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veta.morusa\Desktop\"/>
    </mc:Choice>
  </mc:AlternateContent>
  <bookViews>
    <workbookView xWindow="0" yWindow="0" windowWidth="28800" windowHeight="11700"/>
  </bookViews>
  <sheets>
    <sheet name="01" sheetId="1" r:id="rId1"/>
    <sheet name="02" sheetId="2" r:id="rId2"/>
    <sheet name="03" sheetId="3" r:id="rId3"/>
    <sheet name="04" sheetId="4" r:id="rId4"/>
    <sheet name="05" sheetId="5" r:id="rId5"/>
    <sheet name="08" sheetId="6" r:id="rId6"/>
    <sheet name="09" sheetId="8" r:id="rId7"/>
    <sheet name="10" sheetId="9" r:id="rId8"/>
    <sheet name="11" sheetId="10" r:id="rId9"/>
    <sheet name="12" sheetId="11" r:id="rId10"/>
    <sheet name="13" sheetId="12" r:id="rId11"/>
    <sheet name="14" sheetId="13" r:id="rId12"/>
    <sheet name="15" sheetId="14" r:id="rId13"/>
    <sheet name="16" sheetId="15" r:id="rId14"/>
    <sheet name="17" sheetId="16" r:id="rId15"/>
    <sheet name="18" sheetId="17" r:id="rId16"/>
    <sheet name="19" sheetId="18" r:id="rId17"/>
    <sheet name="21" sheetId="19" r:id="rId18"/>
    <sheet name="22" sheetId="20" r:id="rId19"/>
    <sheet name="24" sheetId="21" r:id="rId20"/>
    <sheet name="25" sheetId="22" r:id="rId21"/>
    <sheet name="28" sheetId="23" r:id="rId22"/>
    <sheet name="29" sheetId="24" r:id="rId23"/>
    <sheet name="30" sheetId="25" r:id="rId24"/>
    <sheet name="32" sheetId="26" r:id="rId25"/>
    <sheet name="35" sheetId="27" r:id="rId26"/>
    <sheet name="37" sheetId="28" r:id="rId27"/>
    <sheet name="46" sheetId="29" r:id="rId28"/>
    <sheet name="47" sheetId="30" r:id="rId29"/>
    <sheet name="62" sheetId="31" r:id="rId30"/>
    <sheet name="64" sheetId="32" r:id="rId31"/>
    <sheet name="74" sheetId="33" r:id="rId32"/>
  </sheets>
  <definedNames>
    <definedName name="_xlnm.Print_Area" localSheetId="0">'01'!$A$1:$K$97</definedName>
    <definedName name="_xlnm.Print_Titles" localSheetId="0">'01'!$8:$10</definedName>
    <definedName name="_xlnm.Print_Titles" localSheetId="1">'02'!$8:$10</definedName>
    <definedName name="_xlnm.Print_Titles" localSheetId="2">'03'!$8:$10</definedName>
    <definedName name="_xlnm.Print_Titles" localSheetId="3">'04'!$8:$10</definedName>
    <definedName name="_xlnm.Print_Titles" localSheetId="4">'05'!$8:$10</definedName>
    <definedName name="_xlnm.Print_Titles" localSheetId="5">'08'!$8:$10</definedName>
    <definedName name="_xlnm.Print_Titles" localSheetId="6">'09'!$8:$10</definedName>
    <definedName name="_xlnm.Print_Titles" localSheetId="7">'10'!$8:$10</definedName>
    <definedName name="_xlnm.Print_Titles" localSheetId="8">'11'!$8:$10</definedName>
    <definedName name="_xlnm.Print_Titles" localSheetId="9">'12'!$8:$10</definedName>
    <definedName name="_xlnm.Print_Titles" localSheetId="10">'13'!$8:$10</definedName>
    <definedName name="_xlnm.Print_Titles" localSheetId="11">'14'!$8:$10</definedName>
    <definedName name="_xlnm.Print_Titles" localSheetId="12">'15'!$8:$10</definedName>
    <definedName name="_xlnm.Print_Titles" localSheetId="13">'16'!$8:$10</definedName>
    <definedName name="_xlnm.Print_Titles" localSheetId="14">'17'!$8:$10</definedName>
    <definedName name="_xlnm.Print_Titles" localSheetId="15">'18'!$8:$10</definedName>
    <definedName name="_xlnm.Print_Titles" localSheetId="16">'19'!$8:$10</definedName>
    <definedName name="_xlnm.Print_Titles" localSheetId="17">'21'!$8:$10</definedName>
    <definedName name="_xlnm.Print_Titles" localSheetId="18">'22'!$8:$10</definedName>
    <definedName name="_xlnm.Print_Titles" localSheetId="19">'24'!$8:$10</definedName>
    <definedName name="_xlnm.Print_Titles" localSheetId="20">'25'!$8:$10</definedName>
    <definedName name="_xlnm.Print_Titles" localSheetId="21">'28'!$8:$10</definedName>
    <definedName name="_xlnm.Print_Titles" localSheetId="22">'29'!$8:$10</definedName>
    <definedName name="_xlnm.Print_Titles" localSheetId="23">'30'!$8:$10</definedName>
    <definedName name="_xlnm.Print_Titles" localSheetId="24">'32'!$8:$10</definedName>
    <definedName name="_xlnm.Print_Titles" localSheetId="25">'35'!$8:$10</definedName>
    <definedName name="_xlnm.Print_Titles" localSheetId="26">'37'!$8:$10</definedName>
    <definedName name="_xlnm.Print_Titles" localSheetId="27">'46'!$8:$10</definedName>
    <definedName name="_xlnm.Print_Titles" localSheetId="28">'47'!$8:$10</definedName>
    <definedName name="_xlnm.Print_Titles" localSheetId="29">'62'!$8:$10</definedName>
    <definedName name="_xlnm.Print_Titles" localSheetId="30">'64'!$8:$10</definedName>
    <definedName name="_xlnm.Print_Titles" localSheetId="31">'74'!$8:$10</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2" i="33" l="1"/>
  <c r="J102" i="33"/>
  <c r="I102" i="33"/>
  <c r="H102" i="33"/>
  <c r="G102" i="33"/>
  <c r="K101" i="33"/>
  <c r="J101" i="33"/>
  <c r="I101" i="33"/>
  <c r="H101" i="33"/>
  <c r="G101" i="33"/>
  <c r="K100" i="33"/>
  <c r="J100" i="33"/>
  <c r="I100" i="33"/>
  <c r="H100" i="33"/>
  <c r="G100" i="33"/>
  <c r="K99" i="33"/>
  <c r="J99" i="33"/>
  <c r="I99" i="33"/>
  <c r="H99" i="33"/>
  <c r="G99" i="33"/>
  <c r="K98" i="33"/>
  <c r="J98" i="33"/>
  <c r="I98" i="33"/>
  <c r="H98" i="33"/>
  <c r="G98" i="33"/>
  <c r="K97" i="33"/>
  <c r="J97" i="33"/>
  <c r="I97" i="33"/>
  <c r="H97" i="33"/>
  <c r="G97" i="33"/>
  <c r="K96" i="33"/>
  <c r="J96" i="33"/>
  <c r="I96" i="33"/>
  <c r="H96" i="33"/>
  <c r="G96" i="33"/>
  <c r="K94" i="33"/>
  <c r="J94" i="33"/>
  <c r="I94" i="33"/>
  <c r="H94" i="33"/>
  <c r="G94" i="33"/>
  <c r="K93" i="33"/>
  <c r="J93" i="33"/>
  <c r="I93" i="33"/>
  <c r="H93" i="33"/>
  <c r="G93" i="33"/>
  <c r="K92" i="33"/>
  <c r="J92" i="33"/>
  <c r="I92" i="33"/>
  <c r="H92" i="33"/>
  <c r="G92" i="33"/>
  <c r="K91" i="33"/>
  <c r="J91" i="33"/>
  <c r="I91" i="33"/>
  <c r="H91" i="33"/>
  <c r="G91" i="33"/>
  <c r="K90" i="33"/>
  <c r="J90" i="33"/>
  <c r="I90" i="33"/>
  <c r="H90" i="33"/>
  <c r="G90" i="33"/>
  <c r="K89" i="33"/>
  <c r="J89" i="33"/>
  <c r="I89" i="33"/>
  <c r="H89" i="33"/>
  <c r="G89" i="33"/>
  <c r="K88" i="33"/>
  <c r="J88" i="33"/>
  <c r="I88" i="33"/>
  <c r="H88" i="33"/>
  <c r="G88" i="33"/>
  <c r="K85" i="33"/>
  <c r="J85" i="33"/>
  <c r="I85" i="33"/>
  <c r="H85" i="33"/>
  <c r="G85" i="33"/>
  <c r="K84" i="33"/>
  <c r="J84" i="33"/>
  <c r="I84" i="33"/>
  <c r="H84" i="33"/>
  <c r="G84" i="33"/>
  <c r="K83" i="33"/>
  <c r="J83" i="33"/>
  <c r="I83" i="33"/>
  <c r="H83" i="33"/>
  <c r="G83" i="33"/>
  <c r="K82" i="33"/>
  <c r="J82" i="33"/>
  <c r="I82" i="33"/>
  <c r="H82" i="33"/>
  <c r="G82" i="33"/>
  <c r="K81" i="33"/>
  <c r="J81" i="33"/>
  <c r="I81" i="33"/>
  <c r="H81" i="33"/>
  <c r="G81" i="33"/>
  <c r="K80" i="33"/>
  <c r="J80" i="33"/>
  <c r="I80" i="33"/>
  <c r="H80" i="33"/>
  <c r="G80" i="33"/>
  <c r="K79" i="33"/>
  <c r="J79" i="33"/>
  <c r="I79" i="33"/>
  <c r="H79" i="33"/>
  <c r="G79" i="33"/>
  <c r="K77" i="33"/>
  <c r="J77" i="33"/>
  <c r="I77" i="33"/>
  <c r="H77" i="33"/>
  <c r="G77" i="33"/>
  <c r="K76" i="33"/>
  <c r="J76" i="33"/>
  <c r="I76" i="33"/>
  <c r="H76" i="33"/>
  <c r="G76" i="33"/>
  <c r="K75" i="33"/>
  <c r="J75" i="33"/>
  <c r="I75" i="33"/>
  <c r="H75" i="33"/>
  <c r="G75" i="33"/>
  <c r="K74" i="33"/>
  <c r="J74" i="33"/>
  <c r="I74" i="33"/>
  <c r="H74" i="33"/>
  <c r="G74" i="33"/>
  <c r="K73" i="33"/>
  <c r="J73" i="33"/>
  <c r="I73" i="33"/>
  <c r="H73" i="33"/>
  <c r="G73" i="33"/>
  <c r="K72" i="33"/>
  <c r="J72" i="33"/>
  <c r="I72" i="33"/>
  <c r="H72" i="33"/>
  <c r="G72" i="33"/>
  <c r="K71" i="33"/>
  <c r="J71" i="33"/>
  <c r="I71" i="33"/>
  <c r="H71" i="33"/>
  <c r="G71" i="33"/>
  <c r="K69" i="33"/>
  <c r="J69" i="33"/>
  <c r="I69" i="33"/>
  <c r="H69" i="33"/>
  <c r="G69" i="33"/>
  <c r="K68" i="33"/>
  <c r="J68" i="33"/>
  <c r="I68" i="33"/>
  <c r="H68" i="33"/>
  <c r="G68" i="33"/>
  <c r="K67" i="33"/>
  <c r="J67" i="33"/>
  <c r="I67" i="33"/>
  <c r="H67" i="33"/>
  <c r="G67" i="33"/>
  <c r="K66" i="33"/>
  <c r="J66" i="33"/>
  <c r="I66" i="33"/>
  <c r="H66" i="33"/>
  <c r="G66" i="33"/>
  <c r="K65" i="33"/>
  <c r="J65" i="33"/>
  <c r="I65" i="33"/>
  <c r="H65" i="33"/>
  <c r="G65" i="33"/>
  <c r="K64" i="33"/>
  <c r="J64" i="33"/>
  <c r="I64" i="33"/>
  <c r="H64" i="33"/>
  <c r="G64" i="33"/>
  <c r="K63" i="33"/>
  <c r="J63" i="33"/>
  <c r="I63" i="33"/>
  <c r="H63" i="33"/>
  <c r="G63" i="33"/>
  <c r="K61" i="33"/>
  <c r="J61" i="33"/>
  <c r="I61" i="33"/>
  <c r="H61" i="33"/>
  <c r="G61" i="33"/>
  <c r="K60" i="33"/>
  <c r="J60" i="33"/>
  <c r="I60" i="33"/>
  <c r="H60" i="33"/>
  <c r="G60" i="33"/>
  <c r="K59" i="33"/>
  <c r="J59" i="33"/>
  <c r="I59" i="33"/>
  <c r="H59" i="33"/>
  <c r="G59" i="33"/>
  <c r="K58" i="33"/>
  <c r="J58" i="33"/>
  <c r="I58" i="33"/>
  <c r="H58" i="33"/>
  <c r="G58" i="33"/>
  <c r="K57" i="33"/>
  <c r="J57" i="33"/>
  <c r="I57" i="33"/>
  <c r="H57" i="33"/>
  <c r="G57" i="33"/>
  <c r="K56" i="33"/>
  <c r="J56" i="33"/>
  <c r="I56" i="33"/>
  <c r="H56" i="33"/>
  <c r="G56" i="33"/>
  <c r="K55" i="33"/>
  <c r="J55" i="33"/>
  <c r="I55" i="33"/>
  <c r="H55" i="33"/>
  <c r="G55" i="33"/>
  <c r="K53" i="33"/>
  <c r="J53" i="33"/>
  <c r="I53" i="33"/>
  <c r="H53" i="33"/>
  <c r="G53" i="33"/>
  <c r="K52" i="33"/>
  <c r="J52" i="33"/>
  <c r="I52" i="33"/>
  <c r="H52" i="33"/>
  <c r="G52" i="33"/>
  <c r="K51" i="33"/>
  <c r="J51" i="33"/>
  <c r="I51" i="33"/>
  <c r="H51" i="33"/>
  <c r="G51" i="33"/>
  <c r="K50" i="33"/>
  <c r="J50" i="33"/>
  <c r="I50" i="33"/>
  <c r="H50" i="33"/>
  <c r="G50" i="33"/>
  <c r="K49" i="33"/>
  <c r="J49" i="33"/>
  <c r="I49" i="33"/>
  <c r="H49" i="33"/>
  <c r="G49" i="33"/>
  <c r="K48" i="33"/>
  <c r="J48" i="33"/>
  <c r="I48" i="33"/>
  <c r="H48" i="33"/>
  <c r="G48" i="33"/>
  <c r="K47" i="33"/>
  <c r="J47" i="33"/>
  <c r="I47" i="33"/>
  <c r="H47" i="33"/>
  <c r="G47" i="33"/>
  <c r="K45" i="33"/>
  <c r="J45" i="33"/>
  <c r="I45" i="33"/>
  <c r="H45" i="33"/>
  <c r="G45" i="33"/>
  <c r="K44" i="33"/>
  <c r="J44" i="33"/>
  <c r="I44" i="33"/>
  <c r="H44" i="33"/>
  <c r="G44" i="33"/>
  <c r="K43" i="33"/>
  <c r="J43" i="33"/>
  <c r="I43" i="33"/>
  <c r="H43" i="33"/>
  <c r="G43" i="33"/>
  <c r="K42" i="33"/>
  <c r="J42" i="33"/>
  <c r="I42" i="33"/>
  <c r="H42" i="33"/>
  <c r="G42" i="33"/>
  <c r="K41" i="33"/>
  <c r="J41" i="33"/>
  <c r="I41" i="33"/>
  <c r="H41" i="33"/>
  <c r="G41" i="33"/>
  <c r="K40" i="33"/>
  <c r="J40" i="33"/>
  <c r="I40" i="33"/>
  <c r="H40" i="33"/>
  <c r="G40" i="33"/>
  <c r="K39" i="33"/>
  <c r="J39" i="33"/>
  <c r="I39" i="33"/>
  <c r="H39" i="33"/>
  <c r="G39" i="33"/>
  <c r="K37" i="33"/>
  <c r="J37" i="33"/>
  <c r="I37" i="33"/>
  <c r="H37" i="33"/>
  <c r="G37" i="33"/>
  <c r="K36" i="33"/>
  <c r="J36" i="33"/>
  <c r="I36" i="33"/>
  <c r="H36" i="33"/>
  <c r="G36" i="33"/>
  <c r="K35" i="33"/>
  <c r="J35" i="33"/>
  <c r="I35" i="33"/>
  <c r="H35" i="33"/>
  <c r="G35" i="33"/>
  <c r="K34" i="33"/>
  <c r="J34" i="33"/>
  <c r="I34" i="33"/>
  <c r="H34" i="33"/>
  <c r="G34" i="33"/>
  <c r="K33" i="33"/>
  <c r="J33" i="33"/>
  <c r="I33" i="33"/>
  <c r="H33" i="33"/>
  <c r="G33" i="33"/>
  <c r="K32" i="33"/>
  <c r="J32" i="33"/>
  <c r="I32" i="33"/>
  <c r="H32" i="33"/>
  <c r="G32" i="33"/>
  <c r="K31" i="33"/>
  <c r="J31" i="33"/>
  <c r="I31" i="33"/>
  <c r="H31" i="33"/>
  <c r="G31" i="33"/>
  <c r="K29" i="33"/>
  <c r="J29" i="33"/>
  <c r="I29" i="33"/>
  <c r="H29" i="33"/>
  <c r="G29" i="33"/>
  <c r="K28" i="33"/>
  <c r="J28" i="33"/>
  <c r="I28" i="33"/>
  <c r="H28" i="33"/>
  <c r="G28" i="33"/>
  <c r="K27" i="33"/>
  <c r="J27" i="33"/>
  <c r="I27" i="33"/>
  <c r="H27" i="33"/>
  <c r="G27" i="33"/>
  <c r="K26" i="33"/>
  <c r="J26" i="33"/>
  <c r="I26" i="33"/>
  <c r="H26" i="33"/>
  <c r="G26" i="33"/>
  <c r="K25" i="33"/>
  <c r="J25" i="33"/>
  <c r="I25" i="33"/>
  <c r="H25" i="33"/>
  <c r="G25" i="33"/>
  <c r="K24" i="33"/>
  <c r="J24" i="33"/>
  <c r="I24" i="33"/>
  <c r="H24" i="33"/>
  <c r="G24" i="33"/>
  <c r="K23" i="33"/>
  <c r="J23" i="33"/>
  <c r="I23" i="33"/>
  <c r="H23" i="33"/>
  <c r="G23" i="33"/>
  <c r="K20" i="33"/>
  <c r="J20" i="33"/>
  <c r="I20" i="33"/>
  <c r="H20" i="33"/>
  <c r="G20" i="33"/>
  <c r="K19" i="33"/>
  <c r="J19" i="33"/>
  <c r="I19" i="33"/>
  <c r="H19" i="33"/>
  <c r="G19" i="33"/>
  <c r="K18" i="33"/>
  <c r="J18" i="33"/>
  <c r="I18" i="33"/>
  <c r="H18" i="33"/>
  <c r="G18" i="33"/>
  <c r="K17" i="33"/>
  <c r="J17" i="33"/>
  <c r="I17" i="33"/>
  <c r="H17" i="33"/>
  <c r="G17" i="33"/>
  <c r="K16" i="33"/>
  <c r="J16" i="33"/>
  <c r="I16" i="33"/>
  <c r="H16" i="33"/>
  <c r="G16" i="33"/>
  <c r="K15" i="33"/>
  <c r="J15" i="33"/>
  <c r="I15" i="33"/>
  <c r="H15" i="33"/>
  <c r="G15" i="33"/>
  <c r="K14" i="33"/>
  <c r="J14" i="33"/>
  <c r="I14" i="33"/>
  <c r="H14" i="33"/>
  <c r="G14" i="33"/>
  <c r="K58" i="32" l="1"/>
  <c r="J58" i="32"/>
  <c r="I58" i="32"/>
  <c r="H58" i="32"/>
  <c r="G58" i="32"/>
  <c r="K57" i="32"/>
  <c r="J57" i="32"/>
  <c r="I57" i="32"/>
  <c r="H57" i="32"/>
  <c r="G57" i="32"/>
  <c r="K56" i="32"/>
  <c r="J56" i="32"/>
  <c r="I56" i="32"/>
  <c r="H56" i="32"/>
  <c r="G56" i="32"/>
  <c r="K55" i="32"/>
  <c r="J55" i="32"/>
  <c r="I55" i="32"/>
  <c r="H55" i="32"/>
  <c r="G55" i="32"/>
  <c r="K54" i="32"/>
  <c r="J54" i="32"/>
  <c r="I54" i="32"/>
  <c r="H54" i="32"/>
  <c r="G54" i="32"/>
  <c r="K53" i="32"/>
  <c r="J53" i="32"/>
  <c r="I53" i="32"/>
  <c r="H53" i="32"/>
  <c r="G53" i="32"/>
  <c r="K52" i="32"/>
  <c r="J52" i="32"/>
  <c r="I52" i="32"/>
  <c r="H52" i="32"/>
  <c r="G52" i="32"/>
  <c r="K51" i="32"/>
  <c r="J51" i="32"/>
  <c r="I51" i="32"/>
  <c r="H51" i="32"/>
  <c r="G51" i="32"/>
  <c r="K49" i="32"/>
  <c r="J49" i="32"/>
  <c r="I49" i="32"/>
  <c r="H49" i="32"/>
  <c r="G49" i="32"/>
  <c r="K48" i="32"/>
  <c r="J48" i="32"/>
  <c r="I48" i="32"/>
  <c r="H48" i="32"/>
  <c r="G48" i="32"/>
  <c r="K47" i="32"/>
  <c r="J47" i="32"/>
  <c r="I47" i="32"/>
  <c r="H47" i="32"/>
  <c r="G47" i="32"/>
  <c r="K46" i="32"/>
  <c r="J46" i="32"/>
  <c r="I46" i="32"/>
  <c r="H46" i="32"/>
  <c r="G46" i="32"/>
  <c r="K45" i="32"/>
  <c r="J45" i="32"/>
  <c r="I45" i="32"/>
  <c r="H45" i="32"/>
  <c r="G45" i="32"/>
  <c r="K44" i="32"/>
  <c r="J44" i="32"/>
  <c r="I44" i="32"/>
  <c r="H44" i="32"/>
  <c r="G44" i="32"/>
  <c r="K43" i="32"/>
  <c r="J43" i="32"/>
  <c r="I43" i="32"/>
  <c r="H43" i="32"/>
  <c r="G43" i="32"/>
  <c r="K42" i="32"/>
  <c r="J42" i="32"/>
  <c r="I42" i="32"/>
  <c r="H42" i="32"/>
  <c r="G42" i="32"/>
  <c r="K41" i="32"/>
  <c r="J41" i="32"/>
  <c r="I41" i="32"/>
  <c r="H41" i="32"/>
  <c r="G41" i="32"/>
  <c r="K40" i="32"/>
  <c r="J40" i="32"/>
  <c r="I40" i="32"/>
  <c r="H40" i="32"/>
  <c r="G40" i="32"/>
  <c r="K39" i="32"/>
  <c r="J39" i="32"/>
  <c r="I39" i="32"/>
  <c r="H39" i="32"/>
  <c r="G39" i="32"/>
  <c r="K37" i="32"/>
  <c r="J37" i="32"/>
  <c r="I37" i="32"/>
  <c r="H37" i="32"/>
  <c r="G37" i="32"/>
  <c r="K36" i="32"/>
  <c r="J36" i="32"/>
  <c r="I36" i="32"/>
  <c r="H36" i="32"/>
  <c r="G36" i="32"/>
  <c r="K35" i="32"/>
  <c r="J35" i="32"/>
  <c r="I35" i="32"/>
  <c r="H35" i="32"/>
  <c r="G35" i="32"/>
  <c r="K34" i="32"/>
  <c r="J34" i="32"/>
  <c r="I34" i="32"/>
  <c r="H34" i="32"/>
  <c r="G34" i="32"/>
  <c r="K33" i="32"/>
  <c r="J33" i="32"/>
  <c r="I33" i="32"/>
  <c r="H33" i="32"/>
  <c r="G33" i="32"/>
  <c r="K32" i="32"/>
  <c r="J32" i="32"/>
  <c r="I32" i="32"/>
  <c r="H32" i="32"/>
  <c r="G32" i="32"/>
  <c r="K31" i="32"/>
  <c r="J31" i="32"/>
  <c r="I31" i="32"/>
  <c r="H31" i="32"/>
  <c r="G31" i="32"/>
  <c r="K30" i="32"/>
  <c r="J30" i="32"/>
  <c r="I30" i="32"/>
  <c r="H30" i="32"/>
  <c r="G30" i="32"/>
  <c r="K29" i="32"/>
  <c r="J29" i="32"/>
  <c r="I29" i="32"/>
  <c r="H29" i="32"/>
  <c r="G29" i="32"/>
  <c r="K28" i="32"/>
  <c r="J28" i="32"/>
  <c r="I28" i="32"/>
  <c r="H28" i="32"/>
  <c r="G28" i="32"/>
  <c r="K27" i="32"/>
  <c r="J27" i="32"/>
  <c r="I27" i="32"/>
  <c r="H27" i="32"/>
  <c r="G27" i="32"/>
  <c r="K24" i="32"/>
  <c r="J24" i="32"/>
  <c r="I24" i="32"/>
  <c r="H24" i="32"/>
  <c r="G24" i="32"/>
  <c r="K23" i="32"/>
  <c r="J23" i="32"/>
  <c r="I23" i="32"/>
  <c r="H23" i="32"/>
  <c r="G23" i="32"/>
  <c r="K22" i="32"/>
  <c r="J22" i="32"/>
  <c r="I22" i="32"/>
  <c r="H22" i="32"/>
  <c r="G22" i="32"/>
  <c r="K21" i="32"/>
  <c r="J21" i="32"/>
  <c r="I21" i="32"/>
  <c r="H21" i="32"/>
  <c r="G21" i="32"/>
  <c r="K20" i="32"/>
  <c r="J20" i="32"/>
  <c r="I20" i="32"/>
  <c r="H20" i="32"/>
  <c r="G20" i="32"/>
  <c r="K19" i="32"/>
  <c r="J19" i="32"/>
  <c r="I19" i="32"/>
  <c r="H19" i="32"/>
  <c r="G19" i="32"/>
  <c r="K18" i="32"/>
  <c r="J18" i="32"/>
  <c r="I18" i="32"/>
  <c r="H18" i="32"/>
  <c r="G18" i="32"/>
  <c r="K17" i="32"/>
  <c r="J17" i="32"/>
  <c r="I17" i="32"/>
  <c r="H17" i="32"/>
  <c r="G17" i="32"/>
  <c r="K16" i="32"/>
  <c r="J16" i="32"/>
  <c r="I16" i="32"/>
  <c r="H16" i="32"/>
  <c r="G16" i="32"/>
  <c r="K15" i="32"/>
  <c r="J15" i="32"/>
  <c r="I15" i="32"/>
  <c r="H15" i="32"/>
  <c r="G15" i="32"/>
  <c r="K14" i="32"/>
  <c r="J14" i="32"/>
  <c r="I14" i="32"/>
  <c r="H14" i="32"/>
  <c r="G14" i="32"/>
  <c r="K121" i="31" l="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K101" i="31"/>
  <c r="J101" i="31"/>
  <c r="I101" i="31"/>
  <c r="H101" i="31"/>
  <c r="G101" i="31"/>
  <c r="K100" i="31"/>
  <c r="J100" i="31"/>
  <c r="I100" i="31"/>
  <c r="H100" i="31"/>
  <c r="G100" i="31"/>
  <c r="K99" i="31"/>
  <c r="J99" i="31"/>
  <c r="I99" i="31"/>
  <c r="H99" i="31"/>
  <c r="G99" i="31"/>
  <c r="K98" i="31"/>
  <c r="J98" i="31"/>
  <c r="I98" i="31"/>
  <c r="H98" i="31"/>
  <c r="G98" i="31"/>
  <c r="K97" i="31"/>
  <c r="J97" i="31"/>
  <c r="I97" i="31"/>
  <c r="H97" i="31"/>
  <c r="G97" i="31"/>
  <c r="K95" i="31"/>
  <c r="J95" i="31"/>
  <c r="I95" i="31"/>
  <c r="H95" i="31"/>
  <c r="G95" i="31"/>
  <c r="K94" i="31"/>
  <c r="J94" i="31"/>
  <c r="I94" i="31"/>
  <c r="H94" i="31"/>
  <c r="G94" i="31"/>
  <c r="K93" i="31"/>
  <c r="J93" i="31"/>
  <c r="I93" i="31"/>
  <c r="H93" i="31"/>
  <c r="G93" i="31"/>
  <c r="K92" i="31"/>
  <c r="J92" i="31"/>
  <c r="I92" i="31"/>
  <c r="H92" i="31"/>
  <c r="G92" i="31"/>
  <c r="K91" i="31"/>
  <c r="J91" i="31"/>
  <c r="I91" i="31"/>
  <c r="H91" i="31"/>
  <c r="G91" i="31"/>
  <c r="K90" i="31"/>
  <c r="J90" i="31"/>
  <c r="I90" i="31"/>
  <c r="H90" i="31"/>
  <c r="G90" i="31"/>
  <c r="K89" i="31"/>
  <c r="J89" i="31"/>
  <c r="I89" i="31"/>
  <c r="H89" i="31"/>
  <c r="G89" i="31"/>
  <c r="K88" i="31"/>
  <c r="J88" i="31"/>
  <c r="I88" i="31"/>
  <c r="H88" i="31"/>
  <c r="G88" i="31"/>
  <c r="K87" i="31"/>
  <c r="J87" i="31"/>
  <c r="I87" i="31"/>
  <c r="H87" i="31"/>
  <c r="G87" i="31"/>
  <c r="K86" i="31"/>
  <c r="J86" i="31"/>
  <c r="I86" i="31"/>
  <c r="H86" i="31"/>
  <c r="G86" i="31"/>
  <c r="K85" i="31"/>
  <c r="J85" i="31"/>
  <c r="I85" i="31"/>
  <c r="H85" i="31"/>
  <c r="G85" i="31"/>
  <c r="K83" i="31"/>
  <c r="J83" i="31"/>
  <c r="I83" i="31"/>
  <c r="H83" i="31"/>
  <c r="G83" i="31"/>
  <c r="K82" i="31"/>
  <c r="J82" i="31"/>
  <c r="I82" i="31"/>
  <c r="H82" i="31"/>
  <c r="G82" i="31"/>
  <c r="K81" i="31"/>
  <c r="J81" i="31"/>
  <c r="I81" i="31"/>
  <c r="H81" i="31"/>
  <c r="G81" i="31"/>
  <c r="K80" i="31"/>
  <c r="J80" i="31"/>
  <c r="I80" i="31"/>
  <c r="H80" i="31"/>
  <c r="G80" i="31"/>
  <c r="K79" i="31"/>
  <c r="J79" i="31"/>
  <c r="I79" i="31"/>
  <c r="H79" i="31"/>
  <c r="G79" i="31"/>
  <c r="K78" i="31"/>
  <c r="J78" i="31"/>
  <c r="I78" i="31"/>
  <c r="H78" i="31"/>
  <c r="G78" i="31"/>
  <c r="K77" i="31"/>
  <c r="J77" i="31"/>
  <c r="I77" i="31"/>
  <c r="H77" i="31"/>
  <c r="G77" i="31"/>
  <c r="K76" i="31"/>
  <c r="J76" i="31"/>
  <c r="I76" i="31"/>
  <c r="H76" i="31"/>
  <c r="G76" i="31"/>
  <c r="K75" i="31"/>
  <c r="J75" i="31"/>
  <c r="I75" i="31"/>
  <c r="H75" i="31"/>
  <c r="G75" i="31"/>
  <c r="K74" i="31"/>
  <c r="J74" i="31"/>
  <c r="I74" i="31"/>
  <c r="H74" i="31"/>
  <c r="G74" i="31"/>
  <c r="K73" i="31"/>
  <c r="J73" i="31"/>
  <c r="I73" i="31"/>
  <c r="H73" i="31"/>
  <c r="G73" i="31"/>
  <c r="K71" i="31"/>
  <c r="J71" i="31"/>
  <c r="I71" i="31"/>
  <c r="H71" i="31"/>
  <c r="G71" i="31"/>
  <c r="K70" i="31"/>
  <c r="J70" i="31"/>
  <c r="I70" i="31"/>
  <c r="H70" i="31"/>
  <c r="G70" i="31"/>
  <c r="K69" i="31"/>
  <c r="J69" i="31"/>
  <c r="I69" i="31"/>
  <c r="H69" i="31"/>
  <c r="G69" i="31"/>
  <c r="K68" i="31"/>
  <c r="J68" i="31"/>
  <c r="I68" i="31"/>
  <c r="H68" i="31"/>
  <c r="G68" i="31"/>
  <c r="K67" i="31"/>
  <c r="J67" i="31"/>
  <c r="I67" i="31"/>
  <c r="H67" i="31"/>
  <c r="G67" i="31"/>
  <c r="K66" i="31"/>
  <c r="J66" i="31"/>
  <c r="I66" i="31"/>
  <c r="H66" i="31"/>
  <c r="G66" i="31"/>
  <c r="K65" i="31"/>
  <c r="J65" i="31"/>
  <c r="I65" i="31"/>
  <c r="H65" i="31"/>
  <c r="G65" i="31"/>
  <c r="K64" i="31"/>
  <c r="J64" i="31"/>
  <c r="I64" i="31"/>
  <c r="H64" i="31"/>
  <c r="G64" i="31"/>
  <c r="K63" i="31"/>
  <c r="J63" i="31"/>
  <c r="I63" i="31"/>
  <c r="H63" i="31"/>
  <c r="G63" i="31"/>
  <c r="K62" i="31"/>
  <c r="J62" i="31"/>
  <c r="I62" i="31"/>
  <c r="H62" i="31"/>
  <c r="G62" i="31"/>
  <c r="K61" i="31"/>
  <c r="J61" i="31"/>
  <c r="I61" i="31"/>
  <c r="H61" i="31"/>
  <c r="G61" i="31"/>
  <c r="K59" i="31"/>
  <c r="J59" i="31"/>
  <c r="I59" i="31"/>
  <c r="H59" i="31"/>
  <c r="G59" i="31"/>
  <c r="K58" i="31"/>
  <c r="J58" i="31"/>
  <c r="I58" i="31"/>
  <c r="H58" i="31"/>
  <c r="G58" i="31"/>
  <c r="K57" i="31"/>
  <c r="J57" i="31"/>
  <c r="I57" i="31"/>
  <c r="H57" i="31"/>
  <c r="G57" i="31"/>
  <c r="K56" i="31"/>
  <c r="J56" i="31"/>
  <c r="I56" i="31"/>
  <c r="H56" i="31"/>
  <c r="G56" i="31"/>
  <c r="K55" i="31"/>
  <c r="J55" i="31"/>
  <c r="I55" i="31"/>
  <c r="H55" i="31"/>
  <c r="G55" i="31"/>
  <c r="K54" i="31"/>
  <c r="J54" i="31"/>
  <c r="I54" i="31"/>
  <c r="H54" i="31"/>
  <c r="G54" i="31"/>
  <c r="K53" i="31"/>
  <c r="J53" i="31"/>
  <c r="I53" i="31"/>
  <c r="H53" i="31"/>
  <c r="G53" i="31"/>
  <c r="K52" i="31"/>
  <c r="J52" i="31"/>
  <c r="I52" i="31"/>
  <c r="H52" i="31"/>
  <c r="G52" i="31"/>
  <c r="K51" i="31"/>
  <c r="J51" i="31"/>
  <c r="I51" i="31"/>
  <c r="H51" i="31"/>
  <c r="G51" i="31"/>
  <c r="K50" i="31"/>
  <c r="J50" i="31"/>
  <c r="I50" i="31"/>
  <c r="H50" i="31"/>
  <c r="G50" i="31"/>
  <c r="K49" i="31"/>
  <c r="J49" i="31"/>
  <c r="I49" i="31"/>
  <c r="H49" i="31"/>
  <c r="G49" i="31"/>
  <c r="K47" i="31"/>
  <c r="J47" i="31"/>
  <c r="I47" i="31"/>
  <c r="H47" i="31"/>
  <c r="G47" i="31"/>
  <c r="K46" i="31"/>
  <c r="J46" i="31"/>
  <c r="I46" i="31"/>
  <c r="H46" i="31"/>
  <c r="G46" i="31"/>
  <c r="K45" i="31"/>
  <c r="J45" i="31"/>
  <c r="I45" i="31"/>
  <c r="H45" i="31"/>
  <c r="G45" i="31"/>
  <c r="K44" i="31"/>
  <c r="J44" i="31"/>
  <c r="I44" i="31"/>
  <c r="H44" i="31"/>
  <c r="G44" i="31"/>
  <c r="K43" i="31"/>
  <c r="J43" i="31"/>
  <c r="I43" i="31"/>
  <c r="H43" i="31"/>
  <c r="G43" i="31"/>
  <c r="K42" i="31"/>
  <c r="J42" i="31"/>
  <c r="I42" i="31"/>
  <c r="H42" i="31"/>
  <c r="G42" i="31"/>
  <c r="K41" i="31"/>
  <c r="J41" i="31"/>
  <c r="I41" i="31"/>
  <c r="H41" i="31"/>
  <c r="G41" i="31"/>
  <c r="K40" i="31"/>
  <c r="J40" i="31"/>
  <c r="I40" i="31"/>
  <c r="H40" i="31"/>
  <c r="G40" i="31"/>
  <c r="K39" i="31"/>
  <c r="J39" i="31"/>
  <c r="I39" i="31"/>
  <c r="H39" i="31"/>
  <c r="G39" i="31"/>
  <c r="K38" i="31"/>
  <c r="J38" i="31"/>
  <c r="I38" i="31"/>
  <c r="H38" i="31"/>
  <c r="G38" i="31"/>
  <c r="K37" i="31"/>
  <c r="J37" i="31"/>
  <c r="I37" i="31"/>
  <c r="H37" i="31"/>
  <c r="G37" i="31"/>
  <c r="K36" i="31"/>
  <c r="J36" i="31"/>
  <c r="I36" i="31"/>
  <c r="H36" i="31"/>
  <c r="G36" i="31"/>
  <c r="K35" i="31"/>
  <c r="J35" i="31"/>
  <c r="I35" i="31"/>
  <c r="H35" i="31"/>
  <c r="G35" i="31"/>
  <c r="K34" i="31"/>
  <c r="J34" i="31"/>
  <c r="I34" i="31"/>
  <c r="H34" i="31"/>
  <c r="G34" i="31"/>
  <c r="K33" i="31"/>
  <c r="J33" i="31"/>
  <c r="I33" i="31"/>
  <c r="H33" i="31"/>
  <c r="G33" i="31"/>
  <c r="K32" i="31"/>
  <c r="J32" i="31"/>
  <c r="I32" i="31"/>
  <c r="H32" i="31"/>
  <c r="G32" i="31"/>
  <c r="K29" i="31"/>
  <c r="J29" i="31"/>
  <c r="I29" i="31"/>
  <c r="H29" i="31"/>
  <c r="G29" i="31"/>
  <c r="K28" i="31"/>
  <c r="J28" i="31"/>
  <c r="I28" i="31"/>
  <c r="H28" i="31"/>
  <c r="G28" i="31"/>
  <c r="K27" i="31"/>
  <c r="J27" i="31"/>
  <c r="I27" i="31"/>
  <c r="H27" i="31"/>
  <c r="G27" i="31"/>
  <c r="K26" i="31"/>
  <c r="J26" i="31"/>
  <c r="I26" i="31"/>
  <c r="H26" i="31"/>
  <c r="G26" i="31"/>
  <c r="K25" i="31"/>
  <c r="J25" i="31"/>
  <c r="I25" i="31"/>
  <c r="H25" i="31"/>
  <c r="G25" i="31"/>
  <c r="K24" i="31"/>
  <c r="J24" i="31"/>
  <c r="I24" i="31"/>
  <c r="H24" i="31"/>
  <c r="G24" i="31"/>
  <c r="K23" i="31"/>
  <c r="J23" i="31"/>
  <c r="I23" i="31"/>
  <c r="H23" i="31"/>
  <c r="G23" i="31"/>
  <c r="K22" i="31"/>
  <c r="J22" i="31"/>
  <c r="I22" i="31"/>
  <c r="H22" i="31"/>
  <c r="G22" i="31"/>
  <c r="K21" i="31"/>
  <c r="J21" i="31"/>
  <c r="I21" i="31"/>
  <c r="H21" i="31"/>
  <c r="G21" i="31"/>
  <c r="K20" i="31"/>
  <c r="J20" i="31"/>
  <c r="I20" i="31"/>
  <c r="H20" i="31"/>
  <c r="G20" i="31"/>
  <c r="K19" i="31"/>
  <c r="J19" i="31"/>
  <c r="I19" i="31"/>
  <c r="H19" i="31"/>
  <c r="G19" i="31"/>
  <c r="K18" i="31"/>
  <c r="J18" i="31"/>
  <c r="I18" i="31"/>
  <c r="H18" i="31"/>
  <c r="G18" i="31"/>
  <c r="K17" i="31"/>
  <c r="J17" i="31"/>
  <c r="I17" i="31"/>
  <c r="H17" i="31"/>
  <c r="G17" i="31"/>
  <c r="K16" i="31"/>
  <c r="J16" i="31"/>
  <c r="I16" i="31"/>
  <c r="H16" i="31"/>
  <c r="G16" i="31"/>
  <c r="K15" i="31"/>
  <c r="J15" i="31"/>
  <c r="I15" i="31"/>
  <c r="H15" i="31"/>
  <c r="G15" i="31"/>
  <c r="K14" i="31"/>
  <c r="J14" i="31"/>
  <c r="I14" i="31"/>
  <c r="H14" i="31"/>
  <c r="G14" i="31"/>
  <c r="K207" i="30" l="1"/>
  <c r="J207" i="30"/>
  <c r="I207" i="30"/>
  <c r="H207" i="30"/>
  <c r="G207" i="30"/>
  <c r="K206" i="30"/>
  <c r="J206" i="30"/>
  <c r="I206" i="30"/>
  <c r="H206" i="30"/>
  <c r="G206" i="30"/>
  <c r="K205" i="30"/>
  <c r="J205" i="30"/>
  <c r="I205" i="30"/>
  <c r="H205" i="30"/>
  <c r="G205" i="30"/>
  <c r="K204" i="30"/>
  <c r="J204" i="30"/>
  <c r="I204" i="30"/>
  <c r="H204" i="30"/>
  <c r="G204" i="30"/>
  <c r="K203" i="30"/>
  <c r="J203" i="30"/>
  <c r="I203" i="30"/>
  <c r="H203" i="30"/>
  <c r="G203" i="30"/>
  <c r="K202" i="30"/>
  <c r="J202" i="30"/>
  <c r="I202" i="30"/>
  <c r="H202" i="30"/>
  <c r="G202" i="30"/>
  <c r="K201" i="30"/>
  <c r="J201" i="30"/>
  <c r="I201" i="30"/>
  <c r="H201" i="30"/>
  <c r="G201" i="30"/>
  <c r="K200" i="30"/>
  <c r="J200" i="30"/>
  <c r="I200" i="30"/>
  <c r="H200" i="30"/>
  <c r="G200" i="30"/>
  <c r="K199" i="30"/>
  <c r="J199" i="30"/>
  <c r="I199" i="30"/>
  <c r="H199" i="30"/>
  <c r="G199" i="30"/>
  <c r="K198" i="30"/>
  <c r="J198" i="30"/>
  <c r="I198" i="30"/>
  <c r="H198" i="30"/>
  <c r="G198" i="30"/>
  <c r="K197" i="30"/>
  <c r="J197" i="30"/>
  <c r="I197" i="30"/>
  <c r="H197" i="30"/>
  <c r="G197" i="30"/>
  <c r="K196" i="30"/>
  <c r="J196" i="30"/>
  <c r="I196" i="30"/>
  <c r="H196" i="30"/>
  <c r="G196" i="30"/>
  <c r="K195" i="30"/>
  <c r="J195" i="30"/>
  <c r="I195" i="30"/>
  <c r="H195" i="30"/>
  <c r="G195" i="30"/>
  <c r="K194" i="30"/>
  <c r="J194" i="30"/>
  <c r="I194" i="30"/>
  <c r="H194" i="30"/>
  <c r="G194" i="30"/>
  <c r="K192" i="30"/>
  <c r="J192" i="30"/>
  <c r="I192" i="30"/>
  <c r="H192" i="30"/>
  <c r="G192" i="30"/>
  <c r="K191" i="30"/>
  <c r="J191" i="30"/>
  <c r="I191" i="30"/>
  <c r="H191" i="30"/>
  <c r="G191" i="30"/>
  <c r="K190" i="30"/>
  <c r="J190" i="30"/>
  <c r="I190" i="30"/>
  <c r="H190" i="30"/>
  <c r="G190" i="30"/>
  <c r="K189" i="30"/>
  <c r="J189" i="30"/>
  <c r="I189" i="30"/>
  <c r="H189" i="30"/>
  <c r="G189" i="30"/>
  <c r="K188" i="30"/>
  <c r="J188" i="30"/>
  <c r="I188" i="30"/>
  <c r="H188" i="30"/>
  <c r="G188" i="30"/>
  <c r="K187" i="30"/>
  <c r="J187" i="30"/>
  <c r="I187" i="30"/>
  <c r="H187" i="30"/>
  <c r="G187" i="30"/>
  <c r="K186" i="30"/>
  <c r="J186" i="30"/>
  <c r="I186" i="30"/>
  <c r="H186" i="30"/>
  <c r="G186" i="30"/>
  <c r="K185" i="30"/>
  <c r="J185" i="30"/>
  <c r="I185" i="30"/>
  <c r="H185" i="30"/>
  <c r="G185" i="30"/>
  <c r="K184" i="30"/>
  <c r="J184" i="30"/>
  <c r="I184" i="30"/>
  <c r="H184" i="30"/>
  <c r="G184" i="30"/>
  <c r="K183" i="30"/>
  <c r="J183" i="30"/>
  <c r="I183" i="30"/>
  <c r="H183" i="30"/>
  <c r="G183" i="30"/>
  <c r="K181" i="30"/>
  <c r="J181" i="30"/>
  <c r="I181" i="30"/>
  <c r="H181" i="30"/>
  <c r="G181" i="30"/>
  <c r="K180" i="30"/>
  <c r="J180" i="30"/>
  <c r="I180" i="30"/>
  <c r="H180" i="30"/>
  <c r="G180" i="30"/>
  <c r="K179" i="30"/>
  <c r="J179" i="30"/>
  <c r="I179" i="30"/>
  <c r="H179" i="30"/>
  <c r="G179" i="30"/>
  <c r="K178" i="30"/>
  <c r="J178" i="30"/>
  <c r="I178" i="30"/>
  <c r="H178" i="30"/>
  <c r="G178" i="30"/>
  <c r="K177" i="30"/>
  <c r="J177" i="30"/>
  <c r="I177" i="30"/>
  <c r="H177" i="30"/>
  <c r="G177" i="30"/>
  <c r="K176" i="30"/>
  <c r="J176" i="30"/>
  <c r="I176" i="30"/>
  <c r="H176" i="30"/>
  <c r="G176" i="30"/>
  <c r="K175" i="30"/>
  <c r="J175" i="30"/>
  <c r="I175" i="30"/>
  <c r="H175" i="30"/>
  <c r="G175" i="30"/>
  <c r="K174" i="30"/>
  <c r="J174" i="30"/>
  <c r="I174" i="30"/>
  <c r="H174" i="30"/>
  <c r="G174" i="30"/>
  <c r="K173" i="30"/>
  <c r="J173" i="30"/>
  <c r="I173" i="30"/>
  <c r="H173" i="30"/>
  <c r="G173" i="30"/>
  <c r="K172" i="30"/>
  <c r="J172" i="30"/>
  <c r="I172" i="30"/>
  <c r="H172" i="30"/>
  <c r="G172" i="30"/>
  <c r="K170" i="30"/>
  <c r="J170" i="30"/>
  <c r="I170" i="30"/>
  <c r="H170" i="30"/>
  <c r="G170" i="30"/>
  <c r="K169" i="30"/>
  <c r="J169" i="30"/>
  <c r="I169" i="30"/>
  <c r="H169" i="30"/>
  <c r="G169" i="30"/>
  <c r="K168" i="30"/>
  <c r="J168" i="30"/>
  <c r="I168" i="30"/>
  <c r="H168" i="30"/>
  <c r="G168" i="30"/>
  <c r="K167" i="30"/>
  <c r="J167" i="30"/>
  <c r="I167" i="30"/>
  <c r="H167" i="30"/>
  <c r="G167" i="30"/>
  <c r="K166" i="30"/>
  <c r="J166" i="30"/>
  <c r="I166" i="30"/>
  <c r="H166" i="30"/>
  <c r="G166" i="30"/>
  <c r="K165" i="30"/>
  <c r="J165" i="30"/>
  <c r="I165" i="30"/>
  <c r="H165" i="30"/>
  <c r="G165" i="30"/>
  <c r="K164" i="30"/>
  <c r="J164" i="30"/>
  <c r="I164" i="30"/>
  <c r="H164" i="30"/>
  <c r="G164" i="30"/>
  <c r="K163" i="30"/>
  <c r="J163" i="30"/>
  <c r="I163" i="30"/>
  <c r="H163" i="30"/>
  <c r="G163" i="30"/>
  <c r="K162" i="30"/>
  <c r="J162" i="30"/>
  <c r="I162" i="30"/>
  <c r="H162" i="30"/>
  <c r="G162" i="30"/>
  <c r="K161" i="30"/>
  <c r="J161" i="30"/>
  <c r="I161" i="30"/>
  <c r="H161" i="30"/>
  <c r="G161" i="30"/>
  <c r="K160" i="30"/>
  <c r="J160" i="30"/>
  <c r="I160" i="30"/>
  <c r="H160" i="30"/>
  <c r="G160" i="30"/>
  <c r="K159" i="30"/>
  <c r="J159" i="30"/>
  <c r="I159" i="30"/>
  <c r="H159" i="30"/>
  <c r="G159" i="30"/>
  <c r="K158" i="30"/>
  <c r="J158" i="30"/>
  <c r="I158" i="30"/>
  <c r="H158" i="30"/>
  <c r="G158" i="30"/>
  <c r="K157" i="30"/>
  <c r="J157" i="30"/>
  <c r="I157" i="30"/>
  <c r="H157" i="30"/>
  <c r="G157" i="30"/>
  <c r="K156" i="30"/>
  <c r="J156" i="30"/>
  <c r="I156" i="30"/>
  <c r="H156" i="30"/>
  <c r="G156" i="30"/>
  <c r="K155" i="30"/>
  <c r="J155" i="30"/>
  <c r="I155" i="30"/>
  <c r="H155" i="30"/>
  <c r="G155" i="30"/>
  <c r="K153" i="30"/>
  <c r="J153" i="30"/>
  <c r="I153" i="30"/>
  <c r="H153" i="30"/>
  <c r="G153" i="30"/>
  <c r="K152" i="30"/>
  <c r="J152" i="30"/>
  <c r="I152" i="30"/>
  <c r="H152" i="30"/>
  <c r="G152" i="30"/>
  <c r="K151" i="30"/>
  <c r="J151" i="30"/>
  <c r="I151" i="30"/>
  <c r="H151" i="30"/>
  <c r="G151" i="30"/>
  <c r="K150" i="30"/>
  <c r="J150" i="30"/>
  <c r="I150" i="30"/>
  <c r="H150" i="30"/>
  <c r="G150" i="30"/>
  <c r="K149" i="30"/>
  <c r="J149" i="30"/>
  <c r="I149" i="30"/>
  <c r="H149" i="30"/>
  <c r="G149" i="30"/>
  <c r="K148" i="30"/>
  <c r="J148" i="30"/>
  <c r="I148" i="30"/>
  <c r="H148" i="30"/>
  <c r="G148" i="30"/>
  <c r="K147" i="30"/>
  <c r="J147" i="30"/>
  <c r="I147" i="30"/>
  <c r="H147" i="30"/>
  <c r="G147" i="30"/>
  <c r="K146" i="30"/>
  <c r="J146" i="30"/>
  <c r="I146" i="30"/>
  <c r="H146" i="30"/>
  <c r="G146" i="30"/>
  <c r="K145" i="30"/>
  <c r="J145" i="30"/>
  <c r="I145" i="30"/>
  <c r="H145" i="30"/>
  <c r="G145" i="30"/>
  <c r="K144" i="30"/>
  <c r="J144" i="30"/>
  <c r="I144" i="30"/>
  <c r="H144" i="30"/>
  <c r="G144" i="30"/>
  <c r="K143" i="30"/>
  <c r="J143" i="30"/>
  <c r="I143" i="30"/>
  <c r="H143" i="30"/>
  <c r="G143" i="30"/>
  <c r="K142" i="30"/>
  <c r="J142" i="30"/>
  <c r="I142" i="30"/>
  <c r="H142" i="30"/>
  <c r="G142" i="30"/>
  <c r="K141" i="30"/>
  <c r="J141" i="30"/>
  <c r="I141" i="30"/>
  <c r="H141" i="30"/>
  <c r="G141" i="30"/>
  <c r="K140" i="30"/>
  <c r="J140" i="30"/>
  <c r="I140" i="30"/>
  <c r="H140" i="30"/>
  <c r="G140" i="30"/>
  <c r="K139" i="30"/>
  <c r="J139" i="30"/>
  <c r="I139" i="30"/>
  <c r="H139" i="30"/>
  <c r="G139" i="30"/>
  <c r="K138" i="30"/>
  <c r="J138" i="30"/>
  <c r="I138" i="30"/>
  <c r="H138" i="30"/>
  <c r="G138" i="30"/>
  <c r="K137" i="30"/>
  <c r="J137" i="30"/>
  <c r="I137" i="30"/>
  <c r="H137" i="30"/>
  <c r="G137" i="30"/>
  <c r="K136" i="30"/>
  <c r="J136" i="30"/>
  <c r="I136" i="30"/>
  <c r="H136" i="30"/>
  <c r="G136" i="30"/>
  <c r="K135" i="30"/>
  <c r="J135" i="30"/>
  <c r="I135" i="30"/>
  <c r="H135" i="30"/>
  <c r="G135" i="30"/>
  <c r="K134" i="30"/>
  <c r="J134" i="30"/>
  <c r="I134" i="30"/>
  <c r="H134" i="30"/>
  <c r="G134" i="30"/>
  <c r="K132" i="30"/>
  <c r="J132" i="30"/>
  <c r="I132" i="30"/>
  <c r="H132" i="30"/>
  <c r="G132" i="30"/>
  <c r="K131" i="30"/>
  <c r="J131" i="30"/>
  <c r="I131" i="30"/>
  <c r="H131" i="30"/>
  <c r="G131" i="30"/>
  <c r="K130" i="30"/>
  <c r="J130" i="30"/>
  <c r="I130" i="30"/>
  <c r="H130" i="30"/>
  <c r="G130" i="30"/>
  <c r="K129" i="30"/>
  <c r="J129" i="30"/>
  <c r="I129" i="30"/>
  <c r="H129" i="30"/>
  <c r="G129" i="30"/>
  <c r="K128" i="30"/>
  <c r="J128" i="30"/>
  <c r="I128" i="30"/>
  <c r="H128" i="30"/>
  <c r="G128" i="30"/>
  <c r="K127" i="30"/>
  <c r="J127" i="30"/>
  <c r="I127" i="30"/>
  <c r="H127" i="30"/>
  <c r="G127" i="30"/>
  <c r="K126" i="30"/>
  <c r="J126" i="30"/>
  <c r="I126" i="30"/>
  <c r="H126" i="30"/>
  <c r="G126" i="30"/>
  <c r="K125" i="30"/>
  <c r="J125" i="30"/>
  <c r="I125" i="30"/>
  <c r="H125" i="30"/>
  <c r="G125" i="30"/>
  <c r="K124" i="30"/>
  <c r="J124" i="30"/>
  <c r="I124" i="30"/>
  <c r="H124" i="30"/>
  <c r="G124" i="30"/>
  <c r="K123" i="30"/>
  <c r="J123" i="30"/>
  <c r="I123" i="30"/>
  <c r="H123" i="30"/>
  <c r="G123"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2" i="30"/>
  <c r="J102" i="30"/>
  <c r="I102" i="30"/>
  <c r="H102" i="30"/>
  <c r="G102" i="30"/>
  <c r="K101" i="30"/>
  <c r="J101" i="30"/>
  <c r="I101" i="30"/>
  <c r="H101" i="30"/>
  <c r="G101" i="30"/>
  <c r="K100" i="30"/>
  <c r="J100" i="30"/>
  <c r="I100" i="30"/>
  <c r="H100" i="30"/>
  <c r="G100" i="30"/>
  <c r="K99" i="30"/>
  <c r="J99" i="30"/>
  <c r="I99" i="30"/>
  <c r="H99" i="30"/>
  <c r="G99" i="30"/>
  <c r="K98" i="30"/>
  <c r="J98" i="30"/>
  <c r="I98" i="30"/>
  <c r="H98" i="30"/>
  <c r="G98" i="30"/>
  <c r="K97" i="30"/>
  <c r="J97" i="30"/>
  <c r="I97" i="30"/>
  <c r="H97" i="30"/>
  <c r="G97" i="30"/>
  <c r="K96" i="30"/>
  <c r="J96" i="30"/>
  <c r="I96" i="30"/>
  <c r="H96" i="30"/>
  <c r="G96" i="30"/>
  <c r="K94" i="30"/>
  <c r="J94" i="30"/>
  <c r="I94" i="30"/>
  <c r="H94" i="30"/>
  <c r="G94" i="30"/>
  <c r="K93" i="30"/>
  <c r="J93" i="30"/>
  <c r="I93" i="30"/>
  <c r="H93" i="30"/>
  <c r="G93" i="30"/>
  <c r="K92" i="30"/>
  <c r="J92" i="30"/>
  <c r="I92" i="30"/>
  <c r="H92" i="30"/>
  <c r="G92" i="30"/>
  <c r="K91" i="30"/>
  <c r="J91" i="30"/>
  <c r="I91" i="30"/>
  <c r="H91" i="30"/>
  <c r="G91" i="30"/>
  <c r="K90" i="30"/>
  <c r="J90" i="30"/>
  <c r="I90" i="30"/>
  <c r="H90" i="30"/>
  <c r="G90" i="30"/>
  <c r="K89" i="30"/>
  <c r="J89" i="30"/>
  <c r="I89" i="30"/>
  <c r="H89" i="30"/>
  <c r="G89" i="30"/>
  <c r="K88" i="30"/>
  <c r="J88" i="30"/>
  <c r="I88" i="30"/>
  <c r="H88" i="30"/>
  <c r="G88" i="30"/>
  <c r="K86" i="30"/>
  <c r="J86" i="30"/>
  <c r="I86" i="30"/>
  <c r="H86" i="30"/>
  <c r="G86" i="30"/>
  <c r="K85" i="30"/>
  <c r="J85" i="30"/>
  <c r="I85" i="30"/>
  <c r="H85" i="30"/>
  <c r="G85" i="30"/>
  <c r="K84" i="30"/>
  <c r="J84" i="30"/>
  <c r="I84" i="30"/>
  <c r="H84" i="30"/>
  <c r="G84" i="30"/>
  <c r="K83" i="30"/>
  <c r="J83" i="30"/>
  <c r="I83" i="30"/>
  <c r="H83" i="30"/>
  <c r="G83" i="30"/>
  <c r="K82" i="30"/>
  <c r="J82" i="30"/>
  <c r="I82" i="30"/>
  <c r="H82" i="30"/>
  <c r="G82" i="30"/>
  <c r="K81" i="30"/>
  <c r="J81" i="30"/>
  <c r="I81" i="30"/>
  <c r="H81" i="30"/>
  <c r="G81" i="30"/>
  <c r="K80" i="30"/>
  <c r="J80" i="30"/>
  <c r="I80" i="30"/>
  <c r="H80" i="30"/>
  <c r="G80" i="30"/>
  <c r="K79" i="30"/>
  <c r="J79" i="30"/>
  <c r="I79" i="30"/>
  <c r="H79" i="30"/>
  <c r="G79" i="30"/>
  <c r="K78" i="30"/>
  <c r="J78" i="30"/>
  <c r="I78" i="30"/>
  <c r="H78" i="30"/>
  <c r="G78" i="30"/>
  <c r="K77" i="30"/>
  <c r="J77" i="30"/>
  <c r="I77" i="30"/>
  <c r="H77" i="30"/>
  <c r="G77" i="30"/>
  <c r="K76" i="30"/>
  <c r="J76" i="30"/>
  <c r="I76" i="30"/>
  <c r="H76" i="30"/>
  <c r="G76" i="30"/>
  <c r="K75" i="30"/>
  <c r="J75" i="30"/>
  <c r="I75" i="30"/>
  <c r="H75" i="30"/>
  <c r="G75" i="30"/>
  <c r="K74" i="30"/>
  <c r="J74" i="30"/>
  <c r="I74" i="30"/>
  <c r="H74" i="30"/>
  <c r="G74" i="30"/>
  <c r="K73" i="30"/>
  <c r="J73" i="30"/>
  <c r="I73" i="30"/>
  <c r="H73" i="30"/>
  <c r="G73" i="30"/>
  <c r="K72" i="30"/>
  <c r="J72" i="30"/>
  <c r="I72" i="30"/>
  <c r="H72" i="30"/>
  <c r="G72" i="30"/>
  <c r="K71" i="30"/>
  <c r="J71" i="30"/>
  <c r="I71" i="30"/>
  <c r="H71" i="30"/>
  <c r="G71" i="30"/>
  <c r="K70" i="30"/>
  <c r="J70" i="30"/>
  <c r="I70" i="30"/>
  <c r="H70" i="30"/>
  <c r="G70" i="30"/>
  <c r="K69" i="30"/>
  <c r="J69" i="30"/>
  <c r="I69" i="30"/>
  <c r="H69" i="30"/>
  <c r="G69" i="30"/>
  <c r="K68" i="30"/>
  <c r="J68" i="30"/>
  <c r="I68" i="30"/>
  <c r="H68" i="30"/>
  <c r="G68" i="30"/>
  <c r="K67" i="30"/>
  <c r="J67" i="30"/>
  <c r="I67" i="30"/>
  <c r="H67" i="30"/>
  <c r="G67" i="30"/>
  <c r="K65" i="30"/>
  <c r="J65" i="30"/>
  <c r="I65" i="30"/>
  <c r="H65" i="30"/>
  <c r="G65" i="30"/>
  <c r="K64" i="30"/>
  <c r="J64" i="30"/>
  <c r="I64" i="30"/>
  <c r="H64" i="30"/>
  <c r="G64" i="30"/>
  <c r="K63" i="30"/>
  <c r="J63" i="30"/>
  <c r="I63" i="30"/>
  <c r="H63" i="30"/>
  <c r="G63" i="30"/>
  <c r="K62" i="30"/>
  <c r="J62" i="30"/>
  <c r="I62" i="30"/>
  <c r="H62" i="30"/>
  <c r="G62" i="30"/>
  <c r="K61" i="30"/>
  <c r="J61" i="30"/>
  <c r="I61" i="30"/>
  <c r="H61" i="30"/>
  <c r="G61" i="30"/>
  <c r="K60" i="30"/>
  <c r="J60" i="30"/>
  <c r="I60" i="30"/>
  <c r="H60" i="30"/>
  <c r="G60" i="30"/>
  <c r="K59" i="30"/>
  <c r="J59" i="30"/>
  <c r="I59" i="30"/>
  <c r="H59" i="30"/>
  <c r="G59" i="30"/>
  <c r="K58" i="30"/>
  <c r="J58" i="30"/>
  <c r="I58" i="30"/>
  <c r="H58" i="30"/>
  <c r="G58" i="30"/>
  <c r="K57" i="30"/>
  <c r="J57" i="30"/>
  <c r="I57" i="30"/>
  <c r="H57" i="30"/>
  <c r="G57" i="30"/>
  <c r="K56" i="30"/>
  <c r="J56" i="30"/>
  <c r="I56" i="30"/>
  <c r="H56" i="30"/>
  <c r="G56" i="30"/>
  <c r="K55" i="30"/>
  <c r="J55" i="30"/>
  <c r="I55" i="30"/>
  <c r="H55" i="30"/>
  <c r="G55" i="30"/>
  <c r="K54" i="30"/>
  <c r="J54" i="30"/>
  <c r="I54" i="30"/>
  <c r="H54" i="30"/>
  <c r="G54" i="30"/>
  <c r="K53" i="30"/>
  <c r="J53" i="30"/>
  <c r="I53" i="30"/>
  <c r="H53" i="30"/>
  <c r="G53" i="30"/>
  <c r="K52" i="30"/>
  <c r="J52" i="30"/>
  <c r="I52" i="30"/>
  <c r="H52" i="30"/>
  <c r="G52" i="30"/>
  <c r="K51" i="30"/>
  <c r="J51" i="30"/>
  <c r="I51" i="30"/>
  <c r="H51" i="30"/>
  <c r="G51" i="30"/>
  <c r="K50" i="30"/>
  <c r="J50" i="30"/>
  <c r="I50" i="30"/>
  <c r="H50" i="30"/>
  <c r="G50" i="30"/>
  <c r="K49" i="30"/>
  <c r="J49" i="30"/>
  <c r="I49" i="30"/>
  <c r="H49" i="30"/>
  <c r="G49" i="30"/>
  <c r="K48" i="30"/>
  <c r="J48" i="30"/>
  <c r="I48" i="30"/>
  <c r="H48" i="30"/>
  <c r="G48" i="30"/>
  <c r="K47" i="30"/>
  <c r="J47" i="30"/>
  <c r="I47" i="30"/>
  <c r="H47" i="30"/>
  <c r="G47" i="30"/>
  <c r="K46" i="30"/>
  <c r="J46" i="30"/>
  <c r="I46" i="30"/>
  <c r="H46" i="30"/>
  <c r="G46" i="30"/>
  <c r="K45" i="30"/>
  <c r="J45" i="30"/>
  <c r="I45" i="30"/>
  <c r="H45" i="30"/>
  <c r="G45" i="30"/>
  <c r="K44" i="30"/>
  <c r="J44" i="30"/>
  <c r="I44" i="30"/>
  <c r="H44" i="30"/>
  <c r="G44" i="30"/>
  <c r="K43" i="30"/>
  <c r="J43" i="30"/>
  <c r="I43" i="30"/>
  <c r="H43" i="30"/>
  <c r="G43" i="30"/>
  <c r="K42" i="30"/>
  <c r="J42" i="30"/>
  <c r="I42" i="30"/>
  <c r="H42" i="30"/>
  <c r="G42" i="30"/>
  <c r="K41" i="30"/>
  <c r="J41" i="30"/>
  <c r="I41" i="30"/>
  <c r="H41" i="30"/>
  <c r="G41" i="30"/>
  <c r="K38" i="30"/>
  <c r="J38" i="30"/>
  <c r="I38" i="30"/>
  <c r="H38" i="30"/>
  <c r="G38" i="30"/>
  <c r="K37" i="30"/>
  <c r="J37" i="30"/>
  <c r="I37" i="30"/>
  <c r="H37" i="30"/>
  <c r="G37" i="30"/>
  <c r="K36" i="30"/>
  <c r="J36" i="30"/>
  <c r="I36" i="30"/>
  <c r="H36" i="30"/>
  <c r="G36" i="30"/>
  <c r="K35" i="30"/>
  <c r="J35" i="30"/>
  <c r="I35" i="30"/>
  <c r="H35" i="30"/>
  <c r="G35" i="30"/>
  <c r="K34" i="30"/>
  <c r="J34" i="30"/>
  <c r="I34" i="30"/>
  <c r="H34" i="30"/>
  <c r="G34" i="30"/>
  <c r="K33" i="30"/>
  <c r="J33" i="30"/>
  <c r="I33" i="30"/>
  <c r="H33" i="30"/>
  <c r="G33" i="30"/>
  <c r="K32" i="30"/>
  <c r="J32" i="30"/>
  <c r="I32" i="30"/>
  <c r="H32" i="30"/>
  <c r="G32" i="30"/>
  <c r="K31" i="30"/>
  <c r="J31" i="30"/>
  <c r="I31" i="30"/>
  <c r="H31" i="30"/>
  <c r="G31" i="30"/>
  <c r="K30" i="30"/>
  <c r="J30" i="30"/>
  <c r="I30" i="30"/>
  <c r="H30" i="30"/>
  <c r="G30" i="30"/>
  <c r="K29" i="30"/>
  <c r="J29" i="30"/>
  <c r="I29" i="30"/>
  <c r="H29" i="30"/>
  <c r="G29" i="30"/>
  <c r="K28" i="30"/>
  <c r="J28" i="30"/>
  <c r="I28" i="30"/>
  <c r="H28" i="30"/>
  <c r="G28" i="30"/>
  <c r="K27" i="30"/>
  <c r="J27" i="30"/>
  <c r="I27" i="30"/>
  <c r="H27" i="30"/>
  <c r="G27" i="30"/>
  <c r="K26" i="30"/>
  <c r="J26" i="30"/>
  <c r="I26" i="30"/>
  <c r="H26" i="30"/>
  <c r="G26" i="30"/>
  <c r="K25" i="30"/>
  <c r="J25" i="30"/>
  <c r="I25" i="30"/>
  <c r="H25" i="30"/>
  <c r="G25" i="30"/>
  <c r="K24" i="30"/>
  <c r="J24" i="30"/>
  <c r="I24" i="30"/>
  <c r="H24" i="30"/>
  <c r="G24" i="30"/>
  <c r="K23" i="30"/>
  <c r="J23" i="30"/>
  <c r="I23" i="30"/>
  <c r="H23" i="30"/>
  <c r="G23" i="30"/>
  <c r="K22" i="30"/>
  <c r="J22" i="30"/>
  <c r="I22" i="30"/>
  <c r="H22" i="30"/>
  <c r="G22" i="30"/>
  <c r="K21" i="30"/>
  <c r="J21" i="30"/>
  <c r="I21" i="30"/>
  <c r="H21" i="30"/>
  <c r="G21" i="30"/>
  <c r="K20" i="30"/>
  <c r="J20" i="30"/>
  <c r="I20" i="30"/>
  <c r="H20" i="30"/>
  <c r="G20" i="30"/>
  <c r="K19" i="30"/>
  <c r="J19" i="30"/>
  <c r="I19" i="30"/>
  <c r="H19" i="30"/>
  <c r="G19" i="30"/>
  <c r="K18" i="30"/>
  <c r="J18" i="30"/>
  <c r="I18" i="30"/>
  <c r="H18" i="30"/>
  <c r="G18" i="30"/>
  <c r="K17" i="30"/>
  <c r="J17" i="30"/>
  <c r="I17" i="30"/>
  <c r="H17" i="30"/>
  <c r="G17" i="30"/>
  <c r="K16" i="30"/>
  <c r="J16" i="30"/>
  <c r="I16" i="30"/>
  <c r="H16" i="30"/>
  <c r="G16" i="30"/>
  <c r="K15" i="30"/>
  <c r="J15" i="30"/>
  <c r="I15" i="30"/>
  <c r="H15" i="30"/>
  <c r="G15" i="30"/>
  <c r="K14" i="30"/>
  <c r="J14" i="30"/>
  <c r="I14" i="30"/>
  <c r="H14" i="30"/>
  <c r="G14" i="30"/>
  <c r="K95" i="29" l="1"/>
  <c r="J95" i="29"/>
  <c r="I95" i="29"/>
  <c r="H95" i="29"/>
  <c r="G95" i="29"/>
  <c r="K94" i="29"/>
  <c r="J94" i="29"/>
  <c r="I94" i="29"/>
  <c r="H94" i="29"/>
  <c r="G94" i="29"/>
  <c r="K93" i="29"/>
  <c r="J93" i="29"/>
  <c r="I93" i="29"/>
  <c r="H93" i="29"/>
  <c r="G93" i="29"/>
  <c r="K92" i="29"/>
  <c r="J92" i="29"/>
  <c r="I92" i="29"/>
  <c r="H92" i="29"/>
  <c r="G92" i="29"/>
  <c r="K91" i="29"/>
  <c r="J91" i="29"/>
  <c r="I91" i="29"/>
  <c r="H91" i="29"/>
  <c r="G91" i="29"/>
  <c r="K90" i="29"/>
  <c r="J90" i="29"/>
  <c r="I90" i="29"/>
  <c r="H90" i="29"/>
  <c r="G90" i="29"/>
  <c r="K89" i="29"/>
  <c r="J89" i="29"/>
  <c r="I89" i="29"/>
  <c r="H89" i="29"/>
  <c r="G89" i="29"/>
  <c r="K88" i="29"/>
  <c r="J88" i="29"/>
  <c r="I88" i="29"/>
  <c r="H88" i="29"/>
  <c r="G88" i="29"/>
  <c r="K87" i="29"/>
  <c r="J87" i="29"/>
  <c r="I87" i="29"/>
  <c r="H87" i="29"/>
  <c r="G87" i="29"/>
  <c r="K86" i="29"/>
  <c r="J86" i="29"/>
  <c r="I86" i="29"/>
  <c r="H86" i="29"/>
  <c r="G86" i="29"/>
  <c r="K84" i="29"/>
  <c r="J84" i="29"/>
  <c r="I84" i="29"/>
  <c r="H84" i="29"/>
  <c r="G84" i="29"/>
  <c r="K83" i="29"/>
  <c r="J83" i="29"/>
  <c r="I83" i="29"/>
  <c r="H83" i="29"/>
  <c r="G83" i="29"/>
  <c r="K82" i="29"/>
  <c r="J82" i="29"/>
  <c r="I82" i="29"/>
  <c r="H82" i="29"/>
  <c r="G82" i="29"/>
  <c r="K81" i="29"/>
  <c r="J81" i="29"/>
  <c r="I81" i="29"/>
  <c r="H81" i="29"/>
  <c r="G81" i="29"/>
  <c r="K80" i="29"/>
  <c r="J80" i="29"/>
  <c r="I80" i="29"/>
  <c r="H80" i="29"/>
  <c r="G80" i="29"/>
  <c r="K79" i="29"/>
  <c r="J79" i="29"/>
  <c r="I79" i="29"/>
  <c r="H79" i="29"/>
  <c r="G79" i="29"/>
  <c r="K78" i="29"/>
  <c r="J78" i="29"/>
  <c r="I78" i="29"/>
  <c r="H78" i="29"/>
  <c r="G78" i="29"/>
  <c r="K77" i="29"/>
  <c r="J77" i="29"/>
  <c r="I77" i="29"/>
  <c r="H77" i="29"/>
  <c r="G77" i="29"/>
  <c r="K76" i="29"/>
  <c r="J76" i="29"/>
  <c r="I76" i="29"/>
  <c r="H76" i="29"/>
  <c r="G76" i="29"/>
  <c r="K75" i="29"/>
  <c r="J75" i="29"/>
  <c r="I75" i="29"/>
  <c r="H75" i="29"/>
  <c r="G75" i="29"/>
  <c r="K73" i="29"/>
  <c r="J73" i="29"/>
  <c r="I73" i="29"/>
  <c r="H73" i="29"/>
  <c r="G73" i="29"/>
  <c r="K72" i="29"/>
  <c r="J72" i="29"/>
  <c r="I72" i="29"/>
  <c r="H72" i="29"/>
  <c r="G72" i="29"/>
  <c r="K71" i="29"/>
  <c r="J71" i="29"/>
  <c r="I71" i="29"/>
  <c r="H71" i="29"/>
  <c r="G71" i="29"/>
  <c r="K70" i="29"/>
  <c r="J70" i="29"/>
  <c r="I70" i="29"/>
  <c r="H70" i="29"/>
  <c r="G70" i="29"/>
  <c r="K69" i="29"/>
  <c r="J69" i="29"/>
  <c r="I69" i="29"/>
  <c r="H69" i="29"/>
  <c r="G69" i="29"/>
  <c r="K68" i="29"/>
  <c r="J68" i="29"/>
  <c r="I68" i="29"/>
  <c r="H68" i="29"/>
  <c r="G68" i="29"/>
  <c r="K67" i="29"/>
  <c r="J67" i="29"/>
  <c r="I67" i="29"/>
  <c r="H67" i="29"/>
  <c r="G67" i="29"/>
  <c r="K66" i="29"/>
  <c r="J66" i="29"/>
  <c r="I66" i="29"/>
  <c r="H66" i="29"/>
  <c r="G66" i="29"/>
  <c r="K65" i="29"/>
  <c r="J65" i="29"/>
  <c r="I65" i="29"/>
  <c r="H65" i="29"/>
  <c r="G65" i="29"/>
  <c r="K64" i="29"/>
  <c r="J64" i="29"/>
  <c r="I64" i="29"/>
  <c r="H64" i="29"/>
  <c r="G64" i="29"/>
  <c r="K62" i="29"/>
  <c r="J62" i="29"/>
  <c r="I62" i="29"/>
  <c r="H62" i="29"/>
  <c r="G62" i="29"/>
  <c r="K61" i="29"/>
  <c r="J61" i="29"/>
  <c r="I61" i="29"/>
  <c r="H61" i="29"/>
  <c r="G61" i="29"/>
  <c r="K60" i="29"/>
  <c r="J60" i="29"/>
  <c r="I60" i="29"/>
  <c r="H60" i="29"/>
  <c r="G60" i="29"/>
  <c r="K59" i="29"/>
  <c r="J59" i="29"/>
  <c r="I59" i="29"/>
  <c r="H59" i="29"/>
  <c r="G59" i="29"/>
  <c r="K58" i="29"/>
  <c r="J58" i="29"/>
  <c r="I58" i="29"/>
  <c r="H58" i="29"/>
  <c r="G58" i="29"/>
  <c r="K57" i="29"/>
  <c r="J57" i="29"/>
  <c r="I57" i="29"/>
  <c r="H57" i="29"/>
  <c r="G57" i="29"/>
  <c r="K56" i="29"/>
  <c r="J56" i="29"/>
  <c r="I56" i="29"/>
  <c r="H56" i="29"/>
  <c r="G56" i="29"/>
  <c r="K55" i="29"/>
  <c r="J55" i="29"/>
  <c r="I55" i="29"/>
  <c r="H55" i="29"/>
  <c r="G55" i="29"/>
  <c r="K54" i="29"/>
  <c r="J54" i="29"/>
  <c r="I54" i="29"/>
  <c r="H54" i="29"/>
  <c r="G54" i="29"/>
  <c r="K53" i="29"/>
  <c r="J53" i="29"/>
  <c r="I53" i="29"/>
  <c r="H53" i="29"/>
  <c r="G53" i="29"/>
  <c r="K52" i="29"/>
  <c r="J52" i="29"/>
  <c r="I52" i="29"/>
  <c r="H52" i="29"/>
  <c r="G52" i="29"/>
  <c r="K51" i="29"/>
  <c r="J51" i="29"/>
  <c r="I51" i="29"/>
  <c r="H51" i="29"/>
  <c r="G51" i="29"/>
  <c r="K50" i="29"/>
  <c r="J50" i="29"/>
  <c r="I50" i="29"/>
  <c r="H50" i="29"/>
  <c r="G50" i="29"/>
  <c r="K49" i="29"/>
  <c r="J49" i="29"/>
  <c r="I49" i="29"/>
  <c r="H49" i="29"/>
  <c r="G49" i="29"/>
  <c r="K47" i="29"/>
  <c r="J47" i="29"/>
  <c r="I47" i="29"/>
  <c r="H47" i="29"/>
  <c r="G47" i="29"/>
  <c r="K46" i="29"/>
  <c r="J46" i="29"/>
  <c r="I46" i="29"/>
  <c r="H46" i="29"/>
  <c r="G46" i="29"/>
  <c r="K45" i="29"/>
  <c r="J45" i="29"/>
  <c r="I45" i="29"/>
  <c r="H45" i="29"/>
  <c r="G45" i="29"/>
  <c r="K44" i="29"/>
  <c r="J44" i="29"/>
  <c r="I44" i="29"/>
  <c r="H44" i="29"/>
  <c r="G44" i="29"/>
  <c r="K43" i="29"/>
  <c r="J43" i="29"/>
  <c r="I43" i="29"/>
  <c r="H43" i="29"/>
  <c r="G43" i="29"/>
  <c r="K42" i="29"/>
  <c r="J42" i="29"/>
  <c r="I42" i="29"/>
  <c r="H42" i="29"/>
  <c r="G42" i="29"/>
  <c r="K41" i="29"/>
  <c r="J41" i="29"/>
  <c r="I41" i="29"/>
  <c r="H41" i="29"/>
  <c r="G41" i="29"/>
  <c r="K40" i="29"/>
  <c r="J40" i="29"/>
  <c r="I40" i="29"/>
  <c r="H40" i="29"/>
  <c r="G40" i="29"/>
  <c r="K39" i="29"/>
  <c r="J39" i="29"/>
  <c r="I39" i="29"/>
  <c r="H39" i="29"/>
  <c r="G39" i="29"/>
  <c r="K38" i="29"/>
  <c r="J38" i="29"/>
  <c r="I38" i="29"/>
  <c r="H38" i="29"/>
  <c r="G38" i="29"/>
  <c r="K37" i="29"/>
  <c r="J37" i="29"/>
  <c r="I37" i="29"/>
  <c r="H37" i="29"/>
  <c r="G37" i="29"/>
  <c r="K36" i="29"/>
  <c r="J36" i="29"/>
  <c r="I36" i="29"/>
  <c r="H36" i="29"/>
  <c r="G36" i="29"/>
  <c r="K35" i="29"/>
  <c r="J35" i="29"/>
  <c r="I35" i="29"/>
  <c r="H35" i="29"/>
  <c r="G35" i="29"/>
  <c r="K34" i="29"/>
  <c r="J34" i="29"/>
  <c r="I34" i="29"/>
  <c r="H34" i="29"/>
  <c r="G34" i="29"/>
  <c r="K33" i="29"/>
  <c r="J33" i="29"/>
  <c r="I33" i="29"/>
  <c r="H33" i="29"/>
  <c r="G33" i="29"/>
  <c r="K32" i="29"/>
  <c r="J32" i="29"/>
  <c r="I32" i="29"/>
  <c r="H32" i="29"/>
  <c r="G32" i="29"/>
  <c r="K29" i="29"/>
  <c r="J29" i="29"/>
  <c r="I29" i="29"/>
  <c r="H29" i="29"/>
  <c r="G29" i="29"/>
  <c r="K28" i="29"/>
  <c r="J28" i="29"/>
  <c r="I28" i="29"/>
  <c r="H28" i="29"/>
  <c r="G28" i="29"/>
  <c r="K27" i="29"/>
  <c r="J27" i="29"/>
  <c r="I27" i="29"/>
  <c r="H27" i="29"/>
  <c r="G27" i="29"/>
  <c r="K26" i="29"/>
  <c r="J26" i="29"/>
  <c r="I26" i="29"/>
  <c r="H26" i="29"/>
  <c r="G26" i="29"/>
  <c r="K25" i="29"/>
  <c r="J25" i="29"/>
  <c r="I25" i="29"/>
  <c r="H25" i="29"/>
  <c r="G25" i="29"/>
  <c r="K24" i="29"/>
  <c r="J24" i="29"/>
  <c r="I24" i="29"/>
  <c r="H24" i="29"/>
  <c r="G24"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15" i="29"/>
  <c r="J15" i="29"/>
  <c r="I15" i="29"/>
  <c r="H15" i="29"/>
  <c r="G15" i="29"/>
  <c r="K14" i="29"/>
  <c r="J14" i="29"/>
  <c r="I14" i="29"/>
  <c r="H14" i="29"/>
  <c r="G14" i="29"/>
  <c r="K49" i="28" l="1"/>
  <c r="J49" i="28"/>
  <c r="I49" i="28"/>
  <c r="H49" i="28"/>
  <c r="G49" i="28"/>
  <c r="K48" i="28"/>
  <c r="J48" i="28"/>
  <c r="I48" i="28"/>
  <c r="H48" i="28"/>
  <c r="G48" i="28"/>
  <c r="K47" i="28"/>
  <c r="J47" i="28"/>
  <c r="I47" i="28"/>
  <c r="H47" i="28"/>
  <c r="G47" i="28"/>
  <c r="K46" i="28"/>
  <c r="J46" i="28"/>
  <c r="I46" i="28"/>
  <c r="H46" i="28"/>
  <c r="G46" i="28"/>
  <c r="K45" i="28"/>
  <c r="J45" i="28"/>
  <c r="I45" i="28"/>
  <c r="H45" i="28"/>
  <c r="G45" i="28"/>
  <c r="K44" i="28"/>
  <c r="J44" i="28"/>
  <c r="I44" i="28"/>
  <c r="H44" i="28"/>
  <c r="G44" i="28"/>
  <c r="K43" i="28"/>
  <c r="J43" i="28"/>
  <c r="I43" i="28"/>
  <c r="H43" i="28"/>
  <c r="G43" i="28"/>
  <c r="K42" i="28"/>
  <c r="J42" i="28"/>
  <c r="I42" i="28"/>
  <c r="H42" i="28"/>
  <c r="G42" i="28"/>
  <c r="K41" i="28"/>
  <c r="J41" i="28"/>
  <c r="I41" i="28"/>
  <c r="H41" i="28"/>
  <c r="G41" i="28"/>
  <c r="K40" i="28"/>
  <c r="J40" i="28"/>
  <c r="I40" i="28"/>
  <c r="H40" i="28"/>
  <c r="G40" i="28"/>
  <c r="K39" i="28"/>
  <c r="J39" i="28"/>
  <c r="I39" i="28"/>
  <c r="H39" i="28"/>
  <c r="G39" i="28"/>
  <c r="K37" i="28"/>
  <c r="J37" i="28"/>
  <c r="I37" i="28"/>
  <c r="H37" i="28"/>
  <c r="G37" i="28"/>
  <c r="K36" i="28"/>
  <c r="J36" i="28"/>
  <c r="I36" i="28"/>
  <c r="H36" i="28"/>
  <c r="G36" i="28"/>
  <c r="K35" i="28"/>
  <c r="J35" i="28"/>
  <c r="I35" i="28"/>
  <c r="H35" i="28"/>
  <c r="G35" i="28"/>
  <c r="K34" i="28"/>
  <c r="J34" i="28"/>
  <c r="I34" i="28"/>
  <c r="H34" i="28"/>
  <c r="G34" i="28"/>
  <c r="K33" i="28"/>
  <c r="J33" i="28"/>
  <c r="I33" i="28"/>
  <c r="H33" i="28"/>
  <c r="G33" i="28"/>
  <c r="K32" i="28"/>
  <c r="J32" i="28"/>
  <c r="I32" i="28"/>
  <c r="H32" i="28"/>
  <c r="G32" i="28"/>
  <c r="K31" i="28"/>
  <c r="J31" i="28"/>
  <c r="I31" i="28"/>
  <c r="H31" i="28"/>
  <c r="G31" i="28"/>
  <c r="K30" i="28"/>
  <c r="J30" i="28"/>
  <c r="I30" i="28"/>
  <c r="H30" i="28"/>
  <c r="G30" i="28"/>
  <c r="K29" i="28"/>
  <c r="J29" i="28"/>
  <c r="I29" i="28"/>
  <c r="H29" i="28"/>
  <c r="G29" i="28"/>
  <c r="K28" i="28"/>
  <c r="J28" i="28"/>
  <c r="I28" i="28"/>
  <c r="H28" i="28"/>
  <c r="G28" i="28"/>
  <c r="K27" i="28"/>
  <c r="J27" i="28"/>
  <c r="I27" i="28"/>
  <c r="H27" i="28"/>
  <c r="G27" i="28"/>
  <c r="K24" i="28"/>
  <c r="J24" i="28"/>
  <c r="I24" i="28"/>
  <c r="H24" i="28"/>
  <c r="G24" i="28"/>
  <c r="K23" i="28"/>
  <c r="J23" i="28"/>
  <c r="I23" i="28"/>
  <c r="H23" i="28"/>
  <c r="G23"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15" i="28"/>
  <c r="J15" i="28"/>
  <c r="I15" i="28"/>
  <c r="H15" i="28"/>
  <c r="G15" i="28"/>
  <c r="K14" i="28"/>
  <c r="J14" i="28"/>
  <c r="I14" i="28"/>
  <c r="H14" i="28"/>
  <c r="G14" i="28"/>
  <c r="K112" i="27" l="1"/>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K101" i="27"/>
  <c r="J101" i="27"/>
  <c r="I101" i="27"/>
  <c r="H101" i="27"/>
  <c r="G101" i="27"/>
  <c r="K100" i="27"/>
  <c r="J100" i="27"/>
  <c r="I100" i="27"/>
  <c r="H100" i="27"/>
  <c r="G100" i="27"/>
  <c r="K99" i="27"/>
  <c r="J99" i="27"/>
  <c r="I99" i="27"/>
  <c r="H99" i="27"/>
  <c r="G99" i="27"/>
  <c r="K97" i="27"/>
  <c r="J97" i="27"/>
  <c r="I97" i="27"/>
  <c r="H97" i="27"/>
  <c r="G97" i="27"/>
  <c r="K96" i="27"/>
  <c r="J96" i="27"/>
  <c r="I96" i="27"/>
  <c r="H96" i="27"/>
  <c r="G96" i="27"/>
  <c r="K95" i="27"/>
  <c r="J95" i="27"/>
  <c r="I95" i="27"/>
  <c r="H95" i="27"/>
  <c r="G95" i="27"/>
  <c r="K94" i="27"/>
  <c r="J94" i="27"/>
  <c r="I94" i="27"/>
  <c r="H94" i="27"/>
  <c r="G94" i="27"/>
  <c r="K93" i="27"/>
  <c r="J93" i="27"/>
  <c r="I93" i="27"/>
  <c r="H93" i="27"/>
  <c r="G93" i="27"/>
  <c r="K92" i="27"/>
  <c r="J92" i="27"/>
  <c r="I92" i="27"/>
  <c r="H92" i="27"/>
  <c r="G92" i="27"/>
  <c r="K91" i="27"/>
  <c r="J91" i="27"/>
  <c r="I91" i="27"/>
  <c r="H91" i="27"/>
  <c r="G91" i="27"/>
  <c r="K90" i="27"/>
  <c r="J90" i="27"/>
  <c r="I90" i="27"/>
  <c r="H90" i="27"/>
  <c r="G90" i="27"/>
  <c r="K89" i="27"/>
  <c r="J89" i="27"/>
  <c r="I89" i="27"/>
  <c r="H89" i="27"/>
  <c r="G89" i="27"/>
  <c r="K88" i="27"/>
  <c r="J88" i="27"/>
  <c r="I88" i="27"/>
  <c r="H88" i="27"/>
  <c r="G88" i="27"/>
  <c r="K87" i="27"/>
  <c r="J87" i="27"/>
  <c r="I87" i="27"/>
  <c r="H87" i="27"/>
  <c r="G87" i="27"/>
  <c r="K85" i="27"/>
  <c r="J85" i="27"/>
  <c r="I85" i="27"/>
  <c r="H85" i="27"/>
  <c r="G85" i="27"/>
  <c r="K84" i="27"/>
  <c r="J84" i="27"/>
  <c r="I84" i="27"/>
  <c r="H84" i="27"/>
  <c r="G84" i="27"/>
  <c r="K83" i="27"/>
  <c r="J83" i="27"/>
  <c r="I83" i="27"/>
  <c r="H83" i="27"/>
  <c r="G83" i="27"/>
  <c r="K82" i="27"/>
  <c r="J82" i="27"/>
  <c r="I82" i="27"/>
  <c r="H82" i="27"/>
  <c r="G82" i="27"/>
  <c r="K81" i="27"/>
  <c r="J81" i="27"/>
  <c r="I81" i="27"/>
  <c r="H81" i="27"/>
  <c r="G81" i="27"/>
  <c r="K80" i="27"/>
  <c r="J80" i="27"/>
  <c r="I80" i="27"/>
  <c r="H80" i="27"/>
  <c r="G80" i="27"/>
  <c r="K79" i="27"/>
  <c r="J79" i="27"/>
  <c r="I79" i="27"/>
  <c r="H79" i="27"/>
  <c r="G79" i="27"/>
  <c r="K78" i="27"/>
  <c r="J78" i="27"/>
  <c r="I78" i="27"/>
  <c r="H78" i="27"/>
  <c r="G78" i="27"/>
  <c r="K77" i="27"/>
  <c r="J77" i="27"/>
  <c r="I77" i="27"/>
  <c r="H77" i="27"/>
  <c r="G77" i="27"/>
  <c r="K76" i="27"/>
  <c r="J76" i="27"/>
  <c r="I76" i="27"/>
  <c r="H76" i="27"/>
  <c r="G76" i="27"/>
  <c r="K75" i="27"/>
  <c r="J75" i="27"/>
  <c r="I75" i="27"/>
  <c r="H75" i="27"/>
  <c r="G75" i="27"/>
  <c r="K74" i="27"/>
  <c r="J74" i="27"/>
  <c r="I74" i="27"/>
  <c r="H74" i="27"/>
  <c r="G74" i="27"/>
  <c r="K73" i="27"/>
  <c r="J73" i="27"/>
  <c r="I73" i="27"/>
  <c r="H73" i="27"/>
  <c r="G73" i="27"/>
  <c r="K72" i="27"/>
  <c r="J72" i="27"/>
  <c r="I72" i="27"/>
  <c r="H72" i="27"/>
  <c r="G72" i="27"/>
  <c r="K70" i="27"/>
  <c r="J70" i="27"/>
  <c r="I70" i="27"/>
  <c r="H70" i="27"/>
  <c r="G70" i="27"/>
  <c r="K69" i="27"/>
  <c r="J69" i="27"/>
  <c r="I69" i="27"/>
  <c r="H69" i="27"/>
  <c r="G69" i="27"/>
  <c r="K68" i="27"/>
  <c r="J68" i="27"/>
  <c r="I68" i="27"/>
  <c r="H68" i="27"/>
  <c r="G68" i="27"/>
  <c r="K67" i="27"/>
  <c r="J67" i="27"/>
  <c r="I67" i="27"/>
  <c r="H67" i="27"/>
  <c r="G67" i="27"/>
  <c r="K66" i="27"/>
  <c r="J66" i="27"/>
  <c r="I66" i="27"/>
  <c r="H66" i="27"/>
  <c r="G66" i="27"/>
  <c r="K65" i="27"/>
  <c r="J65" i="27"/>
  <c r="I65" i="27"/>
  <c r="H65" i="27"/>
  <c r="G65" i="27"/>
  <c r="K64" i="27"/>
  <c r="J64" i="27"/>
  <c r="I64" i="27"/>
  <c r="H64" i="27"/>
  <c r="G64" i="27"/>
  <c r="K63" i="27"/>
  <c r="J63" i="27"/>
  <c r="I63" i="27"/>
  <c r="H63" i="27"/>
  <c r="G63" i="27"/>
  <c r="K62" i="27"/>
  <c r="J62" i="27"/>
  <c r="I62" i="27"/>
  <c r="H62" i="27"/>
  <c r="G62" i="27"/>
  <c r="K61" i="27"/>
  <c r="J61" i="27"/>
  <c r="I61" i="27"/>
  <c r="H61" i="27"/>
  <c r="G61" i="27"/>
  <c r="K60" i="27"/>
  <c r="J60" i="27"/>
  <c r="I60" i="27"/>
  <c r="H60" i="27"/>
  <c r="G60" i="27"/>
  <c r="K59" i="27"/>
  <c r="J59" i="27"/>
  <c r="I59" i="27"/>
  <c r="H59" i="27"/>
  <c r="G59" i="27"/>
  <c r="K58" i="27"/>
  <c r="J58" i="27"/>
  <c r="I58" i="27"/>
  <c r="H58" i="27"/>
  <c r="G58" i="27"/>
  <c r="K57" i="27"/>
  <c r="J57" i="27"/>
  <c r="I57" i="27"/>
  <c r="H57" i="27"/>
  <c r="G57" i="27"/>
  <c r="K56" i="27"/>
  <c r="J56" i="27"/>
  <c r="I56" i="27"/>
  <c r="H56" i="27"/>
  <c r="G56" i="27"/>
  <c r="K55" i="27"/>
  <c r="J55" i="27"/>
  <c r="I55" i="27"/>
  <c r="H55" i="27"/>
  <c r="G55" i="27"/>
  <c r="K53" i="27"/>
  <c r="J53" i="27"/>
  <c r="I53" i="27"/>
  <c r="H53" i="27"/>
  <c r="G53" i="27"/>
  <c r="K52" i="27"/>
  <c r="J52" i="27"/>
  <c r="I52" i="27"/>
  <c r="H52" i="27"/>
  <c r="G52" i="27"/>
  <c r="K51" i="27"/>
  <c r="J51" i="27"/>
  <c r="I51" i="27"/>
  <c r="H51" i="27"/>
  <c r="G51" i="27"/>
  <c r="K50" i="27"/>
  <c r="J50" i="27"/>
  <c r="I50" i="27"/>
  <c r="H50" i="27"/>
  <c r="G50" i="27"/>
  <c r="K49" i="27"/>
  <c r="J49" i="27"/>
  <c r="I49" i="27"/>
  <c r="H49" i="27"/>
  <c r="G49" i="27"/>
  <c r="K48" i="27"/>
  <c r="J48" i="27"/>
  <c r="I48" i="27"/>
  <c r="H48" i="27"/>
  <c r="G48" i="27"/>
  <c r="K47" i="27"/>
  <c r="J47" i="27"/>
  <c r="I47" i="27"/>
  <c r="H47" i="27"/>
  <c r="G47" i="27"/>
  <c r="K46" i="27"/>
  <c r="J46" i="27"/>
  <c r="I46" i="27"/>
  <c r="H46" i="27"/>
  <c r="G46" i="27"/>
  <c r="K45" i="27"/>
  <c r="J45" i="27"/>
  <c r="I45" i="27"/>
  <c r="H45" i="27"/>
  <c r="G45" i="27"/>
  <c r="K44" i="27"/>
  <c r="J44" i="27"/>
  <c r="I44" i="27"/>
  <c r="H44" i="27"/>
  <c r="G44" i="27"/>
  <c r="K43" i="27"/>
  <c r="J43" i="27"/>
  <c r="I43" i="27"/>
  <c r="H43" i="27"/>
  <c r="G43" i="27"/>
  <c r="K42" i="27"/>
  <c r="J42" i="27"/>
  <c r="I42" i="27"/>
  <c r="H42" i="27"/>
  <c r="G42" i="27"/>
  <c r="K41" i="27"/>
  <c r="J41" i="27"/>
  <c r="I41" i="27"/>
  <c r="H41" i="27"/>
  <c r="G41" i="27"/>
  <c r="K40" i="27"/>
  <c r="J40" i="27"/>
  <c r="I40" i="27"/>
  <c r="H40" i="27"/>
  <c r="G40" i="27"/>
  <c r="K39" i="27"/>
  <c r="J39" i="27"/>
  <c r="I39" i="27"/>
  <c r="H39" i="27"/>
  <c r="G39" i="27"/>
  <c r="K38" i="27"/>
  <c r="J38" i="27"/>
  <c r="I38" i="27"/>
  <c r="H38" i="27"/>
  <c r="G38" i="27"/>
  <c r="K37" i="27"/>
  <c r="J37" i="27"/>
  <c r="I37" i="27"/>
  <c r="H37" i="27"/>
  <c r="G37" i="27"/>
  <c r="K36" i="27"/>
  <c r="J36" i="27"/>
  <c r="I36" i="27"/>
  <c r="H36" i="27"/>
  <c r="G36" i="27"/>
  <c r="K35" i="27"/>
  <c r="J35" i="27"/>
  <c r="I35" i="27"/>
  <c r="H35" i="27"/>
  <c r="G35" i="27"/>
  <c r="K32" i="27"/>
  <c r="J32" i="27"/>
  <c r="I32" i="27"/>
  <c r="H32" i="27"/>
  <c r="G32" i="27"/>
  <c r="K31" i="27"/>
  <c r="J31" i="27"/>
  <c r="I31" i="27"/>
  <c r="H31" i="27"/>
  <c r="G31" i="27"/>
  <c r="K30" i="27"/>
  <c r="J30" i="27"/>
  <c r="I30" i="27"/>
  <c r="H30" i="27"/>
  <c r="G30" i="27"/>
  <c r="K29" i="27"/>
  <c r="J29" i="27"/>
  <c r="I29" i="27"/>
  <c r="H29" i="27"/>
  <c r="G29" i="27"/>
  <c r="K28" i="27"/>
  <c r="J28" i="27"/>
  <c r="I28" i="27"/>
  <c r="H28" i="27"/>
  <c r="G28" i="27"/>
  <c r="K27" i="27"/>
  <c r="J27" i="27"/>
  <c r="I27" i="27"/>
  <c r="H27" i="27"/>
  <c r="G27" i="27"/>
  <c r="K26" i="27"/>
  <c r="J26" i="27"/>
  <c r="I26" i="27"/>
  <c r="H26" i="27"/>
  <c r="G26" i="27"/>
  <c r="K25" i="27"/>
  <c r="J25" i="27"/>
  <c r="I25" i="27"/>
  <c r="H25" i="27"/>
  <c r="G25" i="27"/>
  <c r="K24" i="27"/>
  <c r="J24" i="27"/>
  <c r="I24" i="27"/>
  <c r="H24" i="27"/>
  <c r="G24" i="27"/>
  <c r="K23" i="27"/>
  <c r="J23" i="27"/>
  <c r="I23" i="27"/>
  <c r="H23" i="27"/>
  <c r="G23" i="27"/>
  <c r="K22" i="27"/>
  <c r="J22" i="27"/>
  <c r="I22" i="27"/>
  <c r="H22" i="27"/>
  <c r="G22"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5" i="27"/>
  <c r="J15" i="27"/>
  <c r="I15" i="27"/>
  <c r="H15" i="27"/>
  <c r="G15" i="27"/>
  <c r="K14" i="27"/>
  <c r="J14" i="27"/>
  <c r="I14" i="27"/>
  <c r="H14" i="27"/>
  <c r="G14" i="27"/>
  <c r="K174" i="26" l="1"/>
  <c r="J174" i="26"/>
  <c r="I174" i="26"/>
  <c r="H174" i="26"/>
  <c r="G174" i="26"/>
  <c r="K173" i="26"/>
  <c r="J173" i="26"/>
  <c r="I173" i="26"/>
  <c r="H173" i="26"/>
  <c r="G173" i="26"/>
  <c r="K172" i="26"/>
  <c r="J172" i="26"/>
  <c r="I172" i="26"/>
  <c r="H172" i="26"/>
  <c r="G172" i="26"/>
  <c r="K171" i="26"/>
  <c r="J171" i="26"/>
  <c r="I171" i="26"/>
  <c r="H171" i="26"/>
  <c r="G171" i="26"/>
  <c r="K170" i="26"/>
  <c r="J170" i="26"/>
  <c r="I170" i="26"/>
  <c r="H170" i="26"/>
  <c r="G170" i="26"/>
  <c r="K169" i="26"/>
  <c r="J169" i="26"/>
  <c r="I169" i="26"/>
  <c r="H169" i="26"/>
  <c r="G169" i="26"/>
  <c r="K168" i="26"/>
  <c r="J168" i="26"/>
  <c r="I168" i="26"/>
  <c r="H168" i="26"/>
  <c r="G168" i="26"/>
  <c r="K167" i="26"/>
  <c r="J167" i="26"/>
  <c r="I167" i="26"/>
  <c r="H167" i="26"/>
  <c r="G167" i="26"/>
  <c r="K166" i="26"/>
  <c r="J166" i="26"/>
  <c r="I166" i="26"/>
  <c r="H166" i="26"/>
  <c r="G166" i="26"/>
  <c r="K165" i="26"/>
  <c r="J165" i="26"/>
  <c r="I165" i="26"/>
  <c r="H165" i="26"/>
  <c r="G165" i="26"/>
  <c r="K164" i="26"/>
  <c r="J164" i="26"/>
  <c r="I164" i="26"/>
  <c r="H164" i="26"/>
  <c r="G164" i="26"/>
  <c r="K163" i="26"/>
  <c r="J163" i="26"/>
  <c r="I163" i="26"/>
  <c r="H163" i="26"/>
  <c r="G163" i="26"/>
  <c r="K162" i="26"/>
  <c r="J162" i="26"/>
  <c r="I162" i="26"/>
  <c r="H162" i="26"/>
  <c r="G162" i="26"/>
  <c r="K161" i="26"/>
  <c r="J161" i="26"/>
  <c r="I161" i="26"/>
  <c r="H161" i="26"/>
  <c r="G161" i="26"/>
  <c r="K160" i="26"/>
  <c r="J160" i="26"/>
  <c r="I160" i="26"/>
  <c r="H160" i="26"/>
  <c r="G160" i="26"/>
  <c r="K159" i="26"/>
  <c r="J159" i="26"/>
  <c r="I159" i="26"/>
  <c r="H159" i="26"/>
  <c r="G159" i="26"/>
  <c r="K158" i="26"/>
  <c r="J158" i="26"/>
  <c r="I158" i="26"/>
  <c r="H158" i="26"/>
  <c r="G158" i="26"/>
  <c r="K157" i="26"/>
  <c r="J157" i="26"/>
  <c r="I157" i="26"/>
  <c r="H157" i="26"/>
  <c r="G157" i="26"/>
  <c r="K156" i="26"/>
  <c r="J156" i="26"/>
  <c r="I156" i="26"/>
  <c r="H156" i="26"/>
  <c r="G156" i="26"/>
  <c r="K154" i="26"/>
  <c r="J154" i="26"/>
  <c r="I154" i="26"/>
  <c r="H154" i="26"/>
  <c r="G154" i="26"/>
  <c r="K153" i="26"/>
  <c r="J153" i="26"/>
  <c r="I153" i="26"/>
  <c r="H153" i="26"/>
  <c r="G153" i="26"/>
  <c r="K152" i="26"/>
  <c r="J152" i="26"/>
  <c r="I152" i="26"/>
  <c r="H152" i="26"/>
  <c r="G152" i="26"/>
  <c r="K151" i="26"/>
  <c r="J151" i="26"/>
  <c r="I151" i="26"/>
  <c r="H151" i="26"/>
  <c r="G151" i="26"/>
  <c r="K150" i="26"/>
  <c r="J150" i="26"/>
  <c r="I150" i="26"/>
  <c r="H150" i="26"/>
  <c r="G150" i="26"/>
  <c r="K149" i="26"/>
  <c r="J149" i="26"/>
  <c r="I149" i="26"/>
  <c r="H149" i="26"/>
  <c r="G149" i="26"/>
  <c r="K148" i="26"/>
  <c r="J148" i="26"/>
  <c r="I148" i="26"/>
  <c r="H148" i="26"/>
  <c r="G148" i="26"/>
  <c r="K147" i="26"/>
  <c r="J147" i="26"/>
  <c r="I147" i="26"/>
  <c r="H147" i="26"/>
  <c r="G147" i="26"/>
  <c r="K146" i="26"/>
  <c r="J146" i="26"/>
  <c r="I146" i="26"/>
  <c r="H146" i="26"/>
  <c r="G146" i="26"/>
  <c r="K145" i="26"/>
  <c r="J145" i="26"/>
  <c r="I145" i="26"/>
  <c r="H145" i="26"/>
  <c r="G145" i="26"/>
  <c r="K144" i="26"/>
  <c r="J144" i="26"/>
  <c r="I144" i="26"/>
  <c r="H144" i="26"/>
  <c r="G144" i="26"/>
  <c r="K143" i="26"/>
  <c r="J143" i="26"/>
  <c r="I143" i="26"/>
  <c r="H143" i="26"/>
  <c r="G143" i="26"/>
  <c r="K142" i="26"/>
  <c r="J142" i="26"/>
  <c r="I142" i="26"/>
  <c r="H142" i="26"/>
  <c r="G142" i="26"/>
  <c r="K141" i="26"/>
  <c r="J141" i="26"/>
  <c r="I141" i="26"/>
  <c r="H141" i="26"/>
  <c r="G141" i="26"/>
  <c r="K140" i="26"/>
  <c r="J140" i="26"/>
  <c r="I140" i="26"/>
  <c r="H140" i="26"/>
  <c r="G140" i="26"/>
  <c r="K139" i="26"/>
  <c r="J139" i="26"/>
  <c r="I139" i="26"/>
  <c r="H139" i="26"/>
  <c r="G139" i="26"/>
  <c r="K138" i="26"/>
  <c r="J138" i="26"/>
  <c r="I138" i="26"/>
  <c r="H138" i="26"/>
  <c r="G138" i="26"/>
  <c r="K137" i="26"/>
  <c r="J137" i="26"/>
  <c r="I137" i="26"/>
  <c r="H137" i="26"/>
  <c r="G137" i="26"/>
  <c r="K136" i="26"/>
  <c r="J136" i="26"/>
  <c r="I136" i="26"/>
  <c r="H136" i="26"/>
  <c r="G136" i="26"/>
  <c r="K134" i="26"/>
  <c r="J134" i="26"/>
  <c r="I134" i="26"/>
  <c r="H134" i="26"/>
  <c r="G134" i="26"/>
  <c r="K133" i="26"/>
  <c r="J133" i="26"/>
  <c r="I133" i="26"/>
  <c r="H133" i="26"/>
  <c r="G133" i="26"/>
  <c r="K132" i="26"/>
  <c r="J132" i="26"/>
  <c r="I132" i="26"/>
  <c r="H132" i="26"/>
  <c r="G132" i="26"/>
  <c r="K131" i="26"/>
  <c r="J131" i="26"/>
  <c r="I131" i="26"/>
  <c r="H131" i="26"/>
  <c r="G131" i="26"/>
  <c r="K130" i="26"/>
  <c r="J130" i="26"/>
  <c r="I130" i="26"/>
  <c r="H130" i="26"/>
  <c r="G130" i="26"/>
  <c r="K129" i="26"/>
  <c r="J129" i="26"/>
  <c r="I129" i="26"/>
  <c r="H129" i="26"/>
  <c r="G129" i="26"/>
  <c r="K128" i="26"/>
  <c r="J128" i="26"/>
  <c r="I128" i="26"/>
  <c r="H128" i="26"/>
  <c r="G128" i="26"/>
  <c r="K127" i="26"/>
  <c r="J127" i="26"/>
  <c r="I127" i="26"/>
  <c r="H127" i="26"/>
  <c r="G127" i="26"/>
  <c r="K126" i="26"/>
  <c r="J126" i="26"/>
  <c r="I126" i="26"/>
  <c r="H126" i="26"/>
  <c r="G126" i="26"/>
  <c r="K125" i="26"/>
  <c r="J125" i="26"/>
  <c r="I125" i="26"/>
  <c r="H125" i="26"/>
  <c r="G125" i="26"/>
  <c r="K124" i="26"/>
  <c r="J124" i="26"/>
  <c r="I124" i="26"/>
  <c r="H124" i="26"/>
  <c r="G124" i="26"/>
  <c r="K123" i="26"/>
  <c r="J123" i="26"/>
  <c r="I123" i="26"/>
  <c r="H123" i="26"/>
  <c r="G123"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K101" i="26"/>
  <c r="J101" i="26"/>
  <c r="I101" i="26"/>
  <c r="H101" i="26"/>
  <c r="G101" i="26"/>
  <c r="K100" i="26"/>
  <c r="J100" i="26"/>
  <c r="I100" i="26"/>
  <c r="H100" i="26"/>
  <c r="G100" i="26"/>
  <c r="K99" i="26"/>
  <c r="J99" i="26"/>
  <c r="I99" i="26"/>
  <c r="H99" i="26"/>
  <c r="G99" i="26"/>
  <c r="K98" i="26"/>
  <c r="J98" i="26"/>
  <c r="I98" i="26"/>
  <c r="H98" i="26"/>
  <c r="G98" i="26"/>
  <c r="K97" i="26"/>
  <c r="J97" i="26"/>
  <c r="I97" i="26"/>
  <c r="H97" i="26"/>
  <c r="G97" i="26"/>
  <c r="K96" i="26"/>
  <c r="J96" i="26"/>
  <c r="I96" i="26"/>
  <c r="H96" i="26"/>
  <c r="G96" i="26"/>
  <c r="K95" i="26"/>
  <c r="J95" i="26"/>
  <c r="I95" i="26"/>
  <c r="H95" i="26"/>
  <c r="G95" i="26"/>
  <c r="K94" i="26"/>
  <c r="J94" i="26"/>
  <c r="I94" i="26"/>
  <c r="H94" i="26"/>
  <c r="G94" i="26"/>
  <c r="K93" i="26"/>
  <c r="J93" i="26"/>
  <c r="I93" i="26"/>
  <c r="H93" i="26"/>
  <c r="G93" i="26"/>
  <c r="K92" i="26"/>
  <c r="J92" i="26"/>
  <c r="I92" i="26"/>
  <c r="H92" i="26"/>
  <c r="G92" i="26"/>
  <c r="K91" i="26"/>
  <c r="J91" i="26"/>
  <c r="I91" i="26"/>
  <c r="H91" i="26"/>
  <c r="G91" i="26"/>
  <c r="K90" i="26"/>
  <c r="J90" i="26"/>
  <c r="I90" i="26"/>
  <c r="H90" i="26"/>
  <c r="G90" i="26"/>
  <c r="K89" i="26"/>
  <c r="J89" i="26"/>
  <c r="I89" i="26"/>
  <c r="H89" i="26"/>
  <c r="G89" i="26"/>
  <c r="K88" i="26"/>
  <c r="J88" i="26"/>
  <c r="I88" i="26"/>
  <c r="H88" i="26"/>
  <c r="G88" i="26"/>
  <c r="K85" i="26"/>
  <c r="J85" i="26"/>
  <c r="I85" i="26"/>
  <c r="H85" i="26"/>
  <c r="G85" i="26"/>
  <c r="K84" i="26"/>
  <c r="J84" i="26"/>
  <c r="I84" i="26"/>
  <c r="H84" i="26"/>
  <c r="G84" i="26"/>
  <c r="K83" i="26"/>
  <c r="J83" i="26"/>
  <c r="I83" i="26"/>
  <c r="H83" i="26"/>
  <c r="G83" i="26"/>
  <c r="K82" i="26"/>
  <c r="J82" i="26"/>
  <c r="I82" i="26"/>
  <c r="H82" i="26"/>
  <c r="G82" i="26"/>
  <c r="K81" i="26"/>
  <c r="J81" i="26"/>
  <c r="I81" i="26"/>
  <c r="H81" i="26"/>
  <c r="G81" i="26"/>
  <c r="K80" i="26"/>
  <c r="J80" i="26"/>
  <c r="I80" i="26"/>
  <c r="H80" i="26"/>
  <c r="G80" i="26"/>
  <c r="K79" i="26"/>
  <c r="J79" i="26"/>
  <c r="I79" i="26"/>
  <c r="H79" i="26"/>
  <c r="G79" i="26"/>
  <c r="K78" i="26"/>
  <c r="J78" i="26"/>
  <c r="I78" i="26"/>
  <c r="H78" i="26"/>
  <c r="G78" i="26"/>
  <c r="K77" i="26"/>
  <c r="J77" i="26"/>
  <c r="I77" i="26"/>
  <c r="H77" i="26"/>
  <c r="G77" i="26"/>
  <c r="K76" i="26"/>
  <c r="J76" i="26"/>
  <c r="I76" i="26"/>
  <c r="H76" i="26"/>
  <c r="G76" i="26"/>
  <c r="K75" i="26"/>
  <c r="J75" i="26"/>
  <c r="I75" i="26"/>
  <c r="H75" i="26"/>
  <c r="G75" i="26"/>
  <c r="K74" i="26"/>
  <c r="J74" i="26"/>
  <c r="I74" i="26"/>
  <c r="H74" i="26"/>
  <c r="G74" i="26"/>
  <c r="K73" i="26"/>
  <c r="J73" i="26"/>
  <c r="I73" i="26"/>
  <c r="H73" i="26"/>
  <c r="G73" i="26"/>
  <c r="K72" i="26"/>
  <c r="J72" i="26"/>
  <c r="I72" i="26"/>
  <c r="H72" i="26"/>
  <c r="G72" i="26"/>
  <c r="K71" i="26"/>
  <c r="J71" i="26"/>
  <c r="I71" i="26"/>
  <c r="H71" i="26"/>
  <c r="G71" i="26"/>
  <c r="K70" i="26"/>
  <c r="J70" i="26"/>
  <c r="I70" i="26"/>
  <c r="H70" i="26"/>
  <c r="G70" i="26"/>
  <c r="K69" i="26"/>
  <c r="J69" i="26"/>
  <c r="I69" i="26"/>
  <c r="H69" i="26"/>
  <c r="G69" i="26"/>
  <c r="K68" i="26"/>
  <c r="J68" i="26"/>
  <c r="I68" i="26"/>
  <c r="H68" i="26"/>
  <c r="G68" i="26"/>
  <c r="K67" i="26"/>
  <c r="J67" i="26"/>
  <c r="I67" i="26"/>
  <c r="H67" i="26"/>
  <c r="G67" i="26"/>
  <c r="K66" i="26"/>
  <c r="J66" i="26"/>
  <c r="I66" i="26"/>
  <c r="H66" i="26"/>
  <c r="G66" i="26"/>
  <c r="K65" i="26"/>
  <c r="J65" i="26"/>
  <c r="I65" i="26"/>
  <c r="H65" i="26"/>
  <c r="G65" i="26"/>
  <c r="K63" i="26"/>
  <c r="J63" i="26"/>
  <c r="I63" i="26"/>
  <c r="H63" i="26"/>
  <c r="G63" i="26"/>
  <c r="K62" i="26"/>
  <c r="J62" i="26"/>
  <c r="I62" i="26"/>
  <c r="H62" i="26"/>
  <c r="G62" i="26"/>
  <c r="K61" i="26"/>
  <c r="J61" i="26"/>
  <c r="I61" i="26"/>
  <c r="H61" i="26"/>
  <c r="G61" i="26"/>
  <c r="K60" i="26"/>
  <c r="J60" i="26"/>
  <c r="I60" i="26"/>
  <c r="H60" i="26"/>
  <c r="G60" i="26"/>
  <c r="K59" i="26"/>
  <c r="J59" i="26"/>
  <c r="I59" i="26"/>
  <c r="H59" i="26"/>
  <c r="G59" i="26"/>
  <c r="K58" i="26"/>
  <c r="J58" i="26"/>
  <c r="I58" i="26"/>
  <c r="H58" i="26"/>
  <c r="G58" i="26"/>
  <c r="K57" i="26"/>
  <c r="J57" i="26"/>
  <c r="I57" i="26"/>
  <c r="H57" i="26"/>
  <c r="G57" i="26"/>
  <c r="K56" i="26"/>
  <c r="J56" i="26"/>
  <c r="I56" i="26"/>
  <c r="H56" i="26"/>
  <c r="G56" i="26"/>
  <c r="K55" i="26"/>
  <c r="J55" i="26"/>
  <c r="I55" i="26"/>
  <c r="H55" i="26"/>
  <c r="G55" i="26"/>
  <c r="K54" i="26"/>
  <c r="J54" i="26"/>
  <c r="I54" i="26"/>
  <c r="H54" i="26"/>
  <c r="G54" i="26"/>
  <c r="K53" i="26"/>
  <c r="J53" i="26"/>
  <c r="I53" i="26"/>
  <c r="H53" i="26"/>
  <c r="G53" i="26"/>
  <c r="K52" i="26"/>
  <c r="J52" i="26"/>
  <c r="I52" i="26"/>
  <c r="H52" i="26"/>
  <c r="G52" i="26"/>
  <c r="K51" i="26"/>
  <c r="J51" i="26"/>
  <c r="I51" i="26"/>
  <c r="H51" i="26"/>
  <c r="G51" i="26"/>
  <c r="K50" i="26"/>
  <c r="J50" i="26"/>
  <c r="I50" i="26"/>
  <c r="H50" i="26"/>
  <c r="G50" i="26"/>
  <c r="K49" i="26"/>
  <c r="J49" i="26"/>
  <c r="I49" i="26"/>
  <c r="H49" i="26"/>
  <c r="G49" i="26"/>
  <c r="K48" i="26"/>
  <c r="J48" i="26"/>
  <c r="I48" i="26"/>
  <c r="H48" i="26"/>
  <c r="G48" i="26"/>
  <c r="K47" i="26"/>
  <c r="J47" i="26"/>
  <c r="I47" i="26"/>
  <c r="H47" i="26"/>
  <c r="G47" i="26"/>
  <c r="K46" i="26"/>
  <c r="J46" i="26"/>
  <c r="I46" i="26"/>
  <c r="H46" i="26"/>
  <c r="G46" i="26"/>
  <c r="K45" i="26"/>
  <c r="J45" i="26"/>
  <c r="I45" i="26"/>
  <c r="H45" i="26"/>
  <c r="G45" i="26"/>
  <c r="K44" i="26"/>
  <c r="J44" i="26"/>
  <c r="I44" i="26"/>
  <c r="H44" i="26"/>
  <c r="G44" i="26"/>
  <c r="K43" i="26"/>
  <c r="J43" i="26"/>
  <c r="I43" i="26"/>
  <c r="H43" i="26"/>
  <c r="G43" i="26"/>
  <c r="K40" i="26"/>
  <c r="J40" i="26"/>
  <c r="I40" i="26"/>
  <c r="H40" i="26"/>
  <c r="G40" i="26"/>
  <c r="K39" i="26"/>
  <c r="J39" i="26"/>
  <c r="I39" i="26"/>
  <c r="H39" i="26"/>
  <c r="G39" i="26"/>
  <c r="K38" i="26"/>
  <c r="J38" i="26"/>
  <c r="I38" i="26"/>
  <c r="H38" i="26"/>
  <c r="G38" i="26"/>
  <c r="K37" i="26"/>
  <c r="J37" i="26"/>
  <c r="I37" i="26"/>
  <c r="H37" i="26"/>
  <c r="G37" i="26"/>
  <c r="K36" i="26"/>
  <c r="J36" i="26"/>
  <c r="I36" i="26"/>
  <c r="H36" i="26"/>
  <c r="G36" i="26"/>
  <c r="K35" i="26"/>
  <c r="J35" i="26"/>
  <c r="I35" i="26"/>
  <c r="H35" i="26"/>
  <c r="G35" i="26"/>
  <c r="K34" i="26"/>
  <c r="J34" i="26"/>
  <c r="I34" i="26"/>
  <c r="H34" i="26"/>
  <c r="G34" i="26"/>
  <c r="K33" i="26"/>
  <c r="J33" i="26"/>
  <c r="I33" i="26"/>
  <c r="H33" i="26"/>
  <c r="G33" i="26"/>
  <c r="K32" i="26"/>
  <c r="J32" i="26"/>
  <c r="I32" i="26"/>
  <c r="H32" i="26"/>
  <c r="G32" i="26"/>
  <c r="K31" i="26"/>
  <c r="J31" i="26"/>
  <c r="I31" i="26"/>
  <c r="H31" i="26"/>
  <c r="G31" i="26"/>
  <c r="K30" i="26"/>
  <c r="J30" i="26"/>
  <c r="I30" i="26"/>
  <c r="H30" i="26"/>
  <c r="G30" i="26"/>
  <c r="K29" i="26"/>
  <c r="J29" i="26"/>
  <c r="I29" i="26"/>
  <c r="H29" i="26"/>
  <c r="G29" i="26"/>
  <c r="K28" i="26"/>
  <c r="J28" i="26"/>
  <c r="I28" i="26"/>
  <c r="H28" i="26"/>
  <c r="G28" i="26"/>
  <c r="K27" i="26"/>
  <c r="J27" i="26"/>
  <c r="I27" i="26"/>
  <c r="H27" i="26"/>
  <c r="G27" i="26"/>
  <c r="K26" i="26"/>
  <c r="J26" i="26"/>
  <c r="I26" i="26"/>
  <c r="H26" i="26"/>
  <c r="G26" i="26"/>
  <c r="K25" i="26"/>
  <c r="J25" i="26"/>
  <c r="I25" i="26"/>
  <c r="H25" i="26"/>
  <c r="G25" i="26"/>
  <c r="K24" i="26"/>
  <c r="J24" i="26"/>
  <c r="I24" i="26"/>
  <c r="H24" i="26"/>
  <c r="G24" i="26"/>
  <c r="K23" i="26"/>
  <c r="J23" i="26"/>
  <c r="I23" i="26"/>
  <c r="H23" i="26"/>
  <c r="G23" i="26"/>
  <c r="K22" i="26"/>
  <c r="J22" i="26"/>
  <c r="I22" i="26"/>
  <c r="H22" i="26"/>
  <c r="G22" i="26"/>
  <c r="K21" i="26"/>
  <c r="J21" i="26"/>
  <c r="I21" i="26"/>
  <c r="H21" i="26"/>
  <c r="G21" i="26"/>
  <c r="K20" i="26"/>
  <c r="J20" i="26"/>
  <c r="I20" i="26"/>
  <c r="H20" i="26"/>
  <c r="G20" i="26"/>
  <c r="K19" i="26"/>
  <c r="J19" i="26"/>
  <c r="I19" i="26"/>
  <c r="H19" i="26"/>
  <c r="G19" i="26"/>
  <c r="K18" i="26"/>
  <c r="J18" i="26"/>
  <c r="I18" i="26"/>
  <c r="H18" i="26"/>
  <c r="G18" i="26"/>
  <c r="K17" i="26"/>
  <c r="J17" i="26"/>
  <c r="I17" i="26"/>
  <c r="H17" i="26"/>
  <c r="G17" i="26"/>
  <c r="K16" i="26"/>
  <c r="J16" i="26"/>
  <c r="I16" i="26"/>
  <c r="H16" i="26"/>
  <c r="G16" i="26"/>
  <c r="K15" i="26"/>
  <c r="J15" i="26"/>
  <c r="I15" i="26"/>
  <c r="H15" i="26"/>
  <c r="G15" i="26"/>
  <c r="K14" i="26"/>
  <c r="J14" i="26"/>
  <c r="I14" i="26"/>
  <c r="H14" i="26"/>
  <c r="G14" i="26"/>
  <c r="K64" i="25" l="1"/>
  <c r="J64" i="25"/>
  <c r="I64" i="25"/>
  <c r="H64" i="25"/>
  <c r="G64" i="25"/>
  <c r="K63" i="25"/>
  <c r="J63" i="25"/>
  <c r="I63" i="25"/>
  <c r="H63" i="25"/>
  <c r="G63" i="25"/>
  <c r="K62" i="25"/>
  <c r="J62" i="25"/>
  <c r="I62" i="25"/>
  <c r="H62" i="25"/>
  <c r="G62" i="25"/>
  <c r="K61" i="25"/>
  <c r="J61" i="25"/>
  <c r="I61" i="25"/>
  <c r="H61" i="25"/>
  <c r="G61" i="25"/>
  <c r="K60" i="25"/>
  <c r="J60" i="25"/>
  <c r="I60" i="25"/>
  <c r="H60" i="25"/>
  <c r="G60" i="25"/>
  <c r="K59" i="25"/>
  <c r="J59" i="25"/>
  <c r="I59" i="25"/>
  <c r="H59" i="25"/>
  <c r="G59" i="25"/>
  <c r="K58" i="25"/>
  <c r="J58" i="25"/>
  <c r="I58" i="25"/>
  <c r="H58" i="25"/>
  <c r="G58" i="25"/>
  <c r="K57" i="25"/>
  <c r="J57" i="25"/>
  <c r="I57" i="25"/>
  <c r="H57" i="25"/>
  <c r="G57" i="25"/>
  <c r="K56" i="25"/>
  <c r="J56" i="25"/>
  <c r="I56" i="25"/>
  <c r="H56" i="25"/>
  <c r="G56" i="25"/>
  <c r="K55" i="25"/>
  <c r="J55" i="25"/>
  <c r="I55" i="25"/>
  <c r="H55" i="25"/>
  <c r="G55" i="25"/>
  <c r="K54" i="25"/>
  <c r="J54" i="25"/>
  <c r="I54" i="25"/>
  <c r="H54" i="25"/>
  <c r="G54" i="25"/>
  <c r="K53" i="25"/>
  <c r="J53" i="25"/>
  <c r="I53" i="25"/>
  <c r="H53" i="25"/>
  <c r="G53" i="25"/>
  <c r="K52" i="25"/>
  <c r="J52" i="25"/>
  <c r="I52" i="25"/>
  <c r="H52" i="25"/>
  <c r="G52" i="25"/>
  <c r="K51" i="25"/>
  <c r="J51" i="25"/>
  <c r="I51" i="25"/>
  <c r="H51" i="25"/>
  <c r="G51" i="25"/>
  <c r="K50" i="25"/>
  <c r="J50" i="25"/>
  <c r="I50" i="25"/>
  <c r="H50" i="25"/>
  <c r="G50" i="25"/>
  <c r="K49" i="25"/>
  <c r="J49" i="25"/>
  <c r="I49" i="25"/>
  <c r="H49" i="25"/>
  <c r="G49" i="25"/>
  <c r="K47" i="25"/>
  <c r="J47" i="25"/>
  <c r="I47" i="25"/>
  <c r="H47" i="25"/>
  <c r="G47" i="25"/>
  <c r="K46" i="25"/>
  <c r="J46" i="25"/>
  <c r="I46" i="25"/>
  <c r="H46" i="25"/>
  <c r="G46" i="25"/>
  <c r="K45" i="25"/>
  <c r="J45" i="25"/>
  <c r="I45" i="25"/>
  <c r="H45" i="25"/>
  <c r="G45" i="25"/>
  <c r="K44" i="25"/>
  <c r="J44" i="25"/>
  <c r="I44" i="25"/>
  <c r="H44" i="25"/>
  <c r="G44" i="25"/>
  <c r="K43" i="25"/>
  <c r="J43" i="25"/>
  <c r="I43" i="25"/>
  <c r="H43" i="25"/>
  <c r="G43" i="25"/>
  <c r="K42" i="25"/>
  <c r="J42" i="25"/>
  <c r="I42" i="25"/>
  <c r="H42" i="25"/>
  <c r="G42" i="25"/>
  <c r="K41" i="25"/>
  <c r="J41" i="25"/>
  <c r="I41" i="25"/>
  <c r="H41" i="25"/>
  <c r="G41" i="25"/>
  <c r="K40" i="25"/>
  <c r="J40" i="25"/>
  <c r="I40" i="25"/>
  <c r="H40" i="25"/>
  <c r="G40" i="25"/>
  <c r="K39" i="25"/>
  <c r="J39" i="25"/>
  <c r="I39" i="25"/>
  <c r="H39" i="25"/>
  <c r="G39" i="25"/>
  <c r="K38" i="25"/>
  <c r="J38" i="25"/>
  <c r="I38" i="25"/>
  <c r="H38" i="25"/>
  <c r="G38" i="25"/>
  <c r="K37" i="25"/>
  <c r="J37" i="25"/>
  <c r="I37" i="25"/>
  <c r="H37" i="25"/>
  <c r="G37" i="25"/>
  <c r="K36" i="25"/>
  <c r="J36" i="25"/>
  <c r="I36" i="25"/>
  <c r="H36" i="25"/>
  <c r="G36" i="25"/>
  <c r="K35" i="25"/>
  <c r="J35" i="25"/>
  <c r="I35" i="25"/>
  <c r="H35" i="25"/>
  <c r="G35" i="25"/>
  <c r="K34" i="25"/>
  <c r="J34" i="25"/>
  <c r="I34" i="25"/>
  <c r="H34" i="25"/>
  <c r="G34" i="25"/>
  <c r="K33" i="25"/>
  <c r="J33" i="25"/>
  <c r="I33" i="25"/>
  <c r="H33" i="25"/>
  <c r="G33" i="25"/>
  <c r="K32" i="25"/>
  <c r="J32" i="25"/>
  <c r="I32" i="25"/>
  <c r="H32" i="25"/>
  <c r="G32" i="25"/>
  <c r="K29" i="25"/>
  <c r="J29" i="25"/>
  <c r="I29" i="25"/>
  <c r="H29" i="25"/>
  <c r="G29" i="25"/>
  <c r="K28" i="25"/>
  <c r="J28" i="25"/>
  <c r="I28" i="25"/>
  <c r="H28" i="25"/>
  <c r="G28" i="25"/>
  <c r="K27" i="25"/>
  <c r="J27" i="25"/>
  <c r="I27" i="25"/>
  <c r="H27" i="25"/>
  <c r="G27" i="25"/>
  <c r="K26" i="25"/>
  <c r="J26" i="25"/>
  <c r="I26" i="25"/>
  <c r="H26" i="25"/>
  <c r="G26" i="25"/>
  <c r="K25" i="25"/>
  <c r="J25" i="25"/>
  <c r="I25" i="25"/>
  <c r="H25" i="25"/>
  <c r="G25" i="25"/>
  <c r="K24" i="25"/>
  <c r="J24" i="25"/>
  <c r="I24" i="25"/>
  <c r="H24" i="25"/>
  <c r="G24" i="25"/>
  <c r="K23" i="25"/>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17" i="25"/>
  <c r="J17" i="25"/>
  <c r="I17" i="25"/>
  <c r="H17" i="25"/>
  <c r="G17" i="25"/>
  <c r="K16" i="25"/>
  <c r="J16" i="25"/>
  <c r="I16" i="25"/>
  <c r="H16" i="25"/>
  <c r="G16" i="25"/>
  <c r="K15" i="25"/>
  <c r="J15" i="25"/>
  <c r="I15" i="25"/>
  <c r="H15" i="25"/>
  <c r="G15" i="25"/>
  <c r="K14" i="25"/>
  <c r="J14" i="25"/>
  <c r="I14" i="25"/>
  <c r="H14" i="25"/>
  <c r="G14" i="25"/>
  <c r="K1032" i="24" l="1"/>
  <c r="J1032" i="24"/>
  <c r="I1032" i="24"/>
  <c r="H1032" i="24"/>
  <c r="G1032" i="24"/>
  <c r="K1031" i="24"/>
  <c r="J1031" i="24"/>
  <c r="I1031" i="24"/>
  <c r="H1031" i="24"/>
  <c r="G1031" i="24"/>
  <c r="K1030" i="24"/>
  <c r="J1030" i="24"/>
  <c r="I1030" i="24"/>
  <c r="H1030" i="24"/>
  <c r="G1030" i="24"/>
  <c r="K1029" i="24"/>
  <c r="J1029" i="24"/>
  <c r="I1029" i="24"/>
  <c r="H1029" i="24"/>
  <c r="G1029" i="24"/>
  <c r="K1028" i="24"/>
  <c r="J1028" i="24"/>
  <c r="I1028" i="24"/>
  <c r="H1028" i="24"/>
  <c r="G1028" i="24"/>
  <c r="K1027" i="24"/>
  <c r="J1027" i="24"/>
  <c r="I1027" i="24"/>
  <c r="H1027" i="24"/>
  <c r="G1027" i="24"/>
  <c r="K1026" i="24"/>
  <c r="J1026" i="24"/>
  <c r="I1026" i="24"/>
  <c r="H1026" i="24"/>
  <c r="G1026" i="24"/>
  <c r="K1025" i="24"/>
  <c r="J1025" i="24"/>
  <c r="I1025" i="24"/>
  <c r="H1025" i="24"/>
  <c r="G1025" i="24"/>
  <c r="K1024" i="24"/>
  <c r="J1024" i="24"/>
  <c r="I1024" i="24"/>
  <c r="H1024" i="24"/>
  <c r="G1024" i="24"/>
  <c r="K1023" i="24"/>
  <c r="J1023" i="24"/>
  <c r="I1023" i="24"/>
  <c r="H1023" i="24"/>
  <c r="G1023" i="24"/>
  <c r="K1022" i="24"/>
  <c r="J1022" i="24"/>
  <c r="I1022" i="24"/>
  <c r="H1022" i="24"/>
  <c r="G1022" i="24"/>
  <c r="K1020" i="24"/>
  <c r="J1020" i="24"/>
  <c r="I1020" i="24"/>
  <c r="H1020" i="24"/>
  <c r="G1020" i="24"/>
  <c r="K1019" i="24"/>
  <c r="J1019" i="24"/>
  <c r="I1019" i="24"/>
  <c r="H1019" i="24"/>
  <c r="G1019" i="24"/>
  <c r="K1018" i="24"/>
  <c r="J1018" i="24"/>
  <c r="I1018" i="24"/>
  <c r="H1018" i="24"/>
  <c r="G1018" i="24"/>
  <c r="K1017" i="24"/>
  <c r="J1017" i="24"/>
  <c r="I1017" i="24"/>
  <c r="H1017" i="24"/>
  <c r="G1017" i="24"/>
  <c r="K1016" i="24"/>
  <c r="J1016" i="24"/>
  <c r="I1016" i="24"/>
  <c r="H1016" i="24"/>
  <c r="G1016" i="24"/>
  <c r="K1015" i="24"/>
  <c r="J1015" i="24"/>
  <c r="I1015" i="24"/>
  <c r="H1015" i="24"/>
  <c r="G1015" i="24"/>
  <c r="K1014" i="24"/>
  <c r="J1014" i="24"/>
  <c r="I1014" i="24"/>
  <c r="H1014" i="24"/>
  <c r="G1014" i="24"/>
  <c r="K1013" i="24"/>
  <c r="J1013" i="24"/>
  <c r="I1013" i="24"/>
  <c r="H1013" i="24"/>
  <c r="G1013" i="24"/>
  <c r="K1012" i="24"/>
  <c r="J1012" i="24"/>
  <c r="I1012" i="24"/>
  <c r="H1012" i="24"/>
  <c r="G1012" i="24"/>
  <c r="K1011" i="24"/>
  <c r="J1011" i="24"/>
  <c r="I1011" i="24"/>
  <c r="H1011" i="24"/>
  <c r="G1011" i="24"/>
  <c r="K1010" i="24"/>
  <c r="J1010" i="24"/>
  <c r="I1010" i="24"/>
  <c r="H1010" i="24"/>
  <c r="G1010" i="24"/>
  <c r="K1008" i="24"/>
  <c r="J1008" i="24"/>
  <c r="I1008" i="24"/>
  <c r="H1008" i="24"/>
  <c r="G1008" i="24"/>
  <c r="K1007" i="24"/>
  <c r="J1007" i="24"/>
  <c r="I1007" i="24"/>
  <c r="H1007" i="24"/>
  <c r="G1007" i="24"/>
  <c r="K1006" i="24"/>
  <c r="J1006" i="24"/>
  <c r="I1006" i="24"/>
  <c r="H1006" i="24"/>
  <c r="G1006" i="24"/>
  <c r="K1005" i="24"/>
  <c r="J1005" i="24"/>
  <c r="I1005" i="24"/>
  <c r="H1005" i="24"/>
  <c r="G1005" i="24"/>
  <c r="K1004" i="24"/>
  <c r="J1004" i="24"/>
  <c r="I1004" i="24"/>
  <c r="H1004" i="24"/>
  <c r="G1004" i="24"/>
  <c r="K1003" i="24"/>
  <c r="J1003" i="24"/>
  <c r="I1003" i="24"/>
  <c r="H1003" i="24"/>
  <c r="G1003" i="24"/>
  <c r="K1002" i="24"/>
  <c r="J1002" i="24"/>
  <c r="I1002" i="24"/>
  <c r="H1002" i="24"/>
  <c r="G1002" i="24"/>
  <c r="K1001" i="24"/>
  <c r="J1001" i="24"/>
  <c r="I1001" i="24"/>
  <c r="H1001" i="24"/>
  <c r="G1001" i="24"/>
  <c r="K1000" i="24"/>
  <c r="J1000" i="24"/>
  <c r="I1000" i="24"/>
  <c r="H1000" i="24"/>
  <c r="G1000" i="24"/>
  <c r="K999" i="24"/>
  <c r="J999" i="24"/>
  <c r="I999" i="24"/>
  <c r="H999" i="24"/>
  <c r="G999" i="24"/>
  <c r="K998" i="24"/>
  <c r="J998" i="24"/>
  <c r="I998" i="24"/>
  <c r="H998" i="24"/>
  <c r="G998" i="24"/>
  <c r="K997" i="24"/>
  <c r="J997" i="24"/>
  <c r="I997" i="24"/>
  <c r="H997" i="24"/>
  <c r="G997" i="24"/>
  <c r="K996" i="24"/>
  <c r="J996" i="24"/>
  <c r="I996" i="24"/>
  <c r="H996" i="24"/>
  <c r="G996" i="24"/>
  <c r="K994" i="24"/>
  <c r="J994" i="24"/>
  <c r="I994" i="24"/>
  <c r="H994" i="24"/>
  <c r="G994" i="24"/>
  <c r="K993" i="24"/>
  <c r="J993" i="24"/>
  <c r="I993" i="24"/>
  <c r="H993" i="24"/>
  <c r="G993" i="24"/>
  <c r="K992" i="24"/>
  <c r="J992" i="24"/>
  <c r="I992" i="24"/>
  <c r="H992" i="24"/>
  <c r="G992" i="24"/>
  <c r="K991" i="24"/>
  <c r="J991" i="24"/>
  <c r="I991" i="24"/>
  <c r="H991" i="24"/>
  <c r="G991" i="24"/>
  <c r="K990" i="24"/>
  <c r="J990" i="24"/>
  <c r="I990" i="24"/>
  <c r="H990" i="24"/>
  <c r="G990" i="24"/>
  <c r="K989" i="24"/>
  <c r="J989" i="24"/>
  <c r="I989" i="24"/>
  <c r="H989" i="24"/>
  <c r="G989" i="24"/>
  <c r="K988" i="24"/>
  <c r="J988" i="24"/>
  <c r="I988" i="24"/>
  <c r="H988" i="24"/>
  <c r="G988" i="24"/>
  <c r="K987" i="24"/>
  <c r="J987" i="24"/>
  <c r="I987" i="24"/>
  <c r="H987" i="24"/>
  <c r="G987" i="24"/>
  <c r="K986" i="24"/>
  <c r="J986" i="24"/>
  <c r="I986" i="24"/>
  <c r="H986" i="24"/>
  <c r="G986" i="24"/>
  <c r="K985" i="24"/>
  <c r="J985" i="24"/>
  <c r="I985" i="24"/>
  <c r="H985" i="24"/>
  <c r="G985" i="24"/>
  <c r="K984" i="24"/>
  <c r="J984" i="24"/>
  <c r="I984" i="24"/>
  <c r="H984" i="24"/>
  <c r="G984" i="24"/>
  <c r="K983" i="24"/>
  <c r="J983" i="24"/>
  <c r="I983" i="24"/>
  <c r="H983" i="24"/>
  <c r="G983" i="24"/>
  <c r="K982" i="24"/>
  <c r="J982" i="24"/>
  <c r="I982" i="24"/>
  <c r="H982" i="24"/>
  <c r="G982" i="24"/>
  <c r="K980" i="24"/>
  <c r="J980" i="24"/>
  <c r="I980" i="24"/>
  <c r="H980" i="24"/>
  <c r="G980" i="24"/>
  <c r="K979" i="24"/>
  <c r="J979" i="24"/>
  <c r="I979" i="24"/>
  <c r="H979" i="24"/>
  <c r="G979" i="24"/>
  <c r="K978" i="24"/>
  <c r="J978" i="24"/>
  <c r="I978" i="24"/>
  <c r="H978" i="24"/>
  <c r="G978" i="24"/>
  <c r="K977" i="24"/>
  <c r="J977" i="24"/>
  <c r="I977" i="24"/>
  <c r="H977" i="24"/>
  <c r="G977" i="24"/>
  <c r="K976" i="24"/>
  <c r="J976" i="24"/>
  <c r="I976" i="24"/>
  <c r="H976" i="24"/>
  <c r="G976" i="24"/>
  <c r="K975" i="24"/>
  <c r="J975" i="24"/>
  <c r="I975" i="24"/>
  <c r="H975" i="24"/>
  <c r="G975" i="24"/>
  <c r="K974" i="24"/>
  <c r="J974" i="24"/>
  <c r="I974" i="24"/>
  <c r="H974" i="24"/>
  <c r="G974" i="24"/>
  <c r="K973" i="24"/>
  <c r="J973" i="24"/>
  <c r="I973" i="24"/>
  <c r="H973" i="24"/>
  <c r="G973" i="24"/>
  <c r="K972" i="24"/>
  <c r="J972" i="24"/>
  <c r="I972" i="24"/>
  <c r="H972" i="24"/>
  <c r="G972" i="24"/>
  <c r="K971" i="24"/>
  <c r="J971" i="24"/>
  <c r="I971" i="24"/>
  <c r="H971" i="24"/>
  <c r="G971" i="24"/>
  <c r="K970" i="24"/>
  <c r="J970" i="24"/>
  <c r="I970" i="24"/>
  <c r="H970" i="24"/>
  <c r="G970" i="24"/>
  <c r="K969" i="24"/>
  <c r="J969" i="24"/>
  <c r="I969" i="24"/>
  <c r="H969" i="24"/>
  <c r="G969" i="24"/>
  <c r="K967" i="24"/>
  <c r="J967" i="24"/>
  <c r="I967" i="24"/>
  <c r="H967" i="24"/>
  <c r="G967" i="24"/>
  <c r="K966" i="24"/>
  <c r="J966" i="24"/>
  <c r="I966" i="24"/>
  <c r="H966" i="24"/>
  <c r="G966" i="24"/>
  <c r="K965" i="24"/>
  <c r="J965" i="24"/>
  <c r="I965" i="24"/>
  <c r="H965" i="24"/>
  <c r="G965" i="24"/>
  <c r="K964" i="24"/>
  <c r="J964" i="24"/>
  <c r="I964" i="24"/>
  <c r="H964" i="24"/>
  <c r="G964" i="24"/>
  <c r="K963" i="24"/>
  <c r="J963" i="24"/>
  <c r="I963" i="24"/>
  <c r="H963" i="24"/>
  <c r="G963" i="24"/>
  <c r="K962" i="24"/>
  <c r="J962" i="24"/>
  <c r="I962" i="24"/>
  <c r="H962" i="24"/>
  <c r="G962" i="24"/>
  <c r="K961" i="24"/>
  <c r="J961" i="24"/>
  <c r="I961" i="24"/>
  <c r="H961" i="24"/>
  <c r="G961" i="24"/>
  <c r="K960" i="24"/>
  <c r="J960" i="24"/>
  <c r="I960" i="24"/>
  <c r="H960" i="24"/>
  <c r="G960" i="24"/>
  <c r="K959" i="24"/>
  <c r="J959" i="24"/>
  <c r="I959" i="24"/>
  <c r="H959" i="24"/>
  <c r="G959" i="24"/>
  <c r="K958" i="24"/>
  <c r="J958" i="24"/>
  <c r="I958" i="24"/>
  <c r="H958" i="24"/>
  <c r="G958" i="24"/>
  <c r="K957" i="24"/>
  <c r="J957" i="24"/>
  <c r="I957" i="24"/>
  <c r="H957" i="24"/>
  <c r="G957" i="24"/>
  <c r="K956" i="24"/>
  <c r="J956" i="24"/>
  <c r="I956" i="24"/>
  <c r="H956" i="24"/>
  <c r="G956" i="24"/>
  <c r="K955" i="24"/>
  <c r="J955" i="24"/>
  <c r="I955" i="24"/>
  <c r="H955" i="24"/>
  <c r="G955" i="24"/>
  <c r="K954" i="24"/>
  <c r="J954" i="24"/>
  <c r="I954" i="24"/>
  <c r="H954" i="24"/>
  <c r="G954" i="24"/>
  <c r="K952" i="24"/>
  <c r="J952" i="24"/>
  <c r="I952" i="24"/>
  <c r="H952" i="24"/>
  <c r="G952" i="24"/>
  <c r="K951" i="24"/>
  <c r="J951" i="24"/>
  <c r="I951" i="24"/>
  <c r="H951" i="24"/>
  <c r="G951" i="24"/>
  <c r="K950" i="24"/>
  <c r="J950" i="24"/>
  <c r="I950" i="24"/>
  <c r="H950" i="24"/>
  <c r="G950" i="24"/>
  <c r="K949" i="24"/>
  <c r="J949" i="24"/>
  <c r="I949" i="24"/>
  <c r="H949" i="24"/>
  <c r="G949" i="24"/>
  <c r="K948" i="24"/>
  <c r="J948" i="24"/>
  <c r="I948" i="24"/>
  <c r="H948" i="24"/>
  <c r="G948" i="24"/>
  <c r="K947" i="24"/>
  <c r="J947" i="24"/>
  <c r="I947" i="24"/>
  <c r="H947" i="24"/>
  <c r="G947" i="24"/>
  <c r="K946" i="24"/>
  <c r="J946" i="24"/>
  <c r="I946" i="24"/>
  <c r="H946" i="24"/>
  <c r="G946" i="24"/>
  <c r="K945" i="24"/>
  <c r="J945" i="24"/>
  <c r="I945" i="24"/>
  <c r="H945" i="24"/>
  <c r="G945" i="24"/>
  <c r="K944" i="24"/>
  <c r="J944" i="24"/>
  <c r="I944" i="24"/>
  <c r="H944" i="24"/>
  <c r="G944" i="24"/>
  <c r="K943" i="24"/>
  <c r="J943" i="24"/>
  <c r="I943" i="24"/>
  <c r="H943" i="24"/>
  <c r="G943" i="24"/>
  <c r="K942" i="24"/>
  <c r="J942" i="24"/>
  <c r="I942" i="24"/>
  <c r="H942" i="24"/>
  <c r="G942" i="24"/>
  <c r="K941" i="24"/>
  <c r="J941" i="24"/>
  <c r="I941" i="24"/>
  <c r="H941" i="24"/>
  <c r="G941" i="24"/>
  <c r="K940" i="24"/>
  <c r="J940" i="24"/>
  <c r="I940" i="24"/>
  <c r="H940" i="24"/>
  <c r="G940" i="24"/>
  <c r="K939" i="24"/>
  <c r="J939" i="24"/>
  <c r="I939" i="24"/>
  <c r="H939" i="24"/>
  <c r="G939" i="24"/>
  <c r="K938" i="24"/>
  <c r="J938" i="24"/>
  <c r="I938" i="24"/>
  <c r="H938" i="24"/>
  <c r="G938" i="24"/>
  <c r="K937" i="24"/>
  <c r="J937" i="24"/>
  <c r="I937" i="24"/>
  <c r="H937" i="24"/>
  <c r="G937" i="24"/>
  <c r="K936" i="24"/>
  <c r="J936" i="24"/>
  <c r="I936" i="24"/>
  <c r="H936" i="24"/>
  <c r="G936" i="24"/>
  <c r="K934" i="24"/>
  <c r="J934" i="24"/>
  <c r="I934" i="24"/>
  <c r="H934" i="24"/>
  <c r="G934" i="24"/>
  <c r="K933" i="24"/>
  <c r="J933" i="24"/>
  <c r="I933" i="24"/>
  <c r="H933" i="24"/>
  <c r="G933" i="24"/>
  <c r="K932" i="24"/>
  <c r="J932" i="24"/>
  <c r="I932" i="24"/>
  <c r="H932" i="24"/>
  <c r="G932" i="24"/>
  <c r="K931" i="24"/>
  <c r="J931" i="24"/>
  <c r="I931" i="24"/>
  <c r="H931" i="24"/>
  <c r="G931" i="24"/>
  <c r="K930" i="24"/>
  <c r="J930" i="24"/>
  <c r="I930" i="24"/>
  <c r="H930" i="24"/>
  <c r="G930" i="24"/>
  <c r="K929" i="24"/>
  <c r="J929" i="24"/>
  <c r="I929" i="24"/>
  <c r="H929" i="24"/>
  <c r="G929" i="24"/>
  <c r="K928" i="24"/>
  <c r="J928" i="24"/>
  <c r="I928" i="24"/>
  <c r="H928" i="24"/>
  <c r="G928" i="24"/>
  <c r="K927" i="24"/>
  <c r="J927" i="24"/>
  <c r="I927" i="24"/>
  <c r="H927" i="24"/>
  <c r="G927" i="24"/>
  <c r="K926" i="24"/>
  <c r="J926" i="24"/>
  <c r="I926" i="24"/>
  <c r="H926" i="24"/>
  <c r="G926" i="24"/>
  <c r="K925" i="24"/>
  <c r="J925" i="24"/>
  <c r="I925" i="24"/>
  <c r="H925" i="24"/>
  <c r="G925" i="24"/>
  <c r="K924" i="24"/>
  <c r="J924" i="24"/>
  <c r="I924" i="24"/>
  <c r="H924" i="24"/>
  <c r="G924" i="24"/>
  <c r="K923" i="24"/>
  <c r="J923" i="24"/>
  <c r="I923" i="24"/>
  <c r="H923" i="24"/>
  <c r="G923" i="24"/>
  <c r="K921" i="24"/>
  <c r="J921" i="24"/>
  <c r="I921" i="24"/>
  <c r="H921" i="24"/>
  <c r="G921" i="24"/>
  <c r="K920" i="24"/>
  <c r="J920" i="24"/>
  <c r="I920" i="24"/>
  <c r="H920" i="24"/>
  <c r="G920" i="24"/>
  <c r="K919" i="24"/>
  <c r="J919" i="24"/>
  <c r="I919" i="24"/>
  <c r="H919" i="24"/>
  <c r="G919" i="24"/>
  <c r="K918" i="24"/>
  <c r="J918" i="24"/>
  <c r="I918" i="24"/>
  <c r="H918" i="24"/>
  <c r="G918" i="24"/>
  <c r="K917" i="24"/>
  <c r="J917" i="24"/>
  <c r="I917" i="24"/>
  <c r="H917" i="24"/>
  <c r="G917" i="24"/>
  <c r="K916" i="24"/>
  <c r="J916" i="24"/>
  <c r="I916" i="24"/>
  <c r="H916" i="24"/>
  <c r="G916" i="24"/>
  <c r="K915" i="24"/>
  <c r="J915" i="24"/>
  <c r="I915" i="24"/>
  <c r="H915" i="24"/>
  <c r="G915" i="24"/>
  <c r="K914" i="24"/>
  <c r="J914" i="24"/>
  <c r="I914" i="24"/>
  <c r="H914" i="24"/>
  <c r="G914" i="24"/>
  <c r="K913" i="24"/>
  <c r="J913" i="24"/>
  <c r="I913" i="24"/>
  <c r="H913" i="24"/>
  <c r="G913" i="24"/>
  <c r="K912" i="24"/>
  <c r="J912" i="24"/>
  <c r="I912" i="24"/>
  <c r="H912" i="24"/>
  <c r="G912" i="24"/>
  <c r="K911" i="24"/>
  <c r="J911" i="24"/>
  <c r="I911" i="24"/>
  <c r="H911" i="24"/>
  <c r="G911" i="24"/>
  <c r="K910" i="24"/>
  <c r="J910" i="24"/>
  <c r="I910" i="24"/>
  <c r="H910" i="24"/>
  <c r="G910" i="24"/>
  <c r="K909" i="24"/>
  <c r="J909" i="24"/>
  <c r="I909" i="24"/>
  <c r="H909" i="24"/>
  <c r="G909" i="24"/>
  <c r="K908" i="24"/>
  <c r="J908" i="24"/>
  <c r="I908" i="24"/>
  <c r="H908" i="24"/>
  <c r="G908" i="24"/>
  <c r="K907" i="24"/>
  <c r="J907" i="24"/>
  <c r="I907" i="24"/>
  <c r="H907" i="24"/>
  <c r="G907" i="24"/>
  <c r="K906" i="24"/>
  <c r="J906" i="24"/>
  <c r="I906" i="24"/>
  <c r="H906" i="24"/>
  <c r="G906" i="24"/>
  <c r="K905" i="24"/>
  <c r="J905" i="24"/>
  <c r="I905" i="24"/>
  <c r="H905" i="24"/>
  <c r="G905" i="24"/>
  <c r="K904" i="24"/>
  <c r="J904" i="24"/>
  <c r="I904" i="24"/>
  <c r="H904" i="24"/>
  <c r="G904" i="24"/>
  <c r="K903" i="24"/>
  <c r="J903" i="24"/>
  <c r="I903" i="24"/>
  <c r="H903" i="24"/>
  <c r="G903" i="24"/>
  <c r="K902" i="24"/>
  <c r="J902" i="24"/>
  <c r="I902" i="24"/>
  <c r="H902" i="24"/>
  <c r="G902" i="24"/>
  <c r="K901" i="24"/>
  <c r="J901" i="24"/>
  <c r="I901" i="24"/>
  <c r="H901" i="24"/>
  <c r="G901" i="24"/>
  <c r="K900" i="24"/>
  <c r="J900" i="24"/>
  <c r="I900" i="24"/>
  <c r="H900" i="24"/>
  <c r="G900" i="24"/>
  <c r="K899" i="24"/>
  <c r="J899" i="24"/>
  <c r="I899" i="24"/>
  <c r="H899" i="24"/>
  <c r="G899" i="24"/>
  <c r="K898" i="24"/>
  <c r="J898" i="24"/>
  <c r="I898" i="24"/>
  <c r="H898" i="24"/>
  <c r="G898" i="24"/>
  <c r="K896" i="24"/>
  <c r="J896" i="24"/>
  <c r="I896" i="24"/>
  <c r="H896" i="24"/>
  <c r="G896" i="24"/>
  <c r="K895" i="24"/>
  <c r="J895" i="24"/>
  <c r="I895" i="24"/>
  <c r="H895" i="24"/>
  <c r="G895" i="24"/>
  <c r="K894" i="24"/>
  <c r="J894" i="24"/>
  <c r="I894" i="24"/>
  <c r="H894" i="24"/>
  <c r="G894" i="24"/>
  <c r="K893" i="24"/>
  <c r="J893" i="24"/>
  <c r="I893" i="24"/>
  <c r="H893" i="24"/>
  <c r="G893" i="24"/>
  <c r="K892" i="24"/>
  <c r="J892" i="24"/>
  <c r="I892" i="24"/>
  <c r="H892" i="24"/>
  <c r="G892" i="24"/>
  <c r="K891" i="24"/>
  <c r="J891" i="24"/>
  <c r="I891" i="24"/>
  <c r="H891" i="24"/>
  <c r="G891" i="24"/>
  <c r="K890" i="24"/>
  <c r="J890" i="24"/>
  <c r="I890" i="24"/>
  <c r="H890" i="24"/>
  <c r="G890" i="24"/>
  <c r="K889" i="24"/>
  <c r="J889" i="24"/>
  <c r="I889" i="24"/>
  <c r="H889" i="24"/>
  <c r="G889" i="24"/>
  <c r="K888" i="24"/>
  <c r="J888" i="24"/>
  <c r="I888" i="24"/>
  <c r="H888" i="24"/>
  <c r="G888" i="24"/>
  <c r="K886" i="24"/>
  <c r="J886" i="24"/>
  <c r="I886" i="24"/>
  <c r="H886" i="24"/>
  <c r="G886" i="24"/>
  <c r="K885" i="24"/>
  <c r="J885" i="24"/>
  <c r="I885" i="24"/>
  <c r="H885" i="24"/>
  <c r="G885" i="24"/>
  <c r="K884" i="24"/>
  <c r="J884" i="24"/>
  <c r="I884" i="24"/>
  <c r="H884" i="24"/>
  <c r="G884" i="24"/>
  <c r="K883" i="24"/>
  <c r="J883" i="24"/>
  <c r="I883" i="24"/>
  <c r="H883" i="24"/>
  <c r="G883" i="24"/>
  <c r="K882" i="24"/>
  <c r="J882" i="24"/>
  <c r="I882" i="24"/>
  <c r="H882" i="24"/>
  <c r="G882" i="24"/>
  <c r="K881" i="24"/>
  <c r="J881" i="24"/>
  <c r="I881" i="24"/>
  <c r="H881" i="24"/>
  <c r="G881" i="24"/>
  <c r="K880" i="24"/>
  <c r="J880" i="24"/>
  <c r="I880" i="24"/>
  <c r="H880" i="24"/>
  <c r="G880" i="24"/>
  <c r="K879" i="24"/>
  <c r="J879" i="24"/>
  <c r="I879" i="24"/>
  <c r="H879" i="24"/>
  <c r="G879" i="24"/>
  <c r="K878" i="24"/>
  <c r="J878" i="24"/>
  <c r="I878" i="24"/>
  <c r="H878" i="24"/>
  <c r="G878" i="24"/>
  <c r="K877" i="24"/>
  <c r="J877" i="24"/>
  <c r="I877" i="24"/>
  <c r="H877" i="24"/>
  <c r="G877" i="24"/>
  <c r="K876" i="24"/>
  <c r="J876" i="24"/>
  <c r="I876" i="24"/>
  <c r="H876" i="24"/>
  <c r="G876" i="24"/>
  <c r="K874" i="24"/>
  <c r="J874" i="24"/>
  <c r="I874" i="24"/>
  <c r="H874" i="24"/>
  <c r="G874" i="24"/>
  <c r="K873" i="24"/>
  <c r="J873" i="24"/>
  <c r="I873" i="24"/>
  <c r="H873" i="24"/>
  <c r="G873" i="24"/>
  <c r="K872" i="24"/>
  <c r="J872" i="24"/>
  <c r="I872" i="24"/>
  <c r="H872" i="24"/>
  <c r="G872" i="24"/>
  <c r="K871" i="24"/>
  <c r="J871" i="24"/>
  <c r="I871" i="24"/>
  <c r="H871" i="24"/>
  <c r="G871" i="24"/>
  <c r="K870" i="24"/>
  <c r="J870" i="24"/>
  <c r="I870" i="24"/>
  <c r="H870" i="24"/>
  <c r="G870" i="24"/>
  <c r="K869" i="24"/>
  <c r="J869" i="24"/>
  <c r="I869" i="24"/>
  <c r="H869" i="24"/>
  <c r="G869" i="24"/>
  <c r="K868" i="24"/>
  <c r="J868" i="24"/>
  <c r="I868" i="24"/>
  <c r="H868" i="24"/>
  <c r="G868" i="24"/>
  <c r="K867" i="24"/>
  <c r="J867" i="24"/>
  <c r="I867" i="24"/>
  <c r="H867" i="24"/>
  <c r="G867" i="24"/>
  <c r="K866" i="24"/>
  <c r="J866" i="24"/>
  <c r="I866" i="24"/>
  <c r="H866" i="24"/>
  <c r="G866" i="24"/>
  <c r="K865" i="24"/>
  <c r="J865" i="24"/>
  <c r="I865" i="24"/>
  <c r="H865" i="24"/>
  <c r="G865" i="24"/>
  <c r="K864" i="24"/>
  <c r="J864" i="24"/>
  <c r="I864" i="24"/>
  <c r="H864" i="24"/>
  <c r="G864" i="24"/>
  <c r="K863" i="24"/>
  <c r="J863" i="24"/>
  <c r="I863" i="24"/>
  <c r="H863" i="24"/>
  <c r="G863" i="24"/>
  <c r="K862" i="24"/>
  <c r="J862" i="24"/>
  <c r="I862" i="24"/>
  <c r="H862" i="24"/>
  <c r="G862" i="24"/>
  <c r="K861" i="24"/>
  <c r="J861" i="24"/>
  <c r="I861" i="24"/>
  <c r="H861" i="24"/>
  <c r="G861" i="24"/>
  <c r="K860" i="24"/>
  <c r="J860" i="24"/>
  <c r="I860" i="24"/>
  <c r="H860" i="24"/>
  <c r="G860" i="24"/>
  <c r="K859" i="24"/>
  <c r="J859" i="24"/>
  <c r="I859" i="24"/>
  <c r="H859" i="24"/>
  <c r="G859" i="24"/>
  <c r="K858" i="24"/>
  <c r="J858" i="24"/>
  <c r="I858" i="24"/>
  <c r="H858" i="24"/>
  <c r="G858" i="24"/>
  <c r="K856" i="24"/>
  <c r="J856" i="24"/>
  <c r="I856" i="24"/>
  <c r="H856" i="24"/>
  <c r="G856" i="24"/>
  <c r="K855" i="24"/>
  <c r="J855" i="24"/>
  <c r="I855" i="24"/>
  <c r="H855" i="24"/>
  <c r="G855" i="24"/>
  <c r="K854" i="24"/>
  <c r="J854" i="24"/>
  <c r="I854" i="24"/>
  <c r="H854" i="24"/>
  <c r="G854" i="24"/>
  <c r="K853" i="24"/>
  <c r="J853" i="24"/>
  <c r="I853" i="24"/>
  <c r="H853" i="24"/>
  <c r="G853" i="24"/>
  <c r="K852" i="24"/>
  <c r="J852" i="24"/>
  <c r="I852" i="24"/>
  <c r="H852" i="24"/>
  <c r="G852" i="24"/>
  <c r="K851" i="24"/>
  <c r="J851" i="24"/>
  <c r="I851" i="24"/>
  <c r="H851" i="24"/>
  <c r="G851" i="24"/>
  <c r="K850" i="24"/>
  <c r="J850" i="24"/>
  <c r="I850" i="24"/>
  <c r="H850" i="24"/>
  <c r="G850" i="24"/>
  <c r="K849" i="24"/>
  <c r="J849" i="24"/>
  <c r="I849" i="24"/>
  <c r="H849" i="24"/>
  <c r="G849" i="24"/>
  <c r="K848" i="24"/>
  <c r="J848" i="24"/>
  <c r="I848" i="24"/>
  <c r="H848" i="24"/>
  <c r="G848" i="24"/>
  <c r="K847" i="24"/>
  <c r="J847" i="24"/>
  <c r="I847" i="24"/>
  <c r="H847" i="24"/>
  <c r="G847" i="24"/>
  <c r="K846" i="24"/>
  <c r="J846" i="24"/>
  <c r="I846" i="24"/>
  <c r="H846" i="24"/>
  <c r="G846" i="24"/>
  <c r="K845" i="24"/>
  <c r="J845" i="24"/>
  <c r="I845" i="24"/>
  <c r="H845" i="24"/>
  <c r="G845" i="24"/>
  <c r="K844" i="24"/>
  <c r="J844" i="24"/>
  <c r="I844" i="24"/>
  <c r="H844" i="24"/>
  <c r="G844" i="24"/>
  <c r="K842" i="24"/>
  <c r="J842" i="24"/>
  <c r="I842" i="24"/>
  <c r="H842" i="24"/>
  <c r="G842" i="24"/>
  <c r="K841" i="24"/>
  <c r="J841" i="24"/>
  <c r="I841" i="24"/>
  <c r="H841" i="24"/>
  <c r="G841" i="24"/>
  <c r="K840" i="24"/>
  <c r="J840" i="24"/>
  <c r="I840" i="24"/>
  <c r="H840" i="24"/>
  <c r="G840" i="24"/>
  <c r="K839" i="24"/>
  <c r="J839" i="24"/>
  <c r="I839" i="24"/>
  <c r="H839" i="24"/>
  <c r="G839" i="24"/>
  <c r="K838" i="24"/>
  <c r="J838" i="24"/>
  <c r="I838" i="24"/>
  <c r="H838" i="24"/>
  <c r="G838" i="24"/>
  <c r="K837" i="24"/>
  <c r="J837" i="24"/>
  <c r="I837" i="24"/>
  <c r="H837" i="24"/>
  <c r="G837" i="24"/>
  <c r="K836" i="24"/>
  <c r="J836" i="24"/>
  <c r="I836" i="24"/>
  <c r="H836" i="24"/>
  <c r="G836" i="24"/>
  <c r="K835" i="24"/>
  <c r="J835" i="24"/>
  <c r="I835" i="24"/>
  <c r="H835" i="24"/>
  <c r="G835" i="24"/>
  <c r="K834" i="24"/>
  <c r="J834" i="24"/>
  <c r="I834" i="24"/>
  <c r="H834" i="24"/>
  <c r="G834" i="24"/>
  <c r="K833" i="24"/>
  <c r="J833" i="24"/>
  <c r="I833" i="24"/>
  <c r="H833" i="24"/>
  <c r="G833" i="24"/>
  <c r="K832" i="24"/>
  <c r="J832" i="24"/>
  <c r="I832" i="24"/>
  <c r="H832" i="24"/>
  <c r="G832" i="24"/>
  <c r="K831" i="24"/>
  <c r="J831" i="24"/>
  <c r="I831" i="24"/>
  <c r="H831" i="24"/>
  <c r="G831" i="24"/>
  <c r="K830" i="24"/>
  <c r="J830" i="24"/>
  <c r="I830" i="24"/>
  <c r="H830" i="24"/>
  <c r="G830" i="24"/>
  <c r="K828" i="24"/>
  <c r="J828" i="24"/>
  <c r="I828" i="24"/>
  <c r="H828" i="24"/>
  <c r="G828" i="24"/>
  <c r="K827" i="24"/>
  <c r="J827" i="24"/>
  <c r="I827" i="24"/>
  <c r="H827" i="24"/>
  <c r="G827" i="24"/>
  <c r="K826" i="24"/>
  <c r="J826" i="24"/>
  <c r="I826" i="24"/>
  <c r="H826" i="24"/>
  <c r="G826" i="24"/>
  <c r="K825" i="24"/>
  <c r="J825" i="24"/>
  <c r="I825" i="24"/>
  <c r="H825" i="24"/>
  <c r="G825" i="24"/>
  <c r="K824" i="24"/>
  <c r="J824" i="24"/>
  <c r="I824" i="24"/>
  <c r="H824" i="24"/>
  <c r="G824" i="24"/>
  <c r="K823" i="24"/>
  <c r="J823" i="24"/>
  <c r="I823" i="24"/>
  <c r="H823" i="24"/>
  <c r="G823" i="24"/>
  <c r="K822" i="24"/>
  <c r="J822" i="24"/>
  <c r="I822" i="24"/>
  <c r="H822" i="24"/>
  <c r="G822" i="24"/>
  <c r="K821" i="24"/>
  <c r="J821" i="24"/>
  <c r="I821" i="24"/>
  <c r="H821" i="24"/>
  <c r="G821" i="24"/>
  <c r="K820" i="24"/>
  <c r="J820" i="24"/>
  <c r="I820" i="24"/>
  <c r="H820" i="24"/>
  <c r="G820" i="24"/>
  <c r="K819" i="24"/>
  <c r="J819" i="24"/>
  <c r="I819" i="24"/>
  <c r="H819" i="24"/>
  <c r="G819" i="24"/>
  <c r="K818" i="24"/>
  <c r="J818" i="24"/>
  <c r="I818" i="24"/>
  <c r="H818" i="24"/>
  <c r="G818" i="24"/>
  <c r="K816" i="24"/>
  <c r="J816" i="24"/>
  <c r="I816" i="24"/>
  <c r="H816" i="24"/>
  <c r="G816" i="24"/>
  <c r="K815" i="24"/>
  <c r="J815" i="24"/>
  <c r="I815" i="24"/>
  <c r="H815" i="24"/>
  <c r="G815" i="24"/>
  <c r="K814" i="24"/>
  <c r="J814" i="24"/>
  <c r="I814" i="24"/>
  <c r="H814" i="24"/>
  <c r="G814" i="24"/>
  <c r="K813" i="24"/>
  <c r="J813" i="24"/>
  <c r="I813" i="24"/>
  <c r="H813" i="24"/>
  <c r="G813" i="24"/>
  <c r="K812" i="24"/>
  <c r="J812" i="24"/>
  <c r="I812" i="24"/>
  <c r="H812" i="24"/>
  <c r="G812" i="24"/>
  <c r="K811" i="24"/>
  <c r="J811" i="24"/>
  <c r="I811" i="24"/>
  <c r="H811" i="24"/>
  <c r="G811" i="24"/>
  <c r="K810" i="24"/>
  <c r="J810" i="24"/>
  <c r="I810" i="24"/>
  <c r="H810" i="24"/>
  <c r="G810" i="24"/>
  <c r="K809" i="24"/>
  <c r="J809" i="24"/>
  <c r="I809" i="24"/>
  <c r="H809" i="24"/>
  <c r="G809" i="24"/>
  <c r="K808" i="24"/>
  <c r="J808" i="24"/>
  <c r="I808" i="24"/>
  <c r="H808" i="24"/>
  <c r="G808" i="24"/>
  <c r="K807" i="24"/>
  <c r="J807" i="24"/>
  <c r="I807" i="24"/>
  <c r="H807" i="24"/>
  <c r="G807" i="24"/>
  <c r="K806" i="24"/>
  <c r="J806" i="24"/>
  <c r="I806" i="24"/>
  <c r="H806" i="24"/>
  <c r="G806" i="24"/>
  <c r="K805" i="24"/>
  <c r="J805" i="24"/>
  <c r="I805" i="24"/>
  <c r="H805" i="24"/>
  <c r="G805" i="24"/>
  <c r="K804" i="24"/>
  <c r="J804" i="24"/>
  <c r="I804" i="24"/>
  <c r="H804" i="24"/>
  <c r="G804" i="24"/>
  <c r="K803" i="24"/>
  <c r="J803" i="24"/>
  <c r="I803" i="24"/>
  <c r="H803" i="24"/>
  <c r="G803" i="24"/>
  <c r="K802" i="24"/>
  <c r="J802" i="24"/>
  <c r="I802" i="24"/>
  <c r="H802" i="24"/>
  <c r="G802" i="24"/>
  <c r="K801" i="24"/>
  <c r="J801" i="24"/>
  <c r="I801" i="24"/>
  <c r="H801" i="24"/>
  <c r="G801" i="24"/>
  <c r="K800" i="24"/>
  <c r="J800" i="24"/>
  <c r="I800" i="24"/>
  <c r="H800" i="24"/>
  <c r="G800" i="24"/>
  <c r="K799" i="24"/>
  <c r="J799" i="24"/>
  <c r="I799" i="24"/>
  <c r="H799" i="24"/>
  <c r="G799" i="24"/>
  <c r="K798" i="24"/>
  <c r="J798" i="24"/>
  <c r="I798" i="24"/>
  <c r="H798" i="24"/>
  <c r="G798" i="24"/>
  <c r="K797" i="24"/>
  <c r="J797" i="24"/>
  <c r="I797" i="24"/>
  <c r="H797" i="24"/>
  <c r="G797" i="24"/>
  <c r="K796" i="24"/>
  <c r="J796" i="24"/>
  <c r="I796" i="24"/>
  <c r="H796" i="24"/>
  <c r="G796" i="24"/>
  <c r="K794" i="24"/>
  <c r="J794" i="24"/>
  <c r="I794" i="24"/>
  <c r="H794" i="24"/>
  <c r="G794" i="24"/>
  <c r="K793" i="24"/>
  <c r="J793" i="24"/>
  <c r="I793" i="24"/>
  <c r="H793" i="24"/>
  <c r="G793" i="24"/>
  <c r="K792" i="24"/>
  <c r="J792" i="24"/>
  <c r="I792" i="24"/>
  <c r="H792" i="24"/>
  <c r="G792" i="24"/>
  <c r="K791" i="24"/>
  <c r="J791" i="24"/>
  <c r="I791" i="24"/>
  <c r="H791" i="24"/>
  <c r="G791" i="24"/>
  <c r="K790" i="24"/>
  <c r="J790" i="24"/>
  <c r="I790" i="24"/>
  <c r="H790" i="24"/>
  <c r="G790" i="24"/>
  <c r="K789" i="24"/>
  <c r="J789" i="24"/>
  <c r="I789" i="24"/>
  <c r="H789" i="24"/>
  <c r="G789" i="24"/>
  <c r="K788" i="24"/>
  <c r="J788" i="24"/>
  <c r="I788" i="24"/>
  <c r="H788" i="24"/>
  <c r="G788" i="24"/>
  <c r="K787" i="24"/>
  <c r="J787" i="24"/>
  <c r="I787" i="24"/>
  <c r="H787" i="24"/>
  <c r="G787" i="24"/>
  <c r="K786" i="24"/>
  <c r="J786" i="24"/>
  <c r="I786" i="24"/>
  <c r="H786" i="24"/>
  <c r="G786" i="24"/>
  <c r="K785" i="24"/>
  <c r="J785" i="24"/>
  <c r="I785" i="24"/>
  <c r="H785" i="24"/>
  <c r="G785" i="24"/>
  <c r="K784" i="24"/>
  <c r="J784" i="24"/>
  <c r="I784" i="24"/>
  <c r="H784" i="24"/>
  <c r="G784" i="24"/>
  <c r="K783" i="24"/>
  <c r="J783" i="24"/>
  <c r="I783" i="24"/>
  <c r="H783" i="24"/>
  <c r="G783" i="24"/>
  <c r="K782" i="24"/>
  <c r="J782" i="24"/>
  <c r="I782" i="24"/>
  <c r="H782" i="24"/>
  <c r="G782" i="24"/>
  <c r="K781" i="24"/>
  <c r="J781" i="24"/>
  <c r="I781" i="24"/>
  <c r="H781" i="24"/>
  <c r="G781" i="24"/>
  <c r="K780" i="24"/>
  <c r="J780" i="24"/>
  <c r="I780" i="24"/>
  <c r="H780" i="24"/>
  <c r="G780" i="24"/>
  <c r="K779" i="24"/>
  <c r="J779" i="24"/>
  <c r="I779" i="24"/>
  <c r="H779" i="24"/>
  <c r="G779" i="24"/>
  <c r="K778" i="24"/>
  <c r="J778" i="24"/>
  <c r="I778" i="24"/>
  <c r="H778" i="24"/>
  <c r="G778" i="24"/>
  <c r="K777" i="24"/>
  <c r="J777" i="24"/>
  <c r="I777" i="24"/>
  <c r="H777" i="24"/>
  <c r="G777" i="24"/>
  <c r="K776" i="24"/>
  <c r="J776" i="24"/>
  <c r="I776" i="24"/>
  <c r="H776" i="24"/>
  <c r="G776" i="24"/>
  <c r="K775" i="24"/>
  <c r="J775" i="24"/>
  <c r="I775" i="24"/>
  <c r="H775" i="24"/>
  <c r="G775" i="24"/>
  <c r="K774" i="24"/>
  <c r="J774" i="24"/>
  <c r="I774" i="24"/>
  <c r="H774" i="24"/>
  <c r="G774" i="24"/>
  <c r="K772" i="24"/>
  <c r="J772" i="24"/>
  <c r="I772" i="24"/>
  <c r="H772" i="24"/>
  <c r="G772" i="24"/>
  <c r="K771" i="24"/>
  <c r="J771" i="24"/>
  <c r="I771" i="24"/>
  <c r="H771" i="24"/>
  <c r="G771" i="24"/>
  <c r="K770" i="24"/>
  <c r="J770" i="24"/>
  <c r="I770" i="24"/>
  <c r="H770" i="24"/>
  <c r="G770" i="24"/>
  <c r="K769" i="24"/>
  <c r="J769" i="24"/>
  <c r="I769" i="24"/>
  <c r="H769" i="24"/>
  <c r="G769" i="24"/>
  <c r="K768" i="24"/>
  <c r="J768" i="24"/>
  <c r="I768" i="24"/>
  <c r="H768" i="24"/>
  <c r="G768" i="24"/>
  <c r="K767" i="24"/>
  <c r="J767" i="24"/>
  <c r="I767" i="24"/>
  <c r="H767" i="24"/>
  <c r="G767" i="24"/>
  <c r="K765" i="24"/>
  <c r="J765" i="24"/>
  <c r="I765" i="24"/>
  <c r="H765" i="24"/>
  <c r="G765" i="24"/>
  <c r="K764" i="24"/>
  <c r="J764" i="24"/>
  <c r="I764" i="24"/>
  <c r="H764" i="24"/>
  <c r="G764" i="24"/>
  <c r="K763" i="24"/>
  <c r="J763" i="24"/>
  <c r="I763" i="24"/>
  <c r="H763" i="24"/>
  <c r="G763" i="24"/>
  <c r="K762" i="24"/>
  <c r="J762" i="24"/>
  <c r="I762" i="24"/>
  <c r="H762" i="24"/>
  <c r="G762" i="24"/>
  <c r="K761" i="24"/>
  <c r="J761" i="24"/>
  <c r="I761" i="24"/>
  <c r="H761" i="24"/>
  <c r="G761" i="24"/>
  <c r="K760" i="24"/>
  <c r="J760" i="24"/>
  <c r="I760" i="24"/>
  <c r="H760" i="24"/>
  <c r="G760" i="24"/>
  <c r="K759" i="24"/>
  <c r="J759" i="24"/>
  <c r="I759" i="24"/>
  <c r="H759" i="24"/>
  <c r="G759" i="24"/>
  <c r="K758" i="24"/>
  <c r="J758" i="24"/>
  <c r="I758" i="24"/>
  <c r="H758" i="24"/>
  <c r="G758" i="24"/>
  <c r="K757" i="24"/>
  <c r="J757" i="24"/>
  <c r="I757" i="24"/>
  <c r="H757" i="24"/>
  <c r="G757" i="24"/>
  <c r="K756" i="24"/>
  <c r="J756" i="24"/>
  <c r="I756" i="24"/>
  <c r="H756" i="24"/>
  <c r="G756" i="24"/>
  <c r="K755" i="24"/>
  <c r="J755" i="24"/>
  <c r="I755" i="24"/>
  <c r="H755" i="24"/>
  <c r="G755" i="24"/>
  <c r="K754" i="24"/>
  <c r="J754" i="24"/>
  <c r="I754" i="24"/>
  <c r="H754" i="24"/>
  <c r="G754" i="24"/>
  <c r="K753" i="24"/>
  <c r="J753" i="24"/>
  <c r="I753" i="24"/>
  <c r="H753" i="24"/>
  <c r="G753" i="24"/>
  <c r="K752" i="24"/>
  <c r="J752" i="24"/>
  <c r="I752" i="24"/>
  <c r="H752" i="24"/>
  <c r="G752" i="24"/>
  <c r="K750" i="24"/>
  <c r="J750" i="24"/>
  <c r="I750" i="24"/>
  <c r="H750" i="24"/>
  <c r="G750" i="24"/>
  <c r="K749" i="24"/>
  <c r="J749" i="24"/>
  <c r="I749" i="24"/>
  <c r="H749" i="24"/>
  <c r="G749" i="24"/>
  <c r="K748" i="24"/>
  <c r="J748" i="24"/>
  <c r="I748" i="24"/>
  <c r="H748" i="24"/>
  <c r="G748" i="24"/>
  <c r="K747" i="24"/>
  <c r="J747" i="24"/>
  <c r="I747" i="24"/>
  <c r="H747" i="24"/>
  <c r="G747" i="24"/>
  <c r="K746" i="24"/>
  <c r="J746" i="24"/>
  <c r="I746" i="24"/>
  <c r="H746" i="24"/>
  <c r="G746" i="24"/>
  <c r="K745" i="24"/>
  <c r="J745" i="24"/>
  <c r="I745" i="24"/>
  <c r="H745" i="24"/>
  <c r="G745" i="24"/>
  <c r="K744" i="24"/>
  <c r="J744" i="24"/>
  <c r="I744" i="24"/>
  <c r="H744" i="24"/>
  <c r="G744" i="24"/>
  <c r="K743" i="24"/>
  <c r="J743" i="24"/>
  <c r="I743" i="24"/>
  <c r="H743" i="24"/>
  <c r="G743" i="24"/>
  <c r="K742" i="24"/>
  <c r="J742" i="24"/>
  <c r="I742" i="24"/>
  <c r="H742" i="24"/>
  <c r="G742" i="24"/>
  <c r="K741" i="24"/>
  <c r="J741" i="24"/>
  <c r="I741" i="24"/>
  <c r="H741" i="24"/>
  <c r="G741" i="24"/>
  <c r="K740" i="24"/>
  <c r="J740" i="24"/>
  <c r="I740" i="24"/>
  <c r="H740" i="24"/>
  <c r="G740" i="24"/>
  <c r="K739" i="24"/>
  <c r="J739" i="24"/>
  <c r="I739" i="24"/>
  <c r="H739" i="24"/>
  <c r="G739" i="24"/>
  <c r="K738" i="24"/>
  <c r="J738" i="24"/>
  <c r="I738" i="24"/>
  <c r="H738" i="24"/>
  <c r="G738" i="24"/>
  <c r="K737" i="24"/>
  <c r="J737" i="24"/>
  <c r="I737" i="24"/>
  <c r="H737" i="24"/>
  <c r="G737" i="24"/>
  <c r="K735" i="24"/>
  <c r="J735" i="24"/>
  <c r="I735" i="24"/>
  <c r="H735" i="24"/>
  <c r="G735" i="24"/>
  <c r="K734" i="24"/>
  <c r="J734" i="24"/>
  <c r="I734" i="24"/>
  <c r="H734" i="24"/>
  <c r="G734" i="24"/>
  <c r="K733" i="24"/>
  <c r="J733" i="24"/>
  <c r="I733" i="24"/>
  <c r="H733" i="24"/>
  <c r="G733" i="24"/>
  <c r="K732" i="24"/>
  <c r="J732" i="24"/>
  <c r="I732" i="24"/>
  <c r="H732" i="24"/>
  <c r="G732" i="24"/>
  <c r="K731" i="24"/>
  <c r="J731" i="24"/>
  <c r="I731" i="24"/>
  <c r="H731" i="24"/>
  <c r="G731" i="24"/>
  <c r="K730" i="24"/>
  <c r="J730" i="24"/>
  <c r="I730" i="24"/>
  <c r="H730" i="24"/>
  <c r="G730" i="24"/>
  <c r="K729" i="24"/>
  <c r="J729" i="24"/>
  <c r="I729" i="24"/>
  <c r="H729" i="24"/>
  <c r="G729" i="24"/>
  <c r="K728" i="24"/>
  <c r="J728" i="24"/>
  <c r="I728" i="24"/>
  <c r="H728" i="24"/>
  <c r="G728" i="24"/>
  <c r="K727" i="24"/>
  <c r="J727" i="24"/>
  <c r="I727" i="24"/>
  <c r="H727" i="24"/>
  <c r="G727" i="24"/>
  <c r="K726" i="24"/>
  <c r="J726" i="24"/>
  <c r="I726" i="24"/>
  <c r="H726" i="24"/>
  <c r="G726" i="24"/>
  <c r="K725" i="24"/>
  <c r="J725" i="24"/>
  <c r="I725" i="24"/>
  <c r="H725" i="24"/>
  <c r="G725" i="24"/>
  <c r="K724" i="24"/>
  <c r="J724" i="24"/>
  <c r="I724" i="24"/>
  <c r="H724" i="24"/>
  <c r="G724" i="24"/>
  <c r="K723" i="24"/>
  <c r="J723" i="24"/>
  <c r="I723" i="24"/>
  <c r="H723" i="24"/>
  <c r="G723" i="24"/>
  <c r="K722" i="24"/>
  <c r="J722" i="24"/>
  <c r="I722" i="24"/>
  <c r="H722" i="24"/>
  <c r="G722" i="24"/>
  <c r="K721" i="24"/>
  <c r="J721" i="24"/>
  <c r="I721" i="24"/>
  <c r="H721" i="24"/>
  <c r="G721" i="24"/>
  <c r="K720" i="24"/>
  <c r="J720" i="24"/>
  <c r="I720" i="24"/>
  <c r="H720" i="24"/>
  <c r="G720" i="24"/>
  <c r="K719" i="24"/>
  <c r="J719" i="24"/>
  <c r="I719" i="24"/>
  <c r="H719" i="24"/>
  <c r="G719" i="24"/>
  <c r="K717" i="24"/>
  <c r="J717" i="24"/>
  <c r="I717" i="24"/>
  <c r="H717" i="24"/>
  <c r="G717" i="24"/>
  <c r="K716" i="24"/>
  <c r="J716" i="24"/>
  <c r="I716" i="24"/>
  <c r="H716" i="24"/>
  <c r="G716" i="24"/>
  <c r="K715" i="24"/>
  <c r="J715" i="24"/>
  <c r="I715" i="24"/>
  <c r="H715" i="24"/>
  <c r="G715" i="24"/>
  <c r="K714" i="24"/>
  <c r="J714" i="24"/>
  <c r="I714" i="24"/>
  <c r="H714" i="24"/>
  <c r="G714" i="24"/>
  <c r="K713" i="24"/>
  <c r="J713" i="24"/>
  <c r="I713" i="24"/>
  <c r="H713" i="24"/>
  <c r="G713" i="24"/>
  <c r="K712" i="24"/>
  <c r="J712" i="24"/>
  <c r="I712" i="24"/>
  <c r="H712" i="24"/>
  <c r="G712" i="24"/>
  <c r="K711" i="24"/>
  <c r="J711" i="24"/>
  <c r="I711" i="24"/>
  <c r="H711" i="24"/>
  <c r="G711" i="24"/>
  <c r="K710" i="24"/>
  <c r="J710" i="24"/>
  <c r="I710" i="24"/>
  <c r="H710" i="24"/>
  <c r="G710" i="24"/>
  <c r="K709" i="24"/>
  <c r="J709" i="24"/>
  <c r="I709" i="24"/>
  <c r="H709" i="24"/>
  <c r="G709" i="24"/>
  <c r="K708" i="24"/>
  <c r="J708" i="24"/>
  <c r="I708" i="24"/>
  <c r="H708" i="24"/>
  <c r="G708" i="24"/>
  <c r="K707" i="24"/>
  <c r="J707" i="24"/>
  <c r="I707" i="24"/>
  <c r="H707" i="24"/>
  <c r="G707" i="24"/>
  <c r="K706" i="24"/>
  <c r="J706" i="24"/>
  <c r="I706" i="24"/>
  <c r="H706" i="24"/>
  <c r="G706" i="24"/>
  <c r="K705" i="24"/>
  <c r="J705" i="24"/>
  <c r="I705" i="24"/>
  <c r="H705" i="24"/>
  <c r="G705" i="24"/>
  <c r="K704" i="24"/>
  <c r="J704" i="24"/>
  <c r="I704" i="24"/>
  <c r="H704" i="24"/>
  <c r="G704" i="24"/>
  <c r="K703" i="24"/>
  <c r="J703" i="24"/>
  <c r="I703" i="24"/>
  <c r="H703" i="24"/>
  <c r="G703" i="24"/>
  <c r="K702" i="24"/>
  <c r="J702" i="24"/>
  <c r="I702" i="24"/>
  <c r="H702" i="24"/>
  <c r="G702" i="24"/>
  <c r="K701" i="24"/>
  <c r="J701" i="24"/>
  <c r="I701" i="24"/>
  <c r="H701" i="24"/>
  <c r="G701" i="24"/>
  <c r="K700" i="24"/>
  <c r="J700" i="24"/>
  <c r="I700" i="24"/>
  <c r="H700" i="24"/>
  <c r="G700" i="24"/>
  <c r="K699" i="24"/>
  <c r="J699" i="24"/>
  <c r="I699" i="24"/>
  <c r="H699" i="24"/>
  <c r="G699" i="24"/>
  <c r="K698" i="24"/>
  <c r="J698" i="24"/>
  <c r="I698" i="24"/>
  <c r="H698" i="24"/>
  <c r="G698" i="24"/>
  <c r="K697" i="24"/>
  <c r="J697" i="24"/>
  <c r="I697" i="24"/>
  <c r="H697" i="24"/>
  <c r="G697" i="24"/>
  <c r="K696" i="24"/>
  <c r="J696" i="24"/>
  <c r="I696" i="24"/>
  <c r="H696" i="24"/>
  <c r="G696" i="24"/>
  <c r="K695" i="24"/>
  <c r="J695" i="24"/>
  <c r="I695" i="24"/>
  <c r="H695" i="24"/>
  <c r="G695" i="24"/>
  <c r="K694" i="24"/>
  <c r="J694" i="24"/>
  <c r="I694" i="24"/>
  <c r="H694" i="24"/>
  <c r="G694" i="24"/>
  <c r="K693" i="24"/>
  <c r="J693" i="24"/>
  <c r="I693" i="24"/>
  <c r="H693" i="24"/>
  <c r="G693" i="24"/>
  <c r="K692" i="24"/>
  <c r="J692" i="24"/>
  <c r="I692" i="24"/>
  <c r="H692" i="24"/>
  <c r="G692" i="24"/>
  <c r="K691" i="24"/>
  <c r="J691" i="24"/>
  <c r="I691" i="24"/>
  <c r="H691" i="24"/>
  <c r="G691" i="24"/>
  <c r="K690" i="24"/>
  <c r="J690" i="24"/>
  <c r="I690" i="24"/>
  <c r="H690" i="24"/>
  <c r="G690" i="24"/>
  <c r="K689" i="24"/>
  <c r="J689" i="24"/>
  <c r="I689" i="24"/>
  <c r="H689" i="24"/>
  <c r="G689" i="24"/>
  <c r="K688" i="24"/>
  <c r="J688" i="24"/>
  <c r="I688" i="24"/>
  <c r="H688" i="24"/>
  <c r="G688" i="24"/>
  <c r="K687" i="24"/>
  <c r="J687" i="24"/>
  <c r="I687" i="24"/>
  <c r="H687" i="24"/>
  <c r="G687" i="24"/>
  <c r="K686" i="24"/>
  <c r="J686" i="24"/>
  <c r="I686" i="24"/>
  <c r="H686" i="24"/>
  <c r="G686" i="24"/>
  <c r="K685" i="24"/>
  <c r="J685" i="24"/>
  <c r="I685" i="24"/>
  <c r="H685" i="24"/>
  <c r="G685" i="24"/>
  <c r="K684" i="24"/>
  <c r="J684" i="24"/>
  <c r="I684" i="24"/>
  <c r="H684" i="24"/>
  <c r="G684" i="24"/>
  <c r="K683" i="24"/>
  <c r="J683" i="24"/>
  <c r="I683" i="24"/>
  <c r="H683" i="24"/>
  <c r="G683" i="24"/>
  <c r="K680" i="24"/>
  <c r="J680" i="24"/>
  <c r="I680" i="24"/>
  <c r="H680" i="24"/>
  <c r="G680" i="24"/>
  <c r="K679" i="24"/>
  <c r="J679" i="24"/>
  <c r="I679" i="24"/>
  <c r="H679" i="24"/>
  <c r="G679" i="24"/>
  <c r="K678" i="24"/>
  <c r="J678" i="24"/>
  <c r="I678" i="24"/>
  <c r="H678" i="24"/>
  <c r="G678" i="24"/>
  <c r="K677" i="24"/>
  <c r="J677" i="24"/>
  <c r="I677" i="24"/>
  <c r="H677" i="24"/>
  <c r="G677" i="24"/>
  <c r="K676" i="24"/>
  <c r="J676" i="24"/>
  <c r="I676" i="24"/>
  <c r="H676" i="24"/>
  <c r="G676" i="24"/>
  <c r="K675" i="24"/>
  <c r="J675" i="24"/>
  <c r="I675" i="24"/>
  <c r="H675" i="24"/>
  <c r="G675" i="24"/>
  <c r="K674" i="24"/>
  <c r="J674" i="24"/>
  <c r="I674" i="24"/>
  <c r="H674" i="24"/>
  <c r="G674" i="24"/>
  <c r="K673" i="24"/>
  <c r="J673" i="24"/>
  <c r="I673" i="24"/>
  <c r="H673" i="24"/>
  <c r="G673" i="24"/>
  <c r="K672" i="24"/>
  <c r="J672" i="24"/>
  <c r="I672" i="24"/>
  <c r="H672" i="24"/>
  <c r="G672" i="24"/>
  <c r="K671" i="24"/>
  <c r="J671" i="24"/>
  <c r="I671" i="24"/>
  <c r="H671" i="24"/>
  <c r="G671" i="24"/>
  <c r="K670" i="24"/>
  <c r="J670" i="24"/>
  <c r="I670" i="24"/>
  <c r="H670" i="24"/>
  <c r="G670" i="24"/>
  <c r="K669" i="24"/>
  <c r="J669" i="24"/>
  <c r="I669" i="24"/>
  <c r="H669" i="24"/>
  <c r="G669" i="24"/>
  <c r="K668" i="24"/>
  <c r="J668" i="24"/>
  <c r="I668" i="24"/>
  <c r="H668" i="24"/>
  <c r="G668" i="24"/>
  <c r="K667" i="24"/>
  <c r="J667" i="24"/>
  <c r="I667" i="24"/>
  <c r="H667" i="24"/>
  <c r="G667" i="24"/>
  <c r="K666" i="24"/>
  <c r="J666" i="24"/>
  <c r="I666" i="24"/>
  <c r="H666" i="24"/>
  <c r="G666" i="24"/>
  <c r="K665" i="24"/>
  <c r="J665" i="24"/>
  <c r="I665" i="24"/>
  <c r="H665" i="24"/>
  <c r="G665" i="24"/>
  <c r="K664" i="24"/>
  <c r="J664" i="24"/>
  <c r="I664" i="24"/>
  <c r="H664" i="24"/>
  <c r="G664" i="24"/>
  <c r="K663" i="24"/>
  <c r="J663" i="24"/>
  <c r="I663" i="24"/>
  <c r="H663" i="24"/>
  <c r="G663" i="24"/>
  <c r="K662" i="24"/>
  <c r="J662" i="24"/>
  <c r="I662" i="24"/>
  <c r="H662" i="24"/>
  <c r="G662" i="24"/>
  <c r="K661" i="24"/>
  <c r="J661" i="24"/>
  <c r="I661" i="24"/>
  <c r="H661" i="24"/>
  <c r="G661" i="24"/>
  <c r="K660" i="24"/>
  <c r="J660" i="24"/>
  <c r="I660" i="24"/>
  <c r="H660" i="24"/>
  <c r="G660" i="24"/>
  <c r="K659" i="24"/>
  <c r="J659" i="24"/>
  <c r="I659" i="24"/>
  <c r="H659" i="24"/>
  <c r="G659" i="24"/>
  <c r="K658" i="24"/>
  <c r="J658" i="24"/>
  <c r="I658" i="24"/>
  <c r="H658" i="24"/>
  <c r="G658" i="24"/>
  <c r="K657" i="24"/>
  <c r="J657" i="24"/>
  <c r="I657" i="24"/>
  <c r="H657" i="24"/>
  <c r="G657" i="24"/>
  <c r="K656" i="24"/>
  <c r="J656" i="24"/>
  <c r="I656" i="24"/>
  <c r="H656" i="24"/>
  <c r="G656" i="24"/>
  <c r="K654" i="24"/>
  <c r="J654" i="24"/>
  <c r="I654" i="24"/>
  <c r="H654" i="24"/>
  <c r="G654" i="24"/>
  <c r="K653" i="24"/>
  <c r="J653" i="24"/>
  <c r="I653" i="24"/>
  <c r="H653" i="24"/>
  <c r="G653" i="24"/>
  <c r="K652" i="24"/>
  <c r="J652" i="24"/>
  <c r="I652" i="24"/>
  <c r="H652" i="24"/>
  <c r="G652" i="24"/>
  <c r="K651" i="24"/>
  <c r="J651" i="24"/>
  <c r="I651" i="24"/>
  <c r="H651" i="24"/>
  <c r="G651" i="24"/>
  <c r="K650" i="24"/>
  <c r="J650" i="24"/>
  <c r="I650" i="24"/>
  <c r="H650" i="24"/>
  <c r="G650" i="24"/>
  <c r="K649" i="24"/>
  <c r="J649" i="24"/>
  <c r="I649" i="24"/>
  <c r="H649" i="24"/>
  <c r="G649" i="24"/>
  <c r="K648" i="24"/>
  <c r="J648" i="24"/>
  <c r="I648" i="24"/>
  <c r="H648" i="24"/>
  <c r="G648" i="24"/>
  <c r="K647" i="24"/>
  <c r="J647" i="24"/>
  <c r="I647" i="24"/>
  <c r="H647" i="24"/>
  <c r="G647" i="24"/>
  <c r="K646" i="24"/>
  <c r="J646" i="24"/>
  <c r="I646" i="24"/>
  <c r="H646" i="24"/>
  <c r="G646" i="24"/>
  <c r="K645" i="24"/>
  <c r="J645" i="24"/>
  <c r="I645" i="24"/>
  <c r="H645" i="24"/>
  <c r="G645" i="24"/>
  <c r="K644" i="24"/>
  <c r="J644" i="24"/>
  <c r="I644" i="24"/>
  <c r="H644" i="24"/>
  <c r="G644" i="24"/>
  <c r="K643" i="24"/>
  <c r="J643" i="24"/>
  <c r="I643" i="24"/>
  <c r="H643" i="24"/>
  <c r="G643" i="24"/>
  <c r="K642" i="24"/>
  <c r="J642" i="24"/>
  <c r="I642" i="24"/>
  <c r="H642" i="24"/>
  <c r="G642" i="24"/>
  <c r="K641" i="24"/>
  <c r="J641" i="24"/>
  <c r="I641" i="24"/>
  <c r="H641" i="24"/>
  <c r="G641" i="24"/>
  <c r="K640" i="24"/>
  <c r="J640" i="24"/>
  <c r="I640" i="24"/>
  <c r="H640" i="24"/>
  <c r="G640" i="24"/>
  <c r="K639" i="24"/>
  <c r="J639" i="24"/>
  <c r="I639" i="24"/>
  <c r="H639" i="24"/>
  <c r="G639" i="24"/>
  <c r="K638" i="24"/>
  <c r="J638" i="24"/>
  <c r="I638" i="24"/>
  <c r="H638" i="24"/>
  <c r="G638" i="24"/>
  <c r="K637" i="24"/>
  <c r="J637" i="24"/>
  <c r="I637" i="24"/>
  <c r="H637" i="24"/>
  <c r="G637" i="24"/>
  <c r="K635" i="24"/>
  <c r="J635" i="24"/>
  <c r="I635" i="24"/>
  <c r="H635" i="24"/>
  <c r="G635" i="24"/>
  <c r="K634" i="24"/>
  <c r="J634" i="24"/>
  <c r="I634" i="24"/>
  <c r="H634" i="24"/>
  <c r="G634" i="24"/>
  <c r="K633" i="24"/>
  <c r="J633" i="24"/>
  <c r="I633" i="24"/>
  <c r="H633" i="24"/>
  <c r="G633" i="24"/>
  <c r="K632" i="24"/>
  <c r="J632" i="24"/>
  <c r="I632" i="24"/>
  <c r="H632" i="24"/>
  <c r="G632" i="24"/>
  <c r="K631" i="24"/>
  <c r="J631" i="24"/>
  <c r="I631" i="24"/>
  <c r="H631" i="24"/>
  <c r="G631" i="24"/>
  <c r="K630" i="24"/>
  <c r="J630" i="24"/>
  <c r="I630" i="24"/>
  <c r="H630" i="24"/>
  <c r="G630" i="24"/>
  <c r="K629" i="24"/>
  <c r="J629" i="24"/>
  <c r="I629" i="24"/>
  <c r="H629" i="24"/>
  <c r="G629" i="24"/>
  <c r="K628" i="24"/>
  <c r="J628" i="24"/>
  <c r="I628" i="24"/>
  <c r="H628" i="24"/>
  <c r="G628" i="24"/>
  <c r="K627" i="24"/>
  <c r="J627" i="24"/>
  <c r="I627" i="24"/>
  <c r="H627" i="24"/>
  <c r="G627" i="24"/>
  <c r="K626" i="24"/>
  <c r="J626" i="24"/>
  <c r="I626" i="24"/>
  <c r="H626" i="24"/>
  <c r="G626" i="24"/>
  <c r="K624" i="24"/>
  <c r="J624" i="24"/>
  <c r="I624" i="24"/>
  <c r="H624" i="24"/>
  <c r="G624" i="24"/>
  <c r="K623" i="24"/>
  <c r="J623" i="24"/>
  <c r="I623" i="24"/>
  <c r="H623" i="24"/>
  <c r="G623" i="24"/>
  <c r="K622" i="24"/>
  <c r="J622" i="24"/>
  <c r="I622" i="24"/>
  <c r="H622" i="24"/>
  <c r="G622" i="24"/>
  <c r="K621" i="24"/>
  <c r="J621" i="24"/>
  <c r="I621" i="24"/>
  <c r="H621" i="24"/>
  <c r="G621" i="24"/>
  <c r="K620" i="24"/>
  <c r="J620" i="24"/>
  <c r="I620" i="24"/>
  <c r="H620" i="24"/>
  <c r="G620" i="24"/>
  <c r="K619" i="24"/>
  <c r="J619" i="24"/>
  <c r="I619" i="24"/>
  <c r="H619" i="24"/>
  <c r="G619" i="24"/>
  <c r="K618" i="24"/>
  <c r="J618" i="24"/>
  <c r="I618" i="24"/>
  <c r="H618" i="24"/>
  <c r="G618" i="24"/>
  <c r="K617" i="24"/>
  <c r="J617" i="24"/>
  <c r="I617" i="24"/>
  <c r="H617" i="24"/>
  <c r="G617" i="24"/>
  <c r="K616" i="24"/>
  <c r="J616" i="24"/>
  <c r="I616" i="24"/>
  <c r="H616" i="24"/>
  <c r="G616" i="24"/>
  <c r="K615" i="24"/>
  <c r="J615" i="24"/>
  <c r="I615" i="24"/>
  <c r="H615" i="24"/>
  <c r="G615" i="24"/>
  <c r="K614" i="24"/>
  <c r="J614" i="24"/>
  <c r="I614" i="24"/>
  <c r="H614" i="24"/>
  <c r="G614" i="24"/>
  <c r="K613" i="24"/>
  <c r="J613" i="24"/>
  <c r="I613" i="24"/>
  <c r="H613" i="24"/>
  <c r="G613" i="24"/>
  <c r="K612" i="24"/>
  <c r="J612" i="24"/>
  <c r="I612" i="24"/>
  <c r="H612" i="24"/>
  <c r="G612" i="24"/>
  <c r="K611" i="24"/>
  <c r="J611" i="24"/>
  <c r="I611" i="24"/>
  <c r="H611" i="24"/>
  <c r="G611" i="24"/>
  <c r="K610" i="24"/>
  <c r="J610" i="24"/>
  <c r="I610" i="24"/>
  <c r="H610" i="24"/>
  <c r="G610" i="24"/>
  <c r="K609" i="24"/>
  <c r="J609" i="24"/>
  <c r="I609" i="24"/>
  <c r="H609" i="24"/>
  <c r="G609" i="24"/>
  <c r="K608" i="24"/>
  <c r="J608" i="24"/>
  <c r="I608" i="24"/>
  <c r="H608" i="24"/>
  <c r="G608" i="24"/>
  <c r="K607" i="24"/>
  <c r="J607" i="24"/>
  <c r="I607" i="24"/>
  <c r="H607" i="24"/>
  <c r="G607" i="24"/>
  <c r="K606" i="24"/>
  <c r="J606" i="24"/>
  <c r="I606" i="24"/>
  <c r="H606" i="24"/>
  <c r="G606" i="24"/>
  <c r="K605" i="24"/>
  <c r="J605" i="24"/>
  <c r="I605" i="24"/>
  <c r="H605" i="24"/>
  <c r="G605" i="24"/>
  <c r="K604" i="24"/>
  <c r="J604" i="24"/>
  <c r="I604" i="24"/>
  <c r="H604" i="24"/>
  <c r="G604" i="24"/>
  <c r="K602" i="24"/>
  <c r="J602" i="24"/>
  <c r="I602" i="24"/>
  <c r="H602" i="24"/>
  <c r="G602" i="24"/>
  <c r="K601" i="24"/>
  <c r="J601" i="24"/>
  <c r="I601" i="24"/>
  <c r="H601" i="24"/>
  <c r="G601" i="24"/>
  <c r="K600" i="24"/>
  <c r="J600" i="24"/>
  <c r="I600" i="24"/>
  <c r="H600" i="24"/>
  <c r="G600" i="24"/>
  <c r="K599" i="24"/>
  <c r="J599" i="24"/>
  <c r="I599" i="24"/>
  <c r="H599" i="24"/>
  <c r="G599" i="24"/>
  <c r="K598" i="24"/>
  <c r="J598" i="24"/>
  <c r="I598" i="24"/>
  <c r="H598" i="24"/>
  <c r="G598" i="24"/>
  <c r="K597" i="24"/>
  <c r="J597" i="24"/>
  <c r="I597" i="24"/>
  <c r="H597" i="24"/>
  <c r="G597" i="24"/>
  <c r="K596" i="24"/>
  <c r="J596" i="24"/>
  <c r="I596" i="24"/>
  <c r="H596" i="24"/>
  <c r="G596" i="24"/>
  <c r="K595" i="24"/>
  <c r="J595" i="24"/>
  <c r="I595" i="24"/>
  <c r="H595" i="24"/>
  <c r="G595" i="24"/>
  <c r="K594" i="24"/>
  <c r="J594" i="24"/>
  <c r="I594" i="24"/>
  <c r="H594" i="24"/>
  <c r="G594" i="24"/>
  <c r="K593" i="24"/>
  <c r="J593" i="24"/>
  <c r="I593" i="24"/>
  <c r="H593" i="24"/>
  <c r="G593" i="24"/>
  <c r="K592" i="24"/>
  <c r="J592" i="24"/>
  <c r="I592" i="24"/>
  <c r="H592" i="24"/>
  <c r="G592" i="24"/>
  <c r="K591" i="24"/>
  <c r="J591" i="24"/>
  <c r="I591" i="24"/>
  <c r="H591" i="24"/>
  <c r="G591" i="24"/>
  <c r="K590" i="24"/>
  <c r="J590" i="24"/>
  <c r="I590" i="24"/>
  <c r="H590" i="24"/>
  <c r="G590" i="24"/>
  <c r="K589" i="24"/>
  <c r="J589" i="24"/>
  <c r="I589" i="24"/>
  <c r="H589" i="24"/>
  <c r="G589" i="24"/>
  <c r="K588" i="24"/>
  <c r="J588" i="24"/>
  <c r="I588" i="24"/>
  <c r="H588" i="24"/>
  <c r="G588" i="24"/>
  <c r="K587" i="24"/>
  <c r="J587" i="24"/>
  <c r="I587" i="24"/>
  <c r="H587" i="24"/>
  <c r="G587" i="24"/>
  <c r="K586" i="24"/>
  <c r="J586" i="24"/>
  <c r="I586" i="24"/>
  <c r="H586" i="24"/>
  <c r="G586" i="24"/>
  <c r="K585" i="24"/>
  <c r="J585" i="24"/>
  <c r="I585" i="24"/>
  <c r="H585" i="24"/>
  <c r="G585" i="24"/>
  <c r="K583" i="24"/>
  <c r="J583" i="24"/>
  <c r="I583" i="24"/>
  <c r="H583" i="24"/>
  <c r="G583" i="24"/>
  <c r="K582" i="24"/>
  <c r="J582" i="24"/>
  <c r="I582" i="24"/>
  <c r="H582" i="24"/>
  <c r="G582" i="24"/>
  <c r="K581" i="24"/>
  <c r="J581" i="24"/>
  <c r="I581" i="24"/>
  <c r="H581" i="24"/>
  <c r="G581" i="24"/>
  <c r="K580" i="24"/>
  <c r="J580" i="24"/>
  <c r="I580" i="24"/>
  <c r="H580" i="24"/>
  <c r="G580" i="24"/>
  <c r="K579" i="24"/>
  <c r="J579" i="24"/>
  <c r="I579" i="24"/>
  <c r="H579" i="24"/>
  <c r="G579" i="24"/>
  <c r="K578" i="24"/>
  <c r="J578" i="24"/>
  <c r="I578" i="24"/>
  <c r="H578" i="24"/>
  <c r="G578" i="24"/>
  <c r="K577" i="24"/>
  <c r="J577" i="24"/>
  <c r="I577" i="24"/>
  <c r="H577" i="24"/>
  <c r="G577" i="24"/>
  <c r="K576" i="24"/>
  <c r="J576" i="24"/>
  <c r="I576" i="24"/>
  <c r="H576" i="24"/>
  <c r="G576" i="24"/>
  <c r="K575" i="24"/>
  <c r="J575" i="24"/>
  <c r="I575" i="24"/>
  <c r="H575" i="24"/>
  <c r="G575" i="24"/>
  <c r="K574" i="24"/>
  <c r="J574" i="24"/>
  <c r="I574" i="24"/>
  <c r="H574" i="24"/>
  <c r="G574" i="24"/>
  <c r="K573" i="24"/>
  <c r="J573" i="24"/>
  <c r="I573" i="24"/>
  <c r="H573" i="24"/>
  <c r="G573" i="24"/>
  <c r="K572" i="24"/>
  <c r="J572" i="24"/>
  <c r="I572" i="24"/>
  <c r="H572" i="24"/>
  <c r="G572" i="24"/>
  <c r="K571" i="24"/>
  <c r="J571" i="24"/>
  <c r="I571" i="24"/>
  <c r="H571" i="24"/>
  <c r="G571" i="24"/>
  <c r="K570" i="24"/>
  <c r="J570" i="24"/>
  <c r="I570" i="24"/>
  <c r="H570" i="24"/>
  <c r="G570" i="24"/>
  <c r="K569" i="24"/>
  <c r="J569" i="24"/>
  <c r="I569" i="24"/>
  <c r="H569" i="24"/>
  <c r="G569" i="24"/>
  <c r="K568" i="24"/>
  <c r="J568" i="24"/>
  <c r="I568" i="24"/>
  <c r="H568" i="24"/>
  <c r="G568" i="24"/>
  <c r="K567" i="24"/>
  <c r="J567" i="24"/>
  <c r="I567" i="24"/>
  <c r="H567" i="24"/>
  <c r="G567" i="24"/>
  <c r="K566" i="24"/>
  <c r="J566" i="24"/>
  <c r="I566" i="24"/>
  <c r="H566" i="24"/>
  <c r="G566" i="24"/>
  <c r="K565" i="24"/>
  <c r="J565" i="24"/>
  <c r="I565" i="24"/>
  <c r="H565" i="24"/>
  <c r="G565" i="24"/>
  <c r="K564" i="24"/>
  <c r="J564" i="24"/>
  <c r="I564" i="24"/>
  <c r="H564" i="24"/>
  <c r="G564" i="24"/>
  <c r="K563" i="24"/>
  <c r="J563" i="24"/>
  <c r="I563" i="24"/>
  <c r="H563" i="24"/>
  <c r="G563" i="24"/>
  <c r="K562" i="24"/>
  <c r="J562" i="24"/>
  <c r="I562" i="24"/>
  <c r="H562" i="24"/>
  <c r="G562" i="24"/>
  <c r="K560" i="24"/>
  <c r="J560" i="24"/>
  <c r="I560" i="24"/>
  <c r="H560" i="24"/>
  <c r="G560" i="24"/>
  <c r="K559" i="24"/>
  <c r="J559" i="24"/>
  <c r="I559" i="24"/>
  <c r="H559" i="24"/>
  <c r="G559" i="24"/>
  <c r="K558" i="24"/>
  <c r="J558" i="24"/>
  <c r="I558" i="24"/>
  <c r="H558" i="24"/>
  <c r="G558" i="24"/>
  <c r="K557" i="24"/>
  <c r="J557" i="24"/>
  <c r="I557" i="24"/>
  <c r="H557" i="24"/>
  <c r="G557" i="24"/>
  <c r="K556" i="24"/>
  <c r="J556" i="24"/>
  <c r="I556" i="24"/>
  <c r="H556" i="24"/>
  <c r="G556" i="24"/>
  <c r="K555" i="24"/>
  <c r="J555" i="24"/>
  <c r="I555" i="24"/>
  <c r="H555" i="24"/>
  <c r="G555" i="24"/>
  <c r="K554" i="24"/>
  <c r="J554" i="24"/>
  <c r="I554" i="24"/>
  <c r="H554" i="24"/>
  <c r="G554" i="24"/>
  <c r="K553" i="24"/>
  <c r="J553" i="24"/>
  <c r="I553" i="24"/>
  <c r="H553" i="24"/>
  <c r="G553" i="24"/>
  <c r="K552" i="24"/>
  <c r="J552" i="24"/>
  <c r="I552" i="24"/>
  <c r="H552" i="24"/>
  <c r="G552" i="24"/>
  <c r="K551" i="24"/>
  <c r="J551" i="24"/>
  <c r="I551" i="24"/>
  <c r="H551" i="24"/>
  <c r="G551" i="24"/>
  <c r="K550" i="24"/>
  <c r="J550" i="24"/>
  <c r="I550" i="24"/>
  <c r="H550" i="24"/>
  <c r="G550" i="24"/>
  <c r="K549" i="24"/>
  <c r="J549" i="24"/>
  <c r="I549" i="24"/>
  <c r="H549" i="24"/>
  <c r="G549" i="24"/>
  <c r="K548" i="24"/>
  <c r="J548" i="24"/>
  <c r="I548" i="24"/>
  <c r="H548" i="24"/>
  <c r="G548" i="24"/>
  <c r="K546" i="24"/>
  <c r="J546" i="24"/>
  <c r="I546" i="24"/>
  <c r="H546" i="24"/>
  <c r="G546" i="24"/>
  <c r="K545" i="24"/>
  <c r="J545" i="24"/>
  <c r="I545" i="24"/>
  <c r="H545" i="24"/>
  <c r="G545" i="24"/>
  <c r="K544" i="24"/>
  <c r="J544" i="24"/>
  <c r="I544" i="24"/>
  <c r="H544" i="24"/>
  <c r="G544" i="24"/>
  <c r="K543" i="24"/>
  <c r="J543" i="24"/>
  <c r="I543" i="24"/>
  <c r="H543" i="24"/>
  <c r="G543" i="24"/>
  <c r="K542" i="24"/>
  <c r="J542" i="24"/>
  <c r="I542" i="24"/>
  <c r="H542" i="24"/>
  <c r="G542" i="24"/>
  <c r="K541" i="24"/>
  <c r="J541" i="24"/>
  <c r="I541" i="24"/>
  <c r="H541" i="24"/>
  <c r="G541" i="24"/>
  <c r="K540" i="24"/>
  <c r="J540" i="24"/>
  <c r="I540" i="24"/>
  <c r="H540" i="24"/>
  <c r="G540" i="24"/>
  <c r="K539" i="24"/>
  <c r="J539" i="24"/>
  <c r="I539" i="24"/>
  <c r="H539" i="24"/>
  <c r="G539" i="24"/>
  <c r="K538" i="24"/>
  <c r="J538" i="24"/>
  <c r="I538" i="24"/>
  <c r="H538" i="24"/>
  <c r="G538" i="24"/>
  <c r="K537" i="24"/>
  <c r="J537" i="24"/>
  <c r="I537" i="24"/>
  <c r="H537" i="24"/>
  <c r="G537" i="24"/>
  <c r="K536" i="24"/>
  <c r="J536" i="24"/>
  <c r="I536" i="24"/>
  <c r="H536" i="24"/>
  <c r="G536" i="24"/>
  <c r="K535" i="24"/>
  <c r="J535" i="24"/>
  <c r="I535" i="24"/>
  <c r="H535" i="24"/>
  <c r="G535" i="24"/>
  <c r="K534" i="24"/>
  <c r="J534" i="24"/>
  <c r="I534" i="24"/>
  <c r="H534" i="24"/>
  <c r="G534" i="24"/>
  <c r="K533" i="24"/>
  <c r="J533" i="24"/>
  <c r="I533" i="24"/>
  <c r="H533" i="24"/>
  <c r="G533" i="24"/>
  <c r="K532" i="24"/>
  <c r="J532" i="24"/>
  <c r="I532" i="24"/>
  <c r="H532" i="24"/>
  <c r="G532" i="24"/>
  <c r="K531" i="24"/>
  <c r="J531" i="24"/>
  <c r="I531" i="24"/>
  <c r="H531" i="24"/>
  <c r="G531" i="24"/>
  <c r="K530" i="24"/>
  <c r="J530" i="24"/>
  <c r="I530" i="24"/>
  <c r="H530" i="24"/>
  <c r="G530" i="24"/>
  <c r="K529" i="24"/>
  <c r="J529" i="24"/>
  <c r="I529" i="24"/>
  <c r="H529" i="24"/>
  <c r="G529" i="24"/>
  <c r="K528" i="24"/>
  <c r="J528" i="24"/>
  <c r="I528" i="24"/>
  <c r="H528" i="24"/>
  <c r="G528" i="24"/>
  <c r="K527" i="24"/>
  <c r="J527" i="24"/>
  <c r="I527" i="24"/>
  <c r="H527" i="24"/>
  <c r="G527" i="24"/>
  <c r="K526" i="24"/>
  <c r="J526" i="24"/>
  <c r="I526" i="24"/>
  <c r="H526" i="24"/>
  <c r="G526" i="24"/>
  <c r="K525" i="24"/>
  <c r="J525" i="24"/>
  <c r="I525" i="24"/>
  <c r="H525" i="24"/>
  <c r="G525" i="24"/>
  <c r="K523" i="24"/>
  <c r="J523" i="24"/>
  <c r="I523" i="24"/>
  <c r="H523" i="24"/>
  <c r="G523" i="24"/>
  <c r="K522" i="24"/>
  <c r="J522" i="24"/>
  <c r="I522" i="24"/>
  <c r="H522" i="24"/>
  <c r="G522" i="24"/>
  <c r="K521" i="24"/>
  <c r="J521" i="24"/>
  <c r="I521" i="24"/>
  <c r="H521" i="24"/>
  <c r="G521" i="24"/>
  <c r="K520" i="24"/>
  <c r="J520" i="24"/>
  <c r="I520" i="24"/>
  <c r="H520" i="24"/>
  <c r="G520" i="24"/>
  <c r="K519" i="24"/>
  <c r="J519" i="24"/>
  <c r="I519" i="24"/>
  <c r="H519" i="24"/>
  <c r="G519" i="24"/>
  <c r="K518" i="24"/>
  <c r="J518" i="24"/>
  <c r="I518" i="24"/>
  <c r="H518" i="24"/>
  <c r="G518" i="24"/>
  <c r="K517" i="24"/>
  <c r="J517" i="24"/>
  <c r="I517" i="24"/>
  <c r="H517" i="24"/>
  <c r="G517" i="24"/>
  <c r="K516" i="24"/>
  <c r="J516" i="24"/>
  <c r="I516" i="24"/>
  <c r="H516" i="24"/>
  <c r="G516" i="24"/>
  <c r="K515" i="24"/>
  <c r="J515" i="24"/>
  <c r="I515" i="24"/>
  <c r="H515" i="24"/>
  <c r="G515" i="24"/>
  <c r="K514" i="24"/>
  <c r="J514" i="24"/>
  <c r="I514" i="24"/>
  <c r="H514" i="24"/>
  <c r="G514" i="24"/>
  <c r="K513" i="24"/>
  <c r="J513" i="24"/>
  <c r="I513" i="24"/>
  <c r="H513" i="24"/>
  <c r="G513" i="24"/>
  <c r="K512" i="24"/>
  <c r="J512" i="24"/>
  <c r="I512" i="24"/>
  <c r="H512" i="24"/>
  <c r="G512" i="24"/>
  <c r="K511" i="24"/>
  <c r="J511" i="24"/>
  <c r="I511" i="24"/>
  <c r="H511" i="24"/>
  <c r="G511" i="24"/>
  <c r="K510" i="24"/>
  <c r="J510" i="24"/>
  <c r="I510" i="24"/>
  <c r="H510" i="24"/>
  <c r="G510" i="24"/>
  <c r="K509" i="24"/>
  <c r="J509" i="24"/>
  <c r="I509" i="24"/>
  <c r="H509" i="24"/>
  <c r="G509" i="24"/>
  <c r="K508" i="24"/>
  <c r="J508" i="24"/>
  <c r="I508" i="24"/>
  <c r="H508" i="24"/>
  <c r="G508" i="24"/>
  <c r="K507" i="24"/>
  <c r="J507" i="24"/>
  <c r="I507" i="24"/>
  <c r="H507" i="24"/>
  <c r="G507" i="24"/>
  <c r="K506" i="24"/>
  <c r="J506" i="24"/>
  <c r="I506" i="24"/>
  <c r="H506" i="24"/>
  <c r="G506" i="24"/>
  <c r="K505" i="24"/>
  <c r="J505" i="24"/>
  <c r="I505" i="24"/>
  <c r="H505" i="24"/>
  <c r="G505" i="24"/>
  <c r="K504" i="24"/>
  <c r="J504" i="24"/>
  <c r="I504" i="24"/>
  <c r="H504" i="24"/>
  <c r="G504" i="24"/>
  <c r="K503" i="24"/>
  <c r="J503" i="24"/>
  <c r="I503" i="24"/>
  <c r="H503" i="24"/>
  <c r="G503" i="24"/>
  <c r="K502" i="24"/>
  <c r="J502" i="24"/>
  <c r="I502" i="24"/>
  <c r="H502" i="24"/>
  <c r="G502" i="24"/>
  <c r="K501" i="24"/>
  <c r="J501" i="24"/>
  <c r="I501" i="24"/>
  <c r="H501" i="24"/>
  <c r="G501" i="24"/>
  <c r="K499" i="24"/>
  <c r="J499" i="24"/>
  <c r="I499" i="24"/>
  <c r="H499" i="24"/>
  <c r="G499" i="24"/>
  <c r="K498" i="24"/>
  <c r="J498" i="24"/>
  <c r="I498" i="24"/>
  <c r="H498" i="24"/>
  <c r="G498" i="24"/>
  <c r="K497" i="24"/>
  <c r="J497" i="24"/>
  <c r="I497" i="24"/>
  <c r="H497" i="24"/>
  <c r="G497" i="24"/>
  <c r="K496" i="24"/>
  <c r="J496" i="24"/>
  <c r="I496" i="24"/>
  <c r="H496" i="24"/>
  <c r="G496" i="24"/>
  <c r="K495" i="24"/>
  <c r="J495" i="24"/>
  <c r="I495" i="24"/>
  <c r="H495" i="24"/>
  <c r="G495" i="24"/>
  <c r="K494" i="24"/>
  <c r="J494" i="24"/>
  <c r="I494" i="24"/>
  <c r="H494" i="24"/>
  <c r="G494" i="24"/>
  <c r="K493" i="24"/>
  <c r="J493" i="24"/>
  <c r="I493" i="24"/>
  <c r="H493" i="24"/>
  <c r="G493" i="24"/>
  <c r="K492" i="24"/>
  <c r="J492" i="24"/>
  <c r="I492" i="24"/>
  <c r="H492" i="24"/>
  <c r="G492" i="24"/>
  <c r="K491" i="24"/>
  <c r="J491" i="24"/>
  <c r="I491" i="24"/>
  <c r="H491" i="24"/>
  <c r="G491" i="24"/>
  <c r="K490" i="24"/>
  <c r="J490" i="24"/>
  <c r="I490" i="24"/>
  <c r="H490" i="24"/>
  <c r="G490" i="24"/>
  <c r="K489" i="24"/>
  <c r="J489" i="24"/>
  <c r="I489" i="24"/>
  <c r="H489" i="24"/>
  <c r="G489" i="24"/>
  <c r="K488" i="24"/>
  <c r="J488" i="24"/>
  <c r="I488" i="24"/>
  <c r="H488" i="24"/>
  <c r="G488" i="24"/>
  <c r="K487" i="24"/>
  <c r="J487" i="24"/>
  <c r="I487" i="24"/>
  <c r="H487" i="24"/>
  <c r="G487" i="24"/>
  <c r="K486" i="24"/>
  <c r="J486" i="24"/>
  <c r="I486" i="24"/>
  <c r="H486" i="24"/>
  <c r="G486" i="24"/>
  <c r="K485" i="24"/>
  <c r="J485" i="24"/>
  <c r="I485" i="24"/>
  <c r="H485" i="24"/>
  <c r="G485" i="24"/>
  <c r="K483" i="24"/>
  <c r="J483" i="24"/>
  <c r="I483" i="24"/>
  <c r="H483" i="24"/>
  <c r="G483" i="24"/>
  <c r="K482" i="24"/>
  <c r="J482" i="24"/>
  <c r="I482" i="24"/>
  <c r="H482" i="24"/>
  <c r="G482" i="24"/>
  <c r="K481" i="24"/>
  <c r="J481" i="24"/>
  <c r="I481" i="24"/>
  <c r="H481" i="24"/>
  <c r="G481" i="24"/>
  <c r="K480" i="24"/>
  <c r="J480" i="24"/>
  <c r="I480" i="24"/>
  <c r="H480" i="24"/>
  <c r="G480" i="24"/>
  <c r="K479" i="24"/>
  <c r="J479" i="24"/>
  <c r="I479" i="24"/>
  <c r="H479" i="24"/>
  <c r="G479" i="24"/>
  <c r="K478" i="24"/>
  <c r="J478" i="24"/>
  <c r="I478" i="24"/>
  <c r="H478" i="24"/>
  <c r="G478" i="24"/>
  <c r="K477" i="24"/>
  <c r="J477" i="24"/>
  <c r="I477" i="24"/>
  <c r="H477" i="24"/>
  <c r="G477" i="24"/>
  <c r="K476" i="24"/>
  <c r="J476" i="24"/>
  <c r="I476" i="24"/>
  <c r="H476" i="24"/>
  <c r="G476" i="24"/>
  <c r="K475" i="24"/>
  <c r="J475" i="24"/>
  <c r="I475" i="24"/>
  <c r="H475" i="24"/>
  <c r="G475" i="24"/>
  <c r="K474" i="24"/>
  <c r="J474" i="24"/>
  <c r="I474" i="24"/>
  <c r="H474" i="24"/>
  <c r="G474" i="24"/>
  <c r="K473" i="24"/>
  <c r="J473" i="24"/>
  <c r="I473" i="24"/>
  <c r="H473" i="24"/>
  <c r="G473" i="24"/>
  <c r="K472" i="24"/>
  <c r="J472" i="24"/>
  <c r="I472" i="24"/>
  <c r="H472" i="24"/>
  <c r="G472" i="24"/>
  <c r="K471" i="24"/>
  <c r="J471" i="24"/>
  <c r="I471" i="24"/>
  <c r="H471" i="24"/>
  <c r="G471" i="24"/>
  <c r="K470" i="24"/>
  <c r="J470" i="24"/>
  <c r="I470" i="24"/>
  <c r="H470" i="24"/>
  <c r="G470" i="24"/>
  <c r="K469" i="24"/>
  <c r="J469" i="24"/>
  <c r="I469" i="24"/>
  <c r="H469" i="24"/>
  <c r="G469" i="24"/>
  <c r="K468" i="24"/>
  <c r="J468" i="24"/>
  <c r="I468" i="24"/>
  <c r="H468" i="24"/>
  <c r="G468" i="24"/>
  <c r="K467" i="24"/>
  <c r="J467" i="24"/>
  <c r="I467" i="24"/>
  <c r="H467" i="24"/>
  <c r="G467" i="24"/>
  <c r="K466" i="24"/>
  <c r="J466" i="24"/>
  <c r="I466" i="24"/>
  <c r="H466" i="24"/>
  <c r="G466" i="24"/>
  <c r="K465" i="24"/>
  <c r="J465" i="24"/>
  <c r="I465" i="24"/>
  <c r="H465" i="24"/>
  <c r="G465" i="24"/>
  <c r="K463" i="24"/>
  <c r="J463" i="24"/>
  <c r="I463" i="24"/>
  <c r="H463" i="24"/>
  <c r="G463" i="24"/>
  <c r="K462" i="24"/>
  <c r="J462" i="24"/>
  <c r="I462" i="24"/>
  <c r="H462" i="24"/>
  <c r="G462" i="24"/>
  <c r="K461" i="24"/>
  <c r="J461" i="24"/>
  <c r="I461" i="24"/>
  <c r="H461" i="24"/>
  <c r="G461" i="24"/>
  <c r="K460" i="24"/>
  <c r="J460" i="24"/>
  <c r="I460" i="24"/>
  <c r="H460" i="24"/>
  <c r="G460" i="24"/>
  <c r="K459" i="24"/>
  <c r="J459" i="24"/>
  <c r="I459" i="24"/>
  <c r="H459" i="24"/>
  <c r="G459" i="24"/>
  <c r="K458" i="24"/>
  <c r="J458" i="24"/>
  <c r="I458" i="24"/>
  <c r="H458" i="24"/>
  <c r="G458" i="24"/>
  <c r="K457" i="24"/>
  <c r="J457" i="24"/>
  <c r="I457" i="24"/>
  <c r="H457" i="24"/>
  <c r="G457" i="24"/>
  <c r="K456" i="24"/>
  <c r="J456" i="24"/>
  <c r="I456" i="24"/>
  <c r="H456" i="24"/>
  <c r="G456" i="24"/>
  <c r="K455" i="24"/>
  <c r="J455" i="24"/>
  <c r="I455" i="24"/>
  <c r="H455" i="24"/>
  <c r="G455" i="24"/>
  <c r="K454" i="24"/>
  <c r="J454" i="24"/>
  <c r="I454" i="24"/>
  <c r="H454" i="24"/>
  <c r="G454" i="24"/>
  <c r="K453" i="24"/>
  <c r="J453" i="24"/>
  <c r="I453" i="24"/>
  <c r="H453" i="24"/>
  <c r="G453" i="24"/>
  <c r="K452" i="24"/>
  <c r="J452" i="24"/>
  <c r="I452" i="24"/>
  <c r="H452" i="24"/>
  <c r="G452" i="24"/>
  <c r="K451" i="24"/>
  <c r="J451" i="24"/>
  <c r="I451" i="24"/>
  <c r="H451" i="24"/>
  <c r="G451" i="24"/>
  <c r="K450" i="24"/>
  <c r="J450" i="24"/>
  <c r="I450" i="24"/>
  <c r="H450" i="24"/>
  <c r="G450" i="24"/>
  <c r="K449" i="24"/>
  <c r="J449" i="24"/>
  <c r="I449" i="24"/>
  <c r="H449" i="24"/>
  <c r="G449" i="24"/>
  <c r="K448" i="24"/>
  <c r="J448" i="24"/>
  <c r="I448" i="24"/>
  <c r="H448" i="24"/>
  <c r="G448" i="24"/>
  <c r="K447" i="24"/>
  <c r="J447" i="24"/>
  <c r="I447" i="24"/>
  <c r="H447" i="24"/>
  <c r="G447" i="24"/>
  <c r="K446" i="24"/>
  <c r="J446" i="24"/>
  <c r="I446" i="24"/>
  <c r="H446" i="24"/>
  <c r="G446" i="24"/>
  <c r="K445" i="24"/>
  <c r="J445" i="24"/>
  <c r="I445" i="24"/>
  <c r="H445" i="24"/>
  <c r="G445" i="24"/>
  <c r="K444" i="24"/>
  <c r="J444" i="24"/>
  <c r="I444" i="24"/>
  <c r="H444" i="24"/>
  <c r="G444" i="24"/>
  <c r="K443" i="24"/>
  <c r="J443" i="24"/>
  <c r="I443" i="24"/>
  <c r="H443" i="24"/>
  <c r="G443" i="24"/>
  <c r="K442" i="24"/>
  <c r="J442" i="24"/>
  <c r="I442" i="24"/>
  <c r="H442" i="24"/>
  <c r="G442" i="24"/>
  <c r="K440" i="24"/>
  <c r="J440" i="24"/>
  <c r="I440" i="24"/>
  <c r="H440" i="24"/>
  <c r="G440" i="24"/>
  <c r="K439" i="24"/>
  <c r="J439" i="24"/>
  <c r="I439" i="24"/>
  <c r="H439" i="24"/>
  <c r="G439" i="24"/>
  <c r="K438" i="24"/>
  <c r="J438" i="24"/>
  <c r="I438" i="24"/>
  <c r="H438" i="24"/>
  <c r="G438" i="24"/>
  <c r="K437" i="24"/>
  <c r="J437" i="24"/>
  <c r="I437" i="24"/>
  <c r="H437" i="24"/>
  <c r="G437" i="24"/>
  <c r="K436" i="24"/>
  <c r="J436" i="24"/>
  <c r="I436" i="24"/>
  <c r="H436" i="24"/>
  <c r="G436" i="24"/>
  <c r="K435" i="24"/>
  <c r="J435" i="24"/>
  <c r="I435" i="24"/>
  <c r="H435" i="24"/>
  <c r="G435" i="24"/>
  <c r="K434" i="24"/>
  <c r="J434" i="24"/>
  <c r="I434" i="24"/>
  <c r="H434" i="24"/>
  <c r="G434" i="24"/>
  <c r="K433" i="24"/>
  <c r="J433" i="24"/>
  <c r="I433" i="24"/>
  <c r="H433" i="24"/>
  <c r="G433" i="24"/>
  <c r="K432" i="24"/>
  <c r="J432" i="24"/>
  <c r="I432" i="24"/>
  <c r="H432" i="24"/>
  <c r="G432" i="24"/>
  <c r="K431" i="24"/>
  <c r="J431" i="24"/>
  <c r="I431" i="24"/>
  <c r="H431" i="24"/>
  <c r="G431" i="24"/>
  <c r="K430" i="24"/>
  <c r="J430" i="24"/>
  <c r="I430" i="24"/>
  <c r="H430" i="24"/>
  <c r="G430" i="24"/>
  <c r="K429" i="24"/>
  <c r="J429" i="24"/>
  <c r="I429" i="24"/>
  <c r="H429" i="24"/>
  <c r="G429" i="24"/>
  <c r="K428" i="24"/>
  <c r="J428" i="24"/>
  <c r="I428" i="24"/>
  <c r="H428" i="24"/>
  <c r="G428" i="24"/>
  <c r="K427" i="24"/>
  <c r="J427" i="24"/>
  <c r="I427" i="24"/>
  <c r="H427" i="24"/>
  <c r="G427" i="24"/>
  <c r="K426" i="24"/>
  <c r="J426" i="24"/>
  <c r="I426" i="24"/>
  <c r="H426" i="24"/>
  <c r="G426" i="24"/>
  <c r="K425" i="24"/>
  <c r="J425" i="24"/>
  <c r="I425" i="24"/>
  <c r="H425" i="24"/>
  <c r="G425" i="24"/>
  <c r="K423" i="24"/>
  <c r="J423" i="24"/>
  <c r="I423" i="24"/>
  <c r="H423" i="24"/>
  <c r="G423" i="24"/>
  <c r="K422" i="24"/>
  <c r="J422" i="24"/>
  <c r="I422" i="24"/>
  <c r="H422" i="24"/>
  <c r="G422" i="24"/>
  <c r="K421" i="24"/>
  <c r="J421" i="24"/>
  <c r="I421" i="24"/>
  <c r="H421" i="24"/>
  <c r="G421" i="24"/>
  <c r="K420" i="24"/>
  <c r="J420" i="24"/>
  <c r="I420" i="24"/>
  <c r="H420" i="24"/>
  <c r="G420" i="24"/>
  <c r="K419" i="24"/>
  <c r="J419" i="24"/>
  <c r="I419" i="24"/>
  <c r="H419" i="24"/>
  <c r="G419" i="24"/>
  <c r="K418" i="24"/>
  <c r="J418" i="24"/>
  <c r="I418" i="24"/>
  <c r="H418" i="24"/>
  <c r="G418" i="24"/>
  <c r="K417" i="24"/>
  <c r="J417" i="24"/>
  <c r="I417" i="24"/>
  <c r="H417" i="24"/>
  <c r="G417" i="24"/>
  <c r="K416" i="24"/>
  <c r="J416" i="24"/>
  <c r="I416" i="24"/>
  <c r="H416" i="24"/>
  <c r="G416" i="24"/>
  <c r="K415" i="24"/>
  <c r="J415" i="24"/>
  <c r="I415" i="24"/>
  <c r="H415" i="24"/>
  <c r="G415" i="24"/>
  <c r="K414" i="24"/>
  <c r="J414" i="24"/>
  <c r="I414" i="24"/>
  <c r="H414" i="24"/>
  <c r="G414" i="24"/>
  <c r="K413" i="24"/>
  <c r="J413" i="24"/>
  <c r="I413" i="24"/>
  <c r="H413" i="24"/>
  <c r="G413" i="24"/>
  <c r="K412" i="24"/>
  <c r="J412" i="24"/>
  <c r="I412" i="24"/>
  <c r="H412" i="24"/>
  <c r="G412" i="24"/>
  <c r="K411" i="24"/>
  <c r="J411" i="24"/>
  <c r="I411" i="24"/>
  <c r="H411" i="24"/>
  <c r="G411" i="24"/>
  <c r="K410" i="24"/>
  <c r="J410" i="24"/>
  <c r="I410" i="24"/>
  <c r="H410" i="24"/>
  <c r="G410" i="24"/>
  <c r="K409" i="24"/>
  <c r="J409" i="24"/>
  <c r="I409" i="24"/>
  <c r="H409" i="24"/>
  <c r="G409" i="24"/>
  <c r="K408" i="24"/>
  <c r="J408" i="24"/>
  <c r="I408" i="24"/>
  <c r="H408" i="24"/>
  <c r="G408" i="24"/>
  <c r="K407" i="24"/>
  <c r="J407" i="24"/>
  <c r="I407" i="24"/>
  <c r="H407" i="24"/>
  <c r="G407" i="24"/>
  <c r="K406" i="24"/>
  <c r="J406" i="24"/>
  <c r="I406" i="24"/>
  <c r="H406" i="24"/>
  <c r="G406" i="24"/>
  <c r="K405" i="24"/>
  <c r="J405" i="24"/>
  <c r="I405" i="24"/>
  <c r="H405" i="24"/>
  <c r="G405" i="24"/>
  <c r="K404" i="24"/>
  <c r="J404" i="24"/>
  <c r="I404" i="24"/>
  <c r="H404" i="24"/>
  <c r="G404" i="24"/>
  <c r="K403" i="24"/>
  <c r="J403" i="24"/>
  <c r="I403" i="24"/>
  <c r="H403" i="24"/>
  <c r="G403" i="24"/>
  <c r="K402" i="24"/>
  <c r="J402" i="24"/>
  <c r="I402" i="24"/>
  <c r="H402" i="24"/>
  <c r="G402" i="24"/>
  <c r="K401" i="24"/>
  <c r="J401" i="24"/>
  <c r="I401" i="24"/>
  <c r="H401" i="24"/>
  <c r="G401" i="24"/>
  <c r="K400" i="24"/>
  <c r="J400" i="24"/>
  <c r="I400" i="24"/>
  <c r="H400" i="24"/>
  <c r="G400" i="24"/>
  <c r="K399" i="24"/>
  <c r="J399" i="24"/>
  <c r="I399" i="24"/>
  <c r="H399" i="24"/>
  <c r="G399" i="24"/>
  <c r="K398" i="24"/>
  <c r="J398" i="24"/>
  <c r="I398" i="24"/>
  <c r="H398" i="24"/>
  <c r="G398" i="24"/>
  <c r="K396" i="24"/>
  <c r="J396" i="24"/>
  <c r="I396" i="24"/>
  <c r="H396" i="24"/>
  <c r="G396" i="24"/>
  <c r="K395" i="24"/>
  <c r="J395" i="24"/>
  <c r="I395" i="24"/>
  <c r="H395" i="24"/>
  <c r="G395" i="24"/>
  <c r="K394" i="24"/>
  <c r="J394" i="24"/>
  <c r="I394" i="24"/>
  <c r="H394" i="24"/>
  <c r="G394" i="24"/>
  <c r="K393" i="24"/>
  <c r="J393" i="24"/>
  <c r="I393" i="24"/>
  <c r="H393" i="24"/>
  <c r="G393" i="24"/>
  <c r="K392" i="24"/>
  <c r="J392" i="24"/>
  <c r="I392" i="24"/>
  <c r="H392" i="24"/>
  <c r="G392" i="24"/>
  <c r="K391" i="24"/>
  <c r="J391" i="24"/>
  <c r="I391" i="24"/>
  <c r="H391" i="24"/>
  <c r="G391" i="24"/>
  <c r="K390" i="24"/>
  <c r="J390" i="24"/>
  <c r="I390" i="24"/>
  <c r="H390" i="24"/>
  <c r="G390" i="24"/>
  <c r="K389" i="24"/>
  <c r="J389" i="24"/>
  <c r="I389" i="24"/>
  <c r="H389" i="24"/>
  <c r="G389" i="24"/>
  <c r="K388" i="24"/>
  <c r="J388" i="24"/>
  <c r="I388" i="24"/>
  <c r="H388" i="24"/>
  <c r="G388" i="24"/>
  <c r="K387" i="24"/>
  <c r="J387" i="24"/>
  <c r="I387" i="24"/>
  <c r="H387" i="24"/>
  <c r="G387" i="24"/>
  <c r="K385" i="24"/>
  <c r="J385" i="24"/>
  <c r="I385" i="24"/>
  <c r="H385" i="24"/>
  <c r="G385" i="24"/>
  <c r="K384" i="24"/>
  <c r="J384" i="24"/>
  <c r="I384" i="24"/>
  <c r="H384" i="24"/>
  <c r="G384" i="24"/>
  <c r="K383" i="24"/>
  <c r="J383" i="24"/>
  <c r="I383" i="24"/>
  <c r="H383" i="24"/>
  <c r="G383" i="24"/>
  <c r="K382" i="24"/>
  <c r="J382" i="24"/>
  <c r="I382" i="24"/>
  <c r="H382" i="24"/>
  <c r="G382" i="24"/>
  <c r="K381" i="24"/>
  <c r="J381" i="24"/>
  <c r="I381" i="24"/>
  <c r="H381" i="24"/>
  <c r="G381" i="24"/>
  <c r="K380" i="24"/>
  <c r="J380" i="24"/>
  <c r="I380" i="24"/>
  <c r="H380" i="24"/>
  <c r="G380" i="24"/>
  <c r="K379" i="24"/>
  <c r="J379" i="24"/>
  <c r="I379" i="24"/>
  <c r="H379" i="24"/>
  <c r="G379" i="24"/>
  <c r="K378" i="24"/>
  <c r="J378" i="24"/>
  <c r="I378" i="24"/>
  <c r="H378" i="24"/>
  <c r="G378" i="24"/>
  <c r="K377" i="24"/>
  <c r="J377" i="24"/>
  <c r="I377" i="24"/>
  <c r="H377" i="24"/>
  <c r="G377" i="24"/>
  <c r="K376" i="24"/>
  <c r="J376" i="24"/>
  <c r="I376" i="24"/>
  <c r="H376" i="24"/>
  <c r="G376" i="24"/>
  <c r="K374" i="24"/>
  <c r="J374" i="24"/>
  <c r="I374" i="24"/>
  <c r="H374" i="24"/>
  <c r="G374" i="24"/>
  <c r="K373" i="24"/>
  <c r="J373" i="24"/>
  <c r="I373" i="24"/>
  <c r="H373" i="24"/>
  <c r="G373" i="24"/>
  <c r="K372" i="24"/>
  <c r="J372" i="24"/>
  <c r="I372" i="24"/>
  <c r="H372" i="24"/>
  <c r="G372" i="24"/>
  <c r="K371" i="24"/>
  <c r="J371" i="24"/>
  <c r="I371" i="24"/>
  <c r="H371" i="24"/>
  <c r="G371" i="24"/>
  <c r="K370" i="24"/>
  <c r="J370" i="24"/>
  <c r="I370" i="24"/>
  <c r="H370" i="24"/>
  <c r="G370" i="24"/>
  <c r="K369" i="24"/>
  <c r="J369" i="24"/>
  <c r="I369" i="24"/>
  <c r="H369" i="24"/>
  <c r="G369" i="24"/>
  <c r="K368" i="24"/>
  <c r="J368" i="24"/>
  <c r="I368" i="24"/>
  <c r="H368" i="24"/>
  <c r="G368" i="24"/>
  <c r="K367" i="24"/>
  <c r="J367" i="24"/>
  <c r="I367" i="24"/>
  <c r="H367" i="24"/>
  <c r="G367" i="24"/>
  <c r="K366" i="24"/>
  <c r="J366" i="24"/>
  <c r="I366" i="24"/>
  <c r="H366" i="24"/>
  <c r="G366" i="24"/>
  <c r="K365" i="24"/>
  <c r="J365" i="24"/>
  <c r="I365" i="24"/>
  <c r="H365" i="24"/>
  <c r="G365" i="24"/>
  <c r="K363" i="24"/>
  <c r="J363" i="24"/>
  <c r="I363" i="24"/>
  <c r="H363" i="24"/>
  <c r="G363" i="24"/>
  <c r="K362" i="24"/>
  <c r="J362" i="24"/>
  <c r="I362" i="24"/>
  <c r="H362" i="24"/>
  <c r="G362" i="24"/>
  <c r="K361" i="24"/>
  <c r="J361" i="24"/>
  <c r="I361" i="24"/>
  <c r="H361" i="24"/>
  <c r="G361" i="24"/>
  <c r="K360" i="24"/>
  <c r="J360" i="24"/>
  <c r="I360" i="24"/>
  <c r="H360" i="24"/>
  <c r="G360" i="24"/>
  <c r="K359" i="24"/>
  <c r="J359" i="24"/>
  <c r="I359" i="24"/>
  <c r="H359" i="24"/>
  <c r="G359" i="24"/>
  <c r="K358" i="24"/>
  <c r="J358" i="24"/>
  <c r="I358" i="24"/>
  <c r="H358" i="24"/>
  <c r="G358" i="24"/>
  <c r="K357" i="24"/>
  <c r="J357" i="24"/>
  <c r="I357" i="24"/>
  <c r="H357" i="24"/>
  <c r="G357" i="24"/>
  <c r="K356" i="24"/>
  <c r="J356" i="24"/>
  <c r="I356" i="24"/>
  <c r="H356" i="24"/>
  <c r="G356" i="24"/>
  <c r="K355" i="24"/>
  <c r="J355" i="24"/>
  <c r="I355" i="24"/>
  <c r="H355" i="24"/>
  <c r="G355" i="24"/>
  <c r="K354" i="24"/>
  <c r="J354" i="24"/>
  <c r="I354" i="24"/>
  <c r="H354" i="24"/>
  <c r="G354" i="24"/>
  <c r="K353" i="24"/>
  <c r="J353" i="24"/>
  <c r="I353" i="24"/>
  <c r="H353" i="24"/>
  <c r="G353" i="24"/>
  <c r="K352" i="24"/>
  <c r="J352" i="24"/>
  <c r="I352" i="24"/>
  <c r="H352" i="24"/>
  <c r="G352" i="24"/>
  <c r="K350" i="24"/>
  <c r="J350" i="24"/>
  <c r="I350" i="24"/>
  <c r="H350" i="24"/>
  <c r="G350" i="24"/>
  <c r="K349" i="24"/>
  <c r="J349" i="24"/>
  <c r="I349" i="24"/>
  <c r="H349" i="24"/>
  <c r="G349" i="24"/>
  <c r="K348" i="24"/>
  <c r="J348" i="24"/>
  <c r="I348" i="24"/>
  <c r="H348" i="24"/>
  <c r="G348" i="24"/>
  <c r="K347" i="24"/>
  <c r="J347" i="24"/>
  <c r="I347" i="24"/>
  <c r="H347" i="24"/>
  <c r="G347" i="24"/>
  <c r="K346" i="24"/>
  <c r="J346" i="24"/>
  <c r="I346" i="24"/>
  <c r="H346" i="24"/>
  <c r="G346" i="24"/>
  <c r="K345" i="24"/>
  <c r="J345" i="24"/>
  <c r="I345" i="24"/>
  <c r="H345" i="24"/>
  <c r="G345" i="24"/>
  <c r="K344" i="24"/>
  <c r="J344" i="24"/>
  <c r="I344" i="24"/>
  <c r="H344" i="24"/>
  <c r="G344" i="24"/>
  <c r="K343" i="24"/>
  <c r="J343" i="24"/>
  <c r="I343" i="24"/>
  <c r="H343" i="24"/>
  <c r="G343" i="24"/>
  <c r="K342" i="24"/>
  <c r="J342" i="24"/>
  <c r="I342" i="24"/>
  <c r="H342" i="24"/>
  <c r="G342" i="24"/>
  <c r="K341" i="24"/>
  <c r="J341" i="24"/>
  <c r="I341" i="24"/>
  <c r="H341" i="24"/>
  <c r="G341" i="24"/>
  <c r="K340" i="24"/>
  <c r="J340" i="24"/>
  <c r="I340" i="24"/>
  <c r="H340" i="24"/>
  <c r="G340" i="24"/>
  <c r="K339" i="24"/>
  <c r="J339" i="24"/>
  <c r="I339" i="24"/>
  <c r="H339" i="24"/>
  <c r="G339" i="24"/>
  <c r="K337" i="24"/>
  <c r="J337" i="24"/>
  <c r="I337" i="24"/>
  <c r="H337" i="24"/>
  <c r="G337" i="24"/>
  <c r="K336" i="24"/>
  <c r="J336" i="24"/>
  <c r="I336" i="24"/>
  <c r="H336" i="24"/>
  <c r="G336" i="24"/>
  <c r="K335" i="24"/>
  <c r="J335" i="24"/>
  <c r="I335" i="24"/>
  <c r="H335" i="24"/>
  <c r="G335" i="24"/>
  <c r="K334" i="24"/>
  <c r="J334" i="24"/>
  <c r="I334" i="24"/>
  <c r="H334" i="24"/>
  <c r="G334" i="24"/>
  <c r="K333" i="24"/>
  <c r="J333" i="24"/>
  <c r="I333" i="24"/>
  <c r="H333" i="24"/>
  <c r="G333" i="24"/>
  <c r="K332" i="24"/>
  <c r="J332" i="24"/>
  <c r="I332" i="24"/>
  <c r="H332" i="24"/>
  <c r="G332" i="24"/>
  <c r="K331" i="24"/>
  <c r="J331" i="24"/>
  <c r="I331" i="24"/>
  <c r="H331" i="24"/>
  <c r="G331" i="24"/>
  <c r="K330" i="24"/>
  <c r="J330" i="24"/>
  <c r="I330" i="24"/>
  <c r="H330" i="24"/>
  <c r="G330" i="24"/>
  <c r="K329" i="24"/>
  <c r="J329" i="24"/>
  <c r="I329" i="24"/>
  <c r="H329" i="24"/>
  <c r="G329" i="24"/>
  <c r="K328" i="24"/>
  <c r="J328" i="24"/>
  <c r="I328" i="24"/>
  <c r="H328" i="24"/>
  <c r="G328" i="24"/>
  <c r="K327" i="24"/>
  <c r="J327" i="24"/>
  <c r="I327" i="24"/>
  <c r="H327" i="24"/>
  <c r="G327" i="24"/>
  <c r="K326" i="24"/>
  <c r="J326" i="24"/>
  <c r="I326" i="24"/>
  <c r="H326" i="24"/>
  <c r="G326" i="24"/>
  <c r="K325" i="24"/>
  <c r="J325" i="24"/>
  <c r="I325" i="24"/>
  <c r="H325" i="24"/>
  <c r="G325" i="24"/>
  <c r="K323" i="24"/>
  <c r="J323" i="24"/>
  <c r="I323" i="24"/>
  <c r="H323" i="24"/>
  <c r="G323" i="24"/>
  <c r="K322" i="24"/>
  <c r="J322" i="24"/>
  <c r="I322" i="24"/>
  <c r="H322" i="24"/>
  <c r="G322" i="24"/>
  <c r="K321" i="24"/>
  <c r="J321" i="24"/>
  <c r="I321" i="24"/>
  <c r="H321" i="24"/>
  <c r="G321" i="24"/>
  <c r="K320" i="24"/>
  <c r="J320" i="24"/>
  <c r="I320" i="24"/>
  <c r="H320" i="24"/>
  <c r="G320" i="24"/>
  <c r="K319" i="24"/>
  <c r="J319" i="24"/>
  <c r="I319" i="24"/>
  <c r="H319" i="24"/>
  <c r="G319" i="24"/>
  <c r="K318" i="24"/>
  <c r="J318" i="24"/>
  <c r="I318" i="24"/>
  <c r="H318" i="24"/>
  <c r="G318" i="24"/>
  <c r="K317" i="24"/>
  <c r="J317" i="24"/>
  <c r="I317" i="24"/>
  <c r="H317" i="24"/>
  <c r="G317" i="24"/>
  <c r="K316" i="24"/>
  <c r="J316" i="24"/>
  <c r="I316" i="24"/>
  <c r="H316" i="24"/>
  <c r="G316" i="24"/>
  <c r="K315" i="24"/>
  <c r="J315" i="24"/>
  <c r="I315" i="24"/>
  <c r="H315" i="24"/>
  <c r="G315" i="24"/>
  <c r="K314" i="24"/>
  <c r="J314" i="24"/>
  <c r="I314" i="24"/>
  <c r="H314" i="24"/>
  <c r="G314" i="24"/>
  <c r="K313" i="24"/>
  <c r="J313" i="24"/>
  <c r="I313" i="24"/>
  <c r="H313" i="24"/>
  <c r="G313" i="24"/>
  <c r="K312" i="24"/>
  <c r="J312" i="24"/>
  <c r="I312" i="24"/>
  <c r="H312" i="24"/>
  <c r="G312" i="24"/>
  <c r="K311" i="24"/>
  <c r="J311" i="24"/>
  <c r="I311" i="24"/>
  <c r="H311" i="24"/>
  <c r="G311" i="24"/>
  <c r="K310" i="24"/>
  <c r="J310" i="24"/>
  <c r="I310" i="24"/>
  <c r="H310" i="24"/>
  <c r="G310" i="24"/>
  <c r="K308" i="24"/>
  <c r="J308" i="24"/>
  <c r="I308" i="24"/>
  <c r="H308" i="24"/>
  <c r="G308" i="24"/>
  <c r="K307" i="24"/>
  <c r="J307" i="24"/>
  <c r="I307" i="24"/>
  <c r="H307" i="24"/>
  <c r="G307" i="24"/>
  <c r="K306" i="24"/>
  <c r="J306" i="24"/>
  <c r="I306" i="24"/>
  <c r="H306" i="24"/>
  <c r="G306" i="24"/>
  <c r="K305" i="24"/>
  <c r="J305" i="24"/>
  <c r="I305" i="24"/>
  <c r="H305" i="24"/>
  <c r="G305" i="24"/>
  <c r="K304" i="24"/>
  <c r="J304" i="24"/>
  <c r="I304" i="24"/>
  <c r="H304" i="24"/>
  <c r="G304" i="24"/>
  <c r="K303" i="24"/>
  <c r="J303" i="24"/>
  <c r="I303" i="24"/>
  <c r="H303" i="24"/>
  <c r="G303" i="24"/>
  <c r="K302" i="24"/>
  <c r="J302" i="24"/>
  <c r="I302" i="24"/>
  <c r="H302" i="24"/>
  <c r="G302" i="24"/>
  <c r="K301" i="24"/>
  <c r="J301" i="24"/>
  <c r="I301" i="24"/>
  <c r="H301" i="24"/>
  <c r="G301" i="24"/>
  <c r="K300" i="24"/>
  <c r="J300" i="24"/>
  <c r="I300" i="24"/>
  <c r="H300" i="24"/>
  <c r="G300" i="24"/>
  <c r="K299" i="24"/>
  <c r="J299" i="24"/>
  <c r="I299" i="24"/>
  <c r="H299" i="24"/>
  <c r="G299" i="24"/>
  <c r="K298" i="24"/>
  <c r="J298" i="24"/>
  <c r="I298" i="24"/>
  <c r="H298" i="24"/>
  <c r="G298" i="24"/>
  <c r="K297" i="24"/>
  <c r="J297" i="24"/>
  <c r="I297" i="24"/>
  <c r="H297" i="24"/>
  <c r="G297" i="24"/>
  <c r="K296" i="24"/>
  <c r="J296" i="24"/>
  <c r="I296" i="24"/>
  <c r="H296" i="24"/>
  <c r="G296" i="24"/>
  <c r="K294" i="24"/>
  <c r="J294" i="24"/>
  <c r="I294" i="24"/>
  <c r="H294" i="24"/>
  <c r="G294" i="24"/>
  <c r="K293" i="24"/>
  <c r="J293" i="24"/>
  <c r="I293" i="24"/>
  <c r="H293" i="24"/>
  <c r="G293" i="24"/>
  <c r="K292" i="24"/>
  <c r="J292" i="24"/>
  <c r="I292" i="24"/>
  <c r="H292" i="24"/>
  <c r="G292" i="24"/>
  <c r="K291" i="24"/>
  <c r="J291" i="24"/>
  <c r="I291" i="24"/>
  <c r="H291" i="24"/>
  <c r="G291" i="24"/>
  <c r="K290" i="24"/>
  <c r="J290" i="24"/>
  <c r="I290" i="24"/>
  <c r="H290" i="24"/>
  <c r="G290" i="24"/>
  <c r="K289" i="24"/>
  <c r="J289" i="24"/>
  <c r="I289" i="24"/>
  <c r="H289" i="24"/>
  <c r="G289" i="24"/>
  <c r="K288" i="24"/>
  <c r="J288" i="24"/>
  <c r="I288" i="24"/>
  <c r="H288" i="24"/>
  <c r="G288" i="24"/>
  <c r="K287" i="24"/>
  <c r="J287" i="24"/>
  <c r="I287" i="24"/>
  <c r="H287" i="24"/>
  <c r="G287" i="24"/>
  <c r="K286" i="24"/>
  <c r="J286" i="24"/>
  <c r="I286" i="24"/>
  <c r="H286" i="24"/>
  <c r="G286" i="24"/>
  <c r="K285" i="24"/>
  <c r="J285" i="24"/>
  <c r="I285" i="24"/>
  <c r="H285" i="24"/>
  <c r="G285" i="24"/>
  <c r="K284" i="24"/>
  <c r="J284" i="24"/>
  <c r="I284" i="24"/>
  <c r="H284" i="24"/>
  <c r="G284" i="24"/>
  <c r="K283" i="24"/>
  <c r="J283" i="24"/>
  <c r="I283" i="24"/>
  <c r="H283" i="24"/>
  <c r="G283" i="24"/>
  <c r="K282" i="24"/>
  <c r="J282" i="24"/>
  <c r="I282" i="24"/>
  <c r="H282" i="24"/>
  <c r="G282" i="24"/>
  <c r="K281" i="24"/>
  <c r="J281" i="24"/>
  <c r="I281" i="24"/>
  <c r="H281" i="24"/>
  <c r="G281" i="24"/>
  <c r="K279" i="24"/>
  <c r="J279" i="24"/>
  <c r="I279" i="24"/>
  <c r="H279" i="24"/>
  <c r="G279" i="24"/>
  <c r="K278" i="24"/>
  <c r="J278" i="24"/>
  <c r="I278" i="24"/>
  <c r="H278" i="24"/>
  <c r="G278" i="24"/>
  <c r="K277" i="24"/>
  <c r="J277" i="24"/>
  <c r="I277" i="24"/>
  <c r="H277" i="24"/>
  <c r="G277" i="24"/>
  <c r="K276" i="24"/>
  <c r="J276" i="24"/>
  <c r="I276" i="24"/>
  <c r="H276" i="24"/>
  <c r="G276" i="24"/>
  <c r="K275" i="24"/>
  <c r="J275" i="24"/>
  <c r="I275" i="24"/>
  <c r="H275" i="24"/>
  <c r="G275" i="24"/>
  <c r="K274" i="24"/>
  <c r="J274" i="24"/>
  <c r="I274" i="24"/>
  <c r="H274" i="24"/>
  <c r="G274" i="24"/>
  <c r="K273" i="24"/>
  <c r="J273" i="24"/>
  <c r="I273" i="24"/>
  <c r="H273" i="24"/>
  <c r="G273" i="24"/>
  <c r="K272" i="24"/>
  <c r="J272" i="24"/>
  <c r="I272" i="24"/>
  <c r="H272" i="24"/>
  <c r="G272" i="24"/>
  <c r="K271" i="24"/>
  <c r="J271" i="24"/>
  <c r="I271" i="24"/>
  <c r="H271" i="24"/>
  <c r="G271" i="24"/>
  <c r="K270" i="24"/>
  <c r="J270" i="24"/>
  <c r="I270" i="24"/>
  <c r="H270" i="24"/>
  <c r="G270" i="24"/>
  <c r="K268" i="24"/>
  <c r="J268" i="24"/>
  <c r="I268" i="24"/>
  <c r="H268" i="24"/>
  <c r="G268" i="24"/>
  <c r="K267" i="24"/>
  <c r="J267" i="24"/>
  <c r="I267" i="24"/>
  <c r="H267" i="24"/>
  <c r="G267" i="24"/>
  <c r="K266" i="24"/>
  <c r="J266" i="24"/>
  <c r="I266" i="24"/>
  <c r="H266" i="24"/>
  <c r="G266" i="24"/>
  <c r="K265" i="24"/>
  <c r="J265" i="24"/>
  <c r="I265" i="24"/>
  <c r="H265" i="24"/>
  <c r="G265" i="24"/>
  <c r="K264" i="24"/>
  <c r="J264" i="24"/>
  <c r="I264" i="24"/>
  <c r="H264" i="24"/>
  <c r="G264" i="24"/>
  <c r="K263" i="24"/>
  <c r="J263" i="24"/>
  <c r="I263" i="24"/>
  <c r="H263" i="24"/>
  <c r="G263" i="24"/>
  <c r="K262" i="24"/>
  <c r="J262" i="24"/>
  <c r="I262" i="24"/>
  <c r="H262" i="24"/>
  <c r="G262" i="24"/>
  <c r="K261" i="24"/>
  <c r="J261" i="24"/>
  <c r="I261" i="24"/>
  <c r="H261" i="24"/>
  <c r="G261" i="24"/>
  <c r="K260" i="24"/>
  <c r="J260" i="24"/>
  <c r="I260" i="24"/>
  <c r="H260" i="24"/>
  <c r="G260" i="24"/>
  <c r="K259" i="24"/>
  <c r="J259" i="24"/>
  <c r="I259" i="24"/>
  <c r="H259" i="24"/>
  <c r="G259" i="24"/>
  <c r="K257" i="24"/>
  <c r="J257" i="24"/>
  <c r="I257" i="24"/>
  <c r="H257" i="24"/>
  <c r="G257" i="24"/>
  <c r="K256" i="24"/>
  <c r="J256" i="24"/>
  <c r="I256" i="24"/>
  <c r="H256" i="24"/>
  <c r="G256" i="24"/>
  <c r="K255" i="24"/>
  <c r="J255" i="24"/>
  <c r="I255" i="24"/>
  <c r="H255" i="24"/>
  <c r="G255" i="24"/>
  <c r="K254" i="24"/>
  <c r="J254" i="24"/>
  <c r="I254" i="24"/>
  <c r="H254" i="24"/>
  <c r="G254" i="24"/>
  <c r="K253" i="24"/>
  <c r="J253" i="24"/>
  <c r="I253" i="24"/>
  <c r="H253" i="24"/>
  <c r="G253" i="24"/>
  <c r="K252" i="24"/>
  <c r="J252" i="24"/>
  <c r="I252" i="24"/>
  <c r="H252" i="24"/>
  <c r="G252" i="24"/>
  <c r="K251" i="24"/>
  <c r="J251" i="24"/>
  <c r="I251" i="24"/>
  <c r="H251" i="24"/>
  <c r="G251" i="24"/>
  <c r="K250" i="24"/>
  <c r="J250" i="24"/>
  <c r="I250" i="24"/>
  <c r="H250" i="24"/>
  <c r="G250" i="24"/>
  <c r="K249" i="24"/>
  <c r="J249" i="24"/>
  <c r="I249" i="24"/>
  <c r="H249" i="24"/>
  <c r="G249" i="24"/>
  <c r="K248" i="24"/>
  <c r="J248" i="24"/>
  <c r="I248" i="24"/>
  <c r="H248" i="24"/>
  <c r="G248" i="24"/>
  <c r="K247" i="24"/>
  <c r="J247" i="24"/>
  <c r="I247" i="24"/>
  <c r="H247" i="24"/>
  <c r="G247" i="24"/>
  <c r="K245" i="24"/>
  <c r="J245" i="24"/>
  <c r="I245" i="24"/>
  <c r="H245" i="24"/>
  <c r="G245" i="24"/>
  <c r="K244" i="24"/>
  <c r="J244" i="24"/>
  <c r="I244" i="24"/>
  <c r="H244" i="24"/>
  <c r="G244" i="24"/>
  <c r="K243" i="24"/>
  <c r="J243" i="24"/>
  <c r="I243" i="24"/>
  <c r="H243" i="24"/>
  <c r="G243" i="24"/>
  <c r="K242" i="24"/>
  <c r="J242" i="24"/>
  <c r="I242" i="24"/>
  <c r="H242" i="24"/>
  <c r="G242" i="24"/>
  <c r="K241" i="24"/>
  <c r="J241" i="24"/>
  <c r="I241" i="24"/>
  <c r="H241" i="24"/>
  <c r="G241" i="24"/>
  <c r="K240" i="24"/>
  <c r="J240" i="24"/>
  <c r="I240" i="24"/>
  <c r="H240" i="24"/>
  <c r="G240" i="24"/>
  <c r="K239" i="24"/>
  <c r="J239" i="24"/>
  <c r="I239" i="24"/>
  <c r="H239" i="24"/>
  <c r="G239" i="24"/>
  <c r="K237" i="24"/>
  <c r="J237" i="24"/>
  <c r="I237" i="24"/>
  <c r="H237" i="24"/>
  <c r="G237" i="24"/>
  <c r="K236" i="24"/>
  <c r="J236" i="24"/>
  <c r="I236" i="24"/>
  <c r="H236" i="24"/>
  <c r="G236" i="24"/>
  <c r="K235" i="24"/>
  <c r="J235" i="24"/>
  <c r="I235" i="24"/>
  <c r="H235" i="24"/>
  <c r="G235" i="24"/>
  <c r="K234" i="24"/>
  <c r="J234" i="24"/>
  <c r="I234" i="24"/>
  <c r="H234" i="24"/>
  <c r="G234" i="24"/>
  <c r="K233" i="24"/>
  <c r="J233" i="24"/>
  <c r="I233" i="24"/>
  <c r="H233" i="24"/>
  <c r="G233" i="24"/>
  <c r="K232" i="24"/>
  <c r="J232" i="24"/>
  <c r="I232" i="24"/>
  <c r="H232" i="24"/>
  <c r="G232" i="24"/>
  <c r="K231" i="24"/>
  <c r="J231" i="24"/>
  <c r="I231" i="24"/>
  <c r="H231" i="24"/>
  <c r="G231" i="24"/>
  <c r="K230" i="24"/>
  <c r="J230" i="24"/>
  <c r="I230" i="24"/>
  <c r="H230" i="24"/>
  <c r="G230" i="24"/>
  <c r="K229" i="24"/>
  <c r="J229" i="24"/>
  <c r="I229" i="24"/>
  <c r="H229" i="24"/>
  <c r="G229" i="24"/>
  <c r="K228" i="24"/>
  <c r="J228" i="24"/>
  <c r="I228" i="24"/>
  <c r="H228" i="24"/>
  <c r="G228" i="24"/>
  <c r="K226" i="24"/>
  <c r="J226" i="24"/>
  <c r="I226" i="24"/>
  <c r="H226" i="24"/>
  <c r="G226" i="24"/>
  <c r="K225" i="24"/>
  <c r="J225" i="24"/>
  <c r="I225" i="24"/>
  <c r="H225" i="24"/>
  <c r="G225" i="24"/>
  <c r="K224" i="24"/>
  <c r="J224" i="24"/>
  <c r="I224" i="24"/>
  <c r="H224" i="24"/>
  <c r="G224" i="24"/>
  <c r="K223" i="24"/>
  <c r="J223" i="24"/>
  <c r="I223" i="24"/>
  <c r="H223" i="24"/>
  <c r="G223" i="24"/>
  <c r="K222" i="24"/>
  <c r="J222" i="24"/>
  <c r="I222" i="24"/>
  <c r="H222" i="24"/>
  <c r="G222" i="24"/>
  <c r="K221" i="24"/>
  <c r="J221" i="24"/>
  <c r="I221" i="24"/>
  <c r="H221" i="24"/>
  <c r="G221" i="24"/>
  <c r="K220" i="24"/>
  <c r="J220" i="24"/>
  <c r="I220" i="24"/>
  <c r="H220" i="24"/>
  <c r="G220" i="24"/>
  <c r="K219" i="24"/>
  <c r="J219" i="24"/>
  <c r="I219" i="24"/>
  <c r="H219" i="24"/>
  <c r="G219" i="24"/>
  <c r="K218" i="24"/>
  <c r="J218" i="24"/>
  <c r="I218" i="24"/>
  <c r="H218" i="24"/>
  <c r="G218" i="24"/>
  <c r="K217" i="24"/>
  <c r="J217" i="24"/>
  <c r="I217" i="24"/>
  <c r="H217" i="24"/>
  <c r="G217" i="24"/>
  <c r="K216" i="24"/>
  <c r="J216" i="24"/>
  <c r="I216" i="24"/>
  <c r="H216" i="24"/>
  <c r="G216" i="24"/>
  <c r="K215" i="24"/>
  <c r="J215" i="24"/>
  <c r="I215" i="24"/>
  <c r="H215" i="24"/>
  <c r="G215" i="24"/>
  <c r="K213" i="24"/>
  <c r="J213" i="24"/>
  <c r="I213" i="24"/>
  <c r="H213" i="24"/>
  <c r="G213" i="24"/>
  <c r="K212" i="24"/>
  <c r="J212" i="24"/>
  <c r="I212" i="24"/>
  <c r="H212" i="24"/>
  <c r="G212" i="24"/>
  <c r="K211" i="24"/>
  <c r="J211" i="24"/>
  <c r="I211" i="24"/>
  <c r="H211" i="24"/>
  <c r="G211" i="24"/>
  <c r="K210" i="24"/>
  <c r="J210" i="24"/>
  <c r="I210" i="24"/>
  <c r="H210" i="24"/>
  <c r="G210" i="24"/>
  <c r="K209" i="24"/>
  <c r="J209" i="24"/>
  <c r="I209" i="24"/>
  <c r="H209" i="24"/>
  <c r="G209" i="24"/>
  <c r="K208" i="24"/>
  <c r="J208" i="24"/>
  <c r="I208" i="24"/>
  <c r="H208" i="24"/>
  <c r="G208" i="24"/>
  <c r="K207" i="24"/>
  <c r="J207" i="24"/>
  <c r="I207" i="24"/>
  <c r="H207" i="24"/>
  <c r="G207" i="24"/>
  <c r="K206" i="24"/>
  <c r="J206" i="24"/>
  <c r="I206" i="24"/>
  <c r="H206" i="24"/>
  <c r="G206" i="24"/>
  <c r="K205" i="24"/>
  <c r="J205" i="24"/>
  <c r="I205" i="24"/>
  <c r="H205" i="24"/>
  <c r="G205" i="24"/>
  <c r="K204" i="24"/>
  <c r="J204" i="24"/>
  <c r="I204" i="24"/>
  <c r="H204" i="24"/>
  <c r="G204" i="24"/>
  <c r="K203" i="24"/>
  <c r="J203" i="24"/>
  <c r="I203" i="24"/>
  <c r="H203" i="24"/>
  <c r="G203" i="24"/>
  <c r="K202" i="24"/>
  <c r="J202" i="24"/>
  <c r="I202" i="24"/>
  <c r="H202" i="24"/>
  <c r="G202" i="24"/>
  <c r="K201" i="24"/>
  <c r="J201" i="24"/>
  <c r="I201" i="24"/>
  <c r="H201" i="24"/>
  <c r="G201" i="24"/>
  <c r="K200" i="24"/>
  <c r="J200" i="24"/>
  <c r="I200" i="24"/>
  <c r="H200" i="24"/>
  <c r="G200" i="24"/>
  <c r="K199" i="24"/>
  <c r="J199" i="24"/>
  <c r="I199" i="24"/>
  <c r="H199" i="24"/>
  <c r="G199" i="24"/>
  <c r="K198" i="24"/>
  <c r="J198" i="24"/>
  <c r="I198" i="24"/>
  <c r="H198" i="24"/>
  <c r="G198" i="24"/>
  <c r="K197" i="24"/>
  <c r="J197" i="24"/>
  <c r="I197" i="24"/>
  <c r="H197" i="24"/>
  <c r="G197" i="24"/>
  <c r="K196" i="24"/>
  <c r="J196" i="24"/>
  <c r="I196" i="24"/>
  <c r="H196" i="24"/>
  <c r="G196" i="24"/>
  <c r="K195" i="24"/>
  <c r="J195" i="24"/>
  <c r="I195" i="24"/>
  <c r="H195" i="24"/>
  <c r="G195" i="24"/>
  <c r="K193" i="24"/>
  <c r="J193" i="24"/>
  <c r="I193" i="24"/>
  <c r="H193" i="24"/>
  <c r="G193" i="24"/>
  <c r="K192" i="24"/>
  <c r="J192" i="24"/>
  <c r="I192" i="24"/>
  <c r="H192" i="24"/>
  <c r="G192" i="24"/>
  <c r="K191" i="24"/>
  <c r="J191" i="24"/>
  <c r="I191" i="24"/>
  <c r="H191" i="24"/>
  <c r="G191" i="24"/>
  <c r="K190" i="24"/>
  <c r="J190" i="24"/>
  <c r="I190" i="24"/>
  <c r="H190" i="24"/>
  <c r="G190" i="24"/>
  <c r="K189" i="24"/>
  <c r="J189" i="24"/>
  <c r="I189" i="24"/>
  <c r="H189" i="24"/>
  <c r="G189" i="24"/>
  <c r="K188" i="24"/>
  <c r="J188" i="24"/>
  <c r="I188" i="24"/>
  <c r="H188" i="24"/>
  <c r="G188" i="24"/>
  <c r="K187" i="24"/>
  <c r="J187" i="24"/>
  <c r="I187" i="24"/>
  <c r="H187" i="24"/>
  <c r="G187" i="24"/>
  <c r="K186" i="24"/>
  <c r="J186" i="24"/>
  <c r="I186" i="24"/>
  <c r="H186" i="24"/>
  <c r="G186" i="24"/>
  <c r="K185" i="24"/>
  <c r="J185" i="24"/>
  <c r="I185" i="24"/>
  <c r="H185" i="24"/>
  <c r="G185" i="24"/>
  <c r="K184" i="24"/>
  <c r="J184" i="24"/>
  <c r="I184" i="24"/>
  <c r="H184" i="24"/>
  <c r="G184" i="24"/>
  <c r="K183" i="24"/>
  <c r="J183" i="24"/>
  <c r="I183" i="24"/>
  <c r="H183" i="24"/>
  <c r="G183" i="24"/>
  <c r="K182" i="24"/>
  <c r="J182" i="24"/>
  <c r="I182" i="24"/>
  <c r="H182" i="24"/>
  <c r="G182" i="24"/>
  <c r="K181" i="24"/>
  <c r="J181" i="24"/>
  <c r="I181" i="24"/>
  <c r="H181" i="24"/>
  <c r="G181" i="24"/>
  <c r="K180" i="24"/>
  <c r="J180" i="24"/>
  <c r="I180" i="24"/>
  <c r="H180" i="24"/>
  <c r="G180" i="24"/>
  <c r="K179" i="24"/>
  <c r="J179" i="24"/>
  <c r="I179" i="24"/>
  <c r="H179" i="24"/>
  <c r="G179" i="24"/>
  <c r="K178" i="24"/>
  <c r="J178" i="24"/>
  <c r="I178" i="24"/>
  <c r="H178" i="24"/>
  <c r="G178" i="24"/>
  <c r="K177" i="24"/>
  <c r="J177" i="24"/>
  <c r="I177" i="24"/>
  <c r="H177" i="24"/>
  <c r="G177" i="24"/>
  <c r="K176" i="24"/>
  <c r="J176" i="24"/>
  <c r="I176" i="24"/>
  <c r="H176" i="24"/>
  <c r="G176" i="24"/>
  <c r="K175" i="24"/>
  <c r="J175" i="24"/>
  <c r="I175" i="24"/>
  <c r="H175" i="24"/>
  <c r="G175" i="24"/>
  <c r="K174" i="24"/>
  <c r="J174" i="24"/>
  <c r="I174" i="24"/>
  <c r="H174" i="24"/>
  <c r="G174" i="24"/>
  <c r="K173" i="24"/>
  <c r="J173" i="24"/>
  <c r="I173" i="24"/>
  <c r="H173" i="24"/>
  <c r="G173" i="24"/>
  <c r="K172" i="24"/>
  <c r="J172" i="24"/>
  <c r="I172" i="24"/>
  <c r="H172" i="24"/>
  <c r="G172" i="24"/>
  <c r="K171" i="24"/>
  <c r="J171" i="24"/>
  <c r="I171" i="24"/>
  <c r="H171" i="24"/>
  <c r="G171" i="24"/>
  <c r="K170" i="24"/>
  <c r="J170" i="24"/>
  <c r="I170" i="24"/>
  <c r="H170" i="24"/>
  <c r="G170" i="24"/>
  <c r="K169" i="24"/>
  <c r="J169" i="24"/>
  <c r="I169" i="24"/>
  <c r="H169" i="24"/>
  <c r="G169" i="24"/>
  <c r="K167" i="24"/>
  <c r="J167" i="24"/>
  <c r="I167" i="24"/>
  <c r="H167" i="24"/>
  <c r="G167" i="24"/>
  <c r="K166" i="24"/>
  <c r="J166" i="24"/>
  <c r="I166" i="24"/>
  <c r="H166" i="24"/>
  <c r="G166" i="24"/>
  <c r="K165" i="24"/>
  <c r="J165" i="24"/>
  <c r="I165" i="24"/>
  <c r="H165" i="24"/>
  <c r="G165" i="24"/>
  <c r="K164" i="24"/>
  <c r="J164" i="24"/>
  <c r="I164" i="24"/>
  <c r="H164" i="24"/>
  <c r="G164" i="24"/>
  <c r="K163" i="24"/>
  <c r="J163" i="24"/>
  <c r="I163" i="24"/>
  <c r="H163" i="24"/>
  <c r="G163" i="24"/>
  <c r="K162" i="24"/>
  <c r="J162" i="24"/>
  <c r="I162" i="24"/>
  <c r="H162" i="24"/>
  <c r="G162" i="24"/>
  <c r="K161" i="24"/>
  <c r="J161" i="24"/>
  <c r="I161" i="24"/>
  <c r="H161" i="24"/>
  <c r="G161" i="24"/>
  <c r="K160" i="24"/>
  <c r="J160" i="24"/>
  <c r="I160" i="24"/>
  <c r="H160" i="24"/>
  <c r="G160" i="24"/>
  <c r="K159" i="24"/>
  <c r="J159" i="24"/>
  <c r="I159" i="24"/>
  <c r="H159" i="24"/>
  <c r="G159" i="24"/>
  <c r="K158" i="24"/>
  <c r="J158" i="24"/>
  <c r="I158" i="24"/>
  <c r="H158" i="24"/>
  <c r="G158" i="24"/>
  <c r="K157" i="24"/>
  <c r="J157" i="24"/>
  <c r="I157" i="24"/>
  <c r="H157" i="24"/>
  <c r="G157" i="24"/>
  <c r="K156" i="24"/>
  <c r="J156" i="24"/>
  <c r="I156" i="24"/>
  <c r="H156" i="24"/>
  <c r="G156" i="24"/>
  <c r="K155" i="24"/>
  <c r="J155" i="24"/>
  <c r="I155" i="24"/>
  <c r="H155" i="24"/>
  <c r="G155" i="24"/>
  <c r="K154" i="24"/>
  <c r="J154" i="24"/>
  <c r="I154" i="24"/>
  <c r="H154" i="24"/>
  <c r="G154" i="24"/>
  <c r="K153" i="24"/>
  <c r="J153" i="24"/>
  <c r="I153" i="24"/>
  <c r="H153" i="24"/>
  <c r="G153" i="24"/>
  <c r="K152" i="24"/>
  <c r="J152" i="24"/>
  <c r="I152" i="24"/>
  <c r="H152" i="24"/>
  <c r="G152" i="24"/>
  <c r="K151" i="24"/>
  <c r="J151" i="24"/>
  <c r="I151" i="24"/>
  <c r="H151" i="24"/>
  <c r="G151" i="24"/>
  <c r="K150" i="24"/>
  <c r="J150" i="24"/>
  <c r="I150" i="24"/>
  <c r="H150" i="24"/>
  <c r="G150" i="24"/>
  <c r="K149" i="24"/>
  <c r="J149" i="24"/>
  <c r="I149" i="24"/>
  <c r="H149" i="24"/>
  <c r="G149" i="24"/>
  <c r="K148" i="24"/>
  <c r="J148" i="24"/>
  <c r="I148" i="24"/>
  <c r="H148" i="24"/>
  <c r="G148" i="24"/>
  <c r="K147" i="24"/>
  <c r="J147" i="24"/>
  <c r="I147" i="24"/>
  <c r="H147" i="24"/>
  <c r="G147" i="24"/>
  <c r="K146" i="24"/>
  <c r="J146" i="24"/>
  <c r="I146" i="24"/>
  <c r="H146" i="24"/>
  <c r="G146" i="24"/>
  <c r="K145" i="24"/>
  <c r="J145" i="24"/>
  <c r="I145" i="24"/>
  <c r="H145" i="24"/>
  <c r="G145" i="24"/>
  <c r="K144" i="24"/>
  <c r="J144" i="24"/>
  <c r="I144" i="24"/>
  <c r="H144" i="24"/>
  <c r="G144" i="24"/>
  <c r="K143" i="24"/>
  <c r="J143" i="24"/>
  <c r="I143" i="24"/>
  <c r="H143" i="24"/>
  <c r="G143" i="24"/>
  <c r="K141" i="24"/>
  <c r="J141" i="24"/>
  <c r="I141" i="24"/>
  <c r="H141" i="24"/>
  <c r="G141" i="24"/>
  <c r="K140" i="24"/>
  <c r="J140" i="24"/>
  <c r="I140" i="24"/>
  <c r="H140" i="24"/>
  <c r="G140" i="24"/>
  <c r="K139" i="24"/>
  <c r="J139" i="24"/>
  <c r="I139" i="24"/>
  <c r="H139" i="24"/>
  <c r="G139" i="24"/>
  <c r="K138" i="24"/>
  <c r="J138" i="24"/>
  <c r="I138" i="24"/>
  <c r="H138" i="24"/>
  <c r="G138" i="24"/>
  <c r="K137" i="24"/>
  <c r="J137" i="24"/>
  <c r="I137" i="24"/>
  <c r="H137" i="24"/>
  <c r="G137" i="24"/>
  <c r="K136" i="24"/>
  <c r="J136" i="24"/>
  <c r="I136" i="24"/>
  <c r="H136" i="24"/>
  <c r="G136" i="24"/>
  <c r="K135" i="24"/>
  <c r="J135" i="24"/>
  <c r="I135" i="24"/>
  <c r="H135" i="24"/>
  <c r="G135" i="24"/>
  <c r="K134" i="24"/>
  <c r="J134" i="24"/>
  <c r="I134" i="24"/>
  <c r="H134" i="24"/>
  <c r="G134" i="24"/>
  <c r="K133" i="24"/>
  <c r="J133" i="24"/>
  <c r="I133" i="24"/>
  <c r="H133" i="24"/>
  <c r="G133" i="24"/>
  <c r="K132" i="24"/>
  <c r="J132" i="24"/>
  <c r="I132" i="24"/>
  <c r="H132" i="24"/>
  <c r="G132" i="24"/>
  <c r="K131" i="24"/>
  <c r="J131" i="24"/>
  <c r="I131" i="24"/>
  <c r="H131" i="24"/>
  <c r="G131" i="24"/>
  <c r="K130" i="24"/>
  <c r="J130" i="24"/>
  <c r="I130" i="24"/>
  <c r="H130" i="24"/>
  <c r="G130" i="24"/>
  <c r="K129" i="24"/>
  <c r="J129" i="24"/>
  <c r="I129" i="24"/>
  <c r="H129" i="24"/>
  <c r="G129" i="24"/>
  <c r="K128" i="24"/>
  <c r="J128" i="24"/>
  <c r="I128" i="24"/>
  <c r="H128" i="24"/>
  <c r="G128"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K101" i="24"/>
  <c r="J101" i="24"/>
  <c r="I101" i="24"/>
  <c r="H101" i="24"/>
  <c r="G101" i="24"/>
  <c r="K99" i="24"/>
  <c r="J99" i="24"/>
  <c r="I99" i="24"/>
  <c r="H99" i="24"/>
  <c r="G99" i="24"/>
  <c r="K98" i="24"/>
  <c r="J98" i="24"/>
  <c r="I98" i="24"/>
  <c r="H98" i="24"/>
  <c r="G98" i="24"/>
  <c r="K97" i="24"/>
  <c r="J97" i="24"/>
  <c r="I97" i="24"/>
  <c r="H97" i="24"/>
  <c r="G97" i="24"/>
  <c r="K96" i="24"/>
  <c r="J96" i="24"/>
  <c r="I96" i="24"/>
  <c r="H96" i="24"/>
  <c r="G96" i="24"/>
  <c r="K95" i="24"/>
  <c r="J95" i="24"/>
  <c r="I95" i="24"/>
  <c r="H95" i="24"/>
  <c r="G95" i="24"/>
  <c r="K94" i="24"/>
  <c r="J94" i="24"/>
  <c r="I94" i="24"/>
  <c r="H94" i="24"/>
  <c r="G94" i="24"/>
  <c r="K93" i="24"/>
  <c r="J93" i="24"/>
  <c r="I93" i="24"/>
  <c r="H93" i="24"/>
  <c r="G93" i="24"/>
  <c r="K92" i="24"/>
  <c r="J92" i="24"/>
  <c r="I92" i="24"/>
  <c r="H92" i="24"/>
  <c r="G92" i="24"/>
  <c r="K91" i="24"/>
  <c r="J91" i="24"/>
  <c r="I91" i="24"/>
  <c r="H91" i="24"/>
  <c r="G91" i="24"/>
  <c r="K90" i="24"/>
  <c r="J90" i="24"/>
  <c r="I90" i="24"/>
  <c r="H90" i="24"/>
  <c r="G90" i="24"/>
  <c r="K89" i="24"/>
  <c r="J89" i="24"/>
  <c r="I89" i="24"/>
  <c r="H89" i="24"/>
  <c r="G89" i="24"/>
  <c r="K88" i="24"/>
  <c r="J88" i="24"/>
  <c r="I88" i="24"/>
  <c r="H88" i="24"/>
  <c r="G88" i="24"/>
  <c r="K87" i="24"/>
  <c r="J87" i="24"/>
  <c r="I87" i="24"/>
  <c r="H87" i="24"/>
  <c r="G87" i="24"/>
  <c r="K86" i="24"/>
  <c r="J86" i="24"/>
  <c r="I86" i="24"/>
  <c r="H86" i="24"/>
  <c r="G86" i="24"/>
  <c r="K85" i="24"/>
  <c r="J85" i="24"/>
  <c r="I85" i="24"/>
  <c r="H85" i="24"/>
  <c r="G85" i="24"/>
  <c r="K84" i="24"/>
  <c r="J84" i="24"/>
  <c r="I84" i="24"/>
  <c r="H84" i="24"/>
  <c r="G84" i="24"/>
  <c r="K83" i="24"/>
  <c r="J83" i="24"/>
  <c r="I83" i="24"/>
  <c r="H83" i="24"/>
  <c r="G83" i="24"/>
  <c r="K82" i="24"/>
  <c r="J82" i="24"/>
  <c r="I82" i="24"/>
  <c r="H82" i="24"/>
  <c r="G82" i="24"/>
  <c r="K81" i="24"/>
  <c r="J81" i="24"/>
  <c r="I81" i="24"/>
  <c r="H81" i="24"/>
  <c r="G81" i="24"/>
  <c r="K80" i="24"/>
  <c r="J80" i="24"/>
  <c r="I80" i="24"/>
  <c r="H80" i="24"/>
  <c r="G80" i="24"/>
  <c r="K79" i="24"/>
  <c r="J79" i="24"/>
  <c r="I79" i="24"/>
  <c r="H79" i="24"/>
  <c r="G79" i="24"/>
  <c r="K78" i="24"/>
  <c r="J78" i="24"/>
  <c r="I78" i="24"/>
  <c r="H78" i="24"/>
  <c r="G78" i="24"/>
  <c r="K77" i="24"/>
  <c r="J77" i="24"/>
  <c r="I77" i="24"/>
  <c r="H77" i="24"/>
  <c r="G77" i="24"/>
  <c r="K76" i="24"/>
  <c r="J76" i="24"/>
  <c r="I76" i="24"/>
  <c r="H76" i="24"/>
  <c r="G76" i="24"/>
  <c r="K75" i="24"/>
  <c r="J75" i="24"/>
  <c r="I75" i="24"/>
  <c r="H75" i="24"/>
  <c r="G75" i="24"/>
  <c r="K74" i="24"/>
  <c r="J74" i="24"/>
  <c r="I74" i="24"/>
  <c r="H74" i="24"/>
  <c r="G74" i="24"/>
  <c r="K73" i="24"/>
  <c r="J73" i="24"/>
  <c r="I73" i="24"/>
  <c r="H73" i="24"/>
  <c r="G73" i="24"/>
  <c r="K72" i="24"/>
  <c r="J72" i="24"/>
  <c r="I72" i="24"/>
  <c r="H72" i="24"/>
  <c r="G72" i="24"/>
  <c r="K71" i="24"/>
  <c r="J71" i="24"/>
  <c r="I71" i="24"/>
  <c r="H71" i="24"/>
  <c r="G71" i="24"/>
  <c r="K70" i="24"/>
  <c r="J70" i="24"/>
  <c r="I70" i="24"/>
  <c r="H70" i="24"/>
  <c r="G70" i="24"/>
  <c r="K69" i="24"/>
  <c r="J69" i="24"/>
  <c r="I69" i="24"/>
  <c r="H69" i="24"/>
  <c r="G69" i="24"/>
  <c r="K68" i="24"/>
  <c r="J68" i="24"/>
  <c r="I68" i="24"/>
  <c r="H68" i="24"/>
  <c r="G68" i="24"/>
  <c r="K67" i="24"/>
  <c r="J67" i="24"/>
  <c r="I67" i="24"/>
  <c r="H67" i="24"/>
  <c r="G67" i="24"/>
  <c r="K66" i="24"/>
  <c r="J66" i="24"/>
  <c r="I66" i="24"/>
  <c r="H66" i="24"/>
  <c r="G66" i="24"/>
  <c r="K65" i="24"/>
  <c r="J65" i="24"/>
  <c r="I65" i="24"/>
  <c r="H65" i="24"/>
  <c r="G65" i="24"/>
  <c r="K64" i="24"/>
  <c r="J64" i="24"/>
  <c r="I64" i="24"/>
  <c r="H64" i="24"/>
  <c r="G64" i="24"/>
  <c r="K63" i="24"/>
  <c r="J63" i="24"/>
  <c r="I63" i="24"/>
  <c r="H63" i="24"/>
  <c r="G63" i="24"/>
  <c r="K62" i="24"/>
  <c r="J62" i="24"/>
  <c r="I62" i="24"/>
  <c r="H62" i="24"/>
  <c r="G62"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51" i="24"/>
  <c r="J51" i="24"/>
  <c r="I51" i="24"/>
  <c r="H51" i="24"/>
  <c r="G51" i="24"/>
  <c r="K50" i="24"/>
  <c r="J50" i="24"/>
  <c r="I50" i="24"/>
  <c r="H50" i="24"/>
  <c r="G50"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2" i="24"/>
  <c r="J32" i="24"/>
  <c r="I32" i="24"/>
  <c r="H32" i="24"/>
  <c r="G32" i="24"/>
  <c r="K31" i="24"/>
  <c r="J31" i="24"/>
  <c r="I31" i="24"/>
  <c r="H31" i="24"/>
  <c r="G31" i="24"/>
  <c r="K30" i="24"/>
  <c r="J30" i="24"/>
  <c r="I30" i="24"/>
  <c r="H30" i="24"/>
  <c r="G30" i="24"/>
  <c r="K29" i="24"/>
  <c r="J29" i="24"/>
  <c r="I29" i="24"/>
  <c r="H29" i="24"/>
  <c r="G29" i="24"/>
  <c r="K28" i="24"/>
  <c r="J28" i="24"/>
  <c r="I28" i="24"/>
  <c r="H28" i="24"/>
  <c r="G28" i="24"/>
  <c r="K27" i="24"/>
  <c r="J27" i="24"/>
  <c r="I27" i="24"/>
  <c r="H27" i="24"/>
  <c r="G27" i="24"/>
  <c r="K26" i="24"/>
  <c r="J26" i="24"/>
  <c r="I26" i="24"/>
  <c r="H26" i="24"/>
  <c r="G26" i="24"/>
  <c r="K25" i="24"/>
  <c r="J25" i="24"/>
  <c r="I25" i="24"/>
  <c r="H25" i="24"/>
  <c r="G25" i="24"/>
  <c r="K24" i="24"/>
  <c r="J24" i="24"/>
  <c r="I24" i="24"/>
  <c r="H24" i="24"/>
  <c r="G24" i="24"/>
  <c r="K23" i="24"/>
  <c r="J23" i="24"/>
  <c r="I23" i="24"/>
  <c r="H23" i="24"/>
  <c r="G23" i="24"/>
  <c r="K22" i="24"/>
  <c r="J22" i="24"/>
  <c r="I22" i="24"/>
  <c r="H22" i="24"/>
  <c r="G22" i="24"/>
  <c r="K21" i="24"/>
  <c r="J21" i="24"/>
  <c r="I21" i="24"/>
  <c r="H21" i="24"/>
  <c r="G21" i="24"/>
  <c r="K20" i="24"/>
  <c r="J20" i="24"/>
  <c r="I20" i="24"/>
  <c r="H20" i="24"/>
  <c r="G20" i="24"/>
  <c r="K19" i="24"/>
  <c r="J19" i="24"/>
  <c r="I19" i="24"/>
  <c r="H19" i="24"/>
  <c r="G19" i="24"/>
  <c r="K18" i="24"/>
  <c r="J18" i="24"/>
  <c r="I18" i="24"/>
  <c r="H18" i="24"/>
  <c r="G18" i="24"/>
  <c r="K17" i="24"/>
  <c r="J17" i="24"/>
  <c r="I17" i="24"/>
  <c r="H17" i="24"/>
  <c r="G17" i="24"/>
  <c r="K16" i="24"/>
  <c r="J16" i="24"/>
  <c r="I16" i="24"/>
  <c r="H16" i="24"/>
  <c r="G16" i="24"/>
  <c r="K15" i="24"/>
  <c r="J15" i="24"/>
  <c r="I15" i="24"/>
  <c r="H15" i="24"/>
  <c r="G15" i="24"/>
  <c r="K14" i="24"/>
  <c r="J14" i="24"/>
  <c r="I14" i="24"/>
  <c r="H14" i="24"/>
  <c r="G14" i="24"/>
  <c r="K120" i="23" l="1"/>
  <c r="J120" i="23"/>
  <c r="I120" i="23"/>
  <c r="H120" i="23"/>
  <c r="G120" i="23"/>
  <c r="K119" i="23"/>
  <c r="J119" i="23"/>
  <c r="I119" i="23"/>
  <c r="H119" i="23"/>
  <c r="G119" i="23"/>
  <c r="K118" i="23"/>
  <c r="J118" i="23"/>
  <c r="I118" i="23"/>
  <c r="H118" i="23"/>
  <c r="G118"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K110" i="23"/>
  <c r="J110" i="23"/>
  <c r="I110" i="23"/>
  <c r="H110" i="23"/>
  <c r="G110"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K103" i="23"/>
  <c r="J103" i="23"/>
  <c r="I103" i="23"/>
  <c r="H103" i="23"/>
  <c r="G103"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3" i="23"/>
  <c r="J73" i="23"/>
  <c r="I73" i="23"/>
  <c r="H73" i="23"/>
  <c r="G73" i="23"/>
  <c r="K72" i="23"/>
  <c r="J72" i="23"/>
  <c r="I72" i="23"/>
  <c r="H72" i="23"/>
  <c r="G72"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0" i="23"/>
  <c r="J60" i="23"/>
  <c r="I60" i="23"/>
  <c r="H60" i="23"/>
  <c r="G60"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28" i="23"/>
  <c r="J28" i="23"/>
  <c r="I28" i="23"/>
  <c r="H28" i="23"/>
  <c r="G28" i="23"/>
  <c r="K27" i="23"/>
  <c r="J27" i="23"/>
  <c r="I27" i="23"/>
  <c r="H27" i="23"/>
  <c r="G27" i="23"/>
  <c r="K26" i="23"/>
  <c r="J26" i="23"/>
  <c r="I26" i="23"/>
  <c r="H26" i="23"/>
  <c r="G26" i="23"/>
  <c r="K25" i="23"/>
  <c r="J25" i="23"/>
  <c r="I25" i="23"/>
  <c r="H25" i="23"/>
  <c r="G25" i="23"/>
  <c r="K24" i="23"/>
  <c r="J24" i="23"/>
  <c r="I24" i="23"/>
  <c r="H24" i="23"/>
  <c r="G24" i="23"/>
  <c r="K23" i="23"/>
  <c r="J23" i="23"/>
  <c r="I23" i="23"/>
  <c r="H23" i="23"/>
  <c r="G23" i="23"/>
  <c r="K22" i="23"/>
  <c r="J22" i="23"/>
  <c r="I22" i="23"/>
  <c r="H22" i="23"/>
  <c r="G22" i="23"/>
  <c r="K21" i="23"/>
  <c r="J21" i="23"/>
  <c r="I21" i="23"/>
  <c r="H21" i="23"/>
  <c r="G21" i="23"/>
  <c r="K20" i="23"/>
  <c r="J20" i="23"/>
  <c r="I20" i="23"/>
  <c r="H20" i="23"/>
  <c r="G20" i="23"/>
  <c r="K19" i="23"/>
  <c r="J19" i="23"/>
  <c r="I19" i="23"/>
  <c r="H19" i="23"/>
  <c r="G19" i="23"/>
  <c r="K18" i="23"/>
  <c r="J18" i="23"/>
  <c r="I18" i="23"/>
  <c r="H18" i="23"/>
  <c r="G18" i="23"/>
  <c r="K17" i="23"/>
  <c r="J17" i="23"/>
  <c r="I17" i="23"/>
  <c r="H17" i="23"/>
  <c r="G17" i="23"/>
  <c r="K16" i="23"/>
  <c r="J16" i="23"/>
  <c r="I16" i="23"/>
  <c r="H16" i="23"/>
  <c r="G16" i="23"/>
  <c r="K15" i="23"/>
  <c r="J15" i="23"/>
  <c r="I15" i="23"/>
  <c r="H15" i="23"/>
  <c r="G15" i="23"/>
  <c r="K14" i="23"/>
  <c r="J14" i="23"/>
  <c r="I14" i="23"/>
  <c r="H14" i="23"/>
  <c r="G14" i="23"/>
  <c r="K128" i="22" l="1"/>
  <c r="J128" i="22"/>
  <c r="I128" i="22"/>
  <c r="H128" i="22"/>
  <c r="G128" i="22"/>
  <c r="K127" i="22"/>
  <c r="J127" i="22"/>
  <c r="I127" i="22"/>
  <c r="H127" i="22"/>
  <c r="G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7" i="22"/>
  <c r="J97" i="22"/>
  <c r="I97" i="22"/>
  <c r="H97" i="22"/>
  <c r="G97" i="22"/>
  <c r="K96" i="22"/>
  <c r="J96" i="22"/>
  <c r="I96" i="22"/>
  <c r="H96" i="22"/>
  <c r="G96" i="22"/>
  <c r="K94" i="22"/>
  <c r="J94" i="22"/>
  <c r="I94" i="22"/>
  <c r="H94" i="22"/>
  <c r="G94" i="22"/>
  <c r="K93" i="22"/>
  <c r="J93" i="22"/>
  <c r="I93" i="22"/>
  <c r="H93" i="22"/>
  <c r="G93" i="22"/>
  <c r="K92" i="22"/>
  <c r="J92" i="22"/>
  <c r="I92" i="22"/>
  <c r="H92" i="22"/>
  <c r="G92" i="22"/>
  <c r="K91" i="22"/>
  <c r="J91" i="22"/>
  <c r="I91" i="22"/>
  <c r="H91" i="22"/>
  <c r="G91" i="22"/>
  <c r="K90" i="22"/>
  <c r="J90" i="22"/>
  <c r="I90" i="22"/>
  <c r="H90" i="22"/>
  <c r="G90" i="22"/>
  <c r="K89" i="22"/>
  <c r="J89" i="22"/>
  <c r="I89" i="22"/>
  <c r="H89" i="22"/>
  <c r="G89" i="22"/>
  <c r="K88" i="22"/>
  <c r="J88" i="22"/>
  <c r="I88" i="22"/>
  <c r="H88" i="22"/>
  <c r="G88" i="22"/>
  <c r="K87" i="22"/>
  <c r="J87" i="22"/>
  <c r="I87" i="22"/>
  <c r="H87" i="22"/>
  <c r="G87" i="22"/>
  <c r="K86" i="22"/>
  <c r="J86" i="22"/>
  <c r="I86" i="22"/>
  <c r="H86" i="22"/>
  <c r="G86" i="22"/>
  <c r="K85" i="22"/>
  <c r="J85" i="22"/>
  <c r="I85" i="22"/>
  <c r="H85" i="22"/>
  <c r="G85" i="22"/>
  <c r="K84" i="22"/>
  <c r="J84" i="22"/>
  <c r="I84" i="22"/>
  <c r="H84" i="22"/>
  <c r="G84" i="22"/>
  <c r="K83" i="22"/>
  <c r="J83" i="22"/>
  <c r="I83" i="22"/>
  <c r="H83" i="22"/>
  <c r="G83" i="22"/>
  <c r="K82" i="22"/>
  <c r="J82" i="22"/>
  <c r="I82" i="22"/>
  <c r="H82" i="22"/>
  <c r="G82"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4" i="22"/>
  <c r="J64" i="22"/>
  <c r="I64" i="22"/>
  <c r="H64" i="22"/>
  <c r="G64" i="22"/>
  <c r="K63" i="22"/>
  <c r="J63" i="22"/>
  <c r="I63" i="22"/>
  <c r="H63" i="22"/>
  <c r="G63" i="22"/>
  <c r="K62" i="22"/>
  <c r="J62" i="22"/>
  <c r="I62" i="22"/>
  <c r="H62" i="22"/>
  <c r="G62" i="22"/>
  <c r="K61" i="22"/>
  <c r="J61" i="22"/>
  <c r="I61" i="22"/>
  <c r="H61" i="22"/>
  <c r="G61"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49" i="22"/>
  <c r="J49" i="22"/>
  <c r="I49" i="22"/>
  <c r="H49" i="22"/>
  <c r="G49"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8" i="22"/>
  <c r="J38" i="22"/>
  <c r="I38" i="22"/>
  <c r="H38" i="22"/>
  <c r="G38" i="22"/>
  <c r="K37" i="22"/>
  <c r="J37" i="22"/>
  <c r="I37" i="22"/>
  <c r="H37" i="22"/>
  <c r="G37" i="22"/>
  <c r="K36" i="22"/>
  <c r="J36" i="22"/>
  <c r="I36" i="22"/>
  <c r="H36" i="22"/>
  <c r="G36"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28" i="22"/>
  <c r="J28" i="22"/>
  <c r="I28" i="22"/>
  <c r="H28" i="22"/>
  <c r="G28" i="22"/>
  <c r="K27" i="22"/>
  <c r="J27" i="22"/>
  <c r="I27" i="22"/>
  <c r="H27" i="22"/>
  <c r="G27" i="22"/>
  <c r="K26" i="22"/>
  <c r="J26" i="22"/>
  <c r="I26" i="22"/>
  <c r="H26" i="22"/>
  <c r="G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K17" i="22"/>
  <c r="J17" i="22"/>
  <c r="I17" i="22"/>
  <c r="H17" i="22"/>
  <c r="G17" i="22"/>
  <c r="K16" i="22"/>
  <c r="J16" i="22"/>
  <c r="I16" i="22"/>
  <c r="H16" i="22"/>
  <c r="G16" i="22"/>
  <c r="K15" i="22"/>
  <c r="J15" i="22"/>
  <c r="I15" i="22"/>
  <c r="H15" i="22"/>
  <c r="G15" i="22"/>
  <c r="K14" i="22"/>
  <c r="J14" i="22"/>
  <c r="I14" i="22"/>
  <c r="H14" i="22"/>
  <c r="G14" i="22"/>
  <c r="K91" i="21" l="1"/>
  <c r="J91" i="21"/>
  <c r="I91" i="21"/>
  <c r="H91" i="21"/>
  <c r="G91" i="21"/>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5" i="21"/>
  <c r="J65" i="21"/>
  <c r="I65" i="21"/>
  <c r="H65" i="21"/>
  <c r="G65"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8" i="21"/>
  <c r="J58" i="21"/>
  <c r="I58" i="21"/>
  <c r="H58" i="21"/>
  <c r="G58" i="21"/>
  <c r="K57" i="21"/>
  <c r="J57" i="21"/>
  <c r="I57" i="21"/>
  <c r="H57" i="21"/>
  <c r="G57" i="21"/>
  <c r="K56" i="21"/>
  <c r="J56" i="21"/>
  <c r="I56" i="21"/>
  <c r="H56" i="21"/>
  <c r="G56"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3" i="21"/>
  <c r="J33" i="21"/>
  <c r="I33" i="21"/>
  <c r="H33" i="21"/>
  <c r="G33" i="21"/>
  <c r="K32" i="21"/>
  <c r="J32" i="21"/>
  <c r="I32" i="21"/>
  <c r="H32" i="21"/>
  <c r="G32" i="21"/>
  <c r="K31" i="21"/>
  <c r="J31" i="21"/>
  <c r="I31" i="21"/>
  <c r="H31" i="21"/>
  <c r="G31" i="21"/>
  <c r="K30" i="21"/>
  <c r="J30" i="21"/>
  <c r="I30" i="21"/>
  <c r="H30" i="21"/>
  <c r="G30" i="21"/>
  <c r="K29" i="21"/>
  <c r="J29" i="21"/>
  <c r="I29" i="21"/>
  <c r="H29" i="21"/>
  <c r="G29" i="21"/>
  <c r="K28" i="21"/>
  <c r="J28" i="21"/>
  <c r="I28" i="21"/>
  <c r="H28" i="21"/>
  <c r="G28"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5" i="21"/>
  <c r="J15" i="21"/>
  <c r="I15" i="21"/>
  <c r="H15" i="21"/>
  <c r="G15" i="21"/>
  <c r="K14" i="21"/>
  <c r="J14" i="21"/>
  <c r="I14" i="21"/>
  <c r="H14" i="21"/>
  <c r="G14" i="21"/>
  <c r="K998" i="20" l="1"/>
  <c r="J998" i="20"/>
  <c r="I998" i="20"/>
  <c r="H998" i="20"/>
  <c r="G998" i="20"/>
  <c r="K997" i="20"/>
  <c r="J997" i="20"/>
  <c r="I997" i="20"/>
  <c r="H997" i="20"/>
  <c r="G997" i="20"/>
  <c r="K996" i="20"/>
  <c r="J996" i="20"/>
  <c r="I996" i="20"/>
  <c r="H996" i="20"/>
  <c r="G996" i="20"/>
  <c r="K995" i="20"/>
  <c r="J995" i="20"/>
  <c r="I995" i="20"/>
  <c r="H995" i="20"/>
  <c r="G995" i="20"/>
  <c r="K994" i="20"/>
  <c r="J994" i="20"/>
  <c r="I994" i="20"/>
  <c r="H994" i="20"/>
  <c r="G994" i="20"/>
  <c r="K993" i="20"/>
  <c r="J993" i="20"/>
  <c r="I993" i="20"/>
  <c r="H993" i="20"/>
  <c r="G993" i="20"/>
  <c r="K992" i="20"/>
  <c r="J992" i="20"/>
  <c r="I992" i="20"/>
  <c r="H992" i="20"/>
  <c r="G992" i="20"/>
  <c r="K991" i="20"/>
  <c r="J991" i="20"/>
  <c r="I991" i="20"/>
  <c r="H991" i="20"/>
  <c r="G991" i="20"/>
  <c r="K990" i="20"/>
  <c r="J990" i="20"/>
  <c r="I990" i="20"/>
  <c r="H990" i="20"/>
  <c r="G990" i="20"/>
  <c r="K989" i="20"/>
  <c r="J989" i="20"/>
  <c r="I989" i="20"/>
  <c r="H989" i="20"/>
  <c r="G989" i="20"/>
  <c r="K988" i="20"/>
  <c r="J988" i="20"/>
  <c r="I988" i="20"/>
  <c r="H988" i="20"/>
  <c r="G988" i="20"/>
  <c r="K987" i="20"/>
  <c r="J987" i="20"/>
  <c r="I987" i="20"/>
  <c r="H987" i="20"/>
  <c r="G987" i="20"/>
  <c r="K986" i="20"/>
  <c r="J986" i="20"/>
  <c r="I986" i="20"/>
  <c r="H986" i="20"/>
  <c r="G986" i="20"/>
  <c r="K985" i="20"/>
  <c r="J985" i="20"/>
  <c r="I985" i="20"/>
  <c r="H985" i="20"/>
  <c r="G985" i="20"/>
  <c r="K984" i="20"/>
  <c r="J984" i="20"/>
  <c r="I984" i="20"/>
  <c r="H984" i="20"/>
  <c r="G984" i="20"/>
  <c r="K983" i="20"/>
  <c r="J983" i="20"/>
  <c r="I983" i="20"/>
  <c r="H983" i="20"/>
  <c r="G983" i="20"/>
  <c r="K982" i="20"/>
  <c r="J982" i="20"/>
  <c r="I982" i="20"/>
  <c r="H982" i="20"/>
  <c r="G982" i="20"/>
  <c r="K981" i="20"/>
  <c r="J981" i="20"/>
  <c r="I981" i="20"/>
  <c r="H981" i="20"/>
  <c r="G981" i="20"/>
  <c r="K980" i="20"/>
  <c r="J980" i="20"/>
  <c r="I980" i="20"/>
  <c r="H980" i="20"/>
  <c r="G980" i="20"/>
  <c r="K978" i="20"/>
  <c r="J978" i="20"/>
  <c r="I978" i="20"/>
  <c r="H978" i="20"/>
  <c r="G978" i="20"/>
  <c r="K977" i="20"/>
  <c r="J977" i="20"/>
  <c r="I977" i="20"/>
  <c r="H977" i="20"/>
  <c r="G977" i="20"/>
  <c r="K976" i="20"/>
  <c r="J976" i="20"/>
  <c r="I976" i="20"/>
  <c r="H976" i="20"/>
  <c r="G976" i="20"/>
  <c r="K975" i="20"/>
  <c r="J975" i="20"/>
  <c r="I975" i="20"/>
  <c r="H975" i="20"/>
  <c r="G975" i="20"/>
  <c r="K974" i="20"/>
  <c r="J974" i="20"/>
  <c r="I974" i="20"/>
  <c r="H974" i="20"/>
  <c r="G974" i="20"/>
  <c r="K973" i="20"/>
  <c r="J973" i="20"/>
  <c r="I973" i="20"/>
  <c r="H973" i="20"/>
  <c r="G973" i="20"/>
  <c r="K972" i="20"/>
  <c r="J972" i="20"/>
  <c r="I972" i="20"/>
  <c r="H972" i="20"/>
  <c r="G972" i="20"/>
  <c r="K971" i="20"/>
  <c r="J971" i="20"/>
  <c r="I971" i="20"/>
  <c r="H971" i="20"/>
  <c r="G971" i="20"/>
  <c r="K970" i="20"/>
  <c r="J970" i="20"/>
  <c r="I970" i="20"/>
  <c r="H970" i="20"/>
  <c r="G970" i="20"/>
  <c r="K969" i="20"/>
  <c r="J969" i="20"/>
  <c r="I969" i="20"/>
  <c r="H969" i="20"/>
  <c r="G969" i="20"/>
  <c r="K968" i="20"/>
  <c r="J968" i="20"/>
  <c r="I968" i="20"/>
  <c r="H968" i="20"/>
  <c r="G968" i="20"/>
  <c r="K967" i="20"/>
  <c r="J967" i="20"/>
  <c r="I967" i="20"/>
  <c r="H967" i="20"/>
  <c r="G967" i="20"/>
  <c r="K966" i="20"/>
  <c r="J966" i="20"/>
  <c r="I966" i="20"/>
  <c r="H966" i="20"/>
  <c r="G966" i="20"/>
  <c r="K965" i="20"/>
  <c r="J965" i="20"/>
  <c r="I965" i="20"/>
  <c r="H965" i="20"/>
  <c r="G965" i="20"/>
  <c r="K964" i="20"/>
  <c r="J964" i="20"/>
  <c r="I964" i="20"/>
  <c r="H964" i="20"/>
  <c r="G964" i="20"/>
  <c r="K963" i="20"/>
  <c r="J963" i="20"/>
  <c r="I963" i="20"/>
  <c r="H963" i="20"/>
  <c r="G963" i="20"/>
  <c r="K962" i="20"/>
  <c r="J962" i="20"/>
  <c r="I962" i="20"/>
  <c r="H962" i="20"/>
  <c r="G962" i="20"/>
  <c r="K961" i="20"/>
  <c r="J961" i="20"/>
  <c r="I961" i="20"/>
  <c r="H961" i="20"/>
  <c r="G961" i="20"/>
  <c r="K960" i="20"/>
  <c r="J960" i="20"/>
  <c r="I960" i="20"/>
  <c r="H960" i="20"/>
  <c r="G960" i="20"/>
  <c r="K958" i="20"/>
  <c r="J958" i="20"/>
  <c r="I958" i="20"/>
  <c r="H958" i="20"/>
  <c r="G958" i="20"/>
  <c r="K957" i="20"/>
  <c r="J957" i="20"/>
  <c r="I957" i="20"/>
  <c r="H957" i="20"/>
  <c r="G957" i="20"/>
  <c r="K956" i="20"/>
  <c r="J956" i="20"/>
  <c r="I956" i="20"/>
  <c r="H956" i="20"/>
  <c r="G956" i="20"/>
  <c r="K955" i="20"/>
  <c r="J955" i="20"/>
  <c r="I955" i="20"/>
  <c r="H955" i="20"/>
  <c r="G955" i="20"/>
  <c r="K954" i="20"/>
  <c r="J954" i="20"/>
  <c r="I954" i="20"/>
  <c r="H954" i="20"/>
  <c r="G954" i="20"/>
  <c r="K953" i="20"/>
  <c r="J953" i="20"/>
  <c r="I953" i="20"/>
  <c r="H953" i="20"/>
  <c r="G953" i="20"/>
  <c r="K952" i="20"/>
  <c r="J952" i="20"/>
  <c r="I952" i="20"/>
  <c r="H952" i="20"/>
  <c r="G952" i="20"/>
  <c r="K951" i="20"/>
  <c r="J951" i="20"/>
  <c r="I951" i="20"/>
  <c r="H951" i="20"/>
  <c r="G951" i="20"/>
  <c r="K950" i="20"/>
  <c r="J950" i="20"/>
  <c r="I950" i="20"/>
  <c r="H950" i="20"/>
  <c r="G950" i="20"/>
  <c r="K949" i="20"/>
  <c r="J949" i="20"/>
  <c r="I949" i="20"/>
  <c r="H949" i="20"/>
  <c r="G949" i="20"/>
  <c r="K948" i="20"/>
  <c r="J948" i="20"/>
  <c r="I948" i="20"/>
  <c r="H948" i="20"/>
  <c r="G948" i="20"/>
  <c r="K947" i="20"/>
  <c r="J947" i="20"/>
  <c r="I947" i="20"/>
  <c r="H947" i="20"/>
  <c r="G947" i="20"/>
  <c r="K946" i="20"/>
  <c r="J946" i="20"/>
  <c r="I946" i="20"/>
  <c r="H946" i="20"/>
  <c r="G946" i="20"/>
  <c r="K945" i="20"/>
  <c r="J945" i="20"/>
  <c r="I945" i="20"/>
  <c r="H945" i="20"/>
  <c r="G945" i="20"/>
  <c r="K944" i="20"/>
  <c r="J944" i="20"/>
  <c r="I944" i="20"/>
  <c r="H944" i="20"/>
  <c r="G944" i="20"/>
  <c r="K943" i="20"/>
  <c r="J943" i="20"/>
  <c r="I943" i="20"/>
  <c r="H943" i="20"/>
  <c r="G943" i="20"/>
  <c r="K941" i="20"/>
  <c r="J941" i="20"/>
  <c r="I941" i="20"/>
  <c r="H941" i="20"/>
  <c r="G941" i="20"/>
  <c r="K940" i="20"/>
  <c r="J940" i="20"/>
  <c r="I940" i="20"/>
  <c r="H940" i="20"/>
  <c r="G940" i="20"/>
  <c r="K939" i="20"/>
  <c r="J939" i="20"/>
  <c r="I939" i="20"/>
  <c r="H939" i="20"/>
  <c r="G939" i="20"/>
  <c r="K938" i="20"/>
  <c r="J938" i="20"/>
  <c r="I938" i="20"/>
  <c r="H938" i="20"/>
  <c r="G938" i="20"/>
  <c r="K937" i="20"/>
  <c r="J937" i="20"/>
  <c r="I937" i="20"/>
  <c r="H937" i="20"/>
  <c r="G937" i="20"/>
  <c r="K936" i="20"/>
  <c r="J936" i="20"/>
  <c r="I936" i="20"/>
  <c r="H936" i="20"/>
  <c r="G936" i="20"/>
  <c r="K935" i="20"/>
  <c r="J935" i="20"/>
  <c r="I935" i="20"/>
  <c r="H935" i="20"/>
  <c r="G935" i="20"/>
  <c r="K934" i="20"/>
  <c r="J934" i="20"/>
  <c r="I934" i="20"/>
  <c r="H934" i="20"/>
  <c r="G934" i="20"/>
  <c r="K933" i="20"/>
  <c r="J933" i="20"/>
  <c r="I933" i="20"/>
  <c r="H933" i="20"/>
  <c r="G933" i="20"/>
  <c r="K932" i="20"/>
  <c r="J932" i="20"/>
  <c r="I932" i="20"/>
  <c r="H932" i="20"/>
  <c r="G932" i="20"/>
  <c r="K931" i="20"/>
  <c r="J931" i="20"/>
  <c r="I931" i="20"/>
  <c r="H931" i="20"/>
  <c r="G931" i="20"/>
  <c r="K930" i="20"/>
  <c r="J930" i="20"/>
  <c r="I930" i="20"/>
  <c r="H930" i="20"/>
  <c r="G930" i="20"/>
  <c r="K929" i="20"/>
  <c r="J929" i="20"/>
  <c r="I929" i="20"/>
  <c r="H929" i="20"/>
  <c r="G929" i="20"/>
  <c r="K928" i="20"/>
  <c r="J928" i="20"/>
  <c r="I928" i="20"/>
  <c r="H928" i="20"/>
  <c r="G928" i="20"/>
  <c r="K927" i="20"/>
  <c r="J927" i="20"/>
  <c r="I927" i="20"/>
  <c r="H927" i="20"/>
  <c r="G927" i="20"/>
  <c r="K926" i="20"/>
  <c r="J926" i="20"/>
  <c r="I926" i="20"/>
  <c r="H926" i="20"/>
  <c r="G926" i="20"/>
  <c r="K924" i="20"/>
  <c r="J924" i="20"/>
  <c r="I924" i="20"/>
  <c r="H924" i="20"/>
  <c r="G924" i="20"/>
  <c r="K923" i="20"/>
  <c r="J923" i="20"/>
  <c r="I923" i="20"/>
  <c r="H923" i="20"/>
  <c r="G923" i="20"/>
  <c r="K922" i="20"/>
  <c r="J922" i="20"/>
  <c r="I922" i="20"/>
  <c r="H922" i="20"/>
  <c r="G922" i="20"/>
  <c r="K921" i="20"/>
  <c r="J921" i="20"/>
  <c r="I921" i="20"/>
  <c r="H921" i="20"/>
  <c r="G921" i="20"/>
  <c r="K920" i="20"/>
  <c r="J920" i="20"/>
  <c r="I920" i="20"/>
  <c r="H920" i="20"/>
  <c r="G920" i="20"/>
  <c r="K919" i="20"/>
  <c r="J919" i="20"/>
  <c r="I919" i="20"/>
  <c r="H919" i="20"/>
  <c r="G919" i="20"/>
  <c r="K918" i="20"/>
  <c r="J918" i="20"/>
  <c r="I918" i="20"/>
  <c r="H918" i="20"/>
  <c r="G918" i="20"/>
  <c r="K917" i="20"/>
  <c r="J917" i="20"/>
  <c r="I917" i="20"/>
  <c r="H917" i="20"/>
  <c r="G917" i="20"/>
  <c r="K916" i="20"/>
  <c r="J916" i="20"/>
  <c r="I916" i="20"/>
  <c r="H916" i="20"/>
  <c r="G916" i="20"/>
  <c r="K915" i="20"/>
  <c r="J915" i="20"/>
  <c r="I915" i="20"/>
  <c r="H915" i="20"/>
  <c r="G915" i="20"/>
  <c r="K914" i="20"/>
  <c r="J914" i="20"/>
  <c r="I914" i="20"/>
  <c r="H914" i="20"/>
  <c r="G914" i="20"/>
  <c r="K913" i="20"/>
  <c r="J913" i="20"/>
  <c r="I913" i="20"/>
  <c r="H913" i="20"/>
  <c r="G913" i="20"/>
  <c r="K912" i="20"/>
  <c r="J912" i="20"/>
  <c r="I912" i="20"/>
  <c r="H912" i="20"/>
  <c r="G912" i="20"/>
  <c r="K911" i="20"/>
  <c r="J911" i="20"/>
  <c r="I911" i="20"/>
  <c r="H911" i="20"/>
  <c r="G911" i="20"/>
  <c r="K910" i="20"/>
  <c r="J910" i="20"/>
  <c r="I910" i="20"/>
  <c r="H910" i="20"/>
  <c r="G910" i="20"/>
  <c r="K909" i="20"/>
  <c r="J909" i="20"/>
  <c r="I909" i="20"/>
  <c r="H909" i="20"/>
  <c r="G909" i="20"/>
  <c r="K908" i="20"/>
  <c r="J908" i="20"/>
  <c r="I908" i="20"/>
  <c r="H908" i="20"/>
  <c r="G908" i="20"/>
  <c r="K907" i="20"/>
  <c r="J907" i="20"/>
  <c r="I907" i="20"/>
  <c r="H907" i="20"/>
  <c r="G907" i="20"/>
  <c r="K906" i="20"/>
  <c r="J906" i="20"/>
  <c r="I906" i="20"/>
  <c r="H906" i="20"/>
  <c r="G906" i="20"/>
  <c r="K904" i="20"/>
  <c r="J904" i="20"/>
  <c r="I904" i="20"/>
  <c r="H904" i="20"/>
  <c r="G904" i="20"/>
  <c r="K903" i="20"/>
  <c r="J903" i="20"/>
  <c r="I903" i="20"/>
  <c r="H903" i="20"/>
  <c r="G903" i="20"/>
  <c r="K902" i="20"/>
  <c r="J902" i="20"/>
  <c r="I902" i="20"/>
  <c r="H902" i="20"/>
  <c r="G902" i="20"/>
  <c r="K901" i="20"/>
  <c r="J901" i="20"/>
  <c r="I901" i="20"/>
  <c r="H901" i="20"/>
  <c r="G901" i="20"/>
  <c r="K900" i="20"/>
  <c r="J900" i="20"/>
  <c r="I900" i="20"/>
  <c r="H900" i="20"/>
  <c r="G900" i="20"/>
  <c r="K899" i="20"/>
  <c r="J899" i="20"/>
  <c r="I899" i="20"/>
  <c r="H899" i="20"/>
  <c r="G899" i="20"/>
  <c r="K898" i="20"/>
  <c r="J898" i="20"/>
  <c r="I898" i="20"/>
  <c r="H898" i="20"/>
  <c r="G898" i="20"/>
  <c r="K897" i="20"/>
  <c r="J897" i="20"/>
  <c r="I897" i="20"/>
  <c r="H897" i="20"/>
  <c r="G897" i="20"/>
  <c r="K896" i="20"/>
  <c r="J896" i="20"/>
  <c r="I896" i="20"/>
  <c r="H896" i="20"/>
  <c r="G896" i="20"/>
  <c r="K895" i="20"/>
  <c r="J895" i="20"/>
  <c r="I895" i="20"/>
  <c r="H895" i="20"/>
  <c r="G895" i="20"/>
  <c r="K894" i="20"/>
  <c r="J894" i="20"/>
  <c r="I894" i="20"/>
  <c r="H894" i="20"/>
  <c r="G894" i="20"/>
  <c r="K893" i="20"/>
  <c r="J893" i="20"/>
  <c r="I893" i="20"/>
  <c r="H893" i="20"/>
  <c r="G893" i="20"/>
  <c r="K892" i="20"/>
  <c r="J892" i="20"/>
  <c r="I892" i="20"/>
  <c r="H892" i="20"/>
  <c r="G892" i="20"/>
  <c r="K891" i="20"/>
  <c r="J891" i="20"/>
  <c r="I891" i="20"/>
  <c r="H891" i="20"/>
  <c r="G891" i="20"/>
  <c r="K890" i="20"/>
  <c r="J890" i="20"/>
  <c r="I890" i="20"/>
  <c r="H890" i="20"/>
  <c r="G890" i="20"/>
  <c r="K889" i="20"/>
  <c r="J889" i="20"/>
  <c r="I889" i="20"/>
  <c r="H889" i="20"/>
  <c r="G889" i="20"/>
  <c r="K888" i="20"/>
  <c r="J888" i="20"/>
  <c r="I888" i="20"/>
  <c r="H888" i="20"/>
  <c r="G888" i="20"/>
  <c r="K887" i="20"/>
  <c r="J887" i="20"/>
  <c r="I887" i="20"/>
  <c r="H887" i="20"/>
  <c r="G887" i="20"/>
  <c r="K886" i="20"/>
  <c r="J886" i="20"/>
  <c r="I886" i="20"/>
  <c r="H886" i="20"/>
  <c r="G886" i="20"/>
  <c r="K885" i="20"/>
  <c r="J885" i="20"/>
  <c r="I885" i="20"/>
  <c r="H885" i="20"/>
  <c r="G885" i="20"/>
  <c r="K884" i="20"/>
  <c r="J884" i="20"/>
  <c r="I884" i="20"/>
  <c r="H884" i="20"/>
  <c r="G884" i="20"/>
  <c r="K883" i="20"/>
  <c r="J883" i="20"/>
  <c r="I883" i="20"/>
  <c r="H883" i="20"/>
  <c r="G883" i="20"/>
  <c r="K882" i="20"/>
  <c r="J882" i="20"/>
  <c r="I882" i="20"/>
  <c r="H882" i="20"/>
  <c r="G882" i="20"/>
  <c r="K881" i="20"/>
  <c r="J881" i="20"/>
  <c r="I881" i="20"/>
  <c r="H881" i="20"/>
  <c r="G881" i="20"/>
  <c r="K880" i="20"/>
  <c r="J880" i="20"/>
  <c r="I880" i="20"/>
  <c r="H880" i="20"/>
  <c r="G880" i="20"/>
  <c r="K879" i="20"/>
  <c r="J879" i="20"/>
  <c r="I879" i="20"/>
  <c r="H879" i="20"/>
  <c r="G879" i="20"/>
  <c r="K878" i="20"/>
  <c r="J878" i="20"/>
  <c r="I878" i="20"/>
  <c r="H878" i="20"/>
  <c r="G878" i="20"/>
  <c r="K877" i="20"/>
  <c r="J877" i="20"/>
  <c r="I877" i="20"/>
  <c r="H877" i="20"/>
  <c r="G877" i="20"/>
  <c r="K875" i="20"/>
  <c r="J875" i="20"/>
  <c r="I875" i="20"/>
  <c r="H875" i="20"/>
  <c r="G875" i="20"/>
  <c r="K874" i="20"/>
  <c r="J874" i="20"/>
  <c r="I874" i="20"/>
  <c r="H874" i="20"/>
  <c r="G874" i="20"/>
  <c r="K873" i="20"/>
  <c r="J873" i="20"/>
  <c r="I873" i="20"/>
  <c r="H873" i="20"/>
  <c r="G873" i="20"/>
  <c r="K872" i="20"/>
  <c r="J872" i="20"/>
  <c r="I872" i="20"/>
  <c r="H872" i="20"/>
  <c r="G872" i="20"/>
  <c r="K871" i="20"/>
  <c r="J871" i="20"/>
  <c r="I871" i="20"/>
  <c r="H871" i="20"/>
  <c r="G871" i="20"/>
  <c r="K870" i="20"/>
  <c r="J870" i="20"/>
  <c r="I870" i="20"/>
  <c r="H870" i="20"/>
  <c r="G870" i="20"/>
  <c r="K869" i="20"/>
  <c r="J869" i="20"/>
  <c r="I869" i="20"/>
  <c r="H869" i="20"/>
  <c r="G869" i="20"/>
  <c r="K868" i="20"/>
  <c r="J868" i="20"/>
  <c r="I868" i="20"/>
  <c r="H868" i="20"/>
  <c r="G868" i="20"/>
  <c r="K867" i="20"/>
  <c r="J867" i="20"/>
  <c r="I867" i="20"/>
  <c r="H867" i="20"/>
  <c r="G867" i="20"/>
  <c r="K866" i="20"/>
  <c r="J866" i="20"/>
  <c r="I866" i="20"/>
  <c r="H866" i="20"/>
  <c r="G866" i="20"/>
  <c r="K865" i="20"/>
  <c r="J865" i="20"/>
  <c r="I865" i="20"/>
  <c r="H865" i="20"/>
  <c r="G865" i="20"/>
  <c r="K864" i="20"/>
  <c r="J864" i="20"/>
  <c r="I864" i="20"/>
  <c r="H864" i="20"/>
  <c r="G864" i="20"/>
  <c r="K863" i="20"/>
  <c r="J863" i="20"/>
  <c r="I863" i="20"/>
  <c r="H863" i="20"/>
  <c r="G863" i="20"/>
  <c r="K861" i="20"/>
  <c r="J861" i="20"/>
  <c r="I861" i="20"/>
  <c r="H861" i="20"/>
  <c r="G861" i="20"/>
  <c r="K860" i="20"/>
  <c r="J860" i="20"/>
  <c r="I860" i="20"/>
  <c r="H860" i="20"/>
  <c r="G860" i="20"/>
  <c r="K859" i="20"/>
  <c r="J859" i="20"/>
  <c r="I859" i="20"/>
  <c r="H859" i="20"/>
  <c r="G859" i="20"/>
  <c r="K858" i="20"/>
  <c r="J858" i="20"/>
  <c r="I858" i="20"/>
  <c r="H858" i="20"/>
  <c r="G858" i="20"/>
  <c r="K857" i="20"/>
  <c r="J857" i="20"/>
  <c r="I857" i="20"/>
  <c r="H857" i="20"/>
  <c r="G857" i="20"/>
  <c r="K856" i="20"/>
  <c r="J856" i="20"/>
  <c r="I856" i="20"/>
  <c r="H856" i="20"/>
  <c r="G856" i="20"/>
  <c r="K855" i="20"/>
  <c r="J855" i="20"/>
  <c r="I855" i="20"/>
  <c r="H855" i="20"/>
  <c r="G855" i="20"/>
  <c r="K854" i="20"/>
  <c r="J854" i="20"/>
  <c r="I854" i="20"/>
  <c r="H854" i="20"/>
  <c r="G854" i="20"/>
  <c r="K853" i="20"/>
  <c r="J853" i="20"/>
  <c r="I853" i="20"/>
  <c r="H853" i="20"/>
  <c r="G853" i="20"/>
  <c r="K852" i="20"/>
  <c r="J852" i="20"/>
  <c r="I852" i="20"/>
  <c r="H852" i="20"/>
  <c r="G852" i="20"/>
  <c r="K851" i="20"/>
  <c r="J851" i="20"/>
  <c r="I851" i="20"/>
  <c r="H851" i="20"/>
  <c r="G851" i="20"/>
  <c r="K850" i="20"/>
  <c r="J850" i="20"/>
  <c r="I850" i="20"/>
  <c r="H850" i="20"/>
  <c r="G850" i="20"/>
  <c r="K849" i="20"/>
  <c r="J849" i="20"/>
  <c r="I849" i="20"/>
  <c r="H849" i="20"/>
  <c r="G849" i="20"/>
  <c r="K848" i="20"/>
  <c r="J848" i="20"/>
  <c r="I848" i="20"/>
  <c r="H848" i="20"/>
  <c r="G848" i="20"/>
  <c r="K847" i="20"/>
  <c r="J847" i="20"/>
  <c r="I847" i="20"/>
  <c r="H847" i="20"/>
  <c r="G847" i="20"/>
  <c r="K846" i="20"/>
  <c r="J846" i="20"/>
  <c r="I846" i="20"/>
  <c r="H846" i="20"/>
  <c r="G846" i="20"/>
  <c r="K845" i="20"/>
  <c r="J845" i="20"/>
  <c r="I845" i="20"/>
  <c r="H845" i="20"/>
  <c r="G845" i="20"/>
  <c r="K844" i="20"/>
  <c r="J844" i="20"/>
  <c r="I844" i="20"/>
  <c r="H844" i="20"/>
  <c r="G844" i="20"/>
  <c r="K843" i="20"/>
  <c r="J843" i="20"/>
  <c r="I843" i="20"/>
  <c r="H843" i="20"/>
  <c r="G843" i="20"/>
  <c r="K842" i="20"/>
  <c r="J842" i="20"/>
  <c r="I842" i="20"/>
  <c r="H842" i="20"/>
  <c r="G842" i="20"/>
  <c r="K841" i="20"/>
  <c r="J841" i="20"/>
  <c r="I841" i="20"/>
  <c r="H841" i="20"/>
  <c r="G841" i="20"/>
  <c r="K840" i="20"/>
  <c r="J840" i="20"/>
  <c r="I840" i="20"/>
  <c r="H840" i="20"/>
  <c r="G840" i="20"/>
  <c r="K839" i="20"/>
  <c r="J839" i="20"/>
  <c r="I839" i="20"/>
  <c r="H839" i="20"/>
  <c r="G839" i="20"/>
  <c r="K838" i="20"/>
  <c r="J838" i="20"/>
  <c r="I838" i="20"/>
  <c r="H838" i="20"/>
  <c r="G838" i="20"/>
  <c r="K837" i="20"/>
  <c r="J837" i="20"/>
  <c r="I837" i="20"/>
  <c r="H837" i="20"/>
  <c r="G837" i="20"/>
  <c r="K836" i="20"/>
  <c r="J836" i="20"/>
  <c r="I836" i="20"/>
  <c r="H836" i="20"/>
  <c r="G836" i="20"/>
  <c r="K835" i="20"/>
  <c r="J835" i="20"/>
  <c r="I835" i="20"/>
  <c r="H835" i="20"/>
  <c r="G835" i="20"/>
  <c r="K834" i="20"/>
  <c r="J834" i="20"/>
  <c r="I834" i="20"/>
  <c r="H834" i="20"/>
  <c r="G834" i="20"/>
  <c r="K833" i="20"/>
  <c r="J833" i="20"/>
  <c r="I833" i="20"/>
  <c r="H833" i="20"/>
  <c r="G833" i="20"/>
  <c r="K832" i="20"/>
  <c r="J832" i="20"/>
  <c r="I832" i="20"/>
  <c r="H832" i="20"/>
  <c r="G832" i="20"/>
  <c r="K831" i="20"/>
  <c r="J831" i="20"/>
  <c r="I831" i="20"/>
  <c r="H831" i="20"/>
  <c r="G831" i="20"/>
  <c r="K830" i="20"/>
  <c r="J830" i="20"/>
  <c r="I830" i="20"/>
  <c r="H830" i="20"/>
  <c r="G830" i="20"/>
  <c r="K829" i="20"/>
  <c r="J829" i="20"/>
  <c r="I829" i="20"/>
  <c r="H829" i="20"/>
  <c r="G829" i="20"/>
  <c r="K828" i="20"/>
  <c r="J828" i="20"/>
  <c r="I828" i="20"/>
  <c r="H828" i="20"/>
  <c r="G828" i="20"/>
  <c r="K826" i="20"/>
  <c r="J826" i="20"/>
  <c r="I826" i="20"/>
  <c r="H826" i="20"/>
  <c r="G826" i="20"/>
  <c r="K825" i="20"/>
  <c r="J825" i="20"/>
  <c r="I825" i="20"/>
  <c r="H825" i="20"/>
  <c r="G825" i="20"/>
  <c r="K824" i="20"/>
  <c r="J824" i="20"/>
  <c r="I824" i="20"/>
  <c r="H824" i="20"/>
  <c r="G824" i="20"/>
  <c r="K823" i="20"/>
  <c r="J823" i="20"/>
  <c r="I823" i="20"/>
  <c r="H823" i="20"/>
  <c r="G823" i="20"/>
  <c r="K822" i="20"/>
  <c r="J822" i="20"/>
  <c r="I822" i="20"/>
  <c r="H822" i="20"/>
  <c r="G822" i="20"/>
  <c r="K821" i="20"/>
  <c r="J821" i="20"/>
  <c r="I821" i="20"/>
  <c r="H821" i="20"/>
  <c r="G821" i="20"/>
  <c r="K820" i="20"/>
  <c r="J820" i="20"/>
  <c r="I820" i="20"/>
  <c r="H820" i="20"/>
  <c r="G820" i="20"/>
  <c r="K819" i="20"/>
  <c r="J819" i="20"/>
  <c r="I819" i="20"/>
  <c r="H819" i="20"/>
  <c r="G819" i="20"/>
  <c r="K818" i="20"/>
  <c r="J818" i="20"/>
  <c r="I818" i="20"/>
  <c r="H818" i="20"/>
  <c r="G818" i="20"/>
  <c r="K817" i="20"/>
  <c r="J817" i="20"/>
  <c r="I817" i="20"/>
  <c r="H817" i="20"/>
  <c r="G817" i="20"/>
  <c r="K816" i="20"/>
  <c r="J816" i="20"/>
  <c r="I816" i="20"/>
  <c r="H816" i="20"/>
  <c r="G816" i="20"/>
  <c r="K815" i="20"/>
  <c r="J815" i="20"/>
  <c r="I815" i="20"/>
  <c r="H815" i="20"/>
  <c r="G815" i="20"/>
  <c r="K814" i="20"/>
  <c r="J814" i="20"/>
  <c r="I814" i="20"/>
  <c r="H814" i="20"/>
  <c r="G814" i="20"/>
  <c r="K813" i="20"/>
  <c r="J813" i="20"/>
  <c r="I813" i="20"/>
  <c r="H813" i="20"/>
  <c r="G813" i="20"/>
  <c r="K811" i="20"/>
  <c r="J811" i="20"/>
  <c r="I811" i="20"/>
  <c r="H811" i="20"/>
  <c r="G811" i="20"/>
  <c r="K810" i="20"/>
  <c r="J810" i="20"/>
  <c r="I810" i="20"/>
  <c r="H810" i="20"/>
  <c r="G810" i="20"/>
  <c r="K809" i="20"/>
  <c r="J809" i="20"/>
  <c r="I809" i="20"/>
  <c r="H809" i="20"/>
  <c r="G809" i="20"/>
  <c r="K808" i="20"/>
  <c r="J808" i="20"/>
  <c r="I808" i="20"/>
  <c r="H808" i="20"/>
  <c r="G808" i="20"/>
  <c r="K807" i="20"/>
  <c r="J807" i="20"/>
  <c r="I807" i="20"/>
  <c r="H807" i="20"/>
  <c r="G807" i="20"/>
  <c r="K806" i="20"/>
  <c r="J806" i="20"/>
  <c r="I806" i="20"/>
  <c r="H806" i="20"/>
  <c r="G806" i="20"/>
  <c r="K805" i="20"/>
  <c r="J805" i="20"/>
  <c r="I805" i="20"/>
  <c r="H805" i="20"/>
  <c r="G805" i="20"/>
  <c r="K804" i="20"/>
  <c r="J804" i="20"/>
  <c r="I804" i="20"/>
  <c r="H804" i="20"/>
  <c r="G804" i="20"/>
  <c r="K803" i="20"/>
  <c r="J803" i="20"/>
  <c r="I803" i="20"/>
  <c r="H803" i="20"/>
  <c r="G803" i="20"/>
  <c r="K802" i="20"/>
  <c r="J802" i="20"/>
  <c r="I802" i="20"/>
  <c r="H802" i="20"/>
  <c r="G802" i="20"/>
  <c r="K801" i="20"/>
  <c r="J801" i="20"/>
  <c r="I801" i="20"/>
  <c r="H801" i="20"/>
  <c r="G801" i="20"/>
  <c r="K800" i="20"/>
  <c r="J800" i="20"/>
  <c r="I800" i="20"/>
  <c r="H800" i="20"/>
  <c r="G800" i="20"/>
  <c r="K799" i="20"/>
  <c r="J799" i="20"/>
  <c r="I799" i="20"/>
  <c r="H799" i="20"/>
  <c r="G799" i="20"/>
  <c r="K798" i="20"/>
  <c r="J798" i="20"/>
  <c r="I798" i="20"/>
  <c r="H798" i="20"/>
  <c r="G798" i="20"/>
  <c r="K796" i="20"/>
  <c r="J796" i="20"/>
  <c r="I796" i="20"/>
  <c r="H796" i="20"/>
  <c r="G796" i="20"/>
  <c r="K795" i="20"/>
  <c r="J795" i="20"/>
  <c r="I795" i="20"/>
  <c r="H795" i="20"/>
  <c r="G795" i="20"/>
  <c r="K794" i="20"/>
  <c r="J794" i="20"/>
  <c r="I794" i="20"/>
  <c r="H794" i="20"/>
  <c r="G794" i="20"/>
  <c r="K793" i="20"/>
  <c r="J793" i="20"/>
  <c r="I793" i="20"/>
  <c r="H793" i="20"/>
  <c r="G793" i="20"/>
  <c r="K792" i="20"/>
  <c r="J792" i="20"/>
  <c r="I792" i="20"/>
  <c r="H792" i="20"/>
  <c r="G792" i="20"/>
  <c r="K791" i="20"/>
  <c r="J791" i="20"/>
  <c r="I791" i="20"/>
  <c r="H791" i="20"/>
  <c r="G791" i="20"/>
  <c r="K790" i="20"/>
  <c r="J790" i="20"/>
  <c r="I790" i="20"/>
  <c r="H790" i="20"/>
  <c r="G790" i="20"/>
  <c r="K789" i="20"/>
  <c r="J789" i="20"/>
  <c r="I789" i="20"/>
  <c r="H789" i="20"/>
  <c r="G789" i="20"/>
  <c r="K788" i="20"/>
  <c r="J788" i="20"/>
  <c r="I788" i="20"/>
  <c r="H788" i="20"/>
  <c r="G788" i="20"/>
  <c r="K787" i="20"/>
  <c r="J787" i="20"/>
  <c r="I787" i="20"/>
  <c r="H787" i="20"/>
  <c r="G787" i="20"/>
  <c r="K786" i="20"/>
  <c r="J786" i="20"/>
  <c r="I786" i="20"/>
  <c r="H786" i="20"/>
  <c r="G786" i="20"/>
  <c r="K785" i="20"/>
  <c r="J785" i="20"/>
  <c r="I785" i="20"/>
  <c r="H785" i="20"/>
  <c r="G785" i="20"/>
  <c r="K784" i="20"/>
  <c r="J784" i="20"/>
  <c r="I784" i="20"/>
  <c r="H784" i="20"/>
  <c r="G784" i="20"/>
  <c r="K783" i="20"/>
  <c r="J783" i="20"/>
  <c r="I783" i="20"/>
  <c r="H783" i="20"/>
  <c r="G783" i="20"/>
  <c r="K782" i="20"/>
  <c r="J782" i="20"/>
  <c r="I782" i="20"/>
  <c r="H782" i="20"/>
  <c r="G782" i="20"/>
  <c r="K781" i="20"/>
  <c r="J781" i="20"/>
  <c r="I781" i="20"/>
  <c r="H781" i="20"/>
  <c r="G781" i="20"/>
  <c r="K779" i="20"/>
  <c r="J779" i="20"/>
  <c r="I779" i="20"/>
  <c r="H779" i="20"/>
  <c r="G779" i="20"/>
  <c r="K778" i="20"/>
  <c r="J778" i="20"/>
  <c r="I778" i="20"/>
  <c r="H778" i="20"/>
  <c r="G778" i="20"/>
  <c r="K777" i="20"/>
  <c r="J777" i="20"/>
  <c r="I777" i="20"/>
  <c r="H777" i="20"/>
  <c r="G777" i="20"/>
  <c r="K776" i="20"/>
  <c r="J776" i="20"/>
  <c r="I776" i="20"/>
  <c r="H776" i="20"/>
  <c r="G776" i="20"/>
  <c r="K775" i="20"/>
  <c r="J775" i="20"/>
  <c r="I775" i="20"/>
  <c r="H775" i="20"/>
  <c r="G775" i="20"/>
  <c r="K774" i="20"/>
  <c r="J774" i="20"/>
  <c r="I774" i="20"/>
  <c r="H774" i="20"/>
  <c r="G774" i="20"/>
  <c r="K773" i="20"/>
  <c r="J773" i="20"/>
  <c r="I773" i="20"/>
  <c r="H773" i="20"/>
  <c r="G773" i="20"/>
  <c r="K772" i="20"/>
  <c r="J772" i="20"/>
  <c r="I772" i="20"/>
  <c r="H772" i="20"/>
  <c r="G772" i="20"/>
  <c r="K771" i="20"/>
  <c r="J771" i="20"/>
  <c r="I771" i="20"/>
  <c r="H771" i="20"/>
  <c r="G771" i="20"/>
  <c r="K770" i="20"/>
  <c r="J770" i="20"/>
  <c r="I770" i="20"/>
  <c r="H770" i="20"/>
  <c r="G770" i="20"/>
  <c r="K769" i="20"/>
  <c r="J769" i="20"/>
  <c r="I769" i="20"/>
  <c r="H769" i="20"/>
  <c r="G769" i="20"/>
  <c r="K768" i="20"/>
  <c r="J768" i="20"/>
  <c r="I768" i="20"/>
  <c r="H768" i="20"/>
  <c r="G768" i="20"/>
  <c r="K766" i="20"/>
  <c r="J766" i="20"/>
  <c r="I766" i="20"/>
  <c r="H766" i="20"/>
  <c r="G766" i="20"/>
  <c r="K765" i="20"/>
  <c r="J765" i="20"/>
  <c r="I765" i="20"/>
  <c r="H765" i="20"/>
  <c r="G765" i="20"/>
  <c r="K764" i="20"/>
  <c r="J764" i="20"/>
  <c r="I764" i="20"/>
  <c r="H764" i="20"/>
  <c r="G764" i="20"/>
  <c r="K763" i="20"/>
  <c r="J763" i="20"/>
  <c r="I763" i="20"/>
  <c r="H763" i="20"/>
  <c r="G763" i="20"/>
  <c r="K762" i="20"/>
  <c r="J762" i="20"/>
  <c r="I762" i="20"/>
  <c r="H762" i="20"/>
  <c r="G762" i="20"/>
  <c r="K761" i="20"/>
  <c r="J761" i="20"/>
  <c r="I761" i="20"/>
  <c r="H761" i="20"/>
  <c r="G761" i="20"/>
  <c r="K760" i="20"/>
  <c r="J760" i="20"/>
  <c r="I760" i="20"/>
  <c r="H760" i="20"/>
  <c r="G760" i="20"/>
  <c r="K759" i="20"/>
  <c r="J759" i="20"/>
  <c r="I759" i="20"/>
  <c r="H759" i="20"/>
  <c r="G759" i="20"/>
  <c r="K758" i="20"/>
  <c r="J758" i="20"/>
  <c r="I758" i="20"/>
  <c r="H758" i="20"/>
  <c r="G758" i="20"/>
  <c r="K757" i="20"/>
  <c r="J757" i="20"/>
  <c r="I757" i="20"/>
  <c r="H757" i="20"/>
  <c r="G757" i="20"/>
  <c r="K756" i="20"/>
  <c r="J756" i="20"/>
  <c r="I756" i="20"/>
  <c r="H756" i="20"/>
  <c r="G756" i="20"/>
  <c r="K755" i="20"/>
  <c r="J755" i="20"/>
  <c r="I755" i="20"/>
  <c r="H755" i="20"/>
  <c r="G755" i="20"/>
  <c r="K754" i="20"/>
  <c r="J754" i="20"/>
  <c r="I754" i="20"/>
  <c r="H754" i="20"/>
  <c r="G754" i="20"/>
  <c r="K753" i="20"/>
  <c r="J753" i="20"/>
  <c r="I753" i="20"/>
  <c r="H753" i="20"/>
  <c r="G753" i="20"/>
  <c r="K752" i="20"/>
  <c r="J752" i="20"/>
  <c r="I752" i="20"/>
  <c r="H752" i="20"/>
  <c r="G752" i="20"/>
  <c r="K751" i="20"/>
  <c r="J751" i="20"/>
  <c r="I751" i="20"/>
  <c r="H751" i="20"/>
  <c r="G751" i="20"/>
  <c r="K750" i="20"/>
  <c r="J750" i="20"/>
  <c r="I750" i="20"/>
  <c r="H750" i="20"/>
  <c r="G750" i="20"/>
  <c r="K749" i="20"/>
  <c r="J749" i="20"/>
  <c r="I749" i="20"/>
  <c r="H749" i="20"/>
  <c r="G749" i="20"/>
  <c r="K747" i="20"/>
  <c r="J747" i="20"/>
  <c r="I747" i="20"/>
  <c r="H747" i="20"/>
  <c r="G747" i="20"/>
  <c r="K746" i="20"/>
  <c r="J746" i="20"/>
  <c r="I746" i="20"/>
  <c r="H746" i="20"/>
  <c r="G746" i="20"/>
  <c r="K745" i="20"/>
  <c r="J745" i="20"/>
  <c r="I745" i="20"/>
  <c r="H745" i="20"/>
  <c r="G745" i="20"/>
  <c r="K744" i="20"/>
  <c r="J744" i="20"/>
  <c r="I744" i="20"/>
  <c r="H744" i="20"/>
  <c r="G744" i="20"/>
  <c r="K743" i="20"/>
  <c r="J743" i="20"/>
  <c r="I743" i="20"/>
  <c r="H743" i="20"/>
  <c r="G743" i="20"/>
  <c r="K742" i="20"/>
  <c r="J742" i="20"/>
  <c r="I742" i="20"/>
  <c r="H742" i="20"/>
  <c r="G742" i="20"/>
  <c r="K741" i="20"/>
  <c r="J741" i="20"/>
  <c r="I741" i="20"/>
  <c r="H741" i="20"/>
  <c r="G741" i="20"/>
  <c r="K740" i="20"/>
  <c r="J740" i="20"/>
  <c r="I740" i="20"/>
  <c r="H740" i="20"/>
  <c r="G740" i="20"/>
  <c r="K739" i="20"/>
  <c r="J739" i="20"/>
  <c r="I739" i="20"/>
  <c r="H739" i="20"/>
  <c r="G739" i="20"/>
  <c r="K738" i="20"/>
  <c r="J738" i="20"/>
  <c r="I738" i="20"/>
  <c r="H738" i="20"/>
  <c r="G738" i="20"/>
  <c r="K736" i="20"/>
  <c r="J736" i="20"/>
  <c r="I736" i="20"/>
  <c r="H736" i="20"/>
  <c r="G736" i="20"/>
  <c r="K735" i="20"/>
  <c r="J735" i="20"/>
  <c r="I735" i="20"/>
  <c r="H735" i="20"/>
  <c r="G735" i="20"/>
  <c r="K734" i="20"/>
  <c r="J734" i="20"/>
  <c r="I734" i="20"/>
  <c r="H734" i="20"/>
  <c r="G734" i="20"/>
  <c r="K733" i="20"/>
  <c r="J733" i="20"/>
  <c r="I733" i="20"/>
  <c r="H733" i="20"/>
  <c r="G733" i="20"/>
  <c r="K732" i="20"/>
  <c r="J732" i="20"/>
  <c r="I732" i="20"/>
  <c r="H732" i="20"/>
  <c r="G732" i="20"/>
  <c r="K731" i="20"/>
  <c r="J731" i="20"/>
  <c r="I731" i="20"/>
  <c r="H731" i="20"/>
  <c r="G731" i="20"/>
  <c r="K730" i="20"/>
  <c r="J730" i="20"/>
  <c r="I730" i="20"/>
  <c r="H730" i="20"/>
  <c r="G730" i="20"/>
  <c r="K729" i="20"/>
  <c r="J729" i="20"/>
  <c r="I729" i="20"/>
  <c r="H729" i="20"/>
  <c r="G729" i="20"/>
  <c r="K728" i="20"/>
  <c r="J728" i="20"/>
  <c r="I728" i="20"/>
  <c r="H728" i="20"/>
  <c r="G728" i="20"/>
  <c r="K727" i="20"/>
  <c r="J727" i="20"/>
  <c r="I727" i="20"/>
  <c r="H727" i="20"/>
  <c r="G727" i="20"/>
  <c r="K725" i="20"/>
  <c r="J725" i="20"/>
  <c r="I725" i="20"/>
  <c r="H725" i="20"/>
  <c r="G725" i="20"/>
  <c r="K724" i="20"/>
  <c r="J724" i="20"/>
  <c r="I724" i="20"/>
  <c r="H724" i="20"/>
  <c r="G724" i="20"/>
  <c r="K723" i="20"/>
  <c r="J723" i="20"/>
  <c r="I723" i="20"/>
  <c r="H723" i="20"/>
  <c r="G723" i="20"/>
  <c r="K722" i="20"/>
  <c r="J722" i="20"/>
  <c r="I722" i="20"/>
  <c r="H722" i="20"/>
  <c r="G722" i="20"/>
  <c r="K721" i="20"/>
  <c r="J721" i="20"/>
  <c r="I721" i="20"/>
  <c r="H721" i="20"/>
  <c r="G721" i="20"/>
  <c r="K720" i="20"/>
  <c r="J720" i="20"/>
  <c r="I720" i="20"/>
  <c r="H720" i="20"/>
  <c r="G720" i="20"/>
  <c r="K719" i="20"/>
  <c r="J719" i="20"/>
  <c r="I719" i="20"/>
  <c r="H719" i="20"/>
  <c r="G719" i="20"/>
  <c r="K718" i="20"/>
  <c r="J718" i="20"/>
  <c r="I718" i="20"/>
  <c r="H718" i="20"/>
  <c r="G718" i="20"/>
  <c r="K717" i="20"/>
  <c r="J717" i="20"/>
  <c r="I717" i="20"/>
  <c r="H717" i="20"/>
  <c r="G717" i="20"/>
  <c r="K716" i="20"/>
  <c r="J716" i="20"/>
  <c r="I716" i="20"/>
  <c r="H716" i="20"/>
  <c r="G716" i="20"/>
  <c r="K715" i="20"/>
  <c r="J715" i="20"/>
  <c r="I715" i="20"/>
  <c r="H715" i="20"/>
  <c r="G715" i="20"/>
  <c r="K713" i="20"/>
  <c r="J713" i="20"/>
  <c r="I713" i="20"/>
  <c r="H713" i="20"/>
  <c r="G713" i="20"/>
  <c r="K712" i="20"/>
  <c r="J712" i="20"/>
  <c r="I712" i="20"/>
  <c r="H712" i="20"/>
  <c r="G712" i="20"/>
  <c r="K711" i="20"/>
  <c r="J711" i="20"/>
  <c r="I711" i="20"/>
  <c r="H711" i="20"/>
  <c r="G711" i="20"/>
  <c r="K710" i="20"/>
  <c r="J710" i="20"/>
  <c r="I710" i="20"/>
  <c r="H710" i="20"/>
  <c r="G710" i="20"/>
  <c r="K709" i="20"/>
  <c r="J709" i="20"/>
  <c r="I709" i="20"/>
  <c r="H709" i="20"/>
  <c r="G709" i="20"/>
  <c r="K708" i="20"/>
  <c r="J708" i="20"/>
  <c r="I708" i="20"/>
  <c r="H708" i="20"/>
  <c r="G708" i="20"/>
  <c r="K707" i="20"/>
  <c r="J707" i="20"/>
  <c r="I707" i="20"/>
  <c r="H707" i="20"/>
  <c r="G707" i="20"/>
  <c r="K706" i="20"/>
  <c r="J706" i="20"/>
  <c r="I706" i="20"/>
  <c r="H706" i="20"/>
  <c r="G706" i="20"/>
  <c r="K705" i="20"/>
  <c r="J705" i="20"/>
  <c r="I705" i="20"/>
  <c r="H705" i="20"/>
  <c r="G705" i="20"/>
  <c r="K704" i="20"/>
  <c r="J704" i="20"/>
  <c r="I704" i="20"/>
  <c r="H704" i="20"/>
  <c r="G704" i="20"/>
  <c r="K703" i="20"/>
  <c r="J703" i="20"/>
  <c r="I703" i="20"/>
  <c r="H703" i="20"/>
  <c r="G703" i="20"/>
  <c r="K702" i="20"/>
  <c r="J702" i="20"/>
  <c r="I702" i="20"/>
  <c r="H702" i="20"/>
  <c r="G702" i="20"/>
  <c r="K701" i="20"/>
  <c r="J701" i="20"/>
  <c r="I701" i="20"/>
  <c r="H701" i="20"/>
  <c r="G701" i="20"/>
  <c r="K700" i="20"/>
  <c r="J700" i="20"/>
  <c r="I700" i="20"/>
  <c r="H700" i="20"/>
  <c r="G700" i="20"/>
  <c r="K698" i="20"/>
  <c r="J698" i="20"/>
  <c r="I698" i="20"/>
  <c r="H698" i="20"/>
  <c r="G698" i="20"/>
  <c r="K697" i="20"/>
  <c r="J697" i="20"/>
  <c r="I697" i="20"/>
  <c r="H697" i="20"/>
  <c r="G697" i="20"/>
  <c r="K696" i="20"/>
  <c r="J696" i="20"/>
  <c r="I696" i="20"/>
  <c r="H696" i="20"/>
  <c r="G696" i="20"/>
  <c r="K695" i="20"/>
  <c r="J695" i="20"/>
  <c r="I695" i="20"/>
  <c r="H695" i="20"/>
  <c r="G695" i="20"/>
  <c r="K694" i="20"/>
  <c r="J694" i="20"/>
  <c r="I694" i="20"/>
  <c r="H694" i="20"/>
  <c r="G694" i="20"/>
  <c r="K693" i="20"/>
  <c r="J693" i="20"/>
  <c r="I693" i="20"/>
  <c r="H693" i="20"/>
  <c r="G693" i="20"/>
  <c r="K692" i="20"/>
  <c r="J692" i="20"/>
  <c r="I692" i="20"/>
  <c r="H692" i="20"/>
  <c r="G692" i="20"/>
  <c r="K691" i="20"/>
  <c r="J691" i="20"/>
  <c r="I691" i="20"/>
  <c r="H691" i="20"/>
  <c r="G691" i="20"/>
  <c r="K690" i="20"/>
  <c r="J690" i="20"/>
  <c r="I690" i="20"/>
  <c r="H690" i="20"/>
  <c r="G690" i="20"/>
  <c r="K689" i="20"/>
  <c r="J689" i="20"/>
  <c r="I689" i="20"/>
  <c r="H689" i="20"/>
  <c r="G689" i="20"/>
  <c r="K688" i="20"/>
  <c r="J688" i="20"/>
  <c r="I688" i="20"/>
  <c r="H688" i="20"/>
  <c r="G688" i="20"/>
  <c r="K687" i="20"/>
  <c r="J687" i="20"/>
  <c r="I687" i="20"/>
  <c r="H687" i="20"/>
  <c r="G687" i="20"/>
  <c r="K686" i="20"/>
  <c r="J686" i="20"/>
  <c r="I686" i="20"/>
  <c r="H686" i="20"/>
  <c r="G686" i="20"/>
  <c r="K685" i="20"/>
  <c r="J685" i="20"/>
  <c r="I685" i="20"/>
  <c r="H685" i="20"/>
  <c r="G685" i="20"/>
  <c r="K684" i="20"/>
  <c r="J684" i="20"/>
  <c r="I684" i="20"/>
  <c r="H684" i="20"/>
  <c r="G684" i="20"/>
  <c r="K683" i="20"/>
  <c r="J683" i="20"/>
  <c r="I683" i="20"/>
  <c r="H683" i="20"/>
  <c r="G683" i="20"/>
  <c r="K681" i="20"/>
  <c r="J681" i="20"/>
  <c r="I681" i="20"/>
  <c r="H681" i="20"/>
  <c r="G681" i="20"/>
  <c r="K680" i="20"/>
  <c r="J680" i="20"/>
  <c r="I680" i="20"/>
  <c r="H680" i="20"/>
  <c r="G680" i="20"/>
  <c r="K679" i="20"/>
  <c r="J679" i="20"/>
  <c r="I679" i="20"/>
  <c r="H679" i="20"/>
  <c r="G679" i="20"/>
  <c r="K678" i="20"/>
  <c r="J678" i="20"/>
  <c r="I678" i="20"/>
  <c r="H678" i="20"/>
  <c r="G678" i="20"/>
  <c r="K677" i="20"/>
  <c r="J677" i="20"/>
  <c r="I677" i="20"/>
  <c r="H677" i="20"/>
  <c r="G677" i="20"/>
  <c r="K676" i="20"/>
  <c r="J676" i="20"/>
  <c r="I676" i="20"/>
  <c r="H676" i="20"/>
  <c r="G676" i="20"/>
  <c r="K675" i="20"/>
  <c r="J675" i="20"/>
  <c r="I675" i="20"/>
  <c r="H675" i="20"/>
  <c r="G675" i="20"/>
  <c r="K674" i="20"/>
  <c r="J674" i="20"/>
  <c r="I674" i="20"/>
  <c r="H674" i="20"/>
  <c r="G674" i="20"/>
  <c r="K673" i="20"/>
  <c r="J673" i="20"/>
  <c r="I673" i="20"/>
  <c r="H673" i="20"/>
  <c r="G673" i="20"/>
  <c r="K672" i="20"/>
  <c r="J672" i="20"/>
  <c r="I672" i="20"/>
  <c r="H672" i="20"/>
  <c r="G672" i="20"/>
  <c r="K671" i="20"/>
  <c r="J671" i="20"/>
  <c r="I671" i="20"/>
  <c r="H671" i="20"/>
  <c r="G671" i="20"/>
  <c r="K669" i="20"/>
  <c r="J669" i="20"/>
  <c r="I669" i="20"/>
  <c r="H669" i="20"/>
  <c r="G669" i="20"/>
  <c r="K668" i="20"/>
  <c r="J668" i="20"/>
  <c r="I668" i="20"/>
  <c r="H668" i="20"/>
  <c r="G668" i="20"/>
  <c r="K667" i="20"/>
  <c r="J667" i="20"/>
  <c r="I667" i="20"/>
  <c r="H667" i="20"/>
  <c r="G667" i="20"/>
  <c r="K666" i="20"/>
  <c r="J666" i="20"/>
  <c r="I666" i="20"/>
  <c r="H666" i="20"/>
  <c r="G666" i="20"/>
  <c r="K665" i="20"/>
  <c r="J665" i="20"/>
  <c r="I665" i="20"/>
  <c r="H665" i="20"/>
  <c r="G665" i="20"/>
  <c r="K664" i="20"/>
  <c r="J664" i="20"/>
  <c r="I664" i="20"/>
  <c r="H664" i="20"/>
  <c r="G664" i="20"/>
  <c r="K663" i="20"/>
  <c r="J663" i="20"/>
  <c r="I663" i="20"/>
  <c r="H663" i="20"/>
  <c r="G663" i="20"/>
  <c r="K662" i="20"/>
  <c r="J662" i="20"/>
  <c r="I662" i="20"/>
  <c r="H662" i="20"/>
  <c r="G662" i="20"/>
  <c r="K661" i="20"/>
  <c r="J661" i="20"/>
  <c r="I661" i="20"/>
  <c r="H661" i="20"/>
  <c r="G661" i="20"/>
  <c r="K660" i="20"/>
  <c r="J660" i="20"/>
  <c r="I660" i="20"/>
  <c r="H660" i="20"/>
  <c r="G660" i="20"/>
  <c r="K659" i="20"/>
  <c r="J659" i="20"/>
  <c r="I659" i="20"/>
  <c r="H659" i="20"/>
  <c r="G659" i="20"/>
  <c r="K658" i="20"/>
  <c r="J658" i="20"/>
  <c r="I658" i="20"/>
  <c r="H658" i="20"/>
  <c r="G658" i="20"/>
  <c r="K657" i="20"/>
  <c r="J657" i="20"/>
  <c r="I657" i="20"/>
  <c r="H657" i="20"/>
  <c r="G657" i="20"/>
  <c r="K656" i="20"/>
  <c r="J656" i="20"/>
  <c r="I656" i="20"/>
  <c r="H656" i="20"/>
  <c r="G656" i="20"/>
  <c r="K655" i="20"/>
  <c r="J655" i="20"/>
  <c r="I655" i="20"/>
  <c r="H655" i="20"/>
  <c r="G655" i="20"/>
  <c r="K654" i="20"/>
  <c r="J654" i="20"/>
  <c r="I654" i="20"/>
  <c r="H654" i="20"/>
  <c r="G654" i="20"/>
  <c r="K653" i="20"/>
  <c r="J653" i="20"/>
  <c r="I653" i="20"/>
  <c r="H653" i="20"/>
  <c r="G653" i="20"/>
  <c r="K652" i="20"/>
  <c r="J652" i="20"/>
  <c r="I652" i="20"/>
  <c r="H652" i="20"/>
  <c r="G652" i="20"/>
  <c r="K650" i="20"/>
  <c r="J650" i="20"/>
  <c r="I650" i="20"/>
  <c r="H650" i="20"/>
  <c r="G650" i="20"/>
  <c r="K649" i="20"/>
  <c r="J649" i="20"/>
  <c r="I649" i="20"/>
  <c r="H649" i="20"/>
  <c r="G649" i="20"/>
  <c r="K648" i="20"/>
  <c r="J648" i="20"/>
  <c r="I648" i="20"/>
  <c r="H648" i="20"/>
  <c r="G648" i="20"/>
  <c r="K647" i="20"/>
  <c r="J647" i="20"/>
  <c r="I647" i="20"/>
  <c r="H647" i="20"/>
  <c r="G647" i="20"/>
  <c r="K646" i="20"/>
  <c r="J646" i="20"/>
  <c r="I646" i="20"/>
  <c r="H646" i="20"/>
  <c r="G646" i="20"/>
  <c r="K645" i="20"/>
  <c r="J645" i="20"/>
  <c r="I645" i="20"/>
  <c r="H645" i="20"/>
  <c r="G645" i="20"/>
  <c r="K644" i="20"/>
  <c r="J644" i="20"/>
  <c r="I644" i="20"/>
  <c r="H644" i="20"/>
  <c r="G644" i="20"/>
  <c r="K643" i="20"/>
  <c r="J643" i="20"/>
  <c r="I643" i="20"/>
  <c r="H643" i="20"/>
  <c r="G643" i="20"/>
  <c r="K642" i="20"/>
  <c r="J642" i="20"/>
  <c r="I642" i="20"/>
  <c r="H642" i="20"/>
  <c r="G642" i="20"/>
  <c r="K641" i="20"/>
  <c r="J641" i="20"/>
  <c r="I641" i="20"/>
  <c r="H641" i="20"/>
  <c r="G641" i="20"/>
  <c r="K640" i="20"/>
  <c r="J640" i="20"/>
  <c r="I640" i="20"/>
  <c r="H640" i="20"/>
  <c r="G640" i="20"/>
  <c r="K639" i="20"/>
  <c r="J639" i="20"/>
  <c r="I639" i="20"/>
  <c r="H639" i="20"/>
  <c r="G639" i="20"/>
  <c r="K638" i="20"/>
  <c r="J638" i="20"/>
  <c r="I638" i="20"/>
  <c r="H638" i="20"/>
  <c r="G638" i="20"/>
  <c r="K637" i="20"/>
  <c r="J637" i="20"/>
  <c r="I637" i="20"/>
  <c r="H637" i="20"/>
  <c r="G637" i="20"/>
  <c r="K636" i="20"/>
  <c r="J636" i="20"/>
  <c r="I636" i="20"/>
  <c r="H636" i="20"/>
  <c r="G636" i="20"/>
  <c r="K635" i="20"/>
  <c r="J635" i="20"/>
  <c r="I635" i="20"/>
  <c r="H635" i="20"/>
  <c r="G635" i="20"/>
  <c r="K634" i="20"/>
  <c r="J634" i="20"/>
  <c r="I634" i="20"/>
  <c r="H634" i="20"/>
  <c r="G634" i="20"/>
  <c r="K633" i="20"/>
  <c r="J633" i="20"/>
  <c r="I633" i="20"/>
  <c r="H633" i="20"/>
  <c r="G633" i="20"/>
  <c r="K631" i="20"/>
  <c r="J631" i="20"/>
  <c r="I631" i="20"/>
  <c r="H631" i="20"/>
  <c r="G631" i="20"/>
  <c r="K630" i="20"/>
  <c r="J630" i="20"/>
  <c r="I630" i="20"/>
  <c r="H630" i="20"/>
  <c r="G630" i="20"/>
  <c r="K629" i="20"/>
  <c r="J629" i="20"/>
  <c r="I629" i="20"/>
  <c r="H629" i="20"/>
  <c r="G629" i="20"/>
  <c r="K628" i="20"/>
  <c r="J628" i="20"/>
  <c r="I628" i="20"/>
  <c r="H628" i="20"/>
  <c r="G628" i="20"/>
  <c r="K627" i="20"/>
  <c r="J627" i="20"/>
  <c r="I627" i="20"/>
  <c r="H627" i="20"/>
  <c r="G627" i="20"/>
  <c r="K626" i="20"/>
  <c r="J626" i="20"/>
  <c r="I626" i="20"/>
  <c r="H626" i="20"/>
  <c r="G626" i="20"/>
  <c r="K625" i="20"/>
  <c r="J625" i="20"/>
  <c r="I625" i="20"/>
  <c r="H625" i="20"/>
  <c r="G625" i="20"/>
  <c r="K624" i="20"/>
  <c r="J624" i="20"/>
  <c r="I624" i="20"/>
  <c r="H624" i="20"/>
  <c r="G624" i="20"/>
  <c r="K623" i="20"/>
  <c r="J623" i="20"/>
  <c r="I623" i="20"/>
  <c r="H623" i="20"/>
  <c r="G623" i="20"/>
  <c r="K622" i="20"/>
  <c r="J622" i="20"/>
  <c r="I622" i="20"/>
  <c r="H622" i="20"/>
  <c r="G622" i="20"/>
  <c r="K621" i="20"/>
  <c r="J621" i="20"/>
  <c r="I621" i="20"/>
  <c r="H621" i="20"/>
  <c r="G621" i="20"/>
  <c r="K620" i="20"/>
  <c r="J620" i="20"/>
  <c r="I620" i="20"/>
  <c r="H620" i="20"/>
  <c r="G620" i="20"/>
  <c r="K619" i="20"/>
  <c r="J619" i="20"/>
  <c r="I619" i="20"/>
  <c r="H619" i="20"/>
  <c r="G619" i="20"/>
  <c r="K618" i="20"/>
  <c r="J618" i="20"/>
  <c r="I618" i="20"/>
  <c r="H618" i="20"/>
  <c r="G618" i="20"/>
  <c r="K617" i="20"/>
  <c r="J617" i="20"/>
  <c r="I617" i="20"/>
  <c r="H617" i="20"/>
  <c r="G617" i="20"/>
  <c r="K616" i="20"/>
  <c r="J616" i="20"/>
  <c r="I616" i="20"/>
  <c r="H616" i="20"/>
  <c r="G616" i="20"/>
  <c r="K615" i="20"/>
  <c r="J615" i="20"/>
  <c r="I615" i="20"/>
  <c r="H615" i="20"/>
  <c r="G615" i="20"/>
  <c r="K614" i="20"/>
  <c r="J614" i="20"/>
  <c r="I614" i="20"/>
  <c r="H614" i="20"/>
  <c r="G614" i="20"/>
  <c r="K613" i="20"/>
  <c r="J613" i="20"/>
  <c r="I613" i="20"/>
  <c r="H613" i="20"/>
  <c r="G613" i="20"/>
  <c r="K612" i="20"/>
  <c r="J612" i="20"/>
  <c r="I612" i="20"/>
  <c r="H612" i="20"/>
  <c r="G612" i="20"/>
  <c r="K611" i="20"/>
  <c r="J611" i="20"/>
  <c r="I611" i="20"/>
  <c r="H611" i="20"/>
  <c r="G611" i="20"/>
  <c r="K610" i="20"/>
  <c r="J610" i="20"/>
  <c r="I610" i="20"/>
  <c r="H610" i="20"/>
  <c r="G610" i="20"/>
  <c r="K609" i="20"/>
  <c r="J609" i="20"/>
  <c r="I609" i="20"/>
  <c r="H609" i="20"/>
  <c r="G609" i="20"/>
  <c r="K608" i="20"/>
  <c r="J608" i="20"/>
  <c r="I608" i="20"/>
  <c r="H608" i="20"/>
  <c r="G608" i="20"/>
  <c r="K607" i="20"/>
  <c r="J607" i="20"/>
  <c r="I607" i="20"/>
  <c r="H607" i="20"/>
  <c r="G607" i="20"/>
  <c r="K606" i="20"/>
  <c r="J606" i="20"/>
  <c r="I606" i="20"/>
  <c r="H606" i="20"/>
  <c r="G606" i="20"/>
  <c r="K605" i="20"/>
  <c r="J605" i="20"/>
  <c r="I605" i="20"/>
  <c r="H605" i="20"/>
  <c r="G605" i="20"/>
  <c r="K604" i="20"/>
  <c r="J604" i="20"/>
  <c r="I604" i="20"/>
  <c r="H604" i="20"/>
  <c r="G604" i="20"/>
  <c r="K603" i="20"/>
  <c r="J603" i="20"/>
  <c r="I603" i="20"/>
  <c r="H603" i="20"/>
  <c r="G603" i="20"/>
  <c r="K602" i="20"/>
  <c r="J602" i="20"/>
  <c r="I602" i="20"/>
  <c r="H602" i="20"/>
  <c r="G602" i="20"/>
  <c r="K601" i="20"/>
  <c r="J601" i="20"/>
  <c r="I601" i="20"/>
  <c r="H601" i="20"/>
  <c r="G601" i="20"/>
  <c r="K600" i="20"/>
  <c r="J600" i="20"/>
  <c r="I600" i="20"/>
  <c r="H600" i="20"/>
  <c r="G600" i="20"/>
  <c r="K599" i="20"/>
  <c r="J599" i="20"/>
  <c r="I599" i="20"/>
  <c r="H599" i="20"/>
  <c r="G599" i="20"/>
  <c r="K598" i="20"/>
  <c r="J598" i="20"/>
  <c r="I598" i="20"/>
  <c r="H598" i="20"/>
  <c r="G598" i="20"/>
  <c r="K597" i="20"/>
  <c r="J597" i="20"/>
  <c r="I597" i="20"/>
  <c r="H597" i="20"/>
  <c r="G597" i="20"/>
  <c r="K596" i="20"/>
  <c r="J596" i="20"/>
  <c r="I596" i="20"/>
  <c r="H596" i="20"/>
  <c r="G596" i="20"/>
  <c r="K595" i="20"/>
  <c r="J595" i="20"/>
  <c r="I595" i="20"/>
  <c r="H595" i="20"/>
  <c r="G595" i="20"/>
  <c r="K594" i="20"/>
  <c r="J594" i="20"/>
  <c r="I594" i="20"/>
  <c r="H594" i="20"/>
  <c r="G594" i="20"/>
  <c r="K593" i="20"/>
  <c r="J593" i="20"/>
  <c r="I593" i="20"/>
  <c r="H593" i="20"/>
  <c r="G593" i="20"/>
  <c r="K592" i="20"/>
  <c r="J592" i="20"/>
  <c r="I592" i="20"/>
  <c r="H592" i="20"/>
  <c r="G592" i="20"/>
  <c r="K591" i="20"/>
  <c r="J591" i="20"/>
  <c r="I591" i="20"/>
  <c r="H591" i="20"/>
  <c r="G591" i="20"/>
  <c r="K590" i="20"/>
  <c r="J590" i="20"/>
  <c r="I590" i="20"/>
  <c r="H590" i="20"/>
  <c r="G590" i="20"/>
  <c r="K587" i="20"/>
  <c r="J587" i="20"/>
  <c r="I587" i="20"/>
  <c r="H587" i="20"/>
  <c r="G587" i="20"/>
  <c r="K586" i="20"/>
  <c r="J586" i="20"/>
  <c r="I586" i="20"/>
  <c r="H586" i="20"/>
  <c r="G586" i="20"/>
  <c r="K585" i="20"/>
  <c r="J585" i="20"/>
  <c r="I585" i="20"/>
  <c r="H585" i="20"/>
  <c r="G585" i="20"/>
  <c r="K584" i="20"/>
  <c r="J584" i="20"/>
  <c r="I584" i="20"/>
  <c r="H584" i="20"/>
  <c r="G584" i="20"/>
  <c r="K583" i="20"/>
  <c r="J583" i="20"/>
  <c r="I583" i="20"/>
  <c r="H583" i="20"/>
  <c r="G583" i="20"/>
  <c r="K582" i="20"/>
  <c r="J582" i="20"/>
  <c r="I582" i="20"/>
  <c r="H582" i="20"/>
  <c r="G582" i="20"/>
  <c r="K581" i="20"/>
  <c r="J581" i="20"/>
  <c r="I581" i="20"/>
  <c r="H581" i="20"/>
  <c r="G581" i="20"/>
  <c r="K580" i="20"/>
  <c r="J580" i="20"/>
  <c r="I580" i="20"/>
  <c r="H580" i="20"/>
  <c r="G580" i="20"/>
  <c r="K579" i="20"/>
  <c r="J579" i="20"/>
  <c r="I579" i="20"/>
  <c r="H579" i="20"/>
  <c r="G579" i="20"/>
  <c r="K578" i="20"/>
  <c r="J578" i="20"/>
  <c r="I578" i="20"/>
  <c r="H578" i="20"/>
  <c r="G578" i="20"/>
  <c r="K577" i="20"/>
  <c r="J577" i="20"/>
  <c r="I577" i="20"/>
  <c r="H577" i="20"/>
  <c r="G577" i="20"/>
  <c r="K576" i="20"/>
  <c r="J576" i="20"/>
  <c r="I576" i="20"/>
  <c r="H576" i="20"/>
  <c r="G576" i="20"/>
  <c r="K575" i="20"/>
  <c r="J575" i="20"/>
  <c r="I575" i="20"/>
  <c r="H575" i="20"/>
  <c r="G575" i="20"/>
  <c r="K574" i="20"/>
  <c r="J574" i="20"/>
  <c r="I574" i="20"/>
  <c r="H574" i="20"/>
  <c r="G574" i="20"/>
  <c r="K573" i="20"/>
  <c r="J573" i="20"/>
  <c r="I573" i="20"/>
  <c r="H573" i="20"/>
  <c r="G573" i="20"/>
  <c r="K572" i="20"/>
  <c r="J572" i="20"/>
  <c r="I572" i="20"/>
  <c r="H572" i="20"/>
  <c r="G572" i="20"/>
  <c r="K571" i="20"/>
  <c r="J571" i="20"/>
  <c r="I571" i="20"/>
  <c r="H571" i="20"/>
  <c r="G571" i="20"/>
  <c r="K570" i="20"/>
  <c r="J570" i="20"/>
  <c r="I570" i="20"/>
  <c r="H570" i="20"/>
  <c r="G570" i="20"/>
  <c r="K569" i="20"/>
  <c r="J569" i="20"/>
  <c r="I569" i="20"/>
  <c r="H569" i="20"/>
  <c r="G569" i="20"/>
  <c r="K568" i="20"/>
  <c r="J568" i="20"/>
  <c r="I568" i="20"/>
  <c r="H568" i="20"/>
  <c r="G568" i="20"/>
  <c r="K567" i="20"/>
  <c r="J567" i="20"/>
  <c r="I567" i="20"/>
  <c r="H567" i="20"/>
  <c r="G567" i="20"/>
  <c r="K566" i="20"/>
  <c r="J566" i="20"/>
  <c r="I566" i="20"/>
  <c r="H566" i="20"/>
  <c r="G566" i="20"/>
  <c r="K565" i="20"/>
  <c r="J565" i="20"/>
  <c r="I565" i="20"/>
  <c r="H565" i="20"/>
  <c r="G565" i="20"/>
  <c r="K564" i="20"/>
  <c r="J564" i="20"/>
  <c r="I564" i="20"/>
  <c r="H564" i="20"/>
  <c r="G564" i="20"/>
  <c r="K563" i="20"/>
  <c r="J563" i="20"/>
  <c r="I563" i="20"/>
  <c r="H563" i="20"/>
  <c r="G563" i="20"/>
  <c r="K561" i="20"/>
  <c r="J561" i="20"/>
  <c r="I561" i="20"/>
  <c r="H561" i="20"/>
  <c r="G561" i="20"/>
  <c r="K560" i="20"/>
  <c r="J560" i="20"/>
  <c r="I560" i="20"/>
  <c r="H560" i="20"/>
  <c r="G560" i="20"/>
  <c r="K559" i="20"/>
  <c r="J559" i="20"/>
  <c r="I559" i="20"/>
  <c r="H559" i="20"/>
  <c r="G559" i="20"/>
  <c r="K558" i="20"/>
  <c r="J558" i="20"/>
  <c r="I558" i="20"/>
  <c r="H558" i="20"/>
  <c r="G558" i="20"/>
  <c r="K557" i="20"/>
  <c r="J557" i="20"/>
  <c r="I557" i="20"/>
  <c r="H557" i="20"/>
  <c r="G557" i="20"/>
  <c r="K556" i="20"/>
  <c r="J556" i="20"/>
  <c r="I556" i="20"/>
  <c r="H556" i="20"/>
  <c r="G556" i="20"/>
  <c r="K555" i="20"/>
  <c r="J555" i="20"/>
  <c r="I555" i="20"/>
  <c r="H555" i="20"/>
  <c r="G555" i="20"/>
  <c r="K554" i="20"/>
  <c r="J554" i="20"/>
  <c r="I554" i="20"/>
  <c r="H554" i="20"/>
  <c r="G554" i="20"/>
  <c r="K553" i="20"/>
  <c r="J553" i="20"/>
  <c r="I553" i="20"/>
  <c r="H553" i="20"/>
  <c r="G553" i="20"/>
  <c r="K552" i="20"/>
  <c r="J552" i="20"/>
  <c r="I552" i="20"/>
  <c r="H552" i="20"/>
  <c r="G552" i="20"/>
  <c r="K551" i="20"/>
  <c r="J551" i="20"/>
  <c r="I551" i="20"/>
  <c r="H551" i="20"/>
  <c r="G551" i="20"/>
  <c r="K550" i="20"/>
  <c r="J550" i="20"/>
  <c r="I550" i="20"/>
  <c r="H550" i="20"/>
  <c r="G550" i="20"/>
  <c r="K549" i="20"/>
  <c r="J549" i="20"/>
  <c r="I549" i="20"/>
  <c r="H549" i="20"/>
  <c r="G549" i="20"/>
  <c r="K548" i="20"/>
  <c r="J548" i="20"/>
  <c r="I548" i="20"/>
  <c r="H548" i="20"/>
  <c r="G548" i="20"/>
  <c r="K547" i="20"/>
  <c r="J547" i="20"/>
  <c r="I547" i="20"/>
  <c r="H547" i="20"/>
  <c r="G547" i="20"/>
  <c r="K546" i="20"/>
  <c r="J546" i="20"/>
  <c r="I546" i="20"/>
  <c r="H546" i="20"/>
  <c r="G546" i="20"/>
  <c r="K545" i="20"/>
  <c r="J545" i="20"/>
  <c r="I545" i="20"/>
  <c r="H545" i="20"/>
  <c r="G545" i="20"/>
  <c r="K544" i="20"/>
  <c r="J544" i="20"/>
  <c r="I544" i="20"/>
  <c r="H544" i="20"/>
  <c r="G544" i="20"/>
  <c r="K543" i="20"/>
  <c r="J543" i="20"/>
  <c r="I543" i="20"/>
  <c r="H543" i="20"/>
  <c r="G543" i="20"/>
  <c r="K541" i="20"/>
  <c r="J541" i="20"/>
  <c r="I541" i="20"/>
  <c r="H541" i="20"/>
  <c r="G541" i="20"/>
  <c r="K540" i="20"/>
  <c r="J540" i="20"/>
  <c r="I540" i="20"/>
  <c r="H540" i="20"/>
  <c r="G540" i="20"/>
  <c r="K539" i="20"/>
  <c r="J539" i="20"/>
  <c r="I539" i="20"/>
  <c r="H539" i="20"/>
  <c r="G539" i="20"/>
  <c r="K538" i="20"/>
  <c r="J538" i="20"/>
  <c r="I538" i="20"/>
  <c r="H538" i="20"/>
  <c r="G538" i="20"/>
  <c r="K537" i="20"/>
  <c r="J537" i="20"/>
  <c r="I537" i="20"/>
  <c r="H537" i="20"/>
  <c r="G537" i="20"/>
  <c r="K536" i="20"/>
  <c r="J536" i="20"/>
  <c r="I536" i="20"/>
  <c r="H536" i="20"/>
  <c r="G536" i="20"/>
  <c r="K535" i="20"/>
  <c r="J535" i="20"/>
  <c r="I535" i="20"/>
  <c r="H535" i="20"/>
  <c r="G535" i="20"/>
  <c r="K534" i="20"/>
  <c r="J534" i="20"/>
  <c r="I534" i="20"/>
  <c r="H534" i="20"/>
  <c r="G534" i="20"/>
  <c r="K533" i="20"/>
  <c r="J533" i="20"/>
  <c r="I533" i="20"/>
  <c r="H533" i="20"/>
  <c r="G533" i="20"/>
  <c r="K532" i="20"/>
  <c r="J532" i="20"/>
  <c r="I532" i="20"/>
  <c r="H532" i="20"/>
  <c r="G532" i="20"/>
  <c r="K531" i="20"/>
  <c r="J531" i="20"/>
  <c r="I531" i="20"/>
  <c r="H531" i="20"/>
  <c r="G531" i="20"/>
  <c r="K530" i="20"/>
  <c r="J530" i="20"/>
  <c r="I530" i="20"/>
  <c r="H530" i="20"/>
  <c r="G530" i="20"/>
  <c r="K529" i="20"/>
  <c r="J529" i="20"/>
  <c r="I529" i="20"/>
  <c r="H529" i="20"/>
  <c r="G529" i="20"/>
  <c r="K528" i="20"/>
  <c r="J528" i="20"/>
  <c r="I528" i="20"/>
  <c r="H528" i="20"/>
  <c r="G528" i="20"/>
  <c r="K527" i="20"/>
  <c r="J527" i="20"/>
  <c r="I527" i="20"/>
  <c r="H527" i="20"/>
  <c r="G527" i="20"/>
  <c r="K526" i="20"/>
  <c r="J526" i="20"/>
  <c r="I526" i="20"/>
  <c r="H526" i="20"/>
  <c r="G526" i="20"/>
  <c r="K525" i="20"/>
  <c r="J525" i="20"/>
  <c r="I525" i="20"/>
  <c r="H525" i="20"/>
  <c r="G525" i="20"/>
  <c r="K523" i="20"/>
  <c r="J523" i="20"/>
  <c r="I523" i="20"/>
  <c r="H523" i="20"/>
  <c r="G523" i="20"/>
  <c r="K522" i="20"/>
  <c r="J522" i="20"/>
  <c r="I522" i="20"/>
  <c r="H522" i="20"/>
  <c r="G522" i="20"/>
  <c r="K521" i="20"/>
  <c r="J521" i="20"/>
  <c r="I521" i="20"/>
  <c r="H521" i="20"/>
  <c r="G521" i="20"/>
  <c r="K520" i="20"/>
  <c r="J520" i="20"/>
  <c r="I520" i="20"/>
  <c r="H520" i="20"/>
  <c r="G520" i="20"/>
  <c r="K519" i="20"/>
  <c r="J519" i="20"/>
  <c r="I519" i="20"/>
  <c r="H519" i="20"/>
  <c r="G519" i="20"/>
  <c r="K518" i="20"/>
  <c r="J518" i="20"/>
  <c r="I518" i="20"/>
  <c r="H518" i="20"/>
  <c r="G518" i="20"/>
  <c r="K517" i="20"/>
  <c r="J517" i="20"/>
  <c r="I517" i="20"/>
  <c r="H517" i="20"/>
  <c r="G517" i="20"/>
  <c r="K516" i="20"/>
  <c r="J516" i="20"/>
  <c r="I516" i="20"/>
  <c r="H516" i="20"/>
  <c r="G516" i="20"/>
  <c r="K515" i="20"/>
  <c r="J515" i="20"/>
  <c r="I515" i="20"/>
  <c r="H515" i="20"/>
  <c r="G515" i="20"/>
  <c r="K514" i="20"/>
  <c r="J514" i="20"/>
  <c r="I514" i="20"/>
  <c r="H514" i="20"/>
  <c r="G514" i="20"/>
  <c r="K513" i="20"/>
  <c r="J513" i="20"/>
  <c r="I513" i="20"/>
  <c r="H513" i="20"/>
  <c r="G513" i="20"/>
  <c r="K512" i="20"/>
  <c r="J512" i="20"/>
  <c r="I512" i="20"/>
  <c r="H512" i="20"/>
  <c r="G512" i="20"/>
  <c r="K511" i="20"/>
  <c r="J511" i="20"/>
  <c r="I511" i="20"/>
  <c r="H511" i="20"/>
  <c r="G511" i="20"/>
  <c r="K510" i="20"/>
  <c r="J510" i="20"/>
  <c r="I510" i="20"/>
  <c r="H510" i="20"/>
  <c r="G510" i="20"/>
  <c r="K509" i="20"/>
  <c r="J509" i="20"/>
  <c r="I509" i="20"/>
  <c r="H509" i="20"/>
  <c r="G509" i="20"/>
  <c r="K508" i="20"/>
  <c r="J508" i="20"/>
  <c r="I508" i="20"/>
  <c r="H508" i="20"/>
  <c r="G508" i="20"/>
  <c r="K507" i="20"/>
  <c r="J507" i="20"/>
  <c r="I507" i="20"/>
  <c r="H507" i="20"/>
  <c r="G507" i="20"/>
  <c r="K506" i="20"/>
  <c r="J506" i="20"/>
  <c r="I506" i="20"/>
  <c r="H506" i="20"/>
  <c r="G506" i="20"/>
  <c r="K505" i="20"/>
  <c r="J505" i="20"/>
  <c r="I505" i="20"/>
  <c r="H505" i="20"/>
  <c r="G505" i="20"/>
  <c r="K503" i="20"/>
  <c r="J503" i="20"/>
  <c r="I503" i="20"/>
  <c r="H503" i="20"/>
  <c r="G503" i="20"/>
  <c r="K502" i="20"/>
  <c r="J502" i="20"/>
  <c r="I502" i="20"/>
  <c r="H502" i="20"/>
  <c r="G502" i="20"/>
  <c r="K501" i="20"/>
  <c r="J501" i="20"/>
  <c r="I501" i="20"/>
  <c r="H501" i="20"/>
  <c r="G501" i="20"/>
  <c r="K500" i="20"/>
  <c r="J500" i="20"/>
  <c r="I500" i="20"/>
  <c r="H500" i="20"/>
  <c r="G500" i="20"/>
  <c r="K499" i="20"/>
  <c r="J499" i="20"/>
  <c r="I499" i="20"/>
  <c r="H499" i="20"/>
  <c r="G499" i="20"/>
  <c r="K498" i="20"/>
  <c r="J498" i="20"/>
  <c r="I498" i="20"/>
  <c r="H498" i="20"/>
  <c r="G498" i="20"/>
  <c r="K497" i="20"/>
  <c r="J497" i="20"/>
  <c r="I497" i="20"/>
  <c r="H497" i="20"/>
  <c r="G497" i="20"/>
  <c r="K496" i="20"/>
  <c r="J496" i="20"/>
  <c r="I496" i="20"/>
  <c r="H496" i="20"/>
  <c r="G496" i="20"/>
  <c r="K495" i="20"/>
  <c r="J495" i="20"/>
  <c r="I495" i="20"/>
  <c r="H495" i="20"/>
  <c r="G495" i="20"/>
  <c r="K494" i="20"/>
  <c r="J494" i="20"/>
  <c r="I494" i="20"/>
  <c r="H494" i="20"/>
  <c r="G494" i="20"/>
  <c r="K493" i="20"/>
  <c r="J493" i="20"/>
  <c r="I493" i="20"/>
  <c r="H493" i="20"/>
  <c r="G493" i="20"/>
  <c r="K492" i="20"/>
  <c r="J492" i="20"/>
  <c r="I492" i="20"/>
  <c r="H492" i="20"/>
  <c r="G492" i="20"/>
  <c r="K491" i="20"/>
  <c r="J491" i="20"/>
  <c r="I491" i="20"/>
  <c r="H491" i="20"/>
  <c r="G491" i="20"/>
  <c r="K490" i="20"/>
  <c r="J490" i="20"/>
  <c r="I490" i="20"/>
  <c r="H490" i="20"/>
  <c r="G490" i="20"/>
  <c r="K489" i="20"/>
  <c r="J489" i="20"/>
  <c r="I489" i="20"/>
  <c r="H489" i="20"/>
  <c r="G489" i="20"/>
  <c r="K488" i="20"/>
  <c r="J488" i="20"/>
  <c r="I488" i="20"/>
  <c r="H488" i="20"/>
  <c r="G488" i="20"/>
  <c r="K487" i="20"/>
  <c r="J487" i="20"/>
  <c r="I487" i="20"/>
  <c r="H487" i="20"/>
  <c r="G487" i="20"/>
  <c r="K486" i="20"/>
  <c r="J486" i="20"/>
  <c r="I486" i="20"/>
  <c r="H486" i="20"/>
  <c r="G486" i="20"/>
  <c r="K485" i="20"/>
  <c r="J485" i="20"/>
  <c r="I485" i="20"/>
  <c r="H485" i="20"/>
  <c r="G485" i="20"/>
  <c r="K484" i="20"/>
  <c r="J484" i="20"/>
  <c r="I484" i="20"/>
  <c r="H484" i="20"/>
  <c r="G484" i="20"/>
  <c r="K483" i="20"/>
  <c r="J483" i="20"/>
  <c r="I483" i="20"/>
  <c r="H483" i="20"/>
  <c r="G483" i="20"/>
  <c r="K481" i="20"/>
  <c r="J481" i="20"/>
  <c r="I481" i="20"/>
  <c r="H481" i="20"/>
  <c r="G481" i="20"/>
  <c r="K480" i="20"/>
  <c r="J480" i="20"/>
  <c r="I480" i="20"/>
  <c r="H480" i="20"/>
  <c r="G480" i="20"/>
  <c r="K479" i="20"/>
  <c r="J479" i="20"/>
  <c r="I479" i="20"/>
  <c r="H479" i="20"/>
  <c r="G479" i="20"/>
  <c r="K478" i="20"/>
  <c r="J478" i="20"/>
  <c r="I478" i="20"/>
  <c r="H478" i="20"/>
  <c r="G478" i="20"/>
  <c r="K477" i="20"/>
  <c r="J477" i="20"/>
  <c r="I477" i="20"/>
  <c r="H477" i="20"/>
  <c r="G477" i="20"/>
  <c r="K476" i="20"/>
  <c r="J476" i="20"/>
  <c r="I476" i="20"/>
  <c r="H476" i="20"/>
  <c r="G476" i="20"/>
  <c r="K475" i="20"/>
  <c r="J475" i="20"/>
  <c r="I475" i="20"/>
  <c r="H475" i="20"/>
  <c r="G475" i="20"/>
  <c r="K474" i="20"/>
  <c r="J474" i="20"/>
  <c r="I474" i="20"/>
  <c r="H474" i="20"/>
  <c r="G474" i="20"/>
  <c r="K473" i="20"/>
  <c r="J473" i="20"/>
  <c r="I473" i="20"/>
  <c r="H473" i="20"/>
  <c r="G473" i="20"/>
  <c r="K472" i="20"/>
  <c r="J472" i="20"/>
  <c r="I472" i="20"/>
  <c r="H472" i="20"/>
  <c r="G472" i="20"/>
  <c r="K471" i="20"/>
  <c r="J471" i="20"/>
  <c r="I471" i="20"/>
  <c r="H471" i="20"/>
  <c r="G471" i="20"/>
  <c r="K470" i="20"/>
  <c r="J470" i="20"/>
  <c r="I470" i="20"/>
  <c r="H470" i="20"/>
  <c r="G470" i="20"/>
  <c r="K469" i="20"/>
  <c r="J469" i="20"/>
  <c r="I469" i="20"/>
  <c r="H469" i="20"/>
  <c r="G469" i="20"/>
  <c r="K468" i="20"/>
  <c r="J468" i="20"/>
  <c r="I468" i="20"/>
  <c r="H468" i="20"/>
  <c r="G468" i="20"/>
  <c r="K467" i="20"/>
  <c r="J467" i="20"/>
  <c r="I467" i="20"/>
  <c r="H467" i="20"/>
  <c r="G467" i="20"/>
  <c r="K466" i="20"/>
  <c r="J466" i="20"/>
  <c r="I466" i="20"/>
  <c r="H466" i="20"/>
  <c r="G466" i="20"/>
  <c r="K465" i="20"/>
  <c r="J465" i="20"/>
  <c r="I465" i="20"/>
  <c r="H465" i="20"/>
  <c r="G465" i="20"/>
  <c r="K464" i="20"/>
  <c r="J464" i="20"/>
  <c r="I464" i="20"/>
  <c r="H464" i="20"/>
  <c r="G464" i="20"/>
  <c r="K463" i="20"/>
  <c r="J463" i="20"/>
  <c r="I463" i="20"/>
  <c r="H463" i="20"/>
  <c r="G463" i="20"/>
  <c r="K462" i="20"/>
  <c r="J462" i="20"/>
  <c r="I462" i="20"/>
  <c r="H462" i="20"/>
  <c r="G462" i="20"/>
  <c r="K461" i="20"/>
  <c r="J461" i="20"/>
  <c r="I461" i="20"/>
  <c r="H461" i="20"/>
  <c r="G461" i="20"/>
  <c r="K459" i="20"/>
  <c r="J459" i="20"/>
  <c r="I459" i="20"/>
  <c r="H459" i="20"/>
  <c r="G459" i="20"/>
  <c r="K458" i="20"/>
  <c r="J458" i="20"/>
  <c r="I458" i="20"/>
  <c r="H458" i="20"/>
  <c r="G458" i="20"/>
  <c r="K457" i="20"/>
  <c r="J457" i="20"/>
  <c r="I457" i="20"/>
  <c r="H457" i="20"/>
  <c r="G457" i="20"/>
  <c r="K456" i="20"/>
  <c r="J456" i="20"/>
  <c r="I456" i="20"/>
  <c r="H456" i="20"/>
  <c r="G456" i="20"/>
  <c r="K455" i="20"/>
  <c r="J455" i="20"/>
  <c r="I455" i="20"/>
  <c r="H455" i="20"/>
  <c r="G455" i="20"/>
  <c r="K454" i="20"/>
  <c r="J454" i="20"/>
  <c r="I454" i="20"/>
  <c r="H454" i="20"/>
  <c r="G454" i="20"/>
  <c r="K453" i="20"/>
  <c r="J453" i="20"/>
  <c r="I453" i="20"/>
  <c r="H453" i="20"/>
  <c r="G453" i="20"/>
  <c r="K452" i="20"/>
  <c r="J452" i="20"/>
  <c r="I452" i="20"/>
  <c r="H452" i="20"/>
  <c r="G452" i="20"/>
  <c r="K451" i="20"/>
  <c r="J451" i="20"/>
  <c r="I451" i="20"/>
  <c r="H451" i="20"/>
  <c r="G451" i="20"/>
  <c r="K450" i="20"/>
  <c r="J450" i="20"/>
  <c r="I450" i="20"/>
  <c r="H450" i="20"/>
  <c r="G450" i="20"/>
  <c r="K449" i="20"/>
  <c r="J449" i="20"/>
  <c r="I449" i="20"/>
  <c r="H449" i="20"/>
  <c r="G449" i="20"/>
  <c r="K448" i="20"/>
  <c r="J448" i="20"/>
  <c r="I448" i="20"/>
  <c r="H448" i="20"/>
  <c r="G448" i="20"/>
  <c r="K447" i="20"/>
  <c r="J447" i="20"/>
  <c r="I447" i="20"/>
  <c r="H447" i="20"/>
  <c r="G447" i="20"/>
  <c r="K446" i="20"/>
  <c r="J446" i="20"/>
  <c r="I446" i="20"/>
  <c r="H446" i="20"/>
  <c r="G446" i="20"/>
  <c r="K445" i="20"/>
  <c r="J445" i="20"/>
  <c r="I445" i="20"/>
  <c r="H445" i="20"/>
  <c r="G445" i="20"/>
  <c r="K444" i="20"/>
  <c r="J444" i="20"/>
  <c r="I444" i="20"/>
  <c r="H444" i="20"/>
  <c r="G444" i="20"/>
  <c r="K443" i="20"/>
  <c r="J443" i="20"/>
  <c r="I443" i="20"/>
  <c r="H443" i="20"/>
  <c r="G443" i="20"/>
  <c r="K442" i="20"/>
  <c r="J442" i="20"/>
  <c r="I442" i="20"/>
  <c r="H442" i="20"/>
  <c r="G442" i="20"/>
  <c r="K441" i="20"/>
  <c r="J441" i="20"/>
  <c r="I441" i="20"/>
  <c r="H441" i="20"/>
  <c r="G441" i="20"/>
  <c r="K440" i="20"/>
  <c r="J440" i="20"/>
  <c r="I440" i="20"/>
  <c r="H440" i="20"/>
  <c r="G440" i="20"/>
  <c r="K439" i="20"/>
  <c r="J439" i="20"/>
  <c r="I439" i="20"/>
  <c r="H439" i="20"/>
  <c r="G439" i="20"/>
  <c r="K438" i="20"/>
  <c r="J438" i="20"/>
  <c r="I438" i="20"/>
  <c r="H438" i="20"/>
  <c r="G438" i="20"/>
  <c r="K436" i="20"/>
  <c r="J436" i="20"/>
  <c r="I436" i="20"/>
  <c r="H436" i="20"/>
  <c r="G436" i="20"/>
  <c r="K435" i="20"/>
  <c r="J435" i="20"/>
  <c r="I435" i="20"/>
  <c r="H435" i="20"/>
  <c r="G435" i="20"/>
  <c r="K434" i="20"/>
  <c r="J434" i="20"/>
  <c r="I434" i="20"/>
  <c r="H434" i="20"/>
  <c r="G434" i="20"/>
  <c r="K433" i="20"/>
  <c r="J433" i="20"/>
  <c r="I433" i="20"/>
  <c r="H433" i="20"/>
  <c r="G433" i="20"/>
  <c r="K432" i="20"/>
  <c r="J432" i="20"/>
  <c r="I432" i="20"/>
  <c r="H432" i="20"/>
  <c r="G432" i="20"/>
  <c r="K431" i="20"/>
  <c r="J431" i="20"/>
  <c r="I431" i="20"/>
  <c r="H431" i="20"/>
  <c r="G431" i="20"/>
  <c r="K430" i="20"/>
  <c r="J430" i="20"/>
  <c r="I430" i="20"/>
  <c r="H430" i="20"/>
  <c r="G430" i="20"/>
  <c r="K429" i="20"/>
  <c r="J429" i="20"/>
  <c r="I429" i="20"/>
  <c r="H429" i="20"/>
  <c r="G429" i="20"/>
  <c r="K428" i="20"/>
  <c r="J428" i="20"/>
  <c r="I428" i="20"/>
  <c r="H428" i="20"/>
  <c r="G428" i="20"/>
  <c r="K427" i="20"/>
  <c r="J427" i="20"/>
  <c r="I427" i="20"/>
  <c r="H427" i="20"/>
  <c r="G427" i="20"/>
  <c r="K426" i="20"/>
  <c r="J426" i="20"/>
  <c r="I426" i="20"/>
  <c r="H426" i="20"/>
  <c r="G426" i="20"/>
  <c r="K425" i="20"/>
  <c r="J425" i="20"/>
  <c r="I425" i="20"/>
  <c r="H425" i="20"/>
  <c r="G425" i="20"/>
  <c r="K424" i="20"/>
  <c r="J424" i="20"/>
  <c r="I424" i="20"/>
  <c r="H424" i="20"/>
  <c r="G424" i="20"/>
  <c r="K423" i="20"/>
  <c r="J423" i="20"/>
  <c r="I423" i="20"/>
  <c r="H423" i="20"/>
  <c r="G423" i="20"/>
  <c r="K421" i="20"/>
  <c r="J421" i="20"/>
  <c r="I421" i="20"/>
  <c r="H421" i="20"/>
  <c r="G421" i="20"/>
  <c r="K420" i="20"/>
  <c r="J420" i="20"/>
  <c r="I420" i="20"/>
  <c r="H420" i="20"/>
  <c r="G420" i="20"/>
  <c r="K419" i="20"/>
  <c r="J419" i="20"/>
  <c r="I419" i="20"/>
  <c r="H419" i="20"/>
  <c r="G419" i="20"/>
  <c r="K418" i="20"/>
  <c r="J418" i="20"/>
  <c r="I418" i="20"/>
  <c r="H418" i="20"/>
  <c r="G418" i="20"/>
  <c r="K417" i="20"/>
  <c r="J417" i="20"/>
  <c r="I417" i="20"/>
  <c r="H417" i="20"/>
  <c r="G417" i="20"/>
  <c r="K416" i="20"/>
  <c r="J416" i="20"/>
  <c r="I416" i="20"/>
  <c r="H416" i="20"/>
  <c r="G416" i="20"/>
  <c r="K415" i="20"/>
  <c r="J415" i="20"/>
  <c r="I415" i="20"/>
  <c r="H415" i="20"/>
  <c r="G415" i="20"/>
  <c r="K414" i="20"/>
  <c r="J414" i="20"/>
  <c r="I414" i="20"/>
  <c r="H414" i="20"/>
  <c r="G414" i="20"/>
  <c r="K413" i="20"/>
  <c r="J413" i="20"/>
  <c r="I413" i="20"/>
  <c r="H413" i="20"/>
  <c r="G413" i="20"/>
  <c r="K412" i="20"/>
  <c r="J412" i="20"/>
  <c r="I412" i="20"/>
  <c r="H412" i="20"/>
  <c r="G412" i="20"/>
  <c r="K411" i="20"/>
  <c r="J411" i="20"/>
  <c r="I411" i="20"/>
  <c r="H411" i="20"/>
  <c r="G411" i="20"/>
  <c r="K410" i="20"/>
  <c r="J410" i="20"/>
  <c r="I410" i="20"/>
  <c r="H410" i="20"/>
  <c r="G410" i="20"/>
  <c r="K409" i="20"/>
  <c r="J409" i="20"/>
  <c r="I409" i="20"/>
  <c r="H409" i="20"/>
  <c r="G409" i="20"/>
  <c r="K408" i="20"/>
  <c r="J408" i="20"/>
  <c r="I408" i="20"/>
  <c r="H408" i="20"/>
  <c r="G408" i="20"/>
  <c r="K407" i="20"/>
  <c r="J407" i="20"/>
  <c r="I407" i="20"/>
  <c r="H407" i="20"/>
  <c r="G407" i="20"/>
  <c r="K406" i="20"/>
  <c r="J406" i="20"/>
  <c r="I406" i="20"/>
  <c r="H406" i="20"/>
  <c r="G406" i="20"/>
  <c r="K405" i="20"/>
  <c r="J405" i="20"/>
  <c r="I405" i="20"/>
  <c r="H405" i="20"/>
  <c r="G405" i="20"/>
  <c r="K404" i="20"/>
  <c r="J404" i="20"/>
  <c r="I404" i="20"/>
  <c r="H404" i="20"/>
  <c r="G404" i="20"/>
  <c r="K403" i="20"/>
  <c r="J403" i="20"/>
  <c r="I403" i="20"/>
  <c r="H403" i="20"/>
  <c r="G403" i="20"/>
  <c r="K402" i="20"/>
  <c r="J402" i="20"/>
  <c r="I402" i="20"/>
  <c r="H402" i="20"/>
  <c r="G402" i="20"/>
  <c r="K401" i="20"/>
  <c r="J401" i="20"/>
  <c r="I401" i="20"/>
  <c r="H401" i="20"/>
  <c r="G401" i="20"/>
  <c r="K400" i="20"/>
  <c r="J400" i="20"/>
  <c r="I400" i="20"/>
  <c r="H400" i="20"/>
  <c r="G400" i="20"/>
  <c r="K399" i="20"/>
  <c r="J399" i="20"/>
  <c r="I399" i="20"/>
  <c r="H399" i="20"/>
  <c r="G399" i="20"/>
  <c r="K397" i="20"/>
  <c r="J397" i="20"/>
  <c r="I397" i="20"/>
  <c r="H397" i="20"/>
  <c r="G397" i="20"/>
  <c r="K396" i="20"/>
  <c r="J396" i="20"/>
  <c r="I396" i="20"/>
  <c r="H396" i="20"/>
  <c r="G396" i="20"/>
  <c r="K395" i="20"/>
  <c r="J395" i="20"/>
  <c r="I395" i="20"/>
  <c r="H395" i="20"/>
  <c r="G395" i="20"/>
  <c r="K394" i="20"/>
  <c r="J394" i="20"/>
  <c r="I394" i="20"/>
  <c r="H394" i="20"/>
  <c r="G394" i="20"/>
  <c r="K393" i="20"/>
  <c r="J393" i="20"/>
  <c r="I393" i="20"/>
  <c r="H393" i="20"/>
  <c r="G393" i="20"/>
  <c r="K392" i="20"/>
  <c r="J392" i="20"/>
  <c r="I392" i="20"/>
  <c r="H392" i="20"/>
  <c r="G392" i="20"/>
  <c r="K391" i="20"/>
  <c r="J391" i="20"/>
  <c r="I391" i="20"/>
  <c r="H391" i="20"/>
  <c r="G391" i="20"/>
  <c r="K390" i="20"/>
  <c r="J390" i="20"/>
  <c r="I390" i="20"/>
  <c r="H390" i="20"/>
  <c r="G390" i="20"/>
  <c r="K389" i="20"/>
  <c r="J389" i="20"/>
  <c r="I389" i="20"/>
  <c r="H389" i="20"/>
  <c r="G389" i="20"/>
  <c r="K388" i="20"/>
  <c r="J388" i="20"/>
  <c r="I388" i="20"/>
  <c r="H388" i="20"/>
  <c r="G388" i="20"/>
  <c r="K387" i="20"/>
  <c r="J387" i="20"/>
  <c r="I387" i="20"/>
  <c r="H387" i="20"/>
  <c r="G387" i="20"/>
  <c r="K386" i="20"/>
  <c r="J386" i="20"/>
  <c r="I386" i="20"/>
  <c r="H386" i="20"/>
  <c r="G386" i="20"/>
  <c r="K384" i="20"/>
  <c r="J384" i="20"/>
  <c r="I384" i="20"/>
  <c r="H384" i="20"/>
  <c r="G384" i="20"/>
  <c r="K383" i="20"/>
  <c r="J383" i="20"/>
  <c r="I383" i="20"/>
  <c r="H383" i="20"/>
  <c r="G383" i="20"/>
  <c r="K382" i="20"/>
  <c r="J382" i="20"/>
  <c r="I382" i="20"/>
  <c r="H382" i="20"/>
  <c r="G382" i="20"/>
  <c r="K381" i="20"/>
  <c r="J381" i="20"/>
  <c r="I381" i="20"/>
  <c r="H381" i="20"/>
  <c r="G381" i="20"/>
  <c r="K380" i="20"/>
  <c r="J380" i="20"/>
  <c r="I380" i="20"/>
  <c r="H380" i="20"/>
  <c r="G380" i="20"/>
  <c r="K379" i="20"/>
  <c r="J379" i="20"/>
  <c r="I379" i="20"/>
  <c r="H379" i="20"/>
  <c r="G379" i="20"/>
  <c r="K378" i="20"/>
  <c r="J378" i="20"/>
  <c r="I378" i="20"/>
  <c r="H378" i="20"/>
  <c r="G378" i="20"/>
  <c r="K377" i="20"/>
  <c r="J377" i="20"/>
  <c r="I377" i="20"/>
  <c r="H377" i="20"/>
  <c r="G377" i="20"/>
  <c r="K376" i="20"/>
  <c r="J376" i="20"/>
  <c r="I376" i="20"/>
  <c r="H376" i="20"/>
  <c r="G376" i="20"/>
  <c r="K375" i="20"/>
  <c r="J375" i="20"/>
  <c r="I375" i="20"/>
  <c r="H375" i="20"/>
  <c r="G375" i="20"/>
  <c r="K374" i="20"/>
  <c r="J374" i="20"/>
  <c r="I374" i="20"/>
  <c r="H374" i="20"/>
  <c r="G374" i="20"/>
  <c r="K373" i="20"/>
  <c r="J373" i="20"/>
  <c r="I373" i="20"/>
  <c r="H373" i="20"/>
  <c r="G373" i="20"/>
  <c r="K372" i="20"/>
  <c r="J372" i="20"/>
  <c r="I372" i="20"/>
  <c r="H372" i="20"/>
  <c r="G372" i="20"/>
  <c r="K371" i="20"/>
  <c r="J371" i="20"/>
  <c r="I371" i="20"/>
  <c r="H371" i="20"/>
  <c r="G371" i="20"/>
  <c r="K370" i="20"/>
  <c r="J370" i="20"/>
  <c r="I370" i="20"/>
  <c r="H370" i="20"/>
  <c r="G370" i="20"/>
  <c r="K369" i="20"/>
  <c r="J369" i="20"/>
  <c r="I369" i="20"/>
  <c r="H369" i="20"/>
  <c r="G369" i="20"/>
  <c r="K368" i="20"/>
  <c r="J368" i="20"/>
  <c r="I368" i="20"/>
  <c r="H368" i="20"/>
  <c r="G368" i="20"/>
  <c r="K367" i="20"/>
  <c r="J367" i="20"/>
  <c r="I367" i="20"/>
  <c r="H367" i="20"/>
  <c r="G367" i="20"/>
  <c r="K366" i="20"/>
  <c r="J366" i="20"/>
  <c r="I366" i="20"/>
  <c r="H366" i="20"/>
  <c r="G366" i="20"/>
  <c r="K365" i="20"/>
  <c r="J365" i="20"/>
  <c r="I365" i="20"/>
  <c r="H365" i="20"/>
  <c r="G365" i="20"/>
  <c r="K364" i="20"/>
  <c r="J364" i="20"/>
  <c r="I364" i="20"/>
  <c r="H364" i="20"/>
  <c r="G364" i="20"/>
  <c r="K363" i="20"/>
  <c r="J363" i="20"/>
  <c r="I363" i="20"/>
  <c r="H363" i="20"/>
  <c r="G363" i="20"/>
  <c r="K362" i="20"/>
  <c r="J362" i="20"/>
  <c r="I362" i="20"/>
  <c r="H362" i="20"/>
  <c r="G362" i="20"/>
  <c r="K361" i="20"/>
  <c r="J361" i="20"/>
  <c r="I361" i="20"/>
  <c r="H361" i="20"/>
  <c r="G361" i="20"/>
  <c r="K359" i="20"/>
  <c r="J359" i="20"/>
  <c r="I359" i="20"/>
  <c r="H359" i="20"/>
  <c r="G359" i="20"/>
  <c r="K358" i="20"/>
  <c r="J358" i="20"/>
  <c r="I358" i="20"/>
  <c r="H358" i="20"/>
  <c r="G358" i="20"/>
  <c r="K357" i="20"/>
  <c r="J357" i="20"/>
  <c r="I357" i="20"/>
  <c r="H357" i="20"/>
  <c r="G357" i="20"/>
  <c r="K356" i="20"/>
  <c r="J356" i="20"/>
  <c r="I356" i="20"/>
  <c r="H356" i="20"/>
  <c r="G356" i="20"/>
  <c r="K355" i="20"/>
  <c r="J355" i="20"/>
  <c r="I355" i="20"/>
  <c r="H355" i="20"/>
  <c r="G355" i="20"/>
  <c r="K354" i="20"/>
  <c r="J354" i="20"/>
  <c r="I354" i="20"/>
  <c r="H354" i="20"/>
  <c r="G354" i="20"/>
  <c r="K353" i="20"/>
  <c r="J353" i="20"/>
  <c r="I353" i="20"/>
  <c r="H353" i="20"/>
  <c r="G353" i="20"/>
  <c r="K352" i="20"/>
  <c r="J352" i="20"/>
  <c r="I352" i="20"/>
  <c r="H352" i="20"/>
  <c r="G352" i="20"/>
  <c r="K351" i="20"/>
  <c r="J351" i="20"/>
  <c r="I351" i="20"/>
  <c r="H351" i="20"/>
  <c r="G351" i="20"/>
  <c r="K350" i="20"/>
  <c r="J350" i="20"/>
  <c r="I350" i="20"/>
  <c r="H350" i="20"/>
  <c r="G350" i="20"/>
  <c r="K349" i="20"/>
  <c r="J349" i="20"/>
  <c r="I349" i="20"/>
  <c r="H349" i="20"/>
  <c r="G349" i="20"/>
  <c r="K347" i="20"/>
  <c r="J347" i="20"/>
  <c r="I347" i="20"/>
  <c r="H347" i="20"/>
  <c r="G347" i="20"/>
  <c r="K346" i="20"/>
  <c r="J346" i="20"/>
  <c r="I346" i="20"/>
  <c r="H346" i="20"/>
  <c r="G346" i="20"/>
  <c r="K345" i="20"/>
  <c r="J345" i="20"/>
  <c r="I345" i="20"/>
  <c r="H345" i="20"/>
  <c r="G345" i="20"/>
  <c r="K344" i="20"/>
  <c r="J344" i="20"/>
  <c r="I344" i="20"/>
  <c r="H344" i="20"/>
  <c r="G344" i="20"/>
  <c r="K343" i="20"/>
  <c r="J343" i="20"/>
  <c r="I343" i="20"/>
  <c r="H343" i="20"/>
  <c r="G343" i="20"/>
  <c r="K342" i="20"/>
  <c r="J342" i="20"/>
  <c r="I342" i="20"/>
  <c r="H342" i="20"/>
  <c r="G342" i="20"/>
  <c r="K341" i="20"/>
  <c r="J341" i="20"/>
  <c r="I341" i="20"/>
  <c r="H341" i="20"/>
  <c r="G341" i="20"/>
  <c r="K340" i="20"/>
  <c r="J340" i="20"/>
  <c r="I340" i="20"/>
  <c r="H340" i="20"/>
  <c r="G340" i="20"/>
  <c r="K339" i="20"/>
  <c r="J339" i="20"/>
  <c r="I339" i="20"/>
  <c r="H339" i="20"/>
  <c r="G339" i="20"/>
  <c r="K338" i="20"/>
  <c r="J338" i="20"/>
  <c r="I338" i="20"/>
  <c r="H338" i="20"/>
  <c r="G338" i="20"/>
  <c r="K337" i="20"/>
  <c r="J337" i="20"/>
  <c r="I337" i="20"/>
  <c r="H337" i="20"/>
  <c r="G337" i="20"/>
  <c r="K336" i="20"/>
  <c r="J336" i="20"/>
  <c r="I336" i="20"/>
  <c r="H336" i="20"/>
  <c r="G336" i="20"/>
  <c r="K335" i="20"/>
  <c r="J335" i="20"/>
  <c r="I335" i="20"/>
  <c r="H335" i="20"/>
  <c r="G335" i="20"/>
  <c r="K334" i="20"/>
  <c r="J334" i="20"/>
  <c r="I334" i="20"/>
  <c r="H334" i="20"/>
  <c r="G334" i="20"/>
  <c r="K333" i="20"/>
  <c r="J333" i="20"/>
  <c r="I333" i="20"/>
  <c r="H333" i="20"/>
  <c r="G333" i="20"/>
  <c r="K331" i="20"/>
  <c r="J331" i="20"/>
  <c r="I331" i="20"/>
  <c r="H331" i="20"/>
  <c r="G331" i="20"/>
  <c r="K330" i="20"/>
  <c r="J330" i="20"/>
  <c r="I330" i="20"/>
  <c r="H330" i="20"/>
  <c r="G330" i="20"/>
  <c r="K329" i="20"/>
  <c r="J329" i="20"/>
  <c r="I329" i="20"/>
  <c r="H329" i="20"/>
  <c r="G329" i="20"/>
  <c r="K328" i="20"/>
  <c r="J328" i="20"/>
  <c r="I328" i="20"/>
  <c r="H328" i="20"/>
  <c r="G328" i="20"/>
  <c r="K327" i="20"/>
  <c r="J327" i="20"/>
  <c r="I327" i="20"/>
  <c r="H327" i="20"/>
  <c r="G327" i="20"/>
  <c r="K326" i="20"/>
  <c r="J326" i="20"/>
  <c r="I326" i="20"/>
  <c r="H326" i="20"/>
  <c r="G326" i="20"/>
  <c r="K325" i="20"/>
  <c r="J325" i="20"/>
  <c r="I325" i="20"/>
  <c r="H325" i="20"/>
  <c r="G325" i="20"/>
  <c r="K324" i="20"/>
  <c r="J324" i="20"/>
  <c r="I324" i="20"/>
  <c r="H324" i="20"/>
  <c r="G324" i="20"/>
  <c r="K323" i="20"/>
  <c r="J323" i="20"/>
  <c r="I323" i="20"/>
  <c r="H323" i="20"/>
  <c r="G323" i="20"/>
  <c r="K322" i="20"/>
  <c r="J322" i="20"/>
  <c r="I322" i="20"/>
  <c r="H322" i="20"/>
  <c r="G322" i="20"/>
  <c r="K321" i="20"/>
  <c r="J321" i="20"/>
  <c r="I321" i="20"/>
  <c r="H321" i="20"/>
  <c r="G321" i="20"/>
  <c r="K320" i="20"/>
  <c r="J320" i="20"/>
  <c r="I320" i="20"/>
  <c r="H320" i="20"/>
  <c r="G320" i="20"/>
  <c r="K319" i="20"/>
  <c r="J319" i="20"/>
  <c r="I319" i="20"/>
  <c r="H319" i="20"/>
  <c r="G319" i="20"/>
  <c r="K317" i="20"/>
  <c r="J317" i="20"/>
  <c r="I317" i="20"/>
  <c r="H317" i="20"/>
  <c r="G317" i="20"/>
  <c r="K316" i="20"/>
  <c r="J316" i="20"/>
  <c r="I316" i="20"/>
  <c r="H316" i="20"/>
  <c r="G316" i="20"/>
  <c r="K315" i="20"/>
  <c r="J315" i="20"/>
  <c r="I315" i="20"/>
  <c r="H315" i="20"/>
  <c r="G315" i="20"/>
  <c r="K314" i="20"/>
  <c r="J314" i="20"/>
  <c r="I314" i="20"/>
  <c r="H314" i="20"/>
  <c r="G314" i="20"/>
  <c r="K313" i="20"/>
  <c r="J313" i="20"/>
  <c r="I313" i="20"/>
  <c r="H313" i="20"/>
  <c r="G313" i="20"/>
  <c r="K312" i="20"/>
  <c r="J312" i="20"/>
  <c r="I312" i="20"/>
  <c r="H312" i="20"/>
  <c r="G312" i="20"/>
  <c r="K311" i="20"/>
  <c r="J311" i="20"/>
  <c r="I311" i="20"/>
  <c r="H311" i="20"/>
  <c r="G311" i="20"/>
  <c r="K310" i="20"/>
  <c r="J310" i="20"/>
  <c r="I310" i="20"/>
  <c r="H310" i="20"/>
  <c r="G310" i="20"/>
  <c r="K309" i="20"/>
  <c r="J309" i="20"/>
  <c r="I309" i="20"/>
  <c r="H309" i="20"/>
  <c r="G309" i="20"/>
  <c r="K308" i="20"/>
  <c r="J308" i="20"/>
  <c r="I308" i="20"/>
  <c r="H308" i="20"/>
  <c r="G308" i="20"/>
  <c r="K307" i="20"/>
  <c r="J307" i="20"/>
  <c r="I307" i="20"/>
  <c r="H307" i="20"/>
  <c r="G307" i="20"/>
  <c r="K306" i="20"/>
  <c r="J306" i="20"/>
  <c r="I306" i="20"/>
  <c r="H306" i="20"/>
  <c r="G306" i="20"/>
  <c r="K304" i="20"/>
  <c r="J304" i="20"/>
  <c r="I304" i="20"/>
  <c r="H304" i="20"/>
  <c r="G304" i="20"/>
  <c r="K303" i="20"/>
  <c r="J303" i="20"/>
  <c r="I303" i="20"/>
  <c r="H303" i="20"/>
  <c r="G303" i="20"/>
  <c r="K302" i="20"/>
  <c r="J302" i="20"/>
  <c r="I302" i="20"/>
  <c r="H302" i="20"/>
  <c r="G302" i="20"/>
  <c r="K301" i="20"/>
  <c r="J301" i="20"/>
  <c r="I301" i="20"/>
  <c r="H301" i="20"/>
  <c r="G301" i="20"/>
  <c r="K300" i="20"/>
  <c r="J300" i="20"/>
  <c r="I300" i="20"/>
  <c r="H300" i="20"/>
  <c r="G300" i="20"/>
  <c r="K299" i="20"/>
  <c r="J299" i="20"/>
  <c r="I299" i="20"/>
  <c r="H299" i="20"/>
  <c r="G299" i="20"/>
  <c r="K298" i="20"/>
  <c r="J298" i="20"/>
  <c r="I298" i="20"/>
  <c r="H298" i="20"/>
  <c r="G298" i="20"/>
  <c r="K297" i="20"/>
  <c r="J297" i="20"/>
  <c r="I297" i="20"/>
  <c r="H297" i="20"/>
  <c r="G297" i="20"/>
  <c r="K296" i="20"/>
  <c r="J296" i="20"/>
  <c r="I296" i="20"/>
  <c r="H296" i="20"/>
  <c r="G296" i="20"/>
  <c r="K295" i="20"/>
  <c r="J295" i="20"/>
  <c r="I295" i="20"/>
  <c r="H295" i="20"/>
  <c r="G295" i="20"/>
  <c r="K294" i="20"/>
  <c r="J294" i="20"/>
  <c r="I294" i="20"/>
  <c r="H294" i="20"/>
  <c r="G294" i="20"/>
  <c r="K293" i="20"/>
  <c r="J293" i="20"/>
  <c r="I293" i="20"/>
  <c r="H293" i="20"/>
  <c r="G293" i="20"/>
  <c r="K292" i="20"/>
  <c r="J292" i="20"/>
  <c r="I292" i="20"/>
  <c r="H292" i="20"/>
  <c r="G292" i="20"/>
  <c r="K291" i="20"/>
  <c r="J291" i="20"/>
  <c r="I291" i="20"/>
  <c r="H291" i="20"/>
  <c r="G291" i="20"/>
  <c r="K290" i="20"/>
  <c r="J290" i="20"/>
  <c r="I290" i="20"/>
  <c r="H290" i="20"/>
  <c r="G290" i="20"/>
  <c r="K289" i="20"/>
  <c r="J289" i="20"/>
  <c r="I289" i="20"/>
  <c r="H289" i="20"/>
  <c r="G289" i="20"/>
  <c r="K288" i="20"/>
  <c r="J288" i="20"/>
  <c r="I288" i="20"/>
  <c r="H288" i="20"/>
  <c r="G288" i="20"/>
  <c r="K287" i="20"/>
  <c r="J287" i="20"/>
  <c r="I287" i="20"/>
  <c r="H287" i="20"/>
  <c r="G287" i="20"/>
  <c r="K286" i="20"/>
  <c r="J286" i="20"/>
  <c r="I286" i="20"/>
  <c r="H286" i="20"/>
  <c r="G286" i="20"/>
  <c r="K285" i="20"/>
  <c r="J285" i="20"/>
  <c r="I285" i="20"/>
  <c r="H285" i="20"/>
  <c r="G285" i="20"/>
  <c r="K284" i="20"/>
  <c r="J284" i="20"/>
  <c r="I284" i="20"/>
  <c r="H284" i="20"/>
  <c r="G284" i="20"/>
  <c r="K282" i="20"/>
  <c r="J282" i="20"/>
  <c r="I282" i="20"/>
  <c r="H282" i="20"/>
  <c r="G282" i="20"/>
  <c r="K281" i="20"/>
  <c r="J281" i="20"/>
  <c r="I281" i="20"/>
  <c r="H281" i="20"/>
  <c r="G281" i="20"/>
  <c r="K280" i="20"/>
  <c r="J280" i="20"/>
  <c r="I280" i="20"/>
  <c r="H280" i="20"/>
  <c r="G280" i="20"/>
  <c r="K279" i="20"/>
  <c r="J279" i="20"/>
  <c r="I279" i="20"/>
  <c r="H279" i="20"/>
  <c r="G279" i="20"/>
  <c r="K278" i="20"/>
  <c r="J278" i="20"/>
  <c r="I278" i="20"/>
  <c r="H278" i="20"/>
  <c r="G278" i="20"/>
  <c r="K277" i="20"/>
  <c r="J277" i="20"/>
  <c r="I277" i="20"/>
  <c r="H277" i="20"/>
  <c r="G277" i="20"/>
  <c r="K276" i="20"/>
  <c r="J276" i="20"/>
  <c r="I276" i="20"/>
  <c r="H276" i="20"/>
  <c r="G276" i="20"/>
  <c r="K275" i="20"/>
  <c r="J275" i="20"/>
  <c r="I275" i="20"/>
  <c r="H275" i="20"/>
  <c r="G275" i="20"/>
  <c r="K274" i="20"/>
  <c r="J274" i="20"/>
  <c r="I274" i="20"/>
  <c r="H274" i="20"/>
  <c r="G274" i="20"/>
  <c r="K273" i="20"/>
  <c r="J273" i="20"/>
  <c r="I273" i="20"/>
  <c r="H273" i="20"/>
  <c r="G273" i="20"/>
  <c r="K272" i="20"/>
  <c r="J272" i="20"/>
  <c r="I272" i="20"/>
  <c r="H272" i="20"/>
  <c r="G272" i="20"/>
  <c r="K271" i="20"/>
  <c r="J271" i="20"/>
  <c r="I271" i="20"/>
  <c r="H271" i="20"/>
  <c r="G271" i="20"/>
  <c r="K270" i="20"/>
  <c r="J270" i="20"/>
  <c r="I270" i="20"/>
  <c r="H270" i="20"/>
  <c r="G270" i="20"/>
  <c r="K269" i="20"/>
  <c r="J269" i="20"/>
  <c r="I269" i="20"/>
  <c r="H269" i="20"/>
  <c r="G269" i="20"/>
  <c r="K268" i="20"/>
  <c r="J268" i="20"/>
  <c r="I268" i="20"/>
  <c r="H268" i="20"/>
  <c r="G268" i="20"/>
  <c r="K267" i="20"/>
  <c r="J267" i="20"/>
  <c r="I267" i="20"/>
  <c r="H267" i="20"/>
  <c r="G267" i="20"/>
  <c r="K266" i="20"/>
  <c r="J266" i="20"/>
  <c r="I266" i="20"/>
  <c r="H266" i="20"/>
  <c r="G266" i="20"/>
  <c r="K265" i="20"/>
  <c r="J265" i="20"/>
  <c r="I265" i="20"/>
  <c r="H265" i="20"/>
  <c r="G265" i="20"/>
  <c r="K264" i="20"/>
  <c r="J264" i="20"/>
  <c r="I264" i="20"/>
  <c r="H264" i="20"/>
  <c r="G264" i="20"/>
  <c r="K263" i="20"/>
  <c r="J263" i="20"/>
  <c r="I263" i="20"/>
  <c r="H263" i="20"/>
  <c r="G263" i="20"/>
  <c r="K262" i="20"/>
  <c r="J262" i="20"/>
  <c r="I262" i="20"/>
  <c r="H262" i="20"/>
  <c r="G262" i="20"/>
  <c r="K261" i="20"/>
  <c r="J261" i="20"/>
  <c r="I261" i="20"/>
  <c r="H261" i="20"/>
  <c r="G261" i="20"/>
  <c r="K260" i="20"/>
  <c r="J260" i="20"/>
  <c r="I260" i="20"/>
  <c r="H260" i="20"/>
  <c r="G260" i="20"/>
  <c r="K259" i="20"/>
  <c r="J259" i="20"/>
  <c r="I259" i="20"/>
  <c r="H259" i="20"/>
  <c r="G259" i="20"/>
  <c r="K258" i="20"/>
  <c r="J258" i="20"/>
  <c r="I258" i="20"/>
  <c r="H258" i="20"/>
  <c r="G258" i="20"/>
  <c r="K257" i="20"/>
  <c r="J257" i="20"/>
  <c r="I257" i="20"/>
  <c r="H257" i="20"/>
  <c r="G257" i="20"/>
  <c r="K256" i="20"/>
  <c r="J256" i="20"/>
  <c r="I256" i="20"/>
  <c r="H256" i="20"/>
  <c r="G256" i="20"/>
  <c r="K254" i="20"/>
  <c r="J254" i="20"/>
  <c r="I254" i="20"/>
  <c r="H254" i="20"/>
  <c r="G254" i="20"/>
  <c r="K253" i="20"/>
  <c r="J253" i="20"/>
  <c r="I253" i="20"/>
  <c r="H253" i="20"/>
  <c r="G253" i="20"/>
  <c r="K252" i="20"/>
  <c r="J252" i="20"/>
  <c r="I252" i="20"/>
  <c r="H252" i="20"/>
  <c r="G252" i="20"/>
  <c r="K251" i="20"/>
  <c r="J251" i="20"/>
  <c r="I251" i="20"/>
  <c r="H251" i="20"/>
  <c r="G251" i="20"/>
  <c r="K250" i="20"/>
  <c r="J250" i="20"/>
  <c r="I250" i="20"/>
  <c r="H250" i="20"/>
  <c r="G250" i="20"/>
  <c r="K249" i="20"/>
  <c r="J249" i="20"/>
  <c r="I249" i="20"/>
  <c r="H249" i="20"/>
  <c r="G249" i="20"/>
  <c r="K248" i="20"/>
  <c r="J248" i="20"/>
  <c r="I248" i="20"/>
  <c r="H248" i="20"/>
  <c r="G248" i="20"/>
  <c r="K247" i="20"/>
  <c r="J247" i="20"/>
  <c r="I247" i="20"/>
  <c r="H247" i="20"/>
  <c r="G247" i="20"/>
  <c r="K246" i="20"/>
  <c r="J246" i="20"/>
  <c r="I246" i="20"/>
  <c r="H246" i="20"/>
  <c r="G246" i="20"/>
  <c r="K245" i="20"/>
  <c r="J245" i="20"/>
  <c r="I245" i="20"/>
  <c r="H245" i="20"/>
  <c r="G245" i="20"/>
  <c r="K244" i="20"/>
  <c r="J244" i="20"/>
  <c r="I244" i="20"/>
  <c r="H244" i="20"/>
  <c r="G244" i="20"/>
  <c r="K243" i="20"/>
  <c r="J243" i="20"/>
  <c r="I243" i="20"/>
  <c r="H243" i="20"/>
  <c r="G243" i="20"/>
  <c r="K242" i="20"/>
  <c r="J242" i="20"/>
  <c r="I242" i="20"/>
  <c r="H242" i="20"/>
  <c r="G242" i="20"/>
  <c r="K241" i="20"/>
  <c r="J241" i="20"/>
  <c r="I241" i="20"/>
  <c r="H241" i="20"/>
  <c r="G241" i="20"/>
  <c r="K240" i="20"/>
  <c r="J240" i="20"/>
  <c r="I240" i="20"/>
  <c r="H240" i="20"/>
  <c r="G240" i="20"/>
  <c r="K239" i="20"/>
  <c r="J239" i="20"/>
  <c r="I239" i="20"/>
  <c r="H239" i="20"/>
  <c r="G239" i="20"/>
  <c r="K238" i="20"/>
  <c r="J238" i="20"/>
  <c r="I238" i="20"/>
  <c r="H238" i="20"/>
  <c r="G238" i="20"/>
  <c r="K237" i="20"/>
  <c r="J237" i="20"/>
  <c r="I237" i="20"/>
  <c r="H237" i="20"/>
  <c r="G237" i="20"/>
  <c r="K236" i="20"/>
  <c r="J236" i="20"/>
  <c r="I236" i="20"/>
  <c r="H236" i="20"/>
  <c r="G236" i="20"/>
  <c r="K235" i="20"/>
  <c r="J235" i="20"/>
  <c r="I235" i="20"/>
  <c r="H235" i="20"/>
  <c r="G235" i="20"/>
  <c r="K234" i="20"/>
  <c r="J234" i="20"/>
  <c r="I234" i="20"/>
  <c r="H234" i="20"/>
  <c r="G234" i="20"/>
  <c r="K233" i="20"/>
  <c r="J233" i="20"/>
  <c r="I233" i="20"/>
  <c r="H233" i="20"/>
  <c r="G233" i="20"/>
  <c r="K232" i="20"/>
  <c r="J232" i="20"/>
  <c r="I232" i="20"/>
  <c r="H232" i="20"/>
  <c r="G232" i="20"/>
  <c r="K231" i="20"/>
  <c r="J231" i="20"/>
  <c r="I231" i="20"/>
  <c r="H231" i="20"/>
  <c r="G231" i="20"/>
  <c r="K230" i="20"/>
  <c r="J230" i="20"/>
  <c r="I230" i="20"/>
  <c r="H230" i="20"/>
  <c r="G230" i="20"/>
  <c r="K229" i="20"/>
  <c r="J229" i="20"/>
  <c r="I229" i="20"/>
  <c r="H229" i="20"/>
  <c r="G229" i="20"/>
  <c r="K228" i="20"/>
  <c r="J228" i="20"/>
  <c r="I228" i="20"/>
  <c r="H228" i="20"/>
  <c r="G228" i="20"/>
  <c r="K227" i="20"/>
  <c r="J227" i="20"/>
  <c r="I227" i="20"/>
  <c r="H227" i="20"/>
  <c r="G227" i="20"/>
  <c r="K226" i="20"/>
  <c r="J226" i="20"/>
  <c r="I226" i="20"/>
  <c r="H226" i="20"/>
  <c r="G226" i="20"/>
  <c r="K225" i="20"/>
  <c r="J225" i="20"/>
  <c r="I225" i="20"/>
  <c r="H225" i="20"/>
  <c r="G225" i="20"/>
  <c r="K224" i="20"/>
  <c r="J224" i="20"/>
  <c r="I224" i="20"/>
  <c r="H224" i="20"/>
  <c r="G224" i="20"/>
  <c r="K223" i="20"/>
  <c r="J223" i="20"/>
  <c r="I223" i="20"/>
  <c r="H223" i="20"/>
  <c r="G223" i="20"/>
  <c r="K222" i="20"/>
  <c r="J222" i="20"/>
  <c r="I222" i="20"/>
  <c r="H222" i="20"/>
  <c r="G222" i="20"/>
  <c r="K221" i="20"/>
  <c r="J221" i="20"/>
  <c r="I221" i="20"/>
  <c r="H221" i="20"/>
  <c r="G221" i="20"/>
  <c r="K220" i="20"/>
  <c r="J220" i="20"/>
  <c r="I220" i="20"/>
  <c r="H220" i="20"/>
  <c r="G220" i="20"/>
  <c r="K219" i="20"/>
  <c r="J219" i="20"/>
  <c r="I219" i="20"/>
  <c r="H219" i="20"/>
  <c r="G219" i="20"/>
  <c r="K218" i="20"/>
  <c r="J218" i="20"/>
  <c r="I218" i="20"/>
  <c r="H218" i="20"/>
  <c r="G218" i="20"/>
  <c r="K217" i="20"/>
  <c r="J217" i="20"/>
  <c r="I217" i="20"/>
  <c r="H217" i="20"/>
  <c r="G217" i="20"/>
  <c r="K216" i="20"/>
  <c r="J216" i="20"/>
  <c r="I216" i="20"/>
  <c r="H216" i="20"/>
  <c r="G216" i="20"/>
  <c r="K215" i="20"/>
  <c r="J215" i="20"/>
  <c r="I215" i="20"/>
  <c r="H215" i="20"/>
  <c r="G215" i="20"/>
  <c r="K214" i="20"/>
  <c r="J214" i="20"/>
  <c r="I214" i="20"/>
  <c r="H214" i="20"/>
  <c r="G214" i="20"/>
  <c r="K213" i="20"/>
  <c r="J213" i="20"/>
  <c r="I213" i="20"/>
  <c r="H213" i="20"/>
  <c r="G213" i="20"/>
  <c r="K211" i="20"/>
  <c r="J211" i="20"/>
  <c r="I211" i="20"/>
  <c r="H211" i="20"/>
  <c r="G211" i="20"/>
  <c r="K210" i="20"/>
  <c r="J210" i="20"/>
  <c r="I210" i="20"/>
  <c r="H210" i="20"/>
  <c r="G210" i="20"/>
  <c r="K209" i="20"/>
  <c r="J209" i="20"/>
  <c r="I209" i="20"/>
  <c r="H209" i="20"/>
  <c r="G209" i="20"/>
  <c r="K208" i="20"/>
  <c r="J208" i="20"/>
  <c r="I208" i="20"/>
  <c r="H208" i="20"/>
  <c r="G208" i="20"/>
  <c r="K207" i="20"/>
  <c r="J207" i="20"/>
  <c r="I207" i="20"/>
  <c r="H207" i="20"/>
  <c r="G207" i="20"/>
  <c r="K206" i="20"/>
  <c r="J206" i="20"/>
  <c r="I206" i="20"/>
  <c r="H206" i="20"/>
  <c r="G206" i="20"/>
  <c r="K205" i="20"/>
  <c r="J205" i="20"/>
  <c r="I205" i="20"/>
  <c r="H205" i="20"/>
  <c r="G205" i="20"/>
  <c r="K204" i="20"/>
  <c r="J204" i="20"/>
  <c r="I204" i="20"/>
  <c r="H204" i="20"/>
  <c r="G204" i="20"/>
  <c r="K203" i="20"/>
  <c r="J203" i="20"/>
  <c r="I203" i="20"/>
  <c r="H203" i="20"/>
  <c r="G203" i="20"/>
  <c r="K202" i="20"/>
  <c r="J202" i="20"/>
  <c r="I202" i="20"/>
  <c r="H202" i="20"/>
  <c r="G202" i="20"/>
  <c r="K201" i="20"/>
  <c r="J201" i="20"/>
  <c r="I201" i="20"/>
  <c r="H201" i="20"/>
  <c r="G201" i="20"/>
  <c r="K200" i="20"/>
  <c r="J200" i="20"/>
  <c r="I200" i="20"/>
  <c r="H200" i="20"/>
  <c r="G200" i="20"/>
  <c r="K199" i="20"/>
  <c r="J199" i="20"/>
  <c r="I199" i="20"/>
  <c r="H199" i="20"/>
  <c r="G199" i="20"/>
  <c r="K198" i="20"/>
  <c r="J198" i="20"/>
  <c r="I198" i="20"/>
  <c r="H198" i="20"/>
  <c r="G198" i="20"/>
  <c r="K197" i="20"/>
  <c r="J197" i="20"/>
  <c r="I197" i="20"/>
  <c r="H197" i="20"/>
  <c r="G197" i="20"/>
  <c r="K196" i="20"/>
  <c r="J196" i="20"/>
  <c r="I196" i="20"/>
  <c r="H196" i="20"/>
  <c r="G196" i="20"/>
  <c r="K195" i="20"/>
  <c r="J195" i="20"/>
  <c r="I195" i="20"/>
  <c r="H195" i="20"/>
  <c r="G195" i="20"/>
  <c r="K194" i="20"/>
  <c r="J194" i="20"/>
  <c r="I194" i="20"/>
  <c r="H194" i="20"/>
  <c r="G194" i="20"/>
  <c r="K193" i="20"/>
  <c r="J193" i="20"/>
  <c r="I193" i="20"/>
  <c r="H193" i="20"/>
  <c r="G193" i="20"/>
  <c r="K192" i="20"/>
  <c r="J192" i="20"/>
  <c r="I192" i="20"/>
  <c r="H192" i="20"/>
  <c r="G192" i="20"/>
  <c r="K191" i="20"/>
  <c r="J191" i="20"/>
  <c r="I191" i="20"/>
  <c r="H191" i="20"/>
  <c r="G191" i="20"/>
  <c r="K190" i="20"/>
  <c r="J190" i="20"/>
  <c r="I190" i="20"/>
  <c r="H190" i="20"/>
  <c r="G190" i="20"/>
  <c r="K189" i="20"/>
  <c r="J189" i="20"/>
  <c r="I189" i="20"/>
  <c r="H189" i="20"/>
  <c r="G189" i="20"/>
  <c r="K188" i="20"/>
  <c r="J188" i="20"/>
  <c r="I188" i="20"/>
  <c r="H188" i="20"/>
  <c r="G188" i="20"/>
  <c r="K187" i="20"/>
  <c r="J187" i="20"/>
  <c r="I187" i="20"/>
  <c r="H187" i="20"/>
  <c r="G187" i="20"/>
  <c r="K186" i="20"/>
  <c r="J186" i="20"/>
  <c r="I186" i="20"/>
  <c r="H186" i="20"/>
  <c r="G186" i="20"/>
  <c r="K185" i="20"/>
  <c r="J185" i="20"/>
  <c r="I185" i="20"/>
  <c r="H185" i="20"/>
  <c r="G185" i="20"/>
  <c r="K184" i="20"/>
  <c r="J184" i="20"/>
  <c r="I184" i="20"/>
  <c r="H184" i="20"/>
  <c r="G184" i="20"/>
  <c r="K183" i="20"/>
  <c r="J183" i="20"/>
  <c r="I183" i="20"/>
  <c r="H183" i="20"/>
  <c r="G183" i="20"/>
  <c r="K182" i="20"/>
  <c r="J182" i="20"/>
  <c r="I182" i="20"/>
  <c r="H182" i="20"/>
  <c r="G182" i="20"/>
  <c r="K181" i="20"/>
  <c r="J181" i="20"/>
  <c r="I181" i="20"/>
  <c r="H181" i="20"/>
  <c r="G181" i="20"/>
  <c r="K180" i="20"/>
  <c r="J180" i="20"/>
  <c r="I180" i="20"/>
  <c r="H180" i="20"/>
  <c r="G180" i="20"/>
  <c r="K179" i="20"/>
  <c r="J179" i="20"/>
  <c r="I179" i="20"/>
  <c r="H179" i="20"/>
  <c r="G179" i="20"/>
  <c r="K178" i="20"/>
  <c r="J178" i="20"/>
  <c r="I178" i="20"/>
  <c r="H178" i="20"/>
  <c r="G178" i="20"/>
  <c r="K177" i="20"/>
  <c r="J177" i="20"/>
  <c r="I177" i="20"/>
  <c r="H177" i="20"/>
  <c r="G177" i="20"/>
  <c r="K176" i="20"/>
  <c r="J176" i="20"/>
  <c r="I176" i="20"/>
  <c r="H176" i="20"/>
  <c r="G176" i="20"/>
  <c r="K175" i="20"/>
  <c r="J175" i="20"/>
  <c r="I175" i="20"/>
  <c r="H175" i="20"/>
  <c r="G175" i="20"/>
  <c r="K173" i="20"/>
  <c r="J173" i="20"/>
  <c r="I173" i="20"/>
  <c r="H173" i="20"/>
  <c r="G173" i="20"/>
  <c r="K172" i="20"/>
  <c r="J172" i="20"/>
  <c r="I172" i="20"/>
  <c r="H172" i="20"/>
  <c r="G172" i="20"/>
  <c r="K171" i="20"/>
  <c r="J171" i="20"/>
  <c r="I171" i="20"/>
  <c r="H171" i="20"/>
  <c r="G171" i="20"/>
  <c r="K170" i="20"/>
  <c r="J170" i="20"/>
  <c r="I170" i="20"/>
  <c r="H170" i="20"/>
  <c r="G170" i="20"/>
  <c r="K169" i="20"/>
  <c r="J169" i="20"/>
  <c r="I169" i="20"/>
  <c r="H169" i="20"/>
  <c r="G169" i="20"/>
  <c r="K168" i="20"/>
  <c r="J168" i="20"/>
  <c r="I168" i="20"/>
  <c r="H168" i="20"/>
  <c r="G168" i="20"/>
  <c r="K167" i="20"/>
  <c r="J167" i="20"/>
  <c r="I167" i="20"/>
  <c r="H167" i="20"/>
  <c r="G167" i="20"/>
  <c r="K166" i="20"/>
  <c r="J166" i="20"/>
  <c r="I166" i="20"/>
  <c r="H166" i="20"/>
  <c r="G166" i="20"/>
  <c r="K165" i="20"/>
  <c r="J165" i="20"/>
  <c r="I165" i="20"/>
  <c r="H165" i="20"/>
  <c r="G165" i="20"/>
  <c r="K164" i="20"/>
  <c r="J164" i="20"/>
  <c r="I164" i="20"/>
  <c r="H164" i="20"/>
  <c r="G164" i="20"/>
  <c r="K163" i="20"/>
  <c r="J163" i="20"/>
  <c r="I163" i="20"/>
  <c r="H163" i="20"/>
  <c r="G163" i="20"/>
  <c r="K162" i="20"/>
  <c r="J162" i="20"/>
  <c r="I162" i="20"/>
  <c r="H162" i="20"/>
  <c r="G162" i="20"/>
  <c r="K161" i="20"/>
  <c r="J161" i="20"/>
  <c r="I161" i="20"/>
  <c r="H161" i="20"/>
  <c r="G161" i="20"/>
  <c r="K160" i="20"/>
  <c r="J160" i="20"/>
  <c r="I160" i="20"/>
  <c r="H160" i="20"/>
  <c r="G160" i="20"/>
  <c r="K159" i="20"/>
  <c r="J159" i="20"/>
  <c r="I159" i="20"/>
  <c r="H159" i="20"/>
  <c r="G159" i="20"/>
  <c r="K158" i="20"/>
  <c r="J158" i="20"/>
  <c r="I158" i="20"/>
  <c r="H158" i="20"/>
  <c r="G158" i="20"/>
  <c r="K157" i="20"/>
  <c r="J157" i="20"/>
  <c r="I157" i="20"/>
  <c r="H157" i="20"/>
  <c r="G157" i="20"/>
  <c r="K155" i="20"/>
  <c r="J155" i="20"/>
  <c r="I155" i="20"/>
  <c r="H155" i="20"/>
  <c r="G155" i="20"/>
  <c r="K154" i="20"/>
  <c r="J154" i="20"/>
  <c r="I154" i="20"/>
  <c r="H154" i="20"/>
  <c r="G154" i="20"/>
  <c r="K153" i="20"/>
  <c r="J153" i="20"/>
  <c r="I153" i="20"/>
  <c r="H153" i="20"/>
  <c r="G153" i="20"/>
  <c r="K152" i="20"/>
  <c r="J152" i="20"/>
  <c r="I152" i="20"/>
  <c r="H152" i="20"/>
  <c r="G152" i="20"/>
  <c r="K151" i="20"/>
  <c r="J151" i="20"/>
  <c r="I151" i="20"/>
  <c r="H151" i="20"/>
  <c r="G151" i="20"/>
  <c r="K150" i="20"/>
  <c r="J150" i="20"/>
  <c r="I150" i="20"/>
  <c r="H150" i="20"/>
  <c r="G150" i="20"/>
  <c r="K149" i="20"/>
  <c r="J149" i="20"/>
  <c r="I149" i="20"/>
  <c r="H149" i="20"/>
  <c r="G149" i="20"/>
  <c r="K148" i="20"/>
  <c r="J148" i="20"/>
  <c r="I148" i="20"/>
  <c r="H148" i="20"/>
  <c r="G148" i="20"/>
  <c r="K147" i="20"/>
  <c r="J147" i="20"/>
  <c r="I147" i="20"/>
  <c r="H147" i="20"/>
  <c r="G147" i="20"/>
  <c r="K146" i="20"/>
  <c r="J146" i="20"/>
  <c r="I146" i="20"/>
  <c r="H146" i="20"/>
  <c r="G146" i="20"/>
  <c r="K145" i="20"/>
  <c r="J145" i="20"/>
  <c r="I145" i="20"/>
  <c r="H145" i="20"/>
  <c r="G145" i="20"/>
  <c r="K144" i="20"/>
  <c r="J144" i="20"/>
  <c r="I144" i="20"/>
  <c r="H144" i="20"/>
  <c r="G144" i="20"/>
  <c r="K143" i="20"/>
  <c r="J143" i="20"/>
  <c r="I143" i="20"/>
  <c r="H143" i="20"/>
  <c r="G143" i="20"/>
  <c r="K142" i="20"/>
  <c r="J142" i="20"/>
  <c r="I142" i="20"/>
  <c r="H142" i="20"/>
  <c r="G142" i="20"/>
  <c r="K141" i="20"/>
  <c r="J141" i="20"/>
  <c r="I141" i="20"/>
  <c r="H141" i="20"/>
  <c r="G141" i="20"/>
  <c r="K140" i="20"/>
  <c r="J140" i="20"/>
  <c r="I140" i="20"/>
  <c r="H140" i="20"/>
  <c r="G140" i="20"/>
  <c r="K139" i="20"/>
  <c r="J139" i="20"/>
  <c r="I139" i="20"/>
  <c r="H139" i="20"/>
  <c r="G139" i="20"/>
  <c r="K138" i="20"/>
  <c r="J138" i="20"/>
  <c r="I138" i="20"/>
  <c r="H138" i="20"/>
  <c r="G138" i="20"/>
  <c r="K137" i="20"/>
  <c r="J137" i="20"/>
  <c r="I137" i="20"/>
  <c r="H137" i="20"/>
  <c r="G137" i="20"/>
  <c r="K135" i="20"/>
  <c r="J135" i="20"/>
  <c r="I135" i="20"/>
  <c r="H135" i="20"/>
  <c r="G135" i="20"/>
  <c r="K134" i="20"/>
  <c r="J134" i="20"/>
  <c r="I134" i="20"/>
  <c r="H134" i="20"/>
  <c r="G134" i="20"/>
  <c r="K133" i="20"/>
  <c r="J133" i="20"/>
  <c r="I133" i="20"/>
  <c r="H133" i="20"/>
  <c r="G133" i="20"/>
  <c r="K132" i="20"/>
  <c r="J132" i="20"/>
  <c r="I132" i="20"/>
  <c r="H132" i="20"/>
  <c r="G132" i="20"/>
  <c r="K131" i="20"/>
  <c r="J131" i="20"/>
  <c r="I131" i="20"/>
  <c r="H131" i="20"/>
  <c r="G131" i="20"/>
  <c r="K130" i="20"/>
  <c r="J130" i="20"/>
  <c r="I130" i="20"/>
  <c r="H130" i="20"/>
  <c r="G130" i="20"/>
  <c r="K129" i="20"/>
  <c r="J129" i="20"/>
  <c r="I129" i="20"/>
  <c r="H129" i="20"/>
  <c r="G129" i="20"/>
  <c r="K128" i="20"/>
  <c r="J128" i="20"/>
  <c r="I128" i="20"/>
  <c r="H128" i="20"/>
  <c r="G128" i="20"/>
  <c r="K127" i="20"/>
  <c r="J127" i="20"/>
  <c r="I127" i="20"/>
  <c r="H127" i="20"/>
  <c r="G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K112" i="20"/>
  <c r="J112" i="20"/>
  <c r="I112" i="20"/>
  <c r="H112" i="20"/>
  <c r="G112"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K101" i="20"/>
  <c r="J101" i="20"/>
  <c r="I101" i="20"/>
  <c r="H101" i="20"/>
  <c r="G101" i="20"/>
  <c r="K100" i="20"/>
  <c r="J100" i="20"/>
  <c r="I100" i="20"/>
  <c r="H100" i="20"/>
  <c r="G100" i="20"/>
  <c r="K99" i="20"/>
  <c r="J99" i="20"/>
  <c r="I99" i="20"/>
  <c r="H99" i="20"/>
  <c r="G99" i="20"/>
  <c r="K98" i="20"/>
  <c r="J98" i="20"/>
  <c r="I98" i="20"/>
  <c r="H98" i="20"/>
  <c r="G98" i="20"/>
  <c r="K97" i="20"/>
  <c r="J97" i="20"/>
  <c r="I97" i="20"/>
  <c r="H97" i="20"/>
  <c r="G97" i="20"/>
  <c r="K96" i="20"/>
  <c r="J96" i="20"/>
  <c r="I96" i="20"/>
  <c r="H96" i="20"/>
  <c r="G96" i="20"/>
  <c r="K95" i="20"/>
  <c r="J95" i="20"/>
  <c r="I95" i="20"/>
  <c r="H95" i="20"/>
  <c r="G95" i="20"/>
  <c r="K94" i="20"/>
  <c r="J94" i="20"/>
  <c r="I94" i="20"/>
  <c r="H94" i="20"/>
  <c r="G94" i="20"/>
  <c r="K93" i="20"/>
  <c r="J93" i="20"/>
  <c r="I93" i="20"/>
  <c r="H93" i="20"/>
  <c r="G93" i="20"/>
  <c r="K92" i="20"/>
  <c r="J92" i="20"/>
  <c r="I92" i="20"/>
  <c r="H92" i="20"/>
  <c r="G92" i="20"/>
  <c r="K91" i="20"/>
  <c r="J91" i="20"/>
  <c r="I91" i="20"/>
  <c r="H91" i="20"/>
  <c r="G91" i="20"/>
  <c r="K90" i="20"/>
  <c r="J90" i="20"/>
  <c r="I90" i="20"/>
  <c r="H90" i="20"/>
  <c r="G90" i="20"/>
  <c r="K89" i="20"/>
  <c r="J89" i="20"/>
  <c r="I89" i="20"/>
  <c r="H89" i="20"/>
  <c r="G89" i="20"/>
  <c r="K88" i="20"/>
  <c r="J88" i="20"/>
  <c r="I88" i="20"/>
  <c r="H88" i="20"/>
  <c r="G88" i="20"/>
  <c r="K87" i="20"/>
  <c r="J87" i="20"/>
  <c r="I87" i="20"/>
  <c r="H87" i="20"/>
  <c r="G87" i="20"/>
  <c r="K86" i="20"/>
  <c r="J86" i="20"/>
  <c r="I86" i="20"/>
  <c r="H86" i="20"/>
  <c r="G86" i="20"/>
  <c r="K85" i="20"/>
  <c r="J85" i="20"/>
  <c r="I85" i="20"/>
  <c r="H85" i="20"/>
  <c r="G85" i="20"/>
  <c r="K84" i="20"/>
  <c r="J84" i="20"/>
  <c r="I84" i="20"/>
  <c r="H84" i="20"/>
  <c r="G84" i="20"/>
  <c r="K83" i="20"/>
  <c r="J83" i="20"/>
  <c r="I83" i="20"/>
  <c r="H83" i="20"/>
  <c r="G83" i="20"/>
  <c r="K82" i="20"/>
  <c r="J82" i="20"/>
  <c r="I82" i="20"/>
  <c r="H82" i="20"/>
  <c r="G82" i="20"/>
  <c r="K81" i="20"/>
  <c r="J81" i="20"/>
  <c r="I81" i="20"/>
  <c r="H81" i="20"/>
  <c r="G81" i="20"/>
  <c r="K80" i="20"/>
  <c r="J80" i="20"/>
  <c r="I80" i="20"/>
  <c r="H80" i="20"/>
  <c r="G80" i="20"/>
  <c r="K79" i="20"/>
  <c r="J79" i="20"/>
  <c r="I79" i="20"/>
  <c r="H79" i="20"/>
  <c r="G79" i="20"/>
  <c r="K78" i="20"/>
  <c r="J78" i="20"/>
  <c r="I78" i="20"/>
  <c r="H78" i="20"/>
  <c r="G78" i="20"/>
  <c r="K77" i="20"/>
  <c r="J77" i="20"/>
  <c r="I77" i="20"/>
  <c r="H77" i="20"/>
  <c r="G77" i="20"/>
  <c r="K76" i="20"/>
  <c r="J76" i="20"/>
  <c r="I76" i="20"/>
  <c r="H76" i="20"/>
  <c r="G76" i="20"/>
  <c r="K75" i="20"/>
  <c r="J75" i="20"/>
  <c r="I75" i="20"/>
  <c r="H75" i="20"/>
  <c r="G75" i="20"/>
  <c r="K74" i="20"/>
  <c r="J74" i="20"/>
  <c r="I74" i="20"/>
  <c r="H74" i="20"/>
  <c r="G74" i="20"/>
  <c r="K73" i="20"/>
  <c r="J73" i="20"/>
  <c r="I73" i="20"/>
  <c r="H73" i="20"/>
  <c r="G73" i="20"/>
  <c r="K72" i="20"/>
  <c r="J72" i="20"/>
  <c r="I72" i="20"/>
  <c r="H72" i="20"/>
  <c r="G72" i="20"/>
  <c r="K71" i="20"/>
  <c r="J71" i="20"/>
  <c r="I71" i="20"/>
  <c r="H71" i="20"/>
  <c r="G71" i="20"/>
  <c r="K70" i="20"/>
  <c r="J70" i="20"/>
  <c r="I70" i="20"/>
  <c r="H70" i="20"/>
  <c r="G70" i="20"/>
  <c r="K69" i="20"/>
  <c r="J69" i="20"/>
  <c r="I69" i="20"/>
  <c r="H69" i="20"/>
  <c r="G69" i="20"/>
  <c r="K68" i="20"/>
  <c r="J68" i="20"/>
  <c r="I68" i="20"/>
  <c r="H68" i="20"/>
  <c r="G68" i="20"/>
  <c r="K65" i="20"/>
  <c r="J65" i="20"/>
  <c r="I65" i="20"/>
  <c r="H65" i="20"/>
  <c r="G65" i="20"/>
  <c r="K64" i="20"/>
  <c r="J64" i="20"/>
  <c r="I64" i="20"/>
  <c r="H64" i="20"/>
  <c r="G64" i="20"/>
  <c r="K63" i="20"/>
  <c r="J63" i="20"/>
  <c r="I63" i="20"/>
  <c r="H63" i="20"/>
  <c r="G63" i="20"/>
  <c r="K62" i="20"/>
  <c r="J62" i="20"/>
  <c r="I62" i="20"/>
  <c r="H62" i="20"/>
  <c r="G62" i="20"/>
  <c r="K61" i="20"/>
  <c r="J61" i="20"/>
  <c r="I61" i="20"/>
  <c r="H61" i="20"/>
  <c r="G61" i="20"/>
  <c r="K60" i="20"/>
  <c r="J60" i="20"/>
  <c r="I60" i="20"/>
  <c r="H60" i="20"/>
  <c r="G60" i="20"/>
  <c r="K59" i="20"/>
  <c r="J59" i="20"/>
  <c r="I59" i="20"/>
  <c r="H59" i="20"/>
  <c r="G59" i="20"/>
  <c r="K58" i="20"/>
  <c r="J58" i="20"/>
  <c r="I58" i="20"/>
  <c r="H58" i="20"/>
  <c r="G58" i="20"/>
  <c r="K57" i="20"/>
  <c r="J57" i="20"/>
  <c r="I57" i="20"/>
  <c r="H57" i="20"/>
  <c r="G57" i="20"/>
  <c r="K56" i="20"/>
  <c r="J56" i="20"/>
  <c r="I56" i="20"/>
  <c r="H56" i="20"/>
  <c r="G56" i="20"/>
  <c r="K55" i="20"/>
  <c r="J55" i="20"/>
  <c r="I55" i="20"/>
  <c r="H55" i="20"/>
  <c r="G55" i="20"/>
  <c r="K54" i="20"/>
  <c r="J54" i="20"/>
  <c r="I54" i="20"/>
  <c r="H54" i="20"/>
  <c r="G54" i="20"/>
  <c r="K53" i="20"/>
  <c r="J53" i="20"/>
  <c r="I53" i="20"/>
  <c r="H53" i="20"/>
  <c r="G53" i="20"/>
  <c r="K52" i="20"/>
  <c r="J52" i="20"/>
  <c r="I52" i="20"/>
  <c r="H52" i="20"/>
  <c r="G52" i="20"/>
  <c r="K51" i="20"/>
  <c r="J51" i="20"/>
  <c r="I51" i="20"/>
  <c r="H51" i="20"/>
  <c r="G51" i="20"/>
  <c r="K50" i="20"/>
  <c r="J50" i="20"/>
  <c r="I50" i="20"/>
  <c r="H50" i="20"/>
  <c r="G50" i="20"/>
  <c r="K49" i="20"/>
  <c r="J49" i="20"/>
  <c r="I49" i="20"/>
  <c r="H49" i="20"/>
  <c r="G49" i="20"/>
  <c r="K48" i="20"/>
  <c r="J48" i="20"/>
  <c r="I48" i="20"/>
  <c r="H48" i="20"/>
  <c r="G48" i="20"/>
  <c r="K47" i="20"/>
  <c r="J47" i="20"/>
  <c r="I47" i="20"/>
  <c r="H47" i="20"/>
  <c r="G47" i="20"/>
  <c r="K46" i="20"/>
  <c r="J46" i="20"/>
  <c r="I46" i="20"/>
  <c r="H46" i="20"/>
  <c r="G46" i="20"/>
  <c r="K45" i="20"/>
  <c r="J45" i="20"/>
  <c r="I45" i="20"/>
  <c r="H45" i="20"/>
  <c r="G45" i="20"/>
  <c r="K44" i="20"/>
  <c r="J44" i="20"/>
  <c r="I44" i="20"/>
  <c r="H44" i="20"/>
  <c r="G44" i="20"/>
  <c r="K43" i="20"/>
  <c r="J43" i="20"/>
  <c r="I43" i="20"/>
  <c r="H43" i="20"/>
  <c r="G43" i="20"/>
  <c r="K42" i="20"/>
  <c r="J42" i="20"/>
  <c r="I42" i="20"/>
  <c r="H42" i="20"/>
  <c r="G42" i="20"/>
  <c r="K41" i="20"/>
  <c r="J41" i="20"/>
  <c r="I41" i="20"/>
  <c r="H41" i="20"/>
  <c r="G41" i="20"/>
  <c r="K40" i="20"/>
  <c r="J40" i="20"/>
  <c r="I40" i="20"/>
  <c r="H40" i="20"/>
  <c r="G40" i="20"/>
  <c r="K39" i="20"/>
  <c r="J39" i="20"/>
  <c r="I39" i="20"/>
  <c r="H39" i="20"/>
  <c r="G39" i="20"/>
  <c r="K38" i="20"/>
  <c r="J38" i="20"/>
  <c r="I38" i="20"/>
  <c r="H38" i="20"/>
  <c r="G38" i="20"/>
  <c r="K37" i="20"/>
  <c r="J37" i="20"/>
  <c r="I37" i="20"/>
  <c r="H37" i="20"/>
  <c r="G37" i="20"/>
  <c r="K36" i="20"/>
  <c r="J36" i="20"/>
  <c r="I36" i="20"/>
  <c r="H36" i="20"/>
  <c r="G36" i="20"/>
  <c r="K35" i="20"/>
  <c r="J35" i="20"/>
  <c r="I35" i="20"/>
  <c r="H35" i="20"/>
  <c r="G35" i="20"/>
  <c r="K34" i="20"/>
  <c r="J34" i="20"/>
  <c r="I34" i="20"/>
  <c r="H34" i="20"/>
  <c r="G34" i="20"/>
  <c r="K33" i="20"/>
  <c r="J33" i="20"/>
  <c r="I33" i="20"/>
  <c r="H33" i="20"/>
  <c r="G33" i="20"/>
  <c r="K32" i="20"/>
  <c r="J32" i="20"/>
  <c r="I32" i="20"/>
  <c r="H32" i="20"/>
  <c r="G32" i="20"/>
  <c r="K31" i="20"/>
  <c r="J31" i="20"/>
  <c r="I31" i="20"/>
  <c r="H31" i="20"/>
  <c r="G31" i="20"/>
  <c r="K30" i="20"/>
  <c r="J30" i="20"/>
  <c r="I30" i="20"/>
  <c r="H30" i="20"/>
  <c r="G30" i="20"/>
  <c r="K29" i="20"/>
  <c r="J29" i="20"/>
  <c r="I29" i="20"/>
  <c r="H29" i="20"/>
  <c r="G29" i="20"/>
  <c r="K28" i="20"/>
  <c r="J28" i="20"/>
  <c r="I28" i="20"/>
  <c r="H28" i="20"/>
  <c r="G28" i="20"/>
  <c r="K27" i="20"/>
  <c r="J27" i="20"/>
  <c r="I27" i="20"/>
  <c r="H27" i="20"/>
  <c r="G27" i="20"/>
  <c r="K26" i="20"/>
  <c r="J26" i="20"/>
  <c r="I26" i="20"/>
  <c r="H26" i="20"/>
  <c r="G26" i="20"/>
  <c r="K25" i="20"/>
  <c r="J25" i="20"/>
  <c r="I25" i="20"/>
  <c r="H25" i="20"/>
  <c r="G25" i="20"/>
  <c r="K24" i="20"/>
  <c r="J24" i="20"/>
  <c r="I24" i="20"/>
  <c r="H24" i="20"/>
  <c r="G24" i="20"/>
  <c r="K23" i="20"/>
  <c r="J23" i="20"/>
  <c r="I23" i="20"/>
  <c r="H23" i="20"/>
  <c r="G23" i="20"/>
  <c r="K22" i="20"/>
  <c r="J22" i="20"/>
  <c r="I22" i="20"/>
  <c r="H22" i="20"/>
  <c r="G22" i="20"/>
  <c r="K21" i="20"/>
  <c r="J21" i="20"/>
  <c r="I21" i="20"/>
  <c r="H21" i="20"/>
  <c r="G21" i="20"/>
  <c r="K20" i="20"/>
  <c r="J20" i="20"/>
  <c r="I20" i="20"/>
  <c r="H20" i="20"/>
  <c r="G20" i="20"/>
  <c r="K19" i="20"/>
  <c r="J19" i="20"/>
  <c r="I19" i="20"/>
  <c r="H19" i="20"/>
  <c r="G19" i="20"/>
  <c r="K18" i="20"/>
  <c r="J18" i="20"/>
  <c r="I18" i="20"/>
  <c r="H18" i="20"/>
  <c r="G18" i="20"/>
  <c r="K17" i="20"/>
  <c r="J17" i="20"/>
  <c r="I17" i="20"/>
  <c r="H17" i="20"/>
  <c r="G17" i="20"/>
  <c r="K16" i="20"/>
  <c r="J16" i="20"/>
  <c r="I16" i="20"/>
  <c r="H16" i="20"/>
  <c r="G16" i="20"/>
  <c r="K15" i="20"/>
  <c r="J15" i="20"/>
  <c r="I15" i="20"/>
  <c r="H15" i="20"/>
  <c r="G15" i="20"/>
  <c r="K14" i="20"/>
  <c r="J14" i="20"/>
  <c r="I14" i="20"/>
  <c r="H14" i="20"/>
  <c r="G14" i="20"/>
  <c r="K1252" i="19" l="1"/>
  <c r="J1252" i="19"/>
  <c r="I1252" i="19"/>
  <c r="H1252" i="19"/>
  <c r="G1252" i="19"/>
  <c r="K1251" i="19"/>
  <c r="J1251" i="19"/>
  <c r="I1251" i="19"/>
  <c r="H1251" i="19"/>
  <c r="G1251" i="19"/>
  <c r="K1250" i="19"/>
  <c r="J1250" i="19"/>
  <c r="I1250" i="19"/>
  <c r="H1250" i="19"/>
  <c r="G1250" i="19"/>
  <c r="K1249" i="19"/>
  <c r="J1249" i="19"/>
  <c r="I1249" i="19"/>
  <c r="H1249" i="19"/>
  <c r="G1249" i="19"/>
  <c r="K1248" i="19"/>
  <c r="J1248" i="19"/>
  <c r="I1248" i="19"/>
  <c r="H1248" i="19"/>
  <c r="G1248" i="19"/>
  <c r="K1247" i="19"/>
  <c r="J1247" i="19"/>
  <c r="I1247" i="19"/>
  <c r="H1247" i="19"/>
  <c r="G1247" i="19"/>
  <c r="K1246" i="19"/>
  <c r="J1246" i="19"/>
  <c r="I1246" i="19"/>
  <c r="H1246" i="19"/>
  <c r="G1246" i="19"/>
  <c r="K1245" i="19"/>
  <c r="J1245" i="19"/>
  <c r="I1245" i="19"/>
  <c r="H1245" i="19"/>
  <c r="G1245" i="19"/>
  <c r="K1244" i="19"/>
  <c r="J1244" i="19"/>
  <c r="I1244" i="19"/>
  <c r="H1244" i="19"/>
  <c r="G1244" i="19"/>
  <c r="K1243" i="19"/>
  <c r="J1243" i="19"/>
  <c r="I1243" i="19"/>
  <c r="H1243" i="19"/>
  <c r="G1243" i="19"/>
  <c r="K1242" i="19"/>
  <c r="J1242" i="19"/>
  <c r="I1242" i="19"/>
  <c r="H1242" i="19"/>
  <c r="G1242" i="19"/>
  <c r="K1241" i="19"/>
  <c r="J1241" i="19"/>
  <c r="I1241" i="19"/>
  <c r="H1241" i="19"/>
  <c r="G1241" i="19"/>
  <c r="K1240" i="19"/>
  <c r="J1240" i="19"/>
  <c r="I1240" i="19"/>
  <c r="H1240" i="19"/>
  <c r="G1240" i="19"/>
  <c r="K1238" i="19"/>
  <c r="J1238" i="19"/>
  <c r="I1238" i="19"/>
  <c r="H1238" i="19"/>
  <c r="G1238" i="19"/>
  <c r="K1237" i="19"/>
  <c r="J1237" i="19"/>
  <c r="I1237" i="19"/>
  <c r="H1237" i="19"/>
  <c r="G1237" i="19"/>
  <c r="K1236" i="19"/>
  <c r="J1236" i="19"/>
  <c r="I1236" i="19"/>
  <c r="H1236" i="19"/>
  <c r="G1236" i="19"/>
  <c r="K1235" i="19"/>
  <c r="J1235" i="19"/>
  <c r="I1235" i="19"/>
  <c r="H1235" i="19"/>
  <c r="G1235" i="19"/>
  <c r="K1234" i="19"/>
  <c r="J1234" i="19"/>
  <c r="I1234" i="19"/>
  <c r="H1234" i="19"/>
  <c r="G1234" i="19"/>
  <c r="K1233" i="19"/>
  <c r="J1233" i="19"/>
  <c r="I1233" i="19"/>
  <c r="H1233" i="19"/>
  <c r="G1233" i="19"/>
  <c r="K1232" i="19"/>
  <c r="J1232" i="19"/>
  <c r="I1232" i="19"/>
  <c r="H1232" i="19"/>
  <c r="G1232" i="19"/>
  <c r="K1231" i="19"/>
  <c r="J1231" i="19"/>
  <c r="I1231" i="19"/>
  <c r="H1231" i="19"/>
  <c r="G1231" i="19"/>
  <c r="K1230" i="19"/>
  <c r="J1230" i="19"/>
  <c r="I1230" i="19"/>
  <c r="H1230" i="19"/>
  <c r="G1230" i="19"/>
  <c r="K1229" i="19"/>
  <c r="J1229" i="19"/>
  <c r="I1229" i="19"/>
  <c r="H1229" i="19"/>
  <c r="G1229" i="19"/>
  <c r="K1228" i="19"/>
  <c r="J1228" i="19"/>
  <c r="I1228" i="19"/>
  <c r="H1228" i="19"/>
  <c r="G1228" i="19"/>
  <c r="K1227" i="19"/>
  <c r="J1227" i="19"/>
  <c r="I1227" i="19"/>
  <c r="H1227" i="19"/>
  <c r="G1227" i="19"/>
  <c r="K1226" i="19"/>
  <c r="J1226" i="19"/>
  <c r="I1226" i="19"/>
  <c r="H1226" i="19"/>
  <c r="G1226" i="19"/>
  <c r="K1224" i="19"/>
  <c r="J1224" i="19"/>
  <c r="I1224" i="19"/>
  <c r="H1224" i="19"/>
  <c r="G1224" i="19"/>
  <c r="K1223" i="19"/>
  <c r="J1223" i="19"/>
  <c r="I1223" i="19"/>
  <c r="H1223" i="19"/>
  <c r="G1223" i="19"/>
  <c r="K1222" i="19"/>
  <c r="J1222" i="19"/>
  <c r="I1222" i="19"/>
  <c r="H1222" i="19"/>
  <c r="G1222" i="19"/>
  <c r="K1221" i="19"/>
  <c r="J1221" i="19"/>
  <c r="I1221" i="19"/>
  <c r="H1221" i="19"/>
  <c r="G1221" i="19"/>
  <c r="K1220" i="19"/>
  <c r="J1220" i="19"/>
  <c r="I1220" i="19"/>
  <c r="H1220" i="19"/>
  <c r="G1220" i="19"/>
  <c r="K1219" i="19"/>
  <c r="J1219" i="19"/>
  <c r="I1219" i="19"/>
  <c r="H1219" i="19"/>
  <c r="G1219" i="19"/>
  <c r="K1218" i="19"/>
  <c r="J1218" i="19"/>
  <c r="I1218" i="19"/>
  <c r="H1218" i="19"/>
  <c r="G1218" i="19"/>
  <c r="K1217" i="19"/>
  <c r="J1217" i="19"/>
  <c r="I1217" i="19"/>
  <c r="H1217" i="19"/>
  <c r="G1217" i="19"/>
  <c r="K1216" i="19"/>
  <c r="J1216" i="19"/>
  <c r="I1216" i="19"/>
  <c r="H1216" i="19"/>
  <c r="G1216" i="19"/>
  <c r="K1215" i="19"/>
  <c r="J1215" i="19"/>
  <c r="I1215" i="19"/>
  <c r="H1215" i="19"/>
  <c r="G1215" i="19"/>
  <c r="K1214" i="19"/>
  <c r="J1214" i="19"/>
  <c r="I1214" i="19"/>
  <c r="H1214" i="19"/>
  <c r="G1214" i="19"/>
  <c r="K1213" i="19"/>
  <c r="J1213" i="19"/>
  <c r="I1213" i="19"/>
  <c r="H1213" i="19"/>
  <c r="G1213" i="19"/>
  <c r="K1212" i="19"/>
  <c r="J1212" i="19"/>
  <c r="I1212" i="19"/>
  <c r="H1212" i="19"/>
  <c r="G1212" i="19"/>
  <c r="K1211" i="19"/>
  <c r="J1211" i="19"/>
  <c r="I1211" i="19"/>
  <c r="H1211" i="19"/>
  <c r="G1211" i="19"/>
  <c r="K1210" i="19"/>
  <c r="J1210" i="19"/>
  <c r="I1210" i="19"/>
  <c r="H1210" i="19"/>
  <c r="G1210" i="19"/>
  <c r="K1208" i="19"/>
  <c r="J1208" i="19"/>
  <c r="I1208" i="19"/>
  <c r="H1208" i="19"/>
  <c r="G1208" i="19"/>
  <c r="K1207" i="19"/>
  <c r="J1207" i="19"/>
  <c r="I1207" i="19"/>
  <c r="H1207" i="19"/>
  <c r="G1207" i="19"/>
  <c r="K1206" i="19"/>
  <c r="J1206" i="19"/>
  <c r="I1206" i="19"/>
  <c r="H1206" i="19"/>
  <c r="G1206" i="19"/>
  <c r="K1205" i="19"/>
  <c r="J1205" i="19"/>
  <c r="I1205" i="19"/>
  <c r="H1205" i="19"/>
  <c r="G1205" i="19"/>
  <c r="K1204" i="19"/>
  <c r="J1204" i="19"/>
  <c r="I1204" i="19"/>
  <c r="H1204" i="19"/>
  <c r="G1204" i="19"/>
  <c r="K1203" i="19"/>
  <c r="J1203" i="19"/>
  <c r="I1203" i="19"/>
  <c r="H1203" i="19"/>
  <c r="G1203" i="19"/>
  <c r="K1201" i="19"/>
  <c r="J1201" i="19"/>
  <c r="I1201" i="19"/>
  <c r="H1201" i="19"/>
  <c r="G1201" i="19"/>
  <c r="K1200" i="19"/>
  <c r="J1200" i="19"/>
  <c r="I1200" i="19"/>
  <c r="H1200" i="19"/>
  <c r="G1200" i="19"/>
  <c r="K1199" i="19"/>
  <c r="J1199" i="19"/>
  <c r="I1199" i="19"/>
  <c r="H1199" i="19"/>
  <c r="G1199" i="19"/>
  <c r="K1198" i="19"/>
  <c r="J1198" i="19"/>
  <c r="I1198" i="19"/>
  <c r="H1198" i="19"/>
  <c r="G1198" i="19"/>
  <c r="K1197" i="19"/>
  <c r="J1197" i="19"/>
  <c r="I1197" i="19"/>
  <c r="H1197" i="19"/>
  <c r="G1197" i="19"/>
  <c r="K1196" i="19"/>
  <c r="J1196" i="19"/>
  <c r="I1196" i="19"/>
  <c r="H1196" i="19"/>
  <c r="G1196" i="19"/>
  <c r="K1195" i="19"/>
  <c r="J1195" i="19"/>
  <c r="I1195" i="19"/>
  <c r="H1195" i="19"/>
  <c r="G1195" i="19"/>
  <c r="K1194" i="19"/>
  <c r="J1194" i="19"/>
  <c r="I1194" i="19"/>
  <c r="H1194" i="19"/>
  <c r="G1194" i="19"/>
  <c r="K1193" i="19"/>
  <c r="J1193" i="19"/>
  <c r="I1193" i="19"/>
  <c r="H1193" i="19"/>
  <c r="G1193" i="19"/>
  <c r="K1192" i="19"/>
  <c r="J1192" i="19"/>
  <c r="I1192" i="19"/>
  <c r="H1192" i="19"/>
  <c r="G1192" i="19"/>
  <c r="K1191" i="19"/>
  <c r="J1191" i="19"/>
  <c r="I1191" i="19"/>
  <c r="H1191" i="19"/>
  <c r="G1191" i="19"/>
  <c r="K1190" i="19"/>
  <c r="J1190" i="19"/>
  <c r="I1190" i="19"/>
  <c r="H1190" i="19"/>
  <c r="G1190" i="19"/>
  <c r="K1189" i="19"/>
  <c r="J1189" i="19"/>
  <c r="I1189" i="19"/>
  <c r="H1189" i="19"/>
  <c r="G1189" i="19"/>
  <c r="K1188" i="19"/>
  <c r="J1188" i="19"/>
  <c r="I1188" i="19"/>
  <c r="H1188" i="19"/>
  <c r="G1188" i="19"/>
  <c r="K1187" i="19"/>
  <c r="J1187" i="19"/>
  <c r="I1187" i="19"/>
  <c r="H1187" i="19"/>
  <c r="G1187" i="19"/>
  <c r="K1186" i="19"/>
  <c r="J1186" i="19"/>
  <c r="I1186" i="19"/>
  <c r="H1186" i="19"/>
  <c r="G1186" i="19"/>
  <c r="K1185" i="19"/>
  <c r="J1185" i="19"/>
  <c r="I1185" i="19"/>
  <c r="H1185" i="19"/>
  <c r="G1185" i="19"/>
  <c r="K1183" i="19"/>
  <c r="J1183" i="19"/>
  <c r="I1183" i="19"/>
  <c r="H1183" i="19"/>
  <c r="G1183" i="19"/>
  <c r="K1182" i="19"/>
  <c r="J1182" i="19"/>
  <c r="I1182" i="19"/>
  <c r="H1182" i="19"/>
  <c r="G1182" i="19"/>
  <c r="K1181" i="19"/>
  <c r="J1181" i="19"/>
  <c r="I1181" i="19"/>
  <c r="H1181" i="19"/>
  <c r="G1181" i="19"/>
  <c r="K1180" i="19"/>
  <c r="J1180" i="19"/>
  <c r="I1180" i="19"/>
  <c r="H1180" i="19"/>
  <c r="G1180" i="19"/>
  <c r="K1179" i="19"/>
  <c r="J1179" i="19"/>
  <c r="I1179" i="19"/>
  <c r="H1179" i="19"/>
  <c r="G1179" i="19"/>
  <c r="K1178" i="19"/>
  <c r="J1178" i="19"/>
  <c r="I1178" i="19"/>
  <c r="H1178" i="19"/>
  <c r="G1178" i="19"/>
  <c r="K1177" i="19"/>
  <c r="J1177" i="19"/>
  <c r="I1177" i="19"/>
  <c r="H1177" i="19"/>
  <c r="G1177" i="19"/>
  <c r="K1176" i="19"/>
  <c r="J1176" i="19"/>
  <c r="I1176" i="19"/>
  <c r="H1176" i="19"/>
  <c r="G1176" i="19"/>
  <c r="K1175" i="19"/>
  <c r="J1175" i="19"/>
  <c r="I1175" i="19"/>
  <c r="H1175" i="19"/>
  <c r="G1175" i="19"/>
  <c r="K1174" i="19"/>
  <c r="J1174" i="19"/>
  <c r="I1174" i="19"/>
  <c r="H1174" i="19"/>
  <c r="G1174" i="19"/>
  <c r="K1173" i="19"/>
  <c r="J1173" i="19"/>
  <c r="I1173" i="19"/>
  <c r="H1173" i="19"/>
  <c r="G1173" i="19"/>
  <c r="K1172" i="19"/>
  <c r="J1172" i="19"/>
  <c r="I1172" i="19"/>
  <c r="H1172" i="19"/>
  <c r="G1172" i="19"/>
  <c r="K1171" i="19"/>
  <c r="J1171" i="19"/>
  <c r="I1171" i="19"/>
  <c r="H1171" i="19"/>
  <c r="G1171" i="19"/>
  <c r="K1170" i="19"/>
  <c r="J1170" i="19"/>
  <c r="I1170" i="19"/>
  <c r="H1170" i="19"/>
  <c r="G1170" i="19"/>
  <c r="K1169" i="19"/>
  <c r="J1169" i="19"/>
  <c r="I1169" i="19"/>
  <c r="H1169" i="19"/>
  <c r="G1169" i="19"/>
  <c r="K1168" i="19"/>
  <c r="J1168" i="19"/>
  <c r="I1168" i="19"/>
  <c r="H1168" i="19"/>
  <c r="G1168" i="19"/>
  <c r="K1167" i="19"/>
  <c r="J1167" i="19"/>
  <c r="I1167" i="19"/>
  <c r="H1167" i="19"/>
  <c r="G1167" i="19"/>
  <c r="K1166" i="19"/>
  <c r="J1166" i="19"/>
  <c r="I1166" i="19"/>
  <c r="H1166" i="19"/>
  <c r="G1166" i="19"/>
  <c r="K1165" i="19"/>
  <c r="J1165" i="19"/>
  <c r="I1165" i="19"/>
  <c r="H1165" i="19"/>
  <c r="G1165" i="19"/>
  <c r="K1164" i="19"/>
  <c r="J1164" i="19"/>
  <c r="I1164" i="19"/>
  <c r="H1164" i="19"/>
  <c r="G1164" i="19"/>
  <c r="K1163" i="19"/>
  <c r="J1163" i="19"/>
  <c r="I1163" i="19"/>
  <c r="H1163" i="19"/>
  <c r="G1163" i="19"/>
  <c r="K1162" i="19"/>
  <c r="J1162" i="19"/>
  <c r="I1162" i="19"/>
  <c r="H1162" i="19"/>
  <c r="G1162" i="19"/>
  <c r="K1161" i="19"/>
  <c r="J1161" i="19"/>
  <c r="I1161" i="19"/>
  <c r="H1161" i="19"/>
  <c r="G1161" i="19"/>
  <c r="K1160" i="19"/>
  <c r="J1160" i="19"/>
  <c r="I1160" i="19"/>
  <c r="H1160" i="19"/>
  <c r="G1160" i="19"/>
  <c r="K1158" i="19"/>
  <c r="J1158" i="19"/>
  <c r="I1158" i="19"/>
  <c r="H1158" i="19"/>
  <c r="G1158" i="19"/>
  <c r="K1157" i="19"/>
  <c r="J1157" i="19"/>
  <c r="I1157" i="19"/>
  <c r="H1157" i="19"/>
  <c r="G1157" i="19"/>
  <c r="K1156" i="19"/>
  <c r="J1156" i="19"/>
  <c r="I1156" i="19"/>
  <c r="H1156" i="19"/>
  <c r="G1156" i="19"/>
  <c r="K1155" i="19"/>
  <c r="J1155" i="19"/>
  <c r="I1155" i="19"/>
  <c r="H1155" i="19"/>
  <c r="G1155" i="19"/>
  <c r="K1154" i="19"/>
  <c r="J1154" i="19"/>
  <c r="I1154" i="19"/>
  <c r="H1154" i="19"/>
  <c r="G1154" i="19"/>
  <c r="K1153" i="19"/>
  <c r="J1153" i="19"/>
  <c r="I1153" i="19"/>
  <c r="H1153" i="19"/>
  <c r="G1153" i="19"/>
  <c r="K1152" i="19"/>
  <c r="J1152" i="19"/>
  <c r="I1152" i="19"/>
  <c r="H1152" i="19"/>
  <c r="G1152" i="19"/>
  <c r="K1151" i="19"/>
  <c r="J1151" i="19"/>
  <c r="I1151" i="19"/>
  <c r="H1151" i="19"/>
  <c r="G1151" i="19"/>
  <c r="K1150" i="19"/>
  <c r="J1150" i="19"/>
  <c r="I1150" i="19"/>
  <c r="H1150" i="19"/>
  <c r="G1150" i="19"/>
  <c r="K1149" i="19"/>
  <c r="J1149" i="19"/>
  <c r="I1149" i="19"/>
  <c r="H1149" i="19"/>
  <c r="G1149" i="19"/>
  <c r="K1148" i="19"/>
  <c r="J1148" i="19"/>
  <c r="I1148" i="19"/>
  <c r="H1148" i="19"/>
  <c r="G1148" i="19"/>
  <c r="K1147" i="19"/>
  <c r="J1147" i="19"/>
  <c r="I1147" i="19"/>
  <c r="H1147" i="19"/>
  <c r="G1147" i="19"/>
  <c r="K1146" i="19"/>
  <c r="J1146" i="19"/>
  <c r="I1146" i="19"/>
  <c r="H1146" i="19"/>
  <c r="G1146" i="19"/>
  <c r="K1145" i="19"/>
  <c r="J1145" i="19"/>
  <c r="I1145" i="19"/>
  <c r="H1145" i="19"/>
  <c r="G1145" i="19"/>
  <c r="K1144" i="19"/>
  <c r="J1144" i="19"/>
  <c r="I1144" i="19"/>
  <c r="H1144" i="19"/>
  <c r="G1144" i="19"/>
  <c r="K1143" i="19"/>
  <c r="J1143" i="19"/>
  <c r="I1143" i="19"/>
  <c r="H1143" i="19"/>
  <c r="G1143" i="19"/>
  <c r="K1142" i="19"/>
  <c r="J1142" i="19"/>
  <c r="I1142" i="19"/>
  <c r="H1142" i="19"/>
  <c r="G1142" i="19"/>
  <c r="K1141" i="19"/>
  <c r="J1141" i="19"/>
  <c r="I1141" i="19"/>
  <c r="H1141" i="19"/>
  <c r="G1141" i="19"/>
  <c r="K1140" i="19"/>
  <c r="J1140" i="19"/>
  <c r="I1140" i="19"/>
  <c r="H1140" i="19"/>
  <c r="G1140" i="19"/>
  <c r="K1139" i="19"/>
  <c r="J1139" i="19"/>
  <c r="I1139" i="19"/>
  <c r="H1139" i="19"/>
  <c r="G1139" i="19"/>
  <c r="K1138" i="19"/>
  <c r="J1138" i="19"/>
  <c r="I1138" i="19"/>
  <c r="H1138" i="19"/>
  <c r="G1138" i="19"/>
  <c r="K1137" i="19"/>
  <c r="J1137" i="19"/>
  <c r="I1137" i="19"/>
  <c r="H1137" i="19"/>
  <c r="G1137" i="19"/>
  <c r="K1136" i="19"/>
  <c r="J1136" i="19"/>
  <c r="I1136" i="19"/>
  <c r="H1136" i="19"/>
  <c r="G1136" i="19"/>
  <c r="K1135" i="19"/>
  <c r="J1135" i="19"/>
  <c r="I1135" i="19"/>
  <c r="H1135" i="19"/>
  <c r="G1135" i="19"/>
  <c r="K1134" i="19"/>
  <c r="J1134" i="19"/>
  <c r="I1134" i="19"/>
  <c r="H1134" i="19"/>
  <c r="G1134" i="19"/>
  <c r="K1132" i="19"/>
  <c r="J1132" i="19"/>
  <c r="I1132" i="19"/>
  <c r="H1132" i="19"/>
  <c r="G1132" i="19"/>
  <c r="K1131" i="19"/>
  <c r="J1131" i="19"/>
  <c r="I1131" i="19"/>
  <c r="H1131" i="19"/>
  <c r="G1131" i="19"/>
  <c r="K1130" i="19"/>
  <c r="J1130" i="19"/>
  <c r="I1130" i="19"/>
  <c r="H1130" i="19"/>
  <c r="G1130" i="19"/>
  <c r="K1129" i="19"/>
  <c r="J1129" i="19"/>
  <c r="I1129" i="19"/>
  <c r="H1129" i="19"/>
  <c r="G1129" i="19"/>
  <c r="K1128" i="19"/>
  <c r="J1128" i="19"/>
  <c r="I1128" i="19"/>
  <c r="H1128" i="19"/>
  <c r="G1128" i="19"/>
  <c r="K1127" i="19"/>
  <c r="J1127" i="19"/>
  <c r="I1127" i="19"/>
  <c r="H1127" i="19"/>
  <c r="G1127" i="19"/>
  <c r="K1126" i="19"/>
  <c r="J1126" i="19"/>
  <c r="I1126" i="19"/>
  <c r="H1126" i="19"/>
  <c r="G1126" i="19"/>
  <c r="K1125" i="19"/>
  <c r="J1125" i="19"/>
  <c r="I1125" i="19"/>
  <c r="H1125" i="19"/>
  <c r="G1125" i="19"/>
  <c r="K1124" i="19"/>
  <c r="J1124" i="19"/>
  <c r="I1124" i="19"/>
  <c r="H1124" i="19"/>
  <c r="G1124" i="19"/>
  <c r="K1123" i="19"/>
  <c r="J1123" i="19"/>
  <c r="I1123" i="19"/>
  <c r="H1123" i="19"/>
  <c r="G1123" i="19"/>
  <c r="K1122" i="19"/>
  <c r="J1122" i="19"/>
  <c r="I1122" i="19"/>
  <c r="H1122" i="19"/>
  <c r="G1122" i="19"/>
  <c r="K1121" i="19"/>
  <c r="J1121" i="19"/>
  <c r="I1121" i="19"/>
  <c r="H1121" i="19"/>
  <c r="G1121" i="19"/>
  <c r="K1120" i="19"/>
  <c r="J1120" i="19"/>
  <c r="I1120" i="19"/>
  <c r="H1120" i="19"/>
  <c r="G1120" i="19"/>
  <c r="K1119" i="19"/>
  <c r="J1119" i="19"/>
  <c r="I1119" i="19"/>
  <c r="H1119" i="19"/>
  <c r="G1119" i="19"/>
  <c r="K1118" i="19"/>
  <c r="J1118" i="19"/>
  <c r="I1118" i="19"/>
  <c r="H1118" i="19"/>
  <c r="G1118" i="19"/>
  <c r="K1117" i="19"/>
  <c r="J1117" i="19"/>
  <c r="I1117" i="19"/>
  <c r="H1117" i="19"/>
  <c r="G1117" i="19"/>
  <c r="K1116" i="19"/>
  <c r="J1116" i="19"/>
  <c r="I1116" i="19"/>
  <c r="H1116" i="19"/>
  <c r="G1116" i="19"/>
  <c r="K1115" i="19"/>
  <c r="J1115" i="19"/>
  <c r="I1115" i="19"/>
  <c r="H1115" i="19"/>
  <c r="G1115" i="19"/>
  <c r="K1114" i="19"/>
  <c r="J1114" i="19"/>
  <c r="I1114" i="19"/>
  <c r="H1114" i="19"/>
  <c r="G1114" i="19"/>
  <c r="K1113" i="19"/>
  <c r="J1113" i="19"/>
  <c r="I1113" i="19"/>
  <c r="H1113" i="19"/>
  <c r="G1113" i="19"/>
  <c r="K1112" i="19"/>
  <c r="J1112" i="19"/>
  <c r="I1112" i="19"/>
  <c r="H1112" i="19"/>
  <c r="G1112" i="19"/>
  <c r="K1111" i="19"/>
  <c r="J1111" i="19"/>
  <c r="I1111" i="19"/>
  <c r="H1111" i="19"/>
  <c r="G1111" i="19"/>
  <c r="K1110" i="19"/>
  <c r="J1110" i="19"/>
  <c r="I1110" i="19"/>
  <c r="H1110" i="19"/>
  <c r="G1110" i="19"/>
  <c r="K1109" i="19"/>
  <c r="J1109" i="19"/>
  <c r="I1109" i="19"/>
  <c r="H1109" i="19"/>
  <c r="G1109" i="19"/>
  <c r="K1108" i="19"/>
  <c r="J1108" i="19"/>
  <c r="I1108" i="19"/>
  <c r="H1108" i="19"/>
  <c r="G1108" i="19"/>
  <c r="K1107" i="19"/>
  <c r="J1107" i="19"/>
  <c r="I1107" i="19"/>
  <c r="H1107" i="19"/>
  <c r="G1107" i="19"/>
  <c r="K1106" i="19"/>
  <c r="J1106" i="19"/>
  <c r="I1106" i="19"/>
  <c r="H1106" i="19"/>
  <c r="G1106" i="19"/>
  <c r="K1105" i="19"/>
  <c r="J1105" i="19"/>
  <c r="I1105" i="19"/>
  <c r="H1105" i="19"/>
  <c r="G1105" i="19"/>
  <c r="K1104" i="19"/>
  <c r="J1104" i="19"/>
  <c r="I1104" i="19"/>
  <c r="H1104" i="19"/>
  <c r="G1104" i="19"/>
  <c r="K1102" i="19"/>
  <c r="J1102" i="19"/>
  <c r="I1102" i="19"/>
  <c r="H1102" i="19"/>
  <c r="G1102" i="19"/>
  <c r="K1101" i="19"/>
  <c r="J1101" i="19"/>
  <c r="I1101" i="19"/>
  <c r="H1101" i="19"/>
  <c r="G1101" i="19"/>
  <c r="K1100" i="19"/>
  <c r="J1100" i="19"/>
  <c r="I1100" i="19"/>
  <c r="H1100" i="19"/>
  <c r="G1100" i="19"/>
  <c r="K1099" i="19"/>
  <c r="J1099" i="19"/>
  <c r="I1099" i="19"/>
  <c r="H1099" i="19"/>
  <c r="G1099" i="19"/>
  <c r="K1098" i="19"/>
  <c r="J1098" i="19"/>
  <c r="I1098" i="19"/>
  <c r="H1098" i="19"/>
  <c r="G1098" i="19"/>
  <c r="K1097" i="19"/>
  <c r="J1097" i="19"/>
  <c r="I1097" i="19"/>
  <c r="H1097" i="19"/>
  <c r="G1097" i="19"/>
  <c r="K1096" i="19"/>
  <c r="J1096" i="19"/>
  <c r="I1096" i="19"/>
  <c r="H1096" i="19"/>
  <c r="G1096" i="19"/>
  <c r="K1095" i="19"/>
  <c r="J1095" i="19"/>
  <c r="I1095" i="19"/>
  <c r="H1095" i="19"/>
  <c r="G1095" i="19"/>
  <c r="K1094" i="19"/>
  <c r="J1094" i="19"/>
  <c r="I1094" i="19"/>
  <c r="H1094" i="19"/>
  <c r="G1094" i="19"/>
  <c r="K1093" i="19"/>
  <c r="J1093" i="19"/>
  <c r="I1093" i="19"/>
  <c r="H1093" i="19"/>
  <c r="G1093" i="19"/>
  <c r="K1092" i="19"/>
  <c r="J1092" i="19"/>
  <c r="I1092" i="19"/>
  <c r="H1092" i="19"/>
  <c r="G1092" i="19"/>
  <c r="K1091" i="19"/>
  <c r="J1091" i="19"/>
  <c r="I1091" i="19"/>
  <c r="H1091" i="19"/>
  <c r="G1091" i="19"/>
  <c r="K1090" i="19"/>
  <c r="J1090" i="19"/>
  <c r="I1090" i="19"/>
  <c r="H1090" i="19"/>
  <c r="G1090" i="19"/>
  <c r="K1088" i="19"/>
  <c r="J1088" i="19"/>
  <c r="I1088" i="19"/>
  <c r="H1088" i="19"/>
  <c r="G1088" i="19"/>
  <c r="K1087" i="19"/>
  <c r="J1087" i="19"/>
  <c r="I1087" i="19"/>
  <c r="H1087" i="19"/>
  <c r="G1087" i="19"/>
  <c r="K1086" i="19"/>
  <c r="J1086" i="19"/>
  <c r="I1086" i="19"/>
  <c r="H1086" i="19"/>
  <c r="G1086" i="19"/>
  <c r="K1085" i="19"/>
  <c r="J1085" i="19"/>
  <c r="I1085" i="19"/>
  <c r="H1085" i="19"/>
  <c r="G1085" i="19"/>
  <c r="K1084" i="19"/>
  <c r="J1084" i="19"/>
  <c r="I1084" i="19"/>
  <c r="H1084" i="19"/>
  <c r="G1084" i="19"/>
  <c r="K1083" i="19"/>
  <c r="J1083" i="19"/>
  <c r="I1083" i="19"/>
  <c r="H1083" i="19"/>
  <c r="G1083" i="19"/>
  <c r="K1082" i="19"/>
  <c r="J1082" i="19"/>
  <c r="I1082" i="19"/>
  <c r="H1082" i="19"/>
  <c r="G1082" i="19"/>
  <c r="K1081" i="19"/>
  <c r="J1081" i="19"/>
  <c r="I1081" i="19"/>
  <c r="H1081" i="19"/>
  <c r="G1081" i="19"/>
  <c r="K1080" i="19"/>
  <c r="J1080" i="19"/>
  <c r="I1080" i="19"/>
  <c r="H1080" i="19"/>
  <c r="G1080" i="19"/>
  <c r="K1079" i="19"/>
  <c r="J1079" i="19"/>
  <c r="I1079" i="19"/>
  <c r="H1079" i="19"/>
  <c r="G1079" i="19"/>
  <c r="K1078" i="19"/>
  <c r="J1078" i="19"/>
  <c r="I1078" i="19"/>
  <c r="H1078" i="19"/>
  <c r="G1078" i="19"/>
  <c r="K1077" i="19"/>
  <c r="J1077" i="19"/>
  <c r="I1077" i="19"/>
  <c r="H1077" i="19"/>
  <c r="G1077" i="19"/>
  <c r="K1076" i="19"/>
  <c r="J1076" i="19"/>
  <c r="I1076" i="19"/>
  <c r="H1076" i="19"/>
  <c r="G1076" i="19"/>
  <c r="K1075" i="19"/>
  <c r="J1075" i="19"/>
  <c r="I1075" i="19"/>
  <c r="H1075" i="19"/>
  <c r="G1075" i="19"/>
  <c r="K1074" i="19"/>
  <c r="J1074" i="19"/>
  <c r="I1074" i="19"/>
  <c r="H1074" i="19"/>
  <c r="G1074" i="19"/>
  <c r="K1073" i="19"/>
  <c r="J1073" i="19"/>
  <c r="I1073" i="19"/>
  <c r="H1073" i="19"/>
  <c r="G1073" i="19"/>
  <c r="K1072" i="19"/>
  <c r="J1072" i="19"/>
  <c r="I1072" i="19"/>
  <c r="H1072" i="19"/>
  <c r="G1072" i="19"/>
  <c r="K1070" i="19"/>
  <c r="J1070" i="19"/>
  <c r="I1070" i="19"/>
  <c r="H1070" i="19"/>
  <c r="G1070" i="19"/>
  <c r="K1069" i="19"/>
  <c r="J1069" i="19"/>
  <c r="I1069" i="19"/>
  <c r="H1069" i="19"/>
  <c r="G1069" i="19"/>
  <c r="K1068" i="19"/>
  <c r="J1068" i="19"/>
  <c r="I1068" i="19"/>
  <c r="H1068" i="19"/>
  <c r="G1068" i="19"/>
  <c r="K1067" i="19"/>
  <c r="J1067" i="19"/>
  <c r="I1067" i="19"/>
  <c r="H1067" i="19"/>
  <c r="G1067" i="19"/>
  <c r="K1066" i="19"/>
  <c r="J1066" i="19"/>
  <c r="I1066" i="19"/>
  <c r="H1066" i="19"/>
  <c r="G1066" i="19"/>
  <c r="K1065" i="19"/>
  <c r="J1065" i="19"/>
  <c r="I1065" i="19"/>
  <c r="H1065" i="19"/>
  <c r="G1065" i="19"/>
  <c r="K1064" i="19"/>
  <c r="J1064" i="19"/>
  <c r="I1064" i="19"/>
  <c r="H1064" i="19"/>
  <c r="G1064" i="19"/>
  <c r="K1063" i="19"/>
  <c r="J1063" i="19"/>
  <c r="I1063" i="19"/>
  <c r="H1063" i="19"/>
  <c r="G1063" i="19"/>
  <c r="K1062" i="19"/>
  <c r="J1062" i="19"/>
  <c r="I1062" i="19"/>
  <c r="H1062" i="19"/>
  <c r="G1062" i="19"/>
  <c r="K1061" i="19"/>
  <c r="J1061" i="19"/>
  <c r="I1061" i="19"/>
  <c r="H1061" i="19"/>
  <c r="G1061" i="19"/>
  <c r="K1060" i="19"/>
  <c r="J1060" i="19"/>
  <c r="I1060" i="19"/>
  <c r="H1060" i="19"/>
  <c r="G1060" i="19"/>
  <c r="K1059" i="19"/>
  <c r="J1059" i="19"/>
  <c r="I1059" i="19"/>
  <c r="H1059" i="19"/>
  <c r="G1059" i="19"/>
  <c r="K1058" i="19"/>
  <c r="J1058" i="19"/>
  <c r="I1058" i="19"/>
  <c r="H1058" i="19"/>
  <c r="G1058" i="19"/>
  <c r="K1057" i="19"/>
  <c r="J1057" i="19"/>
  <c r="I1057" i="19"/>
  <c r="H1057" i="19"/>
  <c r="G1057" i="19"/>
  <c r="K1056" i="19"/>
  <c r="J1056" i="19"/>
  <c r="I1056" i="19"/>
  <c r="H1056" i="19"/>
  <c r="G1056" i="19"/>
  <c r="K1055" i="19"/>
  <c r="J1055" i="19"/>
  <c r="I1055" i="19"/>
  <c r="H1055" i="19"/>
  <c r="G1055" i="19"/>
  <c r="K1054" i="19"/>
  <c r="J1054" i="19"/>
  <c r="I1054" i="19"/>
  <c r="H1054" i="19"/>
  <c r="G1054" i="19"/>
  <c r="K1053" i="19"/>
  <c r="J1053" i="19"/>
  <c r="I1053" i="19"/>
  <c r="H1053" i="19"/>
  <c r="G1053" i="19"/>
  <c r="K1052" i="19"/>
  <c r="J1052" i="19"/>
  <c r="I1052" i="19"/>
  <c r="H1052" i="19"/>
  <c r="G1052" i="19"/>
  <c r="K1051" i="19"/>
  <c r="J1051" i="19"/>
  <c r="I1051" i="19"/>
  <c r="H1051" i="19"/>
  <c r="G1051" i="19"/>
  <c r="K1050" i="19"/>
  <c r="J1050" i="19"/>
  <c r="I1050" i="19"/>
  <c r="H1050" i="19"/>
  <c r="G1050" i="19"/>
  <c r="K1049" i="19"/>
  <c r="J1049" i="19"/>
  <c r="I1049" i="19"/>
  <c r="H1049" i="19"/>
  <c r="G1049" i="19"/>
  <c r="K1048" i="19"/>
  <c r="J1048" i="19"/>
  <c r="I1048" i="19"/>
  <c r="H1048" i="19"/>
  <c r="G1048" i="19"/>
  <c r="K1047" i="19"/>
  <c r="J1047" i="19"/>
  <c r="I1047" i="19"/>
  <c r="H1047" i="19"/>
  <c r="G1047" i="19"/>
  <c r="K1046" i="19"/>
  <c r="J1046" i="19"/>
  <c r="I1046" i="19"/>
  <c r="H1046" i="19"/>
  <c r="G1046" i="19"/>
  <c r="K1045" i="19"/>
  <c r="J1045" i="19"/>
  <c r="I1045" i="19"/>
  <c r="H1045" i="19"/>
  <c r="G1045" i="19"/>
  <c r="K1044" i="19"/>
  <c r="J1044" i="19"/>
  <c r="I1044" i="19"/>
  <c r="H1044" i="19"/>
  <c r="G1044" i="19"/>
  <c r="K1043" i="19"/>
  <c r="J1043" i="19"/>
  <c r="I1043" i="19"/>
  <c r="H1043" i="19"/>
  <c r="G1043" i="19"/>
  <c r="K1042" i="19"/>
  <c r="J1042" i="19"/>
  <c r="I1042" i="19"/>
  <c r="H1042" i="19"/>
  <c r="G1042" i="19"/>
  <c r="K1041" i="19"/>
  <c r="J1041" i="19"/>
  <c r="I1041" i="19"/>
  <c r="H1041" i="19"/>
  <c r="G1041" i="19"/>
  <c r="K1039" i="19"/>
  <c r="J1039" i="19"/>
  <c r="I1039" i="19"/>
  <c r="H1039" i="19"/>
  <c r="G1039" i="19"/>
  <c r="K1038" i="19"/>
  <c r="J1038" i="19"/>
  <c r="I1038" i="19"/>
  <c r="H1038" i="19"/>
  <c r="G1038" i="19"/>
  <c r="K1037" i="19"/>
  <c r="J1037" i="19"/>
  <c r="I1037" i="19"/>
  <c r="H1037" i="19"/>
  <c r="G1037" i="19"/>
  <c r="K1036" i="19"/>
  <c r="J1036" i="19"/>
  <c r="I1036" i="19"/>
  <c r="H1036" i="19"/>
  <c r="G1036" i="19"/>
  <c r="K1035" i="19"/>
  <c r="J1035" i="19"/>
  <c r="I1035" i="19"/>
  <c r="H1035" i="19"/>
  <c r="G1035" i="19"/>
  <c r="K1034" i="19"/>
  <c r="J1034" i="19"/>
  <c r="I1034" i="19"/>
  <c r="H1034" i="19"/>
  <c r="G1034" i="19"/>
  <c r="K1033" i="19"/>
  <c r="J1033" i="19"/>
  <c r="I1033" i="19"/>
  <c r="H1033" i="19"/>
  <c r="G1033" i="19"/>
  <c r="K1032" i="19"/>
  <c r="J1032" i="19"/>
  <c r="I1032" i="19"/>
  <c r="H1032" i="19"/>
  <c r="G1032" i="19"/>
  <c r="K1031" i="19"/>
  <c r="J1031" i="19"/>
  <c r="I1031" i="19"/>
  <c r="H1031" i="19"/>
  <c r="G1031" i="19"/>
  <c r="K1030" i="19"/>
  <c r="J1030" i="19"/>
  <c r="I1030" i="19"/>
  <c r="H1030" i="19"/>
  <c r="G1030" i="19"/>
  <c r="K1029" i="19"/>
  <c r="J1029" i="19"/>
  <c r="I1029" i="19"/>
  <c r="H1029" i="19"/>
  <c r="G1029" i="19"/>
  <c r="K1028" i="19"/>
  <c r="J1028" i="19"/>
  <c r="I1028" i="19"/>
  <c r="H1028" i="19"/>
  <c r="G1028" i="19"/>
  <c r="K1027" i="19"/>
  <c r="J1027" i="19"/>
  <c r="I1027" i="19"/>
  <c r="H1027" i="19"/>
  <c r="G1027" i="19"/>
  <c r="K1026" i="19"/>
  <c r="J1026" i="19"/>
  <c r="I1026" i="19"/>
  <c r="H1026" i="19"/>
  <c r="G1026" i="19"/>
  <c r="K1025" i="19"/>
  <c r="J1025" i="19"/>
  <c r="I1025" i="19"/>
  <c r="H1025" i="19"/>
  <c r="G1025" i="19"/>
  <c r="K1023" i="19"/>
  <c r="J1023" i="19"/>
  <c r="I1023" i="19"/>
  <c r="H1023" i="19"/>
  <c r="G1023" i="19"/>
  <c r="K1022" i="19"/>
  <c r="J1022" i="19"/>
  <c r="I1022" i="19"/>
  <c r="H1022" i="19"/>
  <c r="G1022" i="19"/>
  <c r="K1021" i="19"/>
  <c r="J1021" i="19"/>
  <c r="I1021" i="19"/>
  <c r="H1021" i="19"/>
  <c r="G1021" i="19"/>
  <c r="K1020" i="19"/>
  <c r="J1020" i="19"/>
  <c r="I1020" i="19"/>
  <c r="H1020" i="19"/>
  <c r="G1020" i="19"/>
  <c r="K1019" i="19"/>
  <c r="J1019" i="19"/>
  <c r="I1019" i="19"/>
  <c r="H1019" i="19"/>
  <c r="G1019" i="19"/>
  <c r="K1018" i="19"/>
  <c r="J1018" i="19"/>
  <c r="I1018" i="19"/>
  <c r="H1018" i="19"/>
  <c r="G1018" i="19"/>
  <c r="K1017" i="19"/>
  <c r="J1017" i="19"/>
  <c r="I1017" i="19"/>
  <c r="H1017" i="19"/>
  <c r="G1017" i="19"/>
  <c r="K1016" i="19"/>
  <c r="J1016" i="19"/>
  <c r="I1016" i="19"/>
  <c r="H1016" i="19"/>
  <c r="G1016" i="19"/>
  <c r="K1015" i="19"/>
  <c r="J1015" i="19"/>
  <c r="I1015" i="19"/>
  <c r="H1015" i="19"/>
  <c r="G1015" i="19"/>
  <c r="K1014" i="19"/>
  <c r="J1014" i="19"/>
  <c r="I1014" i="19"/>
  <c r="H1014" i="19"/>
  <c r="G1014" i="19"/>
  <c r="K1013" i="19"/>
  <c r="J1013" i="19"/>
  <c r="I1013" i="19"/>
  <c r="H1013" i="19"/>
  <c r="G1013" i="19"/>
  <c r="K1012" i="19"/>
  <c r="J1012" i="19"/>
  <c r="I1012" i="19"/>
  <c r="H1012" i="19"/>
  <c r="G1012" i="19"/>
  <c r="K1011" i="19"/>
  <c r="J1011" i="19"/>
  <c r="I1011" i="19"/>
  <c r="H1011" i="19"/>
  <c r="G1011" i="19"/>
  <c r="K1010" i="19"/>
  <c r="J1010" i="19"/>
  <c r="I1010" i="19"/>
  <c r="H1010" i="19"/>
  <c r="G1010" i="19"/>
  <c r="K1009" i="19"/>
  <c r="J1009" i="19"/>
  <c r="I1009" i="19"/>
  <c r="H1009" i="19"/>
  <c r="G1009" i="19"/>
  <c r="K1008" i="19"/>
  <c r="J1008" i="19"/>
  <c r="I1008" i="19"/>
  <c r="H1008" i="19"/>
  <c r="G1008" i="19"/>
  <c r="K1007" i="19"/>
  <c r="J1007" i="19"/>
  <c r="I1007" i="19"/>
  <c r="H1007" i="19"/>
  <c r="G1007" i="19"/>
  <c r="K1006" i="19"/>
  <c r="J1006" i="19"/>
  <c r="I1006" i="19"/>
  <c r="H1006" i="19"/>
  <c r="G1006" i="19"/>
  <c r="K1005" i="19"/>
  <c r="J1005" i="19"/>
  <c r="I1005" i="19"/>
  <c r="H1005" i="19"/>
  <c r="G1005" i="19"/>
  <c r="K1004" i="19"/>
  <c r="J1004" i="19"/>
  <c r="I1004" i="19"/>
  <c r="H1004" i="19"/>
  <c r="G1004" i="19"/>
  <c r="K1003" i="19"/>
  <c r="J1003" i="19"/>
  <c r="I1003" i="19"/>
  <c r="H1003" i="19"/>
  <c r="G1003" i="19"/>
  <c r="K1002" i="19"/>
  <c r="J1002" i="19"/>
  <c r="I1002" i="19"/>
  <c r="H1002" i="19"/>
  <c r="G1002" i="19"/>
  <c r="K1001" i="19"/>
  <c r="J1001" i="19"/>
  <c r="I1001" i="19"/>
  <c r="H1001" i="19"/>
  <c r="G1001" i="19"/>
  <c r="K1000" i="19"/>
  <c r="J1000" i="19"/>
  <c r="I1000" i="19"/>
  <c r="H1000" i="19"/>
  <c r="G1000" i="19"/>
  <c r="K999" i="19"/>
  <c r="J999" i="19"/>
  <c r="I999" i="19"/>
  <c r="H999" i="19"/>
  <c r="G999" i="19"/>
  <c r="K998" i="19"/>
  <c r="J998" i="19"/>
  <c r="I998" i="19"/>
  <c r="H998" i="19"/>
  <c r="G998" i="19"/>
  <c r="K997" i="19"/>
  <c r="J997" i="19"/>
  <c r="I997" i="19"/>
  <c r="H997" i="19"/>
  <c r="G997" i="19"/>
  <c r="K996" i="19"/>
  <c r="J996" i="19"/>
  <c r="I996" i="19"/>
  <c r="H996" i="19"/>
  <c r="G996" i="19"/>
  <c r="K995" i="19"/>
  <c r="J995" i="19"/>
  <c r="I995" i="19"/>
  <c r="H995" i="19"/>
  <c r="G995" i="19"/>
  <c r="K994" i="19"/>
  <c r="J994" i="19"/>
  <c r="I994" i="19"/>
  <c r="H994" i="19"/>
  <c r="G994" i="19"/>
  <c r="K993" i="19"/>
  <c r="J993" i="19"/>
  <c r="I993" i="19"/>
  <c r="H993" i="19"/>
  <c r="G993" i="19"/>
  <c r="K992" i="19"/>
  <c r="J992" i="19"/>
  <c r="I992" i="19"/>
  <c r="H992" i="19"/>
  <c r="G992" i="19"/>
  <c r="K991" i="19"/>
  <c r="J991" i="19"/>
  <c r="I991" i="19"/>
  <c r="H991" i="19"/>
  <c r="G991" i="19"/>
  <c r="K990" i="19"/>
  <c r="J990" i="19"/>
  <c r="I990" i="19"/>
  <c r="H990" i="19"/>
  <c r="G990" i="19"/>
  <c r="K989" i="19"/>
  <c r="J989" i="19"/>
  <c r="I989" i="19"/>
  <c r="H989" i="19"/>
  <c r="G989" i="19"/>
  <c r="K988" i="19"/>
  <c r="J988" i="19"/>
  <c r="I988" i="19"/>
  <c r="H988" i="19"/>
  <c r="G988" i="19"/>
  <c r="K987" i="19"/>
  <c r="J987" i="19"/>
  <c r="I987" i="19"/>
  <c r="H987" i="19"/>
  <c r="G987" i="19"/>
  <c r="K986" i="19"/>
  <c r="J986" i="19"/>
  <c r="I986" i="19"/>
  <c r="H986" i="19"/>
  <c r="G986" i="19"/>
  <c r="K985" i="19"/>
  <c r="J985" i="19"/>
  <c r="I985" i="19"/>
  <c r="H985" i="19"/>
  <c r="G985" i="19"/>
  <c r="K983" i="19"/>
  <c r="J983" i="19"/>
  <c r="I983" i="19"/>
  <c r="H983" i="19"/>
  <c r="G983" i="19"/>
  <c r="K982" i="19"/>
  <c r="J982" i="19"/>
  <c r="I982" i="19"/>
  <c r="H982" i="19"/>
  <c r="G982" i="19"/>
  <c r="K981" i="19"/>
  <c r="J981" i="19"/>
  <c r="I981" i="19"/>
  <c r="H981" i="19"/>
  <c r="G981" i="19"/>
  <c r="K980" i="19"/>
  <c r="J980" i="19"/>
  <c r="I980" i="19"/>
  <c r="H980" i="19"/>
  <c r="G980" i="19"/>
  <c r="K979" i="19"/>
  <c r="J979" i="19"/>
  <c r="I979" i="19"/>
  <c r="H979" i="19"/>
  <c r="G979" i="19"/>
  <c r="K978" i="19"/>
  <c r="J978" i="19"/>
  <c r="I978" i="19"/>
  <c r="H978" i="19"/>
  <c r="G978" i="19"/>
  <c r="K977" i="19"/>
  <c r="J977" i="19"/>
  <c r="I977" i="19"/>
  <c r="H977" i="19"/>
  <c r="G977" i="19"/>
  <c r="K976" i="19"/>
  <c r="J976" i="19"/>
  <c r="I976" i="19"/>
  <c r="H976" i="19"/>
  <c r="G976" i="19"/>
  <c r="K975" i="19"/>
  <c r="J975" i="19"/>
  <c r="I975" i="19"/>
  <c r="H975" i="19"/>
  <c r="G975" i="19"/>
  <c r="K974" i="19"/>
  <c r="J974" i="19"/>
  <c r="I974" i="19"/>
  <c r="H974" i="19"/>
  <c r="G974" i="19"/>
  <c r="K973" i="19"/>
  <c r="J973" i="19"/>
  <c r="I973" i="19"/>
  <c r="H973" i="19"/>
  <c r="G973" i="19"/>
  <c r="K972" i="19"/>
  <c r="J972" i="19"/>
  <c r="I972" i="19"/>
  <c r="H972" i="19"/>
  <c r="G972" i="19"/>
  <c r="K971" i="19"/>
  <c r="J971" i="19"/>
  <c r="I971" i="19"/>
  <c r="H971" i="19"/>
  <c r="G971" i="19"/>
  <c r="K970" i="19"/>
  <c r="J970" i="19"/>
  <c r="I970" i="19"/>
  <c r="H970" i="19"/>
  <c r="G970" i="19"/>
  <c r="K969" i="19"/>
  <c r="J969" i="19"/>
  <c r="I969" i="19"/>
  <c r="H969" i="19"/>
  <c r="G969" i="19"/>
  <c r="K967" i="19"/>
  <c r="J967" i="19"/>
  <c r="I967" i="19"/>
  <c r="H967" i="19"/>
  <c r="G967" i="19"/>
  <c r="K966" i="19"/>
  <c r="J966" i="19"/>
  <c r="I966" i="19"/>
  <c r="H966" i="19"/>
  <c r="G966" i="19"/>
  <c r="K965" i="19"/>
  <c r="J965" i="19"/>
  <c r="I965" i="19"/>
  <c r="H965" i="19"/>
  <c r="G965" i="19"/>
  <c r="K964" i="19"/>
  <c r="J964" i="19"/>
  <c r="I964" i="19"/>
  <c r="H964" i="19"/>
  <c r="G964" i="19"/>
  <c r="K963" i="19"/>
  <c r="J963" i="19"/>
  <c r="I963" i="19"/>
  <c r="H963" i="19"/>
  <c r="G963" i="19"/>
  <c r="K962" i="19"/>
  <c r="J962" i="19"/>
  <c r="I962" i="19"/>
  <c r="H962" i="19"/>
  <c r="G962" i="19"/>
  <c r="K961" i="19"/>
  <c r="J961" i="19"/>
  <c r="I961" i="19"/>
  <c r="H961" i="19"/>
  <c r="G961" i="19"/>
  <c r="K960" i="19"/>
  <c r="J960" i="19"/>
  <c r="I960" i="19"/>
  <c r="H960" i="19"/>
  <c r="G960" i="19"/>
  <c r="K959" i="19"/>
  <c r="J959" i="19"/>
  <c r="I959" i="19"/>
  <c r="H959" i="19"/>
  <c r="G959" i="19"/>
  <c r="K958" i="19"/>
  <c r="J958" i="19"/>
  <c r="I958" i="19"/>
  <c r="H958" i="19"/>
  <c r="G958" i="19"/>
  <c r="K957" i="19"/>
  <c r="J957" i="19"/>
  <c r="I957" i="19"/>
  <c r="H957" i="19"/>
  <c r="G957" i="19"/>
  <c r="K956" i="19"/>
  <c r="J956" i="19"/>
  <c r="I956" i="19"/>
  <c r="H956" i="19"/>
  <c r="G956" i="19"/>
  <c r="K955" i="19"/>
  <c r="J955" i="19"/>
  <c r="I955" i="19"/>
  <c r="H955" i="19"/>
  <c r="G955" i="19"/>
  <c r="K954" i="19"/>
  <c r="J954" i="19"/>
  <c r="I954" i="19"/>
  <c r="H954" i="19"/>
  <c r="G954" i="19"/>
  <c r="K952" i="19"/>
  <c r="J952" i="19"/>
  <c r="I952" i="19"/>
  <c r="H952" i="19"/>
  <c r="G952" i="19"/>
  <c r="K951" i="19"/>
  <c r="J951" i="19"/>
  <c r="I951" i="19"/>
  <c r="H951" i="19"/>
  <c r="G951" i="19"/>
  <c r="K950" i="19"/>
  <c r="J950" i="19"/>
  <c r="I950" i="19"/>
  <c r="H950" i="19"/>
  <c r="G950" i="19"/>
  <c r="K949" i="19"/>
  <c r="J949" i="19"/>
  <c r="I949" i="19"/>
  <c r="H949" i="19"/>
  <c r="G949" i="19"/>
  <c r="K948" i="19"/>
  <c r="J948" i="19"/>
  <c r="I948" i="19"/>
  <c r="H948" i="19"/>
  <c r="G948" i="19"/>
  <c r="K947" i="19"/>
  <c r="J947" i="19"/>
  <c r="I947" i="19"/>
  <c r="H947" i="19"/>
  <c r="G947" i="19"/>
  <c r="K946" i="19"/>
  <c r="J946" i="19"/>
  <c r="I946" i="19"/>
  <c r="H946" i="19"/>
  <c r="G946" i="19"/>
  <c r="K945" i="19"/>
  <c r="J945" i="19"/>
  <c r="I945" i="19"/>
  <c r="H945" i="19"/>
  <c r="G945" i="19"/>
  <c r="K944" i="19"/>
  <c r="J944" i="19"/>
  <c r="I944" i="19"/>
  <c r="H944" i="19"/>
  <c r="G944" i="19"/>
  <c r="K943" i="19"/>
  <c r="J943" i="19"/>
  <c r="I943" i="19"/>
  <c r="H943" i="19"/>
  <c r="G943" i="19"/>
  <c r="K942" i="19"/>
  <c r="J942" i="19"/>
  <c r="I942" i="19"/>
  <c r="H942" i="19"/>
  <c r="G942" i="19"/>
  <c r="K941" i="19"/>
  <c r="J941" i="19"/>
  <c r="I941" i="19"/>
  <c r="H941" i="19"/>
  <c r="G941" i="19"/>
  <c r="K940" i="19"/>
  <c r="J940" i="19"/>
  <c r="I940" i="19"/>
  <c r="H940" i="19"/>
  <c r="G940" i="19"/>
  <c r="K939" i="19"/>
  <c r="J939" i="19"/>
  <c r="I939" i="19"/>
  <c r="H939" i="19"/>
  <c r="G939" i="19"/>
  <c r="K938" i="19"/>
  <c r="J938" i="19"/>
  <c r="I938" i="19"/>
  <c r="H938" i="19"/>
  <c r="G938" i="19"/>
  <c r="K937" i="19"/>
  <c r="J937" i="19"/>
  <c r="I937" i="19"/>
  <c r="H937" i="19"/>
  <c r="G937" i="19"/>
  <c r="K936" i="19"/>
  <c r="J936" i="19"/>
  <c r="I936" i="19"/>
  <c r="H936" i="19"/>
  <c r="G936" i="19"/>
  <c r="K935" i="19"/>
  <c r="J935" i="19"/>
  <c r="I935" i="19"/>
  <c r="H935" i="19"/>
  <c r="G935" i="19"/>
  <c r="K934" i="19"/>
  <c r="J934" i="19"/>
  <c r="I934" i="19"/>
  <c r="H934" i="19"/>
  <c r="G934" i="19"/>
  <c r="K933" i="19"/>
  <c r="J933" i="19"/>
  <c r="I933" i="19"/>
  <c r="H933" i="19"/>
  <c r="G933" i="19"/>
  <c r="K932" i="19"/>
  <c r="J932" i="19"/>
  <c r="I932" i="19"/>
  <c r="H932" i="19"/>
  <c r="G932" i="19"/>
  <c r="K931" i="19"/>
  <c r="J931" i="19"/>
  <c r="I931" i="19"/>
  <c r="H931" i="19"/>
  <c r="G931" i="19"/>
  <c r="K930" i="19"/>
  <c r="J930" i="19"/>
  <c r="I930" i="19"/>
  <c r="H930" i="19"/>
  <c r="G930" i="19"/>
  <c r="K929" i="19"/>
  <c r="J929" i="19"/>
  <c r="I929" i="19"/>
  <c r="H929" i="19"/>
  <c r="G929" i="19"/>
  <c r="K928" i="19"/>
  <c r="J928" i="19"/>
  <c r="I928" i="19"/>
  <c r="H928" i="19"/>
  <c r="G928" i="19"/>
  <c r="K927" i="19"/>
  <c r="J927" i="19"/>
  <c r="I927" i="19"/>
  <c r="H927" i="19"/>
  <c r="G927" i="19"/>
  <c r="K926" i="19"/>
  <c r="J926" i="19"/>
  <c r="I926" i="19"/>
  <c r="H926" i="19"/>
  <c r="G926" i="19"/>
  <c r="K925" i="19"/>
  <c r="J925" i="19"/>
  <c r="I925" i="19"/>
  <c r="H925" i="19"/>
  <c r="G925" i="19"/>
  <c r="K924" i="19"/>
  <c r="J924" i="19"/>
  <c r="I924" i="19"/>
  <c r="H924" i="19"/>
  <c r="G924" i="19"/>
  <c r="K923" i="19"/>
  <c r="J923" i="19"/>
  <c r="I923" i="19"/>
  <c r="H923" i="19"/>
  <c r="G923" i="19"/>
  <c r="K922" i="19"/>
  <c r="J922" i="19"/>
  <c r="I922" i="19"/>
  <c r="H922" i="19"/>
  <c r="G922" i="19"/>
  <c r="K921" i="19"/>
  <c r="J921" i="19"/>
  <c r="I921" i="19"/>
  <c r="H921" i="19"/>
  <c r="G921" i="19"/>
  <c r="K920" i="19"/>
  <c r="J920" i="19"/>
  <c r="I920" i="19"/>
  <c r="H920" i="19"/>
  <c r="G920" i="19"/>
  <c r="K919" i="19"/>
  <c r="J919" i="19"/>
  <c r="I919" i="19"/>
  <c r="H919" i="19"/>
  <c r="G919" i="19"/>
  <c r="K918" i="19"/>
  <c r="J918" i="19"/>
  <c r="I918" i="19"/>
  <c r="H918" i="19"/>
  <c r="G918" i="19"/>
  <c r="K916" i="19"/>
  <c r="J916" i="19"/>
  <c r="I916" i="19"/>
  <c r="H916" i="19"/>
  <c r="G916" i="19"/>
  <c r="K915" i="19"/>
  <c r="J915" i="19"/>
  <c r="I915" i="19"/>
  <c r="H915" i="19"/>
  <c r="G915" i="19"/>
  <c r="K914" i="19"/>
  <c r="J914" i="19"/>
  <c r="I914" i="19"/>
  <c r="H914" i="19"/>
  <c r="G914" i="19"/>
  <c r="K913" i="19"/>
  <c r="J913" i="19"/>
  <c r="I913" i="19"/>
  <c r="H913" i="19"/>
  <c r="G913" i="19"/>
  <c r="K912" i="19"/>
  <c r="J912" i="19"/>
  <c r="I912" i="19"/>
  <c r="H912" i="19"/>
  <c r="G912" i="19"/>
  <c r="K911" i="19"/>
  <c r="J911" i="19"/>
  <c r="I911" i="19"/>
  <c r="H911" i="19"/>
  <c r="G911" i="19"/>
  <c r="K910" i="19"/>
  <c r="J910" i="19"/>
  <c r="I910" i="19"/>
  <c r="H910" i="19"/>
  <c r="G910" i="19"/>
  <c r="K909" i="19"/>
  <c r="J909" i="19"/>
  <c r="I909" i="19"/>
  <c r="H909" i="19"/>
  <c r="G909" i="19"/>
  <c r="K908" i="19"/>
  <c r="J908" i="19"/>
  <c r="I908" i="19"/>
  <c r="H908" i="19"/>
  <c r="G908" i="19"/>
  <c r="K907" i="19"/>
  <c r="J907" i="19"/>
  <c r="I907" i="19"/>
  <c r="H907" i="19"/>
  <c r="G907" i="19"/>
  <c r="K906" i="19"/>
  <c r="J906" i="19"/>
  <c r="I906" i="19"/>
  <c r="H906" i="19"/>
  <c r="G906" i="19"/>
  <c r="K905" i="19"/>
  <c r="J905" i="19"/>
  <c r="I905" i="19"/>
  <c r="H905" i="19"/>
  <c r="G905" i="19"/>
  <c r="K904" i="19"/>
  <c r="J904" i="19"/>
  <c r="I904" i="19"/>
  <c r="H904" i="19"/>
  <c r="G904" i="19"/>
  <c r="K903" i="19"/>
  <c r="J903" i="19"/>
  <c r="I903" i="19"/>
  <c r="H903" i="19"/>
  <c r="G903" i="19"/>
  <c r="K902" i="19"/>
  <c r="J902" i="19"/>
  <c r="I902" i="19"/>
  <c r="H902" i="19"/>
  <c r="G902" i="19"/>
  <c r="K901" i="19"/>
  <c r="J901" i="19"/>
  <c r="I901" i="19"/>
  <c r="H901" i="19"/>
  <c r="G901" i="19"/>
  <c r="K900" i="19"/>
  <c r="J900" i="19"/>
  <c r="I900" i="19"/>
  <c r="H900" i="19"/>
  <c r="G900" i="19"/>
  <c r="K899" i="19"/>
  <c r="J899" i="19"/>
  <c r="I899" i="19"/>
  <c r="H899" i="19"/>
  <c r="G899" i="19"/>
  <c r="K898" i="19"/>
  <c r="J898" i="19"/>
  <c r="I898" i="19"/>
  <c r="H898" i="19"/>
  <c r="G898" i="19"/>
  <c r="K897" i="19"/>
  <c r="J897" i="19"/>
  <c r="I897" i="19"/>
  <c r="H897" i="19"/>
  <c r="G897" i="19"/>
  <c r="K896" i="19"/>
  <c r="J896" i="19"/>
  <c r="I896" i="19"/>
  <c r="H896" i="19"/>
  <c r="G896" i="19"/>
  <c r="K895" i="19"/>
  <c r="J895" i="19"/>
  <c r="I895" i="19"/>
  <c r="H895" i="19"/>
  <c r="G895" i="19"/>
  <c r="K894" i="19"/>
  <c r="J894" i="19"/>
  <c r="I894" i="19"/>
  <c r="H894" i="19"/>
  <c r="G894" i="19"/>
  <c r="K893" i="19"/>
  <c r="J893" i="19"/>
  <c r="I893" i="19"/>
  <c r="H893" i="19"/>
  <c r="G893" i="19"/>
  <c r="K892" i="19"/>
  <c r="J892" i="19"/>
  <c r="I892" i="19"/>
  <c r="H892" i="19"/>
  <c r="G892" i="19"/>
  <c r="K891" i="19"/>
  <c r="J891" i="19"/>
  <c r="I891" i="19"/>
  <c r="H891" i="19"/>
  <c r="G891" i="19"/>
  <c r="K890" i="19"/>
  <c r="J890" i="19"/>
  <c r="I890" i="19"/>
  <c r="H890" i="19"/>
  <c r="G890" i="19"/>
  <c r="K889" i="19"/>
  <c r="J889" i="19"/>
  <c r="I889" i="19"/>
  <c r="H889" i="19"/>
  <c r="G889" i="19"/>
  <c r="K888" i="19"/>
  <c r="J888" i="19"/>
  <c r="I888" i="19"/>
  <c r="H888" i="19"/>
  <c r="G888" i="19"/>
  <c r="K887" i="19"/>
  <c r="J887" i="19"/>
  <c r="I887" i="19"/>
  <c r="H887" i="19"/>
  <c r="G887" i="19"/>
  <c r="K886" i="19"/>
  <c r="J886" i="19"/>
  <c r="I886" i="19"/>
  <c r="H886" i="19"/>
  <c r="G886" i="19"/>
  <c r="K885" i="19"/>
  <c r="J885" i="19"/>
  <c r="I885" i="19"/>
  <c r="H885" i="19"/>
  <c r="G885" i="19"/>
  <c r="K884" i="19"/>
  <c r="J884" i="19"/>
  <c r="I884" i="19"/>
  <c r="H884" i="19"/>
  <c r="G884" i="19"/>
  <c r="K883" i="19"/>
  <c r="J883" i="19"/>
  <c r="I883" i="19"/>
  <c r="H883" i="19"/>
  <c r="G883" i="19"/>
  <c r="K882" i="19"/>
  <c r="J882" i="19"/>
  <c r="I882" i="19"/>
  <c r="H882" i="19"/>
  <c r="G882" i="19"/>
  <c r="K881" i="19"/>
  <c r="J881" i="19"/>
  <c r="I881" i="19"/>
  <c r="H881" i="19"/>
  <c r="G881" i="19"/>
  <c r="K880" i="19"/>
  <c r="J880" i="19"/>
  <c r="I880" i="19"/>
  <c r="H880" i="19"/>
  <c r="G880" i="19"/>
  <c r="K878" i="19"/>
  <c r="J878" i="19"/>
  <c r="I878" i="19"/>
  <c r="H878" i="19"/>
  <c r="G878" i="19"/>
  <c r="K877" i="19"/>
  <c r="J877" i="19"/>
  <c r="I877" i="19"/>
  <c r="H877" i="19"/>
  <c r="G877" i="19"/>
  <c r="K876" i="19"/>
  <c r="J876" i="19"/>
  <c r="I876" i="19"/>
  <c r="H876" i="19"/>
  <c r="G876" i="19"/>
  <c r="K875" i="19"/>
  <c r="J875" i="19"/>
  <c r="I875" i="19"/>
  <c r="H875" i="19"/>
  <c r="G875" i="19"/>
  <c r="K874" i="19"/>
  <c r="J874" i="19"/>
  <c r="I874" i="19"/>
  <c r="H874" i="19"/>
  <c r="G874" i="19"/>
  <c r="K873" i="19"/>
  <c r="J873" i="19"/>
  <c r="I873" i="19"/>
  <c r="H873" i="19"/>
  <c r="G873" i="19"/>
  <c r="K872" i="19"/>
  <c r="J872" i="19"/>
  <c r="I872" i="19"/>
  <c r="H872" i="19"/>
  <c r="G872" i="19"/>
  <c r="K871" i="19"/>
  <c r="J871" i="19"/>
  <c r="I871" i="19"/>
  <c r="H871" i="19"/>
  <c r="G871" i="19"/>
  <c r="K870" i="19"/>
  <c r="J870" i="19"/>
  <c r="I870" i="19"/>
  <c r="H870" i="19"/>
  <c r="G870" i="19"/>
  <c r="K869" i="19"/>
  <c r="J869" i="19"/>
  <c r="I869" i="19"/>
  <c r="H869" i="19"/>
  <c r="G869" i="19"/>
  <c r="K868" i="19"/>
  <c r="J868" i="19"/>
  <c r="I868" i="19"/>
  <c r="H868" i="19"/>
  <c r="G868" i="19"/>
  <c r="K867" i="19"/>
  <c r="J867" i="19"/>
  <c r="I867" i="19"/>
  <c r="H867" i="19"/>
  <c r="G867" i="19"/>
  <c r="K866" i="19"/>
  <c r="J866" i="19"/>
  <c r="I866" i="19"/>
  <c r="H866" i="19"/>
  <c r="G866" i="19"/>
  <c r="K865" i="19"/>
  <c r="J865" i="19"/>
  <c r="I865" i="19"/>
  <c r="H865" i="19"/>
  <c r="G865" i="19"/>
  <c r="K863" i="19"/>
  <c r="J863" i="19"/>
  <c r="I863" i="19"/>
  <c r="H863" i="19"/>
  <c r="G863" i="19"/>
  <c r="K862" i="19"/>
  <c r="J862" i="19"/>
  <c r="I862" i="19"/>
  <c r="H862" i="19"/>
  <c r="G862" i="19"/>
  <c r="K861" i="19"/>
  <c r="J861" i="19"/>
  <c r="I861" i="19"/>
  <c r="H861" i="19"/>
  <c r="G861" i="19"/>
  <c r="K860" i="19"/>
  <c r="J860" i="19"/>
  <c r="I860" i="19"/>
  <c r="H860" i="19"/>
  <c r="G860" i="19"/>
  <c r="K859" i="19"/>
  <c r="J859" i="19"/>
  <c r="I859" i="19"/>
  <c r="H859" i="19"/>
  <c r="G859" i="19"/>
  <c r="K858" i="19"/>
  <c r="J858" i="19"/>
  <c r="I858" i="19"/>
  <c r="H858" i="19"/>
  <c r="G858" i="19"/>
  <c r="K857" i="19"/>
  <c r="J857" i="19"/>
  <c r="I857" i="19"/>
  <c r="H857" i="19"/>
  <c r="G857" i="19"/>
  <c r="K856" i="19"/>
  <c r="J856" i="19"/>
  <c r="I856" i="19"/>
  <c r="H856" i="19"/>
  <c r="G856" i="19"/>
  <c r="K855" i="19"/>
  <c r="J855" i="19"/>
  <c r="I855" i="19"/>
  <c r="H855" i="19"/>
  <c r="G855" i="19"/>
  <c r="K854" i="19"/>
  <c r="J854" i="19"/>
  <c r="I854" i="19"/>
  <c r="H854" i="19"/>
  <c r="G854" i="19"/>
  <c r="K853" i="19"/>
  <c r="J853" i="19"/>
  <c r="I853" i="19"/>
  <c r="H853" i="19"/>
  <c r="G853" i="19"/>
  <c r="K852" i="19"/>
  <c r="J852" i="19"/>
  <c r="I852" i="19"/>
  <c r="H852" i="19"/>
  <c r="G852" i="19"/>
  <c r="K851" i="19"/>
  <c r="J851" i="19"/>
  <c r="I851" i="19"/>
  <c r="H851" i="19"/>
  <c r="G851" i="19"/>
  <c r="K850" i="19"/>
  <c r="J850" i="19"/>
  <c r="I850" i="19"/>
  <c r="H850" i="19"/>
  <c r="G850" i="19"/>
  <c r="K848" i="19"/>
  <c r="J848" i="19"/>
  <c r="I848" i="19"/>
  <c r="H848" i="19"/>
  <c r="G848" i="19"/>
  <c r="K847" i="19"/>
  <c r="J847" i="19"/>
  <c r="I847" i="19"/>
  <c r="H847" i="19"/>
  <c r="G847" i="19"/>
  <c r="K846" i="19"/>
  <c r="J846" i="19"/>
  <c r="I846" i="19"/>
  <c r="H846" i="19"/>
  <c r="G846" i="19"/>
  <c r="K845" i="19"/>
  <c r="J845" i="19"/>
  <c r="I845" i="19"/>
  <c r="H845" i="19"/>
  <c r="G845" i="19"/>
  <c r="K844" i="19"/>
  <c r="J844" i="19"/>
  <c r="I844" i="19"/>
  <c r="H844" i="19"/>
  <c r="G844" i="19"/>
  <c r="K843" i="19"/>
  <c r="J843" i="19"/>
  <c r="I843" i="19"/>
  <c r="H843" i="19"/>
  <c r="G843" i="19"/>
  <c r="K842" i="19"/>
  <c r="J842" i="19"/>
  <c r="I842" i="19"/>
  <c r="H842" i="19"/>
  <c r="G842" i="19"/>
  <c r="K841" i="19"/>
  <c r="J841" i="19"/>
  <c r="I841" i="19"/>
  <c r="H841" i="19"/>
  <c r="G841" i="19"/>
  <c r="K840" i="19"/>
  <c r="J840" i="19"/>
  <c r="I840" i="19"/>
  <c r="H840" i="19"/>
  <c r="G840" i="19"/>
  <c r="K839" i="19"/>
  <c r="J839" i="19"/>
  <c r="I839" i="19"/>
  <c r="H839" i="19"/>
  <c r="G839" i="19"/>
  <c r="K838" i="19"/>
  <c r="J838" i="19"/>
  <c r="I838" i="19"/>
  <c r="H838" i="19"/>
  <c r="G838" i="19"/>
  <c r="K837" i="19"/>
  <c r="J837" i="19"/>
  <c r="I837" i="19"/>
  <c r="H837" i="19"/>
  <c r="G837" i="19"/>
  <c r="K836" i="19"/>
  <c r="J836" i="19"/>
  <c r="I836" i="19"/>
  <c r="H836" i="19"/>
  <c r="G836" i="19"/>
  <c r="K834" i="19"/>
  <c r="J834" i="19"/>
  <c r="I834" i="19"/>
  <c r="H834" i="19"/>
  <c r="G834" i="19"/>
  <c r="K833" i="19"/>
  <c r="J833" i="19"/>
  <c r="I833" i="19"/>
  <c r="H833" i="19"/>
  <c r="G833" i="19"/>
  <c r="K832" i="19"/>
  <c r="J832" i="19"/>
  <c r="I832" i="19"/>
  <c r="H832" i="19"/>
  <c r="G832" i="19"/>
  <c r="K831" i="19"/>
  <c r="J831" i="19"/>
  <c r="I831" i="19"/>
  <c r="H831" i="19"/>
  <c r="G831" i="19"/>
  <c r="K830" i="19"/>
  <c r="J830" i="19"/>
  <c r="I830" i="19"/>
  <c r="H830" i="19"/>
  <c r="G830" i="19"/>
  <c r="K829" i="19"/>
  <c r="J829" i="19"/>
  <c r="I829" i="19"/>
  <c r="H829" i="19"/>
  <c r="G829" i="19"/>
  <c r="K828" i="19"/>
  <c r="J828" i="19"/>
  <c r="I828" i="19"/>
  <c r="H828" i="19"/>
  <c r="G828" i="19"/>
  <c r="K827" i="19"/>
  <c r="J827" i="19"/>
  <c r="I827" i="19"/>
  <c r="H827" i="19"/>
  <c r="G827" i="19"/>
  <c r="K826" i="19"/>
  <c r="J826" i="19"/>
  <c r="I826" i="19"/>
  <c r="H826" i="19"/>
  <c r="G826" i="19"/>
  <c r="K825" i="19"/>
  <c r="J825" i="19"/>
  <c r="I825" i="19"/>
  <c r="H825" i="19"/>
  <c r="G825" i="19"/>
  <c r="K824" i="19"/>
  <c r="J824" i="19"/>
  <c r="I824" i="19"/>
  <c r="H824" i="19"/>
  <c r="G824" i="19"/>
  <c r="K823" i="19"/>
  <c r="J823" i="19"/>
  <c r="I823" i="19"/>
  <c r="H823" i="19"/>
  <c r="G823" i="19"/>
  <c r="K822" i="19"/>
  <c r="J822" i="19"/>
  <c r="I822" i="19"/>
  <c r="H822" i="19"/>
  <c r="G822" i="19"/>
  <c r="K820" i="19"/>
  <c r="J820" i="19"/>
  <c r="I820" i="19"/>
  <c r="H820" i="19"/>
  <c r="G820" i="19"/>
  <c r="K819" i="19"/>
  <c r="J819" i="19"/>
  <c r="I819" i="19"/>
  <c r="H819" i="19"/>
  <c r="G819" i="19"/>
  <c r="K818" i="19"/>
  <c r="J818" i="19"/>
  <c r="I818" i="19"/>
  <c r="H818" i="19"/>
  <c r="G818" i="19"/>
  <c r="K817" i="19"/>
  <c r="J817" i="19"/>
  <c r="I817" i="19"/>
  <c r="H817" i="19"/>
  <c r="G817" i="19"/>
  <c r="K816" i="19"/>
  <c r="J816" i="19"/>
  <c r="I816" i="19"/>
  <c r="H816" i="19"/>
  <c r="G816" i="19"/>
  <c r="K815" i="19"/>
  <c r="J815" i="19"/>
  <c r="I815" i="19"/>
  <c r="H815" i="19"/>
  <c r="G815" i="19"/>
  <c r="K814" i="19"/>
  <c r="J814" i="19"/>
  <c r="I814" i="19"/>
  <c r="H814" i="19"/>
  <c r="G814" i="19"/>
  <c r="K813" i="19"/>
  <c r="J813" i="19"/>
  <c r="I813" i="19"/>
  <c r="H813" i="19"/>
  <c r="G813" i="19"/>
  <c r="K812" i="19"/>
  <c r="J812" i="19"/>
  <c r="I812" i="19"/>
  <c r="H812" i="19"/>
  <c r="G812" i="19"/>
  <c r="K811" i="19"/>
  <c r="J811" i="19"/>
  <c r="I811" i="19"/>
  <c r="H811" i="19"/>
  <c r="G811" i="19"/>
  <c r="K810" i="19"/>
  <c r="J810" i="19"/>
  <c r="I810" i="19"/>
  <c r="H810" i="19"/>
  <c r="G810" i="19"/>
  <c r="K809" i="19"/>
  <c r="J809" i="19"/>
  <c r="I809" i="19"/>
  <c r="H809" i="19"/>
  <c r="G809" i="19"/>
  <c r="K808" i="19"/>
  <c r="J808" i="19"/>
  <c r="I808" i="19"/>
  <c r="H808" i="19"/>
  <c r="G808" i="19"/>
  <c r="K806" i="19"/>
  <c r="J806" i="19"/>
  <c r="I806" i="19"/>
  <c r="H806" i="19"/>
  <c r="G806" i="19"/>
  <c r="K805" i="19"/>
  <c r="J805" i="19"/>
  <c r="I805" i="19"/>
  <c r="H805" i="19"/>
  <c r="G805" i="19"/>
  <c r="K804" i="19"/>
  <c r="J804" i="19"/>
  <c r="I804" i="19"/>
  <c r="H804" i="19"/>
  <c r="G804" i="19"/>
  <c r="K803" i="19"/>
  <c r="J803" i="19"/>
  <c r="I803" i="19"/>
  <c r="H803" i="19"/>
  <c r="G803" i="19"/>
  <c r="K802" i="19"/>
  <c r="J802" i="19"/>
  <c r="I802" i="19"/>
  <c r="H802" i="19"/>
  <c r="G802" i="19"/>
  <c r="K801" i="19"/>
  <c r="J801" i="19"/>
  <c r="I801" i="19"/>
  <c r="H801" i="19"/>
  <c r="G801" i="19"/>
  <c r="K800" i="19"/>
  <c r="J800" i="19"/>
  <c r="I800" i="19"/>
  <c r="H800" i="19"/>
  <c r="G800" i="19"/>
  <c r="K799" i="19"/>
  <c r="J799" i="19"/>
  <c r="I799" i="19"/>
  <c r="H799" i="19"/>
  <c r="G799" i="19"/>
  <c r="K798" i="19"/>
  <c r="J798" i="19"/>
  <c r="I798" i="19"/>
  <c r="H798" i="19"/>
  <c r="G798" i="19"/>
  <c r="K797" i="19"/>
  <c r="J797" i="19"/>
  <c r="I797" i="19"/>
  <c r="H797" i="19"/>
  <c r="G797" i="19"/>
  <c r="K796" i="19"/>
  <c r="J796" i="19"/>
  <c r="I796" i="19"/>
  <c r="H796" i="19"/>
  <c r="G796" i="19"/>
  <c r="K795" i="19"/>
  <c r="J795" i="19"/>
  <c r="I795" i="19"/>
  <c r="H795" i="19"/>
  <c r="G795" i="19"/>
  <c r="K794" i="19"/>
  <c r="J794" i="19"/>
  <c r="I794" i="19"/>
  <c r="H794" i="19"/>
  <c r="G794" i="19"/>
  <c r="K792" i="19"/>
  <c r="J792" i="19"/>
  <c r="I792" i="19"/>
  <c r="H792" i="19"/>
  <c r="G792" i="19"/>
  <c r="K791" i="19"/>
  <c r="J791" i="19"/>
  <c r="I791" i="19"/>
  <c r="H791" i="19"/>
  <c r="G791" i="19"/>
  <c r="K790" i="19"/>
  <c r="J790" i="19"/>
  <c r="I790" i="19"/>
  <c r="H790" i="19"/>
  <c r="G790" i="19"/>
  <c r="K789" i="19"/>
  <c r="J789" i="19"/>
  <c r="I789" i="19"/>
  <c r="H789" i="19"/>
  <c r="G789" i="19"/>
  <c r="K788" i="19"/>
  <c r="J788" i="19"/>
  <c r="I788" i="19"/>
  <c r="H788" i="19"/>
  <c r="G788" i="19"/>
  <c r="K787" i="19"/>
  <c r="J787" i="19"/>
  <c r="I787" i="19"/>
  <c r="H787" i="19"/>
  <c r="G787" i="19"/>
  <c r="K786" i="19"/>
  <c r="J786" i="19"/>
  <c r="I786" i="19"/>
  <c r="H786" i="19"/>
  <c r="G786" i="19"/>
  <c r="K785" i="19"/>
  <c r="J785" i="19"/>
  <c r="I785" i="19"/>
  <c r="H785" i="19"/>
  <c r="G785" i="19"/>
  <c r="K784" i="19"/>
  <c r="J784" i="19"/>
  <c r="I784" i="19"/>
  <c r="H784" i="19"/>
  <c r="G784" i="19"/>
  <c r="K783" i="19"/>
  <c r="J783" i="19"/>
  <c r="I783" i="19"/>
  <c r="H783" i="19"/>
  <c r="G783" i="19"/>
  <c r="K782" i="19"/>
  <c r="J782" i="19"/>
  <c r="I782" i="19"/>
  <c r="H782" i="19"/>
  <c r="G782" i="19"/>
  <c r="K781" i="19"/>
  <c r="J781" i="19"/>
  <c r="I781" i="19"/>
  <c r="H781" i="19"/>
  <c r="G781" i="19"/>
  <c r="K780" i="19"/>
  <c r="J780" i="19"/>
  <c r="I780" i="19"/>
  <c r="H780" i="19"/>
  <c r="G780" i="19"/>
  <c r="K778" i="19"/>
  <c r="J778" i="19"/>
  <c r="I778" i="19"/>
  <c r="H778" i="19"/>
  <c r="G778" i="19"/>
  <c r="K777" i="19"/>
  <c r="J777" i="19"/>
  <c r="I777" i="19"/>
  <c r="H777" i="19"/>
  <c r="G777" i="19"/>
  <c r="K776" i="19"/>
  <c r="J776" i="19"/>
  <c r="I776" i="19"/>
  <c r="H776" i="19"/>
  <c r="G776" i="19"/>
  <c r="K775" i="19"/>
  <c r="J775" i="19"/>
  <c r="I775" i="19"/>
  <c r="H775" i="19"/>
  <c r="G775" i="19"/>
  <c r="K774" i="19"/>
  <c r="J774" i="19"/>
  <c r="I774" i="19"/>
  <c r="H774" i="19"/>
  <c r="G774" i="19"/>
  <c r="K773" i="19"/>
  <c r="J773" i="19"/>
  <c r="I773" i="19"/>
  <c r="H773" i="19"/>
  <c r="G773" i="19"/>
  <c r="K772" i="19"/>
  <c r="J772" i="19"/>
  <c r="I772" i="19"/>
  <c r="H772" i="19"/>
  <c r="G772" i="19"/>
  <c r="K771" i="19"/>
  <c r="J771" i="19"/>
  <c r="I771" i="19"/>
  <c r="H771" i="19"/>
  <c r="G771" i="19"/>
  <c r="K770" i="19"/>
  <c r="J770" i="19"/>
  <c r="I770" i="19"/>
  <c r="H770" i="19"/>
  <c r="G770" i="19"/>
  <c r="K769" i="19"/>
  <c r="J769" i="19"/>
  <c r="I769" i="19"/>
  <c r="H769" i="19"/>
  <c r="G769" i="19"/>
  <c r="K768" i="19"/>
  <c r="J768" i="19"/>
  <c r="I768" i="19"/>
  <c r="H768" i="19"/>
  <c r="G768" i="19"/>
  <c r="K767" i="19"/>
  <c r="J767" i="19"/>
  <c r="I767" i="19"/>
  <c r="H767" i="19"/>
  <c r="G767" i="19"/>
  <c r="K766" i="19"/>
  <c r="J766" i="19"/>
  <c r="I766" i="19"/>
  <c r="H766" i="19"/>
  <c r="G766" i="19"/>
  <c r="K765" i="19"/>
  <c r="J765" i="19"/>
  <c r="I765" i="19"/>
  <c r="H765" i="19"/>
  <c r="G765" i="19"/>
  <c r="K764" i="19"/>
  <c r="J764" i="19"/>
  <c r="I764" i="19"/>
  <c r="H764" i="19"/>
  <c r="G764" i="19"/>
  <c r="K763" i="19"/>
  <c r="J763" i="19"/>
  <c r="I763" i="19"/>
  <c r="H763" i="19"/>
  <c r="G763" i="19"/>
  <c r="K762" i="19"/>
  <c r="J762" i="19"/>
  <c r="I762" i="19"/>
  <c r="H762" i="19"/>
  <c r="G762" i="19"/>
  <c r="K761" i="19"/>
  <c r="J761" i="19"/>
  <c r="I761" i="19"/>
  <c r="H761" i="19"/>
  <c r="G761" i="19"/>
  <c r="K759" i="19"/>
  <c r="J759" i="19"/>
  <c r="I759" i="19"/>
  <c r="H759" i="19"/>
  <c r="G759" i="19"/>
  <c r="K758" i="19"/>
  <c r="J758" i="19"/>
  <c r="I758" i="19"/>
  <c r="H758" i="19"/>
  <c r="G758" i="19"/>
  <c r="K757" i="19"/>
  <c r="J757" i="19"/>
  <c r="I757" i="19"/>
  <c r="H757" i="19"/>
  <c r="G757" i="19"/>
  <c r="K756" i="19"/>
  <c r="J756" i="19"/>
  <c r="I756" i="19"/>
  <c r="H756" i="19"/>
  <c r="G756" i="19"/>
  <c r="K755" i="19"/>
  <c r="J755" i="19"/>
  <c r="I755" i="19"/>
  <c r="H755" i="19"/>
  <c r="G755" i="19"/>
  <c r="K754" i="19"/>
  <c r="J754" i="19"/>
  <c r="I754" i="19"/>
  <c r="H754" i="19"/>
  <c r="G754" i="19"/>
  <c r="K753" i="19"/>
  <c r="J753" i="19"/>
  <c r="I753" i="19"/>
  <c r="H753" i="19"/>
  <c r="G753" i="19"/>
  <c r="K752" i="19"/>
  <c r="J752" i="19"/>
  <c r="I752" i="19"/>
  <c r="H752" i="19"/>
  <c r="G752" i="19"/>
  <c r="K751" i="19"/>
  <c r="J751" i="19"/>
  <c r="I751" i="19"/>
  <c r="H751" i="19"/>
  <c r="G751" i="19"/>
  <c r="K750" i="19"/>
  <c r="J750" i="19"/>
  <c r="I750" i="19"/>
  <c r="H750" i="19"/>
  <c r="G750" i="19"/>
  <c r="K749" i="19"/>
  <c r="J749" i="19"/>
  <c r="I749" i="19"/>
  <c r="H749" i="19"/>
  <c r="G749" i="19"/>
  <c r="K748" i="19"/>
  <c r="J748" i="19"/>
  <c r="I748" i="19"/>
  <c r="H748" i="19"/>
  <c r="G748" i="19"/>
  <c r="K747" i="19"/>
  <c r="J747" i="19"/>
  <c r="I747" i="19"/>
  <c r="H747" i="19"/>
  <c r="G747" i="19"/>
  <c r="K746" i="19"/>
  <c r="J746" i="19"/>
  <c r="I746" i="19"/>
  <c r="H746" i="19"/>
  <c r="G746" i="19"/>
  <c r="K745" i="19"/>
  <c r="J745" i="19"/>
  <c r="I745" i="19"/>
  <c r="H745" i="19"/>
  <c r="G745" i="19"/>
  <c r="K744" i="19"/>
  <c r="J744" i="19"/>
  <c r="I744" i="19"/>
  <c r="H744" i="19"/>
  <c r="G744" i="19"/>
  <c r="K743" i="19"/>
  <c r="J743" i="19"/>
  <c r="I743" i="19"/>
  <c r="H743" i="19"/>
  <c r="G743" i="19"/>
  <c r="K742" i="19"/>
  <c r="J742" i="19"/>
  <c r="I742" i="19"/>
  <c r="H742" i="19"/>
  <c r="G742" i="19"/>
  <c r="K741" i="19"/>
  <c r="J741" i="19"/>
  <c r="I741" i="19"/>
  <c r="H741" i="19"/>
  <c r="G741" i="19"/>
  <c r="K739" i="19"/>
  <c r="J739" i="19"/>
  <c r="I739" i="19"/>
  <c r="H739" i="19"/>
  <c r="G739" i="19"/>
  <c r="K738" i="19"/>
  <c r="J738" i="19"/>
  <c r="I738" i="19"/>
  <c r="H738" i="19"/>
  <c r="G738" i="19"/>
  <c r="K737" i="19"/>
  <c r="J737" i="19"/>
  <c r="I737" i="19"/>
  <c r="H737" i="19"/>
  <c r="G737" i="19"/>
  <c r="K736" i="19"/>
  <c r="J736" i="19"/>
  <c r="I736" i="19"/>
  <c r="H736" i="19"/>
  <c r="G736" i="19"/>
  <c r="K735" i="19"/>
  <c r="J735" i="19"/>
  <c r="I735" i="19"/>
  <c r="H735" i="19"/>
  <c r="G735" i="19"/>
  <c r="K734" i="19"/>
  <c r="J734" i="19"/>
  <c r="I734" i="19"/>
  <c r="H734" i="19"/>
  <c r="G734" i="19"/>
  <c r="K733" i="19"/>
  <c r="J733" i="19"/>
  <c r="I733" i="19"/>
  <c r="H733" i="19"/>
  <c r="G733" i="19"/>
  <c r="K732" i="19"/>
  <c r="J732" i="19"/>
  <c r="I732" i="19"/>
  <c r="H732" i="19"/>
  <c r="G732" i="19"/>
  <c r="K731" i="19"/>
  <c r="J731" i="19"/>
  <c r="I731" i="19"/>
  <c r="H731" i="19"/>
  <c r="G731" i="19"/>
  <c r="K730" i="19"/>
  <c r="J730" i="19"/>
  <c r="I730" i="19"/>
  <c r="H730" i="19"/>
  <c r="G730" i="19"/>
  <c r="K729" i="19"/>
  <c r="J729" i="19"/>
  <c r="I729" i="19"/>
  <c r="H729" i="19"/>
  <c r="G729" i="19"/>
  <c r="K728" i="19"/>
  <c r="J728" i="19"/>
  <c r="I728" i="19"/>
  <c r="H728" i="19"/>
  <c r="G728" i="19"/>
  <c r="K727" i="19"/>
  <c r="J727" i="19"/>
  <c r="I727" i="19"/>
  <c r="H727" i="19"/>
  <c r="G727" i="19"/>
  <c r="K726" i="19"/>
  <c r="J726" i="19"/>
  <c r="I726" i="19"/>
  <c r="H726" i="19"/>
  <c r="G726" i="19"/>
  <c r="K724" i="19"/>
  <c r="J724" i="19"/>
  <c r="I724" i="19"/>
  <c r="H724" i="19"/>
  <c r="G724" i="19"/>
  <c r="K723" i="19"/>
  <c r="J723" i="19"/>
  <c r="I723" i="19"/>
  <c r="H723" i="19"/>
  <c r="G723" i="19"/>
  <c r="K722" i="19"/>
  <c r="J722" i="19"/>
  <c r="I722" i="19"/>
  <c r="H722" i="19"/>
  <c r="G722" i="19"/>
  <c r="K721" i="19"/>
  <c r="J721" i="19"/>
  <c r="I721" i="19"/>
  <c r="H721" i="19"/>
  <c r="G721" i="19"/>
  <c r="K720" i="19"/>
  <c r="J720" i="19"/>
  <c r="I720" i="19"/>
  <c r="H720" i="19"/>
  <c r="G720" i="19"/>
  <c r="K719" i="19"/>
  <c r="J719" i="19"/>
  <c r="I719" i="19"/>
  <c r="H719" i="19"/>
  <c r="G719" i="19"/>
  <c r="K718" i="19"/>
  <c r="J718" i="19"/>
  <c r="I718" i="19"/>
  <c r="H718" i="19"/>
  <c r="G718" i="19"/>
  <c r="K717" i="19"/>
  <c r="J717" i="19"/>
  <c r="I717" i="19"/>
  <c r="H717" i="19"/>
  <c r="G717" i="19"/>
  <c r="K716" i="19"/>
  <c r="J716" i="19"/>
  <c r="I716" i="19"/>
  <c r="H716" i="19"/>
  <c r="G716" i="19"/>
  <c r="K715" i="19"/>
  <c r="J715" i="19"/>
  <c r="I715" i="19"/>
  <c r="H715" i="19"/>
  <c r="G715" i="19"/>
  <c r="K714" i="19"/>
  <c r="J714" i="19"/>
  <c r="I714" i="19"/>
  <c r="H714" i="19"/>
  <c r="G714" i="19"/>
  <c r="K713" i="19"/>
  <c r="J713" i="19"/>
  <c r="I713" i="19"/>
  <c r="H713" i="19"/>
  <c r="G713" i="19"/>
  <c r="K712" i="19"/>
  <c r="J712" i="19"/>
  <c r="I712" i="19"/>
  <c r="H712" i="19"/>
  <c r="G712" i="19"/>
  <c r="K711" i="19"/>
  <c r="J711" i="19"/>
  <c r="I711" i="19"/>
  <c r="H711" i="19"/>
  <c r="G711" i="19"/>
  <c r="K710" i="19"/>
  <c r="J710" i="19"/>
  <c r="I710" i="19"/>
  <c r="H710" i="19"/>
  <c r="G710" i="19"/>
  <c r="K709" i="19"/>
  <c r="J709" i="19"/>
  <c r="I709" i="19"/>
  <c r="H709" i="19"/>
  <c r="G709" i="19"/>
  <c r="K708" i="19"/>
  <c r="J708" i="19"/>
  <c r="I708" i="19"/>
  <c r="H708" i="19"/>
  <c r="G708" i="19"/>
  <c r="K707" i="19"/>
  <c r="J707" i="19"/>
  <c r="I707" i="19"/>
  <c r="H707" i="19"/>
  <c r="G707" i="19"/>
  <c r="K706" i="19"/>
  <c r="J706" i="19"/>
  <c r="I706" i="19"/>
  <c r="H706" i="19"/>
  <c r="G706" i="19"/>
  <c r="K705" i="19"/>
  <c r="J705" i="19"/>
  <c r="I705" i="19"/>
  <c r="H705" i="19"/>
  <c r="G705" i="19"/>
  <c r="K704" i="19"/>
  <c r="J704" i="19"/>
  <c r="I704" i="19"/>
  <c r="H704" i="19"/>
  <c r="G704" i="19"/>
  <c r="K703" i="19"/>
  <c r="J703" i="19"/>
  <c r="I703" i="19"/>
  <c r="H703" i="19"/>
  <c r="G703" i="19"/>
  <c r="K702" i="19"/>
  <c r="J702" i="19"/>
  <c r="I702" i="19"/>
  <c r="H702" i="19"/>
  <c r="G702" i="19"/>
  <c r="K701" i="19"/>
  <c r="J701" i="19"/>
  <c r="I701" i="19"/>
  <c r="H701" i="19"/>
  <c r="G701" i="19"/>
  <c r="K700" i="19"/>
  <c r="J700" i="19"/>
  <c r="I700" i="19"/>
  <c r="H700" i="19"/>
  <c r="G700" i="19"/>
  <c r="K699" i="19"/>
  <c r="J699" i="19"/>
  <c r="I699" i="19"/>
  <c r="H699" i="19"/>
  <c r="G699" i="19"/>
  <c r="K698" i="19"/>
  <c r="J698" i="19"/>
  <c r="I698" i="19"/>
  <c r="H698" i="19"/>
  <c r="G698" i="19"/>
  <c r="K696" i="19"/>
  <c r="J696" i="19"/>
  <c r="I696" i="19"/>
  <c r="H696" i="19"/>
  <c r="G696" i="19"/>
  <c r="K695" i="19"/>
  <c r="J695" i="19"/>
  <c r="I695" i="19"/>
  <c r="H695" i="19"/>
  <c r="G695" i="19"/>
  <c r="K694" i="19"/>
  <c r="J694" i="19"/>
  <c r="I694" i="19"/>
  <c r="H694" i="19"/>
  <c r="G694" i="19"/>
  <c r="K693" i="19"/>
  <c r="J693" i="19"/>
  <c r="I693" i="19"/>
  <c r="H693" i="19"/>
  <c r="G693" i="19"/>
  <c r="K692" i="19"/>
  <c r="J692" i="19"/>
  <c r="I692" i="19"/>
  <c r="H692" i="19"/>
  <c r="G692" i="19"/>
  <c r="K691" i="19"/>
  <c r="J691" i="19"/>
  <c r="I691" i="19"/>
  <c r="H691" i="19"/>
  <c r="G691" i="19"/>
  <c r="K690" i="19"/>
  <c r="J690" i="19"/>
  <c r="I690" i="19"/>
  <c r="H690" i="19"/>
  <c r="G690" i="19"/>
  <c r="K689" i="19"/>
  <c r="J689" i="19"/>
  <c r="I689" i="19"/>
  <c r="H689" i="19"/>
  <c r="G689" i="19"/>
  <c r="K688" i="19"/>
  <c r="J688" i="19"/>
  <c r="I688" i="19"/>
  <c r="H688" i="19"/>
  <c r="G688" i="19"/>
  <c r="K687" i="19"/>
  <c r="J687" i="19"/>
  <c r="I687" i="19"/>
  <c r="H687" i="19"/>
  <c r="G687" i="19"/>
  <c r="K686" i="19"/>
  <c r="J686" i="19"/>
  <c r="I686" i="19"/>
  <c r="H686" i="19"/>
  <c r="G686" i="19"/>
  <c r="K685" i="19"/>
  <c r="J685" i="19"/>
  <c r="I685" i="19"/>
  <c r="H685" i="19"/>
  <c r="G685" i="19"/>
  <c r="K684" i="19"/>
  <c r="J684" i="19"/>
  <c r="I684" i="19"/>
  <c r="H684" i="19"/>
  <c r="G684" i="19"/>
  <c r="K683" i="19"/>
  <c r="J683" i="19"/>
  <c r="I683" i="19"/>
  <c r="H683" i="19"/>
  <c r="G683" i="19"/>
  <c r="K682" i="19"/>
  <c r="J682" i="19"/>
  <c r="I682" i="19"/>
  <c r="H682" i="19"/>
  <c r="G682" i="19"/>
  <c r="K681" i="19"/>
  <c r="J681" i="19"/>
  <c r="I681" i="19"/>
  <c r="H681" i="19"/>
  <c r="G681" i="19"/>
  <c r="K680" i="19"/>
  <c r="J680" i="19"/>
  <c r="I680" i="19"/>
  <c r="H680" i="19"/>
  <c r="G680" i="19"/>
  <c r="K679" i="19"/>
  <c r="J679" i="19"/>
  <c r="I679" i="19"/>
  <c r="H679" i="19"/>
  <c r="G679" i="19"/>
  <c r="K678" i="19"/>
  <c r="J678" i="19"/>
  <c r="I678" i="19"/>
  <c r="H678" i="19"/>
  <c r="G678" i="19"/>
  <c r="K677" i="19"/>
  <c r="J677" i="19"/>
  <c r="I677" i="19"/>
  <c r="H677" i="19"/>
  <c r="G677" i="19"/>
  <c r="K676" i="19"/>
  <c r="J676" i="19"/>
  <c r="I676" i="19"/>
  <c r="H676" i="19"/>
  <c r="G676" i="19"/>
  <c r="K675" i="19"/>
  <c r="J675" i="19"/>
  <c r="I675" i="19"/>
  <c r="H675" i="19"/>
  <c r="G675" i="19"/>
  <c r="K674" i="19"/>
  <c r="J674" i="19"/>
  <c r="I674" i="19"/>
  <c r="H674" i="19"/>
  <c r="G674" i="19"/>
  <c r="K673" i="19"/>
  <c r="J673" i="19"/>
  <c r="I673" i="19"/>
  <c r="H673" i="19"/>
  <c r="G673" i="19"/>
  <c r="K672" i="19"/>
  <c r="J672" i="19"/>
  <c r="I672" i="19"/>
  <c r="H672" i="19"/>
  <c r="G672" i="19"/>
  <c r="K671" i="19"/>
  <c r="J671" i="19"/>
  <c r="I671" i="19"/>
  <c r="H671" i="19"/>
  <c r="G671" i="19"/>
  <c r="K670" i="19"/>
  <c r="J670" i="19"/>
  <c r="I670" i="19"/>
  <c r="H670" i="19"/>
  <c r="G670" i="19"/>
  <c r="K668" i="19"/>
  <c r="J668" i="19"/>
  <c r="I668" i="19"/>
  <c r="H668" i="19"/>
  <c r="G668" i="19"/>
  <c r="K667" i="19"/>
  <c r="J667" i="19"/>
  <c r="I667" i="19"/>
  <c r="H667" i="19"/>
  <c r="G667" i="19"/>
  <c r="K666" i="19"/>
  <c r="J666" i="19"/>
  <c r="I666" i="19"/>
  <c r="H666" i="19"/>
  <c r="G666" i="19"/>
  <c r="K665" i="19"/>
  <c r="J665" i="19"/>
  <c r="I665" i="19"/>
  <c r="H665" i="19"/>
  <c r="G665" i="19"/>
  <c r="K664" i="19"/>
  <c r="J664" i="19"/>
  <c r="I664" i="19"/>
  <c r="H664" i="19"/>
  <c r="G664" i="19"/>
  <c r="K663" i="19"/>
  <c r="J663" i="19"/>
  <c r="I663" i="19"/>
  <c r="H663" i="19"/>
  <c r="G663" i="19"/>
  <c r="K662" i="19"/>
  <c r="J662" i="19"/>
  <c r="I662" i="19"/>
  <c r="H662" i="19"/>
  <c r="G662" i="19"/>
  <c r="K661" i="19"/>
  <c r="J661" i="19"/>
  <c r="I661" i="19"/>
  <c r="H661" i="19"/>
  <c r="G661" i="19"/>
  <c r="K660" i="19"/>
  <c r="J660" i="19"/>
  <c r="I660" i="19"/>
  <c r="H660" i="19"/>
  <c r="G660" i="19"/>
  <c r="K659" i="19"/>
  <c r="J659" i="19"/>
  <c r="I659" i="19"/>
  <c r="H659" i="19"/>
  <c r="G659" i="19"/>
  <c r="K658" i="19"/>
  <c r="J658" i="19"/>
  <c r="I658" i="19"/>
  <c r="H658" i="19"/>
  <c r="G658" i="19"/>
  <c r="K657" i="19"/>
  <c r="J657" i="19"/>
  <c r="I657" i="19"/>
  <c r="H657" i="19"/>
  <c r="G657" i="19"/>
  <c r="K656" i="19"/>
  <c r="J656" i="19"/>
  <c r="I656" i="19"/>
  <c r="H656" i="19"/>
  <c r="G656" i="19"/>
  <c r="K655" i="19"/>
  <c r="J655" i="19"/>
  <c r="I655" i="19"/>
  <c r="H655" i="19"/>
  <c r="G655" i="19"/>
  <c r="K654" i="19"/>
  <c r="J654" i="19"/>
  <c r="I654" i="19"/>
  <c r="H654" i="19"/>
  <c r="G654" i="19"/>
  <c r="K653" i="19"/>
  <c r="J653" i="19"/>
  <c r="I653" i="19"/>
  <c r="H653" i="19"/>
  <c r="G653" i="19"/>
  <c r="K652" i="19"/>
  <c r="J652" i="19"/>
  <c r="I652" i="19"/>
  <c r="H652" i="19"/>
  <c r="G652" i="19"/>
  <c r="K651" i="19"/>
  <c r="J651" i="19"/>
  <c r="I651" i="19"/>
  <c r="H651" i="19"/>
  <c r="G651" i="19"/>
  <c r="K650" i="19"/>
  <c r="J650" i="19"/>
  <c r="I650" i="19"/>
  <c r="H650" i="19"/>
  <c r="G650" i="19"/>
  <c r="K649" i="19"/>
  <c r="J649" i="19"/>
  <c r="I649" i="19"/>
  <c r="H649" i="19"/>
  <c r="G649" i="19"/>
  <c r="K648" i="19"/>
  <c r="J648" i="19"/>
  <c r="I648" i="19"/>
  <c r="H648" i="19"/>
  <c r="G648" i="19"/>
  <c r="K647" i="19"/>
  <c r="J647" i="19"/>
  <c r="I647" i="19"/>
  <c r="H647" i="19"/>
  <c r="G647" i="19"/>
  <c r="K646" i="19"/>
  <c r="J646" i="19"/>
  <c r="I646" i="19"/>
  <c r="H646" i="19"/>
  <c r="G646" i="19"/>
  <c r="K644" i="19"/>
  <c r="J644" i="19"/>
  <c r="I644" i="19"/>
  <c r="H644" i="19"/>
  <c r="G644" i="19"/>
  <c r="K643" i="19"/>
  <c r="J643" i="19"/>
  <c r="I643" i="19"/>
  <c r="H643" i="19"/>
  <c r="G643" i="19"/>
  <c r="K642" i="19"/>
  <c r="J642" i="19"/>
  <c r="I642" i="19"/>
  <c r="H642" i="19"/>
  <c r="G642" i="19"/>
  <c r="K641" i="19"/>
  <c r="J641" i="19"/>
  <c r="I641" i="19"/>
  <c r="H641" i="19"/>
  <c r="G641" i="19"/>
  <c r="K640" i="19"/>
  <c r="J640" i="19"/>
  <c r="I640" i="19"/>
  <c r="H640" i="19"/>
  <c r="G640" i="19"/>
  <c r="K639" i="19"/>
  <c r="J639" i="19"/>
  <c r="I639" i="19"/>
  <c r="H639" i="19"/>
  <c r="G639" i="19"/>
  <c r="K638" i="19"/>
  <c r="J638" i="19"/>
  <c r="I638" i="19"/>
  <c r="H638" i="19"/>
  <c r="G638" i="19"/>
  <c r="K637" i="19"/>
  <c r="J637" i="19"/>
  <c r="I637" i="19"/>
  <c r="H637" i="19"/>
  <c r="G637" i="19"/>
  <c r="K636" i="19"/>
  <c r="J636" i="19"/>
  <c r="I636" i="19"/>
  <c r="H636" i="19"/>
  <c r="G636" i="19"/>
  <c r="K635" i="19"/>
  <c r="J635" i="19"/>
  <c r="I635" i="19"/>
  <c r="H635" i="19"/>
  <c r="G635" i="19"/>
  <c r="K634" i="19"/>
  <c r="J634" i="19"/>
  <c r="I634" i="19"/>
  <c r="H634" i="19"/>
  <c r="G634" i="19"/>
  <c r="K633" i="19"/>
  <c r="J633" i="19"/>
  <c r="I633" i="19"/>
  <c r="H633" i="19"/>
  <c r="G633" i="19"/>
  <c r="K632" i="19"/>
  <c r="J632" i="19"/>
  <c r="I632" i="19"/>
  <c r="H632" i="19"/>
  <c r="G632" i="19"/>
  <c r="K631" i="19"/>
  <c r="J631" i="19"/>
  <c r="I631" i="19"/>
  <c r="H631" i="19"/>
  <c r="G631" i="19"/>
  <c r="K630" i="19"/>
  <c r="J630" i="19"/>
  <c r="I630" i="19"/>
  <c r="H630" i="19"/>
  <c r="G630" i="19"/>
  <c r="K629" i="19"/>
  <c r="J629" i="19"/>
  <c r="I629" i="19"/>
  <c r="H629" i="19"/>
  <c r="G629" i="19"/>
  <c r="K628" i="19"/>
  <c r="J628" i="19"/>
  <c r="I628" i="19"/>
  <c r="H628" i="19"/>
  <c r="G628" i="19"/>
  <c r="K627" i="19"/>
  <c r="J627" i="19"/>
  <c r="I627" i="19"/>
  <c r="H627" i="19"/>
  <c r="G627" i="19"/>
  <c r="K626" i="19"/>
  <c r="J626" i="19"/>
  <c r="I626" i="19"/>
  <c r="H626" i="19"/>
  <c r="G626" i="19"/>
  <c r="K625" i="19"/>
  <c r="J625" i="19"/>
  <c r="I625" i="19"/>
  <c r="H625" i="19"/>
  <c r="G625" i="19"/>
  <c r="K624" i="19"/>
  <c r="J624" i="19"/>
  <c r="I624" i="19"/>
  <c r="H624" i="19"/>
  <c r="G624" i="19"/>
  <c r="K623" i="19"/>
  <c r="J623" i="19"/>
  <c r="I623" i="19"/>
  <c r="H623" i="19"/>
  <c r="G623" i="19"/>
  <c r="K622" i="19"/>
  <c r="J622" i="19"/>
  <c r="I622" i="19"/>
  <c r="H622" i="19"/>
  <c r="G622" i="19"/>
  <c r="K620" i="19"/>
  <c r="J620" i="19"/>
  <c r="I620" i="19"/>
  <c r="H620" i="19"/>
  <c r="G620" i="19"/>
  <c r="K619" i="19"/>
  <c r="J619" i="19"/>
  <c r="I619" i="19"/>
  <c r="H619" i="19"/>
  <c r="G619" i="19"/>
  <c r="K618" i="19"/>
  <c r="J618" i="19"/>
  <c r="I618" i="19"/>
  <c r="H618" i="19"/>
  <c r="G618" i="19"/>
  <c r="K617" i="19"/>
  <c r="J617" i="19"/>
  <c r="I617" i="19"/>
  <c r="H617" i="19"/>
  <c r="G617" i="19"/>
  <c r="K616" i="19"/>
  <c r="J616" i="19"/>
  <c r="I616" i="19"/>
  <c r="H616" i="19"/>
  <c r="G616" i="19"/>
  <c r="K615" i="19"/>
  <c r="J615" i="19"/>
  <c r="I615" i="19"/>
  <c r="H615" i="19"/>
  <c r="G615" i="19"/>
  <c r="K614" i="19"/>
  <c r="J614" i="19"/>
  <c r="I614" i="19"/>
  <c r="H614" i="19"/>
  <c r="G614" i="19"/>
  <c r="K613" i="19"/>
  <c r="J613" i="19"/>
  <c r="I613" i="19"/>
  <c r="H613" i="19"/>
  <c r="G613" i="19"/>
  <c r="K612" i="19"/>
  <c r="J612" i="19"/>
  <c r="I612" i="19"/>
  <c r="H612" i="19"/>
  <c r="G612" i="19"/>
  <c r="K611" i="19"/>
  <c r="J611" i="19"/>
  <c r="I611" i="19"/>
  <c r="H611" i="19"/>
  <c r="G611" i="19"/>
  <c r="K610" i="19"/>
  <c r="J610" i="19"/>
  <c r="I610" i="19"/>
  <c r="H610" i="19"/>
  <c r="G610" i="19"/>
  <c r="K609" i="19"/>
  <c r="J609" i="19"/>
  <c r="I609" i="19"/>
  <c r="H609" i="19"/>
  <c r="G609" i="19"/>
  <c r="K608" i="19"/>
  <c r="J608" i="19"/>
  <c r="I608" i="19"/>
  <c r="H608" i="19"/>
  <c r="G608" i="19"/>
  <c r="K607" i="19"/>
  <c r="J607" i="19"/>
  <c r="I607" i="19"/>
  <c r="H607" i="19"/>
  <c r="G607" i="19"/>
  <c r="K606" i="19"/>
  <c r="J606" i="19"/>
  <c r="I606" i="19"/>
  <c r="H606" i="19"/>
  <c r="G606" i="19"/>
  <c r="K605" i="19"/>
  <c r="J605" i="19"/>
  <c r="I605" i="19"/>
  <c r="H605" i="19"/>
  <c r="G605" i="19"/>
  <c r="K604" i="19"/>
  <c r="J604" i="19"/>
  <c r="I604" i="19"/>
  <c r="H604" i="19"/>
  <c r="G604" i="19"/>
  <c r="K603" i="19"/>
  <c r="J603" i="19"/>
  <c r="I603" i="19"/>
  <c r="H603" i="19"/>
  <c r="G603" i="19"/>
  <c r="K602" i="19"/>
  <c r="J602" i="19"/>
  <c r="I602" i="19"/>
  <c r="H602" i="19"/>
  <c r="G602" i="19"/>
  <c r="K601" i="19"/>
  <c r="J601" i="19"/>
  <c r="I601" i="19"/>
  <c r="H601" i="19"/>
  <c r="G601" i="19"/>
  <c r="K600" i="19"/>
  <c r="J600" i="19"/>
  <c r="I600" i="19"/>
  <c r="H600" i="19"/>
  <c r="G600" i="19"/>
  <c r="K599" i="19"/>
  <c r="J599" i="19"/>
  <c r="I599" i="19"/>
  <c r="H599" i="19"/>
  <c r="G599" i="19"/>
  <c r="K598" i="19"/>
  <c r="J598" i="19"/>
  <c r="I598" i="19"/>
  <c r="H598" i="19"/>
  <c r="G598" i="19"/>
  <c r="K597" i="19"/>
  <c r="J597" i="19"/>
  <c r="I597" i="19"/>
  <c r="H597" i="19"/>
  <c r="G597" i="19"/>
  <c r="K596" i="19"/>
  <c r="J596" i="19"/>
  <c r="I596" i="19"/>
  <c r="H596" i="19"/>
  <c r="G596" i="19"/>
  <c r="K595" i="19"/>
  <c r="J595" i="19"/>
  <c r="I595" i="19"/>
  <c r="H595" i="19"/>
  <c r="G595" i="19"/>
  <c r="K594" i="19"/>
  <c r="J594" i="19"/>
  <c r="I594" i="19"/>
  <c r="H594" i="19"/>
  <c r="G594" i="19"/>
  <c r="K593" i="19"/>
  <c r="J593" i="19"/>
  <c r="I593" i="19"/>
  <c r="H593" i="19"/>
  <c r="G593" i="19"/>
  <c r="K592" i="19"/>
  <c r="J592" i="19"/>
  <c r="I592" i="19"/>
  <c r="H592" i="19"/>
  <c r="G592" i="19"/>
  <c r="K591" i="19"/>
  <c r="J591" i="19"/>
  <c r="I591" i="19"/>
  <c r="H591" i="19"/>
  <c r="G591" i="19"/>
  <c r="K590" i="19"/>
  <c r="J590" i="19"/>
  <c r="I590" i="19"/>
  <c r="H590" i="19"/>
  <c r="G590" i="19"/>
  <c r="K589" i="19"/>
  <c r="J589" i="19"/>
  <c r="I589" i="19"/>
  <c r="H589" i="19"/>
  <c r="G589" i="19"/>
  <c r="K588" i="19"/>
  <c r="J588" i="19"/>
  <c r="I588" i="19"/>
  <c r="H588" i="19"/>
  <c r="G588" i="19"/>
  <c r="K587" i="19"/>
  <c r="J587" i="19"/>
  <c r="I587" i="19"/>
  <c r="H587" i="19"/>
  <c r="G587" i="19"/>
  <c r="K586" i="19"/>
  <c r="J586" i="19"/>
  <c r="I586" i="19"/>
  <c r="H586" i="19"/>
  <c r="G586" i="19"/>
  <c r="K585" i="19"/>
  <c r="J585" i="19"/>
  <c r="I585" i="19"/>
  <c r="H585" i="19"/>
  <c r="G585" i="19"/>
  <c r="K584" i="19"/>
  <c r="J584" i="19"/>
  <c r="I584" i="19"/>
  <c r="H584" i="19"/>
  <c r="G584" i="19"/>
  <c r="K583" i="19"/>
  <c r="J583" i="19"/>
  <c r="I583" i="19"/>
  <c r="H583" i="19"/>
  <c r="G583" i="19"/>
  <c r="K582" i="19"/>
  <c r="J582" i="19"/>
  <c r="I582" i="19"/>
  <c r="H582" i="19"/>
  <c r="G582" i="19"/>
  <c r="K581" i="19"/>
  <c r="J581" i="19"/>
  <c r="I581" i="19"/>
  <c r="H581" i="19"/>
  <c r="G581" i="19"/>
  <c r="K580" i="19"/>
  <c r="J580" i="19"/>
  <c r="I580" i="19"/>
  <c r="H580" i="19"/>
  <c r="G580" i="19"/>
  <c r="K579" i="19"/>
  <c r="J579" i="19"/>
  <c r="I579" i="19"/>
  <c r="H579" i="19"/>
  <c r="G579" i="19"/>
  <c r="K578" i="19"/>
  <c r="J578" i="19"/>
  <c r="I578" i="19"/>
  <c r="H578" i="19"/>
  <c r="G578" i="19"/>
  <c r="K577" i="19"/>
  <c r="J577" i="19"/>
  <c r="I577" i="19"/>
  <c r="H577" i="19"/>
  <c r="G577" i="19"/>
  <c r="K576" i="19"/>
  <c r="J576" i="19"/>
  <c r="I576" i="19"/>
  <c r="H576" i="19"/>
  <c r="G576" i="19"/>
  <c r="K575" i="19"/>
  <c r="J575" i="19"/>
  <c r="I575" i="19"/>
  <c r="H575" i="19"/>
  <c r="G575" i="19"/>
  <c r="K574" i="19"/>
  <c r="J574" i="19"/>
  <c r="I574" i="19"/>
  <c r="H574" i="19"/>
  <c r="G574" i="19"/>
  <c r="K573" i="19"/>
  <c r="J573" i="19"/>
  <c r="I573" i="19"/>
  <c r="H573" i="19"/>
  <c r="G573" i="19"/>
  <c r="K572" i="19"/>
  <c r="J572" i="19"/>
  <c r="I572" i="19"/>
  <c r="H572" i="19"/>
  <c r="G572" i="19"/>
  <c r="K569" i="19"/>
  <c r="J569" i="19"/>
  <c r="I569" i="19"/>
  <c r="H569" i="19"/>
  <c r="G569" i="19"/>
  <c r="K568" i="19"/>
  <c r="J568" i="19"/>
  <c r="I568" i="19"/>
  <c r="H568" i="19"/>
  <c r="G568" i="19"/>
  <c r="K567" i="19"/>
  <c r="J567" i="19"/>
  <c r="I567" i="19"/>
  <c r="H567" i="19"/>
  <c r="G567" i="19"/>
  <c r="K566" i="19"/>
  <c r="J566" i="19"/>
  <c r="I566" i="19"/>
  <c r="H566" i="19"/>
  <c r="G566" i="19"/>
  <c r="K565" i="19"/>
  <c r="J565" i="19"/>
  <c r="I565" i="19"/>
  <c r="H565" i="19"/>
  <c r="G565" i="19"/>
  <c r="K564" i="19"/>
  <c r="J564" i="19"/>
  <c r="I564" i="19"/>
  <c r="H564" i="19"/>
  <c r="G564" i="19"/>
  <c r="K563" i="19"/>
  <c r="J563" i="19"/>
  <c r="I563" i="19"/>
  <c r="H563" i="19"/>
  <c r="G563" i="19"/>
  <c r="K562" i="19"/>
  <c r="J562" i="19"/>
  <c r="I562" i="19"/>
  <c r="H562" i="19"/>
  <c r="G562" i="19"/>
  <c r="K561" i="19"/>
  <c r="J561" i="19"/>
  <c r="I561" i="19"/>
  <c r="H561" i="19"/>
  <c r="G561" i="19"/>
  <c r="K560" i="19"/>
  <c r="J560" i="19"/>
  <c r="I560" i="19"/>
  <c r="H560" i="19"/>
  <c r="G560" i="19"/>
  <c r="K559" i="19"/>
  <c r="J559" i="19"/>
  <c r="I559" i="19"/>
  <c r="H559" i="19"/>
  <c r="G559" i="19"/>
  <c r="K558" i="19"/>
  <c r="J558" i="19"/>
  <c r="I558" i="19"/>
  <c r="H558" i="19"/>
  <c r="G558" i="19"/>
  <c r="K557" i="19"/>
  <c r="J557" i="19"/>
  <c r="I557" i="19"/>
  <c r="H557" i="19"/>
  <c r="G557" i="19"/>
  <c r="K556" i="19"/>
  <c r="J556" i="19"/>
  <c r="I556" i="19"/>
  <c r="H556" i="19"/>
  <c r="G556" i="19"/>
  <c r="K555" i="19"/>
  <c r="J555" i="19"/>
  <c r="I555" i="19"/>
  <c r="H555" i="19"/>
  <c r="G555" i="19"/>
  <c r="K554" i="19"/>
  <c r="J554" i="19"/>
  <c r="I554" i="19"/>
  <c r="H554" i="19"/>
  <c r="G554" i="19"/>
  <c r="K553" i="19"/>
  <c r="J553" i="19"/>
  <c r="I553" i="19"/>
  <c r="H553" i="19"/>
  <c r="G553" i="19"/>
  <c r="K552" i="19"/>
  <c r="J552" i="19"/>
  <c r="I552" i="19"/>
  <c r="H552" i="19"/>
  <c r="G552" i="19"/>
  <c r="K551" i="19"/>
  <c r="J551" i="19"/>
  <c r="I551" i="19"/>
  <c r="H551" i="19"/>
  <c r="G551" i="19"/>
  <c r="K550" i="19"/>
  <c r="J550" i="19"/>
  <c r="I550" i="19"/>
  <c r="H550" i="19"/>
  <c r="G550" i="19"/>
  <c r="K548" i="19"/>
  <c r="J548" i="19"/>
  <c r="I548" i="19"/>
  <c r="H548" i="19"/>
  <c r="G548" i="19"/>
  <c r="K547" i="19"/>
  <c r="J547" i="19"/>
  <c r="I547" i="19"/>
  <c r="H547" i="19"/>
  <c r="G547" i="19"/>
  <c r="K546" i="19"/>
  <c r="J546" i="19"/>
  <c r="I546" i="19"/>
  <c r="H546" i="19"/>
  <c r="G546" i="19"/>
  <c r="K545" i="19"/>
  <c r="J545" i="19"/>
  <c r="I545" i="19"/>
  <c r="H545" i="19"/>
  <c r="G545" i="19"/>
  <c r="K544" i="19"/>
  <c r="J544" i="19"/>
  <c r="I544" i="19"/>
  <c r="H544" i="19"/>
  <c r="G544" i="19"/>
  <c r="K543" i="19"/>
  <c r="J543" i="19"/>
  <c r="I543" i="19"/>
  <c r="H543" i="19"/>
  <c r="G543" i="19"/>
  <c r="K542" i="19"/>
  <c r="J542" i="19"/>
  <c r="I542" i="19"/>
  <c r="H542" i="19"/>
  <c r="G542" i="19"/>
  <c r="K541" i="19"/>
  <c r="J541" i="19"/>
  <c r="I541" i="19"/>
  <c r="H541" i="19"/>
  <c r="G541" i="19"/>
  <c r="K540" i="19"/>
  <c r="J540" i="19"/>
  <c r="I540" i="19"/>
  <c r="H540" i="19"/>
  <c r="G540" i="19"/>
  <c r="K539" i="19"/>
  <c r="J539" i="19"/>
  <c r="I539" i="19"/>
  <c r="H539" i="19"/>
  <c r="G539" i="19"/>
  <c r="K538" i="19"/>
  <c r="J538" i="19"/>
  <c r="I538" i="19"/>
  <c r="H538" i="19"/>
  <c r="G538" i="19"/>
  <c r="K537" i="19"/>
  <c r="J537" i="19"/>
  <c r="I537" i="19"/>
  <c r="H537" i="19"/>
  <c r="G537" i="19"/>
  <c r="K536" i="19"/>
  <c r="J536" i="19"/>
  <c r="I536" i="19"/>
  <c r="H536" i="19"/>
  <c r="G536" i="19"/>
  <c r="K535" i="19"/>
  <c r="J535" i="19"/>
  <c r="I535" i="19"/>
  <c r="H535" i="19"/>
  <c r="G535" i="19"/>
  <c r="K534" i="19"/>
  <c r="J534" i="19"/>
  <c r="I534" i="19"/>
  <c r="H534" i="19"/>
  <c r="G534" i="19"/>
  <c r="K533" i="19"/>
  <c r="J533" i="19"/>
  <c r="I533" i="19"/>
  <c r="H533" i="19"/>
  <c r="G533" i="19"/>
  <c r="K532" i="19"/>
  <c r="J532" i="19"/>
  <c r="I532" i="19"/>
  <c r="H532" i="19"/>
  <c r="G532" i="19"/>
  <c r="K531" i="19"/>
  <c r="J531" i="19"/>
  <c r="I531" i="19"/>
  <c r="H531" i="19"/>
  <c r="G531" i="19"/>
  <c r="K529" i="19"/>
  <c r="J529" i="19"/>
  <c r="I529" i="19"/>
  <c r="H529" i="19"/>
  <c r="G529" i="19"/>
  <c r="K528" i="19"/>
  <c r="J528" i="19"/>
  <c r="I528" i="19"/>
  <c r="H528" i="19"/>
  <c r="G528" i="19"/>
  <c r="K527" i="19"/>
  <c r="J527" i="19"/>
  <c r="I527" i="19"/>
  <c r="H527" i="19"/>
  <c r="G527" i="19"/>
  <c r="K526" i="19"/>
  <c r="J526" i="19"/>
  <c r="I526" i="19"/>
  <c r="H526" i="19"/>
  <c r="G526" i="19"/>
  <c r="K525" i="19"/>
  <c r="J525" i="19"/>
  <c r="I525" i="19"/>
  <c r="H525" i="19"/>
  <c r="G525" i="19"/>
  <c r="K524" i="19"/>
  <c r="J524" i="19"/>
  <c r="I524" i="19"/>
  <c r="H524" i="19"/>
  <c r="G524" i="19"/>
  <c r="K523" i="19"/>
  <c r="J523" i="19"/>
  <c r="I523" i="19"/>
  <c r="H523" i="19"/>
  <c r="G523" i="19"/>
  <c r="K522" i="19"/>
  <c r="J522" i="19"/>
  <c r="I522" i="19"/>
  <c r="H522" i="19"/>
  <c r="G522" i="19"/>
  <c r="K521" i="19"/>
  <c r="J521" i="19"/>
  <c r="I521" i="19"/>
  <c r="H521" i="19"/>
  <c r="G521" i="19"/>
  <c r="K520" i="19"/>
  <c r="J520" i="19"/>
  <c r="I520" i="19"/>
  <c r="H520" i="19"/>
  <c r="G520" i="19"/>
  <c r="K519" i="19"/>
  <c r="J519" i="19"/>
  <c r="I519" i="19"/>
  <c r="H519" i="19"/>
  <c r="G519" i="19"/>
  <c r="K518" i="19"/>
  <c r="J518" i="19"/>
  <c r="I518" i="19"/>
  <c r="H518" i="19"/>
  <c r="G518" i="19"/>
  <c r="K517" i="19"/>
  <c r="J517" i="19"/>
  <c r="I517" i="19"/>
  <c r="H517" i="19"/>
  <c r="G517" i="19"/>
  <c r="K516" i="19"/>
  <c r="J516" i="19"/>
  <c r="I516" i="19"/>
  <c r="H516" i="19"/>
  <c r="G516" i="19"/>
  <c r="K515" i="19"/>
  <c r="J515" i="19"/>
  <c r="I515" i="19"/>
  <c r="H515" i="19"/>
  <c r="G515" i="19"/>
  <c r="K513" i="19"/>
  <c r="J513" i="19"/>
  <c r="I513" i="19"/>
  <c r="H513" i="19"/>
  <c r="G513" i="19"/>
  <c r="K512" i="19"/>
  <c r="J512" i="19"/>
  <c r="I512" i="19"/>
  <c r="H512" i="19"/>
  <c r="G512" i="19"/>
  <c r="K511" i="19"/>
  <c r="J511" i="19"/>
  <c r="I511" i="19"/>
  <c r="H511" i="19"/>
  <c r="G511" i="19"/>
  <c r="K510" i="19"/>
  <c r="J510" i="19"/>
  <c r="I510" i="19"/>
  <c r="H510" i="19"/>
  <c r="G510" i="19"/>
  <c r="K509" i="19"/>
  <c r="J509" i="19"/>
  <c r="I509" i="19"/>
  <c r="H509" i="19"/>
  <c r="G509" i="19"/>
  <c r="K508" i="19"/>
  <c r="J508" i="19"/>
  <c r="I508" i="19"/>
  <c r="H508" i="19"/>
  <c r="G508" i="19"/>
  <c r="K507" i="19"/>
  <c r="J507" i="19"/>
  <c r="I507" i="19"/>
  <c r="H507" i="19"/>
  <c r="G507" i="19"/>
  <c r="K506" i="19"/>
  <c r="J506" i="19"/>
  <c r="I506" i="19"/>
  <c r="H506" i="19"/>
  <c r="G506" i="19"/>
  <c r="K505" i="19"/>
  <c r="J505" i="19"/>
  <c r="I505" i="19"/>
  <c r="H505" i="19"/>
  <c r="G505" i="19"/>
  <c r="K504" i="19"/>
  <c r="J504" i="19"/>
  <c r="I504" i="19"/>
  <c r="H504" i="19"/>
  <c r="G504" i="19"/>
  <c r="K503" i="19"/>
  <c r="J503" i="19"/>
  <c r="I503" i="19"/>
  <c r="H503" i="19"/>
  <c r="G503" i="19"/>
  <c r="K502" i="19"/>
  <c r="J502" i="19"/>
  <c r="I502" i="19"/>
  <c r="H502" i="19"/>
  <c r="G502" i="19"/>
  <c r="K501" i="19"/>
  <c r="J501" i="19"/>
  <c r="I501" i="19"/>
  <c r="H501" i="19"/>
  <c r="G501" i="19"/>
  <c r="K500" i="19"/>
  <c r="J500" i="19"/>
  <c r="I500" i="19"/>
  <c r="H500" i="19"/>
  <c r="G500" i="19"/>
  <c r="K499" i="19"/>
  <c r="J499" i="19"/>
  <c r="I499" i="19"/>
  <c r="H499" i="19"/>
  <c r="G499" i="19"/>
  <c r="K498" i="19"/>
  <c r="J498" i="19"/>
  <c r="I498" i="19"/>
  <c r="H498" i="19"/>
  <c r="G498" i="19"/>
  <c r="K496" i="19"/>
  <c r="J496" i="19"/>
  <c r="I496" i="19"/>
  <c r="H496" i="19"/>
  <c r="G496" i="19"/>
  <c r="K495" i="19"/>
  <c r="J495" i="19"/>
  <c r="I495" i="19"/>
  <c r="H495" i="19"/>
  <c r="G495" i="19"/>
  <c r="K494" i="19"/>
  <c r="J494" i="19"/>
  <c r="I494" i="19"/>
  <c r="H494" i="19"/>
  <c r="G494" i="19"/>
  <c r="K493" i="19"/>
  <c r="J493" i="19"/>
  <c r="I493" i="19"/>
  <c r="H493" i="19"/>
  <c r="G493" i="19"/>
  <c r="K492" i="19"/>
  <c r="J492" i="19"/>
  <c r="I492" i="19"/>
  <c r="H492" i="19"/>
  <c r="G492" i="19"/>
  <c r="K491" i="19"/>
  <c r="J491" i="19"/>
  <c r="I491" i="19"/>
  <c r="H491" i="19"/>
  <c r="G491" i="19"/>
  <c r="K490" i="19"/>
  <c r="J490" i="19"/>
  <c r="I490" i="19"/>
  <c r="H490" i="19"/>
  <c r="G490" i="19"/>
  <c r="K489" i="19"/>
  <c r="J489" i="19"/>
  <c r="I489" i="19"/>
  <c r="H489" i="19"/>
  <c r="G489" i="19"/>
  <c r="K488" i="19"/>
  <c r="J488" i="19"/>
  <c r="I488" i="19"/>
  <c r="H488" i="19"/>
  <c r="G488" i="19"/>
  <c r="K487" i="19"/>
  <c r="J487" i="19"/>
  <c r="I487" i="19"/>
  <c r="H487" i="19"/>
  <c r="G487" i="19"/>
  <c r="K486" i="19"/>
  <c r="J486" i="19"/>
  <c r="I486" i="19"/>
  <c r="H486" i="19"/>
  <c r="G486" i="19"/>
  <c r="K485" i="19"/>
  <c r="J485" i="19"/>
  <c r="I485" i="19"/>
  <c r="H485" i="19"/>
  <c r="G485" i="19"/>
  <c r="K484" i="19"/>
  <c r="J484" i="19"/>
  <c r="I484" i="19"/>
  <c r="H484" i="19"/>
  <c r="G484" i="19"/>
  <c r="K483" i="19"/>
  <c r="J483" i="19"/>
  <c r="I483" i="19"/>
  <c r="H483" i="19"/>
  <c r="G483" i="19"/>
  <c r="K482" i="19"/>
  <c r="J482" i="19"/>
  <c r="I482" i="19"/>
  <c r="H482" i="19"/>
  <c r="G482" i="19"/>
  <c r="K481" i="19"/>
  <c r="J481" i="19"/>
  <c r="I481" i="19"/>
  <c r="H481" i="19"/>
  <c r="G481" i="19"/>
  <c r="K480" i="19"/>
  <c r="J480" i="19"/>
  <c r="I480" i="19"/>
  <c r="H480" i="19"/>
  <c r="G480" i="19"/>
  <c r="K479" i="19"/>
  <c r="J479" i="19"/>
  <c r="I479" i="19"/>
  <c r="H479" i="19"/>
  <c r="G479" i="19"/>
  <c r="K478" i="19"/>
  <c r="J478" i="19"/>
  <c r="I478" i="19"/>
  <c r="H478" i="19"/>
  <c r="G478" i="19"/>
  <c r="K477" i="19"/>
  <c r="J477" i="19"/>
  <c r="I477" i="19"/>
  <c r="H477" i="19"/>
  <c r="G477" i="19"/>
  <c r="K476" i="19"/>
  <c r="J476" i="19"/>
  <c r="I476" i="19"/>
  <c r="H476" i="19"/>
  <c r="G476" i="19"/>
  <c r="K474" i="19"/>
  <c r="J474" i="19"/>
  <c r="I474" i="19"/>
  <c r="H474" i="19"/>
  <c r="G474" i="19"/>
  <c r="K473" i="19"/>
  <c r="J473" i="19"/>
  <c r="I473" i="19"/>
  <c r="H473" i="19"/>
  <c r="G473" i="19"/>
  <c r="K472" i="19"/>
  <c r="J472" i="19"/>
  <c r="I472" i="19"/>
  <c r="H472" i="19"/>
  <c r="G472" i="19"/>
  <c r="K471" i="19"/>
  <c r="J471" i="19"/>
  <c r="I471" i="19"/>
  <c r="H471" i="19"/>
  <c r="G471" i="19"/>
  <c r="K470" i="19"/>
  <c r="J470" i="19"/>
  <c r="I470" i="19"/>
  <c r="H470" i="19"/>
  <c r="G470" i="19"/>
  <c r="K469" i="19"/>
  <c r="J469" i="19"/>
  <c r="I469" i="19"/>
  <c r="H469" i="19"/>
  <c r="G469" i="19"/>
  <c r="K468" i="19"/>
  <c r="J468" i="19"/>
  <c r="I468" i="19"/>
  <c r="H468" i="19"/>
  <c r="G468" i="19"/>
  <c r="K467" i="19"/>
  <c r="J467" i="19"/>
  <c r="I467" i="19"/>
  <c r="H467" i="19"/>
  <c r="G467" i="19"/>
  <c r="K466" i="19"/>
  <c r="J466" i="19"/>
  <c r="I466" i="19"/>
  <c r="H466" i="19"/>
  <c r="G466" i="19"/>
  <c r="K465" i="19"/>
  <c r="J465" i="19"/>
  <c r="I465" i="19"/>
  <c r="H465" i="19"/>
  <c r="G465" i="19"/>
  <c r="K464" i="19"/>
  <c r="J464" i="19"/>
  <c r="I464" i="19"/>
  <c r="H464" i="19"/>
  <c r="G464" i="19"/>
  <c r="K463" i="19"/>
  <c r="J463" i="19"/>
  <c r="I463" i="19"/>
  <c r="H463" i="19"/>
  <c r="G463" i="19"/>
  <c r="K462" i="19"/>
  <c r="J462" i="19"/>
  <c r="I462" i="19"/>
  <c r="H462" i="19"/>
  <c r="G462" i="19"/>
  <c r="K461" i="19"/>
  <c r="J461" i="19"/>
  <c r="I461" i="19"/>
  <c r="H461" i="19"/>
  <c r="G461" i="19"/>
  <c r="K460" i="19"/>
  <c r="J460" i="19"/>
  <c r="I460" i="19"/>
  <c r="H460" i="19"/>
  <c r="G460" i="19"/>
  <c r="K459" i="19"/>
  <c r="J459" i="19"/>
  <c r="I459" i="19"/>
  <c r="H459" i="19"/>
  <c r="G459" i="19"/>
  <c r="K458" i="19"/>
  <c r="J458" i="19"/>
  <c r="I458" i="19"/>
  <c r="H458" i="19"/>
  <c r="G458" i="19"/>
  <c r="K457" i="19"/>
  <c r="J457" i="19"/>
  <c r="I457" i="19"/>
  <c r="H457" i="19"/>
  <c r="G457" i="19"/>
  <c r="K456" i="19"/>
  <c r="J456" i="19"/>
  <c r="I456" i="19"/>
  <c r="H456" i="19"/>
  <c r="G456" i="19"/>
  <c r="K455" i="19"/>
  <c r="J455" i="19"/>
  <c r="I455" i="19"/>
  <c r="H455" i="19"/>
  <c r="G455" i="19"/>
  <c r="K454" i="19"/>
  <c r="J454" i="19"/>
  <c r="I454" i="19"/>
  <c r="H454" i="19"/>
  <c r="G454" i="19"/>
  <c r="K453" i="19"/>
  <c r="J453" i="19"/>
  <c r="I453" i="19"/>
  <c r="H453" i="19"/>
  <c r="G453" i="19"/>
  <c r="K452" i="19"/>
  <c r="J452" i="19"/>
  <c r="I452" i="19"/>
  <c r="H452" i="19"/>
  <c r="G452" i="19"/>
  <c r="K451" i="19"/>
  <c r="J451" i="19"/>
  <c r="I451" i="19"/>
  <c r="H451" i="19"/>
  <c r="G451" i="19"/>
  <c r="K449" i="19"/>
  <c r="J449" i="19"/>
  <c r="I449" i="19"/>
  <c r="H449" i="19"/>
  <c r="G449" i="19"/>
  <c r="K448" i="19"/>
  <c r="J448" i="19"/>
  <c r="I448" i="19"/>
  <c r="H448" i="19"/>
  <c r="G448" i="19"/>
  <c r="K447" i="19"/>
  <c r="J447" i="19"/>
  <c r="I447" i="19"/>
  <c r="H447" i="19"/>
  <c r="G447" i="19"/>
  <c r="K446" i="19"/>
  <c r="J446" i="19"/>
  <c r="I446" i="19"/>
  <c r="H446" i="19"/>
  <c r="G446" i="19"/>
  <c r="K445" i="19"/>
  <c r="J445" i="19"/>
  <c r="I445" i="19"/>
  <c r="H445" i="19"/>
  <c r="G445" i="19"/>
  <c r="K444" i="19"/>
  <c r="J444" i="19"/>
  <c r="I444" i="19"/>
  <c r="H444" i="19"/>
  <c r="G444" i="19"/>
  <c r="K443" i="19"/>
  <c r="J443" i="19"/>
  <c r="I443" i="19"/>
  <c r="H443" i="19"/>
  <c r="G443" i="19"/>
  <c r="K442" i="19"/>
  <c r="J442" i="19"/>
  <c r="I442" i="19"/>
  <c r="H442" i="19"/>
  <c r="G442" i="19"/>
  <c r="K441" i="19"/>
  <c r="J441" i="19"/>
  <c r="I441" i="19"/>
  <c r="H441" i="19"/>
  <c r="G441" i="19"/>
  <c r="K440" i="19"/>
  <c r="J440" i="19"/>
  <c r="I440" i="19"/>
  <c r="H440" i="19"/>
  <c r="G440" i="19"/>
  <c r="K439" i="19"/>
  <c r="J439" i="19"/>
  <c r="I439" i="19"/>
  <c r="H439" i="19"/>
  <c r="G439" i="19"/>
  <c r="K438" i="19"/>
  <c r="J438" i="19"/>
  <c r="I438" i="19"/>
  <c r="H438" i="19"/>
  <c r="G438" i="19"/>
  <c r="K437" i="19"/>
  <c r="J437" i="19"/>
  <c r="I437" i="19"/>
  <c r="H437" i="19"/>
  <c r="G437" i="19"/>
  <c r="K436" i="19"/>
  <c r="J436" i="19"/>
  <c r="I436" i="19"/>
  <c r="H436" i="19"/>
  <c r="G436" i="19"/>
  <c r="K435" i="19"/>
  <c r="J435" i="19"/>
  <c r="I435" i="19"/>
  <c r="H435" i="19"/>
  <c r="G435" i="19"/>
  <c r="K434" i="19"/>
  <c r="J434" i="19"/>
  <c r="I434" i="19"/>
  <c r="H434" i="19"/>
  <c r="G434" i="19"/>
  <c r="K433" i="19"/>
  <c r="J433" i="19"/>
  <c r="I433" i="19"/>
  <c r="H433" i="19"/>
  <c r="G433" i="19"/>
  <c r="K432" i="19"/>
  <c r="J432" i="19"/>
  <c r="I432" i="19"/>
  <c r="H432" i="19"/>
  <c r="G432" i="19"/>
  <c r="K431" i="19"/>
  <c r="J431" i="19"/>
  <c r="I431" i="19"/>
  <c r="H431" i="19"/>
  <c r="G431" i="19"/>
  <c r="K429" i="19"/>
  <c r="J429" i="19"/>
  <c r="I429" i="19"/>
  <c r="H429" i="19"/>
  <c r="G429" i="19"/>
  <c r="K428" i="19"/>
  <c r="J428" i="19"/>
  <c r="I428" i="19"/>
  <c r="H428" i="19"/>
  <c r="G428" i="19"/>
  <c r="K427" i="19"/>
  <c r="J427" i="19"/>
  <c r="I427" i="19"/>
  <c r="H427" i="19"/>
  <c r="G427" i="19"/>
  <c r="K426" i="19"/>
  <c r="J426" i="19"/>
  <c r="I426" i="19"/>
  <c r="H426" i="19"/>
  <c r="G426" i="19"/>
  <c r="K425" i="19"/>
  <c r="J425" i="19"/>
  <c r="I425" i="19"/>
  <c r="H425" i="19"/>
  <c r="G425" i="19"/>
  <c r="K424" i="19"/>
  <c r="J424" i="19"/>
  <c r="I424" i="19"/>
  <c r="H424" i="19"/>
  <c r="G424" i="19"/>
  <c r="K423" i="19"/>
  <c r="J423" i="19"/>
  <c r="I423" i="19"/>
  <c r="H423" i="19"/>
  <c r="G423" i="19"/>
  <c r="K422" i="19"/>
  <c r="J422" i="19"/>
  <c r="I422" i="19"/>
  <c r="H422" i="19"/>
  <c r="G422" i="19"/>
  <c r="K421" i="19"/>
  <c r="J421" i="19"/>
  <c r="I421" i="19"/>
  <c r="H421" i="19"/>
  <c r="G421" i="19"/>
  <c r="K420" i="19"/>
  <c r="J420" i="19"/>
  <c r="I420" i="19"/>
  <c r="H420" i="19"/>
  <c r="G420" i="19"/>
  <c r="K419" i="19"/>
  <c r="J419" i="19"/>
  <c r="I419" i="19"/>
  <c r="H419" i="19"/>
  <c r="G419" i="19"/>
  <c r="K418" i="19"/>
  <c r="J418" i="19"/>
  <c r="I418" i="19"/>
  <c r="H418" i="19"/>
  <c r="G418" i="19"/>
  <c r="K417" i="19"/>
  <c r="J417" i="19"/>
  <c r="I417" i="19"/>
  <c r="H417" i="19"/>
  <c r="G417" i="19"/>
  <c r="K416" i="19"/>
  <c r="J416" i="19"/>
  <c r="I416" i="19"/>
  <c r="H416" i="19"/>
  <c r="G416" i="19"/>
  <c r="K415" i="19"/>
  <c r="J415" i="19"/>
  <c r="I415" i="19"/>
  <c r="H415" i="19"/>
  <c r="G415" i="19"/>
  <c r="K414" i="19"/>
  <c r="J414" i="19"/>
  <c r="I414" i="19"/>
  <c r="H414" i="19"/>
  <c r="G414" i="19"/>
  <c r="K413" i="19"/>
  <c r="J413" i="19"/>
  <c r="I413" i="19"/>
  <c r="H413" i="19"/>
  <c r="G413" i="19"/>
  <c r="K412" i="19"/>
  <c r="J412" i="19"/>
  <c r="I412" i="19"/>
  <c r="H412" i="19"/>
  <c r="G412" i="19"/>
  <c r="K411" i="19"/>
  <c r="J411" i="19"/>
  <c r="I411" i="19"/>
  <c r="H411" i="19"/>
  <c r="G411" i="19"/>
  <c r="K410" i="19"/>
  <c r="J410" i="19"/>
  <c r="I410" i="19"/>
  <c r="H410" i="19"/>
  <c r="G410" i="19"/>
  <c r="K409" i="19"/>
  <c r="J409" i="19"/>
  <c r="I409" i="19"/>
  <c r="H409" i="19"/>
  <c r="G409" i="19"/>
  <c r="K408" i="19"/>
  <c r="J408" i="19"/>
  <c r="I408" i="19"/>
  <c r="H408" i="19"/>
  <c r="G408" i="19"/>
  <c r="K407" i="19"/>
  <c r="J407" i="19"/>
  <c r="I407" i="19"/>
  <c r="H407" i="19"/>
  <c r="G407" i="19"/>
  <c r="K406" i="19"/>
  <c r="J406" i="19"/>
  <c r="I406" i="19"/>
  <c r="H406" i="19"/>
  <c r="G406" i="19"/>
  <c r="K405" i="19"/>
  <c r="J405" i="19"/>
  <c r="I405" i="19"/>
  <c r="H405" i="19"/>
  <c r="G405" i="19"/>
  <c r="K404" i="19"/>
  <c r="J404" i="19"/>
  <c r="I404" i="19"/>
  <c r="H404" i="19"/>
  <c r="G404" i="19"/>
  <c r="K403" i="19"/>
  <c r="J403" i="19"/>
  <c r="I403" i="19"/>
  <c r="H403" i="19"/>
  <c r="G403" i="19"/>
  <c r="K402" i="19"/>
  <c r="J402" i="19"/>
  <c r="I402" i="19"/>
  <c r="H402" i="19"/>
  <c r="G402" i="19"/>
  <c r="K401" i="19"/>
  <c r="J401" i="19"/>
  <c r="I401" i="19"/>
  <c r="H401" i="19"/>
  <c r="G401" i="19"/>
  <c r="K400" i="19"/>
  <c r="J400" i="19"/>
  <c r="I400" i="19"/>
  <c r="H400" i="19"/>
  <c r="G400" i="19"/>
  <c r="K399" i="19"/>
  <c r="J399" i="19"/>
  <c r="I399" i="19"/>
  <c r="H399" i="19"/>
  <c r="G399" i="19"/>
  <c r="K398" i="19"/>
  <c r="J398" i="19"/>
  <c r="I398" i="19"/>
  <c r="H398" i="19"/>
  <c r="G398" i="19"/>
  <c r="K397" i="19"/>
  <c r="J397" i="19"/>
  <c r="I397" i="19"/>
  <c r="H397" i="19"/>
  <c r="G397" i="19"/>
  <c r="K396" i="19"/>
  <c r="J396" i="19"/>
  <c r="I396" i="19"/>
  <c r="H396" i="19"/>
  <c r="G396" i="19"/>
  <c r="K395" i="19"/>
  <c r="J395" i="19"/>
  <c r="I395" i="19"/>
  <c r="H395" i="19"/>
  <c r="G395" i="19"/>
  <c r="K393" i="19"/>
  <c r="J393" i="19"/>
  <c r="I393" i="19"/>
  <c r="H393" i="19"/>
  <c r="G393" i="19"/>
  <c r="K392" i="19"/>
  <c r="J392" i="19"/>
  <c r="I392" i="19"/>
  <c r="H392" i="19"/>
  <c r="G392" i="19"/>
  <c r="K391" i="19"/>
  <c r="J391" i="19"/>
  <c r="I391" i="19"/>
  <c r="H391" i="19"/>
  <c r="G391" i="19"/>
  <c r="K390" i="19"/>
  <c r="J390" i="19"/>
  <c r="I390" i="19"/>
  <c r="H390" i="19"/>
  <c r="G390" i="19"/>
  <c r="K389" i="19"/>
  <c r="J389" i="19"/>
  <c r="I389" i="19"/>
  <c r="H389" i="19"/>
  <c r="G389" i="19"/>
  <c r="K388" i="19"/>
  <c r="J388" i="19"/>
  <c r="I388" i="19"/>
  <c r="H388" i="19"/>
  <c r="G388" i="19"/>
  <c r="K387" i="19"/>
  <c r="J387" i="19"/>
  <c r="I387" i="19"/>
  <c r="H387" i="19"/>
  <c r="G387" i="19"/>
  <c r="K386" i="19"/>
  <c r="J386" i="19"/>
  <c r="I386" i="19"/>
  <c r="H386" i="19"/>
  <c r="G386" i="19"/>
  <c r="K385" i="19"/>
  <c r="J385" i="19"/>
  <c r="I385" i="19"/>
  <c r="H385" i="19"/>
  <c r="G385" i="19"/>
  <c r="K384" i="19"/>
  <c r="J384" i="19"/>
  <c r="I384" i="19"/>
  <c r="H384" i="19"/>
  <c r="G384" i="19"/>
  <c r="K383" i="19"/>
  <c r="J383" i="19"/>
  <c r="I383" i="19"/>
  <c r="H383" i="19"/>
  <c r="G383" i="19"/>
  <c r="K382" i="19"/>
  <c r="J382" i="19"/>
  <c r="I382" i="19"/>
  <c r="H382" i="19"/>
  <c r="G382" i="19"/>
  <c r="K381" i="19"/>
  <c r="J381" i="19"/>
  <c r="I381" i="19"/>
  <c r="H381" i="19"/>
  <c r="G381" i="19"/>
  <c r="K379" i="19"/>
  <c r="J379" i="19"/>
  <c r="I379" i="19"/>
  <c r="H379" i="19"/>
  <c r="G379" i="19"/>
  <c r="K378" i="19"/>
  <c r="J378" i="19"/>
  <c r="I378" i="19"/>
  <c r="H378" i="19"/>
  <c r="G378" i="19"/>
  <c r="K377" i="19"/>
  <c r="J377" i="19"/>
  <c r="I377" i="19"/>
  <c r="H377" i="19"/>
  <c r="G377" i="19"/>
  <c r="K376" i="19"/>
  <c r="J376" i="19"/>
  <c r="I376" i="19"/>
  <c r="H376" i="19"/>
  <c r="G376" i="19"/>
  <c r="K375" i="19"/>
  <c r="J375" i="19"/>
  <c r="I375" i="19"/>
  <c r="H375" i="19"/>
  <c r="G375" i="19"/>
  <c r="K374" i="19"/>
  <c r="J374" i="19"/>
  <c r="I374" i="19"/>
  <c r="H374" i="19"/>
  <c r="G374" i="19"/>
  <c r="K373" i="19"/>
  <c r="J373" i="19"/>
  <c r="I373" i="19"/>
  <c r="H373" i="19"/>
  <c r="G373" i="19"/>
  <c r="K372" i="19"/>
  <c r="J372" i="19"/>
  <c r="I372" i="19"/>
  <c r="H372" i="19"/>
  <c r="G372" i="19"/>
  <c r="K371" i="19"/>
  <c r="J371" i="19"/>
  <c r="I371" i="19"/>
  <c r="H371" i="19"/>
  <c r="G371" i="19"/>
  <c r="K370" i="19"/>
  <c r="J370" i="19"/>
  <c r="I370" i="19"/>
  <c r="H370" i="19"/>
  <c r="G370" i="19"/>
  <c r="K369" i="19"/>
  <c r="J369" i="19"/>
  <c r="I369" i="19"/>
  <c r="H369" i="19"/>
  <c r="G369" i="19"/>
  <c r="K368" i="19"/>
  <c r="J368" i="19"/>
  <c r="I368" i="19"/>
  <c r="H368" i="19"/>
  <c r="G368" i="19"/>
  <c r="K366" i="19"/>
  <c r="J366" i="19"/>
  <c r="I366" i="19"/>
  <c r="H366" i="19"/>
  <c r="G366" i="19"/>
  <c r="K365" i="19"/>
  <c r="J365" i="19"/>
  <c r="I365" i="19"/>
  <c r="H365" i="19"/>
  <c r="G365" i="19"/>
  <c r="K364" i="19"/>
  <c r="J364" i="19"/>
  <c r="I364" i="19"/>
  <c r="H364" i="19"/>
  <c r="G364" i="19"/>
  <c r="K363" i="19"/>
  <c r="J363" i="19"/>
  <c r="I363" i="19"/>
  <c r="H363" i="19"/>
  <c r="G363" i="19"/>
  <c r="K362" i="19"/>
  <c r="J362" i="19"/>
  <c r="I362" i="19"/>
  <c r="H362" i="19"/>
  <c r="G362" i="19"/>
  <c r="K361" i="19"/>
  <c r="J361" i="19"/>
  <c r="I361" i="19"/>
  <c r="H361" i="19"/>
  <c r="G361" i="19"/>
  <c r="K360" i="19"/>
  <c r="J360" i="19"/>
  <c r="I360" i="19"/>
  <c r="H360" i="19"/>
  <c r="G360" i="19"/>
  <c r="K359" i="19"/>
  <c r="J359" i="19"/>
  <c r="I359" i="19"/>
  <c r="H359" i="19"/>
  <c r="G359" i="19"/>
  <c r="K358" i="19"/>
  <c r="J358" i="19"/>
  <c r="I358" i="19"/>
  <c r="H358" i="19"/>
  <c r="G358" i="19"/>
  <c r="K357" i="19"/>
  <c r="J357" i="19"/>
  <c r="I357" i="19"/>
  <c r="H357" i="19"/>
  <c r="G357" i="19"/>
  <c r="K356" i="19"/>
  <c r="J356" i="19"/>
  <c r="I356" i="19"/>
  <c r="H356" i="19"/>
  <c r="G356" i="19"/>
  <c r="K355" i="19"/>
  <c r="J355" i="19"/>
  <c r="I355" i="19"/>
  <c r="H355" i="19"/>
  <c r="G355" i="19"/>
  <c r="K353" i="19"/>
  <c r="J353" i="19"/>
  <c r="I353" i="19"/>
  <c r="H353" i="19"/>
  <c r="G353" i="19"/>
  <c r="K352" i="19"/>
  <c r="J352" i="19"/>
  <c r="I352" i="19"/>
  <c r="H352" i="19"/>
  <c r="G352" i="19"/>
  <c r="K351" i="19"/>
  <c r="J351" i="19"/>
  <c r="I351" i="19"/>
  <c r="H351" i="19"/>
  <c r="G351" i="19"/>
  <c r="K350" i="19"/>
  <c r="J350" i="19"/>
  <c r="I350" i="19"/>
  <c r="H350" i="19"/>
  <c r="G350" i="19"/>
  <c r="K349" i="19"/>
  <c r="J349" i="19"/>
  <c r="I349" i="19"/>
  <c r="H349" i="19"/>
  <c r="G349" i="19"/>
  <c r="K348" i="19"/>
  <c r="J348" i="19"/>
  <c r="I348" i="19"/>
  <c r="H348" i="19"/>
  <c r="G348" i="19"/>
  <c r="K347" i="19"/>
  <c r="J347" i="19"/>
  <c r="I347" i="19"/>
  <c r="H347" i="19"/>
  <c r="G347" i="19"/>
  <c r="K346" i="19"/>
  <c r="J346" i="19"/>
  <c r="I346" i="19"/>
  <c r="H346" i="19"/>
  <c r="G346" i="19"/>
  <c r="K345" i="19"/>
  <c r="J345" i="19"/>
  <c r="I345" i="19"/>
  <c r="H345" i="19"/>
  <c r="G345" i="19"/>
  <c r="K344" i="19"/>
  <c r="J344" i="19"/>
  <c r="I344" i="19"/>
  <c r="H344" i="19"/>
  <c r="G344" i="19"/>
  <c r="K342" i="19"/>
  <c r="J342" i="19"/>
  <c r="I342" i="19"/>
  <c r="H342" i="19"/>
  <c r="G342" i="19"/>
  <c r="K341" i="19"/>
  <c r="J341" i="19"/>
  <c r="I341" i="19"/>
  <c r="H341" i="19"/>
  <c r="G341" i="19"/>
  <c r="K340" i="19"/>
  <c r="J340" i="19"/>
  <c r="I340" i="19"/>
  <c r="H340" i="19"/>
  <c r="G340" i="19"/>
  <c r="K339" i="19"/>
  <c r="J339" i="19"/>
  <c r="I339" i="19"/>
  <c r="H339" i="19"/>
  <c r="G339" i="19"/>
  <c r="K338" i="19"/>
  <c r="J338" i="19"/>
  <c r="I338" i="19"/>
  <c r="H338" i="19"/>
  <c r="G338" i="19"/>
  <c r="K337" i="19"/>
  <c r="J337" i="19"/>
  <c r="I337" i="19"/>
  <c r="H337" i="19"/>
  <c r="G337" i="19"/>
  <c r="K336" i="19"/>
  <c r="J336" i="19"/>
  <c r="I336" i="19"/>
  <c r="H336" i="19"/>
  <c r="G336" i="19"/>
  <c r="K335" i="19"/>
  <c r="J335" i="19"/>
  <c r="I335" i="19"/>
  <c r="H335" i="19"/>
  <c r="G335" i="19"/>
  <c r="K334" i="19"/>
  <c r="J334" i="19"/>
  <c r="I334" i="19"/>
  <c r="H334" i="19"/>
  <c r="G334" i="19"/>
  <c r="K333" i="19"/>
  <c r="J333" i="19"/>
  <c r="I333" i="19"/>
  <c r="H333" i="19"/>
  <c r="G333" i="19"/>
  <c r="K332" i="19"/>
  <c r="J332" i="19"/>
  <c r="I332" i="19"/>
  <c r="H332" i="19"/>
  <c r="G332" i="19"/>
  <c r="K331" i="19"/>
  <c r="J331" i="19"/>
  <c r="I331" i="19"/>
  <c r="H331" i="19"/>
  <c r="G331" i="19"/>
  <c r="K330" i="19"/>
  <c r="J330" i="19"/>
  <c r="I330" i="19"/>
  <c r="H330" i="19"/>
  <c r="G330" i="19"/>
  <c r="K329" i="19"/>
  <c r="J329" i="19"/>
  <c r="I329" i="19"/>
  <c r="H329" i="19"/>
  <c r="G329" i="19"/>
  <c r="K328" i="19"/>
  <c r="J328" i="19"/>
  <c r="I328" i="19"/>
  <c r="H328" i="19"/>
  <c r="G328" i="19"/>
  <c r="K327" i="19"/>
  <c r="J327" i="19"/>
  <c r="I327" i="19"/>
  <c r="H327" i="19"/>
  <c r="G327" i="19"/>
  <c r="K326" i="19"/>
  <c r="J326" i="19"/>
  <c r="I326" i="19"/>
  <c r="H326" i="19"/>
  <c r="G326" i="19"/>
  <c r="K325" i="19"/>
  <c r="J325" i="19"/>
  <c r="I325" i="19"/>
  <c r="H325" i="19"/>
  <c r="G325" i="19"/>
  <c r="K324" i="19"/>
  <c r="J324" i="19"/>
  <c r="I324" i="19"/>
  <c r="H324" i="19"/>
  <c r="G324" i="19"/>
  <c r="K323" i="19"/>
  <c r="J323" i="19"/>
  <c r="I323" i="19"/>
  <c r="H323" i="19"/>
  <c r="G323" i="19"/>
  <c r="K322" i="19"/>
  <c r="J322" i="19"/>
  <c r="I322" i="19"/>
  <c r="H322" i="19"/>
  <c r="G322" i="19"/>
  <c r="K321" i="19"/>
  <c r="J321" i="19"/>
  <c r="I321" i="19"/>
  <c r="H321" i="19"/>
  <c r="G321" i="19"/>
  <c r="K320" i="19"/>
  <c r="J320" i="19"/>
  <c r="I320" i="19"/>
  <c r="H320" i="19"/>
  <c r="G320" i="19"/>
  <c r="K318" i="19"/>
  <c r="J318" i="19"/>
  <c r="I318" i="19"/>
  <c r="H318" i="19"/>
  <c r="G318" i="19"/>
  <c r="K317" i="19"/>
  <c r="J317" i="19"/>
  <c r="I317" i="19"/>
  <c r="H317" i="19"/>
  <c r="G317" i="19"/>
  <c r="K316" i="19"/>
  <c r="J316" i="19"/>
  <c r="I316" i="19"/>
  <c r="H316" i="19"/>
  <c r="G316" i="19"/>
  <c r="K315" i="19"/>
  <c r="J315" i="19"/>
  <c r="I315" i="19"/>
  <c r="H315" i="19"/>
  <c r="G315" i="19"/>
  <c r="K314" i="19"/>
  <c r="J314" i="19"/>
  <c r="I314" i="19"/>
  <c r="H314" i="19"/>
  <c r="G314" i="19"/>
  <c r="K313" i="19"/>
  <c r="J313" i="19"/>
  <c r="I313" i="19"/>
  <c r="H313" i="19"/>
  <c r="G313" i="19"/>
  <c r="K312" i="19"/>
  <c r="J312" i="19"/>
  <c r="I312" i="19"/>
  <c r="H312" i="19"/>
  <c r="G312" i="19"/>
  <c r="K311" i="19"/>
  <c r="J311" i="19"/>
  <c r="I311" i="19"/>
  <c r="H311" i="19"/>
  <c r="G311" i="19"/>
  <c r="K310" i="19"/>
  <c r="J310" i="19"/>
  <c r="I310" i="19"/>
  <c r="H310" i="19"/>
  <c r="G310" i="19"/>
  <c r="K309" i="19"/>
  <c r="J309" i="19"/>
  <c r="I309" i="19"/>
  <c r="H309" i="19"/>
  <c r="G309" i="19"/>
  <c r="K308" i="19"/>
  <c r="J308" i="19"/>
  <c r="I308" i="19"/>
  <c r="H308" i="19"/>
  <c r="G308" i="19"/>
  <c r="K307" i="19"/>
  <c r="J307" i="19"/>
  <c r="I307" i="19"/>
  <c r="H307" i="19"/>
  <c r="G307" i="19"/>
  <c r="K306" i="19"/>
  <c r="J306" i="19"/>
  <c r="I306" i="19"/>
  <c r="H306" i="19"/>
  <c r="G306" i="19"/>
  <c r="K305" i="19"/>
  <c r="J305" i="19"/>
  <c r="I305" i="19"/>
  <c r="H305" i="19"/>
  <c r="G305" i="19"/>
  <c r="K304" i="19"/>
  <c r="J304" i="19"/>
  <c r="I304" i="19"/>
  <c r="H304" i="19"/>
  <c r="G304" i="19"/>
  <c r="K302" i="19"/>
  <c r="J302" i="19"/>
  <c r="I302" i="19"/>
  <c r="H302" i="19"/>
  <c r="G302" i="19"/>
  <c r="K301" i="19"/>
  <c r="J301" i="19"/>
  <c r="I301" i="19"/>
  <c r="H301" i="19"/>
  <c r="G301" i="19"/>
  <c r="K300" i="19"/>
  <c r="J300" i="19"/>
  <c r="I300" i="19"/>
  <c r="H300" i="19"/>
  <c r="G300" i="19"/>
  <c r="K299" i="19"/>
  <c r="J299" i="19"/>
  <c r="I299" i="19"/>
  <c r="H299" i="19"/>
  <c r="G299" i="19"/>
  <c r="K298" i="19"/>
  <c r="J298" i="19"/>
  <c r="I298" i="19"/>
  <c r="H298" i="19"/>
  <c r="G298" i="19"/>
  <c r="K297" i="19"/>
  <c r="J297" i="19"/>
  <c r="I297" i="19"/>
  <c r="H297" i="19"/>
  <c r="G297" i="19"/>
  <c r="K296" i="19"/>
  <c r="J296" i="19"/>
  <c r="I296" i="19"/>
  <c r="H296" i="19"/>
  <c r="G296" i="19"/>
  <c r="K295" i="19"/>
  <c r="J295" i="19"/>
  <c r="I295" i="19"/>
  <c r="H295" i="19"/>
  <c r="G295" i="19"/>
  <c r="K294" i="19"/>
  <c r="J294" i="19"/>
  <c r="I294" i="19"/>
  <c r="H294" i="19"/>
  <c r="G294" i="19"/>
  <c r="K293" i="19"/>
  <c r="J293" i="19"/>
  <c r="I293" i="19"/>
  <c r="H293" i="19"/>
  <c r="G293" i="19"/>
  <c r="K292" i="19"/>
  <c r="J292" i="19"/>
  <c r="I292" i="19"/>
  <c r="H292" i="19"/>
  <c r="G292" i="19"/>
  <c r="K291" i="19"/>
  <c r="J291" i="19"/>
  <c r="I291" i="19"/>
  <c r="H291" i="19"/>
  <c r="G291" i="19"/>
  <c r="K290" i="19"/>
  <c r="J290" i="19"/>
  <c r="I290" i="19"/>
  <c r="H290" i="19"/>
  <c r="G290" i="19"/>
  <c r="K289" i="19"/>
  <c r="J289" i="19"/>
  <c r="I289" i="19"/>
  <c r="H289" i="19"/>
  <c r="G289" i="19"/>
  <c r="K288" i="19"/>
  <c r="J288" i="19"/>
  <c r="I288" i="19"/>
  <c r="H288" i="19"/>
  <c r="G288" i="19"/>
  <c r="K286" i="19"/>
  <c r="J286" i="19"/>
  <c r="I286" i="19"/>
  <c r="H286" i="19"/>
  <c r="G286" i="19"/>
  <c r="K285" i="19"/>
  <c r="J285" i="19"/>
  <c r="I285" i="19"/>
  <c r="H285" i="19"/>
  <c r="G285" i="19"/>
  <c r="K284" i="19"/>
  <c r="J284" i="19"/>
  <c r="I284" i="19"/>
  <c r="H284" i="19"/>
  <c r="G284" i="19"/>
  <c r="K283" i="19"/>
  <c r="J283" i="19"/>
  <c r="I283" i="19"/>
  <c r="H283" i="19"/>
  <c r="G283" i="19"/>
  <c r="K282" i="19"/>
  <c r="J282" i="19"/>
  <c r="I282" i="19"/>
  <c r="H282" i="19"/>
  <c r="G282" i="19"/>
  <c r="K281" i="19"/>
  <c r="J281" i="19"/>
  <c r="I281" i="19"/>
  <c r="H281" i="19"/>
  <c r="G281" i="19"/>
  <c r="K280" i="19"/>
  <c r="J280" i="19"/>
  <c r="I280" i="19"/>
  <c r="H280" i="19"/>
  <c r="G280" i="19"/>
  <c r="K279" i="19"/>
  <c r="J279" i="19"/>
  <c r="I279" i="19"/>
  <c r="H279" i="19"/>
  <c r="G279" i="19"/>
  <c r="K278" i="19"/>
  <c r="J278" i="19"/>
  <c r="I278" i="19"/>
  <c r="H278" i="19"/>
  <c r="G278" i="19"/>
  <c r="K277" i="19"/>
  <c r="J277" i="19"/>
  <c r="I277" i="19"/>
  <c r="H277" i="19"/>
  <c r="G277" i="19"/>
  <c r="K276" i="19"/>
  <c r="J276" i="19"/>
  <c r="I276" i="19"/>
  <c r="H276" i="19"/>
  <c r="G276" i="19"/>
  <c r="K275" i="19"/>
  <c r="J275" i="19"/>
  <c r="I275" i="19"/>
  <c r="H275" i="19"/>
  <c r="G275" i="19"/>
  <c r="K274" i="19"/>
  <c r="J274" i="19"/>
  <c r="I274" i="19"/>
  <c r="H274" i="19"/>
  <c r="G274" i="19"/>
  <c r="K273" i="19"/>
  <c r="J273" i="19"/>
  <c r="I273" i="19"/>
  <c r="H273" i="19"/>
  <c r="G273" i="19"/>
  <c r="K272" i="19"/>
  <c r="J272" i="19"/>
  <c r="I272" i="19"/>
  <c r="H272" i="19"/>
  <c r="G272" i="19"/>
  <c r="K271" i="19"/>
  <c r="J271" i="19"/>
  <c r="I271" i="19"/>
  <c r="H271" i="19"/>
  <c r="G271" i="19"/>
  <c r="K270" i="19"/>
  <c r="J270" i="19"/>
  <c r="I270" i="19"/>
  <c r="H270" i="19"/>
  <c r="G270" i="19"/>
  <c r="K269" i="19"/>
  <c r="J269" i="19"/>
  <c r="I269" i="19"/>
  <c r="H269" i="19"/>
  <c r="G269" i="19"/>
  <c r="K268" i="19"/>
  <c r="J268" i="19"/>
  <c r="I268" i="19"/>
  <c r="H268" i="19"/>
  <c r="G268" i="19"/>
  <c r="K267" i="19"/>
  <c r="J267" i="19"/>
  <c r="I267" i="19"/>
  <c r="H267" i="19"/>
  <c r="G267" i="19"/>
  <c r="K266" i="19"/>
  <c r="J266" i="19"/>
  <c r="I266" i="19"/>
  <c r="H266" i="19"/>
  <c r="G266" i="19"/>
  <c r="K265" i="19"/>
  <c r="J265" i="19"/>
  <c r="I265" i="19"/>
  <c r="H265" i="19"/>
  <c r="G265" i="19"/>
  <c r="K264" i="19"/>
  <c r="J264" i="19"/>
  <c r="I264" i="19"/>
  <c r="H264" i="19"/>
  <c r="G264" i="19"/>
  <c r="K263" i="19"/>
  <c r="J263" i="19"/>
  <c r="I263" i="19"/>
  <c r="H263" i="19"/>
  <c r="G263" i="19"/>
  <c r="K262" i="19"/>
  <c r="J262" i="19"/>
  <c r="I262" i="19"/>
  <c r="H262" i="19"/>
  <c r="G262" i="19"/>
  <c r="K261" i="19"/>
  <c r="J261" i="19"/>
  <c r="I261" i="19"/>
  <c r="H261" i="19"/>
  <c r="G261" i="19"/>
  <c r="K260" i="19"/>
  <c r="J260" i="19"/>
  <c r="I260" i="19"/>
  <c r="H260" i="19"/>
  <c r="G260" i="19"/>
  <c r="K259" i="19"/>
  <c r="J259" i="19"/>
  <c r="I259" i="19"/>
  <c r="H259" i="19"/>
  <c r="G259" i="19"/>
  <c r="K258" i="19"/>
  <c r="J258" i="19"/>
  <c r="I258" i="19"/>
  <c r="H258" i="19"/>
  <c r="G258" i="19"/>
  <c r="K257" i="19"/>
  <c r="J257" i="19"/>
  <c r="I257" i="19"/>
  <c r="H257" i="19"/>
  <c r="G257" i="19"/>
  <c r="K255" i="19"/>
  <c r="J255" i="19"/>
  <c r="I255" i="19"/>
  <c r="H255" i="19"/>
  <c r="G255" i="19"/>
  <c r="K254" i="19"/>
  <c r="J254" i="19"/>
  <c r="I254" i="19"/>
  <c r="H254" i="19"/>
  <c r="G254" i="19"/>
  <c r="K253" i="19"/>
  <c r="J253" i="19"/>
  <c r="I253" i="19"/>
  <c r="H253" i="19"/>
  <c r="G253" i="19"/>
  <c r="K252" i="19"/>
  <c r="J252" i="19"/>
  <c r="I252" i="19"/>
  <c r="H252" i="19"/>
  <c r="G252" i="19"/>
  <c r="K251" i="19"/>
  <c r="J251" i="19"/>
  <c r="I251" i="19"/>
  <c r="H251" i="19"/>
  <c r="G251" i="19"/>
  <c r="K250" i="19"/>
  <c r="J250" i="19"/>
  <c r="I250" i="19"/>
  <c r="H250" i="19"/>
  <c r="G250" i="19"/>
  <c r="K249" i="19"/>
  <c r="J249" i="19"/>
  <c r="I249" i="19"/>
  <c r="H249" i="19"/>
  <c r="G249" i="19"/>
  <c r="K248" i="19"/>
  <c r="J248" i="19"/>
  <c r="I248" i="19"/>
  <c r="H248" i="19"/>
  <c r="G248" i="19"/>
  <c r="K247" i="19"/>
  <c r="J247" i="19"/>
  <c r="I247" i="19"/>
  <c r="H247" i="19"/>
  <c r="G247" i="19"/>
  <c r="K246" i="19"/>
  <c r="J246" i="19"/>
  <c r="I246" i="19"/>
  <c r="H246" i="19"/>
  <c r="G246" i="19"/>
  <c r="K245" i="19"/>
  <c r="J245" i="19"/>
  <c r="I245" i="19"/>
  <c r="H245" i="19"/>
  <c r="G245" i="19"/>
  <c r="K244" i="19"/>
  <c r="J244" i="19"/>
  <c r="I244" i="19"/>
  <c r="H244" i="19"/>
  <c r="G244" i="19"/>
  <c r="K243" i="19"/>
  <c r="J243" i="19"/>
  <c r="I243" i="19"/>
  <c r="H243" i="19"/>
  <c r="G243" i="19"/>
  <c r="K242" i="19"/>
  <c r="J242" i="19"/>
  <c r="I242" i="19"/>
  <c r="H242" i="19"/>
  <c r="G242" i="19"/>
  <c r="K241" i="19"/>
  <c r="J241" i="19"/>
  <c r="I241" i="19"/>
  <c r="H241" i="19"/>
  <c r="G241" i="19"/>
  <c r="K239" i="19"/>
  <c r="J239" i="19"/>
  <c r="I239" i="19"/>
  <c r="H239" i="19"/>
  <c r="G239" i="19"/>
  <c r="K238" i="19"/>
  <c r="J238" i="19"/>
  <c r="I238" i="19"/>
  <c r="H238" i="19"/>
  <c r="G238" i="19"/>
  <c r="K237" i="19"/>
  <c r="J237" i="19"/>
  <c r="I237" i="19"/>
  <c r="H237" i="19"/>
  <c r="G237" i="19"/>
  <c r="K236" i="19"/>
  <c r="J236" i="19"/>
  <c r="I236" i="19"/>
  <c r="H236" i="19"/>
  <c r="G236" i="19"/>
  <c r="K235" i="19"/>
  <c r="J235" i="19"/>
  <c r="I235" i="19"/>
  <c r="H235" i="19"/>
  <c r="G235" i="19"/>
  <c r="K234" i="19"/>
  <c r="J234" i="19"/>
  <c r="I234" i="19"/>
  <c r="H234" i="19"/>
  <c r="G234" i="19"/>
  <c r="K233" i="19"/>
  <c r="J233" i="19"/>
  <c r="I233" i="19"/>
  <c r="H233" i="19"/>
  <c r="G233" i="19"/>
  <c r="K232" i="19"/>
  <c r="J232" i="19"/>
  <c r="I232" i="19"/>
  <c r="H232" i="19"/>
  <c r="G232" i="19"/>
  <c r="K231" i="19"/>
  <c r="J231" i="19"/>
  <c r="I231" i="19"/>
  <c r="H231" i="19"/>
  <c r="G231" i="19"/>
  <c r="K230" i="19"/>
  <c r="J230" i="19"/>
  <c r="I230" i="19"/>
  <c r="H230" i="19"/>
  <c r="G230" i="19"/>
  <c r="K229" i="19"/>
  <c r="J229" i="19"/>
  <c r="I229" i="19"/>
  <c r="H229" i="19"/>
  <c r="G229" i="19"/>
  <c r="K228" i="19"/>
  <c r="J228" i="19"/>
  <c r="I228" i="19"/>
  <c r="H228" i="19"/>
  <c r="G228" i="19"/>
  <c r="K227" i="19"/>
  <c r="J227" i="19"/>
  <c r="I227" i="19"/>
  <c r="H227" i="19"/>
  <c r="G227" i="19"/>
  <c r="K226" i="19"/>
  <c r="J226" i="19"/>
  <c r="I226" i="19"/>
  <c r="H226" i="19"/>
  <c r="G226" i="19"/>
  <c r="K225" i="19"/>
  <c r="J225" i="19"/>
  <c r="I225" i="19"/>
  <c r="H225" i="19"/>
  <c r="G225" i="19"/>
  <c r="K224" i="19"/>
  <c r="J224" i="19"/>
  <c r="I224" i="19"/>
  <c r="H224" i="19"/>
  <c r="G224" i="19"/>
  <c r="K223" i="19"/>
  <c r="J223" i="19"/>
  <c r="I223" i="19"/>
  <c r="H223" i="19"/>
  <c r="G223" i="19"/>
  <c r="K222" i="19"/>
  <c r="J222" i="19"/>
  <c r="I222" i="19"/>
  <c r="H222" i="19"/>
  <c r="G222" i="19"/>
  <c r="K221" i="19"/>
  <c r="J221" i="19"/>
  <c r="I221" i="19"/>
  <c r="H221" i="19"/>
  <c r="G221" i="19"/>
  <c r="K220" i="19"/>
  <c r="J220" i="19"/>
  <c r="I220" i="19"/>
  <c r="H220" i="19"/>
  <c r="G220" i="19"/>
  <c r="K218" i="19"/>
  <c r="J218" i="19"/>
  <c r="I218" i="19"/>
  <c r="H218" i="19"/>
  <c r="G218" i="19"/>
  <c r="K217" i="19"/>
  <c r="J217" i="19"/>
  <c r="I217" i="19"/>
  <c r="H217" i="19"/>
  <c r="G217" i="19"/>
  <c r="K216" i="19"/>
  <c r="J216" i="19"/>
  <c r="I216" i="19"/>
  <c r="H216" i="19"/>
  <c r="G216" i="19"/>
  <c r="K215" i="19"/>
  <c r="J215" i="19"/>
  <c r="I215" i="19"/>
  <c r="H215" i="19"/>
  <c r="G215" i="19"/>
  <c r="K214" i="19"/>
  <c r="J214" i="19"/>
  <c r="I214" i="19"/>
  <c r="H214" i="19"/>
  <c r="G214" i="19"/>
  <c r="K213" i="19"/>
  <c r="J213" i="19"/>
  <c r="I213" i="19"/>
  <c r="H213" i="19"/>
  <c r="G213" i="19"/>
  <c r="K212" i="19"/>
  <c r="J212" i="19"/>
  <c r="I212" i="19"/>
  <c r="H212" i="19"/>
  <c r="G212" i="19"/>
  <c r="K211" i="19"/>
  <c r="J211" i="19"/>
  <c r="I211" i="19"/>
  <c r="H211" i="19"/>
  <c r="G211" i="19"/>
  <c r="K210" i="19"/>
  <c r="J210" i="19"/>
  <c r="I210" i="19"/>
  <c r="H210" i="19"/>
  <c r="G210" i="19"/>
  <c r="K209" i="19"/>
  <c r="J209" i="19"/>
  <c r="I209" i="19"/>
  <c r="H209" i="19"/>
  <c r="G209" i="19"/>
  <c r="K208" i="19"/>
  <c r="J208" i="19"/>
  <c r="I208" i="19"/>
  <c r="H208" i="19"/>
  <c r="G208" i="19"/>
  <c r="K207" i="19"/>
  <c r="J207" i="19"/>
  <c r="I207" i="19"/>
  <c r="H207" i="19"/>
  <c r="G207" i="19"/>
  <c r="K206" i="19"/>
  <c r="J206" i="19"/>
  <c r="I206" i="19"/>
  <c r="H206" i="19"/>
  <c r="G206" i="19"/>
  <c r="K205" i="19"/>
  <c r="J205" i="19"/>
  <c r="I205" i="19"/>
  <c r="H205" i="19"/>
  <c r="G205" i="19"/>
  <c r="K204" i="19"/>
  <c r="J204" i="19"/>
  <c r="I204" i="19"/>
  <c r="H204" i="19"/>
  <c r="G204" i="19"/>
  <c r="K203" i="19"/>
  <c r="J203" i="19"/>
  <c r="I203" i="19"/>
  <c r="H203" i="19"/>
  <c r="G203" i="19"/>
  <c r="K202" i="19"/>
  <c r="J202" i="19"/>
  <c r="I202" i="19"/>
  <c r="H202" i="19"/>
  <c r="G202" i="19"/>
  <c r="K201" i="19"/>
  <c r="J201" i="19"/>
  <c r="I201" i="19"/>
  <c r="H201" i="19"/>
  <c r="G201" i="19"/>
  <c r="K200" i="19"/>
  <c r="J200" i="19"/>
  <c r="I200" i="19"/>
  <c r="H200" i="19"/>
  <c r="G200" i="19"/>
  <c r="K199" i="19"/>
  <c r="J199" i="19"/>
  <c r="I199" i="19"/>
  <c r="H199" i="19"/>
  <c r="G199" i="19"/>
  <c r="K197" i="19"/>
  <c r="J197" i="19"/>
  <c r="I197" i="19"/>
  <c r="H197" i="19"/>
  <c r="G197" i="19"/>
  <c r="K196" i="19"/>
  <c r="J196" i="19"/>
  <c r="I196" i="19"/>
  <c r="H196" i="19"/>
  <c r="G196" i="19"/>
  <c r="K195" i="19"/>
  <c r="J195" i="19"/>
  <c r="I195" i="19"/>
  <c r="H195" i="19"/>
  <c r="G195" i="19"/>
  <c r="K194" i="19"/>
  <c r="J194" i="19"/>
  <c r="I194" i="19"/>
  <c r="H194" i="19"/>
  <c r="G194" i="19"/>
  <c r="K193" i="19"/>
  <c r="J193" i="19"/>
  <c r="I193" i="19"/>
  <c r="H193" i="19"/>
  <c r="G193" i="19"/>
  <c r="K192" i="19"/>
  <c r="J192" i="19"/>
  <c r="I192" i="19"/>
  <c r="H192" i="19"/>
  <c r="G192" i="19"/>
  <c r="K191" i="19"/>
  <c r="J191" i="19"/>
  <c r="I191" i="19"/>
  <c r="H191" i="19"/>
  <c r="G191" i="19"/>
  <c r="K190" i="19"/>
  <c r="J190" i="19"/>
  <c r="I190" i="19"/>
  <c r="H190" i="19"/>
  <c r="G190" i="19"/>
  <c r="K189" i="19"/>
  <c r="J189" i="19"/>
  <c r="I189" i="19"/>
  <c r="H189" i="19"/>
  <c r="G189" i="19"/>
  <c r="K188" i="19"/>
  <c r="J188" i="19"/>
  <c r="I188" i="19"/>
  <c r="H188" i="19"/>
  <c r="G188" i="19"/>
  <c r="K186" i="19"/>
  <c r="J186" i="19"/>
  <c r="I186" i="19"/>
  <c r="H186" i="19"/>
  <c r="G186" i="19"/>
  <c r="K185" i="19"/>
  <c r="J185" i="19"/>
  <c r="I185" i="19"/>
  <c r="H185" i="19"/>
  <c r="G185" i="19"/>
  <c r="K184" i="19"/>
  <c r="J184" i="19"/>
  <c r="I184" i="19"/>
  <c r="H184" i="19"/>
  <c r="G184" i="19"/>
  <c r="K183" i="19"/>
  <c r="J183" i="19"/>
  <c r="I183" i="19"/>
  <c r="H183" i="19"/>
  <c r="G183" i="19"/>
  <c r="K182" i="19"/>
  <c r="J182" i="19"/>
  <c r="I182" i="19"/>
  <c r="H182" i="19"/>
  <c r="G182" i="19"/>
  <c r="K181" i="19"/>
  <c r="J181" i="19"/>
  <c r="I181" i="19"/>
  <c r="H181" i="19"/>
  <c r="G181" i="19"/>
  <c r="K180" i="19"/>
  <c r="J180" i="19"/>
  <c r="I180" i="19"/>
  <c r="H180" i="19"/>
  <c r="G180" i="19"/>
  <c r="K179" i="19"/>
  <c r="J179" i="19"/>
  <c r="I179" i="19"/>
  <c r="H179" i="19"/>
  <c r="G179" i="19"/>
  <c r="K178" i="19"/>
  <c r="J178" i="19"/>
  <c r="I178" i="19"/>
  <c r="H178" i="19"/>
  <c r="G178" i="19"/>
  <c r="K177" i="19"/>
  <c r="J177" i="19"/>
  <c r="I177" i="19"/>
  <c r="H177" i="19"/>
  <c r="G177" i="19"/>
  <c r="K176" i="19"/>
  <c r="J176" i="19"/>
  <c r="I176" i="19"/>
  <c r="H176" i="19"/>
  <c r="G176" i="19"/>
  <c r="K175" i="19"/>
  <c r="J175" i="19"/>
  <c r="I175" i="19"/>
  <c r="H175" i="19"/>
  <c r="G175" i="19"/>
  <c r="K174" i="19"/>
  <c r="J174" i="19"/>
  <c r="I174" i="19"/>
  <c r="H174" i="19"/>
  <c r="G174" i="19"/>
  <c r="K173" i="19"/>
  <c r="J173" i="19"/>
  <c r="I173" i="19"/>
  <c r="H173" i="19"/>
  <c r="G173" i="19"/>
  <c r="K172" i="19"/>
  <c r="J172" i="19"/>
  <c r="I172" i="19"/>
  <c r="H172" i="19"/>
  <c r="G172" i="19"/>
  <c r="K171" i="19"/>
  <c r="J171" i="19"/>
  <c r="I171" i="19"/>
  <c r="H171" i="19"/>
  <c r="G171" i="19"/>
  <c r="K170" i="19"/>
  <c r="J170" i="19"/>
  <c r="I170" i="19"/>
  <c r="H170" i="19"/>
  <c r="G170" i="19"/>
  <c r="K169" i="19"/>
  <c r="J169" i="19"/>
  <c r="I169" i="19"/>
  <c r="H169" i="19"/>
  <c r="G169" i="19"/>
  <c r="K168" i="19"/>
  <c r="J168" i="19"/>
  <c r="I168" i="19"/>
  <c r="H168" i="19"/>
  <c r="G168" i="19"/>
  <c r="K167" i="19"/>
  <c r="J167" i="19"/>
  <c r="I167" i="19"/>
  <c r="H167" i="19"/>
  <c r="G167" i="19"/>
  <c r="K165" i="19"/>
  <c r="J165" i="19"/>
  <c r="I165" i="19"/>
  <c r="H165" i="19"/>
  <c r="G165" i="19"/>
  <c r="K164" i="19"/>
  <c r="J164" i="19"/>
  <c r="I164" i="19"/>
  <c r="H164" i="19"/>
  <c r="G164" i="19"/>
  <c r="K163" i="19"/>
  <c r="J163" i="19"/>
  <c r="I163" i="19"/>
  <c r="H163" i="19"/>
  <c r="G163" i="19"/>
  <c r="K162" i="19"/>
  <c r="J162" i="19"/>
  <c r="I162" i="19"/>
  <c r="H162" i="19"/>
  <c r="G162" i="19"/>
  <c r="K161" i="19"/>
  <c r="J161" i="19"/>
  <c r="I161" i="19"/>
  <c r="H161" i="19"/>
  <c r="G161" i="19"/>
  <c r="K160" i="19"/>
  <c r="J160" i="19"/>
  <c r="I160" i="19"/>
  <c r="H160" i="19"/>
  <c r="G160" i="19"/>
  <c r="K159" i="19"/>
  <c r="J159" i="19"/>
  <c r="I159" i="19"/>
  <c r="H159" i="19"/>
  <c r="G159" i="19"/>
  <c r="K158" i="19"/>
  <c r="J158" i="19"/>
  <c r="I158" i="19"/>
  <c r="H158" i="19"/>
  <c r="G158" i="19"/>
  <c r="K157" i="19"/>
  <c r="J157" i="19"/>
  <c r="I157" i="19"/>
  <c r="H157" i="19"/>
  <c r="G157" i="19"/>
  <c r="K156" i="19"/>
  <c r="J156" i="19"/>
  <c r="I156" i="19"/>
  <c r="H156" i="19"/>
  <c r="G156" i="19"/>
  <c r="K155" i="19"/>
  <c r="J155" i="19"/>
  <c r="I155" i="19"/>
  <c r="H155" i="19"/>
  <c r="G155" i="19"/>
  <c r="K154" i="19"/>
  <c r="J154" i="19"/>
  <c r="I154" i="19"/>
  <c r="H154" i="19"/>
  <c r="G154" i="19"/>
  <c r="K153" i="19"/>
  <c r="J153" i="19"/>
  <c r="I153" i="19"/>
  <c r="H153" i="19"/>
  <c r="G153" i="19"/>
  <c r="K152" i="19"/>
  <c r="J152" i="19"/>
  <c r="I152" i="19"/>
  <c r="H152" i="19"/>
  <c r="G152" i="19"/>
  <c r="K151" i="19"/>
  <c r="J151" i="19"/>
  <c r="I151" i="19"/>
  <c r="H151" i="19"/>
  <c r="G151" i="19"/>
  <c r="K150" i="19"/>
  <c r="J150" i="19"/>
  <c r="I150" i="19"/>
  <c r="H150" i="19"/>
  <c r="G150" i="19"/>
  <c r="K149" i="19"/>
  <c r="J149" i="19"/>
  <c r="I149" i="19"/>
  <c r="H149" i="19"/>
  <c r="G149" i="19"/>
  <c r="K148" i="19"/>
  <c r="J148" i="19"/>
  <c r="I148" i="19"/>
  <c r="H148" i="19"/>
  <c r="G148" i="19"/>
  <c r="K147" i="19"/>
  <c r="J147" i="19"/>
  <c r="I147" i="19"/>
  <c r="H147" i="19"/>
  <c r="G147"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5" i="19"/>
  <c r="J65" i="19"/>
  <c r="I65" i="19"/>
  <c r="H65" i="19"/>
  <c r="G65" i="19"/>
  <c r="K64" i="19"/>
  <c r="J64" i="19"/>
  <c r="I64" i="19"/>
  <c r="H64" i="19"/>
  <c r="G64" i="19"/>
  <c r="K63" i="19"/>
  <c r="J63" i="19"/>
  <c r="I63" i="19"/>
  <c r="H63" i="19"/>
  <c r="G63"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28" i="19"/>
  <c r="J28" i="19"/>
  <c r="I28" i="19"/>
  <c r="H28" i="19"/>
  <c r="G28" i="19"/>
  <c r="K27" i="19"/>
  <c r="J27" i="19"/>
  <c r="I27" i="19"/>
  <c r="H27" i="19"/>
  <c r="G27" i="19"/>
  <c r="K26" i="19"/>
  <c r="J26" i="19"/>
  <c r="I26" i="19"/>
  <c r="H26" i="19"/>
  <c r="G26" i="19"/>
  <c r="K25" i="19"/>
  <c r="J25" i="19"/>
  <c r="I25" i="19"/>
  <c r="H25" i="19"/>
  <c r="G25"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15" i="19"/>
  <c r="J15" i="19"/>
  <c r="I15" i="19"/>
  <c r="H15" i="19"/>
  <c r="G15" i="19"/>
  <c r="K14" i="19"/>
  <c r="J14" i="19"/>
  <c r="I14" i="19"/>
  <c r="H14" i="19"/>
  <c r="G14" i="19"/>
  <c r="K941" i="18" l="1"/>
  <c r="J941" i="18"/>
  <c r="I941" i="18"/>
  <c r="H941" i="18"/>
  <c r="G941" i="18"/>
  <c r="K940" i="18"/>
  <c r="J940" i="18"/>
  <c r="I940" i="18"/>
  <c r="H940" i="18"/>
  <c r="G940" i="18"/>
  <c r="K939" i="18"/>
  <c r="J939" i="18"/>
  <c r="I939" i="18"/>
  <c r="H939" i="18"/>
  <c r="G939" i="18"/>
  <c r="K938" i="18"/>
  <c r="J938" i="18"/>
  <c r="I938" i="18"/>
  <c r="H938" i="18"/>
  <c r="G938" i="18"/>
  <c r="K937" i="18"/>
  <c r="J937" i="18"/>
  <c r="I937" i="18"/>
  <c r="H937" i="18"/>
  <c r="G937" i="18"/>
  <c r="K936" i="18"/>
  <c r="J936" i="18"/>
  <c r="I936" i="18"/>
  <c r="H936" i="18"/>
  <c r="G936" i="18"/>
  <c r="K935" i="18"/>
  <c r="J935" i="18"/>
  <c r="I935" i="18"/>
  <c r="H935" i="18"/>
  <c r="G935" i="18"/>
  <c r="K934" i="18"/>
  <c r="J934" i="18"/>
  <c r="I934" i="18"/>
  <c r="H934" i="18"/>
  <c r="G934" i="18"/>
  <c r="K933" i="18"/>
  <c r="J933" i="18"/>
  <c r="I933" i="18"/>
  <c r="H933" i="18"/>
  <c r="G933" i="18"/>
  <c r="K932" i="18"/>
  <c r="J932" i="18"/>
  <c r="I932" i="18"/>
  <c r="H932" i="18"/>
  <c r="G932" i="18"/>
  <c r="K931" i="18"/>
  <c r="J931" i="18"/>
  <c r="I931" i="18"/>
  <c r="H931" i="18"/>
  <c r="G931" i="18"/>
  <c r="K929" i="18"/>
  <c r="J929" i="18"/>
  <c r="I929" i="18"/>
  <c r="H929" i="18"/>
  <c r="G929" i="18"/>
  <c r="K928" i="18"/>
  <c r="J928" i="18"/>
  <c r="I928" i="18"/>
  <c r="H928" i="18"/>
  <c r="G928" i="18"/>
  <c r="K927" i="18"/>
  <c r="J927" i="18"/>
  <c r="I927" i="18"/>
  <c r="H927" i="18"/>
  <c r="G927" i="18"/>
  <c r="K926" i="18"/>
  <c r="J926" i="18"/>
  <c r="I926" i="18"/>
  <c r="H926" i="18"/>
  <c r="G926" i="18"/>
  <c r="K925" i="18"/>
  <c r="J925" i="18"/>
  <c r="I925" i="18"/>
  <c r="H925" i="18"/>
  <c r="G925" i="18"/>
  <c r="K924" i="18"/>
  <c r="J924" i="18"/>
  <c r="I924" i="18"/>
  <c r="H924" i="18"/>
  <c r="G924" i="18"/>
  <c r="K923" i="18"/>
  <c r="J923" i="18"/>
  <c r="I923" i="18"/>
  <c r="H923" i="18"/>
  <c r="G923" i="18"/>
  <c r="K922" i="18"/>
  <c r="J922" i="18"/>
  <c r="I922" i="18"/>
  <c r="H922" i="18"/>
  <c r="G922" i="18"/>
  <c r="K921" i="18"/>
  <c r="J921" i="18"/>
  <c r="I921" i="18"/>
  <c r="H921" i="18"/>
  <c r="G921" i="18"/>
  <c r="K920" i="18"/>
  <c r="J920" i="18"/>
  <c r="I920" i="18"/>
  <c r="H920" i="18"/>
  <c r="G920" i="18"/>
  <c r="K919" i="18"/>
  <c r="J919" i="18"/>
  <c r="I919" i="18"/>
  <c r="H919" i="18"/>
  <c r="G919" i="18"/>
  <c r="K917" i="18"/>
  <c r="J917" i="18"/>
  <c r="I917" i="18"/>
  <c r="H917" i="18"/>
  <c r="G917" i="18"/>
  <c r="K916" i="18"/>
  <c r="J916" i="18"/>
  <c r="I916" i="18"/>
  <c r="H916" i="18"/>
  <c r="G916" i="18"/>
  <c r="K915" i="18"/>
  <c r="J915" i="18"/>
  <c r="I915" i="18"/>
  <c r="H915" i="18"/>
  <c r="G915" i="18"/>
  <c r="K914" i="18"/>
  <c r="J914" i="18"/>
  <c r="I914" i="18"/>
  <c r="H914" i="18"/>
  <c r="G914" i="18"/>
  <c r="K913" i="18"/>
  <c r="J913" i="18"/>
  <c r="I913" i="18"/>
  <c r="H913" i="18"/>
  <c r="G913" i="18"/>
  <c r="K912" i="18"/>
  <c r="J912" i="18"/>
  <c r="I912" i="18"/>
  <c r="H912" i="18"/>
  <c r="G912" i="18"/>
  <c r="K911" i="18"/>
  <c r="J911" i="18"/>
  <c r="I911" i="18"/>
  <c r="H911" i="18"/>
  <c r="G911" i="18"/>
  <c r="K910" i="18"/>
  <c r="J910" i="18"/>
  <c r="I910" i="18"/>
  <c r="H910" i="18"/>
  <c r="G910" i="18"/>
  <c r="K909" i="18"/>
  <c r="J909" i="18"/>
  <c r="I909" i="18"/>
  <c r="H909" i="18"/>
  <c r="G909" i="18"/>
  <c r="K908" i="18"/>
  <c r="J908" i="18"/>
  <c r="I908" i="18"/>
  <c r="H908" i="18"/>
  <c r="G908" i="18"/>
  <c r="K907" i="18"/>
  <c r="J907" i="18"/>
  <c r="I907" i="18"/>
  <c r="H907" i="18"/>
  <c r="G907" i="18"/>
  <c r="K905" i="18"/>
  <c r="J905" i="18"/>
  <c r="I905" i="18"/>
  <c r="H905" i="18"/>
  <c r="G905" i="18"/>
  <c r="K904" i="18"/>
  <c r="J904" i="18"/>
  <c r="I904" i="18"/>
  <c r="H904" i="18"/>
  <c r="G904" i="18"/>
  <c r="K903" i="18"/>
  <c r="J903" i="18"/>
  <c r="I903" i="18"/>
  <c r="H903" i="18"/>
  <c r="G903" i="18"/>
  <c r="K902" i="18"/>
  <c r="J902" i="18"/>
  <c r="I902" i="18"/>
  <c r="H902" i="18"/>
  <c r="G902" i="18"/>
  <c r="K901" i="18"/>
  <c r="J901" i="18"/>
  <c r="I901" i="18"/>
  <c r="H901" i="18"/>
  <c r="G901" i="18"/>
  <c r="K900" i="18"/>
  <c r="J900" i="18"/>
  <c r="I900" i="18"/>
  <c r="H900" i="18"/>
  <c r="G900" i="18"/>
  <c r="K899" i="18"/>
  <c r="J899" i="18"/>
  <c r="I899" i="18"/>
  <c r="H899" i="18"/>
  <c r="G899" i="18"/>
  <c r="K898" i="18"/>
  <c r="J898" i="18"/>
  <c r="I898" i="18"/>
  <c r="H898" i="18"/>
  <c r="G898" i="18"/>
  <c r="K897" i="18"/>
  <c r="J897" i="18"/>
  <c r="I897" i="18"/>
  <c r="H897" i="18"/>
  <c r="G897" i="18"/>
  <c r="K896" i="18"/>
  <c r="J896" i="18"/>
  <c r="I896" i="18"/>
  <c r="H896" i="18"/>
  <c r="G896" i="18"/>
  <c r="K895" i="18"/>
  <c r="J895" i="18"/>
  <c r="I895" i="18"/>
  <c r="H895" i="18"/>
  <c r="G895" i="18"/>
  <c r="K893" i="18"/>
  <c r="J893" i="18"/>
  <c r="I893" i="18"/>
  <c r="H893" i="18"/>
  <c r="G893" i="18"/>
  <c r="K892" i="18"/>
  <c r="J892" i="18"/>
  <c r="I892" i="18"/>
  <c r="H892" i="18"/>
  <c r="G892" i="18"/>
  <c r="K891" i="18"/>
  <c r="J891" i="18"/>
  <c r="I891" i="18"/>
  <c r="H891" i="18"/>
  <c r="G891" i="18"/>
  <c r="K890" i="18"/>
  <c r="J890" i="18"/>
  <c r="I890" i="18"/>
  <c r="H890" i="18"/>
  <c r="G890" i="18"/>
  <c r="K889" i="18"/>
  <c r="J889" i="18"/>
  <c r="I889" i="18"/>
  <c r="H889" i="18"/>
  <c r="G889" i="18"/>
  <c r="K888" i="18"/>
  <c r="J888" i="18"/>
  <c r="I888" i="18"/>
  <c r="H888" i="18"/>
  <c r="G888" i="18"/>
  <c r="K887" i="18"/>
  <c r="J887" i="18"/>
  <c r="I887" i="18"/>
  <c r="H887" i="18"/>
  <c r="G887" i="18"/>
  <c r="K886" i="18"/>
  <c r="J886" i="18"/>
  <c r="I886" i="18"/>
  <c r="H886" i="18"/>
  <c r="G886" i="18"/>
  <c r="K885" i="18"/>
  <c r="J885" i="18"/>
  <c r="I885" i="18"/>
  <c r="H885" i="18"/>
  <c r="G885" i="18"/>
  <c r="K884" i="18"/>
  <c r="J884" i="18"/>
  <c r="I884" i="18"/>
  <c r="H884" i="18"/>
  <c r="G884" i="18"/>
  <c r="K883" i="18"/>
  <c r="J883" i="18"/>
  <c r="I883" i="18"/>
  <c r="H883" i="18"/>
  <c r="G883" i="18"/>
  <c r="K882" i="18"/>
  <c r="J882" i="18"/>
  <c r="I882" i="18"/>
  <c r="H882" i="18"/>
  <c r="G882" i="18"/>
  <c r="K881" i="18"/>
  <c r="J881" i="18"/>
  <c r="I881" i="18"/>
  <c r="H881" i="18"/>
  <c r="G881" i="18"/>
  <c r="K880" i="18"/>
  <c r="J880" i="18"/>
  <c r="I880" i="18"/>
  <c r="H880" i="18"/>
  <c r="G880" i="18"/>
  <c r="K879" i="18"/>
  <c r="J879" i="18"/>
  <c r="I879" i="18"/>
  <c r="H879" i="18"/>
  <c r="G879" i="18"/>
  <c r="K878" i="18"/>
  <c r="J878" i="18"/>
  <c r="I878" i="18"/>
  <c r="H878" i="18"/>
  <c r="G878" i="18"/>
  <c r="K876" i="18"/>
  <c r="J876" i="18"/>
  <c r="I876" i="18"/>
  <c r="H876" i="18"/>
  <c r="G876" i="18"/>
  <c r="K875" i="18"/>
  <c r="J875" i="18"/>
  <c r="I875" i="18"/>
  <c r="H875" i="18"/>
  <c r="G875" i="18"/>
  <c r="K874" i="18"/>
  <c r="J874" i="18"/>
  <c r="I874" i="18"/>
  <c r="H874" i="18"/>
  <c r="G874" i="18"/>
  <c r="K873" i="18"/>
  <c r="J873" i="18"/>
  <c r="I873" i="18"/>
  <c r="H873" i="18"/>
  <c r="G873" i="18"/>
  <c r="K872" i="18"/>
  <c r="J872" i="18"/>
  <c r="I872" i="18"/>
  <c r="H872" i="18"/>
  <c r="G872" i="18"/>
  <c r="K871" i="18"/>
  <c r="J871" i="18"/>
  <c r="I871" i="18"/>
  <c r="H871" i="18"/>
  <c r="G871" i="18"/>
  <c r="K870" i="18"/>
  <c r="J870" i="18"/>
  <c r="I870" i="18"/>
  <c r="H870" i="18"/>
  <c r="G870" i="18"/>
  <c r="K869" i="18"/>
  <c r="J869" i="18"/>
  <c r="I869" i="18"/>
  <c r="H869" i="18"/>
  <c r="G869" i="18"/>
  <c r="K868" i="18"/>
  <c r="J868" i="18"/>
  <c r="I868" i="18"/>
  <c r="H868" i="18"/>
  <c r="G868" i="18"/>
  <c r="K867" i="18"/>
  <c r="J867" i="18"/>
  <c r="I867" i="18"/>
  <c r="H867" i="18"/>
  <c r="G867" i="18"/>
  <c r="K866" i="18"/>
  <c r="J866" i="18"/>
  <c r="I866" i="18"/>
  <c r="H866" i="18"/>
  <c r="G866" i="18"/>
  <c r="K865" i="18"/>
  <c r="J865" i="18"/>
  <c r="I865" i="18"/>
  <c r="H865" i="18"/>
  <c r="G865" i="18"/>
  <c r="K864" i="18"/>
  <c r="J864" i="18"/>
  <c r="I864" i="18"/>
  <c r="H864" i="18"/>
  <c r="G864" i="18"/>
  <c r="K863" i="18"/>
  <c r="J863" i="18"/>
  <c r="I863" i="18"/>
  <c r="H863" i="18"/>
  <c r="G863" i="18"/>
  <c r="K862" i="18"/>
  <c r="J862" i="18"/>
  <c r="I862" i="18"/>
  <c r="H862" i="18"/>
  <c r="G862" i="18"/>
  <c r="K861" i="18"/>
  <c r="J861" i="18"/>
  <c r="I861" i="18"/>
  <c r="H861" i="18"/>
  <c r="G861" i="18"/>
  <c r="K859" i="18"/>
  <c r="J859" i="18"/>
  <c r="I859" i="18"/>
  <c r="H859" i="18"/>
  <c r="G859" i="18"/>
  <c r="K858" i="18"/>
  <c r="J858" i="18"/>
  <c r="I858" i="18"/>
  <c r="H858" i="18"/>
  <c r="G858" i="18"/>
  <c r="K857" i="18"/>
  <c r="J857" i="18"/>
  <c r="I857" i="18"/>
  <c r="H857" i="18"/>
  <c r="G857" i="18"/>
  <c r="K856" i="18"/>
  <c r="J856" i="18"/>
  <c r="I856" i="18"/>
  <c r="H856" i="18"/>
  <c r="G856" i="18"/>
  <c r="K855" i="18"/>
  <c r="J855" i="18"/>
  <c r="I855" i="18"/>
  <c r="H855" i="18"/>
  <c r="G855" i="18"/>
  <c r="K854" i="18"/>
  <c r="J854" i="18"/>
  <c r="I854" i="18"/>
  <c r="H854" i="18"/>
  <c r="G854" i="18"/>
  <c r="K853" i="18"/>
  <c r="J853" i="18"/>
  <c r="I853" i="18"/>
  <c r="H853" i="18"/>
  <c r="G853" i="18"/>
  <c r="K852" i="18"/>
  <c r="J852" i="18"/>
  <c r="I852" i="18"/>
  <c r="H852" i="18"/>
  <c r="G852" i="18"/>
  <c r="K851" i="18"/>
  <c r="J851" i="18"/>
  <c r="I851" i="18"/>
  <c r="H851" i="18"/>
  <c r="G851" i="18"/>
  <c r="K850" i="18"/>
  <c r="J850" i="18"/>
  <c r="I850" i="18"/>
  <c r="H850" i="18"/>
  <c r="G850" i="18"/>
  <c r="K848" i="18"/>
  <c r="J848" i="18"/>
  <c r="I848" i="18"/>
  <c r="H848" i="18"/>
  <c r="G848" i="18"/>
  <c r="K847" i="18"/>
  <c r="J847" i="18"/>
  <c r="I847" i="18"/>
  <c r="H847" i="18"/>
  <c r="G847" i="18"/>
  <c r="K846" i="18"/>
  <c r="J846" i="18"/>
  <c r="I846" i="18"/>
  <c r="H846" i="18"/>
  <c r="G846" i="18"/>
  <c r="K845" i="18"/>
  <c r="J845" i="18"/>
  <c r="I845" i="18"/>
  <c r="H845" i="18"/>
  <c r="G845" i="18"/>
  <c r="K844" i="18"/>
  <c r="J844" i="18"/>
  <c r="I844" i="18"/>
  <c r="H844" i="18"/>
  <c r="G844" i="18"/>
  <c r="K843" i="18"/>
  <c r="J843" i="18"/>
  <c r="I843" i="18"/>
  <c r="H843" i="18"/>
  <c r="G843" i="18"/>
  <c r="K842" i="18"/>
  <c r="J842" i="18"/>
  <c r="I842" i="18"/>
  <c r="H842" i="18"/>
  <c r="G842" i="18"/>
  <c r="K841" i="18"/>
  <c r="J841" i="18"/>
  <c r="I841" i="18"/>
  <c r="H841" i="18"/>
  <c r="G841" i="18"/>
  <c r="K840" i="18"/>
  <c r="J840" i="18"/>
  <c r="I840" i="18"/>
  <c r="H840" i="18"/>
  <c r="G840" i="18"/>
  <c r="K839" i="18"/>
  <c r="J839" i="18"/>
  <c r="I839" i="18"/>
  <c r="H839" i="18"/>
  <c r="G839" i="18"/>
  <c r="K838" i="18"/>
  <c r="J838" i="18"/>
  <c r="I838" i="18"/>
  <c r="H838" i="18"/>
  <c r="G838" i="18"/>
  <c r="K837" i="18"/>
  <c r="J837" i="18"/>
  <c r="I837" i="18"/>
  <c r="H837" i="18"/>
  <c r="G837" i="18"/>
  <c r="K835" i="18"/>
  <c r="J835" i="18"/>
  <c r="I835" i="18"/>
  <c r="H835" i="18"/>
  <c r="G835" i="18"/>
  <c r="K834" i="18"/>
  <c r="J834" i="18"/>
  <c r="I834" i="18"/>
  <c r="H834" i="18"/>
  <c r="G834" i="18"/>
  <c r="K833" i="18"/>
  <c r="J833" i="18"/>
  <c r="I833" i="18"/>
  <c r="H833" i="18"/>
  <c r="G833" i="18"/>
  <c r="K832" i="18"/>
  <c r="J832" i="18"/>
  <c r="I832" i="18"/>
  <c r="H832" i="18"/>
  <c r="G832" i="18"/>
  <c r="K831" i="18"/>
  <c r="J831" i="18"/>
  <c r="I831" i="18"/>
  <c r="H831" i="18"/>
  <c r="G831" i="18"/>
  <c r="K830" i="18"/>
  <c r="J830" i="18"/>
  <c r="I830" i="18"/>
  <c r="H830" i="18"/>
  <c r="G830" i="18"/>
  <c r="K829" i="18"/>
  <c r="J829" i="18"/>
  <c r="I829" i="18"/>
  <c r="H829" i="18"/>
  <c r="G829" i="18"/>
  <c r="K828" i="18"/>
  <c r="J828" i="18"/>
  <c r="I828" i="18"/>
  <c r="H828" i="18"/>
  <c r="G828" i="18"/>
  <c r="K827" i="18"/>
  <c r="J827" i="18"/>
  <c r="I827" i="18"/>
  <c r="H827" i="18"/>
  <c r="G827" i="18"/>
  <c r="K826" i="18"/>
  <c r="J826" i="18"/>
  <c r="I826" i="18"/>
  <c r="H826" i="18"/>
  <c r="G826" i="18"/>
  <c r="K825" i="18"/>
  <c r="J825" i="18"/>
  <c r="I825" i="18"/>
  <c r="H825" i="18"/>
  <c r="G825" i="18"/>
  <c r="K824" i="18"/>
  <c r="J824" i="18"/>
  <c r="I824" i="18"/>
  <c r="H824" i="18"/>
  <c r="G824" i="18"/>
  <c r="K822" i="18"/>
  <c r="J822" i="18"/>
  <c r="I822" i="18"/>
  <c r="H822" i="18"/>
  <c r="G822" i="18"/>
  <c r="K821" i="18"/>
  <c r="J821" i="18"/>
  <c r="I821" i="18"/>
  <c r="H821" i="18"/>
  <c r="G821" i="18"/>
  <c r="K820" i="18"/>
  <c r="J820" i="18"/>
  <c r="I820" i="18"/>
  <c r="H820" i="18"/>
  <c r="G820" i="18"/>
  <c r="K819" i="18"/>
  <c r="J819" i="18"/>
  <c r="I819" i="18"/>
  <c r="H819" i="18"/>
  <c r="G819" i="18"/>
  <c r="K818" i="18"/>
  <c r="J818" i="18"/>
  <c r="I818" i="18"/>
  <c r="H818" i="18"/>
  <c r="G818" i="18"/>
  <c r="K817" i="18"/>
  <c r="J817" i="18"/>
  <c r="I817" i="18"/>
  <c r="H817" i="18"/>
  <c r="G817" i="18"/>
  <c r="K816" i="18"/>
  <c r="J816" i="18"/>
  <c r="I816" i="18"/>
  <c r="H816" i="18"/>
  <c r="G816" i="18"/>
  <c r="K815" i="18"/>
  <c r="J815" i="18"/>
  <c r="I815" i="18"/>
  <c r="H815" i="18"/>
  <c r="G815" i="18"/>
  <c r="K814" i="18"/>
  <c r="J814" i="18"/>
  <c r="I814" i="18"/>
  <c r="H814" i="18"/>
  <c r="G814" i="18"/>
  <c r="K813" i="18"/>
  <c r="J813" i="18"/>
  <c r="I813" i="18"/>
  <c r="H813" i="18"/>
  <c r="G813" i="18"/>
  <c r="K812" i="18"/>
  <c r="J812" i="18"/>
  <c r="I812" i="18"/>
  <c r="H812" i="18"/>
  <c r="G812" i="18"/>
  <c r="K811" i="18"/>
  <c r="J811" i="18"/>
  <c r="I811" i="18"/>
  <c r="H811" i="18"/>
  <c r="G811" i="18"/>
  <c r="K810" i="18"/>
  <c r="J810" i="18"/>
  <c r="I810" i="18"/>
  <c r="H810" i="18"/>
  <c r="G810" i="18"/>
  <c r="K809" i="18"/>
  <c r="J809" i="18"/>
  <c r="I809" i="18"/>
  <c r="H809" i="18"/>
  <c r="G809" i="18"/>
  <c r="K808" i="18"/>
  <c r="J808" i="18"/>
  <c r="I808" i="18"/>
  <c r="H808" i="18"/>
  <c r="G808" i="18"/>
  <c r="K807" i="18"/>
  <c r="J807" i="18"/>
  <c r="I807" i="18"/>
  <c r="H807" i="18"/>
  <c r="G807" i="18"/>
  <c r="K806" i="18"/>
  <c r="J806" i="18"/>
  <c r="I806" i="18"/>
  <c r="H806" i="18"/>
  <c r="G806" i="18"/>
  <c r="K805" i="18"/>
  <c r="J805" i="18"/>
  <c r="I805" i="18"/>
  <c r="H805" i="18"/>
  <c r="G805" i="18"/>
  <c r="K804" i="18"/>
  <c r="J804" i="18"/>
  <c r="I804" i="18"/>
  <c r="H804" i="18"/>
  <c r="G804" i="18"/>
  <c r="K802" i="18"/>
  <c r="J802" i="18"/>
  <c r="I802" i="18"/>
  <c r="H802" i="18"/>
  <c r="G802" i="18"/>
  <c r="K801" i="18"/>
  <c r="J801" i="18"/>
  <c r="I801" i="18"/>
  <c r="H801" i="18"/>
  <c r="G801" i="18"/>
  <c r="K800" i="18"/>
  <c r="J800" i="18"/>
  <c r="I800" i="18"/>
  <c r="H800" i="18"/>
  <c r="G800" i="18"/>
  <c r="K799" i="18"/>
  <c r="J799" i="18"/>
  <c r="I799" i="18"/>
  <c r="H799" i="18"/>
  <c r="G799" i="18"/>
  <c r="K798" i="18"/>
  <c r="J798" i="18"/>
  <c r="I798" i="18"/>
  <c r="H798" i="18"/>
  <c r="G798" i="18"/>
  <c r="K797" i="18"/>
  <c r="J797" i="18"/>
  <c r="I797" i="18"/>
  <c r="H797" i="18"/>
  <c r="G797" i="18"/>
  <c r="K796" i="18"/>
  <c r="J796" i="18"/>
  <c r="I796" i="18"/>
  <c r="H796" i="18"/>
  <c r="G796" i="18"/>
  <c r="K795" i="18"/>
  <c r="J795" i="18"/>
  <c r="I795" i="18"/>
  <c r="H795" i="18"/>
  <c r="G795" i="18"/>
  <c r="K794" i="18"/>
  <c r="J794" i="18"/>
  <c r="I794" i="18"/>
  <c r="H794" i="18"/>
  <c r="G794" i="18"/>
  <c r="K793" i="18"/>
  <c r="J793" i="18"/>
  <c r="I793" i="18"/>
  <c r="H793" i="18"/>
  <c r="G793" i="18"/>
  <c r="K792" i="18"/>
  <c r="J792" i="18"/>
  <c r="I792" i="18"/>
  <c r="H792" i="18"/>
  <c r="G792" i="18"/>
  <c r="K791" i="18"/>
  <c r="J791" i="18"/>
  <c r="I791" i="18"/>
  <c r="H791" i="18"/>
  <c r="G791" i="18"/>
  <c r="K790" i="18"/>
  <c r="J790" i="18"/>
  <c r="I790" i="18"/>
  <c r="H790" i="18"/>
  <c r="G790" i="18"/>
  <c r="K788" i="18"/>
  <c r="J788" i="18"/>
  <c r="I788" i="18"/>
  <c r="H788" i="18"/>
  <c r="G788" i="18"/>
  <c r="K787" i="18"/>
  <c r="J787" i="18"/>
  <c r="I787" i="18"/>
  <c r="H787" i="18"/>
  <c r="G787" i="18"/>
  <c r="K786" i="18"/>
  <c r="J786" i="18"/>
  <c r="I786" i="18"/>
  <c r="H786" i="18"/>
  <c r="G786" i="18"/>
  <c r="K785" i="18"/>
  <c r="J785" i="18"/>
  <c r="I785" i="18"/>
  <c r="H785" i="18"/>
  <c r="G785" i="18"/>
  <c r="K784" i="18"/>
  <c r="J784" i="18"/>
  <c r="I784" i="18"/>
  <c r="H784" i="18"/>
  <c r="G784" i="18"/>
  <c r="K783" i="18"/>
  <c r="J783" i="18"/>
  <c r="I783" i="18"/>
  <c r="H783" i="18"/>
  <c r="G783" i="18"/>
  <c r="K782" i="18"/>
  <c r="J782" i="18"/>
  <c r="I782" i="18"/>
  <c r="H782" i="18"/>
  <c r="G782" i="18"/>
  <c r="K781" i="18"/>
  <c r="J781" i="18"/>
  <c r="I781" i="18"/>
  <c r="H781" i="18"/>
  <c r="G781" i="18"/>
  <c r="K780" i="18"/>
  <c r="J780" i="18"/>
  <c r="I780" i="18"/>
  <c r="H780" i="18"/>
  <c r="G780" i="18"/>
  <c r="K779" i="18"/>
  <c r="J779" i="18"/>
  <c r="I779" i="18"/>
  <c r="H779" i="18"/>
  <c r="G779" i="18"/>
  <c r="K778" i="18"/>
  <c r="J778" i="18"/>
  <c r="I778" i="18"/>
  <c r="H778" i="18"/>
  <c r="G778" i="18"/>
  <c r="K777" i="18"/>
  <c r="J777" i="18"/>
  <c r="I777" i="18"/>
  <c r="H777" i="18"/>
  <c r="G777" i="18"/>
  <c r="K776" i="18"/>
  <c r="J776" i="18"/>
  <c r="I776" i="18"/>
  <c r="H776" i="18"/>
  <c r="G776" i="18"/>
  <c r="K775" i="18"/>
  <c r="J775" i="18"/>
  <c r="I775" i="18"/>
  <c r="H775" i="18"/>
  <c r="G775" i="18"/>
  <c r="K774" i="18"/>
  <c r="J774" i="18"/>
  <c r="I774" i="18"/>
  <c r="H774" i="18"/>
  <c r="G774" i="18"/>
  <c r="K773" i="18"/>
  <c r="J773" i="18"/>
  <c r="I773" i="18"/>
  <c r="H773" i="18"/>
  <c r="G773" i="18"/>
  <c r="K772" i="18"/>
  <c r="J772" i="18"/>
  <c r="I772" i="18"/>
  <c r="H772" i="18"/>
  <c r="G772" i="18"/>
  <c r="K771" i="18"/>
  <c r="J771" i="18"/>
  <c r="I771" i="18"/>
  <c r="H771" i="18"/>
  <c r="G771" i="18"/>
  <c r="K770" i="18"/>
  <c r="J770" i="18"/>
  <c r="I770" i="18"/>
  <c r="H770" i="18"/>
  <c r="G770" i="18"/>
  <c r="K769" i="18"/>
  <c r="J769" i="18"/>
  <c r="I769" i="18"/>
  <c r="H769" i="18"/>
  <c r="G769" i="18"/>
  <c r="K768" i="18"/>
  <c r="J768" i="18"/>
  <c r="I768" i="18"/>
  <c r="H768" i="18"/>
  <c r="G768" i="18"/>
  <c r="K767" i="18"/>
  <c r="J767" i="18"/>
  <c r="I767" i="18"/>
  <c r="H767" i="18"/>
  <c r="G767" i="18"/>
  <c r="K766" i="18"/>
  <c r="J766" i="18"/>
  <c r="I766" i="18"/>
  <c r="H766" i="18"/>
  <c r="G766" i="18"/>
  <c r="K765" i="18"/>
  <c r="J765" i="18"/>
  <c r="I765" i="18"/>
  <c r="H765" i="18"/>
  <c r="G765" i="18"/>
  <c r="K764" i="18"/>
  <c r="J764" i="18"/>
  <c r="I764" i="18"/>
  <c r="H764" i="18"/>
  <c r="G764" i="18"/>
  <c r="K763" i="18"/>
  <c r="J763" i="18"/>
  <c r="I763" i="18"/>
  <c r="H763" i="18"/>
  <c r="G763" i="18"/>
  <c r="K762" i="18"/>
  <c r="J762" i="18"/>
  <c r="I762" i="18"/>
  <c r="H762" i="18"/>
  <c r="G762" i="18"/>
  <c r="K760" i="18"/>
  <c r="J760" i="18"/>
  <c r="I760" i="18"/>
  <c r="H760" i="18"/>
  <c r="G760" i="18"/>
  <c r="K759" i="18"/>
  <c r="J759" i="18"/>
  <c r="I759" i="18"/>
  <c r="H759" i="18"/>
  <c r="G759" i="18"/>
  <c r="K758" i="18"/>
  <c r="J758" i="18"/>
  <c r="I758" i="18"/>
  <c r="H758" i="18"/>
  <c r="G758" i="18"/>
  <c r="K757" i="18"/>
  <c r="J757" i="18"/>
  <c r="I757" i="18"/>
  <c r="H757" i="18"/>
  <c r="G757" i="18"/>
  <c r="K756" i="18"/>
  <c r="J756" i="18"/>
  <c r="I756" i="18"/>
  <c r="H756" i="18"/>
  <c r="G756" i="18"/>
  <c r="K755" i="18"/>
  <c r="J755" i="18"/>
  <c r="I755" i="18"/>
  <c r="H755" i="18"/>
  <c r="G755" i="18"/>
  <c r="K754" i="18"/>
  <c r="J754" i="18"/>
  <c r="I754" i="18"/>
  <c r="H754" i="18"/>
  <c r="G754" i="18"/>
  <c r="K753" i="18"/>
  <c r="J753" i="18"/>
  <c r="I753" i="18"/>
  <c r="H753" i="18"/>
  <c r="G753" i="18"/>
  <c r="K752" i="18"/>
  <c r="J752" i="18"/>
  <c r="I752" i="18"/>
  <c r="H752" i="18"/>
  <c r="G752" i="18"/>
  <c r="K751" i="18"/>
  <c r="J751" i="18"/>
  <c r="I751" i="18"/>
  <c r="H751" i="18"/>
  <c r="G751" i="18"/>
  <c r="K750" i="18"/>
  <c r="J750" i="18"/>
  <c r="I750" i="18"/>
  <c r="H750" i="18"/>
  <c r="G750" i="18"/>
  <c r="K748" i="18"/>
  <c r="J748" i="18"/>
  <c r="I748" i="18"/>
  <c r="H748" i="18"/>
  <c r="G748" i="18"/>
  <c r="K747" i="18"/>
  <c r="J747" i="18"/>
  <c r="I747" i="18"/>
  <c r="H747" i="18"/>
  <c r="G747" i="18"/>
  <c r="K746" i="18"/>
  <c r="J746" i="18"/>
  <c r="I746" i="18"/>
  <c r="H746" i="18"/>
  <c r="G746" i="18"/>
  <c r="K745" i="18"/>
  <c r="J745" i="18"/>
  <c r="I745" i="18"/>
  <c r="H745" i="18"/>
  <c r="G745" i="18"/>
  <c r="K744" i="18"/>
  <c r="J744" i="18"/>
  <c r="I744" i="18"/>
  <c r="H744" i="18"/>
  <c r="G744" i="18"/>
  <c r="K743" i="18"/>
  <c r="J743" i="18"/>
  <c r="I743" i="18"/>
  <c r="H743" i="18"/>
  <c r="G743" i="18"/>
  <c r="K742" i="18"/>
  <c r="J742" i="18"/>
  <c r="I742" i="18"/>
  <c r="H742" i="18"/>
  <c r="G742" i="18"/>
  <c r="K741" i="18"/>
  <c r="J741" i="18"/>
  <c r="I741" i="18"/>
  <c r="H741" i="18"/>
  <c r="G741" i="18"/>
  <c r="K740" i="18"/>
  <c r="J740" i="18"/>
  <c r="I740" i="18"/>
  <c r="H740" i="18"/>
  <c r="G740" i="18"/>
  <c r="K739" i="18"/>
  <c r="J739" i="18"/>
  <c r="I739" i="18"/>
  <c r="H739" i="18"/>
  <c r="G739" i="18"/>
  <c r="K738" i="18"/>
  <c r="J738" i="18"/>
  <c r="I738" i="18"/>
  <c r="H738" i="18"/>
  <c r="G738" i="18"/>
  <c r="K737" i="18"/>
  <c r="J737" i="18"/>
  <c r="I737" i="18"/>
  <c r="H737" i="18"/>
  <c r="G737" i="18"/>
  <c r="K736" i="18"/>
  <c r="J736" i="18"/>
  <c r="I736" i="18"/>
  <c r="H736" i="18"/>
  <c r="G736" i="18"/>
  <c r="K735" i="18"/>
  <c r="J735" i="18"/>
  <c r="I735" i="18"/>
  <c r="H735" i="18"/>
  <c r="G735" i="18"/>
  <c r="K734" i="18"/>
  <c r="J734" i="18"/>
  <c r="I734" i="18"/>
  <c r="H734" i="18"/>
  <c r="G734" i="18"/>
  <c r="K732" i="18"/>
  <c r="J732" i="18"/>
  <c r="I732" i="18"/>
  <c r="H732" i="18"/>
  <c r="G732" i="18"/>
  <c r="K731" i="18"/>
  <c r="J731" i="18"/>
  <c r="I731" i="18"/>
  <c r="H731" i="18"/>
  <c r="G731" i="18"/>
  <c r="K730" i="18"/>
  <c r="J730" i="18"/>
  <c r="I730" i="18"/>
  <c r="H730" i="18"/>
  <c r="G730" i="18"/>
  <c r="K729" i="18"/>
  <c r="J729" i="18"/>
  <c r="I729" i="18"/>
  <c r="H729" i="18"/>
  <c r="G729" i="18"/>
  <c r="K728" i="18"/>
  <c r="J728" i="18"/>
  <c r="I728" i="18"/>
  <c r="H728" i="18"/>
  <c r="G728" i="18"/>
  <c r="K727" i="18"/>
  <c r="J727" i="18"/>
  <c r="I727" i="18"/>
  <c r="H727" i="18"/>
  <c r="G727" i="18"/>
  <c r="K726" i="18"/>
  <c r="J726" i="18"/>
  <c r="I726" i="18"/>
  <c r="H726" i="18"/>
  <c r="G726" i="18"/>
  <c r="K725" i="18"/>
  <c r="J725" i="18"/>
  <c r="I725" i="18"/>
  <c r="H725" i="18"/>
  <c r="G725" i="18"/>
  <c r="K724" i="18"/>
  <c r="J724" i="18"/>
  <c r="I724" i="18"/>
  <c r="H724" i="18"/>
  <c r="G724" i="18"/>
  <c r="K723" i="18"/>
  <c r="J723" i="18"/>
  <c r="I723" i="18"/>
  <c r="H723" i="18"/>
  <c r="G723" i="18"/>
  <c r="K722" i="18"/>
  <c r="J722" i="18"/>
  <c r="I722" i="18"/>
  <c r="H722" i="18"/>
  <c r="G722" i="18"/>
  <c r="K721" i="18"/>
  <c r="J721" i="18"/>
  <c r="I721" i="18"/>
  <c r="H721" i="18"/>
  <c r="G721" i="18"/>
  <c r="K720" i="18"/>
  <c r="J720" i="18"/>
  <c r="I720" i="18"/>
  <c r="H720" i="18"/>
  <c r="G720" i="18"/>
  <c r="K719" i="18"/>
  <c r="J719" i="18"/>
  <c r="I719" i="18"/>
  <c r="H719" i="18"/>
  <c r="G719" i="18"/>
  <c r="K718" i="18"/>
  <c r="J718" i="18"/>
  <c r="I718" i="18"/>
  <c r="H718" i="18"/>
  <c r="G718" i="18"/>
  <c r="K716" i="18"/>
  <c r="J716" i="18"/>
  <c r="I716" i="18"/>
  <c r="H716" i="18"/>
  <c r="G716" i="18"/>
  <c r="K715" i="18"/>
  <c r="J715" i="18"/>
  <c r="I715" i="18"/>
  <c r="H715" i="18"/>
  <c r="G715" i="18"/>
  <c r="K714" i="18"/>
  <c r="J714" i="18"/>
  <c r="I714" i="18"/>
  <c r="H714" i="18"/>
  <c r="G714" i="18"/>
  <c r="K713" i="18"/>
  <c r="J713" i="18"/>
  <c r="I713" i="18"/>
  <c r="H713" i="18"/>
  <c r="G713" i="18"/>
  <c r="K712" i="18"/>
  <c r="J712" i="18"/>
  <c r="I712" i="18"/>
  <c r="H712" i="18"/>
  <c r="G712" i="18"/>
  <c r="K711" i="18"/>
  <c r="J711" i="18"/>
  <c r="I711" i="18"/>
  <c r="H711" i="18"/>
  <c r="G711" i="18"/>
  <c r="K710" i="18"/>
  <c r="J710" i="18"/>
  <c r="I710" i="18"/>
  <c r="H710" i="18"/>
  <c r="G710" i="18"/>
  <c r="K709" i="18"/>
  <c r="J709" i="18"/>
  <c r="I709" i="18"/>
  <c r="H709" i="18"/>
  <c r="G709" i="18"/>
  <c r="K708" i="18"/>
  <c r="J708" i="18"/>
  <c r="I708" i="18"/>
  <c r="H708" i="18"/>
  <c r="G708" i="18"/>
  <c r="K707" i="18"/>
  <c r="J707" i="18"/>
  <c r="I707" i="18"/>
  <c r="H707" i="18"/>
  <c r="G707" i="18"/>
  <c r="K705" i="18"/>
  <c r="J705" i="18"/>
  <c r="I705" i="18"/>
  <c r="H705" i="18"/>
  <c r="G705" i="18"/>
  <c r="K704" i="18"/>
  <c r="J704" i="18"/>
  <c r="I704" i="18"/>
  <c r="H704" i="18"/>
  <c r="G704" i="18"/>
  <c r="K703" i="18"/>
  <c r="J703" i="18"/>
  <c r="I703" i="18"/>
  <c r="H703" i="18"/>
  <c r="G703" i="18"/>
  <c r="K702" i="18"/>
  <c r="J702" i="18"/>
  <c r="I702" i="18"/>
  <c r="H702" i="18"/>
  <c r="G702" i="18"/>
  <c r="K701" i="18"/>
  <c r="J701" i="18"/>
  <c r="I701" i="18"/>
  <c r="H701" i="18"/>
  <c r="G701" i="18"/>
  <c r="K700" i="18"/>
  <c r="J700" i="18"/>
  <c r="I700" i="18"/>
  <c r="H700" i="18"/>
  <c r="G700" i="18"/>
  <c r="K699" i="18"/>
  <c r="J699" i="18"/>
  <c r="I699" i="18"/>
  <c r="H699" i="18"/>
  <c r="G699" i="18"/>
  <c r="K698" i="18"/>
  <c r="J698" i="18"/>
  <c r="I698" i="18"/>
  <c r="H698" i="18"/>
  <c r="G698" i="18"/>
  <c r="K697" i="18"/>
  <c r="J697" i="18"/>
  <c r="I697" i="18"/>
  <c r="H697" i="18"/>
  <c r="G697" i="18"/>
  <c r="K696" i="18"/>
  <c r="J696" i="18"/>
  <c r="I696" i="18"/>
  <c r="H696" i="18"/>
  <c r="G696" i="18"/>
  <c r="K695" i="18"/>
  <c r="J695" i="18"/>
  <c r="I695" i="18"/>
  <c r="H695" i="18"/>
  <c r="G695" i="18"/>
  <c r="K694" i="18"/>
  <c r="J694" i="18"/>
  <c r="I694" i="18"/>
  <c r="H694" i="18"/>
  <c r="G694" i="18"/>
  <c r="K693" i="18"/>
  <c r="J693" i="18"/>
  <c r="I693" i="18"/>
  <c r="H693" i="18"/>
  <c r="G693" i="18"/>
  <c r="K692" i="18"/>
  <c r="J692" i="18"/>
  <c r="I692" i="18"/>
  <c r="H692" i="18"/>
  <c r="G692" i="18"/>
  <c r="K691" i="18"/>
  <c r="J691" i="18"/>
  <c r="I691" i="18"/>
  <c r="H691" i="18"/>
  <c r="G691" i="18"/>
  <c r="K690" i="18"/>
  <c r="J690" i="18"/>
  <c r="I690" i="18"/>
  <c r="H690" i="18"/>
  <c r="G690" i="18"/>
  <c r="K689" i="18"/>
  <c r="J689" i="18"/>
  <c r="I689" i="18"/>
  <c r="H689" i="18"/>
  <c r="G689" i="18"/>
  <c r="K688" i="18"/>
  <c r="J688" i="18"/>
  <c r="I688" i="18"/>
  <c r="H688" i="18"/>
  <c r="G688" i="18"/>
  <c r="K687" i="18"/>
  <c r="J687" i="18"/>
  <c r="I687" i="18"/>
  <c r="H687" i="18"/>
  <c r="G687" i="18"/>
  <c r="K685" i="18"/>
  <c r="J685" i="18"/>
  <c r="I685" i="18"/>
  <c r="H685" i="18"/>
  <c r="G685" i="18"/>
  <c r="K684" i="18"/>
  <c r="J684" i="18"/>
  <c r="I684" i="18"/>
  <c r="H684" i="18"/>
  <c r="G684" i="18"/>
  <c r="K683" i="18"/>
  <c r="J683" i="18"/>
  <c r="I683" i="18"/>
  <c r="H683" i="18"/>
  <c r="G683" i="18"/>
  <c r="K682" i="18"/>
  <c r="J682" i="18"/>
  <c r="I682" i="18"/>
  <c r="H682" i="18"/>
  <c r="G682" i="18"/>
  <c r="K681" i="18"/>
  <c r="J681" i="18"/>
  <c r="I681" i="18"/>
  <c r="H681" i="18"/>
  <c r="G681" i="18"/>
  <c r="K680" i="18"/>
  <c r="J680" i="18"/>
  <c r="I680" i="18"/>
  <c r="H680" i="18"/>
  <c r="G680" i="18"/>
  <c r="K679" i="18"/>
  <c r="J679" i="18"/>
  <c r="I679" i="18"/>
  <c r="H679" i="18"/>
  <c r="G679" i="18"/>
  <c r="K678" i="18"/>
  <c r="J678" i="18"/>
  <c r="I678" i="18"/>
  <c r="H678" i="18"/>
  <c r="G678" i="18"/>
  <c r="K677" i="18"/>
  <c r="J677" i="18"/>
  <c r="I677" i="18"/>
  <c r="H677" i="18"/>
  <c r="G677" i="18"/>
  <c r="K676" i="18"/>
  <c r="J676" i="18"/>
  <c r="I676" i="18"/>
  <c r="H676" i="18"/>
  <c r="G676" i="18"/>
  <c r="K675" i="18"/>
  <c r="J675" i="18"/>
  <c r="I675" i="18"/>
  <c r="H675" i="18"/>
  <c r="G675" i="18"/>
  <c r="K674" i="18"/>
  <c r="J674" i="18"/>
  <c r="I674" i="18"/>
  <c r="H674" i="18"/>
  <c r="G674" i="18"/>
  <c r="K673" i="18"/>
  <c r="J673" i="18"/>
  <c r="I673" i="18"/>
  <c r="H673" i="18"/>
  <c r="G673" i="18"/>
  <c r="K672" i="18"/>
  <c r="J672" i="18"/>
  <c r="I672" i="18"/>
  <c r="H672" i="18"/>
  <c r="G672" i="18"/>
  <c r="K671" i="18"/>
  <c r="J671" i="18"/>
  <c r="I671" i="18"/>
  <c r="H671" i="18"/>
  <c r="G671" i="18"/>
  <c r="K670" i="18"/>
  <c r="J670" i="18"/>
  <c r="I670" i="18"/>
  <c r="H670" i="18"/>
  <c r="G670" i="18"/>
  <c r="K669" i="18"/>
  <c r="J669" i="18"/>
  <c r="I669" i="18"/>
  <c r="H669" i="18"/>
  <c r="G669" i="18"/>
  <c r="K668" i="18"/>
  <c r="J668" i="18"/>
  <c r="I668" i="18"/>
  <c r="H668" i="18"/>
  <c r="G668" i="18"/>
  <c r="K667" i="18"/>
  <c r="J667" i="18"/>
  <c r="I667" i="18"/>
  <c r="H667" i="18"/>
  <c r="G667" i="18"/>
  <c r="K665" i="18"/>
  <c r="J665" i="18"/>
  <c r="I665" i="18"/>
  <c r="H665" i="18"/>
  <c r="G665" i="18"/>
  <c r="K664" i="18"/>
  <c r="J664" i="18"/>
  <c r="I664" i="18"/>
  <c r="H664" i="18"/>
  <c r="G664" i="18"/>
  <c r="K663" i="18"/>
  <c r="J663" i="18"/>
  <c r="I663" i="18"/>
  <c r="H663" i="18"/>
  <c r="G663" i="18"/>
  <c r="K662" i="18"/>
  <c r="J662" i="18"/>
  <c r="I662" i="18"/>
  <c r="H662" i="18"/>
  <c r="G662" i="18"/>
  <c r="K661" i="18"/>
  <c r="J661" i="18"/>
  <c r="I661" i="18"/>
  <c r="H661" i="18"/>
  <c r="G661" i="18"/>
  <c r="K660" i="18"/>
  <c r="J660" i="18"/>
  <c r="I660" i="18"/>
  <c r="H660" i="18"/>
  <c r="G660" i="18"/>
  <c r="K659" i="18"/>
  <c r="J659" i="18"/>
  <c r="I659" i="18"/>
  <c r="H659" i="18"/>
  <c r="G659" i="18"/>
  <c r="K658" i="18"/>
  <c r="J658" i="18"/>
  <c r="I658" i="18"/>
  <c r="H658" i="18"/>
  <c r="G658" i="18"/>
  <c r="K657" i="18"/>
  <c r="J657" i="18"/>
  <c r="I657" i="18"/>
  <c r="H657" i="18"/>
  <c r="G657" i="18"/>
  <c r="K656" i="18"/>
  <c r="J656" i="18"/>
  <c r="I656" i="18"/>
  <c r="H656" i="18"/>
  <c r="G656" i="18"/>
  <c r="K655" i="18"/>
  <c r="J655" i="18"/>
  <c r="I655" i="18"/>
  <c r="H655" i="18"/>
  <c r="G655" i="18"/>
  <c r="K654" i="18"/>
  <c r="J654" i="18"/>
  <c r="I654" i="18"/>
  <c r="H654" i="18"/>
  <c r="G654" i="18"/>
  <c r="K653" i="18"/>
  <c r="J653" i="18"/>
  <c r="I653" i="18"/>
  <c r="H653" i="18"/>
  <c r="G653" i="18"/>
  <c r="K652" i="18"/>
  <c r="J652" i="18"/>
  <c r="I652" i="18"/>
  <c r="H652" i="18"/>
  <c r="G652" i="18"/>
  <c r="K651" i="18"/>
  <c r="J651" i="18"/>
  <c r="I651" i="18"/>
  <c r="H651" i="18"/>
  <c r="G651" i="18"/>
  <c r="K650" i="18"/>
  <c r="J650" i="18"/>
  <c r="I650" i="18"/>
  <c r="H650" i="18"/>
  <c r="G650" i="18"/>
  <c r="K649" i="18"/>
  <c r="J649" i="18"/>
  <c r="I649" i="18"/>
  <c r="H649" i="18"/>
  <c r="G649" i="18"/>
  <c r="K648" i="18"/>
  <c r="J648" i="18"/>
  <c r="I648" i="18"/>
  <c r="H648" i="18"/>
  <c r="G648" i="18"/>
  <c r="K647" i="18"/>
  <c r="J647" i="18"/>
  <c r="I647" i="18"/>
  <c r="H647" i="18"/>
  <c r="G647" i="18"/>
  <c r="K646" i="18"/>
  <c r="J646" i="18"/>
  <c r="I646" i="18"/>
  <c r="H646" i="18"/>
  <c r="G646" i="18"/>
  <c r="K645" i="18"/>
  <c r="J645" i="18"/>
  <c r="I645" i="18"/>
  <c r="H645" i="18"/>
  <c r="G645" i="18"/>
  <c r="K644" i="18"/>
  <c r="J644" i="18"/>
  <c r="I644" i="18"/>
  <c r="H644" i="18"/>
  <c r="G644" i="18"/>
  <c r="K643" i="18"/>
  <c r="J643" i="18"/>
  <c r="I643" i="18"/>
  <c r="H643" i="18"/>
  <c r="G643" i="18"/>
  <c r="K642" i="18"/>
  <c r="J642" i="18"/>
  <c r="I642" i="18"/>
  <c r="H642" i="18"/>
  <c r="G642" i="18"/>
  <c r="K641" i="18"/>
  <c r="J641" i="18"/>
  <c r="I641" i="18"/>
  <c r="H641" i="18"/>
  <c r="G641" i="18"/>
  <c r="K640" i="18"/>
  <c r="J640" i="18"/>
  <c r="I640" i="18"/>
  <c r="H640" i="18"/>
  <c r="G640" i="18"/>
  <c r="K639" i="18"/>
  <c r="J639" i="18"/>
  <c r="I639" i="18"/>
  <c r="H639" i="18"/>
  <c r="G639" i="18"/>
  <c r="K638" i="18"/>
  <c r="J638" i="18"/>
  <c r="I638" i="18"/>
  <c r="H638" i="18"/>
  <c r="G638" i="18"/>
  <c r="K637" i="18"/>
  <c r="J637" i="18"/>
  <c r="I637" i="18"/>
  <c r="H637" i="18"/>
  <c r="G637" i="18"/>
  <c r="K636" i="18"/>
  <c r="J636" i="18"/>
  <c r="I636" i="18"/>
  <c r="H636" i="18"/>
  <c r="G636" i="18"/>
  <c r="K635" i="18"/>
  <c r="J635" i="18"/>
  <c r="I635" i="18"/>
  <c r="H635" i="18"/>
  <c r="G635" i="18"/>
  <c r="K634" i="18"/>
  <c r="J634" i="18"/>
  <c r="I634" i="18"/>
  <c r="H634" i="18"/>
  <c r="G634" i="18"/>
  <c r="K631" i="18"/>
  <c r="J631" i="18"/>
  <c r="I631" i="18"/>
  <c r="H631" i="18"/>
  <c r="G631" i="18"/>
  <c r="K630" i="18"/>
  <c r="J630" i="18"/>
  <c r="I630" i="18"/>
  <c r="H630" i="18"/>
  <c r="G630" i="18"/>
  <c r="K629" i="18"/>
  <c r="J629" i="18"/>
  <c r="I629" i="18"/>
  <c r="H629" i="18"/>
  <c r="G629" i="18"/>
  <c r="K628" i="18"/>
  <c r="J628" i="18"/>
  <c r="I628" i="18"/>
  <c r="H628" i="18"/>
  <c r="G628" i="18"/>
  <c r="K627" i="18"/>
  <c r="J627" i="18"/>
  <c r="I627" i="18"/>
  <c r="H627" i="18"/>
  <c r="G627" i="18"/>
  <c r="K626" i="18"/>
  <c r="J626" i="18"/>
  <c r="I626" i="18"/>
  <c r="H626" i="18"/>
  <c r="G626" i="18"/>
  <c r="K625" i="18"/>
  <c r="J625" i="18"/>
  <c r="I625" i="18"/>
  <c r="H625" i="18"/>
  <c r="G625" i="18"/>
  <c r="K624" i="18"/>
  <c r="J624" i="18"/>
  <c r="I624" i="18"/>
  <c r="H624" i="18"/>
  <c r="G624" i="18"/>
  <c r="K623" i="18"/>
  <c r="J623" i="18"/>
  <c r="I623" i="18"/>
  <c r="H623" i="18"/>
  <c r="G623" i="18"/>
  <c r="K622" i="18"/>
  <c r="J622" i="18"/>
  <c r="I622" i="18"/>
  <c r="H622" i="18"/>
  <c r="G622" i="18"/>
  <c r="K621" i="18"/>
  <c r="J621" i="18"/>
  <c r="I621" i="18"/>
  <c r="H621" i="18"/>
  <c r="G621" i="18"/>
  <c r="K620" i="18"/>
  <c r="J620" i="18"/>
  <c r="I620" i="18"/>
  <c r="H620" i="18"/>
  <c r="G620" i="18"/>
  <c r="K619" i="18"/>
  <c r="J619" i="18"/>
  <c r="I619" i="18"/>
  <c r="H619" i="18"/>
  <c r="G619" i="18"/>
  <c r="K618" i="18"/>
  <c r="J618" i="18"/>
  <c r="I618" i="18"/>
  <c r="H618" i="18"/>
  <c r="G618" i="18"/>
  <c r="K617" i="18"/>
  <c r="J617" i="18"/>
  <c r="I617" i="18"/>
  <c r="H617" i="18"/>
  <c r="G617" i="18"/>
  <c r="K616" i="18"/>
  <c r="J616" i="18"/>
  <c r="I616" i="18"/>
  <c r="H616" i="18"/>
  <c r="G616" i="18"/>
  <c r="K615" i="18"/>
  <c r="J615" i="18"/>
  <c r="I615" i="18"/>
  <c r="H615" i="18"/>
  <c r="G615" i="18"/>
  <c r="K613" i="18"/>
  <c r="J613" i="18"/>
  <c r="I613" i="18"/>
  <c r="H613" i="18"/>
  <c r="G613" i="18"/>
  <c r="K612" i="18"/>
  <c r="J612" i="18"/>
  <c r="I612" i="18"/>
  <c r="H612" i="18"/>
  <c r="G612" i="18"/>
  <c r="K611" i="18"/>
  <c r="J611" i="18"/>
  <c r="I611" i="18"/>
  <c r="H611" i="18"/>
  <c r="G611" i="18"/>
  <c r="K610" i="18"/>
  <c r="J610" i="18"/>
  <c r="I610" i="18"/>
  <c r="H610" i="18"/>
  <c r="G610" i="18"/>
  <c r="K609" i="18"/>
  <c r="J609" i="18"/>
  <c r="I609" i="18"/>
  <c r="H609" i="18"/>
  <c r="G609" i="18"/>
  <c r="K608" i="18"/>
  <c r="J608" i="18"/>
  <c r="I608" i="18"/>
  <c r="H608" i="18"/>
  <c r="G608" i="18"/>
  <c r="K607" i="18"/>
  <c r="J607" i="18"/>
  <c r="I607" i="18"/>
  <c r="H607" i="18"/>
  <c r="G607" i="18"/>
  <c r="K606" i="18"/>
  <c r="J606" i="18"/>
  <c r="I606" i="18"/>
  <c r="H606" i="18"/>
  <c r="G606" i="18"/>
  <c r="K605" i="18"/>
  <c r="J605" i="18"/>
  <c r="I605" i="18"/>
  <c r="H605" i="18"/>
  <c r="G605" i="18"/>
  <c r="K604" i="18"/>
  <c r="J604" i="18"/>
  <c r="I604" i="18"/>
  <c r="H604" i="18"/>
  <c r="G604" i="18"/>
  <c r="K603" i="18"/>
  <c r="J603" i="18"/>
  <c r="I603" i="18"/>
  <c r="H603" i="18"/>
  <c r="G603" i="18"/>
  <c r="K602" i="18"/>
  <c r="J602" i="18"/>
  <c r="I602" i="18"/>
  <c r="H602" i="18"/>
  <c r="G602" i="18"/>
  <c r="K601" i="18"/>
  <c r="J601" i="18"/>
  <c r="I601" i="18"/>
  <c r="H601" i="18"/>
  <c r="G601" i="18"/>
  <c r="K600" i="18"/>
  <c r="J600" i="18"/>
  <c r="I600" i="18"/>
  <c r="H600" i="18"/>
  <c r="G600" i="18"/>
  <c r="K599" i="18"/>
  <c r="J599" i="18"/>
  <c r="I599" i="18"/>
  <c r="H599" i="18"/>
  <c r="G599" i="18"/>
  <c r="K598" i="18"/>
  <c r="J598" i="18"/>
  <c r="I598" i="18"/>
  <c r="H598" i="18"/>
  <c r="G598" i="18"/>
  <c r="K597" i="18"/>
  <c r="J597" i="18"/>
  <c r="I597" i="18"/>
  <c r="H597" i="18"/>
  <c r="G597" i="18"/>
  <c r="K596" i="18"/>
  <c r="J596" i="18"/>
  <c r="I596" i="18"/>
  <c r="H596" i="18"/>
  <c r="G596" i="18"/>
  <c r="K595" i="18"/>
  <c r="J595" i="18"/>
  <c r="I595" i="18"/>
  <c r="H595" i="18"/>
  <c r="G595" i="18"/>
  <c r="K594" i="18"/>
  <c r="J594" i="18"/>
  <c r="I594" i="18"/>
  <c r="H594" i="18"/>
  <c r="G594" i="18"/>
  <c r="K593" i="18"/>
  <c r="J593" i="18"/>
  <c r="I593" i="18"/>
  <c r="H593" i="18"/>
  <c r="G593" i="18"/>
  <c r="K592" i="18"/>
  <c r="J592" i="18"/>
  <c r="I592" i="18"/>
  <c r="H592" i="18"/>
  <c r="G592" i="18"/>
  <c r="K591" i="18"/>
  <c r="J591" i="18"/>
  <c r="I591" i="18"/>
  <c r="H591" i="18"/>
  <c r="G591" i="18"/>
  <c r="K590" i="18"/>
  <c r="J590" i="18"/>
  <c r="I590" i="18"/>
  <c r="H590" i="18"/>
  <c r="G590" i="18"/>
  <c r="K589" i="18"/>
  <c r="J589" i="18"/>
  <c r="I589" i="18"/>
  <c r="H589" i="18"/>
  <c r="G589" i="18"/>
  <c r="K588" i="18"/>
  <c r="J588" i="18"/>
  <c r="I588" i="18"/>
  <c r="H588" i="18"/>
  <c r="G588" i="18"/>
  <c r="K587" i="18"/>
  <c r="J587" i="18"/>
  <c r="I587" i="18"/>
  <c r="H587" i="18"/>
  <c r="G587" i="18"/>
  <c r="K585" i="18"/>
  <c r="J585" i="18"/>
  <c r="I585" i="18"/>
  <c r="H585" i="18"/>
  <c r="G585" i="18"/>
  <c r="K584" i="18"/>
  <c r="J584" i="18"/>
  <c r="I584" i="18"/>
  <c r="H584" i="18"/>
  <c r="G584" i="18"/>
  <c r="K583" i="18"/>
  <c r="J583" i="18"/>
  <c r="I583" i="18"/>
  <c r="H583" i="18"/>
  <c r="G583" i="18"/>
  <c r="K582" i="18"/>
  <c r="J582" i="18"/>
  <c r="I582" i="18"/>
  <c r="H582" i="18"/>
  <c r="G582" i="18"/>
  <c r="K581" i="18"/>
  <c r="J581" i="18"/>
  <c r="I581" i="18"/>
  <c r="H581" i="18"/>
  <c r="G581" i="18"/>
  <c r="K580" i="18"/>
  <c r="J580" i="18"/>
  <c r="I580" i="18"/>
  <c r="H580" i="18"/>
  <c r="G580" i="18"/>
  <c r="K579" i="18"/>
  <c r="J579" i="18"/>
  <c r="I579" i="18"/>
  <c r="H579" i="18"/>
  <c r="G579" i="18"/>
  <c r="K578" i="18"/>
  <c r="J578" i="18"/>
  <c r="I578" i="18"/>
  <c r="H578" i="18"/>
  <c r="G578" i="18"/>
  <c r="K577" i="18"/>
  <c r="J577" i="18"/>
  <c r="I577" i="18"/>
  <c r="H577" i="18"/>
  <c r="G577" i="18"/>
  <c r="K576" i="18"/>
  <c r="J576" i="18"/>
  <c r="I576" i="18"/>
  <c r="H576" i="18"/>
  <c r="G576" i="18"/>
  <c r="K574" i="18"/>
  <c r="J574" i="18"/>
  <c r="I574" i="18"/>
  <c r="H574" i="18"/>
  <c r="G574" i="18"/>
  <c r="K573" i="18"/>
  <c r="J573" i="18"/>
  <c r="I573" i="18"/>
  <c r="H573" i="18"/>
  <c r="G573" i="18"/>
  <c r="K572" i="18"/>
  <c r="J572" i="18"/>
  <c r="I572" i="18"/>
  <c r="H572" i="18"/>
  <c r="G572" i="18"/>
  <c r="K571" i="18"/>
  <c r="J571" i="18"/>
  <c r="I571" i="18"/>
  <c r="H571" i="18"/>
  <c r="G571" i="18"/>
  <c r="K570" i="18"/>
  <c r="J570" i="18"/>
  <c r="I570" i="18"/>
  <c r="H570" i="18"/>
  <c r="G570" i="18"/>
  <c r="K569" i="18"/>
  <c r="J569" i="18"/>
  <c r="I569" i="18"/>
  <c r="H569" i="18"/>
  <c r="G569" i="18"/>
  <c r="K568" i="18"/>
  <c r="J568" i="18"/>
  <c r="I568" i="18"/>
  <c r="H568" i="18"/>
  <c r="G568" i="18"/>
  <c r="K567" i="18"/>
  <c r="J567" i="18"/>
  <c r="I567" i="18"/>
  <c r="H567" i="18"/>
  <c r="G567" i="18"/>
  <c r="K566" i="18"/>
  <c r="J566" i="18"/>
  <c r="I566" i="18"/>
  <c r="H566" i="18"/>
  <c r="G566" i="18"/>
  <c r="K565" i="18"/>
  <c r="J565" i="18"/>
  <c r="I565" i="18"/>
  <c r="H565" i="18"/>
  <c r="G565" i="18"/>
  <c r="K564" i="18"/>
  <c r="J564" i="18"/>
  <c r="I564" i="18"/>
  <c r="H564" i="18"/>
  <c r="G564" i="18"/>
  <c r="K563" i="18"/>
  <c r="J563" i="18"/>
  <c r="I563" i="18"/>
  <c r="H563" i="18"/>
  <c r="G563" i="18"/>
  <c r="K562" i="18"/>
  <c r="J562" i="18"/>
  <c r="I562" i="18"/>
  <c r="H562" i="18"/>
  <c r="G562" i="18"/>
  <c r="K561" i="18"/>
  <c r="J561" i="18"/>
  <c r="I561" i="18"/>
  <c r="H561" i="18"/>
  <c r="G561" i="18"/>
  <c r="K560" i="18"/>
  <c r="J560" i="18"/>
  <c r="I560" i="18"/>
  <c r="H560" i="18"/>
  <c r="G560" i="18"/>
  <c r="K558" i="18"/>
  <c r="J558" i="18"/>
  <c r="I558" i="18"/>
  <c r="H558" i="18"/>
  <c r="G558" i="18"/>
  <c r="K557" i="18"/>
  <c r="J557" i="18"/>
  <c r="I557" i="18"/>
  <c r="H557" i="18"/>
  <c r="G557" i="18"/>
  <c r="K556" i="18"/>
  <c r="J556" i="18"/>
  <c r="I556" i="18"/>
  <c r="H556" i="18"/>
  <c r="G556" i="18"/>
  <c r="K555" i="18"/>
  <c r="J555" i="18"/>
  <c r="I555" i="18"/>
  <c r="H555" i="18"/>
  <c r="G555" i="18"/>
  <c r="K554" i="18"/>
  <c r="J554" i="18"/>
  <c r="I554" i="18"/>
  <c r="H554" i="18"/>
  <c r="G554" i="18"/>
  <c r="K553" i="18"/>
  <c r="J553" i="18"/>
  <c r="I553" i="18"/>
  <c r="H553" i="18"/>
  <c r="G553" i="18"/>
  <c r="K552" i="18"/>
  <c r="J552" i="18"/>
  <c r="I552" i="18"/>
  <c r="H552" i="18"/>
  <c r="G552" i="18"/>
  <c r="K550" i="18"/>
  <c r="J550" i="18"/>
  <c r="I550" i="18"/>
  <c r="H550" i="18"/>
  <c r="G550" i="18"/>
  <c r="K549" i="18"/>
  <c r="J549" i="18"/>
  <c r="I549" i="18"/>
  <c r="H549" i="18"/>
  <c r="G549" i="18"/>
  <c r="K548" i="18"/>
  <c r="J548" i="18"/>
  <c r="I548" i="18"/>
  <c r="H548" i="18"/>
  <c r="G548" i="18"/>
  <c r="K547" i="18"/>
  <c r="J547" i="18"/>
  <c r="I547" i="18"/>
  <c r="H547" i="18"/>
  <c r="G547" i="18"/>
  <c r="K546" i="18"/>
  <c r="J546" i="18"/>
  <c r="I546" i="18"/>
  <c r="H546" i="18"/>
  <c r="G546" i="18"/>
  <c r="K545" i="18"/>
  <c r="J545" i="18"/>
  <c r="I545" i="18"/>
  <c r="H545" i="18"/>
  <c r="G545" i="18"/>
  <c r="K544" i="18"/>
  <c r="J544" i="18"/>
  <c r="I544" i="18"/>
  <c r="H544" i="18"/>
  <c r="G544" i="18"/>
  <c r="K543" i="18"/>
  <c r="J543" i="18"/>
  <c r="I543" i="18"/>
  <c r="H543" i="18"/>
  <c r="G543" i="18"/>
  <c r="K542" i="18"/>
  <c r="J542" i="18"/>
  <c r="I542" i="18"/>
  <c r="H542" i="18"/>
  <c r="G542" i="18"/>
  <c r="K541" i="18"/>
  <c r="J541" i="18"/>
  <c r="I541" i="18"/>
  <c r="H541" i="18"/>
  <c r="G541" i="18"/>
  <c r="K539" i="18"/>
  <c r="J539" i="18"/>
  <c r="I539" i="18"/>
  <c r="H539" i="18"/>
  <c r="G539" i="18"/>
  <c r="K538" i="18"/>
  <c r="J538" i="18"/>
  <c r="I538" i="18"/>
  <c r="H538" i="18"/>
  <c r="G538" i="18"/>
  <c r="K537" i="18"/>
  <c r="J537" i="18"/>
  <c r="I537" i="18"/>
  <c r="H537" i="18"/>
  <c r="G537" i="18"/>
  <c r="K536" i="18"/>
  <c r="J536" i="18"/>
  <c r="I536" i="18"/>
  <c r="H536" i="18"/>
  <c r="G536" i="18"/>
  <c r="K535" i="18"/>
  <c r="J535" i="18"/>
  <c r="I535" i="18"/>
  <c r="H535" i="18"/>
  <c r="G535" i="18"/>
  <c r="K534" i="18"/>
  <c r="J534" i="18"/>
  <c r="I534" i="18"/>
  <c r="H534" i="18"/>
  <c r="G534" i="18"/>
  <c r="K533" i="18"/>
  <c r="J533" i="18"/>
  <c r="I533" i="18"/>
  <c r="H533" i="18"/>
  <c r="G533" i="18"/>
  <c r="K532" i="18"/>
  <c r="J532" i="18"/>
  <c r="I532" i="18"/>
  <c r="H532" i="18"/>
  <c r="G532" i="18"/>
  <c r="K531" i="18"/>
  <c r="J531" i="18"/>
  <c r="I531" i="18"/>
  <c r="H531" i="18"/>
  <c r="G531" i="18"/>
  <c r="K530" i="18"/>
  <c r="J530" i="18"/>
  <c r="I530" i="18"/>
  <c r="H530" i="18"/>
  <c r="G530" i="18"/>
  <c r="K529" i="18"/>
  <c r="J529" i="18"/>
  <c r="I529" i="18"/>
  <c r="H529" i="18"/>
  <c r="G529" i="18"/>
  <c r="K528" i="18"/>
  <c r="J528" i="18"/>
  <c r="I528" i="18"/>
  <c r="H528" i="18"/>
  <c r="G528" i="18"/>
  <c r="K527" i="18"/>
  <c r="J527" i="18"/>
  <c r="I527" i="18"/>
  <c r="H527" i="18"/>
  <c r="G527" i="18"/>
  <c r="K525" i="18"/>
  <c r="J525" i="18"/>
  <c r="I525" i="18"/>
  <c r="H525" i="18"/>
  <c r="G525" i="18"/>
  <c r="K524" i="18"/>
  <c r="J524" i="18"/>
  <c r="I524" i="18"/>
  <c r="H524" i="18"/>
  <c r="G524" i="18"/>
  <c r="K523" i="18"/>
  <c r="J523" i="18"/>
  <c r="I523" i="18"/>
  <c r="H523" i="18"/>
  <c r="G523" i="18"/>
  <c r="K522" i="18"/>
  <c r="J522" i="18"/>
  <c r="I522" i="18"/>
  <c r="H522" i="18"/>
  <c r="G522" i="18"/>
  <c r="K521" i="18"/>
  <c r="J521" i="18"/>
  <c r="I521" i="18"/>
  <c r="H521" i="18"/>
  <c r="G521" i="18"/>
  <c r="K520" i="18"/>
  <c r="J520" i="18"/>
  <c r="I520" i="18"/>
  <c r="H520" i="18"/>
  <c r="G520" i="18"/>
  <c r="K519" i="18"/>
  <c r="J519" i="18"/>
  <c r="I519" i="18"/>
  <c r="H519" i="18"/>
  <c r="G519" i="18"/>
  <c r="K517" i="18"/>
  <c r="J517" i="18"/>
  <c r="I517" i="18"/>
  <c r="H517" i="18"/>
  <c r="G517" i="18"/>
  <c r="K516" i="18"/>
  <c r="J516" i="18"/>
  <c r="I516" i="18"/>
  <c r="H516" i="18"/>
  <c r="G516" i="18"/>
  <c r="K515" i="18"/>
  <c r="J515" i="18"/>
  <c r="I515" i="18"/>
  <c r="H515" i="18"/>
  <c r="G515" i="18"/>
  <c r="K514" i="18"/>
  <c r="J514" i="18"/>
  <c r="I514" i="18"/>
  <c r="H514" i="18"/>
  <c r="G514" i="18"/>
  <c r="K513" i="18"/>
  <c r="J513" i="18"/>
  <c r="I513" i="18"/>
  <c r="H513" i="18"/>
  <c r="G513" i="18"/>
  <c r="K512" i="18"/>
  <c r="J512" i="18"/>
  <c r="I512" i="18"/>
  <c r="H512" i="18"/>
  <c r="G512" i="18"/>
  <c r="K511" i="18"/>
  <c r="J511" i="18"/>
  <c r="I511" i="18"/>
  <c r="H511" i="18"/>
  <c r="G511" i="18"/>
  <c r="K510" i="18"/>
  <c r="J510" i="18"/>
  <c r="I510" i="18"/>
  <c r="H510" i="18"/>
  <c r="G510" i="18"/>
  <c r="K509" i="18"/>
  <c r="J509" i="18"/>
  <c r="I509" i="18"/>
  <c r="H509" i="18"/>
  <c r="G509" i="18"/>
  <c r="K508" i="18"/>
  <c r="J508" i="18"/>
  <c r="I508" i="18"/>
  <c r="H508" i="18"/>
  <c r="G508" i="18"/>
  <c r="K507" i="18"/>
  <c r="J507" i="18"/>
  <c r="I507" i="18"/>
  <c r="H507" i="18"/>
  <c r="G507" i="18"/>
  <c r="K506" i="18"/>
  <c r="J506" i="18"/>
  <c r="I506" i="18"/>
  <c r="H506" i="18"/>
  <c r="G506" i="18"/>
  <c r="K505" i="18"/>
  <c r="J505" i="18"/>
  <c r="I505" i="18"/>
  <c r="H505" i="18"/>
  <c r="G505" i="18"/>
  <c r="K504" i="18"/>
  <c r="J504" i="18"/>
  <c r="I504" i="18"/>
  <c r="H504" i="18"/>
  <c r="G504" i="18"/>
  <c r="K503" i="18"/>
  <c r="J503" i="18"/>
  <c r="I503" i="18"/>
  <c r="H503" i="18"/>
  <c r="G503" i="18"/>
  <c r="K501" i="18"/>
  <c r="J501" i="18"/>
  <c r="I501" i="18"/>
  <c r="H501" i="18"/>
  <c r="G501" i="18"/>
  <c r="K500" i="18"/>
  <c r="J500" i="18"/>
  <c r="I500" i="18"/>
  <c r="H500" i="18"/>
  <c r="G500" i="18"/>
  <c r="K499" i="18"/>
  <c r="J499" i="18"/>
  <c r="I499" i="18"/>
  <c r="H499" i="18"/>
  <c r="G499" i="18"/>
  <c r="K498" i="18"/>
  <c r="J498" i="18"/>
  <c r="I498" i="18"/>
  <c r="H498" i="18"/>
  <c r="G498" i="18"/>
  <c r="K497" i="18"/>
  <c r="J497" i="18"/>
  <c r="I497" i="18"/>
  <c r="H497" i="18"/>
  <c r="G497" i="18"/>
  <c r="K496" i="18"/>
  <c r="J496" i="18"/>
  <c r="I496" i="18"/>
  <c r="H496" i="18"/>
  <c r="G496" i="18"/>
  <c r="K495" i="18"/>
  <c r="J495" i="18"/>
  <c r="I495" i="18"/>
  <c r="H495" i="18"/>
  <c r="G495" i="18"/>
  <c r="K494" i="18"/>
  <c r="J494" i="18"/>
  <c r="I494" i="18"/>
  <c r="H494" i="18"/>
  <c r="G494" i="18"/>
  <c r="K493" i="18"/>
  <c r="J493" i="18"/>
  <c r="I493" i="18"/>
  <c r="H493" i="18"/>
  <c r="G493" i="18"/>
  <c r="K492" i="18"/>
  <c r="J492" i="18"/>
  <c r="I492" i="18"/>
  <c r="H492" i="18"/>
  <c r="G492" i="18"/>
  <c r="K491" i="18"/>
  <c r="J491" i="18"/>
  <c r="I491" i="18"/>
  <c r="H491" i="18"/>
  <c r="G491" i="18"/>
  <c r="K490" i="18"/>
  <c r="J490" i="18"/>
  <c r="I490" i="18"/>
  <c r="H490" i="18"/>
  <c r="G490" i="18"/>
  <c r="K489" i="18"/>
  <c r="J489" i="18"/>
  <c r="I489" i="18"/>
  <c r="H489" i="18"/>
  <c r="G489" i="18"/>
  <c r="K488" i="18"/>
  <c r="J488" i="18"/>
  <c r="I488" i="18"/>
  <c r="H488" i="18"/>
  <c r="G488" i="18"/>
  <c r="K487" i="18"/>
  <c r="J487" i="18"/>
  <c r="I487" i="18"/>
  <c r="H487" i="18"/>
  <c r="G487" i="18"/>
  <c r="K486" i="18"/>
  <c r="J486" i="18"/>
  <c r="I486" i="18"/>
  <c r="H486" i="18"/>
  <c r="G486" i="18"/>
  <c r="K484" i="18"/>
  <c r="J484" i="18"/>
  <c r="I484" i="18"/>
  <c r="H484" i="18"/>
  <c r="G484" i="18"/>
  <c r="K483" i="18"/>
  <c r="J483" i="18"/>
  <c r="I483" i="18"/>
  <c r="H483" i="18"/>
  <c r="G483" i="18"/>
  <c r="K482" i="18"/>
  <c r="J482" i="18"/>
  <c r="I482" i="18"/>
  <c r="H482" i="18"/>
  <c r="G482" i="18"/>
  <c r="K481" i="18"/>
  <c r="J481" i="18"/>
  <c r="I481" i="18"/>
  <c r="H481" i="18"/>
  <c r="G481" i="18"/>
  <c r="K480" i="18"/>
  <c r="J480" i="18"/>
  <c r="I480" i="18"/>
  <c r="H480" i="18"/>
  <c r="G480" i="18"/>
  <c r="K479" i="18"/>
  <c r="J479" i="18"/>
  <c r="I479" i="18"/>
  <c r="H479" i="18"/>
  <c r="G479" i="18"/>
  <c r="K478" i="18"/>
  <c r="J478" i="18"/>
  <c r="I478" i="18"/>
  <c r="H478" i="18"/>
  <c r="G478" i="18"/>
  <c r="K477" i="18"/>
  <c r="J477" i="18"/>
  <c r="I477" i="18"/>
  <c r="H477" i="18"/>
  <c r="G477" i="18"/>
  <c r="K476" i="18"/>
  <c r="J476" i="18"/>
  <c r="I476" i="18"/>
  <c r="H476" i="18"/>
  <c r="G476" i="18"/>
  <c r="K475" i="18"/>
  <c r="J475" i="18"/>
  <c r="I475" i="18"/>
  <c r="H475" i="18"/>
  <c r="G475" i="18"/>
  <c r="K474" i="18"/>
  <c r="J474" i="18"/>
  <c r="I474" i="18"/>
  <c r="H474" i="18"/>
  <c r="G474" i="18"/>
  <c r="K473" i="18"/>
  <c r="J473" i="18"/>
  <c r="I473" i="18"/>
  <c r="H473" i="18"/>
  <c r="G473" i="18"/>
  <c r="K472" i="18"/>
  <c r="J472" i="18"/>
  <c r="I472" i="18"/>
  <c r="H472" i="18"/>
  <c r="G472" i="18"/>
  <c r="K471" i="18"/>
  <c r="J471" i="18"/>
  <c r="I471" i="18"/>
  <c r="H471" i="18"/>
  <c r="G471" i="18"/>
  <c r="K470" i="18"/>
  <c r="J470" i="18"/>
  <c r="I470" i="18"/>
  <c r="H470" i="18"/>
  <c r="G470" i="18"/>
  <c r="K469" i="18"/>
  <c r="J469" i="18"/>
  <c r="I469" i="18"/>
  <c r="H469" i="18"/>
  <c r="G469" i="18"/>
  <c r="K468" i="18"/>
  <c r="J468" i="18"/>
  <c r="I468" i="18"/>
  <c r="H468" i="18"/>
  <c r="G468" i="18"/>
  <c r="K467" i="18"/>
  <c r="J467" i="18"/>
  <c r="I467" i="18"/>
  <c r="H467" i="18"/>
  <c r="G467" i="18"/>
  <c r="K466" i="18"/>
  <c r="J466" i="18"/>
  <c r="I466" i="18"/>
  <c r="H466" i="18"/>
  <c r="G466" i="18"/>
  <c r="K465" i="18"/>
  <c r="J465" i="18"/>
  <c r="I465" i="18"/>
  <c r="H465" i="18"/>
  <c r="G465" i="18"/>
  <c r="K464" i="18"/>
  <c r="J464" i="18"/>
  <c r="I464" i="18"/>
  <c r="H464" i="18"/>
  <c r="G464" i="18"/>
  <c r="K462" i="18"/>
  <c r="J462" i="18"/>
  <c r="I462" i="18"/>
  <c r="H462" i="18"/>
  <c r="G462" i="18"/>
  <c r="K461" i="18"/>
  <c r="J461" i="18"/>
  <c r="I461" i="18"/>
  <c r="H461" i="18"/>
  <c r="G461" i="18"/>
  <c r="K460" i="18"/>
  <c r="J460" i="18"/>
  <c r="I460" i="18"/>
  <c r="H460" i="18"/>
  <c r="G460" i="18"/>
  <c r="K459" i="18"/>
  <c r="J459" i="18"/>
  <c r="I459" i="18"/>
  <c r="H459" i="18"/>
  <c r="G459" i="18"/>
  <c r="K458" i="18"/>
  <c r="J458" i="18"/>
  <c r="I458" i="18"/>
  <c r="H458" i="18"/>
  <c r="G458" i="18"/>
  <c r="K457" i="18"/>
  <c r="J457" i="18"/>
  <c r="I457" i="18"/>
  <c r="H457" i="18"/>
  <c r="G457" i="18"/>
  <c r="K456" i="18"/>
  <c r="J456" i="18"/>
  <c r="I456" i="18"/>
  <c r="H456" i="18"/>
  <c r="G456" i="18"/>
  <c r="K455" i="18"/>
  <c r="J455" i="18"/>
  <c r="I455" i="18"/>
  <c r="H455" i="18"/>
  <c r="G455" i="18"/>
  <c r="K454" i="18"/>
  <c r="J454" i="18"/>
  <c r="I454" i="18"/>
  <c r="H454" i="18"/>
  <c r="G454" i="18"/>
  <c r="K453" i="18"/>
  <c r="J453" i="18"/>
  <c r="I453" i="18"/>
  <c r="H453" i="18"/>
  <c r="G453" i="18"/>
  <c r="K452" i="18"/>
  <c r="J452" i="18"/>
  <c r="I452" i="18"/>
  <c r="H452" i="18"/>
  <c r="G452" i="18"/>
  <c r="K451" i="18"/>
  <c r="J451" i="18"/>
  <c r="I451" i="18"/>
  <c r="H451" i="18"/>
  <c r="G451" i="18"/>
  <c r="K450" i="18"/>
  <c r="J450" i="18"/>
  <c r="I450" i="18"/>
  <c r="H450" i="18"/>
  <c r="G450" i="18"/>
  <c r="K449" i="18"/>
  <c r="J449" i="18"/>
  <c r="I449" i="18"/>
  <c r="H449" i="18"/>
  <c r="G449" i="18"/>
  <c r="K448" i="18"/>
  <c r="J448" i="18"/>
  <c r="I448" i="18"/>
  <c r="H448" i="18"/>
  <c r="G448" i="18"/>
  <c r="K447" i="18"/>
  <c r="J447" i="18"/>
  <c r="I447" i="18"/>
  <c r="H447" i="18"/>
  <c r="G447" i="18"/>
  <c r="K446" i="18"/>
  <c r="J446" i="18"/>
  <c r="I446" i="18"/>
  <c r="H446" i="18"/>
  <c r="G446" i="18"/>
  <c r="K445" i="18"/>
  <c r="J445" i="18"/>
  <c r="I445" i="18"/>
  <c r="H445" i="18"/>
  <c r="G445" i="18"/>
  <c r="K444" i="18"/>
  <c r="J444" i="18"/>
  <c r="I444" i="18"/>
  <c r="H444" i="18"/>
  <c r="G444" i="18"/>
  <c r="K443" i="18"/>
  <c r="J443" i="18"/>
  <c r="I443" i="18"/>
  <c r="H443" i="18"/>
  <c r="G443" i="18"/>
  <c r="K442" i="18"/>
  <c r="J442" i="18"/>
  <c r="I442" i="18"/>
  <c r="H442" i="18"/>
  <c r="G442" i="18"/>
  <c r="K441" i="18"/>
  <c r="J441" i="18"/>
  <c r="I441" i="18"/>
  <c r="H441" i="18"/>
  <c r="G441" i="18"/>
  <c r="K440" i="18"/>
  <c r="J440" i="18"/>
  <c r="I440" i="18"/>
  <c r="H440" i="18"/>
  <c r="G440" i="18"/>
  <c r="K439" i="18"/>
  <c r="J439" i="18"/>
  <c r="I439" i="18"/>
  <c r="H439" i="18"/>
  <c r="G439" i="18"/>
  <c r="K438" i="18"/>
  <c r="J438" i="18"/>
  <c r="I438" i="18"/>
  <c r="H438" i="18"/>
  <c r="G438" i="18"/>
  <c r="K437" i="18"/>
  <c r="J437" i="18"/>
  <c r="I437" i="18"/>
  <c r="H437" i="18"/>
  <c r="G437" i="18"/>
  <c r="K436" i="18"/>
  <c r="J436" i="18"/>
  <c r="I436" i="18"/>
  <c r="H436" i="18"/>
  <c r="G436" i="18"/>
  <c r="K435" i="18"/>
  <c r="J435" i="18"/>
  <c r="I435" i="18"/>
  <c r="H435" i="18"/>
  <c r="G435" i="18"/>
  <c r="K433" i="18"/>
  <c r="J433" i="18"/>
  <c r="I433" i="18"/>
  <c r="H433" i="18"/>
  <c r="G433" i="18"/>
  <c r="K432" i="18"/>
  <c r="J432" i="18"/>
  <c r="I432" i="18"/>
  <c r="H432" i="18"/>
  <c r="G432" i="18"/>
  <c r="K431" i="18"/>
  <c r="J431" i="18"/>
  <c r="I431" i="18"/>
  <c r="H431" i="18"/>
  <c r="G431" i="18"/>
  <c r="K430" i="18"/>
  <c r="J430" i="18"/>
  <c r="I430" i="18"/>
  <c r="H430" i="18"/>
  <c r="G430" i="18"/>
  <c r="K429" i="18"/>
  <c r="J429" i="18"/>
  <c r="I429" i="18"/>
  <c r="H429" i="18"/>
  <c r="G429" i="18"/>
  <c r="K428" i="18"/>
  <c r="J428" i="18"/>
  <c r="I428" i="18"/>
  <c r="H428" i="18"/>
  <c r="G428" i="18"/>
  <c r="K427" i="18"/>
  <c r="J427" i="18"/>
  <c r="I427" i="18"/>
  <c r="H427" i="18"/>
  <c r="G427" i="18"/>
  <c r="K426" i="18"/>
  <c r="J426" i="18"/>
  <c r="I426" i="18"/>
  <c r="H426" i="18"/>
  <c r="G426" i="18"/>
  <c r="K425" i="18"/>
  <c r="J425" i="18"/>
  <c r="I425" i="18"/>
  <c r="H425" i="18"/>
  <c r="G425" i="18"/>
  <c r="K424" i="18"/>
  <c r="J424" i="18"/>
  <c r="I424" i="18"/>
  <c r="H424" i="18"/>
  <c r="G424" i="18"/>
  <c r="K423" i="18"/>
  <c r="J423" i="18"/>
  <c r="I423" i="18"/>
  <c r="H423" i="18"/>
  <c r="G423" i="18"/>
  <c r="K422" i="18"/>
  <c r="J422" i="18"/>
  <c r="I422" i="18"/>
  <c r="H422" i="18"/>
  <c r="G422" i="18"/>
  <c r="K421" i="18"/>
  <c r="J421" i="18"/>
  <c r="I421" i="18"/>
  <c r="H421" i="18"/>
  <c r="G421" i="18"/>
  <c r="K420" i="18"/>
  <c r="J420" i="18"/>
  <c r="I420" i="18"/>
  <c r="H420" i="18"/>
  <c r="G420" i="18"/>
  <c r="K418" i="18"/>
  <c r="J418" i="18"/>
  <c r="I418" i="18"/>
  <c r="H418" i="18"/>
  <c r="G418" i="18"/>
  <c r="K417" i="18"/>
  <c r="J417" i="18"/>
  <c r="I417" i="18"/>
  <c r="H417" i="18"/>
  <c r="G417" i="18"/>
  <c r="K416" i="18"/>
  <c r="J416" i="18"/>
  <c r="I416" i="18"/>
  <c r="H416" i="18"/>
  <c r="G416" i="18"/>
  <c r="K415" i="18"/>
  <c r="J415" i="18"/>
  <c r="I415" i="18"/>
  <c r="H415" i="18"/>
  <c r="G415" i="18"/>
  <c r="K414" i="18"/>
  <c r="J414" i="18"/>
  <c r="I414" i="18"/>
  <c r="H414" i="18"/>
  <c r="G414" i="18"/>
  <c r="K413" i="18"/>
  <c r="J413" i="18"/>
  <c r="I413" i="18"/>
  <c r="H413" i="18"/>
  <c r="G413" i="18"/>
  <c r="K412" i="18"/>
  <c r="J412" i="18"/>
  <c r="I412" i="18"/>
  <c r="H412" i="18"/>
  <c r="G412" i="18"/>
  <c r="K411" i="18"/>
  <c r="J411" i="18"/>
  <c r="I411" i="18"/>
  <c r="H411" i="18"/>
  <c r="G411" i="18"/>
  <c r="K410" i="18"/>
  <c r="J410" i="18"/>
  <c r="I410" i="18"/>
  <c r="H410" i="18"/>
  <c r="G410" i="18"/>
  <c r="K409" i="18"/>
  <c r="J409" i="18"/>
  <c r="I409" i="18"/>
  <c r="H409" i="18"/>
  <c r="G409" i="18"/>
  <c r="K408" i="18"/>
  <c r="J408" i="18"/>
  <c r="I408" i="18"/>
  <c r="H408" i="18"/>
  <c r="G408" i="18"/>
  <c r="K407" i="18"/>
  <c r="J407" i="18"/>
  <c r="I407" i="18"/>
  <c r="H407" i="18"/>
  <c r="G407" i="18"/>
  <c r="K406" i="18"/>
  <c r="J406" i="18"/>
  <c r="I406" i="18"/>
  <c r="H406" i="18"/>
  <c r="G406" i="18"/>
  <c r="K404" i="18"/>
  <c r="J404" i="18"/>
  <c r="I404" i="18"/>
  <c r="H404" i="18"/>
  <c r="G404" i="18"/>
  <c r="K403" i="18"/>
  <c r="J403" i="18"/>
  <c r="I403" i="18"/>
  <c r="H403" i="18"/>
  <c r="G403" i="18"/>
  <c r="K402" i="18"/>
  <c r="J402" i="18"/>
  <c r="I402" i="18"/>
  <c r="H402" i="18"/>
  <c r="G402" i="18"/>
  <c r="K401" i="18"/>
  <c r="J401" i="18"/>
  <c r="I401" i="18"/>
  <c r="H401" i="18"/>
  <c r="G401" i="18"/>
  <c r="K400" i="18"/>
  <c r="J400" i="18"/>
  <c r="I400" i="18"/>
  <c r="H400" i="18"/>
  <c r="G400" i="18"/>
  <c r="K399" i="18"/>
  <c r="J399" i="18"/>
  <c r="I399" i="18"/>
  <c r="H399" i="18"/>
  <c r="G399" i="18"/>
  <c r="K398" i="18"/>
  <c r="J398" i="18"/>
  <c r="I398" i="18"/>
  <c r="H398" i="18"/>
  <c r="G398" i="18"/>
  <c r="K397" i="18"/>
  <c r="J397" i="18"/>
  <c r="I397" i="18"/>
  <c r="H397" i="18"/>
  <c r="G397" i="18"/>
  <c r="K396" i="18"/>
  <c r="J396" i="18"/>
  <c r="I396" i="18"/>
  <c r="H396" i="18"/>
  <c r="G396" i="18"/>
  <c r="K395" i="18"/>
  <c r="J395" i="18"/>
  <c r="I395" i="18"/>
  <c r="H395" i="18"/>
  <c r="G395" i="18"/>
  <c r="K394" i="18"/>
  <c r="J394" i="18"/>
  <c r="I394" i="18"/>
  <c r="H394" i="18"/>
  <c r="G394" i="18"/>
  <c r="K393" i="18"/>
  <c r="J393" i="18"/>
  <c r="I393" i="18"/>
  <c r="H393" i="18"/>
  <c r="G393" i="18"/>
  <c r="K392" i="18"/>
  <c r="J392" i="18"/>
  <c r="I392" i="18"/>
  <c r="H392" i="18"/>
  <c r="G392" i="18"/>
  <c r="K391" i="18"/>
  <c r="J391" i="18"/>
  <c r="I391" i="18"/>
  <c r="H391" i="18"/>
  <c r="G391" i="18"/>
  <c r="K390" i="18"/>
  <c r="J390" i="18"/>
  <c r="I390" i="18"/>
  <c r="H390" i="18"/>
  <c r="G390" i="18"/>
  <c r="K389" i="18"/>
  <c r="J389" i="18"/>
  <c r="I389" i="18"/>
  <c r="H389" i="18"/>
  <c r="G389" i="18"/>
  <c r="K387" i="18"/>
  <c r="J387" i="18"/>
  <c r="I387" i="18"/>
  <c r="H387" i="18"/>
  <c r="G387" i="18"/>
  <c r="K386" i="18"/>
  <c r="J386" i="18"/>
  <c r="I386" i="18"/>
  <c r="H386" i="18"/>
  <c r="G386" i="18"/>
  <c r="K385" i="18"/>
  <c r="J385" i="18"/>
  <c r="I385" i="18"/>
  <c r="H385" i="18"/>
  <c r="G385" i="18"/>
  <c r="K384" i="18"/>
  <c r="J384" i="18"/>
  <c r="I384" i="18"/>
  <c r="H384" i="18"/>
  <c r="G384" i="18"/>
  <c r="K383" i="18"/>
  <c r="J383" i="18"/>
  <c r="I383" i="18"/>
  <c r="H383" i="18"/>
  <c r="G383" i="18"/>
  <c r="K382" i="18"/>
  <c r="J382" i="18"/>
  <c r="I382" i="18"/>
  <c r="H382" i="18"/>
  <c r="G382" i="18"/>
  <c r="K381" i="18"/>
  <c r="J381" i="18"/>
  <c r="I381" i="18"/>
  <c r="H381" i="18"/>
  <c r="G381" i="18"/>
  <c r="K380" i="18"/>
  <c r="J380" i="18"/>
  <c r="I380" i="18"/>
  <c r="H380" i="18"/>
  <c r="G380" i="18"/>
  <c r="K379" i="18"/>
  <c r="J379" i="18"/>
  <c r="I379" i="18"/>
  <c r="H379" i="18"/>
  <c r="G379" i="18"/>
  <c r="K378" i="18"/>
  <c r="J378" i="18"/>
  <c r="I378" i="18"/>
  <c r="H378" i="18"/>
  <c r="G378" i="18"/>
  <c r="K377" i="18"/>
  <c r="J377" i="18"/>
  <c r="I377" i="18"/>
  <c r="H377" i="18"/>
  <c r="G377" i="18"/>
  <c r="K376" i="18"/>
  <c r="J376" i="18"/>
  <c r="I376" i="18"/>
  <c r="H376" i="18"/>
  <c r="G376" i="18"/>
  <c r="K375" i="18"/>
  <c r="J375" i="18"/>
  <c r="I375" i="18"/>
  <c r="H375" i="18"/>
  <c r="G375" i="18"/>
  <c r="K374" i="18"/>
  <c r="J374" i="18"/>
  <c r="I374" i="18"/>
  <c r="H374" i="18"/>
  <c r="G374" i="18"/>
  <c r="K373" i="18"/>
  <c r="J373" i="18"/>
  <c r="I373" i="18"/>
  <c r="H373" i="18"/>
  <c r="G373" i="18"/>
  <c r="K372" i="18"/>
  <c r="J372" i="18"/>
  <c r="I372" i="18"/>
  <c r="H372" i="18"/>
  <c r="G372" i="18"/>
  <c r="K371" i="18"/>
  <c r="J371" i="18"/>
  <c r="I371" i="18"/>
  <c r="H371" i="18"/>
  <c r="G371" i="18"/>
  <c r="K369" i="18"/>
  <c r="J369" i="18"/>
  <c r="I369" i="18"/>
  <c r="H369" i="18"/>
  <c r="G369" i="18"/>
  <c r="K368" i="18"/>
  <c r="J368" i="18"/>
  <c r="I368" i="18"/>
  <c r="H368" i="18"/>
  <c r="G368" i="18"/>
  <c r="K367" i="18"/>
  <c r="J367" i="18"/>
  <c r="I367" i="18"/>
  <c r="H367" i="18"/>
  <c r="G367" i="18"/>
  <c r="K366" i="18"/>
  <c r="J366" i="18"/>
  <c r="I366" i="18"/>
  <c r="H366" i="18"/>
  <c r="G366" i="18"/>
  <c r="K365" i="18"/>
  <c r="J365" i="18"/>
  <c r="I365" i="18"/>
  <c r="H365" i="18"/>
  <c r="G365" i="18"/>
  <c r="K364" i="18"/>
  <c r="J364" i="18"/>
  <c r="I364" i="18"/>
  <c r="H364" i="18"/>
  <c r="G364" i="18"/>
  <c r="K363" i="18"/>
  <c r="J363" i="18"/>
  <c r="I363" i="18"/>
  <c r="H363" i="18"/>
  <c r="G363" i="18"/>
  <c r="K362" i="18"/>
  <c r="J362" i="18"/>
  <c r="I362" i="18"/>
  <c r="H362" i="18"/>
  <c r="G362" i="18"/>
  <c r="K361" i="18"/>
  <c r="J361" i="18"/>
  <c r="I361" i="18"/>
  <c r="H361" i="18"/>
  <c r="G361" i="18"/>
  <c r="K360" i="18"/>
  <c r="J360" i="18"/>
  <c r="I360" i="18"/>
  <c r="H360" i="18"/>
  <c r="G360" i="18"/>
  <c r="K359" i="18"/>
  <c r="J359" i="18"/>
  <c r="I359" i="18"/>
  <c r="H359" i="18"/>
  <c r="G359" i="18"/>
  <c r="K358" i="18"/>
  <c r="J358" i="18"/>
  <c r="I358" i="18"/>
  <c r="H358" i="18"/>
  <c r="G358" i="18"/>
  <c r="K357" i="18"/>
  <c r="J357" i="18"/>
  <c r="I357" i="18"/>
  <c r="H357" i="18"/>
  <c r="G357" i="18"/>
  <c r="K356" i="18"/>
  <c r="J356" i="18"/>
  <c r="I356" i="18"/>
  <c r="H356" i="18"/>
  <c r="G356" i="18"/>
  <c r="K355" i="18"/>
  <c r="J355" i="18"/>
  <c r="I355" i="18"/>
  <c r="H355" i="18"/>
  <c r="G355" i="18"/>
  <c r="K354" i="18"/>
  <c r="J354" i="18"/>
  <c r="I354" i="18"/>
  <c r="H354" i="18"/>
  <c r="G354" i="18"/>
  <c r="K353" i="18"/>
  <c r="J353" i="18"/>
  <c r="I353" i="18"/>
  <c r="H353" i="18"/>
  <c r="G353" i="18"/>
  <c r="K352" i="18"/>
  <c r="J352" i="18"/>
  <c r="I352" i="18"/>
  <c r="H352" i="18"/>
  <c r="G352" i="18"/>
  <c r="K351" i="18"/>
  <c r="J351" i="18"/>
  <c r="I351" i="18"/>
  <c r="H351" i="18"/>
  <c r="G351" i="18"/>
  <c r="K350" i="18"/>
  <c r="J350" i="18"/>
  <c r="I350" i="18"/>
  <c r="H350" i="18"/>
  <c r="G350" i="18"/>
  <c r="K349" i="18"/>
  <c r="J349" i="18"/>
  <c r="I349" i="18"/>
  <c r="H349" i="18"/>
  <c r="G349" i="18"/>
  <c r="K348" i="18"/>
  <c r="J348" i="18"/>
  <c r="I348" i="18"/>
  <c r="H348" i="18"/>
  <c r="G348" i="18"/>
  <c r="K347" i="18"/>
  <c r="J347" i="18"/>
  <c r="I347" i="18"/>
  <c r="H347" i="18"/>
  <c r="G347" i="18"/>
  <c r="K346" i="18"/>
  <c r="J346" i="18"/>
  <c r="I346" i="18"/>
  <c r="H346" i="18"/>
  <c r="G346" i="18"/>
  <c r="K345" i="18"/>
  <c r="J345" i="18"/>
  <c r="I345" i="18"/>
  <c r="H345" i="18"/>
  <c r="G345" i="18"/>
  <c r="K343" i="18"/>
  <c r="J343" i="18"/>
  <c r="I343" i="18"/>
  <c r="H343" i="18"/>
  <c r="G343" i="18"/>
  <c r="K342" i="18"/>
  <c r="J342" i="18"/>
  <c r="I342" i="18"/>
  <c r="H342" i="18"/>
  <c r="G342" i="18"/>
  <c r="K341" i="18"/>
  <c r="J341" i="18"/>
  <c r="I341" i="18"/>
  <c r="H341" i="18"/>
  <c r="G341" i="18"/>
  <c r="K340" i="18"/>
  <c r="J340" i="18"/>
  <c r="I340" i="18"/>
  <c r="H340" i="18"/>
  <c r="G340" i="18"/>
  <c r="K339" i="18"/>
  <c r="J339" i="18"/>
  <c r="I339" i="18"/>
  <c r="H339" i="18"/>
  <c r="G339" i="18"/>
  <c r="K338" i="18"/>
  <c r="J338" i="18"/>
  <c r="I338" i="18"/>
  <c r="H338" i="18"/>
  <c r="G338" i="18"/>
  <c r="K337" i="18"/>
  <c r="J337" i="18"/>
  <c r="I337" i="18"/>
  <c r="H337" i="18"/>
  <c r="G337" i="18"/>
  <c r="K336" i="18"/>
  <c r="J336" i="18"/>
  <c r="I336" i="18"/>
  <c r="H336" i="18"/>
  <c r="G336" i="18"/>
  <c r="K335" i="18"/>
  <c r="J335" i="18"/>
  <c r="I335" i="18"/>
  <c r="H335" i="18"/>
  <c r="G335" i="18"/>
  <c r="K334" i="18"/>
  <c r="J334" i="18"/>
  <c r="I334" i="18"/>
  <c r="H334" i="18"/>
  <c r="G334" i="18"/>
  <c r="K333" i="18"/>
  <c r="J333" i="18"/>
  <c r="I333" i="18"/>
  <c r="H333" i="18"/>
  <c r="G333" i="18"/>
  <c r="K332" i="18"/>
  <c r="J332" i="18"/>
  <c r="I332" i="18"/>
  <c r="H332" i="18"/>
  <c r="G332" i="18"/>
  <c r="K331" i="18"/>
  <c r="J331" i="18"/>
  <c r="I331" i="18"/>
  <c r="H331" i="18"/>
  <c r="G331" i="18"/>
  <c r="K330" i="18"/>
  <c r="J330" i="18"/>
  <c r="I330" i="18"/>
  <c r="H330" i="18"/>
  <c r="G330" i="18"/>
  <c r="K329" i="18"/>
  <c r="J329" i="18"/>
  <c r="I329" i="18"/>
  <c r="H329" i="18"/>
  <c r="G329" i="18"/>
  <c r="K328" i="18"/>
  <c r="J328" i="18"/>
  <c r="I328" i="18"/>
  <c r="H328" i="18"/>
  <c r="G328" i="18"/>
  <c r="K326" i="18"/>
  <c r="J326" i="18"/>
  <c r="I326" i="18"/>
  <c r="H326" i="18"/>
  <c r="G326" i="18"/>
  <c r="K325" i="18"/>
  <c r="J325" i="18"/>
  <c r="I325" i="18"/>
  <c r="H325" i="18"/>
  <c r="G325" i="18"/>
  <c r="K324" i="18"/>
  <c r="J324" i="18"/>
  <c r="I324" i="18"/>
  <c r="H324" i="18"/>
  <c r="G324" i="18"/>
  <c r="K323" i="18"/>
  <c r="J323" i="18"/>
  <c r="I323" i="18"/>
  <c r="H323" i="18"/>
  <c r="G323" i="18"/>
  <c r="K322" i="18"/>
  <c r="J322" i="18"/>
  <c r="I322" i="18"/>
  <c r="H322" i="18"/>
  <c r="G322" i="18"/>
  <c r="K321" i="18"/>
  <c r="J321" i="18"/>
  <c r="I321" i="18"/>
  <c r="H321" i="18"/>
  <c r="G321" i="18"/>
  <c r="K320" i="18"/>
  <c r="J320" i="18"/>
  <c r="I320" i="18"/>
  <c r="H320" i="18"/>
  <c r="G320" i="18"/>
  <c r="K319" i="18"/>
  <c r="J319" i="18"/>
  <c r="I319" i="18"/>
  <c r="H319" i="18"/>
  <c r="G319" i="18"/>
  <c r="K318" i="18"/>
  <c r="J318" i="18"/>
  <c r="I318" i="18"/>
  <c r="H318" i="18"/>
  <c r="G318" i="18"/>
  <c r="K316" i="18"/>
  <c r="J316" i="18"/>
  <c r="I316" i="18"/>
  <c r="H316" i="18"/>
  <c r="G316" i="18"/>
  <c r="K315" i="18"/>
  <c r="J315" i="18"/>
  <c r="I315" i="18"/>
  <c r="H315" i="18"/>
  <c r="G315" i="18"/>
  <c r="K314" i="18"/>
  <c r="J314" i="18"/>
  <c r="I314" i="18"/>
  <c r="H314" i="18"/>
  <c r="G314" i="18"/>
  <c r="K313" i="18"/>
  <c r="J313" i="18"/>
  <c r="I313" i="18"/>
  <c r="H313" i="18"/>
  <c r="G313" i="18"/>
  <c r="K312" i="18"/>
  <c r="J312" i="18"/>
  <c r="I312" i="18"/>
  <c r="H312" i="18"/>
  <c r="G312" i="18"/>
  <c r="K311" i="18"/>
  <c r="J311" i="18"/>
  <c r="I311" i="18"/>
  <c r="H311" i="18"/>
  <c r="G311" i="18"/>
  <c r="K310" i="18"/>
  <c r="J310" i="18"/>
  <c r="I310" i="18"/>
  <c r="H310" i="18"/>
  <c r="G310" i="18"/>
  <c r="K309" i="18"/>
  <c r="J309" i="18"/>
  <c r="I309" i="18"/>
  <c r="H309" i="18"/>
  <c r="G309" i="18"/>
  <c r="K308" i="18"/>
  <c r="J308" i="18"/>
  <c r="I308" i="18"/>
  <c r="H308" i="18"/>
  <c r="G308" i="18"/>
  <c r="K307" i="18"/>
  <c r="J307" i="18"/>
  <c r="I307" i="18"/>
  <c r="H307" i="18"/>
  <c r="G307" i="18"/>
  <c r="K306" i="18"/>
  <c r="J306" i="18"/>
  <c r="I306" i="18"/>
  <c r="H306" i="18"/>
  <c r="G306" i="18"/>
  <c r="K305" i="18"/>
  <c r="J305" i="18"/>
  <c r="I305" i="18"/>
  <c r="H305" i="18"/>
  <c r="G305" i="18"/>
  <c r="K304" i="18"/>
  <c r="J304" i="18"/>
  <c r="I304" i="18"/>
  <c r="H304" i="18"/>
  <c r="G304" i="18"/>
  <c r="K303" i="18"/>
  <c r="J303" i="18"/>
  <c r="I303" i="18"/>
  <c r="H303" i="18"/>
  <c r="G303" i="18"/>
  <c r="K302" i="18"/>
  <c r="J302" i="18"/>
  <c r="I302" i="18"/>
  <c r="H302" i="18"/>
  <c r="G302" i="18"/>
  <c r="K301" i="18"/>
  <c r="J301" i="18"/>
  <c r="I301" i="18"/>
  <c r="H301" i="18"/>
  <c r="G301" i="18"/>
  <c r="K300" i="18"/>
  <c r="J300" i="18"/>
  <c r="I300" i="18"/>
  <c r="H300" i="18"/>
  <c r="G300" i="18"/>
  <c r="K299" i="18"/>
  <c r="J299" i="18"/>
  <c r="I299" i="18"/>
  <c r="H299" i="18"/>
  <c r="G299" i="18"/>
  <c r="K298" i="18"/>
  <c r="J298" i="18"/>
  <c r="I298" i="18"/>
  <c r="H298" i="18"/>
  <c r="G298" i="18"/>
  <c r="K297" i="18"/>
  <c r="J297" i="18"/>
  <c r="I297" i="18"/>
  <c r="H297" i="18"/>
  <c r="G297" i="18"/>
  <c r="K296" i="18"/>
  <c r="J296" i="18"/>
  <c r="I296" i="18"/>
  <c r="H296" i="18"/>
  <c r="G296" i="18"/>
  <c r="K295" i="18"/>
  <c r="J295" i="18"/>
  <c r="I295" i="18"/>
  <c r="H295" i="18"/>
  <c r="G295" i="18"/>
  <c r="K294" i="18"/>
  <c r="J294" i="18"/>
  <c r="I294" i="18"/>
  <c r="H294" i="18"/>
  <c r="G294" i="18"/>
  <c r="K293" i="18"/>
  <c r="J293" i="18"/>
  <c r="I293" i="18"/>
  <c r="H293" i="18"/>
  <c r="G293" i="18"/>
  <c r="K292" i="18"/>
  <c r="J292" i="18"/>
  <c r="I292" i="18"/>
  <c r="H292" i="18"/>
  <c r="G292" i="18"/>
  <c r="K290" i="18"/>
  <c r="J290" i="18"/>
  <c r="I290" i="18"/>
  <c r="H290" i="18"/>
  <c r="G290" i="18"/>
  <c r="K289" i="18"/>
  <c r="J289" i="18"/>
  <c r="I289" i="18"/>
  <c r="H289" i="18"/>
  <c r="G289" i="18"/>
  <c r="K288" i="18"/>
  <c r="J288" i="18"/>
  <c r="I288" i="18"/>
  <c r="H288" i="18"/>
  <c r="G288" i="18"/>
  <c r="K287" i="18"/>
  <c r="J287" i="18"/>
  <c r="I287" i="18"/>
  <c r="H287" i="18"/>
  <c r="G287" i="18"/>
  <c r="K286" i="18"/>
  <c r="J286" i="18"/>
  <c r="I286" i="18"/>
  <c r="H286" i="18"/>
  <c r="G286" i="18"/>
  <c r="K285" i="18"/>
  <c r="J285" i="18"/>
  <c r="I285" i="18"/>
  <c r="H285" i="18"/>
  <c r="G285" i="18"/>
  <c r="K284" i="18"/>
  <c r="J284" i="18"/>
  <c r="I284" i="18"/>
  <c r="H284" i="18"/>
  <c r="G284" i="18"/>
  <c r="K283" i="18"/>
  <c r="J283" i="18"/>
  <c r="I283" i="18"/>
  <c r="H283" i="18"/>
  <c r="G283" i="18"/>
  <c r="K282" i="18"/>
  <c r="J282" i="18"/>
  <c r="I282" i="18"/>
  <c r="H282" i="18"/>
  <c r="G282" i="18"/>
  <c r="K281" i="18"/>
  <c r="J281" i="18"/>
  <c r="I281" i="18"/>
  <c r="H281" i="18"/>
  <c r="G281" i="18"/>
  <c r="K280" i="18"/>
  <c r="J280" i="18"/>
  <c r="I280" i="18"/>
  <c r="H280" i="18"/>
  <c r="G280" i="18"/>
  <c r="K279" i="18"/>
  <c r="J279" i="18"/>
  <c r="I279" i="18"/>
  <c r="H279" i="18"/>
  <c r="G279" i="18"/>
  <c r="K278" i="18"/>
  <c r="J278" i="18"/>
  <c r="I278" i="18"/>
  <c r="H278" i="18"/>
  <c r="G278" i="18"/>
  <c r="K277" i="18"/>
  <c r="J277" i="18"/>
  <c r="I277" i="18"/>
  <c r="H277" i="18"/>
  <c r="G277" i="18"/>
  <c r="K276" i="18"/>
  <c r="J276" i="18"/>
  <c r="I276" i="18"/>
  <c r="H276" i="18"/>
  <c r="G276" i="18"/>
  <c r="K275" i="18"/>
  <c r="J275" i="18"/>
  <c r="I275" i="18"/>
  <c r="H275" i="18"/>
  <c r="G275" i="18"/>
  <c r="K274" i="18"/>
  <c r="J274" i="18"/>
  <c r="I274" i="18"/>
  <c r="H274" i="18"/>
  <c r="G274" i="18"/>
  <c r="K273" i="18"/>
  <c r="J273" i="18"/>
  <c r="I273" i="18"/>
  <c r="H273" i="18"/>
  <c r="G273" i="18"/>
  <c r="K272" i="18"/>
  <c r="J272" i="18"/>
  <c r="I272" i="18"/>
  <c r="H272" i="18"/>
  <c r="G272" i="18"/>
  <c r="K271" i="18"/>
  <c r="J271" i="18"/>
  <c r="I271" i="18"/>
  <c r="H271" i="18"/>
  <c r="G271" i="18"/>
  <c r="K270" i="18"/>
  <c r="J270" i="18"/>
  <c r="I270" i="18"/>
  <c r="H270" i="18"/>
  <c r="G270" i="18"/>
  <c r="K269" i="18"/>
  <c r="J269" i="18"/>
  <c r="I269" i="18"/>
  <c r="H269" i="18"/>
  <c r="G269" i="18"/>
  <c r="K268" i="18"/>
  <c r="J268" i="18"/>
  <c r="I268" i="18"/>
  <c r="H268" i="18"/>
  <c r="G268" i="18"/>
  <c r="K267" i="18"/>
  <c r="J267" i="18"/>
  <c r="I267" i="18"/>
  <c r="H267" i="18"/>
  <c r="G267" i="18"/>
  <c r="K266" i="18"/>
  <c r="J266" i="18"/>
  <c r="I266" i="18"/>
  <c r="H266" i="18"/>
  <c r="G266" i="18"/>
  <c r="K264" i="18"/>
  <c r="J264" i="18"/>
  <c r="I264" i="18"/>
  <c r="H264" i="18"/>
  <c r="G264" i="18"/>
  <c r="K263" i="18"/>
  <c r="J263" i="18"/>
  <c r="I263" i="18"/>
  <c r="H263" i="18"/>
  <c r="G263" i="18"/>
  <c r="K262" i="18"/>
  <c r="J262" i="18"/>
  <c r="I262" i="18"/>
  <c r="H262" i="18"/>
  <c r="G262" i="18"/>
  <c r="K261" i="18"/>
  <c r="J261" i="18"/>
  <c r="I261" i="18"/>
  <c r="H261" i="18"/>
  <c r="G261" i="18"/>
  <c r="K260" i="18"/>
  <c r="J260" i="18"/>
  <c r="I260" i="18"/>
  <c r="H260" i="18"/>
  <c r="G260" i="18"/>
  <c r="K259" i="18"/>
  <c r="J259" i="18"/>
  <c r="I259" i="18"/>
  <c r="H259" i="18"/>
  <c r="G259" i="18"/>
  <c r="K258" i="18"/>
  <c r="J258" i="18"/>
  <c r="I258" i="18"/>
  <c r="H258" i="18"/>
  <c r="G258" i="18"/>
  <c r="K257" i="18"/>
  <c r="J257" i="18"/>
  <c r="I257" i="18"/>
  <c r="H257" i="18"/>
  <c r="G257" i="18"/>
  <c r="K256" i="18"/>
  <c r="J256" i="18"/>
  <c r="I256" i="18"/>
  <c r="H256" i="18"/>
  <c r="G256" i="18"/>
  <c r="K255" i="18"/>
  <c r="J255" i="18"/>
  <c r="I255" i="18"/>
  <c r="H255" i="18"/>
  <c r="G255" i="18"/>
  <c r="K254" i="18"/>
  <c r="J254" i="18"/>
  <c r="I254" i="18"/>
  <c r="H254" i="18"/>
  <c r="G254" i="18"/>
  <c r="K253" i="18"/>
  <c r="J253" i="18"/>
  <c r="I253" i="18"/>
  <c r="H253" i="18"/>
  <c r="G253" i="18"/>
  <c r="K251" i="18"/>
  <c r="J251" i="18"/>
  <c r="I251" i="18"/>
  <c r="H251" i="18"/>
  <c r="G251" i="18"/>
  <c r="K250" i="18"/>
  <c r="J250" i="18"/>
  <c r="I250" i="18"/>
  <c r="H250" i="18"/>
  <c r="G250" i="18"/>
  <c r="K249" i="18"/>
  <c r="J249" i="18"/>
  <c r="I249" i="18"/>
  <c r="H249" i="18"/>
  <c r="G249" i="18"/>
  <c r="K248" i="18"/>
  <c r="J248" i="18"/>
  <c r="I248" i="18"/>
  <c r="H248" i="18"/>
  <c r="G248" i="18"/>
  <c r="K247" i="18"/>
  <c r="J247" i="18"/>
  <c r="I247" i="18"/>
  <c r="H247" i="18"/>
  <c r="G247" i="18"/>
  <c r="K246" i="18"/>
  <c r="J246" i="18"/>
  <c r="I246" i="18"/>
  <c r="H246" i="18"/>
  <c r="G246" i="18"/>
  <c r="K245" i="18"/>
  <c r="J245" i="18"/>
  <c r="I245" i="18"/>
  <c r="H245" i="18"/>
  <c r="G245" i="18"/>
  <c r="K244" i="18"/>
  <c r="J244" i="18"/>
  <c r="I244" i="18"/>
  <c r="H244" i="18"/>
  <c r="G244" i="18"/>
  <c r="K243" i="18"/>
  <c r="J243" i="18"/>
  <c r="I243" i="18"/>
  <c r="H243" i="18"/>
  <c r="G243" i="18"/>
  <c r="K242" i="18"/>
  <c r="J242" i="18"/>
  <c r="I242" i="18"/>
  <c r="H242" i="18"/>
  <c r="G242" i="18"/>
  <c r="K241" i="18"/>
  <c r="J241" i="18"/>
  <c r="I241" i="18"/>
  <c r="H241" i="18"/>
  <c r="G241" i="18"/>
  <c r="K240" i="18"/>
  <c r="J240" i="18"/>
  <c r="I240" i="18"/>
  <c r="H240" i="18"/>
  <c r="G240" i="18"/>
  <c r="K239" i="18"/>
  <c r="J239" i="18"/>
  <c r="I239" i="18"/>
  <c r="H239" i="18"/>
  <c r="G239" i="18"/>
  <c r="K238" i="18"/>
  <c r="J238" i="18"/>
  <c r="I238" i="18"/>
  <c r="H238" i="18"/>
  <c r="G238" i="18"/>
  <c r="K237" i="18"/>
  <c r="J237" i="18"/>
  <c r="I237" i="18"/>
  <c r="H237" i="18"/>
  <c r="G237" i="18"/>
  <c r="K236" i="18"/>
  <c r="J236" i="18"/>
  <c r="I236" i="18"/>
  <c r="H236" i="18"/>
  <c r="G236" i="18"/>
  <c r="K235" i="18"/>
  <c r="J235" i="18"/>
  <c r="I235" i="18"/>
  <c r="H235" i="18"/>
  <c r="G235" i="18"/>
  <c r="K234" i="18"/>
  <c r="J234" i="18"/>
  <c r="I234" i="18"/>
  <c r="H234" i="18"/>
  <c r="G234" i="18"/>
  <c r="K232" i="18"/>
  <c r="J232" i="18"/>
  <c r="I232" i="18"/>
  <c r="H232" i="18"/>
  <c r="G232" i="18"/>
  <c r="K231" i="18"/>
  <c r="J231" i="18"/>
  <c r="I231" i="18"/>
  <c r="H231" i="18"/>
  <c r="G231" i="18"/>
  <c r="K230" i="18"/>
  <c r="J230" i="18"/>
  <c r="I230" i="18"/>
  <c r="H230" i="18"/>
  <c r="G230" i="18"/>
  <c r="K229" i="18"/>
  <c r="J229" i="18"/>
  <c r="I229" i="18"/>
  <c r="H229" i="18"/>
  <c r="G229" i="18"/>
  <c r="K228" i="18"/>
  <c r="J228" i="18"/>
  <c r="I228" i="18"/>
  <c r="H228" i="18"/>
  <c r="G228" i="18"/>
  <c r="K227" i="18"/>
  <c r="J227" i="18"/>
  <c r="I227" i="18"/>
  <c r="H227" i="18"/>
  <c r="G227" i="18"/>
  <c r="K226" i="18"/>
  <c r="J226" i="18"/>
  <c r="I226" i="18"/>
  <c r="H226" i="18"/>
  <c r="G226" i="18"/>
  <c r="K225" i="18"/>
  <c r="J225" i="18"/>
  <c r="I225" i="18"/>
  <c r="H225" i="18"/>
  <c r="G225" i="18"/>
  <c r="K224" i="18"/>
  <c r="J224" i="18"/>
  <c r="I224" i="18"/>
  <c r="H224" i="18"/>
  <c r="G224" i="18"/>
  <c r="K223" i="18"/>
  <c r="J223" i="18"/>
  <c r="I223" i="18"/>
  <c r="H223" i="18"/>
  <c r="G223" i="18"/>
  <c r="K221" i="18"/>
  <c r="J221" i="18"/>
  <c r="I221" i="18"/>
  <c r="H221" i="18"/>
  <c r="G221" i="18"/>
  <c r="K220" i="18"/>
  <c r="J220" i="18"/>
  <c r="I220" i="18"/>
  <c r="H220" i="18"/>
  <c r="G220" i="18"/>
  <c r="K219" i="18"/>
  <c r="J219" i="18"/>
  <c r="I219" i="18"/>
  <c r="H219" i="18"/>
  <c r="G219" i="18"/>
  <c r="K218" i="18"/>
  <c r="J218" i="18"/>
  <c r="I218" i="18"/>
  <c r="H218" i="18"/>
  <c r="G218" i="18"/>
  <c r="K217" i="18"/>
  <c r="J217" i="18"/>
  <c r="I217" i="18"/>
  <c r="H217" i="18"/>
  <c r="G217" i="18"/>
  <c r="K216" i="18"/>
  <c r="J216" i="18"/>
  <c r="I216" i="18"/>
  <c r="H216" i="18"/>
  <c r="G216" i="18"/>
  <c r="K215" i="18"/>
  <c r="J215" i="18"/>
  <c r="I215" i="18"/>
  <c r="H215" i="18"/>
  <c r="G215" i="18"/>
  <c r="K214" i="18"/>
  <c r="J214" i="18"/>
  <c r="I214" i="18"/>
  <c r="H214" i="18"/>
  <c r="G214" i="18"/>
  <c r="K213" i="18"/>
  <c r="J213" i="18"/>
  <c r="I213" i="18"/>
  <c r="H213" i="18"/>
  <c r="G213" i="18"/>
  <c r="K212" i="18"/>
  <c r="J212" i="18"/>
  <c r="I212" i="18"/>
  <c r="H212" i="18"/>
  <c r="G212" i="18"/>
  <c r="K210" i="18"/>
  <c r="J210" i="18"/>
  <c r="I210" i="18"/>
  <c r="H210" i="18"/>
  <c r="G210" i="18"/>
  <c r="K209" i="18"/>
  <c r="J209" i="18"/>
  <c r="I209" i="18"/>
  <c r="H209" i="18"/>
  <c r="G209" i="18"/>
  <c r="K208" i="18"/>
  <c r="J208" i="18"/>
  <c r="I208" i="18"/>
  <c r="H208" i="18"/>
  <c r="G208" i="18"/>
  <c r="K207" i="18"/>
  <c r="J207" i="18"/>
  <c r="I207" i="18"/>
  <c r="H207" i="18"/>
  <c r="G207" i="18"/>
  <c r="K206" i="18"/>
  <c r="J206" i="18"/>
  <c r="I206" i="18"/>
  <c r="H206" i="18"/>
  <c r="G206" i="18"/>
  <c r="K205" i="18"/>
  <c r="J205" i="18"/>
  <c r="I205" i="18"/>
  <c r="H205" i="18"/>
  <c r="G205" i="18"/>
  <c r="K204" i="18"/>
  <c r="J204" i="18"/>
  <c r="I204" i="18"/>
  <c r="H204" i="18"/>
  <c r="G204" i="18"/>
  <c r="K203" i="18"/>
  <c r="J203" i="18"/>
  <c r="I203" i="18"/>
  <c r="H203" i="18"/>
  <c r="G203" i="18"/>
  <c r="K202" i="18"/>
  <c r="J202" i="18"/>
  <c r="I202" i="18"/>
  <c r="H202" i="18"/>
  <c r="G202" i="18"/>
  <c r="K201" i="18"/>
  <c r="J201" i="18"/>
  <c r="I201" i="18"/>
  <c r="H201" i="18"/>
  <c r="G201" i="18"/>
  <c r="K200" i="18"/>
  <c r="J200" i="18"/>
  <c r="I200" i="18"/>
  <c r="H200" i="18"/>
  <c r="G200" i="18"/>
  <c r="K199" i="18"/>
  <c r="J199" i="18"/>
  <c r="I199" i="18"/>
  <c r="H199" i="18"/>
  <c r="G199" i="18"/>
  <c r="K198" i="18"/>
  <c r="J198" i="18"/>
  <c r="I198" i="18"/>
  <c r="H198" i="18"/>
  <c r="G198" i="18"/>
  <c r="K197" i="18"/>
  <c r="J197" i="18"/>
  <c r="I197" i="18"/>
  <c r="H197" i="18"/>
  <c r="G197" i="18"/>
  <c r="K196" i="18"/>
  <c r="J196" i="18"/>
  <c r="I196" i="18"/>
  <c r="H196" i="18"/>
  <c r="G196" i="18"/>
  <c r="K195" i="18"/>
  <c r="J195" i="18"/>
  <c r="I195" i="18"/>
  <c r="H195" i="18"/>
  <c r="G195" i="18"/>
  <c r="K194" i="18"/>
  <c r="J194" i="18"/>
  <c r="I194" i="18"/>
  <c r="H194" i="18"/>
  <c r="G194" i="18"/>
  <c r="K193" i="18"/>
  <c r="J193" i="18"/>
  <c r="I193" i="18"/>
  <c r="H193" i="18"/>
  <c r="G193" i="18"/>
  <c r="K191" i="18"/>
  <c r="J191" i="18"/>
  <c r="I191" i="18"/>
  <c r="H191" i="18"/>
  <c r="G191" i="18"/>
  <c r="K190" i="18"/>
  <c r="J190" i="18"/>
  <c r="I190" i="18"/>
  <c r="H190" i="18"/>
  <c r="G190" i="18"/>
  <c r="K189" i="18"/>
  <c r="J189" i="18"/>
  <c r="I189" i="18"/>
  <c r="H189" i="18"/>
  <c r="G189" i="18"/>
  <c r="K188" i="18"/>
  <c r="J188" i="18"/>
  <c r="I188" i="18"/>
  <c r="H188" i="18"/>
  <c r="G188" i="18"/>
  <c r="K187" i="18"/>
  <c r="J187" i="18"/>
  <c r="I187" i="18"/>
  <c r="H187" i="18"/>
  <c r="G187" i="18"/>
  <c r="K186" i="18"/>
  <c r="J186" i="18"/>
  <c r="I186" i="18"/>
  <c r="H186" i="18"/>
  <c r="G186" i="18"/>
  <c r="K185" i="18"/>
  <c r="J185" i="18"/>
  <c r="I185" i="18"/>
  <c r="H185" i="18"/>
  <c r="G185" i="18"/>
  <c r="K184" i="18"/>
  <c r="J184" i="18"/>
  <c r="I184" i="18"/>
  <c r="H184" i="18"/>
  <c r="G184" i="18"/>
  <c r="K183" i="18"/>
  <c r="J183" i="18"/>
  <c r="I183" i="18"/>
  <c r="H183" i="18"/>
  <c r="G183" i="18"/>
  <c r="K182" i="18"/>
  <c r="J182" i="18"/>
  <c r="I182" i="18"/>
  <c r="H182" i="18"/>
  <c r="G182" i="18"/>
  <c r="K181" i="18"/>
  <c r="J181" i="18"/>
  <c r="I181" i="18"/>
  <c r="H181" i="18"/>
  <c r="G181" i="18"/>
  <c r="K180" i="18"/>
  <c r="J180" i="18"/>
  <c r="I180" i="18"/>
  <c r="H180" i="18"/>
  <c r="G180" i="18"/>
  <c r="K179" i="18"/>
  <c r="J179" i="18"/>
  <c r="I179" i="18"/>
  <c r="H179" i="18"/>
  <c r="G179" i="18"/>
  <c r="K178" i="18"/>
  <c r="J178" i="18"/>
  <c r="I178" i="18"/>
  <c r="H178" i="18"/>
  <c r="G178" i="18"/>
  <c r="K177" i="18"/>
  <c r="J177" i="18"/>
  <c r="I177" i="18"/>
  <c r="H177" i="18"/>
  <c r="G177" i="18"/>
  <c r="K176" i="18"/>
  <c r="J176" i="18"/>
  <c r="I176" i="18"/>
  <c r="H176" i="18"/>
  <c r="G176" i="18"/>
  <c r="K175" i="18"/>
  <c r="J175" i="18"/>
  <c r="I175" i="18"/>
  <c r="H175" i="18"/>
  <c r="G175" i="18"/>
  <c r="K174" i="18"/>
  <c r="J174" i="18"/>
  <c r="I174" i="18"/>
  <c r="H174" i="18"/>
  <c r="G174" i="18"/>
  <c r="K172" i="18"/>
  <c r="J172" i="18"/>
  <c r="I172" i="18"/>
  <c r="H172" i="18"/>
  <c r="G172" i="18"/>
  <c r="K171" i="18"/>
  <c r="J171" i="18"/>
  <c r="I171" i="18"/>
  <c r="H171" i="18"/>
  <c r="G171" i="18"/>
  <c r="K170" i="18"/>
  <c r="J170" i="18"/>
  <c r="I170" i="18"/>
  <c r="H170" i="18"/>
  <c r="G170" i="18"/>
  <c r="K169" i="18"/>
  <c r="J169" i="18"/>
  <c r="I169" i="18"/>
  <c r="H169" i="18"/>
  <c r="G169" i="18"/>
  <c r="K168" i="18"/>
  <c r="J168" i="18"/>
  <c r="I168" i="18"/>
  <c r="H168" i="18"/>
  <c r="G168" i="18"/>
  <c r="K167" i="18"/>
  <c r="J167" i="18"/>
  <c r="I167" i="18"/>
  <c r="H167" i="18"/>
  <c r="G167" i="18"/>
  <c r="K166" i="18"/>
  <c r="J166" i="18"/>
  <c r="I166" i="18"/>
  <c r="H166" i="18"/>
  <c r="G166" i="18"/>
  <c r="K165" i="18"/>
  <c r="J165" i="18"/>
  <c r="I165" i="18"/>
  <c r="H165" i="18"/>
  <c r="G165" i="18"/>
  <c r="K164" i="18"/>
  <c r="J164" i="18"/>
  <c r="I164" i="18"/>
  <c r="H164" i="18"/>
  <c r="G164" i="18"/>
  <c r="K163" i="18"/>
  <c r="J163" i="18"/>
  <c r="I163" i="18"/>
  <c r="H163" i="18"/>
  <c r="G163" i="18"/>
  <c r="K162" i="18"/>
  <c r="J162" i="18"/>
  <c r="I162" i="18"/>
  <c r="H162" i="18"/>
  <c r="G162" i="18"/>
  <c r="K161" i="18"/>
  <c r="J161" i="18"/>
  <c r="I161" i="18"/>
  <c r="H161" i="18"/>
  <c r="G161" i="18"/>
  <c r="K160" i="18"/>
  <c r="J160" i="18"/>
  <c r="I160" i="18"/>
  <c r="H160" i="18"/>
  <c r="G160" i="18"/>
  <c r="K159" i="18"/>
  <c r="J159" i="18"/>
  <c r="I159" i="18"/>
  <c r="H159" i="18"/>
  <c r="G159" i="18"/>
  <c r="K158" i="18"/>
  <c r="J158" i="18"/>
  <c r="I158" i="18"/>
  <c r="H158" i="18"/>
  <c r="G158" i="18"/>
  <c r="K157" i="18"/>
  <c r="J157" i="18"/>
  <c r="I157" i="18"/>
  <c r="H157" i="18"/>
  <c r="G157" i="18"/>
  <c r="K156" i="18"/>
  <c r="J156" i="18"/>
  <c r="I156" i="18"/>
  <c r="H156" i="18"/>
  <c r="G156" i="18"/>
  <c r="K155" i="18"/>
  <c r="J155" i="18"/>
  <c r="I155" i="18"/>
  <c r="H155" i="18"/>
  <c r="G155" i="18"/>
  <c r="K154" i="18"/>
  <c r="J154" i="18"/>
  <c r="I154" i="18"/>
  <c r="H154" i="18"/>
  <c r="G154" i="18"/>
  <c r="K153" i="18"/>
  <c r="J153" i="18"/>
  <c r="I153" i="18"/>
  <c r="H153" i="18"/>
  <c r="G153" i="18"/>
  <c r="K152" i="18"/>
  <c r="J152" i="18"/>
  <c r="I152" i="18"/>
  <c r="H152" i="18"/>
  <c r="G152" i="18"/>
  <c r="K151" i="18"/>
  <c r="J151" i="18"/>
  <c r="I151" i="18"/>
  <c r="H151" i="18"/>
  <c r="G151" i="18"/>
  <c r="K149" i="18"/>
  <c r="J149" i="18"/>
  <c r="I149" i="18"/>
  <c r="H149" i="18"/>
  <c r="G149" i="18"/>
  <c r="K148" i="18"/>
  <c r="J148" i="18"/>
  <c r="I148" i="18"/>
  <c r="H148" i="18"/>
  <c r="G148" i="18"/>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40" i="18"/>
  <c r="J140" i="18"/>
  <c r="I140" i="18"/>
  <c r="H140" i="18"/>
  <c r="G140" i="18"/>
  <c r="K139" i="18"/>
  <c r="J139" i="18"/>
  <c r="I139" i="18"/>
  <c r="H139" i="18"/>
  <c r="G139" i="18"/>
  <c r="K138" i="18"/>
  <c r="J138" i="18"/>
  <c r="I138" i="18"/>
  <c r="H138" i="18"/>
  <c r="G138" i="18"/>
  <c r="K137" i="18"/>
  <c r="J137" i="18"/>
  <c r="I137" i="18"/>
  <c r="H137" i="18"/>
  <c r="G137" i="18"/>
  <c r="K136" i="18"/>
  <c r="J136" i="18"/>
  <c r="I136" i="18"/>
  <c r="H136" i="18"/>
  <c r="G136"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4" i="18"/>
  <c r="J104" i="18"/>
  <c r="I104" i="18"/>
  <c r="H104" i="18"/>
  <c r="G104"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6" i="18"/>
  <c r="J96" i="18"/>
  <c r="I96" i="18"/>
  <c r="H96" i="18"/>
  <c r="G96" i="18"/>
  <c r="K95" i="18"/>
  <c r="J95" i="18"/>
  <c r="I95" i="18"/>
  <c r="H95" i="18"/>
  <c r="G95" i="18"/>
  <c r="K94" i="18"/>
  <c r="J94" i="18"/>
  <c r="I94" i="18"/>
  <c r="H94" i="18"/>
  <c r="G94" i="18"/>
  <c r="K93" i="18"/>
  <c r="J93" i="18"/>
  <c r="I93" i="18"/>
  <c r="H93" i="18"/>
  <c r="G93"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6" i="18"/>
  <c r="J56" i="18"/>
  <c r="I56" i="18"/>
  <c r="H56" i="18"/>
  <c r="G56" i="18"/>
  <c r="K55" i="18"/>
  <c r="J55" i="18"/>
  <c r="I55" i="18"/>
  <c r="H55" i="18"/>
  <c r="G55" i="18"/>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K1055" i="17" l="1"/>
  <c r="J1055" i="17"/>
  <c r="I1055" i="17"/>
  <c r="H1055" i="17"/>
  <c r="G1055" i="17"/>
  <c r="K1054" i="17"/>
  <c r="J1054" i="17"/>
  <c r="I1054" i="17"/>
  <c r="H1054" i="17"/>
  <c r="G1054" i="17"/>
  <c r="K1053" i="17"/>
  <c r="J1053" i="17"/>
  <c r="I1053" i="17"/>
  <c r="H1053" i="17"/>
  <c r="G1053" i="17"/>
  <c r="K1052" i="17"/>
  <c r="J1052" i="17"/>
  <c r="I1052" i="17"/>
  <c r="H1052" i="17"/>
  <c r="G1052" i="17"/>
  <c r="K1051" i="17"/>
  <c r="J1051" i="17"/>
  <c r="I1051" i="17"/>
  <c r="H1051" i="17"/>
  <c r="G1051" i="17"/>
  <c r="K1050" i="17"/>
  <c r="J1050" i="17"/>
  <c r="I1050" i="17"/>
  <c r="H1050" i="17"/>
  <c r="G1050" i="17"/>
  <c r="K1049" i="17"/>
  <c r="J1049" i="17"/>
  <c r="I1049" i="17"/>
  <c r="H1049" i="17"/>
  <c r="G1049" i="17"/>
  <c r="K1048" i="17"/>
  <c r="J1048" i="17"/>
  <c r="I1048" i="17"/>
  <c r="H1048" i="17"/>
  <c r="G1048" i="17"/>
  <c r="K1047" i="17"/>
  <c r="J1047" i="17"/>
  <c r="I1047" i="17"/>
  <c r="H1047" i="17"/>
  <c r="G1047" i="17"/>
  <c r="K1046" i="17"/>
  <c r="J1046" i="17"/>
  <c r="I1046" i="17"/>
  <c r="H1046" i="17"/>
  <c r="G1046" i="17"/>
  <c r="K1045" i="17"/>
  <c r="J1045" i="17"/>
  <c r="I1045" i="17"/>
  <c r="H1045" i="17"/>
  <c r="G1045" i="17"/>
  <c r="K1044" i="17"/>
  <c r="J1044" i="17"/>
  <c r="I1044" i="17"/>
  <c r="H1044" i="17"/>
  <c r="G1044" i="17"/>
  <c r="K1043" i="17"/>
  <c r="J1043" i="17"/>
  <c r="I1043" i="17"/>
  <c r="H1043" i="17"/>
  <c r="G1043" i="17"/>
  <c r="K1041" i="17"/>
  <c r="J1041" i="17"/>
  <c r="I1041" i="17"/>
  <c r="H1041" i="17"/>
  <c r="G1041" i="17"/>
  <c r="K1040" i="17"/>
  <c r="J1040" i="17"/>
  <c r="I1040" i="17"/>
  <c r="H1040" i="17"/>
  <c r="G1040" i="17"/>
  <c r="K1039" i="17"/>
  <c r="J1039" i="17"/>
  <c r="I1039" i="17"/>
  <c r="H1039" i="17"/>
  <c r="G1039" i="17"/>
  <c r="K1038" i="17"/>
  <c r="J1038" i="17"/>
  <c r="I1038" i="17"/>
  <c r="H1038" i="17"/>
  <c r="G1038" i="17"/>
  <c r="K1037" i="17"/>
  <c r="J1037" i="17"/>
  <c r="I1037" i="17"/>
  <c r="H1037" i="17"/>
  <c r="G1037" i="17"/>
  <c r="K1036" i="17"/>
  <c r="J1036" i="17"/>
  <c r="I1036" i="17"/>
  <c r="H1036" i="17"/>
  <c r="G1036" i="17"/>
  <c r="K1035" i="17"/>
  <c r="J1035" i="17"/>
  <c r="I1035" i="17"/>
  <c r="H1035" i="17"/>
  <c r="G1035" i="17"/>
  <c r="K1034" i="17"/>
  <c r="J1034" i="17"/>
  <c r="I1034" i="17"/>
  <c r="H1034" i="17"/>
  <c r="G1034" i="17"/>
  <c r="K1033" i="17"/>
  <c r="J1033" i="17"/>
  <c r="I1033" i="17"/>
  <c r="H1033" i="17"/>
  <c r="G1033" i="17"/>
  <c r="K1032" i="17"/>
  <c r="J1032" i="17"/>
  <c r="I1032" i="17"/>
  <c r="H1032" i="17"/>
  <c r="G1032" i="17"/>
  <c r="K1031" i="17"/>
  <c r="J1031" i="17"/>
  <c r="I1031" i="17"/>
  <c r="H1031" i="17"/>
  <c r="G1031" i="17"/>
  <c r="K1030" i="17"/>
  <c r="J1030" i="17"/>
  <c r="I1030" i="17"/>
  <c r="H1030" i="17"/>
  <c r="G1030" i="17"/>
  <c r="K1029" i="17"/>
  <c r="J1029" i="17"/>
  <c r="I1029" i="17"/>
  <c r="H1029" i="17"/>
  <c r="G1029" i="17"/>
  <c r="K1027" i="17"/>
  <c r="J1027" i="17"/>
  <c r="I1027" i="17"/>
  <c r="H1027" i="17"/>
  <c r="G1027" i="17"/>
  <c r="K1026" i="17"/>
  <c r="J1026" i="17"/>
  <c r="I1026" i="17"/>
  <c r="H1026" i="17"/>
  <c r="G1026" i="17"/>
  <c r="K1025" i="17"/>
  <c r="J1025" i="17"/>
  <c r="I1025" i="17"/>
  <c r="H1025" i="17"/>
  <c r="G1025" i="17"/>
  <c r="K1024" i="17"/>
  <c r="J1024" i="17"/>
  <c r="I1024" i="17"/>
  <c r="H1024" i="17"/>
  <c r="G1024" i="17"/>
  <c r="K1023" i="17"/>
  <c r="J1023" i="17"/>
  <c r="I1023" i="17"/>
  <c r="H1023" i="17"/>
  <c r="G1023" i="17"/>
  <c r="K1022" i="17"/>
  <c r="J1022" i="17"/>
  <c r="I1022" i="17"/>
  <c r="H1022" i="17"/>
  <c r="G1022" i="17"/>
  <c r="K1021" i="17"/>
  <c r="J1021" i="17"/>
  <c r="I1021" i="17"/>
  <c r="H1021" i="17"/>
  <c r="G1021" i="17"/>
  <c r="K1020" i="17"/>
  <c r="J1020" i="17"/>
  <c r="I1020" i="17"/>
  <c r="H1020" i="17"/>
  <c r="G1020" i="17"/>
  <c r="K1019" i="17"/>
  <c r="J1019" i="17"/>
  <c r="I1019" i="17"/>
  <c r="H1019" i="17"/>
  <c r="G1019" i="17"/>
  <c r="K1018" i="17"/>
  <c r="J1018" i="17"/>
  <c r="I1018" i="17"/>
  <c r="H1018" i="17"/>
  <c r="G1018" i="17"/>
  <c r="K1017" i="17"/>
  <c r="J1017" i="17"/>
  <c r="I1017" i="17"/>
  <c r="H1017" i="17"/>
  <c r="G1017" i="17"/>
  <c r="K1016" i="17"/>
  <c r="J1016" i="17"/>
  <c r="I1016" i="17"/>
  <c r="H1016" i="17"/>
  <c r="G1016" i="17"/>
  <c r="K1015" i="17"/>
  <c r="J1015" i="17"/>
  <c r="I1015" i="17"/>
  <c r="H1015" i="17"/>
  <c r="G1015" i="17"/>
  <c r="K1013" i="17"/>
  <c r="J1013" i="17"/>
  <c r="I1013" i="17"/>
  <c r="H1013" i="17"/>
  <c r="G1013" i="17"/>
  <c r="K1012" i="17"/>
  <c r="J1012" i="17"/>
  <c r="I1012" i="17"/>
  <c r="H1012" i="17"/>
  <c r="G1012" i="17"/>
  <c r="K1011" i="17"/>
  <c r="J1011" i="17"/>
  <c r="I1011" i="17"/>
  <c r="H1011" i="17"/>
  <c r="G1011" i="17"/>
  <c r="K1010" i="17"/>
  <c r="J1010" i="17"/>
  <c r="I1010" i="17"/>
  <c r="H1010" i="17"/>
  <c r="G1010" i="17"/>
  <c r="K1009" i="17"/>
  <c r="J1009" i="17"/>
  <c r="I1009" i="17"/>
  <c r="H1009" i="17"/>
  <c r="G1009" i="17"/>
  <c r="K1008" i="17"/>
  <c r="J1008" i="17"/>
  <c r="I1008" i="17"/>
  <c r="H1008" i="17"/>
  <c r="G1008" i="17"/>
  <c r="K1007" i="17"/>
  <c r="J1007" i="17"/>
  <c r="I1007" i="17"/>
  <c r="H1007" i="17"/>
  <c r="G1007" i="17"/>
  <c r="K1006" i="17"/>
  <c r="J1006" i="17"/>
  <c r="I1006" i="17"/>
  <c r="H1006" i="17"/>
  <c r="G1006" i="17"/>
  <c r="K1005" i="17"/>
  <c r="J1005" i="17"/>
  <c r="I1005" i="17"/>
  <c r="H1005" i="17"/>
  <c r="G1005" i="17"/>
  <c r="K1004" i="17"/>
  <c r="J1004" i="17"/>
  <c r="I1004" i="17"/>
  <c r="H1004" i="17"/>
  <c r="G1004" i="17"/>
  <c r="K1003" i="17"/>
  <c r="J1003" i="17"/>
  <c r="I1003" i="17"/>
  <c r="H1003" i="17"/>
  <c r="G1003" i="17"/>
  <c r="K1002" i="17"/>
  <c r="J1002" i="17"/>
  <c r="I1002" i="17"/>
  <c r="H1002" i="17"/>
  <c r="G1002" i="17"/>
  <c r="K1001" i="17"/>
  <c r="J1001" i="17"/>
  <c r="I1001" i="17"/>
  <c r="H1001" i="17"/>
  <c r="G1001" i="17"/>
  <c r="K1000" i="17"/>
  <c r="J1000" i="17"/>
  <c r="I1000" i="17"/>
  <c r="H1000" i="17"/>
  <c r="G1000" i="17"/>
  <c r="K999" i="17"/>
  <c r="J999" i="17"/>
  <c r="I999" i="17"/>
  <c r="H999" i="17"/>
  <c r="G999" i="17"/>
  <c r="K998" i="17"/>
  <c r="J998" i="17"/>
  <c r="I998" i="17"/>
  <c r="H998" i="17"/>
  <c r="G998" i="17"/>
  <c r="K997" i="17"/>
  <c r="J997" i="17"/>
  <c r="I997" i="17"/>
  <c r="H997" i="17"/>
  <c r="G997" i="17"/>
  <c r="K996" i="17"/>
  <c r="J996" i="17"/>
  <c r="I996" i="17"/>
  <c r="H996" i="17"/>
  <c r="G996" i="17"/>
  <c r="K994" i="17"/>
  <c r="J994" i="17"/>
  <c r="I994" i="17"/>
  <c r="H994" i="17"/>
  <c r="G994" i="17"/>
  <c r="K993" i="17"/>
  <c r="J993" i="17"/>
  <c r="I993" i="17"/>
  <c r="H993" i="17"/>
  <c r="G993" i="17"/>
  <c r="K992" i="17"/>
  <c r="J992" i="17"/>
  <c r="I992" i="17"/>
  <c r="H992" i="17"/>
  <c r="G992" i="17"/>
  <c r="K991" i="17"/>
  <c r="J991" i="17"/>
  <c r="I991" i="17"/>
  <c r="H991" i="17"/>
  <c r="G991" i="17"/>
  <c r="K990" i="17"/>
  <c r="J990" i="17"/>
  <c r="I990" i="17"/>
  <c r="H990" i="17"/>
  <c r="G990" i="17"/>
  <c r="K989" i="17"/>
  <c r="J989" i="17"/>
  <c r="I989" i="17"/>
  <c r="H989" i="17"/>
  <c r="G989" i="17"/>
  <c r="K988" i="17"/>
  <c r="J988" i="17"/>
  <c r="I988" i="17"/>
  <c r="H988" i="17"/>
  <c r="G988" i="17"/>
  <c r="K987" i="17"/>
  <c r="J987" i="17"/>
  <c r="I987" i="17"/>
  <c r="H987" i="17"/>
  <c r="G987" i="17"/>
  <c r="K986" i="17"/>
  <c r="J986" i="17"/>
  <c r="I986" i="17"/>
  <c r="H986" i="17"/>
  <c r="G986" i="17"/>
  <c r="K985" i="17"/>
  <c r="J985" i="17"/>
  <c r="I985" i="17"/>
  <c r="H985" i="17"/>
  <c r="G985" i="17"/>
  <c r="K984" i="17"/>
  <c r="J984" i="17"/>
  <c r="I984" i="17"/>
  <c r="H984" i="17"/>
  <c r="G984" i="17"/>
  <c r="K983" i="17"/>
  <c r="J983" i="17"/>
  <c r="I983" i="17"/>
  <c r="H983" i="17"/>
  <c r="G983" i="17"/>
  <c r="K982" i="17"/>
  <c r="J982" i="17"/>
  <c r="I982" i="17"/>
  <c r="H982" i="17"/>
  <c r="G982" i="17"/>
  <c r="K981" i="17"/>
  <c r="J981" i="17"/>
  <c r="I981" i="17"/>
  <c r="H981" i="17"/>
  <c r="G981" i="17"/>
  <c r="K980" i="17"/>
  <c r="J980" i="17"/>
  <c r="I980" i="17"/>
  <c r="H980" i="17"/>
  <c r="G980" i="17"/>
  <c r="K979" i="17"/>
  <c r="J979" i="17"/>
  <c r="I979" i="17"/>
  <c r="H979" i="17"/>
  <c r="G979" i="17"/>
  <c r="K978" i="17"/>
  <c r="J978" i="17"/>
  <c r="I978" i="17"/>
  <c r="H978" i="17"/>
  <c r="G978" i="17"/>
  <c r="K977" i="17"/>
  <c r="J977" i="17"/>
  <c r="I977" i="17"/>
  <c r="H977" i="17"/>
  <c r="G977" i="17"/>
  <c r="K975" i="17"/>
  <c r="J975" i="17"/>
  <c r="I975" i="17"/>
  <c r="H975" i="17"/>
  <c r="G975" i="17"/>
  <c r="K974" i="17"/>
  <c r="J974" i="17"/>
  <c r="I974" i="17"/>
  <c r="H974" i="17"/>
  <c r="G974" i="17"/>
  <c r="K973" i="17"/>
  <c r="J973" i="17"/>
  <c r="I973" i="17"/>
  <c r="H973" i="17"/>
  <c r="G973" i="17"/>
  <c r="K972" i="17"/>
  <c r="J972" i="17"/>
  <c r="I972" i="17"/>
  <c r="H972" i="17"/>
  <c r="G972" i="17"/>
  <c r="K971" i="17"/>
  <c r="J971" i="17"/>
  <c r="I971" i="17"/>
  <c r="H971" i="17"/>
  <c r="G971" i="17"/>
  <c r="K970" i="17"/>
  <c r="J970" i="17"/>
  <c r="I970" i="17"/>
  <c r="H970" i="17"/>
  <c r="G970" i="17"/>
  <c r="K969" i="17"/>
  <c r="J969" i="17"/>
  <c r="I969" i="17"/>
  <c r="H969" i="17"/>
  <c r="G969" i="17"/>
  <c r="K968" i="17"/>
  <c r="J968" i="17"/>
  <c r="I968" i="17"/>
  <c r="H968" i="17"/>
  <c r="G968" i="17"/>
  <c r="K967" i="17"/>
  <c r="J967" i="17"/>
  <c r="I967" i="17"/>
  <c r="H967" i="17"/>
  <c r="G967" i="17"/>
  <c r="K966" i="17"/>
  <c r="J966" i="17"/>
  <c r="I966" i="17"/>
  <c r="H966" i="17"/>
  <c r="G966" i="17"/>
  <c r="K964" i="17"/>
  <c r="J964" i="17"/>
  <c r="I964" i="17"/>
  <c r="H964" i="17"/>
  <c r="G964" i="17"/>
  <c r="K963" i="17"/>
  <c r="J963" i="17"/>
  <c r="I963" i="17"/>
  <c r="H963" i="17"/>
  <c r="G963" i="17"/>
  <c r="K962" i="17"/>
  <c r="J962" i="17"/>
  <c r="I962" i="17"/>
  <c r="H962" i="17"/>
  <c r="G962" i="17"/>
  <c r="K961" i="17"/>
  <c r="J961" i="17"/>
  <c r="I961" i="17"/>
  <c r="H961" i="17"/>
  <c r="G961" i="17"/>
  <c r="K960" i="17"/>
  <c r="J960" i="17"/>
  <c r="I960" i="17"/>
  <c r="H960" i="17"/>
  <c r="G960" i="17"/>
  <c r="K959" i="17"/>
  <c r="J959" i="17"/>
  <c r="I959" i="17"/>
  <c r="H959" i="17"/>
  <c r="G959" i="17"/>
  <c r="K958" i="17"/>
  <c r="J958" i="17"/>
  <c r="I958" i="17"/>
  <c r="H958" i="17"/>
  <c r="G958" i="17"/>
  <c r="K957" i="17"/>
  <c r="J957" i="17"/>
  <c r="I957" i="17"/>
  <c r="H957" i="17"/>
  <c r="G957" i="17"/>
  <c r="K956" i="17"/>
  <c r="J956" i="17"/>
  <c r="I956" i="17"/>
  <c r="H956" i="17"/>
  <c r="G956" i="17"/>
  <c r="K955" i="17"/>
  <c r="J955" i="17"/>
  <c r="I955" i="17"/>
  <c r="H955" i="17"/>
  <c r="G955" i="17"/>
  <c r="K954" i="17"/>
  <c r="J954" i="17"/>
  <c r="I954" i="17"/>
  <c r="H954" i="17"/>
  <c r="G954" i="17"/>
  <c r="K953" i="17"/>
  <c r="J953" i="17"/>
  <c r="I953" i="17"/>
  <c r="H953" i="17"/>
  <c r="G953" i="17"/>
  <c r="K951" i="17"/>
  <c r="J951" i="17"/>
  <c r="I951" i="17"/>
  <c r="H951" i="17"/>
  <c r="G951" i="17"/>
  <c r="K950" i="17"/>
  <c r="J950" i="17"/>
  <c r="I950" i="17"/>
  <c r="H950" i="17"/>
  <c r="G950" i="17"/>
  <c r="K949" i="17"/>
  <c r="J949" i="17"/>
  <c r="I949" i="17"/>
  <c r="H949" i="17"/>
  <c r="G949" i="17"/>
  <c r="K948" i="17"/>
  <c r="J948" i="17"/>
  <c r="I948" i="17"/>
  <c r="H948" i="17"/>
  <c r="G948" i="17"/>
  <c r="K947" i="17"/>
  <c r="J947" i="17"/>
  <c r="I947" i="17"/>
  <c r="H947" i="17"/>
  <c r="G947" i="17"/>
  <c r="K946" i="17"/>
  <c r="J946" i="17"/>
  <c r="I946" i="17"/>
  <c r="H946" i="17"/>
  <c r="G946" i="17"/>
  <c r="K944" i="17"/>
  <c r="J944" i="17"/>
  <c r="I944" i="17"/>
  <c r="H944" i="17"/>
  <c r="G944" i="17"/>
  <c r="K943" i="17"/>
  <c r="J943" i="17"/>
  <c r="I943" i="17"/>
  <c r="H943" i="17"/>
  <c r="G943" i="17"/>
  <c r="K942" i="17"/>
  <c r="J942" i="17"/>
  <c r="I942" i="17"/>
  <c r="H942" i="17"/>
  <c r="G942" i="17"/>
  <c r="K941" i="17"/>
  <c r="J941" i="17"/>
  <c r="I941" i="17"/>
  <c r="H941" i="17"/>
  <c r="G941" i="17"/>
  <c r="K940" i="17"/>
  <c r="J940" i="17"/>
  <c r="I940" i="17"/>
  <c r="H940" i="17"/>
  <c r="G940" i="17"/>
  <c r="K939" i="17"/>
  <c r="J939" i="17"/>
  <c r="I939" i="17"/>
  <c r="H939" i="17"/>
  <c r="G939" i="17"/>
  <c r="K938" i="17"/>
  <c r="J938" i="17"/>
  <c r="I938" i="17"/>
  <c r="H938" i="17"/>
  <c r="G938" i="17"/>
  <c r="K937" i="17"/>
  <c r="J937" i="17"/>
  <c r="I937" i="17"/>
  <c r="H937" i="17"/>
  <c r="G937" i="17"/>
  <c r="K936" i="17"/>
  <c r="J936" i="17"/>
  <c r="I936" i="17"/>
  <c r="H936" i="17"/>
  <c r="G936" i="17"/>
  <c r="K935" i="17"/>
  <c r="J935" i="17"/>
  <c r="I935" i="17"/>
  <c r="H935" i="17"/>
  <c r="G935" i="17"/>
  <c r="K933" i="17"/>
  <c r="J933" i="17"/>
  <c r="I933" i="17"/>
  <c r="H933" i="17"/>
  <c r="G933" i="17"/>
  <c r="K932" i="17"/>
  <c r="J932" i="17"/>
  <c r="I932" i="17"/>
  <c r="H932" i="17"/>
  <c r="G932" i="17"/>
  <c r="K931" i="17"/>
  <c r="J931" i="17"/>
  <c r="I931" i="17"/>
  <c r="H931" i="17"/>
  <c r="G931" i="17"/>
  <c r="K930" i="17"/>
  <c r="J930" i="17"/>
  <c r="I930" i="17"/>
  <c r="H930" i="17"/>
  <c r="G930" i="17"/>
  <c r="K929" i="17"/>
  <c r="J929" i="17"/>
  <c r="I929" i="17"/>
  <c r="H929" i="17"/>
  <c r="G929" i="17"/>
  <c r="K928" i="17"/>
  <c r="J928" i="17"/>
  <c r="I928" i="17"/>
  <c r="H928" i="17"/>
  <c r="G928" i="17"/>
  <c r="K927" i="17"/>
  <c r="J927" i="17"/>
  <c r="I927" i="17"/>
  <c r="H927" i="17"/>
  <c r="G927" i="17"/>
  <c r="K926" i="17"/>
  <c r="J926" i="17"/>
  <c r="I926" i="17"/>
  <c r="H926" i="17"/>
  <c r="G926" i="17"/>
  <c r="K925" i="17"/>
  <c r="J925" i="17"/>
  <c r="I925" i="17"/>
  <c r="H925" i="17"/>
  <c r="G925" i="17"/>
  <c r="K924" i="17"/>
  <c r="J924" i="17"/>
  <c r="I924" i="17"/>
  <c r="H924" i="17"/>
  <c r="G924" i="17"/>
  <c r="K923" i="17"/>
  <c r="J923" i="17"/>
  <c r="I923" i="17"/>
  <c r="H923" i="17"/>
  <c r="G923" i="17"/>
  <c r="K922" i="17"/>
  <c r="J922" i="17"/>
  <c r="I922" i="17"/>
  <c r="H922" i="17"/>
  <c r="G922" i="17"/>
  <c r="K921" i="17"/>
  <c r="J921" i="17"/>
  <c r="I921" i="17"/>
  <c r="H921" i="17"/>
  <c r="G921" i="17"/>
  <c r="K920" i="17"/>
  <c r="J920" i="17"/>
  <c r="I920" i="17"/>
  <c r="H920" i="17"/>
  <c r="G920" i="17"/>
  <c r="K919" i="17"/>
  <c r="J919" i="17"/>
  <c r="I919" i="17"/>
  <c r="H919" i="17"/>
  <c r="G919" i="17"/>
  <c r="K918" i="17"/>
  <c r="J918" i="17"/>
  <c r="I918" i="17"/>
  <c r="H918" i="17"/>
  <c r="G918" i="17"/>
  <c r="K917" i="17"/>
  <c r="J917" i="17"/>
  <c r="I917" i="17"/>
  <c r="H917" i="17"/>
  <c r="G917" i="17"/>
  <c r="K915" i="17"/>
  <c r="J915" i="17"/>
  <c r="I915" i="17"/>
  <c r="H915" i="17"/>
  <c r="G915" i="17"/>
  <c r="K914" i="17"/>
  <c r="J914" i="17"/>
  <c r="I914" i="17"/>
  <c r="H914" i="17"/>
  <c r="G914" i="17"/>
  <c r="K913" i="17"/>
  <c r="J913" i="17"/>
  <c r="I913" i="17"/>
  <c r="H913" i="17"/>
  <c r="G913" i="17"/>
  <c r="K912" i="17"/>
  <c r="J912" i="17"/>
  <c r="I912" i="17"/>
  <c r="H912" i="17"/>
  <c r="G912" i="17"/>
  <c r="K911" i="17"/>
  <c r="J911" i="17"/>
  <c r="I911" i="17"/>
  <c r="H911" i="17"/>
  <c r="G911" i="17"/>
  <c r="K910" i="17"/>
  <c r="J910" i="17"/>
  <c r="I910" i="17"/>
  <c r="H910" i="17"/>
  <c r="G910" i="17"/>
  <c r="K909" i="17"/>
  <c r="J909" i="17"/>
  <c r="I909" i="17"/>
  <c r="H909" i="17"/>
  <c r="G909" i="17"/>
  <c r="K908" i="17"/>
  <c r="J908" i="17"/>
  <c r="I908" i="17"/>
  <c r="H908" i="17"/>
  <c r="G908" i="17"/>
  <c r="K907" i="17"/>
  <c r="J907" i="17"/>
  <c r="I907" i="17"/>
  <c r="H907" i="17"/>
  <c r="G907" i="17"/>
  <c r="K906" i="17"/>
  <c r="J906" i="17"/>
  <c r="I906" i="17"/>
  <c r="H906" i="17"/>
  <c r="G906" i="17"/>
  <c r="K905" i="17"/>
  <c r="J905" i="17"/>
  <c r="I905" i="17"/>
  <c r="H905" i="17"/>
  <c r="G905" i="17"/>
  <c r="K904" i="17"/>
  <c r="J904" i="17"/>
  <c r="I904" i="17"/>
  <c r="H904" i="17"/>
  <c r="G904" i="17"/>
  <c r="K903" i="17"/>
  <c r="J903" i="17"/>
  <c r="I903" i="17"/>
  <c r="H903" i="17"/>
  <c r="G903" i="17"/>
  <c r="K902" i="17"/>
  <c r="J902" i="17"/>
  <c r="I902" i="17"/>
  <c r="H902" i="17"/>
  <c r="G902" i="17"/>
  <c r="K900" i="17"/>
  <c r="J900" i="17"/>
  <c r="I900" i="17"/>
  <c r="H900" i="17"/>
  <c r="G900" i="17"/>
  <c r="K899" i="17"/>
  <c r="J899" i="17"/>
  <c r="I899" i="17"/>
  <c r="H899" i="17"/>
  <c r="G899" i="17"/>
  <c r="K898" i="17"/>
  <c r="J898" i="17"/>
  <c r="I898" i="17"/>
  <c r="H898" i="17"/>
  <c r="G898" i="17"/>
  <c r="K897" i="17"/>
  <c r="J897" i="17"/>
  <c r="I897" i="17"/>
  <c r="H897" i="17"/>
  <c r="G897" i="17"/>
  <c r="K896" i="17"/>
  <c r="J896" i="17"/>
  <c r="I896" i="17"/>
  <c r="H896" i="17"/>
  <c r="G896" i="17"/>
  <c r="K895" i="17"/>
  <c r="J895" i="17"/>
  <c r="I895" i="17"/>
  <c r="H895" i="17"/>
  <c r="G895" i="17"/>
  <c r="K894" i="17"/>
  <c r="J894" i="17"/>
  <c r="I894" i="17"/>
  <c r="H894" i="17"/>
  <c r="G894" i="17"/>
  <c r="K893" i="17"/>
  <c r="J893" i="17"/>
  <c r="I893" i="17"/>
  <c r="H893" i="17"/>
  <c r="G893" i="17"/>
  <c r="K892" i="17"/>
  <c r="J892" i="17"/>
  <c r="I892" i="17"/>
  <c r="H892" i="17"/>
  <c r="G892" i="17"/>
  <c r="K891" i="17"/>
  <c r="J891" i="17"/>
  <c r="I891" i="17"/>
  <c r="H891" i="17"/>
  <c r="G891" i="17"/>
  <c r="K890" i="17"/>
  <c r="J890" i="17"/>
  <c r="I890" i="17"/>
  <c r="H890" i="17"/>
  <c r="G890" i="17"/>
  <c r="K889" i="17"/>
  <c r="J889" i="17"/>
  <c r="I889" i="17"/>
  <c r="H889" i="17"/>
  <c r="G889" i="17"/>
  <c r="K888" i="17"/>
  <c r="J888" i="17"/>
  <c r="I888" i="17"/>
  <c r="H888" i="17"/>
  <c r="G888" i="17"/>
  <c r="K887" i="17"/>
  <c r="J887" i="17"/>
  <c r="I887" i="17"/>
  <c r="H887" i="17"/>
  <c r="G887" i="17"/>
  <c r="K886" i="17"/>
  <c r="J886" i="17"/>
  <c r="I886" i="17"/>
  <c r="H886" i="17"/>
  <c r="G886" i="17"/>
  <c r="K885" i="17"/>
  <c r="J885" i="17"/>
  <c r="I885" i="17"/>
  <c r="H885" i="17"/>
  <c r="G885" i="17"/>
  <c r="K884" i="17"/>
  <c r="J884" i="17"/>
  <c r="I884" i="17"/>
  <c r="H884" i="17"/>
  <c r="G884" i="17"/>
  <c r="K883" i="17"/>
  <c r="J883" i="17"/>
  <c r="I883" i="17"/>
  <c r="H883" i="17"/>
  <c r="G883" i="17"/>
  <c r="K882" i="17"/>
  <c r="J882" i="17"/>
  <c r="I882" i="17"/>
  <c r="H882" i="17"/>
  <c r="G882" i="17"/>
  <c r="K881" i="17"/>
  <c r="J881" i="17"/>
  <c r="I881" i="17"/>
  <c r="H881" i="17"/>
  <c r="G881" i="17"/>
  <c r="K880" i="17"/>
  <c r="J880" i="17"/>
  <c r="I880" i="17"/>
  <c r="H880" i="17"/>
  <c r="G880" i="17"/>
  <c r="K879" i="17"/>
  <c r="J879" i="17"/>
  <c r="I879" i="17"/>
  <c r="H879" i="17"/>
  <c r="G879" i="17"/>
  <c r="K878" i="17"/>
  <c r="J878" i="17"/>
  <c r="I878" i="17"/>
  <c r="H878" i="17"/>
  <c r="G878" i="17"/>
  <c r="K877" i="17"/>
  <c r="J877" i="17"/>
  <c r="I877" i="17"/>
  <c r="H877" i="17"/>
  <c r="G877" i="17"/>
  <c r="K876" i="17"/>
  <c r="J876" i="17"/>
  <c r="I876" i="17"/>
  <c r="H876" i="17"/>
  <c r="G876" i="17"/>
  <c r="K874" i="17"/>
  <c r="J874" i="17"/>
  <c r="I874" i="17"/>
  <c r="H874" i="17"/>
  <c r="G874" i="17"/>
  <c r="K873" i="17"/>
  <c r="J873" i="17"/>
  <c r="I873" i="17"/>
  <c r="H873" i="17"/>
  <c r="G873" i="17"/>
  <c r="K872" i="17"/>
  <c r="J872" i="17"/>
  <c r="I872" i="17"/>
  <c r="H872" i="17"/>
  <c r="G872" i="17"/>
  <c r="K871" i="17"/>
  <c r="J871" i="17"/>
  <c r="I871" i="17"/>
  <c r="H871" i="17"/>
  <c r="G871" i="17"/>
  <c r="K870" i="17"/>
  <c r="J870" i="17"/>
  <c r="I870" i="17"/>
  <c r="H870" i="17"/>
  <c r="G870" i="17"/>
  <c r="K869" i="17"/>
  <c r="J869" i="17"/>
  <c r="I869" i="17"/>
  <c r="H869" i="17"/>
  <c r="G869" i="17"/>
  <c r="K867" i="17"/>
  <c r="J867" i="17"/>
  <c r="I867" i="17"/>
  <c r="H867" i="17"/>
  <c r="G867" i="17"/>
  <c r="K866" i="17"/>
  <c r="J866" i="17"/>
  <c r="I866" i="17"/>
  <c r="H866" i="17"/>
  <c r="G866" i="17"/>
  <c r="K865" i="17"/>
  <c r="J865" i="17"/>
  <c r="I865" i="17"/>
  <c r="H865" i="17"/>
  <c r="G865" i="17"/>
  <c r="K864" i="17"/>
  <c r="J864" i="17"/>
  <c r="I864" i="17"/>
  <c r="H864" i="17"/>
  <c r="G864" i="17"/>
  <c r="K863" i="17"/>
  <c r="J863" i="17"/>
  <c r="I863" i="17"/>
  <c r="H863" i="17"/>
  <c r="G863" i="17"/>
  <c r="K862" i="17"/>
  <c r="J862" i="17"/>
  <c r="I862" i="17"/>
  <c r="H862" i="17"/>
  <c r="G862" i="17"/>
  <c r="K860" i="17"/>
  <c r="J860" i="17"/>
  <c r="I860" i="17"/>
  <c r="H860" i="17"/>
  <c r="G860" i="17"/>
  <c r="K859" i="17"/>
  <c r="J859" i="17"/>
  <c r="I859" i="17"/>
  <c r="H859" i="17"/>
  <c r="G859" i="17"/>
  <c r="K858" i="17"/>
  <c r="J858" i="17"/>
  <c r="I858" i="17"/>
  <c r="H858" i="17"/>
  <c r="G858" i="17"/>
  <c r="K857" i="17"/>
  <c r="J857" i="17"/>
  <c r="I857" i="17"/>
  <c r="H857" i="17"/>
  <c r="G857" i="17"/>
  <c r="K856" i="17"/>
  <c r="J856" i="17"/>
  <c r="I856" i="17"/>
  <c r="H856" i="17"/>
  <c r="G856" i="17"/>
  <c r="K855" i="17"/>
  <c r="J855" i="17"/>
  <c r="I855" i="17"/>
  <c r="H855" i="17"/>
  <c r="G855" i="17"/>
  <c r="K854" i="17"/>
  <c r="J854" i="17"/>
  <c r="I854" i="17"/>
  <c r="H854" i="17"/>
  <c r="G854" i="17"/>
  <c r="K853" i="17"/>
  <c r="J853" i="17"/>
  <c r="I853" i="17"/>
  <c r="H853" i="17"/>
  <c r="G853" i="17"/>
  <c r="K852" i="17"/>
  <c r="J852" i="17"/>
  <c r="I852" i="17"/>
  <c r="H852" i="17"/>
  <c r="G852" i="17"/>
  <c r="K851" i="17"/>
  <c r="J851" i="17"/>
  <c r="I851" i="17"/>
  <c r="H851" i="17"/>
  <c r="G851" i="17"/>
  <c r="K850" i="17"/>
  <c r="J850" i="17"/>
  <c r="I850" i="17"/>
  <c r="H850" i="17"/>
  <c r="G850" i="17"/>
  <c r="K849" i="17"/>
  <c r="J849" i="17"/>
  <c r="I849" i="17"/>
  <c r="H849" i="17"/>
  <c r="G849" i="17"/>
  <c r="K848" i="17"/>
  <c r="J848" i="17"/>
  <c r="I848" i="17"/>
  <c r="H848" i="17"/>
  <c r="G848" i="17"/>
  <c r="K846" i="17"/>
  <c r="J846" i="17"/>
  <c r="I846" i="17"/>
  <c r="H846" i="17"/>
  <c r="G846" i="17"/>
  <c r="K845" i="17"/>
  <c r="J845" i="17"/>
  <c r="I845" i="17"/>
  <c r="H845" i="17"/>
  <c r="G845" i="17"/>
  <c r="K844" i="17"/>
  <c r="J844" i="17"/>
  <c r="I844" i="17"/>
  <c r="H844" i="17"/>
  <c r="G844" i="17"/>
  <c r="K843" i="17"/>
  <c r="J843" i="17"/>
  <c r="I843" i="17"/>
  <c r="H843" i="17"/>
  <c r="G843" i="17"/>
  <c r="K842" i="17"/>
  <c r="J842" i="17"/>
  <c r="I842" i="17"/>
  <c r="H842" i="17"/>
  <c r="G842" i="17"/>
  <c r="K841" i="17"/>
  <c r="J841" i="17"/>
  <c r="I841" i="17"/>
  <c r="H841" i="17"/>
  <c r="G841" i="17"/>
  <c r="K840" i="17"/>
  <c r="J840" i="17"/>
  <c r="I840" i="17"/>
  <c r="H840" i="17"/>
  <c r="G840" i="17"/>
  <c r="K839" i="17"/>
  <c r="J839" i="17"/>
  <c r="I839" i="17"/>
  <c r="H839" i="17"/>
  <c r="G839" i="17"/>
  <c r="K838" i="17"/>
  <c r="J838" i="17"/>
  <c r="I838" i="17"/>
  <c r="H838" i="17"/>
  <c r="G838" i="17"/>
  <c r="K837" i="17"/>
  <c r="J837" i="17"/>
  <c r="I837" i="17"/>
  <c r="H837" i="17"/>
  <c r="G837" i="17"/>
  <c r="K836" i="17"/>
  <c r="J836" i="17"/>
  <c r="I836" i="17"/>
  <c r="H836" i="17"/>
  <c r="G836" i="17"/>
  <c r="K835" i="17"/>
  <c r="J835" i="17"/>
  <c r="I835" i="17"/>
  <c r="H835" i="17"/>
  <c r="G835" i="17"/>
  <c r="K834" i="17"/>
  <c r="J834" i="17"/>
  <c r="I834" i="17"/>
  <c r="H834" i="17"/>
  <c r="G834" i="17"/>
  <c r="K832" i="17"/>
  <c r="J832" i="17"/>
  <c r="I832" i="17"/>
  <c r="H832" i="17"/>
  <c r="G832" i="17"/>
  <c r="K831" i="17"/>
  <c r="J831" i="17"/>
  <c r="I831" i="17"/>
  <c r="H831" i="17"/>
  <c r="G831" i="17"/>
  <c r="K830" i="17"/>
  <c r="J830" i="17"/>
  <c r="I830" i="17"/>
  <c r="H830" i="17"/>
  <c r="G830" i="17"/>
  <c r="K829" i="17"/>
  <c r="J829" i="17"/>
  <c r="I829" i="17"/>
  <c r="H829" i="17"/>
  <c r="G829" i="17"/>
  <c r="K828" i="17"/>
  <c r="J828" i="17"/>
  <c r="I828" i="17"/>
  <c r="H828" i="17"/>
  <c r="G828" i="17"/>
  <c r="K827" i="17"/>
  <c r="J827" i="17"/>
  <c r="I827" i="17"/>
  <c r="H827" i="17"/>
  <c r="G827" i="17"/>
  <c r="K826" i="17"/>
  <c r="J826" i="17"/>
  <c r="I826" i="17"/>
  <c r="H826" i="17"/>
  <c r="G826" i="17"/>
  <c r="K825" i="17"/>
  <c r="J825" i="17"/>
  <c r="I825" i="17"/>
  <c r="H825" i="17"/>
  <c r="G825" i="17"/>
  <c r="K824" i="17"/>
  <c r="J824" i="17"/>
  <c r="I824" i="17"/>
  <c r="H824" i="17"/>
  <c r="G824" i="17"/>
  <c r="K823" i="17"/>
  <c r="J823" i="17"/>
  <c r="I823" i="17"/>
  <c r="H823" i="17"/>
  <c r="G823" i="17"/>
  <c r="K822" i="17"/>
  <c r="J822" i="17"/>
  <c r="I822" i="17"/>
  <c r="H822" i="17"/>
  <c r="G822" i="17"/>
  <c r="K821" i="17"/>
  <c r="J821" i="17"/>
  <c r="I821" i="17"/>
  <c r="H821" i="17"/>
  <c r="G821" i="17"/>
  <c r="K820" i="17"/>
  <c r="J820" i="17"/>
  <c r="I820" i="17"/>
  <c r="H820" i="17"/>
  <c r="G820" i="17"/>
  <c r="K818" i="17"/>
  <c r="J818" i="17"/>
  <c r="I818" i="17"/>
  <c r="H818" i="17"/>
  <c r="G818" i="17"/>
  <c r="K817" i="17"/>
  <c r="J817" i="17"/>
  <c r="I817" i="17"/>
  <c r="H817" i="17"/>
  <c r="G817" i="17"/>
  <c r="K816" i="17"/>
  <c r="J816" i="17"/>
  <c r="I816" i="17"/>
  <c r="H816" i="17"/>
  <c r="G816" i="17"/>
  <c r="K815" i="17"/>
  <c r="J815" i="17"/>
  <c r="I815" i="17"/>
  <c r="H815" i="17"/>
  <c r="G815" i="17"/>
  <c r="K814" i="17"/>
  <c r="J814" i="17"/>
  <c r="I814" i="17"/>
  <c r="H814" i="17"/>
  <c r="G814" i="17"/>
  <c r="K813" i="17"/>
  <c r="J813" i="17"/>
  <c r="I813" i="17"/>
  <c r="H813" i="17"/>
  <c r="G813" i="17"/>
  <c r="K812" i="17"/>
  <c r="J812" i="17"/>
  <c r="I812" i="17"/>
  <c r="H812" i="17"/>
  <c r="G812" i="17"/>
  <c r="K811" i="17"/>
  <c r="J811" i="17"/>
  <c r="I811" i="17"/>
  <c r="H811" i="17"/>
  <c r="G811" i="17"/>
  <c r="K810" i="17"/>
  <c r="J810" i="17"/>
  <c r="I810" i="17"/>
  <c r="H810" i="17"/>
  <c r="G810" i="17"/>
  <c r="K809" i="17"/>
  <c r="J809" i="17"/>
  <c r="I809" i="17"/>
  <c r="H809" i="17"/>
  <c r="G809" i="17"/>
  <c r="K808" i="17"/>
  <c r="J808" i="17"/>
  <c r="I808" i="17"/>
  <c r="H808" i="17"/>
  <c r="G808" i="17"/>
  <c r="K807" i="17"/>
  <c r="J807" i="17"/>
  <c r="I807" i="17"/>
  <c r="H807" i="17"/>
  <c r="G807" i="17"/>
  <c r="K806" i="17"/>
  <c r="J806" i="17"/>
  <c r="I806" i="17"/>
  <c r="H806" i="17"/>
  <c r="G806" i="17"/>
  <c r="K804" i="17"/>
  <c r="J804" i="17"/>
  <c r="I804" i="17"/>
  <c r="H804" i="17"/>
  <c r="G804" i="17"/>
  <c r="K803" i="17"/>
  <c r="J803" i="17"/>
  <c r="I803" i="17"/>
  <c r="H803" i="17"/>
  <c r="G803" i="17"/>
  <c r="K802" i="17"/>
  <c r="J802" i="17"/>
  <c r="I802" i="17"/>
  <c r="H802" i="17"/>
  <c r="G802" i="17"/>
  <c r="K801" i="17"/>
  <c r="J801" i="17"/>
  <c r="I801" i="17"/>
  <c r="H801" i="17"/>
  <c r="G801" i="17"/>
  <c r="K800" i="17"/>
  <c r="J800" i="17"/>
  <c r="I800" i="17"/>
  <c r="H800" i="17"/>
  <c r="G800" i="17"/>
  <c r="K799" i="17"/>
  <c r="J799" i="17"/>
  <c r="I799" i="17"/>
  <c r="H799" i="17"/>
  <c r="G799" i="17"/>
  <c r="K798" i="17"/>
  <c r="J798" i="17"/>
  <c r="I798" i="17"/>
  <c r="H798" i="17"/>
  <c r="G798" i="17"/>
  <c r="K797" i="17"/>
  <c r="J797" i="17"/>
  <c r="I797" i="17"/>
  <c r="H797" i="17"/>
  <c r="G797" i="17"/>
  <c r="K796" i="17"/>
  <c r="J796" i="17"/>
  <c r="I796" i="17"/>
  <c r="H796" i="17"/>
  <c r="G796" i="17"/>
  <c r="K795" i="17"/>
  <c r="J795" i="17"/>
  <c r="I795" i="17"/>
  <c r="H795" i="17"/>
  <c r="G795" i="17"/>
  <c r="K794" i="17"/>
  <c r="J794" i="17"/>
  <c r="I794" i="17"/>
  <c r="H794" i="17"/>
  <c r="G794" i="17"/>
  <c r="K793" i="17"/>
  <c r="J793" i="17"/>
  <c r="I793" i="17"/>
  <c r="H793" i="17"/>
  <c r="G793" i="17"/>
  <c r="K792" i="17"/>
  <c r="J792" i="17"/>
  <c r="I792" i="17"/>
  <c r="H792" i="17"/>
  <c r="G792" i="17"/>
  <c r="K791" i="17"/>
  <c r="J791" i="17"/>
  <c r="I791" i="17"/>
  <c r="H791" i="17"/>
  <c r="G791" i="17"/>
  <c r="K789" i="17"/>
  <c r="J789" i="17"/>
  <c r="I789" i="17"/>
  <c r="H789" i="17"/>
  <c r="G789" i="17"/>
  <c r="K788" i="17"/>
  <c r="J788" i="17"/>
  <c r="I788" i="17"/>
  <c r="H788" i="17"/>
  <c r="G788" i="17"/>
  <c r="K787" i="17"/>
  <c r="J787" i="17"/>
  <c r="I787" i="17"/>
  <c r="H787" i="17"/>
  <c r="G787" i="17"/>
  <c r="K786" i="17"/>
  <c r="J786" i="17"/>
  <c r="I786" i="17"/>
  <c r="H786" i="17"/>
  <c r="G786" i="17"/>
  <c r="K785" i="17"/>
  <c r="J785" i="17"/>
  <c r="I785" i="17"/>
  <c r="H785" i="17"/>
  <c r="G785" i="17"/>
  <c r="K784" i="17"/>
  <c r="J784" i="17"/>
  <c r="I784" i="17"/>
  <c r="H784" i="17"/>
  <c r="G784" i="17"/>
  <c r="K783" i="17"/>
  <c r="J783" i="17"/>
  <c r="I783" i="17"/>
  <c r="H783" i="17"/>
  <c r="G783" i="17"/>
  <c r="K782" i="17"/>
  <c r="J782" i="17"/>
  <c r="I782" i="17"/>
  <c r="H782" i="17"/>
  <c r="G782" i="17"/>
  <c r="K781" i="17"/>
  <c r="J781" i="17"/>
  <c r="I781" i="17"/>
  <c r="H781" i="17"/>
  <c r="G781" i="17"/>
  <c r="K780" i="17"/>
  <c r="J780" i="17"/>
  <c r="I780" i="17"/>
  <c r="H780" i="17"/>
  <c r="G780" i="17"/>
  <c r="K779" i="17"/>
  <c r="J779" i="17"/>
  <c r="I779" i="17"/>
  <c r="H779" i="17"/>
  <c r="G779" i="17"/>
  <c r="K778" i="17"/>
  <c r="J778" i="17"/>
  <c r="I778" i="17"/>
  <c r="H778" i="17"/>
  <c r="G778" i="17"/>
  <c r="K777" i="17"/>
  <c r="J777" i="17"/>
  <c r="I777" i="17"/>
  <c r="H777" i="17"/>
  <c r="G777" i="17"/>
  <c r="K775" i="17"/>
  <c r="J775" i="17"/>
  <c r="I775" i="17"/>
  <c r="H775" i="17"/>
  <c r="G775" i="17"/>
  <c r="K774" i="17"/>
  <c r="J774" i="17"/>
  <c r="I774" i="17"/>
  <c r="H774" i="17"/>
  <c r="G774" i="17"/>
  <c r="K773" i="17"/>
  <c r="J773" i="17"/>
  <c r="I773" i="17"/>
  <c r="H773" i="17"/>
  <c r="G773" i="17"/>
  <c r="K772" i="17"/>
  <c r="J772" i="17"/>
  <c r="I772" i="17"/>
  <c r="H772" i="17"/>
  <c r="G772" i="17"/>
  <c r="K771" i="17"/>
  <c r="J771" i="17"/>
  <c r="I771" i="17"/>
  <c r="H771" i="17"/>
  <c r="G771" i="17"/>
  <c r="K770" i="17"/>
  <c r="J770" i="17"/>
  <c r="I770" i="17"/>
  <c r="H770" i="17"/>
  <c r="G770" i="17"/>
  <c r="K769" i="17"/>
  <c r="J769" i="17"/>
  <c r="I769" i="17"/>
  <c r="H769" i="17"/>
  <c r="G769" i="17"/>
  <c r="K768" i="17"/>
  <c r="J768" i="17"/>
  <c r="I768" i="17"/>
  <c r="H768" i="17"/>
  <c r="G768" i="17"/>
  <c r="K767" i="17"/>
  <c r="J767" i="17"/>
  <c r="I767" i="17"/>
  <c r="H767" i="17"/>
  <c r="G767" i="17"/>
  <c r="K766" i="17"/>
  <c r="J766" i="17"/>
  <c r="I766" i="17"/>
  <c r="H766" i="17"/>
  <c r="G766" i="17"/>
  <c r="K765" i="17"/>
  <c r="J765" i="17"/>
  <c r="I765" i="17"/>
  <c r="H765" i="17"/>
  <c r="G765" i="17"/>
  <c r="K764" i="17"/>
  <c r="J764" i="17"/>
  <c r="I764" i="17"/>
  <c r="H764" i="17"/>
  <c r="G764" i="17"/>
  <c r="K763" i="17"/>
  <c r="J763" i="17"/>
  <c r="I763" i="17"/>
  <c r="H763" i="17"/>
  <c r="G763" i="17"/>
  <c r="K762" i="17"/>
  <c r="J762" i="17"/>
  <c r="I762" i="17"/>
  <c r="H762" i="17"/>
  <c r="G762" i="17"/>
  <c r="K761" i="17"/>
  <c r="J761" i="17"/>
  <c r="I761" i="17"/>
  <c r="H761" i="17"/>
  <c r="G761" i="17"/>
  <c r="K760" i="17"/>
  <c r="J760" i="17"/>
  <c r="I760" i="17"/>
  <c r="H760" i="17"/>
  <c r="G760" i="17"/>
  <c r="K759" i="17"/>
  <c r="J759" i="17"/>
  <c r="I759" i="17"/>
  <c r="H759" i="17"/>
  <c r="G759" i="17"/>
  <c r="K758" i="17"/>
  <c r="J758" i="17"/>
  <c r="I758" i="17"/>
  <c r="H758" i="17"/>
  <c r="G758" i="17"/>
  <c r="K757" i="17"/>
  <c r="J757" i="17"/>
  <c r="I757" i="17"/>
  <c r="H757" i="17"/>
  <c r="G757" i="17"/>
  <c r="K756" i="17"/>
  <c r="J756" i="17"/>
  <c r="I756" i="17"/>
  <c r="H756" i="17"/>
  <c r="G756" i="17"/>
  <c r="K755" i="17"/>
  <c r="J755" i="17"/>
  <c r="I755" i="17"/>
  <c r="H755" i="17"/>
  <c r="G755" i="17"/>
  <c r="K754" i="17"/>
  <c r="J754" i="17"/>
  <c r="I754" i="17"/>
  <c r="H754" i="17"/>
  <c r="G754" i="17"/>
  <c r="K753" i="17"/>
  <c r="J753" i="17"/>
  <c r="I753" i="17"/>
  <c r="H753" i="17"/>
  <c r="G753" i="17"/>
  <c r="K752" i="17"/>
  <c r="J752" i="17"/>
  <c r="I752" i="17"/>
  <c r="H752" i="17"/>
  <c r="G752" i="17"/>
  <c r="K751" i="17"/>
  <c r="J751" i="17"/>
  <c r="I751" i="17"/>
  <c r="H751" i="17"/>
  <c r="G751" i="17"/>
  <c r="K750" i="17"/>
  <c r="J750" i="17"/>
  <c r="I750" i="17"/>
  <c r="H750" i="17"/>
  <c r="G750" i="17"/>
  <c r="K749" i="17"/>
  <c r="J749" i="17"/>
  <c r="I749" i="17"/>
  <c r="H749" i="17"/>
  <c r="G749" i="17"/>
  <c r="K748" i="17"/>
  <c r="J748" i="17"/>
  <c r="I748" i="17"/>
  <c r="H748" i="17"/>
  <c r="G748" i="17"/>
  <c r="K747" i="17"/>
  <c r="J747" i="17"/>
  <c r="I747" i="17"/>
  <c r="H747" i="17"/>
  <c r="G747" i="17"/>
  <c r="K746" i="17"/>
  <c r="J746" i="17"/>
  <c r="I746" i="17"/>
  <c r="H746" i="17"/>
  <c r="G746" i="17"/>
  <c r="K744" i="17"/>
  <c r="J744" i="17"/>
  <c r="I744" i="17"/>
  <c r="H744" i="17"/>
  <c r="G744" i="17"/>
  <c r="K743" i="17"/>
  <c r="J743" i="17"/>
  <c r="I743" i="17"/>
  <c r="H743" i="17"/>
  <c r="G743" i="17"/>
  <c r="K742" i="17"/>
  <c r="J742" i="17"/>
  <c r="I742" i="17"/>
  <c r="H742" i="17"/>
  <c r="G742" i="17"/>
  <c r="K741" i="17"/>
  <c r="J741" i="17"/>
  <c r="I741" i="17"/>
  <c r="H741" i="17"/>
  <c r="G741" i="17"/>
  <c r="K740" i="17"/>
  <c r="J740" i="17"/>
  <c r="I740" i="17"/>
  <c r="H740" i="17"/>
  <c r="G740" i="17"/>
  <c r="K739" i="17"/>
  <c r="J739" i="17"/>
  <c r="I739" i="17"/>
  <c r="H739" i="17"/>
  <c r="G739" i="17"/>
  <c r="K738" i="17"/>
  <c r="J738" i="17"/>
  <c r="I738" i="17"/>
  <c r="H738" i="17"/>
  <c r="G738" i="17"/>
  <c r="K737" i="17"/>
  <c r="J737" i="17"/>
  <c r="I737" i="17"/>
  <c r="H737" i="17"/>
  <c r="G737" i="17"/>
  <c r="K736" i="17"/>
  <c r="J736" i="17"/>
  <c r="I736" i="17"/>
  <c r="H736" i="17"/>
  <c r="G736" i="17"/>
  <c r="K735" i="17"/>
  <c r="J735" i="17"/>
  <c r="I735" i="17"/>
  <c r="H735" i="17"/>
  <c r="G735" i="17"/>
  <c r="K734" i="17"/>
  <c r="J734" i="17"/>
  <c r="I734" i="17"/>
  <c r="H734" i="17"/>
  <c r="G734" i="17"/>
  <c r="K733" i="17"/>
  <c r="J733" i="17"/>
  <c r="I733" i="17"/>
  <c r="H733" i="17"/>
  <c r="G733" i="17"/>
  <c r="K732" i="17"/>
  <c r="J732" i="17"/>
  <c r="I732" i="17"/>
  <c r="H732" i="17"/>
  <c r="G732" i="17"/>
  <c r="K731" i="17"/>
  <c r="J731" i="17"/>
  <c r="I731" i="17"/>
  <c r="H731" i="17"/>
  <c r="G731" i="17"/>
  <c r="K730" i="17"/>
  <c r="J730" i="17"/>
  <c r="I730" i="17"/>
  <c r="H730" i="17"/>
  <c r="G730" i="17"/>
  <c r="K729" i="17"/>
  <c r="J729" i="17"/>
  <c r="I729" i="17"/>
  <c r="H729" i="17"/>
  <c r="G729" i="17"/>
  <c r="K728" i="17"/>
  <c r="J728" i="17"/>
  <c r="I728" i="17"/>
  <c r="H728" i="17"/>
  <c r="G728" i="17"/>
  <c r="K727" i="17"/>
  <c r="J727" i="17"/>
  <c r="I727" i="17"/>
  <c r="H727" i="17"/>
  <c r="G727" i="17"/>
  <c r="K726" i="17"/>
  <c r="J726" i="17"/>
  <c r="I726" i="17"/>
  <c r="H726" i="17"/>
  <c r="G726" i="17"/>
  <c r="K725" i="17"/>
  <c r="J725" i="17"/>
  <c r="I725" i="17"/>
  <c r="H725" i="17"/>
  <c r="G725" i="17"/>
  <c r="K724" i="17"/>
  <c r="J724" i="17"/>
  <c r="I724" i="17"/>
  <c r="H724" i="17"/>
  <c r="G724" i="17"/>
  <c r="K723" i="17"/>
  <c r="J723" i="17"/>
  <c r="I723" i="17"/>
  <c r="H723" i="17"/>
  <c r="G723" i="17"/>
  <c r="K722" i="17"/>
  <c r="J722" i="17"/>
  <c r="I722" i="17"/>
  <c r="H722" i="17"/>
  <c r="G722" i="17"/>
  <c r="K721" i="17"/>
  <c r="J721" i="17"/>
  <c r="I721" i="17"/>
  <c r="H721" i="17"/>
  <c r="G721" i="17"/>
  <c r="K720" i="17"/>
  <c r="J720" i="17"/>
  <c r="I720" i="17"/>
  <c r="H720" i="17"/>
  <c r="G720" i="17"/>
  <c r="K719" i="17"/>
  <c r="J719" i="17"/>
  <c r="I719" i="17"/>
  <c r="H719" i="17"/>
  <c r="G719" i="17"/>
  <c r="K718" i="17"/>
  <c r="J718" i="17"/>
  <c r="I718" i="17"/>
  <c r="H718" i="17"/>
  <c r="G718" i="17"/>
  <c r="K717" i="17"/>
  <c r="J717" i="17"/>
  <c r="I717" i="17"/>
  <c r="H717" i="17"/>
  <c r="G717" i="17"/>
  <c r="K716" i="17"/>
  <c r="J716" i="17"/>
  <c r="I716" i="17"/>
  <c r="H716" i="17"/>
  <c r="G716" i="17"/>
  <c r="K715" i="17"/>
  <c r="J715" i="17"/>
  <c r="I715" i="17"/>
  <c r="H715" i="17"/>
  <c r="G715" i="17"/>
  <c r="K713" i="17"/>
  <c r="J713" i="17"/>
  <c r="I713" i="17"/>
  <c r="H713" i="17"/>
  <c r="G713" i="17"/>
  <c r="K712" i="17"/>
  <c r="J712" i="17"/>
  <c r="I712" i="17"/>
  <c r="H712" i="17"/>
  <c r="G712" i="17"/>
  <c r="K711" i="17"/>
  <c r="J711" i="17"/>
  <c r="I711" i="17"/>
  <c r="H711" i="17"/>
  <c r="G711" i="17"/>
  <c r="K710" i="17"/>
  <c r="J710" i="17"/>
  <c r="I710" i="17"/>
  <c r="H710" i="17"/>
  <c r="G710" i="17"/>
  <c r="K709" i="17"/>
  <c r="J709" i="17"/>
  <c r="I709" i="17"/>
  <c r="H709" i="17"/>
  <c r="G709" i="17"/>
  <c r="K708" i="17"/>
  <c r="J708" i="17"/>
  <c r="I708" i="17"/>
  <c r="H708" i="17"/>
  <c r="G708" i="17"/>
  <c r="K707" i="17"/>
  <c r="J707" i="17"/>
  <c r="I707" i="17"/>
  <c r="H707" i="17"/>
  <c r="G707" i="17"/>
  <c r="K706" i="17"/>
  <c r="J706" i="17"/>
  <c r="I706" i="17"/>
  <c r="H706" i="17"/>
  <c r="G706" i="17"/>
  <c r="K705" i="17"/>
  <c r="J705" i="17"/>
  <c r="I705" i="17"/>
  <c r="H705" i="17"/>
  <c r="G705" i="17"/>
  <c r="K704" i="17"/>
  <c r="J704" i="17"/>
  <c r="I704" i="17"/>
  <c r="H704" i="17"/>
  <c r="G704" i="17"/>
  <c r="K703" i="17"/>
  <c r="J703" i="17"/>
  <c r="I703" i="17"/>
  <c r="H703" i="17"/>
  <c r="G703" i="17"/>
  <c r="K702" i="17"/>
  <c r="J702" i="17"/>
  <c r="I702" i="17"/>
  <c r="H702" i="17"/>
  <c r="G702" i="17"/>
  <c r="K701" i="17"/>
  <c r="J701" i="17"/>
  <c r="I701" i="17"/>
  <c r="H701" i="17"/>
  <c r="G701" i="17"/>
  <c r="K699" i="17"/>
  <c r="J699" i="17"/>
  <c r="I699" i="17"/>
  <c r="H699" i="17"/>
  <c r="G699" i="17"/>
  <c r="K698" i="17"/>
  <c r="J698" i="17"/>
  <c r="I698" i="17"/>
  <c r="H698" i="17"/>
  <c r="G698" i="17"/>
  <c r="K697" i="17"/>
  <c r="J697" i="17"/>
  <c r="I697" i="17"/>
  <c r="H697" i="17"/>
  <c r="G697" i="17"/>
  <c r="K696" i="17"/>
  <c r="J696" i="17"/>
  <c r="I696" i="17"/>
  <c r="H696" i="17"/>
  <c r="G696" i="17"/>
  <c r="K695" i="17"/>
  <c r="J695" i="17"/>
  <c r="I695" i="17"/>
  <c r="H695" i="17"/>
  <c r="G695" i="17"/>
  <c r="K694" i="17"/>
  <c r="J694" i="17"/>
  <c r="I694" i="17"/>
  <c r="H694" i="17"/>
  <c r="G694" i="17"/>
  <c r="K693" i="17"/>
  <c r="J693" i="17"/>
  <c r="I693" i="17"/>
  <c r="H693" i="17"/>
  <c r="G693" i="17"/>
  <c r="K692" i="17"/>
  <c r="J692" i="17"/>
  <c r="I692" i="17"/>
  <c r="H692" i="17"/>
  <c r="G692" i="17"/>
  <c r="K691" i="17"/>
  <c r="J691" i="17"/>
  <c r="I691" i="17"/>
  <c r="H691" i="17"/>
  <c r="G691" i="17"/>
  <c r="K690" i="17"/>
  <c r="J690" i="17"/>
  <c r="I690" i="17"/>
  <c r="H690" i="17"/>
  <c r="G690" i="17"/>
  <c r="K689" i="17"/>
  <c r="J689" i="17"/>
  <c r="I689" i="17"/>
  <c r="H689" i="17"/>
  <c r="G689" i="17"/>
  <c r="K688" i="17"/>
  <c r="J688" i="17"/>
  <c r="I688" i="17"/>
  <c r="H688" i="17"/>
  <c r="G688" i="17"/>
  <c r="K687" i="17"/>
  <c r="J687" i="17"/>
  <c r="I687" i="17"/>
  <c r="H687" i="17"/>
  <c r="G687" i="17"/>
  <c r="K686" i="17"/>
  <c r="J686" i="17"/>
  <c r="I686" i="17"/>
  <c r="H686" i="17"/>
  <c r="G686" i="17"/>
  <c r="K685" i="17"/>
  <c r="J685" i="17"/>
  <c r="I685" i="17"/>
  <c r="H685" i="17"/>
  <c r="G685" i="17"/>
  <c r="K684" i="17"/>
  <c r="J684" i="17"/>
  <c r="I684" i="17"/>
  <c r="H684" i="17"/>
  <c r="G684" i="17"/>
  <c r="K683" i="17"/>
  <c r="J683" i="17"/>
  <c r="I683" i="17"/>
  <c r="H683" i="17"/>
  <c r="G683" i="17"/>
  <c r="K682" i="17"/>
  <c r="J682" i="17"/>
  <c r="I682" i="17"/>
  <c r="H682" i="17"/>
  <c r="G682" i="17"/>
  <c r="K681" i="17"/>
  <c r="J681" i="17"/>
  <c r="I681" i="17"/>
  <c r="H681" i="17"/>
  <c r="G681" i="17"/>
  <c r="K679" i="17"/>
  <c r="J679" i="17"/>
  <c r="I679" i="17"/>
  <c r="H679" i="17"/>
  <c r="G679" i="17"/>
  <c r="K678" i="17"/>
  <c r="J678" i="17"/>
  <c r="I678" i="17"/>
  <c r="H678" i="17"/>
  <c r="G678" i="17"/>
  <c r="K677" i="17"/>
  <c r="J677" i="17"/>
  <c r="I677" i="17"/>
  <c r="H677" i="17"/>
  <c r="G677" i="17"/>
  <c r="K676" i="17"/>
  <c r="J676" i="17"/>
  <c r="I676" i="17"/>
  <c r="H676" i="17"/>
  <c r="G676" i="17"/>
  <c r="K675" i="17"/>
  <c r="J675" i="17"/>
  <c r="I675" i="17"/>
  <c r="H675" i="17"/>
  <c r="G675" i="17"/>
  <c r="K674" i="17"/>
  <c r="J674" i="17"/>
  <c r="I674" i="17"/>
  <c r="H674" i="17"/>
  <c r="G674" i="17"/>
  <c r="K673" i="17"/>
  <c r="J673" i="17"/>
  <c r="I673" i="17"/>
  <c r="H673" i="17"/>
  <c r="G673" i="17"/>
  <c r="K672" i="17"/>
  <c r="J672" i="17"/>
  <c r="I672" i="17"/>
  <c r="H672" i="17"/>
  <c r="G672" i="17"/>
  <c r="K671" i="17"/>
  <c r="J671" i="17"/>
  <c r="I671" i="17"/>
  <c r="H671" i="17"/>
  <c r="G671" i="17"/>
  <c r="K670" i="17"/>
  <c r="J670" i="17"/>
  <c r="I670" i="17"/>
  <c r="H670" i="17"/>
  <c r="G670" i="17"/>
  <c r="K669" i="17"/>
  <c r="J669" i="17"/>
  <c r="I669" i="17"/>
  <c r="H669" i="17"/>
  <c r="G669" i="17"/>
  <c r="K668" i="17"/>
  <c r="J668" i="17"/>
  <c r="I668" i="17"/>
  <c r="H668" i="17"/>
  <c r="G668" i="17"/>
  <c r="K667" i="17"/>
  <c r="J667" i="17"/>
  <c r="I667" i="17"/>
  <c r="H667" i="17"/>
  <c r="G667" i="17"/>
  <c r="K666" i="17"/>
  <c r="J666" i="17"/>
  <c r="I666" i="17"/>
  <c r="H666" i="17"/>
  <c r="G666" i="17"/>
  <c r="K665" i="17"/>
  <c r="J665" i="17"/>
  <c r="I665" i="17"/>
  <c r="H665" i="17"/>
  <c r="G665" i="17"/>
  <c r="K664" i="17"/>
  <c r="J664" i="17"/>
  <c r="I664" i="17"/>
  <c r="H664" i="17"/>
  <c r="G664" i="17"/>
  <c r="K663" i="17"/>
  <c r="J663" i="17"/>
  <c r="I663" i="17"/>
  <c r="H663" i="17"/>
  <c r="G663" i="17"/>
  <c r="K662" i="17"/>
  <c r="J662" i="17"/>
  <c r="I662" i="17"/>
  <c r="H662" i="17"/>
  <c r="G662" i="17"/>
  <c r="K661" i="17"/>
  <c r="J661" i="17"/>
  <c r="I661" i="17"/>
  <c r="H661" i="17"/>
  <c r="G661" i="17"/>
  <c r="K659" i="17"/>
  <c r="J659" i="17"/>
  <c r="I659" i="17"/>
  <c r="H659" i="17"/>
  <c r="G659" i="17"/>
  <c r="K658" i="17"/>
  <c r="J658" i="17"/>
  <c r="I658" i="17"/>
  <c r="H658" i="17"/>
  <c r="G658" i="17"/>
  <c r="K657" i="17"/>
  <c r="J657" i="17"/>
  <c r="I657" i="17"/>
  <c r="H657" i="17"/>
  <c r="G657" i="17"/>
  <c r="K656" i="17"/>
  <c r="J656" i="17"/>
  <c r="I656" i="17"/>
  <c r="H656" i="17"/>
  <c r="G656" i="17"/>
  <c r="K655" i="17"/>
  <c r="J655" i="17"/>
  <c r="I655" i="17"/>
  <c r="H655" i="17"/>
  <c r="G655" i="17"/>
  <c r="K654" i="17"/>
  <c r="J654" i="17"/>
  <c r="I654" i="17"/>
  <c r="H654" i="17"/>
  <c r="G654" i="17"/>
  <c r="K652" i="17"/>
  <c r="J652" i="17"/>
  <c r="I652" i="17"/>
  <c r="H652" i="17"/>
  <c r="G652" i="17"/>
  <c r="K651" i="17"/>
  <c r="J651" i="17"/>
  <c r="I651" i="17"/>
  <c r="H651" i="17"/>
  <c r="G651" i="17"/>
  <c r="K650" i="17"/>
  <c r="J650" i="17"/>
  <c r="I650" i="17"/>
  <c r="H650" i="17"/>
  <c r="G650" i="17"/>
  <c r="K649" i="17"/>
  <c r="J649" i="17"/>
  <c r="I649" i="17"/>
  <c r="H649" i="17"/>
  <c r="G649" i="17"/>
  <c r="K648" i="17"/>
  <c r="J648" i="17"/>
  <c r="I648" i="17"/>
  <c r="H648" i="17"/>
  <c r="G648" i="17"/>
  <c r="K647" i="17"/>
  <c r="J647" i="17"/>
  <c r="I647" i="17"/>
  <c r="H647" i="17"/>
  <c r="G647" i="17"/>
  <c r="K646" i="17"/>
  <c r="J646" i="17"/>
  <c r="I646" i="17"/>
  <c r="H646" i="17"/>
  <c r="G646" i="17"/>
  <c r="K645" i="17"/>
  <c r="J645" i="17"/>
  <c r="I645" i="17"/>
  <c r="H645" i="17"/>
  <c r="G645" i="17"/>
  <c r="K644" i="17"/>
  <c r="J644" i="17"/>
  <c r="I644" i="17"/>
  <c r="H644" i="17"/>
  <c r="G644" i="17"/>
  <c r="K643" i="17"/>
  <c r="J643" i="17"/>
  <c r="I643" i="17"/>
  <c r="H643" i="17"/>
  <c r="G643" i="17"/>
  <c r="K642" i="17"/>
  <c r="J642" i="17"/>
  <c r="I642" i="17"/>
  <c r="H642" i="17"/>
  <c r="G642" i="17"/>
  <c r="K641" i="17"/>
  <c r="J641" i="17"/>
  <c r="I641" i="17"/>
  <c r="H641" i="17"/>
  <c r="G641" i="17"/>
  <c r="K640" i="17"/>
  <c r="J640" i="17"/>
  <c r="I640" i="17"/>
  <c r="H640" i="17"/>
  <c r="G640" i="17"/>
  <c r="K639" i="17"/>
  <c r="J639" i="17"/>
  <c r="I639" i="17"/>
  <c r="H639" i="17"/>
  <c r="G639" i="17"/>
  <c r="K638" i="17"/>
  <c r="J638" i="17"/>
  <c r="I638" i="17"/>
  <c r="H638" i="17"/>
  <c r="G638" i="17"/>
  <c r="K637" i="17"/>
  <c r="J637" i="17"/>
  <c r="I637" i="17"/>
  <c r="H637" i="17"/>
  <c r="G637" i="17"/>
  <c r="K635" i="17"/>
  <c r="J635" i="17"/>
  <c r="I635" i="17"/>
  <c r="H635" i="17"/>
  <c r="G635" i="17"/>
  <c r="K634" i="17"/>
  <c r="J634" i="17"/>
  <c r="I634" i="17"/>
  <c r="H634" i="17"/>
  <c r="G634" i="17"/>
  <c r="K633" i="17"/>
  <c r="J633" i="17"/>
  <c r="I633" i="17"/>
  <c r="H633" i="17"/>
  <c r="G633" i="17"/>
  <c r="K632" i="17"/>
  <c r="J632" i="17"/>
  <c r="I632" i="17"/>
  <c r="H632" i="17"/>
  <c r="G632" i="17"/>
  <c r="K631" i="17"/>
  <c r="J631" i="17"/>
  <c r="I631" i="17"/>
  <c r="H631" i="17"/>
  <c r="G631" i="17"/>
  <c r="K630" i="17"/>
  <c r="J630" i="17"/>
  <c r="I630" i="17"/>
  <c r="H630" i="17"/>
  <c r="G630" i="17"/>
  <c r="K629" i="17"/>
  <c r="J629" i="17"/>
  <c r="I629" i="17"/>
  <c r="H629" i="17"/>
  <c r="G629" i="17"/>
  <c r="K628" i="17"/>
  <c r="J628" i="17"/>
  <c r="I628" i="17"/>
  <c r="H628" i="17"/>
  <c r="G628" i="17"/>
  <c r="K627" i="17"/>
  <c r="J627" i="17"/>
  <c r="I627" i="17"/>
  <c r="H627" i="17"/>
  <c r="G627" i="17"/>
  <c r="K626" i="17"/>
  <c r="J626" i="17"/>
  <c r="I626" i="17"/>
  <c r="H626" i="17"/>
  <c r="G626" i="17"/>
  <c r="K625" i="17"/>
  <c r="J625" i="17"/>
  <c r="I625" i="17"/>
  <c r="H625" i="17"/>
  <c r="G625" i="17"/>
  <c r="K624" i="17"/>
  <c r="J624" i="17"/>
  <c r="I624" i="17"/>
  <c r="H624" i="17"/>
  <c r="G624" i="17"/>
  <c r="K623" i="17"/>
  <c r="J623" i="17"/>
  <c r="I623" i="17"/>
  <c r="H623" i="17"/>
  <c r="G623" i="17"/>
  <c r="K622" i="17"/>
  <c r="J622" i="17"/>
  <c r="I622" i="17"/>
  <c r="H622" i="17"/>
  <c r="G622" i="17"/>
  <c r="K621" i="17"/>
  <c r="J621" i="17"/>
  <c r="I621" i="17"/>
  <c r="H621" i="17"/>
  <c r="G621" i="17"/>
  <c r="K620" i="17"/>
  <c r="J620" i="17"/>
  <c r="I620" i="17"/>
  <c r="H620" i="17"/>
  <c r="G620" i="17"/>
  <c r="K619" i="17"/>
  <c r="J619" i="17"/>
  <c r="I619" i="17"/>
  <c r="H619" i="17"/>
  <c r="G619" i="17"/>
  <c r="K618" i="17"/>
  <c r="J618" i="17"/>
  <c r="I618" i="17"/>
  <c r="H618" i="17"/>
  <c r="G618" i="17"/>
  <c r="K616" i="17"/>
  <c r="J616" i="17"/>
  <c r="I616" i="17"/>
  <c r="H616" i="17"/>
  <c r="G616" i="17"/>
  <c r="K615" i="17"/>
  <c r="J615" i="17"/>
  <c r="I615" i="17"/>
  <c r="H615" i="17"/>
  <c r="G615" i="17"/>
  <c r="K614" i="17"/>
  <c r="J614" i="17"/>
  <c r="I614" i="17"/>
  <c r="H614" i="17"/>
  <c r="G614" i="17"/>
  <c r="K613" i="17"/>
  <c r="J613" i="17"/>
  <c r="I613" i="17"/>
  <c r="H613" i="17"/>
  <c r="G613" i="17"/>
  <c r="K612" i="17"/>
  <c r="J612" i="17"/>
  <c r="I612" i="17"/>
  <c r="H612" i="17"/>
  <c r="G612" i="17"/>
  <c r="K611" i="17"/>
  <c r="J611" i="17"/>
  <c r="I611" i="17"/>
  <c r="H611" i="17"/>
  <c r="G611" i="17"/>
  <c r="K610" i="17"/>
  <c r="J610" i="17"/>
  <c r="I610" i="17"/>
  <c r="H610" i="17"/>
  <c r="G610" i="17"/>
  <c r="K609" i="17"/>
  <c r="J609" i="17"/>
  <c r="I609" i="17"/>
  <c r="H609" i="17"/>
  <c r="G609" i="17"/>
  <c r="K608" i="17"/>
  <c r="J608" i="17"/>
  <c r="I608" i="17"/>
  <c r="H608" i="17"/>
  <c r="G608" i="17"/>
  <c r="K607" i="17"/>
  <c r="J607" i="17"/>
  <c r="I607" i="17"/>
  <c r="H607" i="17"/>
  <c r="G607" i="17"/>
  <c r="K606" i="17"/>
  <c r="J606" i="17"/>
  <c r="I606" i="17"/>
  <c r="H606" i="17"/>
  <c r="G606" i="17"/>
  <c r="K605" i="17"/>
  <c r="J605" i="17"/>
  <c r="I605" i="17"/>
  <c r="H605" i="17"/>
  <c r="G605" i="17"/>
  <c r="K604" i="17"/>
  <c r="J604" i="17"/>
  <c r="I604" i="17"/>
  <c r="H604" i="17"/>
  <c r="G604" i="17"/>
  <c r="K603" i="17"/>
  <c r="J603" i="17"/>
  <c r="I603" i="17"/>
  <c r="H603" i="17"/>
  <c r="G603" i="17"/>
  <c r="K602" i="17"/>
  <c r="J602" i="17"/>
  <c r="I602" i="17"/>
  <c r="H602" i="17"/>
  <c r="G602" i="17"/>
  <c r="K601" i="17"/>
  <c r="J601" i="17"/>
  <c r="I601" i="17"/>
  <c r="H601" i="17"/>
  <c r="G601" i="17"/>
  <c r="K600" i="17"/>
  <c r="J600" i="17"/>
  <c r="I600" i="17"/>
  <c r="H600" i="17"/>
  <c r="G600" i="17"/>
  <c r="K599" i="17"/>
  <c r="J599" i="17"/>
  <c r="I599" i="17"/>
  <c r="H599" i="17"/>
  <c r="G599" i="17"/>
  <c r="K598" i="17"/>
  <c r="J598" i="17"/>
  <c r="I598" i="17"/>
  <c r="H598" i="17"/>
  <c r="G598" i="17"/>
  <c r="K597" i="17"/>
  <c r="J597" i="17"/>
  <c r="I597" i="17"/>
  <c r="H597" i="17"/>
  <c r="G597" i="17"/>
  <c r="K596" i="17"/>
  <c r="J596" i="17"/>
  <c r="I596" i="17"/>
  <c r="H596" i="17"/>
  <c r="G596" i="17"/>
  <c r="K595" i="17"/>
  <c r="J595" i="17"/>
  <c r="I595" i="17"/>
  <c r="H595" i="17"/>
  <c r="G595" i="17"/>
  <c r="K594" i="17"/>
  <c r="J594" i="17"/>
  <c r="I594" i="17"/>
  <c r="H594" i="17"/>
  <c r="G594" i="17"/>
  <c r="K593" i="17"/>
  <c r="J593" i="17"/>
  <c r="I593" i="17"/>
  <c r="H593" i="17"/>
  <c r="G593" i="17"/>
  <c r="K592" i="17"/>
  <c r="J592" i="17"/>
  <c r="I592" i="17"/>
  <c r="H592" i="17"/>
  <c r="G592" i="17"/>
  <c r="K591" i="17"/>
  <c r="J591" i="17"/>
  <c r="I591" i="17"/>
  <c r="H591" i="17"/>
  <c r="G591" i="17"/>
  <c r="K590" i="17"/>
  <c r="J590" i="17"/>
  <c r="I590" i="17"/>
  <c r="H590" i="17"/>
  <c r="G590" i="17"/>
  <c r="K589" i="17"/>
  <c r="J589" i="17"/>
  <c r="I589" i="17"/>
  <c r="H589" i="17"/>
  <c r="G589" i="17"/>
  <c r="K588" i="17"/>
  <c r="J588" i="17"/>
  <c r="I588" i="17"/>
  <c r="H588" i="17"/>
  <c r="G588" i="17"/>
  <c r="K587" i="17"/>
  <c r="J587" i="17"/>
  <c r="I587" i="17"/>
  <c r="H587" i="17"/>
  <c r="G587" i="17"/>
  <c r="K586" i="17"/>
  <c r="J586" i="17"/>
  <c r="I586" i="17"/>
  <c r="H586" i="17"/>
  <c r="G586" i="17"/>
  <c r="K585" i="17"/>
  <c r="J585" i="17"/>
  <c r="I585" i="17"/>
  <c r="H585" i="17"/>
  <c r="G585" i="17"/>
  <c r="K584" i="17"/>
  <c r="J584" i="17"/>
  <c r="I584" i="17"/>
  <c r="H584" i="17"/>
  <c r="G584" i="17"/>
  <c r="K583" i="17"/>
  <c r="J583" i="17"/>
  <c r="I583" i="17"/>
  <c r="H583" i="17"/>
  <c r="G583" i="17"/>
  <c r="K582" i="17"/>
  <c r="J582" i="17"/>
  <c r="I582" i="17"/>
  <c r="H582" i="17"/>
  <c r="G582" i="17"/>
  <c r="K581" i="17"/>
  <c r="J581" i="17"/>
  <c r="I581" i="17"/>
  <c r="H581" i="17"/>
  <c r="G581" i="17"/>
  <c r="K580" i="17"/>
  <c r="J580" i="17"/>
  <c r="I580" i="17"/>
  <c r="H580" i="17"/>
  <c r="G580" i="17"/>
  <c r="K579" i="17"/>
  <c r="J579" i="17"/>
  <c r="I579" i="17"/>
  <c r="H579" i="17"/>
  <c r="G579" i="17"/>
  <c r="K578" i="17"/>
  <c r="J578" i="17"/>
  <c r="I578" i="17"/>
  <c r="H578" i="17"/>
  <c r="G578" i="17"/>
  <c r="K577" i="17"/>
  <c r="J577" i="17"/>
  <c r="I577" i="17"/>
  <c r="H577" i="17"/>
  <c r="G577" i="17"/>
  <c r="K574" i="17"/>
  <c r="J574" i="17"/>
  <c r="I574" i="17"/>
  <c r="H574" i="17"/>
  <c r="G574" i="17"/>
  <c r="K573" i="17"/>
  <c r="J573" i="17"/>
  <c r="I573" i="17"/>
  <c r="H573" i="17"/>
  <c r="G573" i="17"/>
  <c r="K572" i="17"/>
  <c r="J572" i="17"/>
  <c r="I572" i="17"/>
  <c r="H572" i="17"/>
  <c r="G572" i="17"/>
  <c r="K571" i="17"/>
  <c r="J571" i="17"/>
  <c r="I571" i="17"/>
  <c r="H571" i="17"/>
  <c r="G571" i="17"/>
  <c r="K570" i="17"/>
  <c r="J570" i="17"/>
  <c r="I570" i="17"/>
  <c r="H570" i="17"/>
  <c r="G570" i="17"/>
  <c r="K569" i="17"/>
  <c r="J569" i="17"/>
  <c r="I569" i="17"/>
  <c r="H569" i="17"/>
  <c r="G569" i="17"/>
  <c r="K568" i="17"/>
  <c r="J568" i="17"/>
  <c r="I568" i="17"/>
  <c r="H568" i="17"/>
  <c r="G568" i="17"/>
  <c r="K567" i="17"/>
  <c r="J567" i="17"/>
  <c r="I567" i="17"/>
  <c r="H567" i="17"/>
  <c r="G567" i="17"/>
  <c r="K566" i="17"/>
  <c r="J566" i="17"/>
  <c r="I566" i="17"/>
  <c r="H566" i="17"/>
  <c r="G566" i="17"/>
  <c r="K565" i="17"/>
  <c r="J565" i="17"/>
  <c r="I565" i="17"/>
  <c r="H565" i="17"/>
  <c r="G565" i="17"/>
  <c r="K564" i="17"/>
  <c r="J564" i="17"/>
  <c r="I564" i="17"/>
  <c r="H564" i="17"/>
  <c r="G564" i="17"/>
  <c r="K563" i="17"/>
  <c r="J563" i="17"/>
  <c r="I563" i="17"/>
  <c r="H563" i="17"/>
  <c r="G563" i="17"/>
  <c r="K562" i="17"/>
  <c r="J562" i="17"/>
  <c r="I562" i="17"/>
  <c r="H562" i="17"/>
  <c r="G562" i="17"/>
  <c r="K561" i="17"/>
  <c r="J561" i="17"/>
  <c r="I561" i="17"/>
  <c r="H561" i="17"/>
  <c r="G561" i="17"/>
  <c r="K560" i="17"/>
  <c r="J560" i="17"/>
  <c r="I560" i="17"/>
  <c r="H560" i="17"/>
  <c r="G560" i="17"/>
  <c r="K559" i="17"/>
  <c r="J559" i="17"/>
  <c r="I559" i="17"/>
  <c r="H559" i="17"/>
  <c r="G559" i="17"/>
  <c r="K558" i="17"/>
  <c r="J558" i="17"/>
  <c r="I558" i="17"/>
  <c r="H558" i="17"/>
  <c r="G558" i="17"/>
  <c r="K557" i="17"/>
  <c r="J557" i="17"/>
  <c r="I557" i="17"/>
  <c r="H557" i="17"/>
  <c r="G557" i="17"/>
  <c r="K556" i="17"/>
  <c r="J556" i="17"/>
  <c r="I556" i="17"/>
  <c r="H556" i="17"/>
  <c r="G556" i="17"/>
  <c r="K555" i="17"/>
  <c r="J555" i="17"/>
  <c r="I555" i="17"/>
  <c r="H555" i="17"/>
  <c r="G555" i="17"/>
  <c r="K554" i="17"/>
  <c r="J554" i="17"/>
  <c r="I554" i="17"/>
  <c r="H554" i="17"/>
  <c r="G554" i="17"/>
  <c r="K552" i="17"/>
  <c r="J552" i="17"/>
  <c r="I552" i="17"/>
  <c r="H552" i="17"/>
  <c r="G552" i="17"/>
  <c r="K551" i="17"/>
  <c r="J551" i="17"/>
  <c r="I551" i="17"/>
  <c r="H551" i="17"/>
  <c r="G551" i="17"/>
  <c r="K550" i="17"/>
  <c r="J550" i="17"/>
  <c r="I550" i="17"/>
  <c r="H550" i="17"/>
  <c r="G550" i="17"/>
  <c r="K549" i="17"/>
  <c r="J549" i="17"/>
  <c r="I549" i="17"/>
  <c r="H549" i="17"/>
  <c r="G549" i="17"/>
  <c r="K548" i="17"/>
  <c r="J548" i="17"/>
  <c r="I548" i="17"/>
  <c r="H548" i="17"/>
  <c r="G548" i="17"/>
  <c r="K547" i="17"/>
  <c r="J547" i="17"/>
  <c r="I547" i="17"/>
  <c r="H547" i="17"/>
  <c r="G547" i="17"/>
  <c r="K546" i="17"/>
  <c r="J546" i="17"/>
  <c r="I546" i="17"/>
  <c r="H546" i="17"/>
  <c r="G546" i="17"/>
  <c r="K545" i="17"/>
  <c r="J545" i="17"/>
  <c r="I545" i="17"/>
  <c r="H545" i="17"/>
  <c r="G545" i="17"/>
  <c r="K544" i="17"/>
  <c r="J544" i="17"/>
  <c r="I544" i="17"/>
  <c r="H544" i="17"/>
  <c r="G544" i="17"/>
  <c r="K543" i="17"/>
  <c r="J543" i="17"/>
  <c r="I543" i="17"/>
  <c r="H543" i="17"/>
  <c r="G543" i="17"/>
  <c r="K542" i="17"/>
  <c r="J542" i="17"/>
  <c r="I542" i="17"/>
  <c r="H542" i="17"/>
  <c r="G542" i="17"/>
  <c r="K541" i="17"/>
  <c r="J541" i="17"/>
  <c r="I541" i="17"/>
  <c r="H541" i="17"/>
  <c r="G541" i="17"/>
  <c r="K540" i="17"/>
  <c r="J540" i="17"/>
  <c r="I540" i="17"/>
  <c r="H540" i="17"/>
  <c r="G540" i="17"/>
  <c r="K539" i="17"/>
  <c r="J539" i="17"/>
  <c r="I539" i="17"/>
  <c r="H539" i="17"/>
  <c r="G539" i="17"/>
  <c r="K538" i="17"/>
  <c r="J538" i="17"/>
  <c r="I538" i="17"/>
  <c r="H538" i="17"/>
  <c r="G538" i="17"/>
  <c r="K537" i="17"/>
  <c r="J537" i="17"/>
  <c r="I537" i="17"/>
  <c r="H537" i="17"/>
  <c r="G537" i="17"/>
  <c r="K536" i="17"/>
  <c r="J536" i="17"/>
  <c r="I536" i="17"/>
  <c r="H536" i="17"/>
  <c r="G536" i="17"/>
  <c r="K535" i="17"/>
  <c r="J535" i="17"/>
  <c r="I535" i="17"/>
  <c r="H535" i="17"/>
  <c r="G535" i="17"/>
  <c r="K534" i="17"/>
  <c r="J534" i="17"/>
  <c r="I534" i="17"/>
  <c r="H534" i="17"/>
  <c r="G534" i="17"/>
  <c r="K533" i="17"/>
  <c r="J533" i="17"/>
  <c r="I533" i="17"/>
  <c r="H533" i="17"/>
  <c r="G533" i="17"/>
  <c r="K532" i="17"/>
  <c r="J532" i="17"/>
  <c r="I532" i="17"/>
  <c r="H532" i="17"/>
  <c r="G532" i="17"/>
  <c r="K531" i="17"/>
  <c r="J531" i="17"/>
  <c r="I531" i="17"/>
  <c r="H531" i="17"/>
  <c r="G531" i="17"/>
  <c r="K529" i="17"/>
  <c r="J529" i="17"/>
  <c r="I529" i="17"/>
  <c r="H529" i="17"/>
  <c r="G529" i="17"/>
  <c r="K528" i="17"/>
  <c r="J528" i="17"/>
  <c r="I528" i="17"/>
  <c r="H528" i="17"/>
  <c r="G528" i="17"/>
  <c r="K527" i="17"/>
  <c r="J527" i="17"/>
  <c r="I527" i="17"/>
  <c r="H527" i="17"/>
  <c r="G527" i="17"/>
  <c r="K526" i="17"/>
  <c r="J526" i="17"/>
  <c r="I526" i="17"/>
  <c r="H526" i="17"/>
  <c r="G526" i="17"/>
  <c r="K525" i="17"/>
  <c r="J525" i="17"/>
  <c r="I525" i="17"/>
  <c r="H525" i="17"/>
  <c r="G525" i="17"/>
  <c r="K524" i="17"/>
  <c r="J524" i="17"/>
  <c r="I524" i="17"/>
  <c r="H524" i="17"/>
  <c r="G524" i="17"/>
  <c r="K523" i="17"/>
  <c r="J523" i="17"/>
  <c r="I523" i="17"/>
  <c r="H523" i="17"/>
  <c r="G523" i="17"/>
  <c r="K522" i="17"/>
  <c r="J522" i="17"/>
  <c r="I522" i="17"/>
  <c r="H522" i="17"/>
  <c r="G522" i="17"/>
  <c r="K521" i="17"/>
  <c r="J521" i="17"/>
  <c r="I521" i="17"/>
  <c r="H521" i="17"/>
  <c r="G521" i="17"/>
  <c r="K520" i="17"/>
  <c r="J520" i="17"/>
  <c r="I520" i="17"/>
  <c r="H520" i="17"/>
  <c r="G520" i="17"/>
  <c r="K519" i="17"/>
  <c r="J519" i="17"/>
  <c r="I519" i="17"/>
  <c r="H519" i="17"/>
  <c r="G519" i="17"/>
  <c r="K518" i="17"/>
  <c r="J518" i="17"/>
  <c r="I518" i="17"/>
  <c r="H518" i="17"/>
  <c r="G518" i="17"/>
  <c r="K517" i="17"/>
  <c r="J517" i="17"/>
  <c r="I517" i="17"/>
  <c r="H517" i="17"/>
  <c r="G517" i="17"/>
  <c r="K516" i="17"/>
  <c r="J516" i="17"/>
  <c r="I516" i="17"/>
  <c r="H516" i="17"/>
  <c r="G516" i="17"/>
  <c r="K515" i="17"/>
  <c r="J515" i="17"/>
  <c r="I515" i="17"/>
  <c r="H515" i="17"/>
  <c r="G515" i="17"/>
  <c r="K514" i="17"/>
  <c r="J514" i="17"/>
  <c r="I514" i="17"/>
  <c r="H514" i="17"/>
  <c r="G514" i="17"/>
  <c r="K513" i="17"/>
  <c r="J513" i="17"/>
  <c r="I513" i="17"/>
  <c r="H513" i="17"/>
  <c r="G513" i="17"/>
  <c r="K512" i="17"/>
  <c r="J512" i="17"/>
  <c r="I512" i="17"/>
  <c r="H512" i="17"/>
  <c r="G512" i="17"/>
  <c r="K511" i="17"/>
  <c r="J511" i="17"/>
  <c r="I511" i="17"/>
  <c r="H511" i="17"/>
  <c r="G511" i="17"/>
  <c r="K510" i="17"/>
  <c r="J510" i="17"/>
  <c r="I510" i="17"/>
  <c r="H510" i="17"/>
  <c r="G510" i="17"/>
  <c r="K509" i="17"/>
  <c r="J509" i="17"/>
  <c r="I509" i="17"/>
  <c r="H509" i="17"/>
  <c r="G509" i="17"/>
  <c r="K508" i="17"/>
  <c r="J508" i="17"/>
  <c r="I508" i="17"/>
  <c r="H508" i="17"/>
  <c r="G508" i="17"/>
  <c r="K506" i="17"/>
  <c r="J506" i="17"/>
  <c r="I506" i="17"/>
  <c r="H506" i="17"/>
  <c r="G506" i="17"/>
  <c r="K505" i="17"/>
  <c r="J505" i="17"/>
  <c r="I505" i="17"/>
  <c r="H505" i="17"/>
  <c r="G505" i="17"/>
  <c r="K504" i="17"/>
  <c r="J504" i="17"/>
  <c r="I504" i="17"/>
  <c r="H504" i="17"/>
  <c r="G504" i="17"/>
  <c r="K503" i="17"/>
  <c r="J503" i="17"/>
  <c r="I503" i="17"/>
  <c r="H503" i="17"/>
  <c r="G503" i="17"/>
  <c r="K502" i="17"/>
  <c r="J502" i="17"/>
  <c r="I502" i="17"/>
  <c r="H502" i="17"/>
  <c r="G502" i="17"/>
  <c r="K501" i="17"/>
  <c r="J501" i="17"/>
  <c r="I501" i="17"/>
  <c r="H501" i="17"/>
  <c r="G501" i="17"/>
  <c r="K500" i="17"/>
  <c r="J500" i="17"/>
  <c r="I500" i="17"/>
  <c r="H500" i="17"/>
  <c r="G500" i="17"/>
  <c r="K499" i="17"/>
  <c r="J499" i="17"/>
  <c r="I499" i="17"/>
  <c r="H499" i="17"/>
  <c r="G499" i="17"/>
  <c r="K498" i="17"/>
  <c r="J498" i="17"/>
  <c r="I498" i="17"/>
  <c r="H498" i="17"/>
  <c r="G498" i="17"/>
  <c r="K497" i="17"/>
  <c r="J497" i="17"/>
  <c r="I497" i="17"/>
  <c r="H497" i="17"/>
  <c r="G497" i="17"/>
  <c r="K496" i="17"/>
  <c r="J496" i="17"/>
  <c r="I496" i="17"/>
  <c r="H496" i="17"/>
  <c r="G496" i="17"/>
  <c r="K495" i="17"/>
  <c r="J495" i="17"/>
  <c r="I495" i="17"/>
  <c r="H495" i="17"/>
  <c r="G495" i="17"/>
  <c r="K494" i="17"/>
  <c r="J494" i="17"/>
  <c r="I494" i="17"/>
  <c r="H494" i="17"/>
  <c r="G494" i="17"/>
  <c r="K493" i="17"/>
  <c r="J493" i="17"/>
  <c r="I493" i="17"/>
  <c r="H493" i="17"/>
  <c r="G493" i="17"/>
  <c r="K492" i="17"/>
  <c r="J492" i="17"/>
  <c r="I492" i="17"/>
  <c r="H492" i="17"/>
  <c r="G492" i="17"/>
  <c r="K491" i="17"/>
  <c r="J491" i="17"/>
  <c r="I491" i="17"/>
  <c r="H491" i="17"/>
  <c r="G491" i="17"/>
  <c r="K490" i="17"/>
  <c r="J490" i="17"/>
  <c r="I490" i="17"/>
  <c r="H490" i="17"/>
  <c r="G490" i="17"/>
  <c r="K489" i="17"/>
  <c r="J489" i="17"/>
  <c r="I489" i="17"/>
  <c r="H489" i="17"/>
  <c r="G489" i="17"/>
  <c r="K488" i="17"/>
  <c r="J488" i="17"/>
  <c r="I488" i="17"/>
  <c r="H488" i="17"/>
  <c r="G488" i="17"/>
  <c r="K487" i="17"/>
  <c r="J487" i="17"/>
  <c r="I487" i="17"/>
  <c r="H487" i="17"/>
  <c r="G487" i="17"/>
  <c r="K486" i="17"/>
  <c r="J486" i="17"/>
  <c r="I486" i="17"/>
  <c r="H486" i="17"/>
  <c r="G486" i="17"/>
  <c r="K485" i="17"/>
  <c r="J485" i="17"/>
  <c r="I485" i="17"/>
  <c r="H485" i="17"/>
  <c r="G485" i="17"/>
  <c r="K484" i="17"/>
  <c r="J484" i="17"/>
  <c r="I484" i="17"/>
  <c r="H484" i="17"/>
  <c r="G484" i="17"/>
  <c r="K483" i="17"/>
  <c r="J483" i="17"/>
  <c r="I483" i="17"/>
  <c r="H483" i="17"/>
  <c r="G483" i="17"/>
  <c r="K482" i="17"/>
  <c r="J482" i="17"/>
  <c r="I482" i="17"/>
  <c r="H482" i="17"/>
  <c r="G482" i="17"/>
  <c r="K481" i="17"/>
  <c r="J481" i="17"/>
  <c r="I481" i="17"/>
  <c r="H481" i="17"/>
  <c r="G481" i="17"/>
  <c r="K480" i="17"/>
  <c r="J480" i="17"/>
  <c r="I480" i="17"/>
  <c r="H480" i="17"/>
  <c r="G480" i="17"/>
  <c r="K478" i="17"/>
  <c r="J478" i="17"/>
  <c r="I478" i="17"/>
  <c r="H478" i="17"/>
  <c r="G478" i="17"/>
  <c r="K477" i="17"/>
  <c r="J477" i="17"/>
  <c r="I477" i="17"/>
  <c r="H477" i="17"/>
  <c r="G477" i="17"/>
  <c r="K476" i="17"/>
  <c r="J476" i="17"/>
  <c r="I476" i="17"/>
  <c r="H476" i="17"/>
  <c r="G476" i="17"/>
  <c r="K475" i="17"/>
  <c r="J475" i="17"/>
  <c r="I475" i="17"/>
  <c r="H475" i="17"/>
  <c r="G475" i="17"/>
  <c r="K474" i="17"/>
  <c r="J474" i="17"/>
  <c r="I474" i="17"/>
  <c r="H474" i="17"/>
  <c r="G474" i="17"/>
  <c r="K473" i="17"/>
  <c r="J473" i="17"/>
  <c r="I473" i="17"/>
  <c r="H473" i="17"/>
  <c r="G473" i="17"/>
  <c r="K472" i="17"/>
  <c r="J472" i="17"/>
  <c r="I472" i="17"/>
  <c r="H472" i="17"/>
  <c r="G472" i="17"/>
  <c r="K471" i="17"/>
  <c r="J471" i="17"/>
  <c r="I471" i="17"/>
  <c r="H471" i="17"/>
  <c r="G471" i="17"/>
  <c r="K470" i="17"/>
  <c r="J470" i="17"/>
  <c r="I470" i="17"/>
  <c r="H470" i="17"/>
  <c r="G470" i="17"/>
  <c r="K469" i="17"/>
  <c r="J469" i="17"/>
  <c r="I469" i="17"/>
  <c r="H469" i="17"/>
  <c r="G469" i="17"/>
  <c r="K468" i="17"/>
  <c r="J468" i="17"/>
  <c r="I468" i="17"/>
  <c r="H468" i="17"/>
  <c r="G468" i="17"/>
  <c r="K467" i="17"/>
  <c r="J467" i="17"/>
  <c r="I467" i="17"/>
  <c r="H467" i="17"/>
  <c r="G467" i="17"/>
  <c r="K466" i="17"/>
  <c r="J466" i="17"/>
  <c r="I466" i="17"/>
  <c r="H466" i="17"/>
  <c r="G466" i="17"/>
  <c r="K464" i="17"/>
  <c r="J464" i="17"/>
  <c r="I464" i="17"/>
  <c r="H464" i="17"/>
  <c r="G464" i="17"/>
  <c r="K463" i="17"/>
  <c r="J463" i="17"/>
  <c r="I463" i="17"/>
  <c r="H463" i="17"/>
  <c r="G463" i="17"/>
  <c r="K462" i="17"/>
  <c r="J462" i="17"/>
  <c r="I462" i="17"/>
  <c r="H462" i="17"/>
  <c r="G462" i="17"/>
  <c r="K461" i="17"/>
  <c r="J461" i="17"/>
  <c r="I461" i="17"/>
  <c r="H461" i="17"/>
  <c r="G461" i="17"/>
  <c r="K460" i="17"/>
  <c r="J460" i="17"/>
  <c r="I460" i="17"/>
  <c r="H460" i="17"/>
  <c r="G460" i="17"/>
  <c r="K459" i="17"/>
  <c r="J459" i="17"/>
  <c r="I459" i="17"/>
  <c r="H459" i="17"/>
  <c r="G459" i="17"/>
  <c r="K458" i="17"/>
  <c r="J458" i="17"/>
  <c r="I458" i="17"/>
  <c r="H458" i="17"/>
  <c r="G458" i="17"/>
  <c r="K457" i="17"/>
  <c r="J457" i="17"/>
  <c r="I457" i="17"/>
  <c r="H457" i="17"/>
  <c r="G457" i="17"/>
  <c r="K456" i="17"/>
  <c r="J456" i="17"/>
  <c r="I456" i="17"/>
  <c r="H456" i="17"/>
  <c r="G456" i="17"/>
  <c r="K455" i="17"/>
  <c r="J455" i="17"/>
  <c r="I455" i="17"/>
  <c r="H455" i="17"/>
  <c r="G455" i="17"/>
  <c r="K454" i="17"/>
  <c r="J454" i="17"/>
  <c r="I454" i="17"/>
  <c r="H454" i="17"/>
  <c r="G454" i="17"/>
  <c r="K452" i="17"/>
  <c r="J452" i="17"/>
  <c r="I452" i="17"/>
  <c r="H452" i="17"/>
  <c r="G452" i="17"/>
  <c r="K451" i="17"/>
  <c r="J451" i="17"/>
  <c r="I451" i="17"/>
  <c r="H451" i="17"/>
  <c r="G451" i="17"/>
  <c r="K450" i="17"/>
  <c r="J450" i="17"/>
  <c r="I450" i="17"/>
  <c r="H450" i="17"/>
  <c r="G450" i="17"/>
  <c r="K449" i="17"/>
  <c r="J449" i="17"/>
  <c r="I449" i="17"/>
  <c r="H449" i="17"/>
  <c r="G449" i="17"/>
  <c r="K448" i="17"/>
  <c r="J448" i="17"/>
  <c r="I448" i="17"/>
  <c r="H448" i="17"/>
  <c r="G448" i="17"/>
  <c r="K447" i="17"/>
  <c r="J447" i="17"/>
  <c r="I447" i="17"/>
  <c r="H447" i="17"/>
  <c r="G447" i="17"/>
  <c r="K446" i="17"/>
  <c r="J446" i="17"/>
  <c r="I446" i="17"/>
  <c r="H446" i="17"/>
  <c r="G446" i="17"/>
  <c r="K445" i="17"/>
  <c r="J445" i="17"/>
  <c r="I445" i="17"/>
  <c r="H445" i="17"/>
  <c r="G445" i="17"/>
  <c r="K444" i="17"/>
  <c r="J444" i="17"/>
  <c r="I444" i="17"/>
  <c r="H444" i="17"/>
  <c r="G444" i="17"/>
  <c r="K443" i="17"/>
  <c r="J443" i="17"/>
  <c r="I443" i="17"/>
  <c r="H443" i="17"/>
  <c r="G443" i="17"/>
  <c r="K442" i="17"/>
  <c r="J442" i="17"/>
  <c r="I442" i="17"/>
  <c r="H442" i="17"/>
  <c r="G442" i="17"/>
  <c r="K441" i="17"/>
  <c r="J441" i="17"/>
  <c r="I441" i="17"/>
  <c r="H441" i="17"/>
  <c r="G441" i="17"/>
  <c r="K440" i="17"/>
  <c r="J440" i="17"/>
  <c r="I440" i="17"/>
  <c r="H440" i="17"/>
  <c r="G440" i="17"/>
  <c r="K439" i="17"/>
  <c r="J439" i="17"/>
  <c r="I439" i="17"/>
  <c r="H439" i="17"/>
  <c r="G439" i="17"/>
  <c r="K438" i="17"/>
  <c r="J438" i="17"/>
  <c r="I438" i="17"/>
  <c r="H438" i="17"/>
  <c r="G438" i="17"/>
  <c r="K436" i="17"/>
  <c r="J436" i="17"/>
  <c r="I436" i="17"/>
  <c r="H436" i="17"/>
  <c r="G436" i="17"/>
  <c r="K435" i="17"/>
  <c r="J435" i="17"/>
  <c r="I435" i="17"/>
  <c r="H435" i="17"/>
  <c r="G435" i="17"/>
  <c r="K434" i="17"/>
  <c r="J434" i="17"/>
  <c r="I434" i="17"/>
  <c r="H434" i="17"/>
  <c r="G434" i="17"/>
  <c r="K433" i="17"/>
  <c r="J433" i="17"/>
  <c r="I433" i="17"/>
  <c r="H433" i="17"/>
  <c r="G433" i="17"/>
  <c r="K432" i="17"/>
  <c r="J432" i="17"/>
  <c r="I432" i="17"/>
  <c r="H432" i="17"/>
  <c r="G432" i="17"/>
  <c r="K431" i="17"/>
  <c r="J431" i="17"/>
  <c r="I431" i="17"/>
  <c r="H431" i="17"/>
  <c r="G431" i="17"/>
  <c r="K430" i="17"/>
  <c r="J430" i="17"/>
  <c r="I430" i="17"/>
  <c r="H430" i="17"/>
  <c r="G430" i="17"/>
  <c r="K429" i="17"/>
  <c r="J429" i="17"/>
  <c r="I429" i="17"/>
  <c r="H429" i="17"/>
  <c r="G429" i="17"/>
  <c r="K428" i="17"/>
  <c r="J428" i="17"/>
  <c r="I428" i="17"/>
  <c r="H428" i="17"/>
  <c r="G428" i="17"/>
  <c r="K427" i="17"/>
  <c r="J427" i="17"/>
  <c r="I427" i="17"/>
  <c r="H427" i="17"/>
  <c r="G427" i="17"/>
  <c r="K426" i="17"/>
  <c r="J426" i="17"/>
  <c r="I426" i="17"/>
  <c r="H426" i="17"/>
  <c r="G426" i="17"/>
  <c r="K425" i="17"/>
  <c r="J425" i="17"/>
  <c r="I425" i="17"/>
  <c r="H425" i="17"/>
  <c r="G425" i="17"/>
  <c r="K424" i="17"/>
  <c r="J424" i="17"/>
  <c r="I424" i="17"/>
  <c r="H424" i="17"/>
  <c r="G424" i="17"/>
  <c r="K423" i="17"/>
  <c r="J423" i="17"/>
  <c r="I423" i="17"/>
  <c r="H423" i="17"/>
  <c r="G423" i="17"/>
  <c r="K422" i="17"/>
  <c r="J422" i="17"/>
  <c r="I422" i="17"/>
  <c r="H422" i="17"/>
  <c r="G422" i="17"/>
  <c r="K421" i="17"/>
  <c r="J421" i="17"/>
  <c r="I421" i="17"/>
  <c r="H421" i="17"/>
  <c r="G421" i="17"/>
  <c r="K420" i="17"/>
  <c r="J420" i="17"/>
  <c r="I420" i="17"/>
  <c r="H420" i="17"/>
  <c r="G420" i="17"/>
  <c r="K419" i="17"/>
  <c r="J419" i="17"/>
  <c r="I419" i="17"/>
  <c r="H419" i="17"/>
  <c r="G419" i="17"/>
  <c r="K418" i="17"/>
  <c r="J418" i="17"/>
  <c r="I418" i="17"/>
  <c r="H418" i="17"/>
  <c r="G418" i="17"/>
  <c r="K417" i="17"/>
  <c r="J417" i="17"/>
  <c r="I417" i="17"/>
  <c r="H417" i="17"/>
  <c r="G417" i="17"/>
  <c r="K415" i="17"/>
  <c r="J415" i="17"/>
  <c r="I415" i="17"/>
  <c r="H415" i="17"/>
  <c r="G415" i="17"/>
  <c r="K414" i="17"/>
  <c r="J414" i="17"/>
  <c r="I414" i="17"/>
  <c r="H414" i="17"/>
  <c r="G414" i="17"/>
  <c r="K413" i="17"/>
  <c r="J413" i="17"/>
  <c r="I413" i="17"/>
  <c r="H413" i="17"/>
  <c r="G413" i="17"/>
  <c r="K412" i="17"/>
  <c r="J412" i="17"/>
  <c r="I412" i="17"/>
  <c r="H412" i="17"/>
  <c r="G412" i="17"/>
  <c r="K411" i="17"/>
  <c r="J411" i="17"/>
  <c r="I411" i="17"/>
  <c r="H411" i="17"/>
  <c r="G411" i="17"/>
  <c r="K410" i="17"/>
  <c r="J410" i="17"/>
  <c r="I410" i="17"/>
  <c r="H410" i="17"/>
  <c r="G410" i="17"/>
  <c r="K409" i="17"/>
  <c r="J409" i="17"/>
  <c r="I409" i="17"/>
  <c r="H409" i="17"/>
  <c r="G409" i="17"/>
  <c r="K408" i="17"/>
  <c r="J408" i="17"/>
  <c r="I408" i="17"/>
  <c r="H408" i="17"/>
  <c r="G408" i="17"/>
  <c r="K407" i="17"/>
  <c r="J407" i="17"/>
  <c r="I407" i="17"/>
  <c r="H407" i="17"/>
  <c r="G407" i="17"/>
  <c r="K406" i="17"/>
  <c r="J406" i="17"/>
  <c r="I406" i="17"/>
  <c r="H406" i="17"/>
  <c r="G406" i="17"/>
  <c r="K405" i="17"/>
  <c r="J405" i="17"/>
  <c r="I405" i="17"/>
  <c r="H405" i="17"/>
  <c r="G405" i="17"/>
  <c r="K404" i="17"/>
  <c r="J404" i="17"/>
  <c r="I404" i="17"/>
  <c r="H404" i="17"/>
  <c r="G404" i="17"/>
  <c r="K403" i="17"/>
  <c r="J403" i="17"/>
  <c r="I403" i="17"/>
  <c r="H403" i="17"/>
  <c r="G403" i="17"/>
  <c r="K402" i="17"/>
  <c r="J402" i="17"/>
  <c r="I402" i="17"/>
  <c r="H402" i="17"/>
  <c r="G402" i="17"/>
  <c r="K401" i="17"/>
  <c r="J401" i="17"/>
  <c r="I401" i="17"/>
  <c r="H401" i="17"/>
  <c r="G401" i="17"/>
  <c r="K400" i="17"/>
  <c r="J400" i="17"/>
  <c r="I400" i="17"/>
  <c r="H400" i="17"/>
  <c r="G400" i="17"/>
  <c r="K399" i="17"/>
  <c r="J399" i="17"/>
  <c r="I399" i="17"/>
  <c r="H399" i="17"/>
  <c r="G399" i="17"/>
  <c r="K398" i="17"/>
  <c r="J398" i="17"/>
  <c r="I398" i="17"/>
  <c r="H398" i="17"/>
  <c r="G398" i="17"/>
  <c r="K396" i="17"/>
  <c r="J396" i="17"/>
  <c r="I396" i="17"/>
  <c r="H396" i="17"/>
  <c r="G396" i="17"/>
  <c r="K395" i="17"/>
  <c r="J395" i="17"/>
  <c r="I395" i="17"/>
  <c r="H395" i="17"/>
  <c r="G395" i="17"/>
  <c r="K394" i="17"/>
  <c r="J394" i="17"/>
  <c r="I394" i="17"/>
  <c r="H394" i="17"/>
  <c r="G394" i="17"/>
  <c r="K393" i="17"/>
  <c r="J393" i="17"/>
  <c r="I393" i="17"/>
  <c r="H393" i="17"/>
  <c r="G393" i="17"/>
  <c r="K392" i="17"/>
  <c r="J392" i="17"/>
  <c r="I392" i="17"/>
  <c r="H392" i="17"/>
  <c r="G392" i="17"/>
  <c r="K391" i="17"/>
  <c r="J391" i="17"/>
  <c r="I391" i="17"/>
  <c r="H391" i="17"/>
  <c r="G391" i="17"/>
  <c r="K390" i="17"/>
  <c r="J390" i="17"/>
  <c r="I390" i="17"/>
  <c r="H390" i="17"/>
  <c r="G390" i="17"/>
  <c r="K389" i="17"/>
  <c r="J389" i="17"/>
  <c r="I389" i="17"/>
  <c r="H389" i="17"/>
  <c r="G389" i="17"/>
  <c r="K388" i="17"/>
  <c r="J388" i="17"/>
  <c r="I388" i="17"/>
  <c r="H388" i="17"/>
  <c r="G388" i="17"/>
  <c r="K387" i="17"/>
  <c r="J387" i="17"/>
  <c r="I387" i="17"/>
  <c r="H387" i="17"/>
  <c r="G387" i="17"/>
  <c r="K386" i="17"/>
  <c r="J386" i="17"/>
  <c r="I386" i="17"/>
  <c r="H386" i="17"/>
  <c r="G386" i="17"/>
  <c r="K385" i="17"/>
  <c r="J385" i="17"/>
  <c r="I385" i="17"/>
  <c r="H385" i="17"/>
  <c r="G385" i="17"/>
  <c r="K384" i="17"/>
  <c r="J384" i="17"/>
  <c r="I384" i="17"/>
  <c r="H384" i="17"/>
  <c r="G384" i="17"/>
  <c r="K383" i="17"/>
  <c r="J383" i="17"/>
  <c r="I383" i="17"/>
  <c r="H383" i="17"/>
  <c r="G383" i="17"/>
  <c r="K382" i="17"/>
  <c r="J382" i="17"/>
  <c r="I382" i="17"/>
  <c r="H382" i="17"/>
  <c r="G382" i="17"/>
  <c r="K381" i="17"/>
  <c r="J381" i="17"/>
  <c r="I381" i="17"/>
  <c r="H381" i="17"/>
  <c r="G381" i="17"/>
  <c r="K380" i="17"/>
  <c r="J380" i="17"/>
  <c r="I380" i="17"/>
  <c r="H380" i="17"/>
  <c r="G380" i="17"/>
  <c r="K379" i="17"/>
  <c r="J379" i="17"/>
  <c r="I379" i="17"/>
  <c r="H379" i="17"/>
  <c r="G379" i="17"/>
  <c r="K377" i="17"/>
  <c r="J377" i="17"/>
  <c r="I377" i="17"/>
  <c r="H377" i="17"/>
  <c r="G377" i="17"/>
  <c r="K376" i="17"/>
  <c r="J376" i="17"/>
  <c r="I376" i="17"/>
  <c r="H376" i="17"/>
  <c r="G376" i="17"/>
  <c r="K375" i="17"/>
  <c r="J375" i="17"/>
  <c r="I375" i="17"/>
  <c r="H375" i="17"/>
  <c r="G375" i="17"/>
  <c r="K374" i="17"/>
  <c r="J374" i="17"/>
  <c r="I374" i="17"/>
  <c r="H374" i="17"/>
  <c r="G374" i="17"/>
  <c r="K373" i="17"/>
  <c r="J373" i="17"/>
  <c r="I373" i="17"/>
  <c r="H373" i="17"/>
  <c r="G373" i="17"/>
  <c r="K372" i="17"/>
  <c r="J372" i="17"/>
  <c r="I372" i="17"/>
  <c r="H372" i="17"/>
  <c r="G372" i="17"/>
  <c r="K371" i="17"/>
  <c r="J371" i="17"/>
  <c r="I371" i="17"/>
  <c r="H371" i="17"/>
  <c r="G371" i="17"/>
  <c r="K370" i="17"/>
  <c r="J370" i="17"/>
  <c r="I370" i="17"/>
  <c r="H370" i="17"/>
  <c r="G370" i="17"/>
  <c r="K369" i="17"/>
  <c r="J369" i="17"/>
  <c r="I369" i="17"/>
  <c r="H369" i="17"/>
  <c r="G369" i="17"/>
  <c r="K368" i="17"/>
  <c r="J368" i="17"/>
  <c r="I368" i="17"/>
  <c r="H368" i="17"/>
  <c r="G368" i="17"/>
  <c r="K366" i="17"/>
  <c r="J366" i="17"/>
  <c r="I366" i="17"/>
  <c r="H366" i="17"/>
  <c r="G366" i="17"/>
  <c r="K365" i="17"/>
  <c r="J365" i="17"/>
  <c r="I365" i="17"/>
  <c r="H365" i="17"/>
  <c r="G365" i="17"/>
  <c r="K364" i="17"/>
  <c r="J364" i="17"/>
  <c r="I364" i="17"/>
  <c r="H364" i="17"/>
  <c r="G364" i="17"/>
  <c r="K363" i="17"/>
  <c r="J363" i="17"/>
  <c r="I363" i="17"/>
  <c r="H363" i="17"/>
  <c r="G363" i="17"/>
  <c r="K362" i="17"/>
  <c r="J362" i="17"/>
  <c r="I362" i="17"/>
  <c r="H362" i="17"/>
  <c r="G362" i="17"/>
  <c r="K361" i="17"/>
  <c r="J361" i="17"/>
  <c r="I361" i="17"/>
  <c r="H361" i="17"/>
  <c r="G361" i="17"/>
  <c r="K360" i="17"/>
  <c r="J360" i="17"/>
  <c r="I360" i="17"/>
  <c r="H360" i="17"/>
  <c r="G360" i="17"/>
  <c r="K359" i="17"/>
  <c r="J359" i="17"/>
  <c r="I359" i="17"/>
  <c r="H359" i="17"/>
  <c r="G359" i="17"/>
  <c r="K358" i="17"/>
  <c r="J358" i="17"/>
  <c r="I358" i="17"/>
  <c r="H358" i="17"/>
  <c r="G358" i="17"/>
  <c r="K357" i="17"/>
  <c r="J357" i="17"/>
  <c r="I357" i="17"/>
  <c r="H357" i="17"/>
  <c r="G357" i="17"/>
  <c r="K356" i="17"/>
  <c r="J356" i="17"/>
  <c r="I356" i="17"/>
  <c r="H356" i="17"/>
  <c r="G356" i="17"/>
  <c r="K354" i="17"/>
  <c r="J354" i="17"/>
  <c r="I354" i="17"/>
  <c r="H354" i="17"/>
  <c r="G354" i="17"/>
  <c r="K353" i="17"/>
  <c r="J353" i="17"/>
  <c r="I353" i="17"/>
  <c r="H353" i="17"/>
  <c r="G353" i="17"/>
  <c r="K352" i="17"/>
  <c r="J352" i="17"/>
  <c r="I352" i="17"/>
  <c r="H352" i="17"/>
  <c r="G352" i="17"/>
  <c r="K351" i="17"/>
  <c r="J351" i="17"/>
  <c r="I351" i="17"/>
  <c r="H351" i="17"/>
  <c r="G351" i="17"/>
  <c r="K350" i="17"/>
  <c r="J350" i="17"/>
  <c r="I350" i="17"/>
  <c r="H350" i="17"/>
  <c r="G350" i="17"/>
  <c r="K349" i="17"/>
  <c r="J349" i="17"/>
  <c r="I349" i="17"/>
  <c r="H349" i="17"/>
  <c r="G349" i="17"/>
  <c r="K348" i="17"/>
  <c r="J348" i="17"/>
  <c r="I348" i="17"/>
  <c r="H348" i="17"/>
  <c r="G348" i="17"/>
  <c r="K347" i="17"/>
  <c r="J347" i="17"/>
  <c r="I347" i="17"/>
  <c r="H347" i="17"/>
  <c r="G347" i="17"/>
  <c r="K346" i="17"/>
  <c r="J346" i="17"/>
  <c r="I346" i="17"/>
  <c r="H346" i="17"/>
  <c r="G346" i="17"/>
  <c r="K345" i="17"/>
  <c r="J345" i="17"/>
  <c r="I345" i="17"/>
  <c r="H345" i="17"/>
  <c r="G345" i="17"/>
  <c r="K344" i="17"/>
  <c r="J344" i="17"/>
  <c r="I344" i="17"/>
  <c r="H344" i="17"/>
  <c r="G344" i="17"/>
  <c r="K343" i="17"/>
  <c r="J343" i="17"/>
  <c r="I343" i="17"/>
  <c r="H343" i="17"/>
  <c r="G343" i="17"/>
  <c r="K342" i="17"/>
  <c r="J342" i="17"/>
  <c r="I342" i="17"/>
  <c r="H342" i="17"/>
  <c r="G342" i="17"/>
  <c r="K340" i="17"/>
  <c r="J340" i="17"/>
  <c r="I340" i="17"/>
  <c r="H340" i="17"/>
  <c r="G340" i="17"/>
  <c r="K339" i="17"/>
  <c r="J339" i="17"/>
  <c r="I339" i="17"/>
  <c r="H339" i="17"/>
  <c r="G339" i="17"/>
  <c r="K338" i="17"/>
  <c r="J338" i="17"/>
  <c r="I338" i="17"/>
  <c r="H338" i="17"/>
  <c r="G338" i="17"/>
  <c r="K337" i="17"/>
  <c r="J337" i="17"/>
  <c r="I337" i="17"/>
  <c r="H337" i="17"/>
  <c r="G337" i="17"/>
  <c r="K336" i="17"/>
  <c r="J336" i="17"/>
  <c r="I336" i="17"/>
  <c r="H336" i="17"/>
  <c r="G336" i="17"/>
  <c r="K335" i="17"/>
  <c r="J335" i="17"/>
  <c r="I335" i="17"/>
  <c r="H335" i="17"/>
  <c r="G335" i="17"/>
  <c r="K334" i="17"/>
  <c r="J334" i="17"/>
  <c r="I334" i="17"/>
  <c r="H334" i="17"/>
  <c r="G334" i="17"/>
  <c r="K333" i="17"/>
  <c r="J333" i="17"/>
  <c r="I333" i="17"/>
  <c r="H333" i="17"/>
  <c r="G333" i="17"/>
  <c r="K332" i="17"/>
  <c r="J332" i="17"/>
  <c r="I332" i="17"/>
  <c r="H332" i="17"/>
  <c r="G332" i="17"/>
  <c r="K331" i="17"/>
  <c r="J331" i="17"/>
  <c r="I331" i="17"/>
  <c r="H331" i="17"/>
  <c r="G331" i="17"/>
  <c r="K330" i="17"/>
  <c r="J330" i="17"/>
  <c r="I330" i="17"/>
  <c r="H330" i="17"/>
  <c r="G330" i="17"/>
  <c r="K329" i="17"/>
  <c r="J329" i="17"/>
  <c r="I329" i="17"/>
  <c r="H329" i="17"/>
  <c r="G329" i="17"/>
  <c r="K328" i="17"/>
  <c r="J328" i="17"/>
  <c r="I328" i="17"/>
  <c r="H328" i="17"/>
  <c r="G328" i="17"/>
  <c r="K327" i="17"/>
  <c r="J327" i="17"/>
  <c r="I327" i="17"/>
  <c r="H327" i="17"/>
  <c r="G327" i="17"/>
  <c r="K326" i="17"/>
  <c r="J326" i="17"/>
  <c r="I326" i="17"/>
  <c r="H326" i="17"/>
  <c r="G326" i="17"/>
  <c r="K325" i="17"/>
  <c r="J325" i="17"/>
  <c r="I325" i="17"/>
  <c r="H325" i="17"/>
  <c r="G325" i="17"/>
  <c r="K324" i="17"/>
  <c r="J324" i="17"/>
  <c r="I324" i="17"/>
  <c r="H324" i="17"/>
  <c r="G324" i="17"/>
  <c r="K323" i="17"/>
  <c r="J323" i="17"/>
  <c r="I323" i="17"/>
  <c r="H323" i="17"/>
  <c r="G323" i="17"/>
  <c r="K321" i="17"/>
  <c r="J321" i="17"/>
  <c r="I321" i="17"/>
  <c r="H321" i="17"/>
  <c r="G321" i="17"/>
  <c r="K320" i="17"/>
  <c r="J320" i="17"/>
  <c r="I320" i="17"/>
  <c r="H320" i="17"/>
  <c r="G320" i="17"/>
  <c r="K319" i="17"/>
  <c r="J319" i="17"/>
  <c r="I319" i="17"/>
  <c r="H319" i="17"/>
  <c r="G319" i="17"/>
  <c r="K318" i="17"/>
  <c r="J318" i="17"/>
  <c r="I318" i="17"/>
  <c r="H318" i="17"/>
  <c r="G318" i="17"/>
  <c r="K317" i="17"/>
  <c r="J317" i="17"/>
  <c r="I317" i="17"/>
  <c r="H317" i="17"/>
  <c r="G317" i="17"/>
  <c r="K316" i="17"/>
  <c r="J316" i="17"/>
  <c r="I316" i="17"/>
  <c r="H316" i="17"/>
  <c r="G316" i="17"/>
  <c r="K315" i="17"/>
  <c r="J315" i="17"/>
  <c r="I315" i="17"/>
  <c r="H315" i="17"/>
  <c r="G315" i="17"/>
  <c r="K314" i="17"/>
  <c r="J314" i="17"/>
  <c r="I314" i="17"/>
  <c r="H314" i="17"/>
  <c r="G314" i="17"/>
  <c r="K313" i="17"/>
  <c r="J313" i="17"/>
  <c r="I313" i="17"/>
  <c r="H313" i="17"/>
  <c r="G313" i="17"/>
  <c r="K312" i="17"/>
  <c r="J312" i="17"/>
  <c r="I312" i="17"/>
  <c r="H312" i="17"/>
  <c r="G312" i="17"/>
  <c r="K311" i="17"/>
  <c r="J311" i="17"/>
  <c r="I311" i="17"/>
  <c r="H311" i="17"/>
  <c r="G311" i="17"/>
  <c r="K310" i="17"/>
  <c r="J310" i="17"/>
  <c r="I310" i="17"/>
  <c r="H310" i="17"/>
  <c r="G310" i="17"/>
  <c r="K309" i="17"/>
  <c r="J309" i="17"/>
  <c r="I309" i="17"/>
  <c r="H309" i="17"/>
  <c r="G309" i="17"/>
  <c r="K308" i="17"/>
  <c r="J308" i="17"/>
  <c r="I308" i="17"/>
  <c r="H308" i="17"/>
  <c r="G308" i="17"/>
  <c r="K307" i="17"/>
  <c r="J307" i="17"/>
  <c r="I307" i="17"/>
  <c r="H307" i="17"/>
  <c r="G307" i="17"/>
  <c r="K306" i="17"/>
  <c r="J306" i="17"/>
  <c r="I306" i="17"/>
  <c r="H306" i="17"/>
  <c r="G306" i="17"/>
  <c r="K305" i="17"/>
  <c r="J305" i="17"/>
  <c r="I305" i="17"/>
  <c r="H305" i="17"/>
  <c r="G305" i="17"/>
  <c r="K304" i="17"/>
  <c r="J304" i="17"/>
  <c r="I304" i="17"/>
  <c r="H304" i="17"/>
  <c r="G304" i="17"/>
  <c r="K302" i="17"/>
  <c r="J302" i="17"/>
  <c r="I302" i="17"/>
  <c r="H302" i="17"/>
  <c r="G302" i="17"/>
  <c r="K301" i="17"/>
  <c r="J301" i="17"/>
  <c r="I301" i="17"/>
  <c r="H301" i="17"/>
  <c r="G301" i="17"/>
  <c r="K300" i="17"/>
  <c r="J300" i="17"/>
  <c r="I300" i="17"/>
  <c r="H300" i="17"/>
  <c r="G300" i="17"/>
  <c r="K299" i="17"/>
  <c r="J299" i="17"/>
  <c r="I299" i="17"/>
  <c r="H299" i="17"/>
  <c r="G299" i="17"/>
  <c r="K298" i="17"/>
  <c r="J298" i="17"/>
  <c r="I298" i="17"/>
  <c r="H298" i="17"/>
  <c r="G298" i="17"/>
  <c r="K297" i="17"/>
  <c r="J297" i="17"/>
  <c r="I297" i="17"/>
  <c r="H297" i="17"/>
  <c r="G297" i="17"/>
  <c r="K296" i="17"/>
  <c r="J296" i="17"/>
  <c r="I296" i="17"/>
  <c r="H296" i="17"/>
  <c r="G296" i="17"/>
  <c r="K295" i="17"/>
  <c r="J295" i="17"/>
  <c r="I295" i="17"/>
  <c r="H295" i="17"/>
  <c r="G295" i="17"/>
  <c r="K294" i="17"/>
  <c r="J294" i="17"/>
  <c r="I294" i="17"/>
  <c r="H294" i="17"/>
  <c r="G294" i="17"/>
  <c r="K293" i="17"/>
  <c r="J293" i="17"/>
  <c r="I293" i="17"/>
  <c r="H293" i="17"/>
  <c r="G293" i="17"/>
  <c r="K292" i="17"/>
  <c r="J292" i="17"/>
  <c r="I292" i="17"/>
  <c r="H292" i="17"/>
  <c r="G292" i="17"/>
  <c r="K291" i="17"/>
  <c r="J291" i="17"/>
  <c r="I291" i="17"/>
  <c r="H291" i="17"/>
  <c r="G291" i="17"/>
  <c r="K290" i="17"/>
  <c r="J290" i="17"/>
  <c r="I290" i="17"/>
  <c r="H290" i="17"/>
  <c r="G290" i="17"/>
  <c r="K289" i="17"/>
  <c r="J289" i="17"/>
  <c r="I289" i="17"/>
  <c r="H289" i="17"/>
  <c r="G289" i="17"/>
  <c r="K288" i="17"/>
  <c r="J288" i="17"/>
  <c r="I288" i="17"/>
  <c r="H288" i="17"/>
  <c r="G288" i="17"/>
  <c r="K287" i="17"/>
  <c r="J287" i="17"/>
  <c r="I287" i="17"/>
  <c r="H287" i="17"/>
  <c r="G287" i="17"/>
  <c r="K286" i="17"/>
  <c r="J286" i="17"/>
  <c r="I286" i="17"/>
  <c r="H286" i="17"/>
  <c r="G286" i="17"/>
  <c r="K285" i="17"/>
  <c r="J285" i="17"/>
  <c r="I285" i="17"/>
  <c r="H285" i="17"/>
  <c r="G285" i="17"/>
  <c r="K284" i="17"/>
  <c r="J284" i="17"/>
  <c r="I284" i="17"/>
  <c r="H284" i="17"/>
  <c r="G284" i="17"/>
  <c r="K282" i="17"/>
  <c r="J282" i="17"/>
  <c r="I282" i="17"/>
  <c r="H282" i="17"/>
  <c r="G282" i="17"/>
  <c r="K281" i="17"/>
  <c r="J281" i="17"/>
  <c r="I281" i="17"/>
  <c r="H281" i="17"/>
  <c r="G281" i="17"/>
  <c r="K280" i="17"/>
  <c r="J280" i="17"/>
  <c r="I280" i="17"/>
  <c r="H280" i="17"/>
  <c r="G280" i="17"/>
  <c r="K279" i="17"/>
  <c r="J279" i="17"/>
  <c r="I279" i="17"/>
  <c r="H279" i="17"/>
  <c r="G279" i="17"/>
  <c r="K278" i="17"/>
  <c r="J278" i="17"/>
  <c r="I278" i="17"/>
  <c r="H278" i="17"/>
  <c r="G278" i="17"/>
  <c r="K277" i="17"/>
  <c r="J277" i="17"/>
  <c r="I277" i="17"/>
  <c r="H277" i="17"/>
  <c r="G277" i="17"/>
  <c r="K276" i="17"/>
  <c r="J276" i="17"/>
  <c r="I276" i="17"/>
  <c r="H276" i="17"/>
  <c r="G276" i="17"/>
  <c r="K275" i="17"/>
  <c r="J275" i="17"/>
  <c r="I275" i="17"/>
  <c r="H275" i="17"/>
  <c r="G275" i="17"/>
  <c r="K274" i="17"/>
  <c r="J274" i="17"/>
  <c r="I274" i="17"/>
  <c r="H274" i="17"/>
  <c r="G274" i="17"/>
  <c r="K273" i="17"/>
  <c r="J273" i="17"/>
  <c r="I273" i="17"/>
  <c r="H273" i="17"/>
  <c r="G273" i="17"/>
  <c r="K272" i="17"/>
  <c r="J272" i="17"/>
  <c r="I272" i="17"/>
  <c r="H272" i="17"/>
  <c r="G272" i="17"/>
  <c r="K271" i="17"/>
  <c r="J271" i="17"/>
  <c r="I271" i="17"/>
  <c r="H271" i="17"/>
  <c r="G271" i="17"/>
  <c r="K270" i="17"/>
  <c r="J270" i="17"/>
  <c r="I270" i="17"/>
  <c r="H270" i="17"/>
  <c r="G270" i="17"/>
  <c r="K269" i="17"/>
  <c r="J269" i="17"/>
  <c r="I269" i="17"/>
  <c r="H269" i="17"/>
  <c r="G269" i="17"/>
  <c r="K268" i="17"/>
  <c r="J268" i="17"/>
  <c r="I268" i="17"/>
  <c r="H268" i="17"/>
  <c r="G268" i="17"/>
  <c r="K267" i="17"/>
  <c r="J267" i="17"/>
  <c r="I267" i="17"/>
  <c r="H267" i="17"/>
  <c r="G267" i="17"/>
  <c r="K266" i="17"/>
  <c r="J266" i="17"/>
  <c r="I266" i="17"/>
  <c r="H266" i="17"/>
  <c r="G266" i="17"/>
  <c r="K265" i="17"/>
  <c r="J265" i="17"/>
  <c r="I265" i="17"/>
  <c r="H265" i="17"/>
  <c r="G265" i="17"/>
  <c r="K264" i="17"/>
  <c r="J264" i="17"/>
  <c r="I264" i="17"/>
  <c r="H264" i="17"/>
  <c r="G264" i="17"/>
  <c r="K262" i="17"/>
  <c r="J262" i="17"/>
  <c r="I262" i="17"/>
  <c r="H262" i="17"/>
  <c r="G262" i="17"/>
  <c r="K261" i="17"/>
  <c r="J261" i="17"/>
  <c r="I261" i="17"/>
  <c r="H261" i="17"/>
  <c r="G261" i="17"/>
  <c r="K260" i="17"/>
  <c r="J260" i="17"/>
  <c r="I260" i="17"/>
  <c r="H260" i="17"/>
  <c r="G260" i="17"/>
  <c r="K259" i="17"/>
  <c r="J259" i="17"/>
  <c r="I259" i="17"/>
  <c r="H259" i="17"/>
  <c r="G259" i="17"/>
  <c r="K258" i="17"/>
  <c r="J258" i="17"/>
  <c r="I258" i="17"/>
  <c r="H258" i="17"/>
  <c r="G258" i="17"/>
  <c r="K257" i="17"/>
  <c r="J257" i="17"/>
  <c r="I257" i="17"/>
  <c r="H257" i="17"/>
  <c r="G257" i="17"/>
  <c r="K256" i="17"/>
  <c r="J256" i="17"/>
  <c r="I256" i="17"/>
  <c r="H256" i="17"/>
  <c r="G256" i="17"/>
  <c r="K255" i="17"/>
  <c r="J255" i="17"/>
  <c r="I255" i="17"/>
  <c r="H255" i="17"/>
  <c r="G255" i="17"/>
  <c r="K254" i="17"/>
  <c r="J254" i="17"/>
  <c r="I254" i="17"/>
  <c r="H254" i="17"/>
  <c r="G254" i="17"/>
  <c r="K253" i="17"/>
  <c r="J253" i="17"/>
  <c r="I253" i="17"/>
  <c r="H253" i="17"/>
  <c r="G253" i="17"/>
  <c r="K251" i="17"/>
  <c r="J251" i="17"/>
  <c r="I251" i="17"/>
  <c r="H251" i="17"/>
  <c r="G251" i="17"/>
  <c r="K250" i="17"/>
  <c r="J250" i="17"/>
  <c r="I250" i="17"/>
  <c r="H250" i="17"/>
  <c r="G250" i="17"/>
  <c r="K249" i="17"/>
  <c r="J249" i="17"/>
  <c r="I249" i="17"/>
  <c r="H249" i="17"/>
  <c r="G249" i="17"/>
  <c r="K248" i="17"/>
  <c r="J248" i="17"/>
  <c r="I248" i="17"/>
  <c r="H248" i="17"/>
  <c r="G248" i="17"/>
  <c r="K247" i="17"/>
  <c r="J247" i="17"/>
  <c r="I247" i="17"/>
  <c r="H247" i="17"/>
  <c r="G247" i="17"/>
  <c r="K246" i="17"/>
  <c r="J246" i="17"/>
  <c r="I246" i="17"/>
  <c r="H246" i="17"/>
  <c r="G246" i="17"/>
  <c r="K245" i="17"/>
  <c r="J245" i="17"/>
  <c r="I245" i="17"/>
  <c r="H245" i="17"/>
  <c r="G245" i="17"/>
  <c r="K244" i="17"/>
  <c r="J244" i="17"/>
  <c r="I244" i="17"/>
  <c r="H244" i="17"/>
  <c r="G244" i="17"/>
  <c r="K243" i="17"/>
  <c r="J243" i="17"/>
  <c r="I243" i="17"/>
  <c r="H243" i="17"/>
  <c r="G243" i="17"/>
  <c r="K242" i="17"/>
  <c r="J242" i="17"/>
  <c r="I242" i="17"/>
  <c r="H242" i="17"/>
  <c r="G242" i="17"/>
  <c r="K241" i="17"/>
  <c r="J241" i="17"/>
  <c r="I241" i="17"/>
  <c r="H241" i="17"/>
  <c r="G241" i="17"/>
  <c r="K240" i="17"/>
  <c r="J240" i="17"/>
  <c r="I240" i="17"/>
  <c r="H240" i="17"/>
  <c r="G240" i="17"/>
  <c r="K239" i="17"/>
  <c r="J239" i="17"/>
  <c r="I239" i="17"/>
  <c r="H239" i="17"/>
  <c r="G239" i="17"/>
  <c r="K238" i="17"/>
  <c r="J238" i="17"/>
  <c r="I238" i="17"/>
  <c r="H238" i="17"/>
  <c r="G238" i="17"/>
  <c r="K237" i="17"/>
  <c r="J237" i="17"/>
  <c r="I237" i="17"/>
  <c r="H237" i="17"/>
  <c r="G237" i="17"/>
  <c r="K236" i="17"/>
  <c r="J236" i="17"/>
  <c r="I236" i="17"/>
  <c r="H236" i="17"/>
  <c r="G236" i="17"/>
  <c r="K235" i="17"/>
  <c r="J235" i="17"/>
  <c r="I235" i="17"/>
  <c r="H235" i="17"/>
  <c r="G235" i="17"/>
  <c r="K234" i="17"/>
  <c r="J234" i="17"/>
  <c r="I234" i="17"/>
  <c r="H234" i="17"/>
  <c r="G234" i="17"/>
  <c r="K233" i="17"/>
  <c r="J233" i="17"/>
  <c r="I233" i="17"/>
  <c r="H233" i="17"/>
  <c r="G233" i="17"/>
  <c r="K232" i="17"/>
  <c r="J232" i="17"/>
  <c r="I232" i="17"/>
  <c r="H232" i="17"/>
  <c r="G232" i="17"/>
  <c r="K231" i="17"/>
  <c r="J231" i="17"/>
  <c r="I231" i="17"/>
  <c r="H231" i="17"/>
  <c r="G231" i="17"/>
  <c r="K230" i="17"/>
  <c r="J230" i="17"/>
  <c r="I230" i="17"/>
  <c r="H230" i="17"/>
  <c r="G230" i="17"/>
  <c r="K229" i="17"/>
  <c r="J229" i="17"/>
  <c r="I229" i="17"/>
  <c r="H229" i="17"/>
  <c r="G229" i="17"/>
  <c r="K228" i="17"/>
  <c r="J228" i="17"/>
  <c r="I228" i="17"/>
  <c r="H228" i="17"/>
  <c r="G228" i="17"/>
  <c r="K227" i="17"/>
  <c r="J227" i="17"/>
  <c r="I227" i="17"/>
  <c r="H227" i="17"/>
  <c r="G227" i="17"/>
  <c r="K226" i="17"/>
  <c r="J226" i="17"/>
  <c r="I226" i="17"/>
  <c r="H226" i="17"/>
  <c r="G226" i="17"/>
  <c r="K224" i="17"/>
  <c r="J224" i="17"/>
  <c r="I224" i="17"/>
  <c r="H224" i="17"/>
  <c r="G224" i="17"/>
  <c r="K223" i="17"/>
  <c r="J223" i="17"/>
  <c r="I223" i="17"/>
  <c r="H223" i="17"/>
  <c r="G223" i="17"/>
  <c r="K222" i="17"/>
  <c r="J222" i="17"/>
  <c r="I222" i="17"/>
  <c r="H222" i="17"/>
  <c r="G222" i="17"/>
  <c r="K221" i="17"/>
  <c r="J221" i="17"/>
  <c r="I221" i="17"/>
  <c r="H221" i="17"/>
  <c r="G221" i="17"/>
  <c r="K220" i="17"/>
  <c r="J220" i="17"/>
  <c r="I220" i="17"/>
  <c r="H220" i="17"/>
  <c r="G220" i="17"/>
  <c r="K219" i="17"/>
  <c r="J219" i="17"/>
  <c r="I219" i="17"/>
  <c r="H219" i="17"/>
  <c r="G219" i="17"/>
  <c r="K218" i="17"/>
  <c r="J218" i="17"/>
  <c r="I218" i="17"/>
  <c r="H218" i="17"/>
  <c r="G218" i="17"/>
  <c r="K217" i="17"/>
  <c r="J217" i="17"/>
  <c r="I217" i="17"/>
  <c r="H217" i="17"/>
  <c r="G217" i="17"/>
  <c r="K216" i="17"/>
  <c r="J216" i="17"/>
  <c r="I216" i="17"/>
  <c r="H216" i="17"/>
  <c r="G216" i="17"/>
  <c r="K215" i="17"/>
  <c r="J215" i="17"/>
  <c r="I215" i="17"/>
  <c r="H215" i="17"/>
  <c r="G215" i="17"/>
  <c r="K214" i="17"/>
  <c r="J214" i="17"/>
  <c r="I214" i="17"/>
  <c r="H214" i="17"/>
  <c r="G214" i="17"/>
  <c r="K213" i="17"/>
  <c r="J213" i="17"/>
  <c r="I213" i="17"/>
  <c r="H213" i="17"/>
  <c r="G213" i="17"/>
  <c r="K212" i="17"/>
  <c r="J212" i="17"/>
  <c r="I212" i="17"/>
  <c r="H212" i="17"/>
  <c r="G212" i="17"/>
  <c r="K211" i="17"/>
  <c r="J211" i="17"/>
  <c r="I211" i="17"/>
  <c r="H211" i="17"/>
  <c r="G211" i="17"/>
  <c r="K210" i="17"/>
  <c r="J210" i="17"/>
  <c r="I210" i="17"/>
  <c r="H210" i="17"/>
  <c r="G210" i="17"/>
  <c r="K209" i="17"/>
  <c r="J209" i="17"/>
  <c r="I209" i="17"/>
  <c r="H209" i="17"/>
  <c r="G209" i="17"/>
  <c r="K208" i="17"/>
  <c r="J208" i="17"/>
  <c r="I208" i="17"/>
  <c r="H208" i="17"/>
  <c r="G208" i="17"/>
  <c r="K207" i="17"/>
  <c r="J207" i="17"/>
  <c r="I207" i="17"/>
  <c r="H207" i="17"/>
  <c r="G207" i="17"/>
  <c r="K206" i="17"/>
  <c r="J206" i="17"/>
  <c r="I206" i="17"/>
  <c r="H206" i="17"/>
  <c r="G206" i="17"/>
  <c r="K205" i="17"/>
  <c r="J205" i="17"/>
  <c r="I205" i="17"/>
  <c r="H205" i="17"/>
  <c r="G205" i="17"/>
  <c r="K204" i="17"/>
  <c r="J204" i="17"/>
  <c r="I204" i="17"/>
  <c r="H204" i="17"/>
  <c r="G204" i="17"/>
  <c r="K203" i="17"/>
  <c r="J203" i="17"/>
  <c r="I203" i="17"/>
  <c r="H203" i="17"/>
  <c r="G203" i="17"/>
  <c r="K202" i="17"/>
  <c r="J202" i="17"/>
  <c r="I202" i="17"/>
  <c r="H202" i="17"/>
  <c r="G202" i="17"/>
  <c r="K201" i="17"/>
  <c r="J201" i="17"/>
  <c r="I201" i="17"/>
  <c r="H201" i="17"/>
  <c r="G201" i="17"/>
  <c r="K200" i="17"/>
  <c r="J200" i="17"/>
  <c r="I200" i="17"/>
  <c r="H200" i="17"/>
  <c r="G200" i="17"/>
  <c r="K199" i="17"/>
  <c r="J199" i="17"/>
  <c r="I199" i="17"/>
  <c r="H199" i="17"/>
  <c r="G199" i="17"/>
  <c r="K197" i="17"/>
  <c r="J197" i="17"/>
  <c r="I197" i="17"/>
  <c r="H197" i="17"/>
  <c r="G197" i="17"/>
  <c r="K196" i="17"/>
  <c r="J196" i="17"/>
  <c r="I196" i="17"/>
  <c r="H196" i="17"/>
  <c r="G196" i="17"/>
  <c r="K195" i="17"/>
  <c r="J195" i="17"/>
  <c r="I195" i="17"/>
  <c r="H195" i="17"/>
  <c r="G195" i="17"/>
  <c r="K194" i="17"/>
  <c r="J194" i="17"/>
  <c r="I194" i="17"/>
  <c r="H194" i="17"/>
  <c r="G194" i="17"/>
  <c r="K193" i="17"/>
  <c r="J193" i="17"/>
  <c r="I193" i="17"/>
  <c r="H193" i="17"/>
  <c r="G193" i="17"/>
  <c r="K192" i="17"/>
  <c r="J192" i="17"/>
  <c r="I192" i="17"/>
  <c r="H192" i="17"/>
  <c r="G192" i="17"/>
  <c r="K191" i="17"/>
  <c r="J191" i="17"/>
  <c r="I191" i="17"/>
  <c r="H191" i="17"/>
  <c r="G191" i="17"/>
  <c r="K190" i="17"/>
  <c r="J190" i="17"/>
  <c r="I190" i="17"/>
  <c r="H190" i="17"/>
  <c r="G190" i="17"/>
  <c r="K189" i="17"/>
  <c r="J189" i="17"/>
  <c r="I189" i="17"/>
  <c r="H189" i="17"/>
  <c r="G189" i="17"/>
  <c r="K188" i="17"/>
  <c r="J188" i="17"/>
  <c r="I188" i="17"/>
  <c r="H188" i="17"/>
  <c r="G188" i="17"/>
  <c r="K187" i="17"/>
  <c r="J187" i="17"/>
  <c r="I187" i="17"/>
  <c r="H187" i="17"/>
  <c r="G187" i="17"/>
  <c r="K186" i="17"/>
  <c r="J186" i="17"/>
  <c r="I186" i="17"/>
  <c r="H186" i="17"/>
  <c r="G186" i="17"/>
  <c r="K185" i="17"/>
  <c r="J185" i="17"/>
  <c r="I185" i="17"/>
  <c r="H185" i="17"/>
  <c r="G185" i="17"/>
  <c r="K184" i="17"/>
  <c r="J184" i="17"/>
  <c r="I184" i="17"/>
  <c r="H184" i="17"/>
  <c r="G184" i="17"/>
  <c r="K183" i="17"/>
  <c r="J183" i="17"/>
  <c r="I183" i="17"/>
  <c r="H183" i="17"/>
  <c r="G183" i="17"/>
  <c r="K182" i="17"/>
  <c r="J182" i="17"/>
  <c r="I182" i="17"/>
  <c r="H182" i="17"/>
  <c r="G182" i="17"/>
  <c r="K181" i="17"/>
  <c r="J181" i="17"/>
  <c r="I181" i="17"/>
  <c r="H181" i="17"/>
  <c r="G181" i="17"/>
  <c r="K180" i="17"/>
  <c r="J180" i="17"/>
  <c r="I180" i="17"/>
  <c r="H180" i="17"/>
  <c r="G180" i="17"/>
  <c r="K179" i="17"/>
  <c r="J179" i="17"/>
  <c r="I179" i="17"/>
  <c r="H179" i="17"/>
  <c r="G179" i="17"/>
  <c r="K178" i="17"/>
  <c r="J178" i="17"/>
  <c r="I178" i="17"/>
  <c r="H178" i="17"/>
  <c r="G178" i="17"/>
  <c r="K177" i="17"/>
  <c r="J177" i="17"/>
  <c r="I177" i="17"/>
  <c r="H177" i="17"/>
  <c r="G177" i="17"/>
  <c r="K176" i="17"/>
  <c r="J176" i="17"/>
  <c r="I176" i="17"/>
  <c r="H176" i="17"/>
  <c r="G176" i="17"/>
  <c r="K175" i="17"/>
  <c r="J175" i="17"/>
  <c r="I175" i="17"/>
  <c r="H175" i="17"/>
  <c r="G175" i="17"/>
  <c r="K173" i="17"/>
  <c r="J173" i="17"/>
  <c r="I173" i="17"/>
  <c r="H173" i="17"/>
  <c r="G173" i="17"/>
  <c r="K172" i="17"/>
  <c r="J172" i="17"/>
  <c r="I172" i="17"/>
  <c r="H172" i="17"/>
  <c r="G172" i="17"/>
  <c r="K171" i="17"/>
  <c r="J171" i="17"/>
  <c r="I171" i="17"/>
  <c r="H171" i="17"/>
  <c r="G171" i="17"/>
  <c r="K170" i="17"/>
  <c r="J170" i="17"/>
  <c r="I170" i="17"/>
  <c r="H170" i="17"/>
  <c r="G170" i="17"/>
  <c r="K169" i="17"/>
  <c r="J169" i="17"/>
  <c r="I169" i="17"/>
  <c r="H169" i="17"/>
  <c r="G169" i="17"/>
  <c r="K168" i="17"/>
  <c r="J168" i="17"/>
  <c r="I168" i="17"/>
  <c r="H168" i="17"/>
  <c r="G168" i="17"/>
  <c r="K167" i="17"/>
  <c r="J167" i="17"/>
  <c r="I167" i="17"/>
  <c r="H167" i="17"/>
  <c r="G167" i="17"/>
  <c r="K166" i="17"/>
  <c r="J166" i="17"/>
  <c r="I166" i="17"/>
  <c r="H166" i="17"/>
  <c r="G166" i="17"/>
  <c r="K165" i="17"/>
  <c r="J165" i="17"/>
  <c r="I165" i="17"/>
  <c r="H165" i="17"/>
  <c r="G165" i="17"/>
  <c r="K164" i="17"/>
  <c r="J164" i="17"/>
  <c r="I164" i="17"/>
  <c r="H164" i="17"/>
  <c r="G164" i="17"/>
  <c r="K163" i="17"/>
  <c r="J163" i="17"/>
  <c r="I163" i="17"/>
  <c r="H163" i="17"/>
  <c r="G163" i="17"/>
  <c r="K162" i="17"/>
  <c r="J162" i="17"/>
  <c r="I162" i="17"/>
  <c r="H162" i="17"/>
  <c r="G162" i="17"/>
  <c r="K161" i="17"/>
  <c r="J161" i="17"/>
  <c r="I161" i="17"/>
  <c r="H161" i="17"/>
  <c r="G161" i="17"/>
  <c r="K160" i="17"/>
  <c r="J160" i="17"/>
  <c r="I160" i="17"/>
  <c r="H160" i="17"/>
  <c r="G160" i="17"/>
  <c r="K159" i="17"/>
  <c r="J159" i="17"/>
  <c r="I159" i="17"/>
  <c r="H159" i="17"/>
  <c r="G159" i="17"/>
  <c r="K158" i="17"/>
  <c r="J158" i="17"/>
  <c r="I158" i="17"/>
  <c r="H158" i="17"/>
  <c r="G158" i="17"/>
  <c r="K157" i="17"/>
  <c r="J157" i="17"/>
  <c r="I157" i="17"/>
  <c r="H157" i="17"/>
  <c r="G157" i="17"/>
  <c r="K155" i="17"/>
  <c r="J155" i="17"/>
  <c r="I155" i="17"/>
  <c r="H155" i="17"/>
  <c r="G155" i="17"/>
  <c r="K154" i="17"/>
  <c r="J154" i="17"/>
  <c r="I154" i="17"/>
  <c r="H154" i="17"/>
  <c r="G154" i="17"/>
  <c r="K153" i="17"/>
  <c r="J153" i="17"/>
  <c r="I153" i="17"/>
  <c r="H153" i="17"/>
  <c r="G153" i="17"/>
  <c r="K152" i="17"/>
  <c r="J152" i="17"/>
  <c r="I152" i="17"/>
  <c r="H152" i="17"/>
  <c r="G152" i="17"/>
  <c r="K151" i="17"/>
  <c r="J151" i="17"/>
  <c r="I151" i="17"/>
  <c r="H151" i="17"/>
  <c r="G151" i="17"/>
  <c r="K150" i="17"/>
  <c r="J150" i="17"/>
  <c r="I150" i="17"/>
  <c r="H150" i="17"/>
  <c r="G150" i="17"/>
  <c r="K149" i="17"/>
  <c r="J149" i="17"/>
  <c r="I149" i="17"/>
  <c r="H149" i="17"/>
  <c r="G149" i="17"/>
  <c r="K148" i="17"/>
  <c r="J148" i="17"/>
  <c r="I148" i="17"/>
  <c r="H148" i="17"/>
  <c r="G148" i="17"/>
  <c r="K147" i="17"/>
  <c r="J147" i="17"/>
  <c r="I147" i="17"/>
  <c r="H147" i="17"/>
  <c r="G147" i="17"/>
  <c r="K146" i="17"/>
  <c r="J146" i="17"/>
  <c r="I146" i="17"/>
  <c r="H146" i="17"/>
  <c r="G146" i="17"/>
  <c r="K145" i="17"/>
  <c r="J145" i="17"/>
  <c r="I145" i="17"/>
  <c r="H145" i="17"/>
  <c r="G145" i="17"/>
  <c r="K144" i="17"/>
  <c r="J144" i="17"/>
  <c r="I144" i="17"/>
  <c r="H144" i="17"/>
  <c r="G144" i="17"/>
  <c r="K143" i="17"/>
  <c r="J143" i="17"/>
  <c r="I143" i="17"/>
  <c r="H143" i="17"/>
  <c r="G143" i="17"/>
  <c r="K142" i="17"/>
  <c r="J142" i="17"/>
  <c r="I142" i="17"/>
  <c r="H142" i="17"/>
  <c r="G142" i="17"/>
  <c r="K141" i="17"/>
  <c r="J141" i="17"/>
  <c r="I141" i="17"/>
  <c r="H141" i="17"/>
  <c r="G141" i="17"/>
  <c r="K140" i="17"/>
  <c r="J140" i="17"/>
  <c r="I140" i="17"/>
  <c r="H140" i="17"/>
  <c r="G140" i="17"/>
  <c r="K139" i="17"/>
  <c r="J139" i="17"/>
  <c r="I139" i="17"/>
  <c r="H139" i="17"/>
  <c r="G139" i="17"/>
  <c r="K138" i="17"/>
  <c r="J138" i="17"/>
  <c r="I138" i="17"/>
  <c r="H138" i="17"/>
  <c r="G138"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1" i="17"/>
  <c r="J121" i="17"/>
  <c r="I121" i="17"/>
  <c r="H121" i="17"/>
  <c r="G121" i="17"/>
  <c r="K120" i="17"/>
  <c r="J120" i="17"/>
  <c r="I120" i="17"/>
  <c r="H120" i="17"/>
  <c r="G120" i="17"/>
  <c r="K118" i="17"/>
  <c r="J118" i="17"/>
  <c r="I118" i="17"/>
  <c r="H118" i="17"/>
  <c r="G118" i="17"/>
  <c r="K117" i="17"/>
  <c r="J117" i="17"/>
  <c r="I117" i="17"/>
  <c r="H117" i="17"/>
  <c r="G117" i="17"/>
  <c r="K116" i="17"/>
  <c r="J116" i="17"/>
  <c r="I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6" i="17"/>
  <c r="J96" i="17"/>
  <c r="I96" i="17"/>
  <c r="H96" i="17"/>
  <c r="G96"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K77" i="17"/>
  <c r="J77" i="17"/>
  <c r="I77" i="17"/>
  <c r="H77" i="17"/>
  <c r="G77" i="17"/>
  <c r="K76" i="17"/>
  <c r="J76" i="17"/>
  <c r="I76" i="17"/>
  <c r="H76" i="17"/>
  <c r="G76" i="17"/>
  <c r="K75"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9" i="17"/>
  <c r="J69" i="17"/>
  <c r="I69" i="17"/>
  <c r="H69" i="17"/>
  <c r="G69" i="17"/>
  <c r="K68" i="17"/>
  <c r="J68" i="17"/>
  <c r="I68" i="17"/>
  <c r="H68" i="17"/>
  <c r="G68" i="17"/>
  <c r="K67" i="17"/>
  <c r="J67" i="17"/>
  <c r="I67" i="17"/>
  <c r="H67" i="17"/>
  <c r="G67" i="17"/>
  <c r="K66" i="17"/>
  <c r="J66" i="17"/>
  <c r="I66" i="17"/>
  <c r="H66" i="17"/>
  <c r="G66"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7" i="17"/>
  <c r="J57" i="17"/>
  <c r="I57" i="17"/>
  <c r="H57" i="17"/>
  <c r="G57" i="17"/>
  <c r="K56" i="17"/>
  <c r="J56" i="17"/>
  <c r="I56" i="17"/>
  <c r="H56" i="17"/>
  <c r="G56"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1" i="17"/>
  <c r="J31" i="17"/>
  <c r="I31" i="17"/>
  <c r="H31" i="17"/>
  <c r="G31" i="17"/>
  <c r="K30" i="17"/>
  <c r="J30" i="17"/>
  <c r="I30" i="17"/>
  <c r="H30" i="17"/>
  <c r="G30" i="17"/>
  <c r="K29" i="17"/>
  <c r="J29" i="17"/>
  <c r="I29" i="17"/>
  <c r="H29" i="17"/>
  <c r="G29" i="17"/>
  <c r="K28" i="17"/>
  <c r="J28" i="17"/>
  <c r="I28" i="17"/>
  <c r="H28" i="17"/>
  <c r="G28" i="17"/>
  <c r="K27" i="17"/>
  <c r="J27" i="17"/>
  <c r="I27" i="17"/>
  <c r="H27" i="17"/>
  <c r="G27" i="17"/>
  <c r="K26" i="17"/>
  <c r="J26" i="17"/>
  <c r="I26" i="17"/>
  <c r="H26" i="17"/>
  <c r="G26" i="17"/>
  <c r="K25" i="17"/>
  <c r="J25" i="17"/>
  <c r="I25" i="17"/>
  <c r="H25" i="17"/>
  <c r="G25" i="17"/>
  <c r="K24" i="17"/>
  <c r="J24" i="17"/>
  <c r="I24" i="17"/>
  <c r="H24" i="17"/>
  <c r="G24" i="17"/>
  <c r="K23" i="17"/>
  <c r="J23" i="17"/>
  <c r="I23" i="17"/>
  <c r="H23" i="17"/>
  <c r="G23"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15" i="17"/>
  <c r="J15" i="17"/>
  <c r="I15" i="17"/>
  <c r="H15" i="17"/>
  <c r="G15" i="17"/>
  <c r="K14" i="17"/>
  <c r="J14" i="17"/>
  <c r="I14" i="17"/>
  <c r="H14" i="17"/>
  <c r="G14" i="17"/>
  <c r="K729" i="16" l="1"/>
  <c r="J729" i="16"/>
  <c r="I729" i="16"/>
  <c r="H729" i="16"/>
  <c r="G729" i="16"/>
  <c r="K728" i="16"/>
  <c r="J728" i="16"/>
  <c r="I728" i="16"/>
  <c r="H728" i="16"/>
  <c r="G728" i="16"/>
  <c r="K727" i="16"/>
  <c r="J727" i="16"/>
  <c r="I727" i="16"/>
  <c r="H727" i="16"/>
  <c r="G727" i="16"/>
  <c r="K726" i="16"/>
  <c r="J726" i="16"/>
  <c r="I726" i="16"/>
  <c r="H726" i="16"/>
  <c r="G726" i="16"/>
  <c r="K725" i="16"/>
  <c r="J725" i="16"/>
  <c r="I725" i="16"/>
  <c r="H725" i="16"/>
  <c r="G725" i="16"/>
  <c r="K724" i="16"/>
  <c r="J724" i="16"/>
  <c r="I724" i="16"/>
  <c r="H724" i="16"/>
  <c r="G724" i="16"/>
  <c r="K723" i="16"/>
  <c r="J723" i="16"/>
  <c r="I723" i="16"/>
  <c r="H723" i="16"/>
  <c r="G723" i="16"/>
  <c r="K722" i="16"/>
  <c r="J722" i="16"/>
  <c r="I722" i="16"/>
  <c r="H722" i="16"/>
  <c r="G722" i="16"/>
  <c r="K721" i="16"/>
  <c r="J721" i="16"/>
  <c r="I721" i="16"/>
  <c r="H721" i="16"/>
  <c r="G721" i="16"/>
  <c r="K720" i="16"/>
  <c r="J720" i="16"/>
  <c r="I720" i="16"/>
  <c r="H720" i="16"/>
  <c r="G720" i="16"/>
  <c r="K718" i="16"/>
  <c r="J718" i="16"/>
  <c r="I718" i="16"/>
  <c r="H718" i="16"/>
  <c r="G718" i="16"/>
  <c r="K717" i="16"/>
  <c r="J717" i="16"/>
  <c r="I717" i="16"/>
  <c r="H717" i="16"/>
  <c r="G717" i="16"/>
  <c r="K716" i="16"/>
  <c r="J716" i="16"/>
  <c r="I716" i="16"/>
  <c r="H716" i="16"/>
  <c r="G716" i="16"/>
  <c r="K715" i="16"/>
  <c r="J715" i="16"/>
  <c r="I715" i="16"/>
  <c r="H715" i="16"/>
  <c r="G715" i="16"/>
  <c r="K714" i="16"/>
  <c r="J714" i="16"/>
  <c r="I714" i="16"/>
  <c r="H714" i="16"/>
  <c r="G714" i="16"/>
  <c r="K713" i="16"/>
  <c r="J713" i="16"/>
  <c r="I713" i="16"/>
  <c r="H713" i="16"/>
  <c r="G713" i="16"/>
  <c r="K712" i="16"/>
  <c r="J712" i="16"/>
  <c r="I712" i="16"/>
  <c r="H712" i="16"/>
  <c r="G712" i="16"/>
  <c r="K711" i="16"/>
  <c r="J711" i="16"/>
  <c r="I711" i="16"/>
  <c r="H711" i="16"/>
  <c r="G711" i="16"/>
  <c r="K710" i="16"/>
  <c r="J710" i="16"/>
  <c r="I710" i="16"/>
  <c r="H710" i="16"/>
  <c r="G710" i="16"/>
  <c r="K709" i="16"/>
  <c r="J709" i="16"/>
  <c r="I709" i="16"/>
  <c r="H709" i="16"/>
  <c r="G709" i="16"/>
  <c r="K707" i="16"/>
  <c r="J707" i="16"/>
  <c r="I707" i="16"/>
  <c r="H707" i="16"/>
  <c r="G707" i="16"/>
  <c r="K706" i="16"/>
  <c r="J706" i="16"/>
  <c r="I706" i="16"/>
  <c r="H706" i="16"/>
  <c r="G706" i="16"/>
  <c r="K705" i="16"/>
  <c r="J705" i="16"/>
  <c r="I705" i="16"/>
  <c r="H705" i="16"/>
  <c r="G705" i="16"/>
  <c r="K704" i="16"/>
  <c r="J704" i="16"/>
  <c r="I704" i="16"/>
  <c r="H704" i="16"/>
  <c r="G704" i="16"/>
  <c r="K703" i="16"/>
  <c r="J703" i="16"/>
  <c r="I703" i="16"/>
  <c r="H703" i="16"/>
  <c r="G703" i="16"/>
  <c r="K702" i="16"/>
  <c r="J702" i="16"/>
  <c r="I702" i="16"/>
  <c r="H702" i="16"/>
  <c r="G702" i="16"/>
  <c r="K701" i="16"/>
  <c r="J701" i="16"/>
  <c r="I701" i="16"/>
  <c r="H701" i="16"/>
  <c r="G701" i="16"/>
  <c r="K700" i="16"/>
  <c r="J700" i="16"/>
  <c r="I700" i="16"/>
  <c r="H700" i="16"/>
  <c r="G700" i="16"/>
  <c r="K699" i="16"/>
  <c r="J699" i="16"/>
  <c r="I699" i="16"/>
  <c r="H699" i="16"/>
  <c r="G699" i="16"/>
  <c r="K698" i="16"/>
  <c r="J698" i="16"/>
  <c r="I698" i="16"/>
  <c r="H698" i="16"/>
  <c r="G698" i="16"/>
  <c r="K697" i="16"/>
  <c r="J697" i="16"/>
  <c r="I697" i="16"/>
  <c r="H697" i="16"/>
  <c r="G697" i="16"/>
  <c r="K696" i="16"/>
  <c r="J696" i="16"/>
  <c r="I696" i="16"/>
  <c r="H696" i="16"/>
  <c r="G696" i="16"/>
  <c r="K695" i="16"/>
  <c r="J695" i="16"/>
  <c r="I695" i="16"/>
  <c r="H695" i="16"/>
  <c r="G695" i="16"/>
  <c r="K694" i="16"/>
  <c r="J694" i="16"/>
  <c r="I694" i="16"/>
  <c r="H694" i="16"/>
  <c r="G694" i="16"/>
  <c r="K692" i="16"/>
  <c r="J692" i="16"/>
  <c r="I692" i="16"/>
  <c r="H692" i="16"/>
  <c r="G692" i="16"/>
  <c r="K691" i="16"/>
  <c r="J691" i="16"/>
  <c r="I691" i="16"/>
  <c r="H691" i="16"/>
  <c r="G691" i="16"/>
  <c r="K690" i="16"/>
  <c r="J690" i="16"/>
  <c r="I690" i="16"/>
  <c r="H690" i="16"/>
  <c r="G690" i="16"/>
  <c r="K689" i="16"/>
  <c r="J689" i="16"/>
  <c r="I689" i="16"/>
  <c r="H689" i="16"/>
  <c r="G689" i="16"/>
  <c r="K688" i="16"/>
  <c r="J688" i="16"/>
  <c r="I688" i="16"/>
  <c r="H688" i="16"/>
  <c r="G688" i="16"/>
  <c r="K687" i="16"/>
  <c r="J687" i="16"/>
  <c r="I687" i="16"/>
  <c r="H687" i="16"/>
  <c r="G687" i="16"/>
  <c r="K686" i="16"/>
  <c r="J686" i="16"/>
  <c r="I686" i="16"/>
  <c r="H686" i="16"/>
  <c r="G686" i="16"/>
  <c r="K685" i="16"/>
  <c r="J685" i="16"/>
  <c r="I685" i="16"/>
  <c r="H685" i="16"/>
  <c r="G685" i="16"/>
  <c r="K684" i="16"/>
  <c r="J684" i="16"/>
  <c r="I684" i="16"/>
  <c r="H684" i="16"/>
  <c r="G684" i="16"/>
  <c r="K683" i="16"/>
  <c r="J683" i="16"/>
  <c r="I683" i="16"/>
  <c r="H683" i="16"/>
  <c r="G683" i="16"/>
  <c r="K682" i="16"/>
  <c r="J682" i="16"/>
  <c r="I682" i="16"/>
  <c r="H682" i="16"/>
  <c r="G682" i="16"/>
  <c r="K681" i="16"/>
  <c r="J681" i="16"/>
  <c r="I681" i="16"/>
  <c r="H681" i="16"/>
  <c r="G681" i="16"/>
  <c r="K680" i="16"/>
  <c r="J680" i="16"/>
  <c r="I680" i="16"/>
  <c r="H680" i="16"/>
  <c r="G680" i="16"/>
  <c r="K679" i="16"/>
  <c r="J679" i="16"/>
  <c r="I679" i="16"/>
  <c r="H679" i="16"/>
  <c r="G679" i="16"/>
  <c r="K677" i="16"/>
  <c r="J677" i="16"/>
  <c r="I677" i="16"/>
  <c r="H677" i="16"/>
  <c r="G677" i="16"/>
  <c r="K676" i="16"/>
  <c r="J676" i="16"/>
  <c r="I676" i="16"/>
  <c r="H676" i="16"/>
  <c r="G676" i="16"/>
  <c r="K675" i="16"/>
  <c r="J675" i="16"/>
  <c r="I675" i="16"/>
  <c r="H675" i="16"/>
  <c r="G675" i="16"/>
  <c r="K674" i="16"/>
  <c r="J674" i="16"/>
  <c r="I674" i="16"/>
  <c r="H674" i="16"/>
  <c r="G674" i="16"/>
  <c r="K673" i="16"/>
  <c r="J673" i="16"/>
  <c r="I673" i="16"/>
  <c r="H673" i="16"/>
  <c r="G673" i="16"/>
  <c r="K672" i="16"/>
  <c r="J672" i="16"/>
  <c r="I672" i="16"/>
  <c r="H672" i="16"/>
  <c r="G672" i="16"/>
  <c r="K671" i="16"/>
  <c r="J671" i="16"/>
  <c r="I671" i="16"/>
  <c r="H671" i="16"/>
  <c r="G671" i="16"/>
  <c r="K670" i="16"/>
  <c r="J670" i="16"/>
  <c r="I670" i="16"/>
  <c r="H670" i="16"/>
  <c r="G670" i="16"/>
  <c r="K669" i="16"/>
  <c r="J669" i="16"/>
  <c r="I669" i="16"/>
  <c r="H669" i="16"/>
  <c r="G669" i="16"/>
  <c r="K668" i="16"/>
  <c r="J668" i="16"/>
  <c r="I668" i="16"/>
  <c r="H668" i="16"/>
  <c r="G668" i="16"/>
  <c r="K667" i="16"/>
  <c r="J667" i="16"/>
  <c r="I667" i="16"/>
  <c r="H667" i="16"/>
  <c r="G667" i="16"/>
  <c r="K666" i="16"/>
  <c r="J666" i="16"/>
  <c r="I666" i="16"/>
  <c r="H666" i="16"/>
  <c r="G666" i="16"/>
  <c r="K665" i="16"/>
  <c r="J665" i="16"/>
  <c r="I665" i="16"/>
  <c r="H665" i="16"/>
  <c r="G665" i="16"/>
  <c r="K663" i="16"/>
  <c r="J663" i="16"/>
  <c r="I663" i="16"/>
  <c r="H663" i="16"/>
  <c r="G663" i="16"/>
  <c r="K662" i="16"/>
  <c r="J662" i="16"/>
  <c r="I662" i="16"/>
  <c r="H662" i="16"/>
  <c r="G662" i="16"/>
  <c r="K661" i="16"/>
  <c r="J661" i="16"/>
  <c r="I661" i="16"/>
  <c r="H661" i="16"/>
  <c r="G661" i="16"/>
  <c r="K660" i="16"/>
  <c r="J660" i="16"/>
  <c r="I660" i="16"/>
  <c r="H660" i="16"/>
  <c r="G660" i="16"/>
  <c r="K659" i="16"/>
  <c r="J659" i="16"/>
  <c r="I659" i="16"/>
  <c r="H659" i="16"/>
  <c r="G659" i="16"/>
  <c r="K658" i="16"/>
  <c r="J658" i="16"/>
  <c r="I658" i="16"/>
  <c r="H658" i="16"/>
  <c r="G658" i="16"/>
  <c r="K657" i="16"/>
  <c r="J657" i="16"/>
  <c r="I657" i="16"/>
  <c r="H657" i="16"/>
  <c r="G657" i="16"/>
  <c r="K656" i="16"/>
  <c r="J656" i="16"/>
  <c r="I656" i="16"/>
  <c r="H656" i="16"/>
  <c r="G656" i="16"/>
  <c r="K655" i="16"/>
  <c r="J655" i="16"/>
  <c r="I655" i="16"/>
  <c r="H655" i="16"/>
  <c r="G655" i="16"/>
  <c r="K654" i="16"/>
  <c r="J654" i="16"/>
  <c r="I654" i="16"/>
  <c r="H654" i="16"/>
  <c r="G654" i="16"/>
  <c r="K653" i="16"/>
  <c r="J653" i="16"/>
  <c r="I653" i="16"/>
  <c r="H653" i="16"/>
  <c r="G653" i="16"/>
  <c r="K652" i="16"/>
  <c r="J652" i="16"/>
  <c r="I652" i="16"/>
  <c r="H652" i="16"/>
  <c r="G652" i="16"/>
  <c r="K651" i="16"/>
  <c r="J651" i="16"/>
  <c r="I651" i="16"/>
  <c r="H651" i="16"/>
  <c r="G651" i="16"/>
  <c r="K650" i="16"/>
  <c r="J650" i="16"/>
  <c r="I650" i="16"/>
  <c r="H650" i="16"/>
  <c r="G650" i="16"/>
  <c r="K649" i="16"/>
  <c r="J649" i="16"/>
  <c r="I649" i="16"/>
  <c r="H649" i="16"/>
  <c r="G649" i="16"/>
  <c r="K648" i="16"/>
  <c r="J648" i="16"/>
  <c r="I648" i="16"/>
  <c r="H648" i="16"/>
  <c r="G648" i="16"/>
  <c r="K647" i="16"/>
  <c r="J647" i="16"/>
  <c r="I647" i="16"/>
  <c r="H647" i="16"/>
  <c r="G647" i="16"/>
  <c r="K646" i="16"/>
  <c r="J646" i="16"/>
  <c r="I646" i="16"/>
  <c r="H646" i="16"/>
  <c r="G646" i="16"/>
  <c r="K645" i="16"/>
  <c r="J645" i="16"/>
  <c r="I645" i="16"/>
  <c r="H645" i="16"/>
  <c r="G645" i="16"/>
  <c r="K643" i="16"/>
  <c r="J643" i="16"/>
  <c r="I643" i="16"/>
  <c r="H643" i="16"/>
  <c r="G643" i="16"/>
  <c r="K642" i="16"/>
  <c r="J642" i="16"/>
  <c r="I642" i="16"/>
  <c r="H642" i="16"/>
  <c r="G642" i="16"/>
  <c r="K641" i="16"/>
  <c r="J641" i="16"/>
  <c r="I641" i="16"/>
  <c r="H641" i="16"/>
  <c r="G641" i="16"/>
  <c r="K640" i="16"/>
  <c r="J640" i="16"/>
  <c r="I640" i="16"/>
  <c r="H640" i="16"/>
  <c r="G640" i="16"/>
  <c r="K639" i="16"/>
  <c r="J639" i="16"/>
  <c r="I639" i="16"/>
  <c r="H639" i="16"/>
  <c r="G639" i="16"/>
  <c r="K638" i="16"/>
  <c r="J638" i="16"/>
  <c r="I638" i="16"/>
  <c r="H638" i="16"/>
  <c r="G638" i="16"/>
  <c r="K637" i="16"/>
  <c r="J637" i="16"/>
  <c r="I637" i="16"/>
  <c r="H637" i="16"/>
  <c r="G637" i="16"/>
  <c r="K636" i="16"/>
  <c r="J636" i="16"/>
  <c r="I636" i="16"/>
  <c r="H636" i="16"/>
  <c r="G636" i="16"/>
  <c r="K635" i="16"/>
  <c r="J635" i="16"/>
  <c r="I635" i="16"/>
  <c r="H635" i="16"/>
  <c r="G635" i="16"/>
  <c r="K634" i="16"/>
  <c r="J634" i="16"/>
  <c r="I634" i="16"/>
  <c r="H634" i="16"/>
  <c r="G634" i="16"/>
  <c r="K633" i="16"/>
  <c r="J633" i="16"/>
  <c r="I633" i="16"/>
  <c r="H633" i="16"/>
  <c r="G633" i="16"/>
  <c r="K632" i="16"/>
  <c r="J632" i="16"/>
  <c r="I632" i="16"/>
  <c r="H632" i="16"/>
  <c r="G632" i="16"/>
  <c r="K631" i="16"/>
  <c r="J631" i="16"/>
  <c r="I631" i="16"/>
  <c r="H631" i="16"/>
  <c r="G631" i="16"/>
  <c r="K630" i="16"/>
  <c r="J630" i="16"/>
  <c r="I630" i="16"/>
  <c r="H630" i="16"/>
  <c r="G630" i="16"/>
  <c r="K629" i="16"/>
  <c r="J629" i="16"/>
  <c r="I629" i="16"/>
  <c r="H629" i="16"/>
  <c r="G629" i="16"/>
  <c r="K628" i="16"/>
  <c r="J628" i="16"/>
  <c r="I628" i="16"/>
  <c r="H628" i="16"/>
  <c r="G628" i="16"/>
  <c r="K627" i="16"/>
  <c r="J627" i="16"/>
  <c r="I627" i="16"/>
  <c r="H627" i="16"/>
  <c r="G627" i="16"/>
  <c r="K626" i="16"/>
  <c r="J626" i="16"/>
  <c r="I626" i="16"/>
  <c r="H626" i="16"/>
  <c r="G626" i="16"/>
  <c r="K625" i="16"/>
  <c r="J625" i="16"/>
  <c r="I625" i="16"/>
  <c r="H625" i="16"/>
  <c r="G625" i="16"/>
  <c r="K624" i="16"/>
  <c r="J624" i="16"/>
  <c r="I624" i="16"/>
  <c r="H624" i="16"/>
  <c r="G624" i="16"/>
  <c r="K623" i="16"/>
  <c r="J623" i="16"/>
  <c r="I623" i="16"/>
  <c r="H623" i="16"/>
  <c r="G623" i="16"/>
  <c r="K622" i="16"/>
  <c r="J622" i="16"/>
  <c r="I622" i="16"/>
  <c r="H622" i="16"/>
  <c r="G622" i="16"/>
  <c r="K621" i="16"/>
  <c r="J621" i="16"/>
  <c r="I621" i="16"/>
  <c r="H621" i="16"/>
  <c r="G621" i="16"/>
  <c r="K620" i="16"/>
  <c r="J620" i="16"/>
  <c r="I620" i="16"/>
  <c r="H620" i="16"/>
  <c r="G620" i="16"/>
  <c r="K618" i="16"/>
  <c r="J618" i="16"/>
  <c r="I618" i="16"/>
  <c r="H618" i="16"/>
  <c r="G618" i="16"/>
  <c r="K617" i="16"/>
  <c r="J617" i="16"/>
  <c r="I617" i="16"/>
  <c r="H617" i="16"/>
  <c r="G617" i="16"/>
  <c r="K616" i="16"/>
  <c r="J616" i="16"/>
  <c r="I616" i="16"/>
  <c r="H616" i="16"/>
  <c r="G616" i="16"/>
  <c r="K615" i="16"/>
  <c r="J615" i="16"/>
  <c r="I615" i="16"/>
  <c r="H615" i="16"/>
  <c r="G615" i="16"/>
  <c r="K614" i="16"/>
  <c r="J614" i="16"/>
  <c r="I614" i="16"/>
  <c r="H614" i="16"/>
  <c r="G614" i="16"/>
  <c r="K613" i="16"/>
  <c r="J613" i="16"/>
  <c r="I613" i="16"/>
  <c r="H613" i="16"/>
  <c r="G613" i="16"/>
  <c r="K612" i="16"/>
  <c r="J612" i="16"/>
  <c r="I612" i="16"/>
  <c r="H612" i="16"/>
  <c r="G612" i="16"/>
  <c r="K611" i="16"/>
  <c r="J611" i="16"/>
  <c r="I611" i="16"/>
  <c r="H611" i="16"/>
  <c r="G611" i="16"/>
  <c r="K610" i="16"/>
  <c r="J610" i="16"/>
  <c r="I610" i="16"/>
  <c r="H610" i="16"/>
  <c r="G610" i="16"/>
  <c r="K609" i="16"/>
  <c r="J609" i="16"/>
  <c r="I609" i="16"/>
  <c r="H609" i="16"/>
  <c r="G609" i="16"/>
  <c r="K608" i="16"/>
  <c r="J608" i="16"/>
  <c r="I608" i="16"/>
  <c r="H608" i="16"/>
  <c r="G608" i="16"/>
  <c r="K607" i="16"/>
  <c r="J607" i="16"/>
  <c r="I607" i="16"/>
  <c r="H607" i="16"/>
  <c r="G607" i="16"/>
  <c r="K606" i="16"/>
  <c r="J606" i="16"/>
  <c r="I606" i="16"/>
  <c r="H606" i="16"/>
  <c r="G606" i="16"/>
  <c r="K604" i="16"/>
  <c r="J604" i="16"/>
  <c r="I604" i="16"/>
  <c r="H604" i="16"/>
  <c r="G604" i="16"/>
  <c r="K603" i="16"/>
  <c r="J603" i="16"/>
  <c r="I603" i="16"/>
  <c r="H603" i="16"/>
  <c r="G603" i="16"/>
  <c r="K602" i="16"/>
  <c r="J602" i="16"/>
  <c r="I602" i="16"/>
  <c r="H602" i="16"/>
  <c r="G602" i="16"/>
  <c r="K601" i="16"/>
  <c r="J601" i="16"/>
  <c r="I601" i="16"/>
  <c r="H601" i="16"/>
  <c r="G601" i="16"/>
  <c r="K600" i="16"/>
  <c r="J600" i="16"/>
  <c r="I600" i="16"/>
  <c r="H600" i="16"/>
  <c r="G600" i="16"/>
  <c r="K599" i="16"/>
  <c r="J599" i="16"/>
  <c r="I599" i="16"/>
  <c r="H599" i="16"/>
  <c r="G599" i="16"/>
  <c r="K598" i="16"/>
  <c r="J598" i="16"/>
  <c r="I598" i="16"/>
  <c r="H598" i="16"/>
  <c r="G598" i="16"/>
  <c r="K597" i="16"/>
  <c r="J597" i="16"/>
  <c r="I597" i="16"/>
  <c r="H597" i="16"/>
  <c r="G597" i="16"/>
  <c r="K596" i="16"/>
  <c r="J596" i="16"/>
  <c r="I596" i="16"/>
  <c r="H596" i="16"/>
  <c r="G596" i="16"/>
  <c r="K595" i="16"/>
  <c r="J595" i="16"/>
  <c r="I595" i="16"/>
  <c r="H595" i="16"/>
  <c r="G595" i="16"/>
  <c r="K594" i="16"/>
  <c r="J594" i="16"/>
  <c r="I594" i="16"/>
  <c r="H594" i="16"/>
  <c r="G594" i="16"/>
  <c r="K593" i="16"/>
  <c r="J593" i="16"/>
  <c r="I593" i="16"/>
  <c r="H593" i="16"/>
  <c r="G593" i="16"/>
  <c r="K592" i="16"/>
  <c r="J592" i="16"/>
  <c r="I592" i="16"/>
  <c r="H592" i="16"/>
  <c r="G592" i="16"/>
  <c r="K590" i="16"/>
  <c r="J590" i="16"/>
  <c r="I590" i="16"/>
  <c r="H590" i="16"/>
  <c r="G590" i="16"/>
  <c r="K589" i="16"/>
  <c r="J589" i="16"/>
  <c r="I589" i="16"/>
  <c r="H589" i="16"/>
  <c r="G589" i="16"/>
  <c r="K588" i="16"/>
  <c r="J588" i="16"/>
  <c r="I588" i="16"/>
  <c r="H588" i="16"/>
  <c r="G588" i="16"/>
  <c r="K587" i="16"/>
  <c r="J587" i="16"/>
  <c r="I587" i="16"/>
  <c r="H587" i="16"/>
  <c r="G587" i="16"/>
  <c r="K586" i="16"/>
  <c r="J586" i="16"/>
  <c r="I586" i="16"/>
  <c r="H586" i="16"/>
  <c r="G586" i="16"/>
  <c r="K585" i="16"/>
  <c r="J585" i="16"/>
  <c r="I585" i="16"/>
  <c r="H585" i="16"/>
  <c r="G585" i="16"/>
  <c r="K584" i="16"/>
  <c r="J584" i="16"/>
  <c r="I584" i="16"/>
  <c r="H584" i="16"/>
  <c r="G584" i="16"/>
  <c r="K583" i="16"/>
  <c r="J583" i="16"/>
  <c r="I583" i="16"/>
  <c r="H583" i="16"/>
  <c r="G583" i="16"/>
  <c r="K582" i="16"/>
  <c r="J582" i="16"/>
  <c r="I582" i="16"/>
  <c r="H582" i="16"/>
  <c r="G582" i="16"/>
  <c r="K581" i="16"/>
  <c r="J581" i="16"/>
  <c r="I581" i="16"/>
  <c r="H581" i="16"/>
  <c r="G581" i="16"/>
  <c r="K580" i="16"/>
  <c r="J580" i="16"/>
  <c r="I580" i="16"/>
  <c r="H580" i="16"/>
  <c r="G580" i="16"/>
  <c r="K579" i="16"/>
  <c r="J579" i="16"/>
  <c r="I579" i="16"/>
  <c r="H579" i="16"/>
  <c r="G579" i="16"/>
  <c r="K578" i="16"/>
  <c r="J578" i="16"/>
  <c r="I578" i="16"/>
  <c r="H578" i="16"/>
  <c r="G578" i="16"/>
  <c r="K576" i="16"/>
  <c r="J576" i="16"/>
  <c r="I576" i="16"/>
  <c r="H576" i="16"/>
  <c r="G576" i="16"/>
  <c r="K575" i="16"/>
  <c r="J575" i="16"/>
  <c r="I575" i="16"/>
  <c r="H575" i="16"/>
  <c r="G575" i="16"/>
  <c r="K574" i="16"/>
  <c r="J574" i="16"/>
  <c r="I574" i="16"/>
  <c r="H574" i="16"/>
  <c r="G574" i="16"/>
  <c r="K573" i="16"/>
  <c r="J573" i="16"/>
  <c r="I573" i="16"/>
  <c r="H573" i="16"/>
  <c r="G573" i="16"/>
  <c r="K572" i="16"/>
  <c r="J572" i="16"/>
  <c r="I572" i="16"/>
  <c r="H572" i="16"/>
  <c r="G572" i="16"/>
  <c r="K571" i="16"/>
  <c r="J571" i="16"/>
  <c r="I571" i="16"/>
  <c r="H571" i="16"/>
  <c r="G571" i="16"/>
  <c r="K570" i="16"/>
  <c r="J570" i="16"/>
  <c r="I570" i="16"/>
  <c r="H570" i="16"/>
  <c r="G570" i="16"/>
  <c r="K569" i="16"/>
  <c r="J569" i="16"/>
  <c r="I569" i="16"/>
  <c r="H569" i="16"/>
  <c r="G569" i="16"/>
  <c r="K568" i="16"/>
  <c r="J568" i="16"/>
  <c r="I568" i="16"/>
  <c r="H568" i="16"/>
  <c r="G568" i="16"/>
  <c r="K567" i="16"/>
  <c r="J567" i="16"/>
  <c r="I567" i="16"/>
  <c r="H567" i="16"/>
  <c r="G567" i="16"/>
  <c r="K566" i="16"/>
  <c r="J566" i="16"/>
  <c r="I566" i="16"/>
  <c r="H566" i="16"/>
  <c r="G566" i="16"/>
  <c r="K565" i="16"/>
  <c r="J565" i="16"/>
  <c r="I565" i="16"/>
  <c r="H565" i="16"/>
  <c r="G565" i="16"/>
  <c r="K563" i="16"/>
  <c r="J563" i="16"/>
  <c r="I563" i="16"/>
  <c r="H563" i="16"/>
  <c r="G563" i="16"/>
  <c r="K562" i="16"/>
  <c r="J562" i="16"/>
  <c r="I562" i="16"/>
  <c r="H562" i="16"/>
  <c r="G562" i="16"/>
  <c r="K561" i="16"/>
  <c r="J561" i="16"/>
  <c r="I561" i="16"/>
  <c r="H561" i="16"/>
  <c r="G561" i="16"/>
  <c r="K560" i="16"/>
  <c r="J560" i="16"/>
  <c r="I560" i="16"/>
  <c r="H560" i="16"/>
  <c r="G560" i="16"/>
  <c r="K559" i="16"/>
  <c r="J559" i="16"/>
  <c r="I559" i="16"/>
  <c r="H559" i="16"/>
  <c r="G559" i="16"/>
  <c r="K558" i="16"/>
  <c r="J558" i="16"/>
  <c r="I558" i="16"/>
  <c r="H558" i="16"/>
  <c r="G558" i="16"/>
  <c r="K557" i="16"/>
  <c r="J557" i="16"/>
  <c r="I557" i="16"/>
  <c r="H557" i="16"/>
  <c r="G557" i="16"/>
  <c r="K556" i="16"/>
  <c r="J556" i="16"/>
  <c r="I556" i="16"/>
  <c r="H556" i="16"/>
  <c r="G556" i="16"/>
  <c r="K555" i="16"/>
  <c r="J555" i="16"/>
  <c r="I555" i="16"/>
  <c r="H555" i="16"/>
  <c r="G555" i="16"/>
  <c r="K553" i="16"/>
  <c r="J553" i="16"/>
  <c r="I553" i="16"/>
  <c r="H553" i="16"/>
  <c r="G553" i="16"/>
  <c r="K552" i="16"/>
  <c r="J552" i="16"/>
  <c r="I552" i="16"/>
  <c r="H552" i="16"/>
  <c r="G552" i="16"/>
  <c r="K551" i="16"/>
  <c r="J551" i="16"/>
  <c r="I551" i="16"/>
  <c r="H551" i="16"/>
  <c r="G551" i="16"/>
  <c r="K550" i="16"/>
  <c r="J550" i="16"/>
  <c r="I550" i="16"/>
  <c r="H550" i="16"/>
  <c r="G550" i="16"/>
  <c r="K549" i="16"/>
  <c r="J549" i="16"/>
  <c r="I549" i="16"/>
  <c r="H549" i="16"/>
  <c r="G549" i="16"/>
  <c r="K548" i="16"/>
  <c r="J548" i="16"/>
  <c r="I548" i="16"/>
  <c r="H548" i="16"/>
  <c r="G548" i="16"/>
  <c r="K547" i="16"/>
  <c r="J547" i="16"/>
  <c r="I547" i="16"/>
  <c r="H547" i="16"/>
  <c r="G547" i="16"/>
  <c r="K546" i="16"/>
  <c r="J546" i="16"/>
  <c r="I546" i="16"/>
  <c r="H546" i="16"/>
  <c r="G546" i="16"/>
  <c r="K545" i="16"/>
  <c r="J545" i="16"/>
  <c r="I545" i="16"/>
  <c r="H545" i="16"/>
  <c r="G545" i="16"/>
  <c r="K543" i="16"/>
  <c r="J543" i="16"/>
  <c r="I543" i="16"/>
  <c r="H543" i="16"/>
  <c r="G543" i="16"/>
  <c r="K542" i="16"/>
  <c r="J542" i="16"/>
  <c r="I542" i="16"/>
  <c r="H542" i="16"/>
  <c r="G542" i="16"/>
  <c r="K541" i="16"/>
  <c r="J541" i="16"/>
  <c r="I541" i="16"/>
  <c r="H541" i="16"/>
  <c r="G541" i="16"/>
  <c r="K540" i="16"/>
  <c r="J540" i="16"/>
  <c r="I540" i="16"/>
  <c r="H540" i="16"/>
  <c r="G540" i="16"/>
  <c r="K539" i="16"/>
  <c r="J539" i="16"/>
  <c r="I539" i="16"/>
  <c r="H539" i="16"/>
  <c r="G539" i="16"/>
  <c r="K538" i="16"/>
  <c r="J538" i="16"/>
  <c r="I538" i="16"/>
  <c r="H538" i="16"/>
  <c r="G538" i="16"/>
  <c r="K537" i="16"/>
  <c r="J537" i="16"/>
  <c r="I537" i="16"/>
  <c r="H537" i="16"/>
  <c r="G537" i="16"/>
  <c r="K536" i="16"/>
  <c r="J536" i="16"/>
  <c r="I536" i="16"/>
  <c r="H536" i="16"/>
  <c r="G536" i="16"/>
  <c r="K535" i="16"/>
  <c r="J535" i="16"/>
  <c r="I535" i="16"/>
  <c r="H535" i="16"/>
  <c r="G535" i="16"/>
  <c r="K534" i="16"/>
  <c r="J534" i="16"/>
  <c r="I534" i="16"/>
  <c r="H534" i="16"/>
  <c r="G534" i="16"/>
  <c r="K533" i="16"/>
  <c r="J533" i="16"/>
  <c r="I533" i="16"/>
  <c r="H533" i="16"/>
  <c r="G533" i="16"/>
  <c r="K532" i="16"/>
  <c r="J532" i="16"/>
  <c r="I532" i="16"/>
  <c r="H532" i="16"/>
  <c r="G532" i="16"/>
  <c r="K531" i="16"/>
  <c r="J531" i="16"/>
  <c r="I531" i="16"/>
  <c r="H531" i="16"/>
  <c r="G531" i="16"/>
  <c r="K529" i="16"/>
  <c r="J529" i="16"/>
  <c r="I529" i="16"/>
  <c r="H529" i="16"/>
  <c r="G529" i="16"/>
  <c r="K528" i="16"/>
  <c r="J528" i="16"/>
  <c r="I528" i="16"/>
  <c r="H528" i="16"/>
  <c r="G528" i="16"/>
  <c r="K527" i="16"/>
  <c r="J527" i="16"/>
  <c r="I527" i="16"/>
  <c r="H527" i="16"/>
  <c r="G527" i="16"/>
  <c r="K526" i="16"/>
  <c r="J526" i="16"/>
  <c r="I526" i="16"/>
  <c r="H526" i="16"/>
  <c r="G526" i="16"/>
  <c r="K525" i="16"/>
  <c r="J525" i="16"/>
  <c r="I525" i="16"/>
  <c r="H525" i="16"/>
  <c r="G525" i="16"/>
  <c r="K524" i="16"/>
  <c r="J524" i="16"/>
  <c r="I524" i="16"/>
  <c r="H524" i="16"/>
  <c r="G524" i="16"/>
  <c r="K523" i="16"/>
  <c r="J523" i="16"/>
  <c r="I523" i="16"/>
  <c r="H523" i="16"/>
  <c r="G523" i="16"/>
  <c r="K522" i="16"/>
  <c r="J522" i="16"/>
  <c r="I522" i="16"/>
  <c r="H522" i="16"/>
  <c r="G522" i="16"/>
  <c r="K521" i="16"/>
  <c r="J521" i="16"/>
  <c r="I521" i="16"/>
  <c r="H521" i="16"/>
  <c r="G521" i="16"/>
  <c r="K520" i="16"/>
  <c r="J520" i="16"/>
  <c r="I520" i="16"/>
  <c r="H520" i="16"/>
  <c r="G520" i="16"/>
  <c r="K519" i="16"/>
  <c r="J519" i="16"/>
  <c r="I519" i="16"/>
  <c r="H519" i="16"/>
  <c r="G519" i="16"/>
  <c r="K518" i="16"/>
  <c r="J518" i="16"/>
  <c r="I518" i="16"/>
  <c r="H518" i="16"/>
  <c r="G518" i="16"/>
  <c r="K517" i="16"/>
  <c r="J517" i="16"/>
  <c r="I517" i="16"/>
  <c r="H517" i="16"/>
  <c r="G517" i="16"/>
  <c r="K515" i="16"/>
  <c r="J515" i="16"/>
  <c r="I515" i="16"/>
  <c r="H515" i="16"/>
  <c r="G515" i="16"/>
  <c r="K514" i="16"/>
  <c r="J514" i="16"/>
  <c r="I514" i="16"/>
  <c r="H514" i="16"/>
  <c r="G514" i="16"/>
  <c r="K513" i="16"/>
  <c r="J513" i="16"/>
  <c r="I513" i="16"/>
  <c r="H513" i="16"/>
  <c r="G513" i="16"/>
  <c r="K512" i="16"/>
  <c r="J512" i="16"/>
  <c r="I512" i="16"/>
  <c r="H512" i="16"/>
  <c r="G512" i="16"/>
  <c r="K511" i="16"/>
  <c r="J511" i="16"/>
  <c r="I511" i="16"/>
  <c r="H511" i="16"/>
  <c r="G511" i="16"/>
  <c r="K510" i="16"/>
  <c r="J510" i="16"/>
  <c r="I510" i="16"/>
  <c r="H510" i="16"/>
  <c r="G510" i="16"/>
  <c r="K509" i="16"/>
  <c r="J509" i="16"/>
  <c r="I509" i="16"/>
  <c r="H509" i="16"/>
  <c r="G509" i="16"/>
  <c r="K508" i="16"/>
  <c r="J508" i="16"/>
  <c r="I508" i="16"/>
  <c r="H508" i="16"/>
  <c r="G508" i="16"/>
  <c r="K507" i="16"/>
  <c r="J507" i="16"/>
  <c r="I507" i="16"/>
  <c r="H507" i="16"/>
  <c r="G507" i="16"/>
  <c r="K506" i="16"/>
  <c r="J506" i="16"/>
  <c r="I506" i="16"/>
  <c r="H506" i="16"/>
  <c r="G506" i="16"/>
  <c r="K505" i="16"/>
  <c r="J505" i="16"/>
  <c r="I505" i="16"/>
  <c r="H505" i="16"/>
  <c r="G505" i="16"/>
  <c r="K504" i="16"/>
  <c r="J504" i="16"/>
  <c r="I504" i="16"/>
  <c r="H504" i="16"/>
  <c r="G504" i="16"/>
  <c r="K503" i="16"/>
  <c r="J503" i="16"/>
  <c r="I503" i="16"/>
  <c r="H503" i="16"/>
  <c r="G503" i="16"/>
  <c r="K501" i="16"/>
  <c r="J501" i="16"/>
  <c r="I501" i="16"/>
  <c r="H501" i="16"/>
  <c r="G501" i="16"/>
  <c r="K500" i="16"/>
  <c r="J500" i="16"/>
  <c r="I500" i="16"/>
  <c r="H500" i="16"/>
  <c r="G500" i="16"/>
  <c r="K499" i="16"/>
  <c r="J499" i="16"/>
  <c r="I499" i="16"/>
  <c r="H499" i="16"/>
  <c r="G499" i="16"/>
  <c r="K498" i="16"/>
  <c r="J498" i="16"/>
  <c r="I498" i="16"/>
  <c r="H498" i="16"/>
  <c r="G498" i="16"/>
  <c r="K497" i="16"/>
  <c r="J497" i="16"/>
  <c r="I497" i="16"/>
  <c r="H497" i="16"/>
  <c r="G497" i="16"/>
  <c r="K496" i="16"/>
  <c r="J496" i="16"/>
  <c r="I496" i="16"/>
  <c r="H496" i="16"/>
  <c r="G496" i="16"/>
  <c r="K494" i="16"/>
  <c r="J494" i="16"/>
  <c r="I494" i="16"/>
  <c r="H494" i="16"/>
  <c r="G494" i="16"/>
  <c r="K493" i="16"/>
  <c r="J493" i="16"/>
  <c r="I493" i="16"/>
  <c r="H493" i="16"/>
  <c r="G493" i="16"/>
  <c r="K492" i="16"/>
  <c r="J492" i="16"/>
  <c r="I492" i="16"/>
  <c r="H492" i="16"/>
  <c r="G492" i="16"/>
  <c r="K491" i="16"/>
  <c r="J491" i="16"/>
  <c r="I491" i="16"/>
  <c r="H491" i="16"/>
  <c r="G491" i="16"/>
  <c r="K490" i="16"/>
  <c r="J490" i="16"/>
  <c r="I490" i="16"/>
  <c r="H490" i="16"/>
  <c r="G490" i="16"/>
  <c r="K489" i="16"/>
  <c r="J489" i="16"/>
  <c r="I489" i="16"/>
  <c r="H489" i="16"/>
  <c r="G489" i="16"/>
  <c r="K488" i="16"/>
  <c r="J488" i="16"/>
  <c r="I488" i="16"/>
  <c r="H488" i="16"/>
  <c r="G488" i="16"/>
  <c r="K487" i="16"/>
  <c r="J487" i="16"/>
  <c r="I487" i="16"/>
  <c r="H487" i="16"/>
  <c r="G487" i="16"/>
  <c r="K486" i="16"/>
  <c r="J486" i="16"/>
  <c r="I486" i="16"/>
  <c r="H486" i="16"/>
  <c r="G486" i="16"/>
  <c r="K485" i="16"/>
  <c r="J485" i="16"/>
  <c r="I485" i="16"/>
  <c r="H485" i="16"/>
  <c r="G485" i="16"/>
  <c r="K484" i="16"/>
  <c r="J484" i="16"/>
  <c r="I484" i="16"/>
  <c r="H484" i="16"/>
  <c r="G484" i="16"/>
  <c r="K483" i="16"/>
  <c r="J483" i="16"/>
  <c r="I483" i="16"/>
  <c r="H483" i="16"/>
  <c r="G483" i="16"/>
  <c r="K482" i="16"/>
  <c r="J482" i="16"/>
  <c r="I482" i="16"/>
  <c r="H482" i="16"/>
  <c r="G482" i="16"/>
  <c r="K481" i="16"/>
  <c r="J481" i="16"/>
  <c r="I481" i="16"/>
  <c r="H481" i="16"/>
  <c r="G481" i="16"/>
  <c r="K480" i="16"/>
  <c r="J480" i="16"/>
  <c r="I480" i="16"/>
  <c r="H480" i="16"/>
  <c r="G480" i="16"/>
  <c r="K478" i="16"/>
  <c r="J478" i="16"/>
  <c r="I478" i="16"/>
  <c r="H478" i="16"/>
  <c r="G478" i="16"/>
  <c r="K477" i="16"/>
  <c r="J477" i="16"/>
  <c r="I477" i="16"/>
  <c r="H477" i="16"/>
  <c r="G477" i="16"/>
  <c r="K476" i="16"/>
  <c r="J476" i="16"/>
  <c r="I476" i="16"/>
  <c r="H476" i="16"/>
  <c r="G476" i="16"/>
  <c r="K475" i="16"/>
  <c r="J475" i="16"/>
  <c r="I475" i="16"/>
  <c r="H475" i="16"/>
  <c r="G475" i="16"/>
  <c r="K474" i="16"/>
  <c r="J474" i="16"/>
  <c r="I474" i="16"/>
  <c r="H474" i="16"/>
  <c r="G474" i="16"/>
  <c r="K473" i="16"/>
  <c r="J473" i="16"/>
  <c r="I473" i="16"/>
  <c r="H473" i="16"/>
  <c r="G473" i="16"/>
  <c r="K472" i="16"/>
  <c r="J472" i="16"/>
  <c r="I472" i="16"/>
  <c r="H472" i="16"/>
  <c r="G472" i="16"/>
  <c r="K471" i="16"/>
  <c r="J471" i="16"/>
  <c r="I471" i="16"/>
  <c r="H471" i="16"/>
  <c r="G471" i="16"/>
  <c r="K470" i="16"/>
  <c r="J470" i="16"/>
  <c r="I470" i="16"/>
  <c r="H470" i="16"/>
  <c r="G470" i="16"/>
  <c r="K469" i="16"/>
  <c r="J469" i="16"/>
  <c r="I469" i="16"/>
  <c r="H469" i="16"/>
  <c r="G469" i="16"/>
  <c r="K468" i="16"/>
  <c r="J468" i="16"/>
  <c r="I468" i="16"/>
  <c r="H468" i="16"/>
  <c r="G468" i="16"/>
  <c r="K467" i="16"/>
  <c r="J467" i="16"/>
  <c r="I467" i="16"/>
  <c r="H467" i="16"/>
  <c r="G467" i="16"/>
  <c r="K466" i="16"/>
  <c r="J466" i="16"/>
  <c r="I466" i="16"/>
  <c r="H466" i="16"/>
  <c r="G466" i="16"/>
  <c r="K465" i="16"/>
  <c r="J465" i="16"/>
  <c r="I465" i="16"/>
  <c r="H465" i="16"/>
  <c r="G465" i="16"/>
  <c r="K464" i="16"/>
  <c r="J464" i="16"/>
  <c r="I464" i="16"/>
  <c r="H464" i="16"/>
  <c r="G464" i="16"/>
  <c r="K463" i="16"/>
  <c r="J463" i="16"/>
  <c r="I463" i="16"/>
  <c r="H463" i="16"/>
  <c r="G463" i="16"/>
  <c r="K462" i="16"/>
  <c r="J462" i="16"/>
  <c r="I462" i="16"/>
  <c r="H462" i="16"/>
  <c r="G462" i="16"/>
  <c r="K461" i="16"/>
  <c r="J461" i="16"/>
  <c r="I461" i="16"/>
  <c r="H461" i="16"/>
  <c r="G461" i="16"/>
  <c r="K459" i="16"/>
  <c r="J459" i="16"/>
  <c r="I459" i="16"/>
  <c r="H459" i="16"/>
  <c r="G459" i="16"/>
  <c r="K458" i="16"/>
  <c r="J458" i="16"/>
  <c r="I458" i="16"/>
  <c r="H458" i="16"/>
  <c r="G458" i="16"/>
  <c r="K457" i="16"/>
  <c r="J457" i="16"/>
  <c r="I457" i="16"/>
  <c r="H457" i="16"/>
  <c r="G457" i="16"/>
  <c r="K456" i="16"/>
  <c r="J456" i="16"/>
  <c r="I456" i="16"/>
  <c r="H456" i="16"/>
  <c r="G456" i="16"/>
  <c r="K455" i="16"/>
  <c r="J455" i="16"/>
  <c r="I455" i="16"/>
  <c r="H455" i="16"/>
  <c r="G455" i="16"/>
  <c r="K454" i="16"/>
  <c r="J454" i="16"/>
  <c r="I454" i="16"/>
  <c r="H454" i="16"/>
  <c r="G454" i="16"/>
  <c r="K453" i="16"/>
  <c r="J453" i="16"/>
  <c r="I453" i="16"/>
  <c r="H453" i="16"/>
  <c r="G453" i="16"/>
  <c r="K452" i="16"/>
  <c r="J452" i="16"/>
  <c r="I452" i="16"/>
  <c r="H452" i="16"/>
  <c r="G452" i="16"/>
  <c r="K451" i="16"/>
  <c r="J451" i="16"/>
  <c r="I451" i="16"/>
  <c r="H451" i="16"/>
  <c r="G451" i="16"/>
  <c r="K450" i="16"/>
  <c r="J450" i="16"/>
  <c r="I450" i="16"/>
  <c r="H450" i="16"/>
  <c r="G450" i="16"/>
  <c r="K449" i="16"/>
  <c r="J449" i="16"/>
  <c r="I449" i="16"/>
  <c r="H449" i="16"/>
  <c r="G449" i="16"/>
  <c r="K448" i="16"/>
  <c r="J448" i="16"/>
  <c r="I448" i="16"/>
  <c r="H448" i="16"/>
  <c r="G448" i="16"/>
  <c r="K447" i="16"/>
  <c r="J447" i="16"/>
  <c r="I447" i="16"/>
  <c r="H447" i="16"/>
  <c r="G447" i="16"/>
  <c r="K446" i="16"/>
  <c r="J446" i="16"/>
  <c r="I446" i="16"/>
  <c r="H446" i="16"/>
  <c r="G446" i="16"/>
  <c r="K445" i="16"/>
  <c r="J445" i="16"/>
  <c r="I445" i="16"/>
  <c r="H445" i="16"/>
  <c r="G445" i="16"/>
  <c r="K444" i="16"/>
  <c r="J444" i="16"/>
  <c r="I444" i="16"/>
  <c r="H444" i="16"/>
  <c r="G444" i="16"/>
  <c r="K443" i="16"/>
  <c r="J443" i="16"/>
  <c r="I443" i="16"/>
  <c r="H443" i="16"/>
  <c r="G443" i="16"/>
  <c r="K442" i="16"/>
  <c r="J442" i="16"/>
  <c r="I442" i="16"/>
  <c r="H442" i="16"/>
  <c r="G442" i="16"/>
  <c r="K441" i="16"/>
  <c r="J441" i="16"/>
  <c r="I441" i="16"/>
  <c r="H441" i="16"/>
  <c r="G441" i="16"/>
  <c r="K440" i="16"/>
  <c r="J440" i="16"/>
  <c r="I440" i="16"/>
  <c r="H440" i="16"/>
  <c r="G440" i="16"/>
  <c r="K439" i="16"/>
  <c r="J439" i="16"/>
  <c r="I439" i="16"/>
  <c r="H439" i="16"/>
  <c r="G439" i="16"/>
  <c r="K438" i="16"/>
  <c r="J438" i="16"/>
  <c r="I438" i="16"/>
  <c r="H438" i="16"/>
  <c r="G438" i="16"/>
  <c r="K436" i="16"/>
  <c r="J436" i="16"/>
  <c r="I436" i="16"/>
  <c r="H436" i="16"/>
  <c r="G436" i="16"/>
  <c r="K435" i="16"/>
  <c r="J435" i="16"/>
  <c r="I435" i="16"/>
  <c r="H435" i="16"/>
  <c r="G435" i="16"/>
  <c r="K434" i="16"/>
  <c r="J434" i="16"/>
  <c r="I434" i="16"/>
  <c r="H434" i="16"/>
  <c r="G434" i="16"/>
  <c r="K433" i="16"/>
  <c r="J433" i="16"/>
  <c r="I433" i="16"/>
  <c r="H433" i="16"/>
  <c r="G433" i="16"/>
  <c r="K432" i="16"/>
  <c r="J432" i="16"/>
  <c r="I432" i="16"/>
  <c r="H432" i="16"/>
  <c r="G432" i="16"/>
  <c r="K431" i="16"/>
  <c r="J431" i="16"/>
  <c r="I431" i="16"/>
  <c r="H431" i="16"/>
  <c r="G431" i="16"/>
  <c r="K430" i="16"/>
  <c r="J430" i="16"/>
  <c r="I430" i="16"/>
  <c r="H430" i="16"/>
  <c r="G430" i="16"/>
  <c r="K429" i="16"/>
  <c r="J429" i="16"/>
  <c r="I429" i="16"/>
  <c r="H429" i="16"/>
  <c r="G429" i="16"/>
  <c r="K428" i="16"/>
  <c r="J428" i="16"/>
  <c r="I428" i="16"/>
  <c r="H428" i="16"/>
  <c r="G428" i="16"/>
  <c r="K427" i="16"/>
  <c r="J427" i="16"/>
  <c r="I427" i="16"/>
  <c r="H427" i="16"/>
  <c r="G427" i="16"/>
  <c r="K426" i="16"/>
  <c r="J426" i="16"/>
  <c r="I426" i="16"/>
  <c r="H426" i="16"/>
  <c r="G426" i="16"/>
  <c r="K425" i="16"/>
  <c r="J425" i="16"/>
  <c r="I425" i="16"/>
  <c r="H425" i="16"/>
  <c r="G425" i="16"/>
  <c r="K424" i="16"/>
  <c r="J424" i="16"/>
  <c r="I424" i="16"/>
  <c r="H424" i="16"/>
  <c r="G424" i="16"/>
  <c r="K423" i="16"/>
  <c r="J423" i="16"/>
  <c r="I423" i="16"/>
  <c r="H423" i="16"/>
  <c r="G423" i="16"/>
  <c r="K422" i="16"/>
  <c r="J422" i="16"/>
  <c r="I422" i="16"/>
  <c r="H422" i="16"/>
  <c r="G422" i="16"/>
  <c r="K421" i="16"/>
  <c r="J421" i="16"/>
  <c r="I421" i="16"/>
  <c r="H421" i="16"/>
  <c r="G421" i="16"/>
  <c r="K420" i="16"/>
  <c r="J420" i="16"/>
  <c r="I420" i="16"/>
  <c r="H420" i="16"/>
  <c r="G420" i="16"/>
  <c r="K419" i="16"/>
  <c r="J419" i="16"/>
  <c r="I419" i="16"/>
  <c r="H419" i="16"/>
  <c r="G419" i="16"/>
  <c r="K418" i="16"/>
  <c r="J418" i="16"/>
  <c r="I418" i="16"/>
  <c r="H418" i="16"/>
  <c r="G418" i="16"/>
  <c r="K417" i="16"/>
  <c r="J417" i="16"/>
  <c r="I417" i="16"/>
  <c r="H417" i="16"/>
  <c r="G417" i="16"/>
  <c r="K416" i="16"/>
  <c r="J416" i="16"/>
  <c r="I416" i="16"/>
  <c r="H416" i="16"/>
  <c r="G416" i="16"/>
  <c r="K415" i="16"/>
  <c r="J415" i="16"/>
  <c r="I415" i="16"/>
  <c r="H415" i="16"/>
  <c r="G415" i="16"/>
  <c r="K414" i="16"/>
  <c r="J414" i="16"/>
  <c r="I414" i="16"/>
  <c r="H414" i="16"/>
  <c r="G414" i="16"/>
  <c r="K413" i="16"/>
  <c r="J413" i="16"/>
  <c r="I413" i="16"/>
  <c r="H413" i="16"/>
  <c r="G413" i="16"/>
  <c r="K412" i="16"/>
  <c r="J412" i="16"/>
  <c r="I412" i="16"/>
  <c r="H412" i="16"/>
  <c r="G412" i="16"/>
  <c r="K411" i="16"/>
  <c r="J411" i="16"/>
  <c r="I411" i="16"/>
  <c r="H411" i="16"/>
  <c r="G411" i="16"/>
  <c r="K410" i="16"/>
  <c r="J410" i="16"/>
  <c r="I410" i="16"/>
  <c r="H410" i="16"/>
  <c r="G410" i="16"/>
  <c r="K407" i="16"/>
  <c r="J407" i="16"/>
  <c r="I407" i="16"/>
  <c r="H407" i="16"/>
  <c r="G407" i="16"/>
  <c r="K406" i="16"/>
  <c r="J406" i="16"/>
  <c r="I406" i="16"/>
  <c r="H406" i="16"/>
  <c r="G406" i="16"/>
  <c r="K405" i="16"/>
  <c r="J405" i="16"/>
  <c r="I405" i="16"/>
  <c r="H405" i="16"/>
  <c r="G405" i="16"/>
  <c r="K404" i="16"/>
  <c r="J404" i="16"/>
  <c r="I404" i="16"/>
  <c r="H404" i="16"/>
  <c r="G404" i="16"/>
  <c r="K403" i="16"/>
  <c r="J403" i="16"/>
  <c r="I403" i="16"/>
  <c r="H403" i="16"/>
  <c r="G403" i="16"/>
  <c r="K402" i="16"/>
  <c r="J402" i="16"/>
  <c r="I402" i="16"/>
  <c r="H402" i="16"/>
  <c r="G402" i="16"/>
  <c r="K401" i="16"/>
  <c r="J401" i="16"/>
  <c r="I401" i="16"/>
  <c r="H401" i="16"/>
  <c r="G401" i="16"/>
  <c r="K400" i="16"/>
  <c r="J400" i="16"/>
  <c r="I400" i="16"/>
  <c r="H400" i="16"/>
  <c r="G400" i="16"/>
  <c r="K399" i="16"/>
  <c r="J399" i="16"/>
  <c r="I399" i="16"/>
  <c r="H399" i="16"/>
  <c r="G399" i="16"/>
  <c r="K398" i="16"/>
  <c r="J398" i="16"/>
  <c r="I398" i="16"/>
  <c r="H398" i="16"/>
  <c r="G398" i="16"/>
  <c r="K397" i="16"/>
  <c r="J397" i="16"/>
  <c r="I397" i="16"/>
  <c r="H397" i="16"/>
  <c r="G397" i="16"/>
  <c r="K396" i="16"/>
  <c r="J396" i="16"/>
  <c r="I396" i="16"/>
  <c r="H396" i="16"/>
  <c r="G396" i="16"/>
  <c r="K395" i="16"/>
  <c r="J395" i="16"/>
  <c r="I395" i="16"/>
  <c r="H395" i="16"/>
  <c r="G395" i="16"/>
  <c r="K394" i="16"/>
  <c r="J394" i="16"/>
  <c r="I394" i="16"/>
  <c r="H394" i="16"/>
  <c r="G394" i="16"/>
  <c r="K393" i="16"/>
  <c r="J393" i="16"/>
  <c r="I393" i="16"/>
  <c r="H393" i="16"/>
  <c r="G393" i="16"/>
  <c r="K392" i="16"/>
  <c r="J392" i="16"/>
  <c r="I392" i="16"/>
  <c r="H392" i="16"/>
  <c r="G392" i="16"/>
  <c r="K391" i="16"/>
  <c r="J391" i="16"/>
  <c r="I391" i="16"/>
  <c r="H391" i="16"/>
  <c r="G391" i="16"/>
  <c r="K389" i="16"/>
  <c r="J389" i="16"/>
  <c r="I389" i="16"/>
  <c r="H389" i="16"/>
  <c r="G389" i="16"/>
  <c r="K388" i="16"/>
  <c r="J388" i="16"/>
  <c r="I388" i="16"/>
  <c r="H388" i="16"/>
  <c r="G388" i="16"/>
  <c r="K387" i="16"/>
  <c r="J387" i="16"/>
  <c r="I387" i="16"/>
  <c r="H387" i="16"/>
  <c r="G387" i="16"/>
  <c r="K386" i="16"/>
  <c r="J386" i="16"/>
  <c r="I386" i="16"/>
  <c r="H386" i="16"/>
  <c r="G386" i="16"/>
  <c r="K385" i="16"/>
  <c r="J385" i="16"/>
  <c r="I385" i="16"/>
  <c r="H385" i="16"/>
  <c r="G385" i="16"/>
  <c r="K384" i="16"/>
  <c r="J384" i="16"/>
  <c r="I384" i="16"/>
  <c r="H384" i="16"/>
  <c r="G384" i="16"/>
  <c r="K383" i="16"/>
  <c r="J383" i="16"/>
  <c r="I383" i="16"/>
  <c r="H383" i="16"/>
  <c r="G383" i="16"/>
  <c r="K382" i="16"/>
  <c r="J382" i="16"/>
  <c r="I382" i="16"/>
  <c r="H382" i="16"/>
  <c r="G382" i="16"/>
  <c r="K381" i="16"/>
  <c r="J381" i="16"/>
  <c r="I381" i="16"/>
  <c r="H381" i="16"/>
  <c r="G381" i="16"/>
  <c r="K380" i="16"/>
  <c r="J380" i="16"/>
  <c r="I380" i="16"/>
  <c r="H380" i="16"/>
  <c r="G380" i="16"/>
  <c r="K379" i="16"/>
  <c r="J379" i="16"/>
  <c r="I379" i="16"/>
  <c r="H379" i="16"/>
  <c r="G379" i="16"/>
  <c r="K378" i="16"/>
  <c r="J378" i="16"/>
  <c r="I378" i="16"/>
  <c r="H378" i="16"/>
  <c r="G378" i="16"/>
  <c r="K377" i="16"/>
  <c r="J377" i="16"/>
  <c r="I377" i="16"/>
  <c r="H377" i="16"/>
  <c r="G377" i="16"/>
  <c r="K376" i="16"/>
  <c r="J376" i="16"/>
  <c r="I376" i="16"/>
  <c r="H376" i="16"/>
  <c r="G376" i="16"/>
  <c r="K375" i="16"/>
  <c r="J375" i="16"/>
  <c r="I375" i="16"/>
  <c r="H375" i="16"/>
  <c r="G375" i="16"/>
  <c r="K374" i="16"/>
  <c r="J374" i="16"/>
  <c r="I374" i="16"/>
  <c r="H374" i="16"/>
  <c r="G374" i="16"/>
  <c r="K373" i="16"/>
  <c r="J373" i="16"/>
  <c r="I373" i="16"/>
  <c r="H373" i="16"/>
  <c r="G373" i="16"/>
  <c r="K372" i="16"/>
  <c r="J372" i="16"/>
  <c r="I372" i="16"/>
  <c r="H372" i="16"/>
  <c r="G372" i="16"/>
  <c r="K371" i="16"/>
  <c r="J371" i="16"/>
  <c r="I371" i="16"/>
  <c r="H371" i="16"/>
  <c r="G371" i="16"/>
  <c r="K370" i="16"/>
  <c r="J370" i="16"/>
  <c r="I370" i="16"/>
  <c r="H370" i="16"/>
  <c r="G370" i="16"/>
  <c r="K369" i="16"/>
  <c r="J369" i="16"/>
  <c r="I369" i="16"/>
  <c r="H369" i="16"/>
  <c r="G369" i="16"/>
  <c r="K368" i="16"/>
  <c r="J368" i="16"/>
  <c r="I368" i="16"/>
  <c r="H368" i="16"/>
  <c r="G368" i="16"/>
  <c r="K367" i="16"/>
  <c r="J367" i="16"/>
  <c r="I367" i="16"/>
  <c r="H367" i="16"/>
  <c r="G367" i="16"/>
  <c r="K366" i="16"/>
  <c r="J366" i="16"/>
  <c r="I366" i="16"/>
  <c r="H366" i="16"/>
  <c r="G366" i="16"/>
  <c r="K365" i="16"/>
  <c r="J365" i="16"/>
  <c r="I365" i="16"/>
  <c r="H365" i="16"/>
  <c r="G365" i="16"/>
  <c r="K364" i="16"/>
  <c r="J364" i="16"/>
  <c r="I364" i="16"/>
  <c r="H364" i="16"/>
  <c r="G364" i="16"/>
  <c r="K363" i="16"/>
  <c r="J363" i="16"/>
  <c r="I363" i="16"/>
  <c r="H363" i="16"/>
  <c r="G363" i="16"/>
  <c r="K361" i="16"/>
  <c r="J361" i="16"/>
  <c r="I361" i="16"/>
  <c r="H361" i="16"/>
  <c r="G361" i="16"/>
  <c r="K360" i="16"/>
  <c r="J360" i="16"/>
  <c r="I360" i="16"/>
  <c r="H360" i="16"/>
  <c r="G360" i="16"/>
  <c r="K359" i="16"/>
  <c r="J359" i="16"/>
  <c r="I359" i="16"/>
  <c r="H359" i="16"/>
  <c r="G359" i="16"/>
  <c r="K358" i="16"/>
  <c r="J358" i="16"/>
  <c r="I358" i="16"/>
  <c r="H358" i="16"/>
  <c r="G358" i="16"/>
  <c r="K357" i="16"/>
  <c r="J357" i="16"/>
  <c r="I357" i="16"/>
  <c r="H357" i="16"/>
  <c r="G357" i="16"/>
  <c r="K356" i="16"/>
  <c r="J356" i="16"/>
  <c r="I356" i="16"/>
  <c r="H356" i="16"/>
  <c r="G356" i="16"/>
  <c r="K354" i="16"/>
  <c r="J354" i="16"/>
  <c r="I354" i="16"/>
  <c r="H354" i="16"/>
  <c r="G354" i="16"/>
  <c r="K353" i="16"/>
  <c r="J353" i="16"/>
  <c r="I353" i="16"/>
  <c r="H353" i="16"/>
  <c r="G353" i="16"/>
  <c r="K352" i="16"/>
  <c r="J352" i="16"/>
  <c r="I352" i="16"/>
  <c r="H352" i="16"/>
  <c r="G352" i="16"/>
  <c r="K351" i="16"/>
  <c r="J351" i="16"/>
  <c r="I351" i="16"/>
  <c r="H351" i="16"/>
  <c r="G351" i="16"/>
  <c r="K350" i="16"/>
  <c r="J350" i="16"/>
  <c r="I350" i="16"/>
  <c r="H350" i="16"/>
  <c r="G350" i="16"/>
  <c r="K349" i="16"/>
  <c r="J349" i="16"/>
  <c r="I349" i="16"/>
  <c r="H349" i="16"/>
  <c r="G349" i="16"/>
  <c r="K348" i="16"/>
  <c r="J348" i="16"/>
  <c r="I348" i="16"/>
  <c r="H348" i="16"/>
  <c r="G348" i="16"/>
  <c r="K347" i="16"/>
  <c r="J347" i="16"/>
  <c r="I347" i="16"/>
  <c r="H347" i="16"/>
  <c r="G347" i="16"/>
  <c r="K346" i="16"/>
  <c r="J346" i="16"/>
  <c r="I346" i="16"/>
  <c r="H346" i="16"/>
  <c r="G346" i="16"/>
  <c r="K345" i="16"/>
  <c r="J345" i="16"/>
  <c r="I345" i="16"/>
  <c r="H345" i="16"/>
  <c r="G345" i="16"/>
  <c r="K343" i="16"/>
  <c r="J343" i="16"/>
  <c r="I343" i="16"/>
  <c r="H343" i="16"/>
  <c r="G343" i="16"/>
  <c r="K342" i="16"/>
  <c r="J342" i="16"/>
  <c r="I342" i="16"/>
  <c r="H342" i="16"/>
  <c r="G342" i="16"/>
  <c r="K341" i="16"/>
  <c r="J341" i="16"/>
  <c r="I341" i="16"/>
  <c r="H341" i="16"/>
  <c r="G341" i="16"/>
  <c r="K340" i="16"/>
  <c r="J340" i="16"/>
  <c r="I340" i="16"/>
  <c r="H340" i="16"/>
  <c r="G340" i="16"/>
  <c r="K339" i="16"/>
  <c r="J339" i="16"/>
  <c r="I339" i="16"/>
  <c r="H339" i="16"/>
  <c r="G339" i="16"/>
  <c r="K338" i="16"/>
  <c r="J338" i="16"/>
  <c r="I338" i="16"/>
  <c r="H338" i="16"/>
  <c r="G338" i="16"/>
  <c r="K337" i="16"/>
  <c r="J337" i="16"/>
  <c r="I337" i="16"/>
  <c r="H337" i="16"/>
  <c r="G337" i="16"/>
  <c r="K336" i="16"/>
  <c r="J336" i="16"/>
  <c r="I336" i="16"/>
  <c r="H336" i="16"/>
  <c r="G336" i="16"/>
  <c r="K335" i="16"/>
  <c r="J335" i="16"/>
  <c r="I335" i="16"/>
  <c r="H335" i="16"/>
  <c r="G335" i="16"/>
  <c r="K334" i="16"/>
  <c r="J334" i="16"/>
  <c r="I334" i="16"/>
  <c r="H334" i="16"/>
  <c r="G334" i="16"/>
  <c r="K332" i="16"/>
  <c r="J332" i="16"/>
  <c r="I332" i="16"/>
  <c r="H332" i="16"/>
  <c r="G332" i="16"/>
  <c r="K331" i="16"/>
  <c r="J331" i="16"/>
  <c r="I331" i="16"/>
  <c r="H331" i="16"/>
  <c r="G331" i="16"/>
  <c r="K330" i="16"/>
  <c r="J330" i="16"/>
  <c r="I330" i="16"/>
  <c r="H330" i="16"/>
  <c r="G330" i="16"/>
  <c r="K329" i="16"/>
  <c r="J329" i="16"/>
  <c r="I329" i="16"/>
  <c r="H329" i="16"/>
  <c r="G329" i="16"/>
  <c r="K328" i="16"/>
  <c r="J328" i="16"/>
  <c r="I328" i="16"/>
  <c r="H328" i="16"/>
  <c r="G328" i="16"/>
  <c r="K327" i="16"/>
  <c r="J327" i="16"/>
  <c r="I327" i="16"/>
  <c r="H327" i="16"/>
  <c r="G327" i="16"/>
  <c r="K326" i="16"/>
  <c r="J326" i="16"/>
  <c r="I326" i="16"/>
  <c r="H326" i="16"/>
  <c r="G326" i="16"/>
  <c r="K325" i="16"/>
  <c r="J325" i="16"/>
  <c r="I325" i="16"/>
  <c r="H325" i="16"/>
  <c r="G325" i="16"/>
  <c r="K324" i="16"/>
  <c r="J324" i="16"/>
  <c r="I324" i="16"/>
  <c r="H324" i="16"/>
  <c r="G324" i="16"/>
  <c r="K323" i="16"/>
  <c r="J323" i="16"/>
  <c r="I323" i="16"/>
  <c r="H323" i="16"/>
  <c r="G323" i="16"/>
  <c r="K322" i="16"/>
  <c r="J322" i="16"/>
  <c r="I322" i="16"/>
  <c r="H322" i="16"/>
  <c r="G322" i="16"/>
  <c r="K320" i="16"/>
  <c r="J320" i="16"/>
  <c r="I320" i="16"/>
  <c r="H320" i="16"/>
  <c r="G320" i="16"/>
  <c r="K319" i="16"/>
  <c r="J319" i="16"/>
  <c r="I319" i="16"/>
  <c r="H319" i="16"/>
  <c r="G319" i="16"/>
  <c r="K318" i="16"/>
  <c r="J318" i="16"/>
  <c r="I318" i="16"/>
  <c r="H318" i="16"/>
  <c r="G318" i="16"/>
  <c r="K317" i="16"/>
  <c r="J317" i="16"/>
  <c r="I317" i="16"/>
  <c r="H317" i="16"/>
  <c r="G317" i="16"/>
  <c r="K316" i="16"/>
  <c r="J316" i="16"/>
  <c r="I316" i="16"/>
  <c r="H316" i="16"/>
  <c r="G316" i="16"/>
  <c r="K315" i="16"/>
  <c r="J315" i="16"/>
  <c r="I315" i="16"/>
  <c r="H315" i="16"/>
  <c r="G315" i="16"/>
  <c r="K314" i="16"/>
  <c r="J314" i="16"/>
  <c r="I314" i="16"/>
  <c r="H314" i="16"/>
  <c r="G314" i="16"/>
  <c r="K313" i="16"/>
  <c r="J313" i="16"/>
  <c r="I313" i="16"/>
  <c r="H313" i="16"/>
  <c r="G313" i="16"/>
  <c r="K312" i="16"/>
  <c r="J312" i="16"/>
  <c r="I312" i="16"/>
  <c r="H312" i="16"/>
  <c r="G312" i="16"/>
  <c r="K311" i="16"/>
  <c r="J311" i="16"/>
  <c r="I311" i="16"/>
  <c r="H311" i="16"/>
  <c r="G311" i="16"/>
  <c r="K310" i="16"/>
  <c r="J310" i="16"/>
  <c r="I310" i="16"/>
  <c r="H310" i="16"/>
  <c r="G310" i="16"/>
  <c r="K309" i="16"/>
  <c r="J309" i="16"/>
  <c r="I309" i="16"/>
  <c r="H309" i="16"/>
  <c r="G309" i="16"/>
  <c r="K308" i="16"/>
  <c r="J308" i="16"/>
  <c r="I308" i="16"/>
  <c r="H308" i="16"/>
  <c r="G308" i="16"/>
  <c r="K306" i="16"/>
  <c r="J306" i="16"/>
  <c r="I306" i="16"/>
  <c r="H306" i="16"/>
  <c r="G306" i="16"/>
  <c r="K305" i="16"/>
  <c r="J305" i="16"/>
  <c r="I305" i="16"/>
  <c r="H305" i="16"/>
  <c r="G305" i="16"/>
  <c r="K304" i="16"/>
  <c r="J304" i="16"/>
  <c r="I304" i="16"/>
  <c r="H304" i="16"/>
  <c r="G304" i="16"/>
  <c r="K303" i="16"/>
  <c r="J303" i="16"/>
  <c r="I303" i="16"/>
  <c r="H303" i="16"/>
  <c r="G303" i="16"/>
  <c r="K302" i="16"/>
  <c r="J302" i="16"/>
  <c r="I302" i="16"/>
  <c r="H302" i="16"/>
  <c r="G302" i="16"/>
  <c r="K301" i="16"/>
  <c r="J301" i="16"/>
  <c r="I301" i="16"/>
  <c r="H301" i="16"/>
  <c r="G301" i="16"/>
  <c r="K300" i="16"/>
  <c r="J300" i="16"/>
  <c r="I300" i="16"/>
  <c r="H300" i="16"/>
  <c r="G300" i="16"/>
  <c r="K299" i="16"/>
  <c r="J299" i="16"/>
  <c r="I299" i="16"/>
  <c r="H299" i="16"/>
  <c r="G299" i="16"/>
  <c r="K298" i="16"/>
  <c r="J298" i="16"/>
  <c r="I298" i="16"/>
  <c r="H298" i="16"/>
  <c r="G298" i="16"/>
  <c r="K297" i="16"/>
  <c r="J297" i="16"/>
  <c r="I297" i="16"/>
  <c r="H297" i="16"/>
  <c r="G297" i="16"/>
  <c r="K295" i="16"/>
  <c r="J295" i="16"/>
  <c r="I295" i="16"/>
  <c r="H295" i="16"/>
  <c r="G295" i="16"/>
  <c r="K294" i="16"/>
  <c r="J294" i="16"/>
  <c r="I294" i="16"/>
  <c r="H294" i="16"/>
  <c r="G294" i="16"/>
  <c r="K293" i="16"/>
  <c r="J293" i="16"/>
  <c r="I293" i="16"/>
  <c r="H293" i="16"/>
  <c r="G293" i="16"/>
  <c r="K292" i="16"/>
  <c r="J292" i="16"/>
  <c r="I292" i="16"/>
  <c r="H292" i="16"/>
  <c r="G292" i="16"/>
  <c r="K291" i="16"/>
  <c r="J291" i="16"/>
  <c r="I291" i="16"/>
  <c r="H291" i="16"/>
  <c r="G291" i="16"/>
  <c r="K290" i="16"/>
  <c r="J290" i="16"/>
  <c r="I290" i="16"/>
  <c r="H290" i="16"/>
  <c r="G290" i="16"/>
  <c r="K289" i="16"/>
  <c r="J289" i="16"/>
  <c r="I289" i="16"/>
  <c r="H289" i="16"/>
  <c r="G289" i="16"/>
  <c r="K288" i="16"/>
  <c r="J288" i="16"/>
  <c r="I288" i="16"/>
  <c r="H288" i="16"/>
  <c r="G288" i="16"/>
  <c r="K287" i="16"/>
  <c r="J287" i="16"/>
  <c r="I287" i="16"/>
  <c r="H287" i="16"/>
  <c r="G287" i="16"/>
  <c r="K286" i="16"/>
  <c r="J286" i="16"/>
  <c r="I286" i="16"/>
  <c r="H286" i="16"/>
  <c r="G286" i="16"/>
  <c r="K284" i="16"/>
  <c r="J284" i="16"/>
  <c r="I284" i="16"/>
  <c r="H284" i="16"/>
  <c r="G284" i="16"/>
  <c r="K283" i="16"/>
  <c r="J283" i="16"/>
  <c r="I283" i="16"/>
  <c r="H283" i="16"/>
  <c r="G283" i="16"/>
  <c r="K282" i="16"/>
  <c r="J282" i="16"/>
  <c r="I282" i="16"/>
  <c r="H282" i="16"/>
  <c r="G282" i="16"/>
  <c r="K281" i="16"/>
  <c r="J281" i="16"/>
  <c r="I281" i="16"/>
  <c r="H281" i="16"/>
  <c r="G281" i="16"/>
  <c r="K280" i="16"/>
  <c r="J280" i="16"/>
  <c r="I280" i="16"/>
  <c r="H280" i="16"/>
  <c r="G280" i="16"/>
  <c r="K279" i="16"/>
  <c r="J279" i="16"/>
  <c r="I279" i="16"/>
  <c r="H279" i="16"/>
  <c r="G279" i="16"/>
  <c r="K278" i="16"/>
  <c r="J278" i="16"/>
  <c r="I278" i="16"/>
  <c r="H278" i="16"/>
  <c r="G278" i="16"/>
  <c r="K277" i="16"/>
  <c r="J277" i="16"/>
  <c r="I277" i="16"/>
  <c r="H277" i="16"/>
  <c r="G277" i="16"/>
  <c r="K276" i="16"/>
  <c r="J276" i="16"/>
  <c r="I276" i="16"/>
  <c r="H276" i="16"/>
  <c r="G276" i="16"/>
  <c r="K275" i="16"/>
  <c r="J275" i="16"/>
  <c r="I275" i="16"/>
  <c r="H275" i="16"/>
  <c r="G275" i="16"/>
  <c r="K274" i="16"/>
  <c r="J274" i="16"/>
  <c r="I274" i="16"/>
  <c r="H274" i="16"/>
  <c r="G274" i="16"/>
  <c r="K273" i="16"/>
  <c r="J273" i="16"/>
  <c r="I273" i="16"/>
  <c r="H273" i="16"/>
  <c r="G273" i="16"/>
  <c r="K272" i="16"/>
  <c r="J272" i="16"/>
  <c r="I272" i="16"/>
  <c r="H272" i="16"/>
  <c r="G272" i="16"/>
  <c r="K271" i="16"/>
  <c r="J271" i="16"/>
  <c r="I271" i="16"/>
  <c r="H271" i="16"/>
  <c r="G271" i="16"/>
  <c r="K269" i="16"/>
  <c r="J269" i="16"/>
  <c r="I269" i="16"/>
  <c r="H269" i="16"/>
  <c r="G269" i="16"/>
  <c r="K268" i="16"/>
  <c r="J268" i="16"/>
  <c r="I268" i="16"/>
  <c r="H268" i="16"/>
  <c r="G268" i="16"/>
  <c r="K267" i="16"/>
  <c r="J267" i="16"/>
  <c r="I267" i="16"/>
  <c r="H267" i="16"/>
  <c r="G267" i="16"/>
  <c r="K266" i="16"/>
  <c r="J266" i="16"/>
  <c r="I266" i="16"/>
  <c r="H266" i="16"/>
  <c r="G266" i="16"/>
  <c r="K265" i="16"/>
  <c r="J265" i="16"/>
  <c r="I265" i="16"/>
  <c r="H265" i="16"/>
  <c r="G265" i="16"/>
  <c r="K264" i="16"/>
  <c r="J264" i="16"/>
  <c r="I264" i="16"/>
  <c r="H264" i="16"/>
  <c r="G264" i="16"/>
  <c r="K263" i="16"/>
  <c r="J263" i="16"/>
  <c r="I263" i="16"/>
  <c r="H263" i="16"/>
  <c r="G263" i="16"/>
  <c r="K262" i="16"/>
  <c r="J262" i="16"/>
  <c r="I262" i="16"/>
  <c r="H262" i="16"/>
  <c r="G262" i="16"/>
  <c r="K261" i="16"/>
  <c r="J261" i="16"/>
  <c r="I261" i="16"/>
  <c r="H261" i="16"/>
  <c r="G261" i="16"/>
  <c r="K260" i="16"/>
  <c r="J260" i="16"/>
  <c r="I260" i="16"/>
  <c r="H260" i="16"/>
  <c r="G260" i="16"/>
  <c r="K258" i="16"/>
  <c r="J258" i="16"/>
  <c r="I258" i="16"/>
  <c r="H258" i="16"/>
  <c r="G258" i="16"/>
  <c r="K257" i="16"/>
  <c r="J257" i="16"/>
  <c r="I257" i="16"/>
  <c r="H257" i="16"/>
  <c r="G257" i="16"/>
  <c r="K256" i="16"/>
  <c r="J256" i="16"/>
  <c r="I256" i="16"/>
  <c r="H256" i="16"/>
  <c r="G256" i="16"/>
  <c r="K255" i="16"/>
  <c r="J255" i="16"/>
  <c r="I255" i="16"/>
  <c r="H255" i="16"/>
  <c r="G255" i="16"/>
  <c r="K254" i="16"/>
  <c r="J254" i="16"/>
  <c r="I254" i="16"/>
  <c r="H254" i="16"/>
  <c r="G254" i="16"/>
  <c r="K253" i="16"/>
  <c r="J253" i="16"/>
  <c r="I253" i="16"/>
  <c r="H253" i="16"/>
  <c r="G253" i="16"/>
  <c r="K252" i="16"/>
  <c r="J252" i="16"/>
  <c r="I252" i="16"/>
  <c r="H252" i="16"/>
  <c r="G252" i="16"/>
  <c r="K251" i="16"/>
  <c r="J251" i="16"/>
  <c r="I251" i="16"/>
  <c r="H251" i="16"/>
  <c r="G251" i="16"/>
  <c r="K250" i="16"/>
  <c r="J250" i="16"/>
  <c r="I250" i="16"/>
  <c r="H250" i="16"/>
  <c r="G250" i="16"/>
  <c r="K249" i="16"/>
  <c r="J249" i="16"/>
  <c r="I249" i="16"/>
  <c r="H249" i="16"/>
  <c r="G249" i="16"/>
  <c r="K248" i="16"/>
  <c r="J248" i="16"/>
  <c r="I248" i="16"/>
  <c r="H248" i="16"/>
  <c r="G248" i="16"/>
  <c r="K247" i="16"/>
  <c r="J247" i="16"/>
  <c r="I247" i="16"/>
  <c r="H247" i="16"/>
  <c r="G247" i="16"/>
  <c r="K246" i="16"/>
  <c r="J246" i="16"/>
  <c r="I246" i="16"/>
  <c r="H246" i="16"/>
  <c r="G246" i="16"/>
  <c r="K245" i="16"/>
  <c r="J245" i="16"/>
  <c r="I245" i="16"/>
  <c r="H245" i="16"/>
  <c r="G245" i="16"/>
  <c r="K244" i="16"/>
  <c r="J244" i="16"/>
  <c r="I244" i="16"/>
  <c r="H244" i="16"/>
  <c r="G244" i="16"/>
  <c r="K243" i="16"/>
  <c r="J243" i="16"/>
  <c r="I243" i="16"/>
  <c r="H243" i="16"/>
  <c r="G243" i="16"/>
  <c r="K242" i="16"/>
  <c r="J242" i="16"/>
  <c r="I242" i="16"/>
  <c r="H242" i="16"/>
  <c r="G242" i="16"/>
  <c r="K240" i="16"/>
  <c r="J240" i="16"/>
  <c r="I240" i="16"/>
  <c r="H240" i="16"/>
  <c r="G240" i="16"/>
  <c r="K239" i="16"/>
  <c r="J239" i="16"/>
  <c r="I239" i="16"/>
  <c r="H239" i="16"/>
  <c r="G239" i="16"/>
  <c r="K238" i="16"/>
  <c r="J238" i="16"/>
  <c r="I238" i="16"/>
  <c r="H238" i="16"/>
  <c r="G238" i="16"/>
  <c r="K237" i="16"/>
  <c r="J237" i="16"/>
  <c r="I237" i="16"/>
  <c r="H237" i="16"/>
  <c r="G237" i="16"/>
  <c r="K236" i="16"/>
  <c r="J236" i="16"/>
  <c r="I236" i="16"/>
  <c r="H236" i="16"/>
  <c r="G236" i="16"/>
  <c r="K235" i="16"/>
  <c r="J235" i="16"/>
  <c r="I235" i="16"/>
  <c r="H235" i="16"/>
  <c r="G235" i="16"/>
  <c r="K234" i="16"/>
  <c r="J234" i="16"/>
  <c r="I234" i="16"/>
  <c r="H234" i="16"/>
  <c r="G234" i="16"/>
  <c r="K233" i="16"/>
  <c r="J233" i="16"/>
  <c r="I233" i="16"/>
  <c r="H233" i="16"/>
  <c r="G233" i="16"/>
  <c r="K232" i="16"/>
  <c r="J232" i="16"/>
  <c r="I232" i="16"/>
  <c r="H232" i="16"/>
  <c r="G232" i="16"/>
  <c r="K231" i="16"/>
  <c r="J231" i="16"/>
  <c r="I231" i="16"/>
  <c r="H231" i="16"/>
  <c r="G231" i="16"/>
  <c r="K230" i="16"/>
  <c r="J230" i="16"/>
  <c r="I230" i="16"/>
  <c r="H230" i="16"/>
  <c r="G230" i="16"/>
  <c r="K229" i="16"/>
  <c r="J229" i="16"/>
  <c r="I229" i="16"/>
  <c r="H229" i="16"/>
  <c r="G229" i="16"/>
  <c r="K228" i="16"/>
  <c r="J228" i="16"/>
  <c r="I228" i="16"/>
  <c r="H228" i="16"/>
  <c r="G228" i="16"/>
  <c r="K227" i="16"/>
  <c r="J227" i="16"/>
  <c r="I227" i="16"/>
  <c r="H227" i="16"/>
  <c r="G227" i="16"/>
  <c r="K226" i="16"/>
  <c r="J226" i="16"/>
  <c r="I226" i="16"/>
  <c r="H226" i="16"/>
  <c r="G226" i="16"/>
  <c r="K224" i="16"/>
  <c r="J224" i="16"/>
  <c r="I224" i="16"/>
  <c r="H224" i="16"/>
  <c r="G224" i="16"/>
  <c r="K223" i="16"/>
  <c r="J223" i="16"/>
  <c r="I223" i="16"/>
  <c r="H223" i="16"/>
  <c r="G223" i="16"/>
  <c r="K222" i="16"/>
  <c r="J222" i="16"/>
  <c r="I222" i="16"/>
  <c r="H222" i="16"/>
  <c r="G222" i="16"/>
  <c r="K221" i="16"/>
  <c r="J221" i="16"/>
  <c r="I221" i="16"/>
  <c r="H221" i="16"/>
  <c r="G221" i="16"/>
  <c r="K220" i="16"/>
  <c r="J220" i="16"/>
  <c r="I220" i="16"/>
  <c r="H220" i="16"/>
  <c r="G220" i="16"/>
  <c r="K219" i="16"/>
  <c r="J219" i="16"/>
  <c r="I219" i="16"/>
  <c r="H219" i="16"/>
  <c r="G219" i="16"/>
  <c r="K218" i="16"/>
  <c r="J218" i="16"/>
  <c r="I218" i="16"/>
  <c r="H218" i="16"/>
  <c r="G218" i="16"/>
  <c r="K217" i="16"/>
  <c r="J217" i="16"/>
  <c r="I217" i="16"/>
  <c r="H217" i="16"/>
  <c r="G217" i="16"/>
  <c r="K216" i="16"/>
  <c r="J216" i="16"/>
  <c r="I216" i="16"/>
  <c r="H216" i="16"/>
  <c r="G216" i="16"/>
  <c r="K215" i="16"/>
  <c r="J215" i="16"/>
  <c r="I215" i="16"/>
  <c r="H215" i="16"/>
  <c r="G215" i="16"/>
  <c r="K214" i="16"/>
  <c r="J214" i="16"/>
  <c r="I214" i="16"/>
  <c r="H214" i="16"/>
  <c r="G214" i="16"/>
  <c r="K213" i="16"/>
  <c r="J213" i="16"/>
  <c r="I213" i="16"/>
  <c r="H213" i="16"/>
  <c r="G213" i="16"/>
  <c r="K212" i="16"/>
  <c r="J212" i="16"/>
  <c r="I212" i="16"/>
  <c r="H212" i="16"/>
  <c r="G212" i="16"/>
  <c r="K211" i="16"/>
  <c r="J211" i="16"/>
  <c r="I211" i="16"/>
  <c r="H211" i="16"/>
  <c r="G211" i="16"/>
  <c r="K210" i="16"/>
  <c r="J210" i="16"/>
  <c r="I210" i="16"/>
  <c r="H210" i="16"/>
  <c r="G210" i="16"/>
  <c r="K209" i="16"/>
  <c r="J209" i="16"/>
  <c r="I209" i="16"/>
  <c r="H209" i="16"/>
  <c r="G209" i="16"/>
  <c r="K208" i="16"/>
  <c r="J208" i="16"/>
  <c r="I208" i="16"/>
  <c r="H208" i="16"/>
  <c r="G208" i="16"/>
  <c r="K207" i="16"/>
  <c r="J207" i="16"/>
  <c r="I207" i="16"/>
  <c r="H207" i="16"/>
  <c r="G207" i="16"/>
  <c r="K206" i="16"/>
  <c r="J206" i="16"/>
  <c r="I206" i="16"/>
  <c r="H206" i="16"/>
  <c r="G206" i="16"/>
  <c r="K205" i="16"/>
  <c r="J205" i="16"/>
  <c r="I205" i="16"/>
  <c r="H205" i="16"/>
  <c r="G205" i="16"/>
  <c r="K203" i="16"/>
  <c r="J203" i="16"/>
  <c r="I203" i="16"/>
  <c r="H203" i="16"/>
  <c r="G203" i="16"/>
  <c r="K202" i="16"/>
  <c r="J202" i="16"/>
  <c r="I202" i="16"/>
  <c r="H202" i="16"/>
  <c r="G202" i="16"/>
  <c r="K201" i="16"/>
  <c r="J201" i="16"/>
  <c r="I201" i="16"/>
  <c r="H201" i="16"/>
  <c r="G201" i="16"/>
  <c r="K200" i="16"/>
  <c r="J200" i="16"/>
  <c r="I200" i="16"/>
  <c r="H200" i="16"/>
  <c r="G200" i="16"/>
  <c r="K199" i="16"/>
  <c r="J199" i="16"/>
  <c r="I199" i="16"/>
  <c r="H199" i="16"/>
  <c r="G199" i="16"/>
  <c r="K198" i="16"/>
  <c r="J198" i="16"/>
  <c r="I198" i="16"/>
  <c r="H198" i="16"/>
  <c r="G198" i="16"/>
  <c r="K197" i="16"/>
  <c r="J197" i="16"/>
  <c r="I197" i="16"/>
  <c r="H197" i="16"/>
  <c r="G197" i="16"/>
  <c r="K196" i="16"/>
  <c r="J196" i="16"/>
  <c r="I196" i="16"/>
  <c r="H196" i="16"/>
  <c r="G196" i="16"/>
  <c r="K195" i="16"/>
  <c r="J195" i="16"/>
  <c r="I195" i="16"/>
  <c r="H195" i="16"/>
  <c r="G195" i="16"/>
  <c r="K194" i="16"/>
  <c r="J194" i="16"/>
  <c r="I194" i="16"/>
  <c r="H194" i="16"/>
  <c r="G194" i="16"/>
  <c r="K192" i="16"/>
  <c r="J192" i="16"/>
  <c r="I192" i="16"/>
  <c r="H192" i="16"/>
  <c r="G192" i="16"/>
  <c r="K191" i="16"/>
  <c r="J191" i="16"/>
  <c r="I191" i="16"/>
  <c r="H191" i="16"/>
  <c r="G191" i="16"/>
  <c r="K190" i="16"/>
  <c r="J190" i="16"/>
  <c r="I190" i="16"/>
  <c r="H190" i="16"/>
  <c r="G190" i="16"/>
  <c r="K189" i="16"/>
  <c r="J189" i="16"/>
  <c r="I189" i="16"/>
  <c r="H189" i="16"/>
  <c r="G189" i="16"/>
  <c r="K188" i="16"/>
  <c r="J188" i="16"/>
  <c r="I188" i="16"/>
  <c r="H188" i="16"/>
  <c r="G188" i="16"/>
  <c r="K187" i="16"/>
  <c r="J187" i="16"/>
  <c r="I187" i="16"/>
  <c r="H187" i="16"/>
  <c r="G187" i="16"/>
  <c r="K186" i="16"/>
  <c r="J186" i="16"/>
  <c r="I186" i="16"/>
  <c r="H186" i="16"/>
  <c r="G186" i="16"/>
  <c r="K185" i="16"/>
  <c r="J185" i="16"/>
  <c r="I185" i="16"/>
  <c r="H185" i="16"/>
  <c r="G185" i="16"/>
  <c r="K184" i="16"/>
  <c r="J184" i="16"/>
  <c r="I184" i="16"/>
  <c r="H184" i="16"/>
  <c r="G184" i="16"/>
  <c r="K183" i="16"/>
  <c r="J183" i="16"/>
  <c r="I183" i="16"/>
  <c r="H183" i="16"/>
  <c r="G183" i="16"/>
  <c r="K181" i="16"/>
  <c r="J181" i="16"/>
  <c r="I181" i="16"/>
  <c r="H181" i="16"/>
  <c r="G181" i="16"/>
  <c r="K180" i="16"/>
  <c r="J180" i="16"/>
  <c r="I180" i="16"/>
  <c r="H180" i="16"/>
  <c r="G180" i="16"/>
  <c r="K179" i="16"/>
  <c r="J179" i="16"/>
  <c r="I179" i="16"/>
  <c r="H179" i="16"/>
  <c r="G179" i="16"/>
  <c r="K178" i="16"/>
  <c r="J178" i="16"/>
  <c r="I178" i="16"/>
  <c r="H178" i="16"/>
  <c r="G178" i="16"/>
  <c r="K177" i="16"/>
  <c r="J177" i="16"/>
  <c r="I177" i="16"/>
  <c r="H177" i="16"/>
  <c r="G177" i="16"/>
  <c r="K176" i="16"/>
  <c r="J176" i="16"/>
  <c r="I176" i="16"/>
  <c r="H176" i="16"/>
  <c r="G176" i="16"/>
  <c r="K175" i="16"/>
  <c r="J175" i="16"/>
  <c r="I175" i="16"/>
  <c r="H175" i="16"/>
  <c r="G175" i="16"/>
  <c r="K174" i="16"/>
  <c r="J174" i="16"/>
  <c r="I174" i="16"/>
  <c r="H174" i="16"/>
  <c r="G174" i="16"/>
  <c r="K173" i="16"/>
  <c r="J173" i="16"/>
  <c r="I173" i="16"/>
  <c r="H173" i="16"/>
  <c r="G173" i="16"/>
  <c r="K172" i="16"/>
  <c r="J172" i="16"/>
  <c r="I172" i="16"/>
  <c r="H172" i="16"/>
  <c r="G172" i="16"/>
  <c r="K171" i="16"/>
  <c r="J171" i="16"/>
  <c r="I171" i="16"/>
  <c r="H171" i="16"/>
  <c r="G171" i="16"/>
  <c r="K170" i="16"/>
  <c r="J170" i="16"/>
  <c r="I170" i="16"/>
  <c r="H170" i="16"/>
  <c r="G170" i="16"/>
  <c r="K169" i="16"/>
  <c r="J169" i="16"/>
  <c r="I169" i="16"/>
  <c r="H169" i="16"/>
  <c r="G169" i="16"/>
  <c r="K168" i="16"/>
  <c r="J168" i="16"/>
  <c r="I168" i="16"/>
  <c r="H168" i="16"/>
  <c r="G168" i="16"/>
  <c r="K167" i="16"/>
  <c r="J167" i="16"/>
  <c r="I167" i="16"/>
  <c r="H167" i="16"/>
  <c r="G167" i="16"/>
  <c r="K165" i="16"/>
  <c r="J165" i="16"/>
  <c r="I165" i="16"/>
  <c r="H165" i="16"/>
  <c r="G165" i="16"/>
  <c r="K164" i="16"/>
  <c r="J164" i="16"/>
  <c r="I164" i="16"/>
  <c r="H164" i="16"/>
  <c r="G164" i="16"/>
  <c r="K163" i="16"/>
  <c r="J163" i="16"/>
  <c r="I163" i="16"/>
  <c r="H163" i="16"/>
  <c r="G163" i="16"/>
  <c r="K162" i="16"/>
  <c r="J162" i="16"/>
  <c r="I162" i="16"/>
  <c r="H162" i="16"/>
  <c r="G162" i="16"/>
  <c r="K161" i="16"/>
  <c r="J161" i="16"/>
  <c r="I161" i="16"/>
  <c r="H161" i="16"/>
  <c r="G161" i="16"/>
  <c r="K160" i="16"/>
  <c r="J160" i="16"/>
  <c r="I160" i="16"/>
  <c r="H160" i="16"/>
  <c r="G160" i="16"/>
  <c r="K159" i="16"/>
  <c r="J159" i="16"/>
  <c r="I159" i="16"/>
  <c r="H159" i="16"/>
  <c r="G159" i="16"/>
  <c r="K158" i="16"/>
  <c r="J158" i="16"/>
  <c r="I158" i="16"/>
  <c r="H158" i="16"/>
  <c r="G158" i="16"/>
  <c r="K157" i="16"/>
  <c r="J157" i="16"/>
  <c r="I157" i="16"/>
  <c r="H157" i="16"/>
  <c r="G157" i="16"/>
  <c r="K156" i="16"/>
  <c r="J156" i="16"/>
  <c r="I156" i="16"/>
  <c r="H156" i="16"/>
  <c r="G156" i="16"/>
  <c r="K154" i="16"/>
  <c r="J154" i="16"/>
  <c r="I154" i="16"/>
  <c r="H154" i="16"/>
  <c r="G154" i="16"/>
  <c r="K153" i="16"/>
  <c r="J153" i="16"/>
  <c r="I153" i="16"/>
  <c r="H153" i="16"/>
  <c r="G153" i="16"/>
  <c r="K152" i="16"/>
  <c r="J152" i="16"/>
  <c r="I152" i="16"/>
  <c r="H152" i="16"/>
  <c r="G152" i="16"/>
  <c r="K151" i="16"/>
  <c r="J151" i="16"/>
  <c r="I151" i="16"/>
  <c r="H151" i="16"/>
  <c r="G151" i="16"/>
  <c r="K150" i="16"/>
  <c r="J150" i="16"/>
  <c r="I150" i="16"/>
  <c r="H150" i="16"/>
  <c r="G150" i="16"/>
  <c r="K149" i="16"/>
  <c r="J149" i="16"/>
  <c r="I149" i="16"/>
  <c r="H149" i="16"/>
  <c r="G149" i="16"/>
  <c r="K148" i="16"/>
  <c r="J148" i="16"/>
  <c r="I148" i="16"/>
  <c r="H148" i="16"/>
  <c r="G148" i="16"/>
  <c r="K147" i="16"/>
  <c r="J147" i="16"/>
  <c r="I147" i="16"/>
  <c r="H147" i="16"/>
  <c r="G147" i="16"/>
  <c r="K146" i="16"/>
  <c r="J146" i="16"/>
  <c r="I146" i="16"/>
  <c r="H146" i="16"/>
  <c r="G146" i="16"/>
  <c r="K145" i="16"/>
  <c r="J145" i="16"/>
  <c r="I145" i="16"/>
  <c r="H145" i="16"/>
  <c r="G145" i="16"/>
  <c r="K144" i="16"/>
  <c r="J144" i="16"/>
  <c r="I144" i="16"/>
  <c r="H144" i="16"/>
  <c r="G144" i="16"/>
  <c r="K143" i="16"/>
  <c r="J143" i="16"/>
  <c r="I143" i="16"/>
  <c r="H143" i="16"/>
  <c r="G143" i="16"/>
  <c r="K142" i="16"/>
  <c r="J142" i="16"/>
  <c r="I142" i="16"/>
  <c r="H142" i="16"/>
  <c r="G142" i="16"/>
  <c r="K141" i="16"/>
  <c r="J141" i="16"/>
  <c r="I141" i="16"/>
  <c r="H141" i="16"/>
  <c r="G141" i="16"/>
  <c r="K140" i="16"/>
  <c r="J140" i="16"/>
  <c r="I140" i="16"/>
  <c r="H140" i="16"/>
  <c r="G140" i="16"/>
  <c r="K138" i="16"/>
  <c r="J138" i="16"/>
  <c r="I138" i="16"/>
  <c r="H138" i="16"/>
  <c r="G138" i="16"/>
  <c r="K137" i="16"/>
  <c r="J137" i="16"/>
  <c r="I137" i="16"/>
  <c r="H137" i="16"/>
  <c r="G137" i="16"/>
  <c r="K136" i="16"/>
  <c r="J136" i="16"/>
  <c r="I136" i="16"/>
  <c r="H136" i="16"/>
  <c r="G136" i="16"/>
  <c r="K135" i="16"/>
  <c r="J135" i="16"/>
  <c r="I135" i="16"/>
  <c r="H135" i="16"/>
  <c r="G135" i="16"/>
  <c r="K134" i="16"/>
  <c r="J134" i="16"/>
  <c r="I134" i="16"/>
  <c r="H134" i="16"/>
  <c r="G134" i="16"/>
  <c r="K133" i="16"/>
  <c r="J133" i="16"/>
  <c r="I133" i="16"/>
  <c r="H133" i="16"/>
  <c r="G133" i="16"/>
  <c r="K132" i="16"/>
  <c r="J132" i="16"/>
  <c r="I132" i="16"/>
  <c r="H132" i="16"/>
  <c r="G132" i="16"/>
  <c r="K131" i="16"/>
  <c r="J131" i="16"/>
  <c r="I131" i="16"/>
  <c r="H131" i="16"/>
  <c r="G131" i="16"/>
  <c r="K130" i="16"/>
  <c r="J130" i="16"/>
  <c r="I130" i="16"/>
  <c r="H130" i="16"/>
  <c r="G130" i="16"/>
  <c r="K129" i="16"/>
  <c r="J129" i="16"/>
  <c r="I129" i="16"/>
  <c r="H129" i="16"/>
  <c r="G129" i="16"/>
  <c r="K128" i="16"/>
  <c r="J128" i="16"/>
  <c r="I128" i="16"/>
  <c r="H128" i="16"/>
  <c r="G128" i="16"/>
  <c r="K127" i="16"/>
  <c r="J127" i="16"/>
  <c r="I127" i="16"/>
  <c r="H127" i="16"/>
  <c r="G127" i="16"/>
  <c r="K126" i="16"/>
  <c r="J126" i="16"/>
  <c r="I126" i="16"/>
  <c r="H126" i="16"/>
  <c r="G126" i="16"/>
  <c r="K125" i="16"/>
  <c r="J125" i="16"/>
  <c r="I125" i="16"/>
  <c r="H125" i="16"/>
  <c r="G125" i="16"/>
  <c r="K124" i="16"/>
  <c r="J124" i="16"/>
  <c r="I124" i="16"/>
  <c r="H124" i="16"/>
  <c r="G124" i="16"/>
  <c r="K123" i="16"/>
  <c r="J123" i="16"/>
  <c r="I123" i="16"/>
  <c r="H123" i="16"/>
  <c r="G123" i="16"/>
  <c r="K122" i="16"/>
  <c r="J122" i="16"/>
  <c r="I122" i="16"/>
  <c r="H122" i="16"/>
  <c r="G122" i="16"/>
  <c r="K120" i="16"/>
  <c r="J120" i="16"/>
  <c r="I120" i="16"/>
  <c r="H120" i="16"/>
  <c r="G120" i="16"/>
  <c r="K119" i="16"/>
  <c r="J119" i="16"/>
  <c r="I119" i="16"/>
  <c r="H119" i="16"/>
  <c r="G119" i="16"/>
  <c r="K118" i="16"/>
  <c r="J118" i="16"/>
  <c r="I118" i="16"/>
  <c r="H118" i="16"/>
  <c r="G118" i="16"/>
  <c r="K117" i="16"/>
  <c r="J117" i="16"/>
  <c r="I117" i="16"/>
  <c r="H117" i="16"/>
  <c r="G117" i="16"/>
  <c r="K116" i="16"/>
  <c r="J116" i="16"/>
  <c r="I116" i="16"/>
  <c r="H116" i="16"/>
  <c r="G116" i="16"/>
  <c r="K115" i="16"/>
  <c r="J115" i="16"/>
  <c r="I115" i="16"/>
  <c r="H115" i="16"/>
  <c r="G115" i="16"/>
  <c r="K114" i="16"/>
  <c r="J114" i="16"/>
  <c r="I114" i="16"/>
  <c r="H114" i="16"/>
  <c r="G114" i="16"/>
  <c r="K113" i="16"/>
  <c r="J113" i="16"/>
  <c r="I113" i="16"/>
  <c r="H113" i="16"/>
  <c r="G113" i="16"/>
  <c r="K112" i="16"/>
  <c r="J112" i="16"/>
  <c r="I112" i="16"/>
  <c r="H112" i="16"/>
  <c r="G112" i="16"/>
  <c r="K111" i="16"/>
  <c r="J111" i="16"/>
  <c r="I111" i="16"/>
  <c r="H111" i="16"/>
  <c r="G111" i="16"/>
  <c r="K110" i="16"/>
  <c r="J110" i="16"/>
  <c r="I110" i="16"/>
  <c r="H110" i="16"/>
  <c r="G110" i="16"/>
  <c r="K109" i="16"/>
  <c r="J109" i="16"/>
  <c r="I109" i="16"/>
  <c r="H109" i="16"/>
  <c r="G109" i="16"/>
  <c r="K108" i="16"/>
  <c r="J108" i="16"/>
  <c r="I108" i="16"/>
  <c r="H108" i="16"/>
  <c r="G108" i="16"/>
  <c r="K107" i="16"/>
  <c r="J107" i="16"/>
  <c r="I107" i="16"/>
  <c r="H107" i="16"/>
  <c r="G107" i="16"/>
  <c r="K106" i="16"/>
  <c r="J106" i="16"/>
  <c r="I106" i="16"/>
  <c r="H106" i="16"/>
  <c r="G106" i="16"/>
  <c r="K105" i="16"/>
  <c r="J105" i="16"/>
  <c r="I105" i="16"/>
  <c r="H105" i="16"/>
  <c r="G105" i="16"/>
  <c r="K104" i="16"/>
  <c r="J104" i="16"/>
  <c r="I104" i="16"/>
  <c r="H104" i="16"/>
  <c r="G104" i="16"/>
  <c r="K102" i="16"/>
  <c r="J102" i="16"/>
  <c r="I102" i="16"/>
  <c r="H102" i="16"/>
  <c r="G102" i="16"/>
  <c r="K101" i="16"/>
  <c r="J101" i="16"/>
  <c r="I101" i="16"/>
  <c r="H101" i="16"/>
  <c r="G101" i="16"/>
  <c r="K100" i="16"/>
  <c r="J100" i="16"/>
  <c r="I100" i="16"/>
  <c r="H100" i="16"/>
  <c r="G100" i="16"/>
  <c r="K99" i="16"/>
  <c r="J99" i="16"/>
  <c r="I99" i="16"/>
  <c r="H99" i="16"/>
  <c r="G99" i="16"/>
  <c r="K98" i="16"/>
  <c r="J98" i="16"/>
  <c r="I98" i="16"/>
  <c r="H98" i="16"/>
  <c r="G98" i="16"/>
  <c r="K97" i="16"/>
  <c r="J97" i="16"/>
  <c r="I97" i="16"/>
  <c r="H97" i="16"/>
  <c r="G97" i="16"/>
  <c r="K96" i="16"/>
  <c r="J96" i="16"/>
  <c r="I96" i="16"/>
  <c r="H96" i="16"/>
  <c r="G96" i="16"/>
  <c r="K95" i="16"/>
  <c r="J95" i="16"/>
  <c r="I95" i="16"/>
  <c r="H95" i="16"/>
  <c r="G95" i="16"/>
  <c r="K94" i="16"/>
  <c r="J94" i="16"/>
  <c r="I94" i="16"/>
  <c r="H94" i="16"/>
  <c r="G94" i="16"/>
  <c r="K93" i="16"/>
  <c r="J93" i="16"/>
  <c r="I93" i="16"/>
  <c r="H93" i="16"/>
  <c r="G93" i="16"/>
  <c r="K91" i="16"/>
  <c r="J91" i="16"/>
  <c r="I91" i="16"/>
  <c r="H91" i="16"/>
  <c r="G91" i="16"/>
  <c r="K90" i="16"/>
  <c r="J90" i="16"/>
  <c r="I90" i="16"/>
  <c r="H90" i="16"/>
  <c r="G90" i="16"/>
  <c r="K89" i="16"/>
  <c r="J89" i="16"/>
  <c r="I89" i="16"/>
  <c r="H89" i="16"/>
  <c r="G89" i="16"/>
  <c r="K88" i="16"/>
  <c r="J88" i="16"/>
  <c r="I88" i="16"/>
  <c r="H88" i="16"/>
  <c r="G88" i="16"/>
  <c r="K87" i="16"/>
  <c r="J87" i="16"/>
  <c r="I87" i="16"/>
  <c r="H87" i="16"/>
  <c r="G87" i="16"/>
  <c r="K86" i="16"/>
  <c r="J86" i="16"/>
  <c r="I86" i="16"/>
  <c r="H86" i="16"/>
  <c r="G86" i="16"/>
  <c r="K85" i="16"/>
  <c r="J85" i="16"/>
  <c r="I85" i="16"/>
  <c r="H85" i="16"/>
  <c r="G85" i="16"/>
  <c r="K84" i="16"/>
  <c r="J84" i="16"/>
  <c r="I84" i="16"/>
  <c r="H84" i="16"/>
  <c r="G84" i="16"/>
  <c r="K83" i="16"/>
  <c r="J83" i="16"/>
  <c r="I83" i="16"/>
  <c r="H83" i="16"/>
  <c r="G83" i="16"/>
  <c r="K82" i="16"/>
  <c r="J82" i="16"/>
  <c r="I82" i="16"/>
  <c r="H82" i="16"/>
  <c r="G82" i="16"/>
  <c r="K81" i="16"/>
  <c r="J81" i="16"/>
  <c r="I81" i="16"/>
  <c r="H81" i="16"/>
  <c r="G81" i="16"/>
  <c r="K80" i="16"/>
  <c r="J80" i="16"/>
  <c r="I80" i="16"/>
  <c r="H80" i="16"/>
  <c r="G80" i="16"/>
  <c r="K79" i="16"/>
  <c r="J79" i="16"/>
  <c r="I79" i="16"/>
  <c r="H79" i="16"/>
  <c r="G79" i="16"/>
  <c r="K78" i="16"/>
  <c r="J78" i="16"/>
  <c r="I78" i="16"/>
  <c r="H78" i="16"/>
  <c r="G78" i="16"/>
  <c r="K77" i="16"/>
  <c r="J77" i="16"/>
  <c r="I77" i="16"/>
  <c r="H77" i="16"/>
  <c r="G77" i="16"/>
  <c r="K76" i="16"/>
  <c r="J76" i="16"/>
  <c r="I76" i="16"/>
  <c r="H76" i="16"/>
  <c r="G76" i="16"/>
  <c r="K75" i="16"/>
  <c r="J75" i="16"/>
  <c r="I75" i="16"/>
  <c r="H75" i="16"/>
  <c r="G75" i="16"/>
  <c r="K74" i="16"/>
  <c r="J74" i="16"/>
  <c r="I74" i="16"/>
  <c r="H74" i="16"/>
  <c r="G74" i="16"/>
  <c r="K73" i="16"/>
  <c r="J73" i="16"/>
  <c r="I73" i="16"/>
  <c r="H73" i="16"/>
  <c r="G73" i="16"/>
  <c r="K72" i="16"/>
  <c r="J72" i="16"/>
  <c r="I72" i="16"/>
  <c r="H72" i="16"/>
  <c r="G72" i="16"/>
  <c r="K71" i="16"/>
  <c r="J71" i="16"/>
  <c r="I71" i="16"/>
  <c r="H71" i="16"/>
  <c r="G71" i="16"/>
  <c r="K70" i="16"/>
  <c r="J70" i="16"/>
  <c r="I70" i="16"/>
  <c r="H70" i="16"/>
  <c r="G70" i="16"/>
  <c r="K69" i="16"/>
  <c r="J69" i="16"/>
  <c r="I69" i="16"/>
  <c r="H69" i="16"/>
  <c r="G69" i="16"/>
  <c r="K68" i="16"/>
  <c r="J68" i="16"/>
  <c r="I68" i="16"/>
  <c r="H68" i="16"/>
  <c r="G68" i="16"/>
  <c r="K67" i="16"/>
  <c r="J67" i="16"/>
  <c r="I67" i="16"/>
  <c r="H67" i="16"/>
  <c r="G67" i="16"/>
  <c r="K66" i="16"/>
  <c r="J66" i="16"/>
  <c r="I66" i="16"/>
  <c r="H66" i="16"/>
  <c r="G66" i="16"/>
  <c r="K65" i="16"/>
  <c r="J65" i="16"/>
  <c r="I65" i="16"/>
  <c r="H65" i="16"/>
  <c r="G65" i="16"/>
  <c r="K64" i="16"/>
  <c r="J64" i="16"/>
  <c r="I64" i="16"/>
  <c r="H64" i="16"/>
  <c r="G64" i="16"/>
  <c r="K63" i="16"/>
  <c r="J63" i="16"/>
  <c r="I63" i="16"/>
  <c r="H63" i="16"/>
  <c r="G63" i="16"/>
  <c r="K62" i="16"/>
  <c r="J62" i="16"/>
  <c r="I62" i="16"/>
  <c r="H62" i="16"/>
  <c r="G62" i="16"/>
  <c r="K61" i="16"/>
  <c r="J61" i="16"/>
  <c r="I61" i="16"/>
  <c r="H61" i="16"/>
  <c r="G61" i="16"/>
  <c r="K60" i="16"/>
  <c r="J60" i="16"/>
  <c r="I60" i="16"/>
  <c r="H60" i="16"/>
  <c r="G60" i="16"/>
  <c r="K59" i="16"/>
  <c r="J59" i="16"/>
  <c r="I59" i="16"/>
  <c r="H59" i="16"/>
  <c r="G59" i="16"/>
  <c r="K58" i="16"/>
  <c r="J58" i="16"/>
  <c r="I58" i="16"/>
  <c r="H58" i="16"/>
  <c r="G58" i="16"/>
  <c r="K57" i="16"/>
  <c r="J57" i="16"/>
  <c r="I57" i="16"/>
  <c r="H57" i="16"/>
  <c r="G57" i="16"/>
  <c r="K56" i="16"/>
  <c r="J56" i="16"/>
  <c r="I56" i="16"/>
  <c r="H56" i="16"/>
  <c r="G56" i="16"/>
  <c r="K53" i="16"/>
  <c r="J53" i="16"/>
  <c r="I53" i="16"/>
  <c r="H53" i="16"/>
  <c r="G53" i="16"/>
  <c r="K52" i="16"/>
  <c r="J52" i="16"/>
  <c r="I52" i="16"/>
  <c r="H52" i="16"/>
  <c r="G52" i="16"/>
  <c r="K51" i="16"/>
  <c r="J51" i="16"/>
  <c r="I51" i="16"/>
  <c r="H51" i="16"/>
  <c r="G51" i="16"/>
  <c r="K50" i="16"/>
  <c r="J50" i="16"/>
  <c r="I50" i="16"/>
  <c r="H50" i="16"/>
  <c r="G50" i="16"/>
  <c r="K49" i="16"/>
  <c r="J49" i="16"/>
  <c r="I49" i="16"/>
  <c r="H49" i="16"/>
  <c r="G49" i="16"/>
  <c r="K48" i="16"/>
  <c r="J48" i="16"/>
  <c r="I48" i="16"/>
  <c r="H48" i="16"/>
  <c r="G48" i="16"/>
  <c r="K47" i="16"/>
  <c r="J47" i="16"/>
  <c r="I47" i="16"/>
  <c r="H47" i="16"/>
  <c r="G47" i="16"/>
  <c r="K46" i="16"/>
  <c r="J46" i="16"/>
  <c r="I46" i="16"/>
  <c r="H46" i="16"/>
  <c r="G46" i="16"/>
  <c r="K45" i="16"/>
  <c r="J45" i="16"/>
  <c r="I45" i="16"/>
  <c r="H45" i="16"/>
  <c r="G45" i="16"/>
  <c r="K44" i="16"/>
  <c r="J44" i="16"/>
  <c r="I44" i="16"/>
  <c r="H44" i="16"/>
  <c r="G44" i="16"/>
  <c r="K43" i="16"/>
  <c r="J43" i="16"/>
  <c r="I43" i="16"/>
  <c r="H43" i="16"/>
  <c r="G43" i="16"/>
  <c r="K42" i="16"/>
  <c r="J42" i="16"/>
  <c r="I42" i="16"/>
  <c r="H42" i="16"/>
  <c r="G42" i="16"/>
  <c r="K41" i="16"/>
  <c r="J41" i="16"/>
  <c r="I41" i="16"/>
  <c r="H41" i="16"/>
  <c r="G41" i="16"/>
  <c r="K40" i="16"/>
  <c r="J40" i="16"/>
  <c r="I40" i="16"/>
  <c r="H40" i="16"/>
  <c r="G40" i="16"/>
  <c r="K39" i="16"/>
  <c r="J39" i="16"/>
  <c r="I39" i="16"/>
  <c r="H39" i="16"/>
  <c r="G39" i="16"/>
  <c r="K38" i="16"/>
  <c r="J38" i="16"/>
  <c r="I38" i="16"/>
  <c r="H38" i="16"/>
  <c r="G38" i="16"/>
  <c r="K37" i="16"/>
  <c r="J37" i="16"/>
  <c r="I37" i="16"/>
  <c r="H37" i="16"/>
  <c r="G37" i="16"/>
  <c r="K36" i="16"/>
  <c r="J36" i="16"/>
  <c r="I36" i="16"/>
  <c r="H36" i="16"/>
  <c r="G36" i="16"/>
  <c r="K35" i="16"/>
  <c r="J35" i="16"/>
  <c r="I35" i="16"/>
  <c r="H35" i="16"/>
  <c r="G35" i="16"/>
  <c r="K34" i="16"/>
  <c r="J34" i="16"/>
  <c r="I34" i="16"/>
  <c r="H34" i="16"/>
  <c r="G34" i="16"/>
  <c r="K33" i="16"/>
  <c r="J33" i="16"/>
  <c r="I33" i="16"/>
  <c r="H33" i="16"/>
  <c r="G33" i="16"/>
  <c r="K32" i="16"/>
  <c r="J32" i="16"/>
  <c r="I32" i="16"/>
  <c r="H32" i="16"/>
  <c r="G32" i="16"/>
  <c r="K31" i="16"/>
  <c r="J31" i="16"/>
  <c r="I31" i="16"/>
  <c r="H31" i="16"/>
  <c r="G31"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J25" i="16"/>
  <c r="I25" i="16"/>
  <c r="H25" i="16"/>
  <c r="G25" i="16"/>
  <c r="K24" i="16"/>
  <c r="J24" i="16"/>
  <c r="I24" i="16"/>
  <c r="H24" i="16"/>
  <c r="G24" i="16"/>
  <c r="K23" i="16"/>
  <c r="J23" i="16"/>
  <c r="I23" i="16"/>
  <c r="H23" i="16"/>
  <c r="G23" i="16"/>
  <c r="K22" i="16"/>
  <c r="J22" i="16"/>
  <c r="I22" i="16"/>
  <c r="H22" i="16"/>
  <c r="G22" i="16"/>
  <c r="K21" i="16"/>
  <c r="J21" i="16"/>
  <c r="I21" i="16"/>
  <c r="H21" i="16"/>
  <c r="G21" i="16"/>
  <c r="K20" i="16"/>
  <c r="J20" i="16"/>
  <c r="I20" i="16"/>
  <c r="H20" i="16"/>
  <c r="G20" i="16"/>
  <c r="K19" i="16"/>
  <c r="J19" i="16"/>
  <c r="I19" i="16"/>
  <c r="H19" i="16"/>
  <c r="G19" i="16"/>
  <c r="K18" i="16"/>
  <c r="J18" i="16"/>
  <c r="I18" i="16"/>
  <c r="H18" i="16"/>
  <c r="G18" i="16"/>
  <c r="K17" i="16"/>
  <c r="J17" i="16"/>
  <c r="I17" i="16"/>
  <c r="H17" i="16"/>
  <c r="G17" i="16"/>
  <c r="K16" i="16"/>
  <c r="J16" i="16"/>
  <c r="I16" i="16"/>
  <c r="H16" i="16"/>
  <c r="G16" i="16"/>
  <c r="K15" i="16"/>
  <c r="J15" i="16"/>
  <c r="I15" i="16"/>
  <c r="H15" i="16"/>
  <c r="G15" i="16"/>
  <c r="K14" i="16"/>
  <c r="J14" i="16"/>
  <c r="I14" i="16"/>
  <c r="H14" i="16"/>
  <c r="G14" i="16"/>
  <c r="K1087" i="15" l="1"/>
  <c r="J1087" i="15"/>
  <c r="I1087" i="15"/>
  <c r="H1087" i="15"/>
  <c r="G1087" i="15"/>
  <c r="K1086" i="15"/>
  <c r="J1086" i="15"/>
  <c r="I1086" i="15"/>
  <c r="H1086" i="15"/>
  <c r="G1086" i="15"/>
  <c r="K1085" i="15"/>
  <c r="J1085" i="15"/>
  <c r="I1085" i="15"/>
  <c r="H1085" i="15"/>
  <c r="G1085" i="15"/>
  <c r="K1084" i="15"/>
  <c r="J1084" i="15"/>
  <c r="I1084" i="15"/>
  <c r="H1084" i="15"/>
  <c r="G1084" i="15"/>
  <c r="K1083" i="15"/>
  <c r="J1083" i="15"/>
  <c r="I1083" i="15"/>
  <c r="H1083" i="15"/>
  <c r="G1083" i="15"/>
  <c r="K1082" i="15"/>
  <c r="J1082" i="15"/>
  <c r="I1082" i="15"/>
  <c r="H1082" i="15"/>
  <c r="G1082" i="15"/>
  <c r="K1081" i="15"/>
  <c r="J1081" i="15"/>
  <c r="I1081" i="15"/>
  <c r="H1081" i="15"/>
  <c r="G1081" i="15"/>
  <c r="K1080" i="15"/>
  <c r="J1080" i="15"/>
  <c r="I1080" i="15"/>
  <c r="H1080" i="15"/>
  <c r="G1080" i="15"/>
  <c r="K1079" i="15"/>
  <c r="J1079" i="15"/>
  <c r="I1079" i="15"/>
  <c r="H1079" i="15"/>
  <c r="G1079" i="15"/>
  <c r="K1078" i="15"/>
  <c r="J1078" i="15"/>
  <c r="I1078" i="15"/>
  <c r="H1078" i="15"/>
  <c r="G1078" i="15"/>
  <c r="K1077" i="15"/>
  <c r="J1077" i="15"/>
  <c r="I1077" i="15"/>
  <c r="H1077" i="15"/>
  <c r="G1077" i="15"/>
  <c r="K1076" i="15"/>
  <c r="J1076" i="15"/>
  <c r="I1076" i="15"/>
  <c r="H1076" i="15"/>
  <c r="G1076" i="15"/>
  <c r="K1075" i="15"/>
  <c r="J1075" i="15"/>
  <c r="I1075" i="15"/>
  <c r="H1075" i="15"/>
  <c r="G1075" i="15"/>
  <c r="K1074" i="15"/>
  <c r="J1074" i="15"/>
  <c r="I1074" i="15"/>
  <c r="H1074" i="15"/>
  <c r="G1074" i="15"/>
  <c r="K1073" i="15"/>
  <c r="J1073" i="15"/>
  <c r="I1073" i="15"/>
  <c r="H1073" i="15"/>
  <c r="G1073" i="15"/>
  <c r="K1072" i="15"/>
  <c r="J1072" i="15"/>
  <c r="I1072" i="15"/>
  <c r="H1072" i="15"/>
  <c r="G1072" i="15"/>
  <c r="K1071" i="15"/>
  <c r="J1071" i="15"/>
  <c r="I1071" i="15"/>
  <c r="H1071" i="15"/>
  <c r="G1071" i="15"/>
  <c r="K1070" i="15"/>
  <c r="J1070" i="15"/>
  <c r="I1070" i="15"/>
  <c r="H1070" i="15"/>
  <c r="G1070" i="15"/>
  <c r="K1068" i="15"/>
  <c r="J1068" i="15"/>
  <c r="I1068" i="15"/>
  <c r="H1068" i="15"/>
  <c r="G1068" i="15"/>
  <c r="K1067" i="15"/>
  <c r="J1067" i="15"/>
  <c r="I1067" i="15"/>
  <c r="H1067" i="15"/>
  <c r="G1067" i="15"/>
  <c r="K1066" i="15"/>
  <c r="J1066" i="15"/>
  <c r="I1066" i="15"/>
  <c r="H1066" i="15"/>
  <c r="G1066" i="15"/>
  <c r="K1065" i="15"/>
  <c r="J1065" i="15"/>
  <c r="I1065" i="15"/>
  <c r="H1065" i="15"/>
  <c r="G1065" i="15"/>
  <c r="K1064" i="15"/>
  <c r="J1064" i="15"/>
  <c r="I1064" i="15"/>
  <c r="H1064" i="15"/>
  <c r="G1064" i="15"/>
  <c r="K1063" i="15"/>
  <c r="J1063" i="15"/>
  <c r="I1063" i="15"/>
  <c r="H1063" i="15"/>
  <c r="G1063" i="15"/>
  <c r="K1062" i="15"/>
  <c r="J1062" i="15"/>
  <c r="I1062" i="15"/>
  <c r="H1062" i="15"/>
  <c r="G1062" i="15"/>
  <c r="K1061" i="15"/>
  <c r="J1061" i="15"/>
  <c r="I1061" i="15"/>
  <c r="H1061" i="15"/>
  <c r="G1061" i="15"/>
  <c r="K1060" i="15"/>
  <c r="J1060" i="15"/>
  <c r="I1060" i="15"/>
  <c r="H1060" i="15"/>
  <c r="G1060" i="15"/>
  <c r="K1059" i="15"/>
  <c r="J1059" i="15"/>
  <c r="I1059" i="15"/>
  <c r="H1059" i="15"/>
  <c r="G1059" i="15"/>
  <c r="K1058" i="15"/>
  <c r="J1058" i="15"/>
  <c r="I1058" i="15"/>
  <c r="H1058" i="15"/>
  <c r="G1058" i="15"/>
  <c r="K1057" i="15"/>
  <c r="J1057" i="15"/>
  <c r="I1057" i="15"/>
  <c r="H1057" i="15"/>
  <c r="G1057" i="15"/>
  <c r="K1056" i="15"/>
  <c r="J1056" i="15"/>
  <c r="I1056" i="15"/>
  <c r="H1056" i="15"/>
  <c r="G1056" i="15"/>
  <c r="K1055" i="15"/>
  <c r="J1055" i="15"/>
  <c r="I1055" i="15"/>
  <c r="H1055" i="15"/>
  <c r="G1055" i="15"/>
  <c r="K1054" i="15"/>
  <c r="J1054" i="15"/>
  <c r="I1054" i="15"/>
  <c r="H1054" i="15"/>
  <c r="G1054" i="15"/>
  <c r="K1053" i="15"/>
  <c r="J1053" i="15"/>
  <c r="I1053" i="15"/>
  <c r="H1053" i="15"/>
  <c r="G1053" i="15"/>
  <c r="K1052" i="15"/>
  <c r="J1052" i="15"/>
  <c r="I1052" i="15"/>
  <c r="H1052" i="15"/>
  <c r="G1052" i="15"/>
  <c r="K1051" i="15"/>
  <c r="J1051" i="15"/>
  <c r="I1051" i="15"/>
  <c r="H1051" i="15"/>
  <c r="G1051" i="15"/>
  <c r="K1049" i="15"/>
  <c r="J1049" i="15"/>
  <c r="I1049" i="15"/>
  <c r="H1049" i="15"/>
  <c r="G1049" i="15"/>
  <c r="K1048" i="15"/>
  <c r="J1048" i="15"/>
  <c r="I1048" i="15"/>
  <c r="H1048" i="15"/>
  <c r="G1048" i="15"/>
  <c r="K1047" i="15"/>
  <c r="J1047" i="15"/>
  <c r="I1047" i="15"/>
  <c r="H1047" i="15"/>
  <c r="G1047" i="15"/>
  <c r="K1046" i="15"/>
  <c r="J1046" i="15"/>
  <c r="I1046" i="15"/>
  <c r="H1046" i="15"/>
  <c r="G1046" i="15"/>
  <c r="K1045" i="15"/>
  <c r="J1045" i="15"/>
  <c r="I1045" i="15"/>
  <c r="H1045" i="15"/>
  <c r="G1045" i="15"/>
  <c r="K1044" i="15"/>
  <c r="J1044" i="15"/>
  <c r="I1044" i="15"/>
  <c r="H1044" i="15"/>
  <c r="G1044" i="15"/>
  <c r="K1043" i="15"/>
  <c r="J1043" i="15"/>
  <c r="I1043" i="15"/>
  <c r="H1043" i="15"/>
  <c r="G1043" i="15"/>
  <c r="K1042" i="15"/>
  <c r="J1042" i="15"/>
  <c r="I1042" i="15"/>
  <c r="H1042" i="15"/>
  <c r="G1042" i="15"/>
  <c r="K1041" i="15"/>
  <c r="J1041" i="15"/>
  <c r="I1041" i="15"/>
  <c r="H1041" i="15"/>
  <c r="G1041" i="15"/>
  <c r="K1040" i="15"/>
  <c r="J1040" i="15"/>
  <c r="I1040" i="15"/>
  <c r="H1040" i="15"/>
  <c r="G1040" i="15"/>
  <c r="K1039" i="15"/>
  <c r="J1039" i="15"/>
  <c r="I1039" i="15"/>
  <c r="H1039" i="15"/>
  <c r="G1039" i="15"/>
  <c r="K1038" i="15"/>
  <c r="J1038" i="15"/>
  <c r="I1038" i="15"/>
  <c r="H1038" i="15"/>
  <c r="G1038" i="15"/>
  <c r="K1037" i="15"/>
  <c r="J1037" i="15"/>
  <c r="I1037" i="15"/>
  <c r="H1037" i="15"/>
  <c r="G1037" i="15"/>
  <c r="K1035" i="15"/>
  <c r="J1035" i="15"/>
  <c r="I1035" i="15"/>
  <c r="H1035" i="15"/>
  <c r="G1035" i="15"/>
  <c r="K1034" i="15"/>
  <c r="J1034" i="15"/>
  <c r="I1034" i="15"/>
  <c r="H1034" i="15"/>
  <c r="G1034" i="15"/>
  <c r="K1033" i="15"/>
  <c r="J1033" i="15"/>
  <c r="I1033" i="15"/>
  <c r="H1033" i="15"/>
  <c r="G1033" i="15"/>
  <c r="K1032" i="15"/>
  <c r="J1032" i="15"/>
  <c r="I1032" i="15"/>
  <c r="H1032" i="15"/>
  <c r="G1032" i="15"/>
  <c r="K1031" i="15"/>
  <c r="J1031" i="15"/>
  <c r="I1031" i="15"/>
  <c r="H1031" i="15"/>
  <c r="G1031" i="15"/>
  <c r="K1030" i="15"/>
  <c r="J1030" i="15"/>
  <c r="I1030" i="15"/>
  <c r="H1030" i="15"/>
  <c r="G1030" i="15"/>
  <c r="K1029" i="15"/>
  <c r="J1029" i="15"/>
  <c r="I1029" i="15"/>
  <c r="H1029" i="15"/>
  <c r="G1029" i="15"/>
  <c r="K1028" i="15"/>
  <c r="J1028" i="15"/>
  <c r="I1028" i="15"/>
  <c r="H1028" i="15"/>
  <c r="G1028" i="15"/>
  <c r="K1027" i="15"/>
  <c r="J1027" i="15"/>
  <c r="I1027" i="15"/>
  <c r="H1027" i="15"/>
  <c r="G1027" i="15"/>
  <c r="K1026" i="15"/>
  <c r="J1026" i="15"/>
  <c r="I1026" i="15"/>
  <c r="H1026" i="15"/>
  <c r="G1026" i="15"/>
  <c r="K1025" i="15"/>
  <c r="J1025" i="15"/>
  <c r="I1025" i="15"/>
  <c r="H1025" i="15"/>
  <c r="G1025" i="15"/>
  <c r="K1024" i="15"/>
  <c r="J1024" i="15"/>
  <c r="I1024" i="15"/>
  <c r="H1024" i="15"/>
  <c r="G1024" i="15"/>
  <c r="K1023" i="15"/>
  <c r="J1023" i="15"/>
  <c r="I1023" i="15"/>
  <c r="H1023" i="15"/>
  <c r="G1023" i="15"/>
  <c r="K1022" i="15"/>
  <c r="J1022" i="15"/>
  <c r="I1022" i="15"/>
  <c r="H1022" i="15"/>
  <c r="G1022" i="15"/>
  <c r="K1021" i="15"/>
  <c r="J1021" i="15"/>
  <c r="I1021" i="15"/>
  <c r="H1021" i="15"/>
  <c r="G1021" i="15"/>
  <c r="K1020" i="15"/>
  <c r="J1020" i="15"/>
  <c r="I1020" i="15"/>
  <c r="H1020" i="15"/>
  <c r="G1020" i="15"/>
  <c r="K1019" i="15"/>
  <c r="J1019" i="15"/>
  <c r="I1019" i="15"/>
  <c r="H1019" i="15"/>
  <c r="G1019" i="15"/>
  <c r="K1018" i="15"/>
  <c r="J1018" i="15"/>
  <c r="I1018" i="15"/>
  <c r="H1018" i="15"/>
  <c r="G1018" i="15"/>
  <c r="K1017" i="15"/>
  <c r="J1017" i="15"/>
  <c r="I1017" i="15"/>
  <c r="H1017" i="15"/>
  <c r="G1017" i="15"/>
  <c r="K1016" i="15"/>
  <c r="J1016" i="15"/>
  <c r="I1016" i="15"/>
  <c r="H1016" i="15"/>
  <c r="G1016" i="15"/>
  <c r="K1014" i="15"/>
  <c r="J1014" i="15"/>
  <c r="I1014" i="15"/>
  <c r="H1014" i="15"/>
  <c r="G1014" i="15"/>
  <c r="K1013" i="15"/>
  <c r="J1013" i="15"/>
  <c r="I1013" i="15"/>
  <c r="H1013" i="15"/>
  <c r="G1013" i="15"/>
  <c r="K1012" i="15"/>
  <c r="J1012" i="15"/>
  <c r="I1012" i="15"/>
  <c r="H1012" i="15"/>
  <c r="G1012" i="15"/>
  <c r="K1011" i="15"/>
  <c r="J1011" i="15"/>
  <c r="I1011" i="15"/>
  <c r="H1011" i="15"/>
  <c r="G1011" i="15"/>
  <c r="K1010" i="15"/>
  <c r="J1010" i="15"/>
  <c r="I1010" i="15"/>
  <c r="H1010" i="15"/>
  <c r="G1010" i="15"/>
  <c r="K1009" i="15"/>
  <c r="J1009" i="15"/>
  <c r="I1009" i="15"/>
  <c r="H1009" i="15"/>
  <c r="G1009" i="15"/>
  <c r="K1008" i="15"/>
  <c r="J1008" i="15"/>
  <c r="I1008" i="15"/>
  <c r="H1008" i="15"/>
  <c r="G1008" i="15"/>
  <c r="K1007" i="15"/>
  <c r="J1007" i="15"/>
  <c r="I1007" i="15"/>
  <c r="H1007" i="15"/>
  <c r="G1007" i="15"/>
  <c r="K1006" i="15"/>
  <c r="J1006" i="15"/>
  <c r="I1006" i="15"/>
  <c r="H1006" i="15"/>
  <c r="G1006" i="15"/>
  <c r="K1005" i="15"/>
  <c r="J1005" i="15"/>
  <c r="I1005" i="15"/>
  <c r="H1005" i="15"/>
  <c r="G1005" i="15"/>
  <c r="K1004" i="15"/>
  <c r="J1004" i="15"/>
  <c r="I1004" i="15"/>
  <c r="H1004" i="15"/>
  <c r="G1004" i="15"/>
  <c r="K1003" i="15"/>
  <c r="J1003" i="15"/>
  <c r="I1003" i="15"/>
  <c r="H1003" i="15"/>
  <c r="G1003" i="15"/>
  <c r="K1001" i="15"/>
  <c r="J1001" i="15"/>
  <c r="I1001" i="15"/>
  <c r="H1001" i="15"/>
  <c r="G1001" i="15"/>
  <c r="K1000" i="15"/>
  <c r="J1000" i="15"/>
  <c r="I1000" i="15"/>
  <c r="H1000" i="15"/>
  <c r="G1000" i="15"/>
  <c r="K999" i="15"/>
  <c r="J999" i="15"/>
  <c r="I999" i="15"/>
  <c r="H999" i="15"/>
  <c r="G999" i="15"/>
  <c r="K998" i="15"/>
  <c r="J998" i="15"/>
  <c r="I998" i="15"/>
  <c r="H998" i="15"/>
  <c r="G998" i="15"/>
  <c r="K997" i="15"/>
  <c r="J997" i="15"/>
  <c r="I997" i="15"/>
  <c r="H997" i="15"/>
  <c r="G997" i="15"/>
  <c r="K996" i="15"/>
  <c r="J996" i="15"/>
  <c r="I996" i="15"/>
  <c r="H996" i="15"/>
  <c r="G996" i="15"/>
  <c r="K995" i="15"/>
  <c r="J995" i="15"/>
  <c r="I995" i="15"/>
  <c r="H995" i="15"/>
  <c r="G995" i="15"/>
  <c r="K994" i="15"/>
  <c r="J994" i="15"/>
  <c r="I994" i="15"/>
  <c r="H994" i="15"/>
  <c r="G994" i="15"/>
  <c r="K993" i="15"/>
  <c r="J993" i="15"/>
  <c r="I993" i="15"/>
  <c r="H993" i="15"/>
  <c r="G993" i="15"/>
  <c r="K992" i="15"/>
  <c r="J992" i="15"/>
  <c r="I992" i="15"/>
  <c r="H992" i="15"/>
  <c r="G992" i="15"/>
  <c r="K991" i="15"/>
  <c r="J991" i="15"/>
  <c r="I991" i="15"/>
  <c r="H991" i="15"/>
  <c r="G991" i="15"/>
  <c r="K990" i="15"/>
  <c r="J990" i="15"/>
  <c r="I990" i="15"/>
  <c r="H990" i="15"/>
  <c r="G990" i="15"/>
  <c r="K989" i="15"/>
  <c r="J989" i="15"/>
  <c r="I989" i="15"/>
  <c r="H989" i="15"/>
  <c r="G989" i="15"/>
  <c r="K988" i="15"/>
  <c r="J988" i="15"/>
  <c r="I988" i="15"/>
  <c r="H988" i="15"/>
  <c r="G988" i="15"/>
  <c r="K987" i="15"/>
  <c r="J987" i="15"/>
  <c r="I987" i="15"/>
  <c r="H987" i="15"/>
  <c r="G987" i="15"/>
  <c r="K986" i="15"/>
  <c r="J986" i="15"/>
  <c r="I986" i="15"/>
  <c r="H986" i="15"/>
  <c r="G986" i="15"/>
  <c r="K985" i="15"/>
  <c r="J985" i="15"/>
  <c r="I985" i="15"/>
  <c r="H985" i="15"/>
  <c r="G985" i="15"/>
  <c r="K984" i="15"/>
  <c r="J984" i="15"/>
  <c r="I984" i="15"/>
  <c r="H984" i="15"/>
  <c r="G984" i="15"/>
  <c r="K983" i="15"/>
  <c r="J983" i="15"/>
  <c r="I983" i="15"/>
  <c r="H983" i="15"/>
  <c r="G983" i="15"/>
  <c r="K982" i="15"/>
  <c r="J982" i="15"/>
  <c r="I982" i="15"/>
  <c r="H982" i="15"/>
  <c r="G982" i="15"/>
  <c r="K981" i="15"/>
  <c r="J981" i="15"/>
  <c r="I981" i="15"/>
  <c r="H981" i="15"/>
  <c r="G981" i="15"/>
  <c r="K980" i="15"/>
  <c r="J980" i="15"/>
  <c r="I980" i="15"/>
  <c r="H980" i="15"/>
  <c r="G980" i="15"/>
  <c r="K979" i="15"/>
  <c r="J979" i="15"/>
  <c r="I979" i="15"/>
  <c r="H979" i="15"/>
  <c r="G979" i="15"/>
  <c r="K978" i="15"/>
  <c r="J978" i="15"/>
  <c r="I978" i="15"/>
  <c r="H978" i="15"/>
  <c r="G978" i="15"/>
  <c r="K977" i="15"/>
  <c r="J977" i="15"/>
  <c r="I977" i="15"/>
  <c r="H977" i="15"/>
  <c r="G977" i="15"/>
  <c r="K976" i="15"/>
  <c r="J976" i="15"/>
  <c r="I976" i="15"/>
  <c r="H976" i="15"/>
  <c r="G976" i="15"/>
  <c r="K975" i="15"/>
  <c r="J975" i="15"/>
  <c r="I975" i="15"/>
  <c r="H975" i="15"/>
  <c r="G975" i="15"/>
  <c r="K974" i="15"/>
  <c r="J974" i="15"/>
  <c r="I974" i="15"/>
  <c r="H974" i="15"/>
  <c r="G974" i="15"/>
  <c r="K973" i="15"/>
  <c r="J973" i="15"/>
  <c r="I973" i="15"/>
  <c r="H973" i="15"/>
  <c r="G973" i="15"/>
  <c r="K971" i="15"/>
  <c r="J971" i="15"/>
  <c r="I971" i="15"/>
  <c r="H971" i="15"/>
  <c r="G971" i="15"/>
  <c r="K970" i="15"/>
  <c r="J970" i="15"/>
  <c r="I970" i="15"/>
  <c r="H970" i="15"/>
  <c r="G970" i="15"/>
  <c r="K969" i="15"/>
  <c r="J969" i="15"/>
  <c r="I969" i="15"/>
  <c r="H969" i="15"/>
  <c r="G969" i="15"/>
  <c r="K968" i="15"/>
  <c r="J968" i="15"/>
  <c r="I968" i="15"/>
  <c r="H968" i="15"/>
  <c r="G968" i="15"/>
  <c r="K967" i="15"/>
  <c r="J967" i="15"/>
  <c r="I967" i="15"/>
  <c r="H967" i="15"/>
  <c r="G967" i="15"/>
  <c r="K966" i="15"/>
  <c r="J966" i="15"/>
  <c r="I966" i="15"/>
  <c r="H966" i="15"/>
  <c r="G966" i="15"/>
  <c r="K965" i="15"/>
  <c r="J965" i="15"/>
  <c r="I965" i="15"/>
  <c r="H965" i="15"/>
  <c r="G965" i="15"/>
  <c r="K964" i="15"/>
  <c r="J964" i="15"/>
  <c r="I964" i="15"/>
  <c r="H964" i="15"/>
  <c r="G964" i="15"/>
  <c r="K963" i="15"/>
  <c r="J963" i="15"/>
  <c r="I963" i="15"/>
  <c r="H963" i="15"/>
  <c r="G963" i="15"/>
  <c r="K962" i="15"/>
  <c r="J962" i="15"/>
  <c r="I962" i="15"/>
  <c r="H962" i="15"/>
  <c r="G962" i="15"/>
  <c r="K961" i="15"/>
  <c r="J961" i="15"/>
  <c r="I961" i="15"/>
  <c r="H961" i="15"/>
  <c r="G961" i="15"/>
  <c r="K960" i="15"/>
  <c r="J960" i="15"/>
  <c r="I960" i="15"/>
  <c r="H960" i="15"/>
  <c r="G960" i="15"/>
  <c r="K959" i="15"/>
  <c r="J959" i="15"/>
  <c r="I959" i="15"/>
  <c r="H959" i="15"/>
  <c r="G959" i="15"/>
  <c r="K958" i="15"/>
  <c r="J958" i="15"/>
  <c r="I958" i="15"/>
  <c r="H958" i="15"/>
  <c r="G958" i="15"/>
  <c r="K956" i="15"/>
  <c r="J956" i="15"/>
  <c r="I956" i="15"/>
  <c r="H956" i="15"/>
  <c r="G956" i="15"/>
  <c r="K955" i="15"/>
  <c r="J955" i="15"/>
  <c r="I955" i="15"/>
  <c r="H955" i="15"/>
  <c r="G955" i="15"/>
  <c r="K954" i="15"/>
  <c r="J954" i="15"/>
  <c r="I954" i="15"/>
  <c r="H954" i="15"/>
  <c r="G954" i="15"/>
  <c r="K953" i="15"/>
  <c r="J953" i="15"/>
  <c r="I953" i="15"/>
  <c r="H953" i="15"/>
  <c r="G953" i="15"/>
  <c r="K952" i="15"/>
  <c r="J952" i="15"/>
  <c r="I952" i="15"/>
  <c r="H952" i="15"/>
  <c r="G952" i="15"/>
  <c r="K951" i="15"/>
  <c r="J951" i="15"/>
  <c r="I951" i="15"/>
  <c r="H951" i="15"/>
  <c r="G951" i="15"/>
  <c r="K950" i="15"/>
  <c r="J950" i="15"/>
  <c r="I950" i="15"/>
  <c r="H950" i="15"/>
  <c r="G950" i="15"/>
  <c r="K949" i="15"/>
  <c r="J949" i="15"/>
  <c r="I949" i="15"/>
  <c r="H949" i="15"/>
  <c r="G949" i="15"/>
  <c r="K948" i="15"/>
  <c r="J948" i="15"/>
  <c r="I948" i="15"/>
  <c r="H948" i="15"/>
  <c r="G948" i="15"/>
  <c r="K946" i="15"/>
  <c r="J946" i="15"/>
  <c r="I946" i="15"/>
  <c r="H946" i="15"/>
  <c r="G946" i="15"/>
  <c r="K945" i="15"/>
  <c r="J945" i="15"/>
  <c r="I945" i="15"/>
  <c r="H945" i="15"/>
  <c r="G945" i="15"/>
  <c r="K944" i="15"/>
  <c r="J944" i="15"/>
  <c r="I944" i="15"/>
  <c r="H944" i="15"/>
  <c r="G944" i="15"/>
  <c r="K943" i="15"/>
  <c r="J943" i="15"/>
  <c r="I943" i="15"/>
  <c r="H943" i="15"/>
  <c r="G943" i="15"/>
  <c r="K942" i="15"/>
  <c r="J942" i="15"/>
  <c r="I942" i="15"/>
  <c r="H942" i="15"/>
  <c r="G942" i="15"/>
  <c r="K941" i="15"/>
  <c r="J941" i="15"/>
  <c r="I941" i="15"/>
  <c r="H941" i="15"/>
  <c r="G941" i="15"/>
  <c r="K940" i="15"/>
  <c r="J940" i="15"/>
  <c r="I940" i="15"/>
  <c r="H940" i="15"/>
  <c r="G940" i="15"/>
  <c r="K939" i="15"/>
  <c r="J939" i="15"/>
  <c r="I939" i="15"/>
  <c r="H939" i="15"/>
  <c r="G939" i="15"/>
  <c r="K938" i="15"/>
  <c r="J938" i="15"/>
  <c r="I938" i="15"/>
  <c r="H938" i="15"/>
  <c r="G938" i="15"/>
  <c r="K937" i="15"/>
  <c r="J937" i="15"/>
  <c r="I937" i="15"/>
  <c r="H937" i="15"/>
  <c r="G937" i="15"/>
  <c r="K936" i="15"/>
  <c r="J936" i="15"/>
  <c r="I936" i="15"/>
  <c r="H936" i="15"/>
  <c r="G936" i="15"/>
  <c r="K935" i="15"/>
  <c r="J935" i="15"/>
  <c r="I935" i="15"/>
  <c r="H935" i="15"/>
  <c r="G935" i="15"/>
  <c r="K934" i="15"/>
  <c r="J934" i="15"/>
  <c r="I934" i="15"/>
  <c r="H934" i="15"/>
  <c r="G934" i="15"/>
  <c r="K933" i="15"/>
  <c r="J933" i="15"/>
  <c r="I933" i="15"/>
  <c r="H933" i="15"/>
  <c r="G933" i="15"/>
  <c r="K932" i="15"/>
  <c r="J932" i="15"/>
  <c r="I932" i="15"/>
  <c r="H932" i="15"/>
  <c r="G932" i="15"/>
  <c r="K931" i="15"/>
  <c r="J931" i="15"/>
  <c r="I931" i="15"/>
  <c r="H931" i="15"/>
  <c r="G931" i="15"/>
  <c r="K930" i="15"/>
  <c r="J930" i="15"/>
  <c r="I930" i="15"/>
  <c r="H930" i="15"/>
  <c r="G930" i="15"/>
  <c r="K929" i="15"/>
  <c r="J929" i="15"/>
  <c r="I929" i="15"/>
  <c r="H929" i="15"/>
  <c r="G929" i="15"/>
  <c r="K928" i="15"/>
  <c r="J928" i="15"/>
  <c r="I928" i="15"/>
  <c r="H928" i="15"/>
  <c r="G928" i="15"/>
  <c r="K927" i="15"/>
  <c r="J927" i="15"/>
  <c r="I927" i="15"/>
  <c r="H927" i="15"/>
  <c r="G927" i="15"/>
  <c r="K925" i="15"/>
  <c r="J925" i="15"/>
  <c r="I925" i="15"/>
  <c r="H925" i="15"/>
  <c r="G925" i="15"/>
  <c r="K924" i="15"/>
  <c r="J924" i="15"/>
  <c r="I924" i="15"/>
  <c r="H924" i="15"/>
  <c r="G924" i="15"/>
  <c r="K923" i="15"/>
  <c r="J923" i="15"/>
  <c r="I923" i="15"/>
  <c r="H923" i="15"/>
  <c r="G923" i="15"/>
  <c r="K922" i="15"/>
  <c r="J922" i="15"/>
  <c r="I922" i="15"/>
  <c r="H922" i="15"/>
  <c r="G922" i="15"/>
  <c r="K921" i="15"/>
  <c r="J921" i="15"/>
  <c r="I921" i="15"/>
  <c r="H921" i="15"/>
  <c r="G921" i="15"/>
  <c r="K920" i="15"/>
  <c r="J920" i="15"/>
  <c r="I920" i="15"/>
  <c r="H920" i="15"/>
  <c r="G920" i="15"/>
  <c r="K919" i="15"/>
  <c r="J919" i="15"/>
  <c r="I919" i="15"/>
  <c r="H919" i="15"/>
  <c r="G919" i="15"/>
  <c r="K918" i="15"/>
  <c r="J918" i="15"/>
  <c r="I918" i="15"/>
  <c r="H918" i="15"/>
  <c r="G918" i="15"/>
  <c r="K917" i="15"/>
  <c r="J917" i="15"/>
  <c r="I917" i="15"/>
  <c r="H917" i="15"/>
  <c r="G917" i="15"/>
  <c r="K916" i="15"/>
  <c r="J916" i="15"/>
  <c r="I916" i="15"/>
  <c r="H916" i="15"/>
  <c r="G916" i="15"/>
  <c r="K915" i="15"/>
  <c r="J915" i="15"/>
  <c r="I915" i="15"/>
  <c r="H915" i="15"/>
  <c r="G915" i="15"/>
  <c r="K914" i="15"/>
  <c r="J914" i="15"/>
  <c r="I914" i="15"/>
  <c r="H914" i="15"/>
  <c r="G914" i="15"/>
  <c r="K913" i="15"/>
  <c r="J913" i="15"/>
  <c r="I913" i="15"/>
  <c r="H913" i="15"/>
  <c r="G913" i="15"/>
  <c r="K912" i="15"/>
  <c r="J912" i="15"/>
  <c r="I912" i="15"/>
  <c r="H912" i="15"/>
  <c r="G912" i="15"/>
  <c r="K911" i="15"/>
  <c r="J911" i="15"/>
  <c r="I911" i="15"/>
  <c r="H911" i="15"/>
  <c r="G911" i="15"/>
  <c r="K909" i="15"/>
  <c r="J909" i="15"/>
  <c r="I909" i="15"/>
  <c r="H909" i="15"/>
  <c r="G909" i="15"/>
  <c r="K908" i="15"/>
  <c r="J908" i="15"/>
  <c r="I908" i="15"/>
  <c r="H908" i="15"/>
  <c r="G908" i="15"/>
  <c r="K907" i="15"/>
  <c r="J907" i="15"/>
  <c r="I907" i="15"/>
  <c r="H907" i="15"/>
  <c r="G907" i="15"/>
  <c r="K906" i="15"/>
  <c r="J906" i="15"/>
  <c r="I906" i="15"/>
  <c r="H906" i="15"/>
  <c r="G906" i="15"/>
  <c r="K905" i="15"/>
  <c r="J905" i="15"/>
  <c r="I905" i="15"/>
  <c r="H905" i="15"/>
  <c r="G905" i="15"/>
  <c r="K904" i="15"/>
  <c r="J904" i="15"/>
  <c r="I904" i="15"/>
  <c r="H904" i="15"/>
  <c r="G904" i="15"/>
  <c r="K903" i="15"/>
  <c r="J903" i="15"/>
  <c r="I903" i="15"/>
  <c r="H903" i="15"/>
  <c r="G903" i="15"/>
  <c r="K902" i="15"/>
  <c r="J902" i="15"/>
  <c r="I902" i="15"/>
  <c r="H902" i="15"/>
  <c r="G902" i="15"/>
  <c r="K901" i="15"/>
  <c r="J901" i="15"/>
  <c r="I901" i="15"/>
  <c r="H901" i="15"/>
  <c r="G901" i="15"/>
  <c r="K900" i="15"/>
  <c r="J900" i="15"/>
  <c r="I900" i="15"/>
  <c r="H900" i="15"/>
  <c r="G900" i="15"/>
  <c r="K899" i="15"/>
  <c r="J899" i="15"/>
  <c r="I899" i="15"/>
  <c r="H899" i="15"/>
  <c r="G899" i="15"/>
  <c r="K898" i="15"/>
  <c r="J898" i="15"/>
  <c r="I898" i="15"/>
  <c r="H898" i="15"/>
  <c r="G898" i="15"/>
  <c r="K897" i="15"/>
  <c r="J897" i="15"/>
  <c r="I897" i="15"/>
  <c r="H897" i="15"/>
  <c r="G897" i="15"/>
  <c r="K896" i="15"/>
  <c r="J896" i="15"/>
  <c r="I896" i="15"/>
  <c r="H896" i="15"/>
  <c r="G896" i="15"/>
  <c r="K895" i="15"/>
  <c r="J895" i="15"/>
  <c r="I895" i="15"/>
  <c r="H895" i="15"/>
  <c r="G895" i="15"/>
  <c r="K893" i="15"/>
  <c r="J893" i="15"/>
  <c r="I893" i="15"/>
  <c r="H893" i="15"/>
  <c r="G893" i="15"/>
  <c r="K892" i="15"/>
  <c r="J892" i="15"/>
  <c r="I892" i="15"/>
  <c r="H892" i="15"/>
  <c r="G892" i="15"/>
  <c r="K891" i="15"/>
  <c r="J891" i="15"/>
  <c r="I891" i="15"/>
  <c r="H891" i="15"/>
  <c r="G891" i="15"/>
  <c r="K890" i="15"/>
  <c r="J890" i="15"/>
  <c r="I890" i="15"/>
  <c r="H890" i="15"/>
  <c r="G890" i="15"/>
  <c r="K889" i="15"/>
  <c r="J889" i="15"/>
  <c r="I889" i="15"/>
  <c r="H889" i="15"/>
  <c r="G889" i="15"/>
  <c r="K888" i="15"/>
  <c r="J888" i="15"/>
  <c r="I888" i="15"/>
  <c r="H888" i="15"/>
  <c r="G888" i="15"/>
  <c r="K887" i="15"/>
  <c r="J887" i="15"/>
  <c r="I887" i="15"/>
  <c r="H887" i="15"/>
  <c r="G887" i="15"/>
  <c r="K886" i="15"/>
  <c r="J886" i="15"/>
  <c r="I886" i="15"/>
  <c r="H886" i="15"/>
  <c r="G886" i="15"/>
  <c r="K885" i="15"/>
  <c r="J885" i="15"/>
  <c r="I885" i="15"/>
  <c r="H885" i="15"/>
  <c r="G885" i="15"/>
  <c r="K884" i="15"/>
  <c r="J884" i="15"/>
  <c r="I884" i="15"/>
  <c r="H884" i="15"/>
  <c r="G884" i="15"/>
  <c r="K883" i="15"/>
  <c r="J883" i="15"/>
  <c r="I883" i="15"/>
  <c r="H883" i="15"/>
  <c r="G883" i="15"/>
  <c r="K882" i="15"/>
  <c r="J882" i="15"/>
  <c r="I882" i="15"/>
  <c r="H882" i="15"/>
  <c r="G882" i="15"/>
  <c r="K881" i="15"/>
  <c r="J881" i="15"/>
  <c r="I881" i="15"/>
  <c r="H881" i="15"/>
  <c r="G881" i="15"/>
  <c r="K880" i="15"/>
  <c r="J880" i="15"/>
  <c r="I880" i="15"/>
  <c r="H880" i="15"/>
  <c r="G880" i="15"/>
  <c r="K879" i="15"/>
  <c r="J879" i="15"/>
  <c r="I879" i="15"/>
  <c r="H879" i="15"/>
  <c r="G879" i="15"/>
  <c r="K878" i="15"/>
  <c r="J878" i="15"/>
  <c r="I878" i="15"/>
  <c r="H878" i="15"/>
  <c r="G878" i="15"/>
  <c r="K877" i="15"/>
  <c r="J877" i="15"/>
  <c r="I877" i="15"/>
  <c r="H877" i="15"/>
  <c r="G877" i="15"/>
  <c r="K876" i="15"/>
  <c r="J876" i="15"/>
  <c r="I876" i="15"/>
  <c r="H876" i="15"/>
  <c r="G876" i="15"/>
  <c r="K875" i="15"/>
  <c r="J875" i="15"/>
  <c r="I875" i="15"/>
  <c r="H875" i="15"/>
  <c r="G875" i="15"/>
  <c r="K873" i="15"/>
  <c r="J873" i="15"/>
  <c r="I873" i="15"/>
  <c r="H873" i="15"/>
  <c r="G873" i="15"/>
  <c r="K872" i="15"/>
  <c r="J872" i="15"/>
  <c r="I872" i="15"/>
  <c r="H872" i="15"/>
  <c r="G872" i="15"/>
  <c r="K871" i="15"/>
  <c r="J871" i="15"/>
  <c r="I871" i="15"/>
  <c r="H871" i="15"/>
  <c r="G871" i="15"/>
  <c r="K870" i="15"/>
  <c r="J870" i="15"/>
  <c r="I870" i="15"/>
  <c r="H870" i="15"/>
  <c r="G870" i="15"/>
  <c r="K869" i="15"/>
  <c r="J869" i="15"/>
  <c r="I869" i="15"/>
  <c r="H869" i="15"/>
  <c r="G869" i="15"/>
  <c r="K868" i="15"/>
  <c r="J868" i="15"/>
  <c r="I868" i="15"/>
  <c r="H868" i="15"/>
  <c r="G868" i="15"/>
  <c r="K867" i="15"/>
  <c r="J867" i="15"/>
  <c r="I867" i="15"/>
  <c r="H867" i="15"/>
  <c r="G867" i="15"/>
  <c r="K866" i="15"/>
  <c r="J866" i="15"/>
  <c r="I866" i="15"/>
  <c r="H866" i="15"/>
  <c r="G866" i="15"/>
  <c r="K865" i="15"/>
  <c r="J865" i="15"/>
  <c r="I865" i="15"/>
  <c r="H865" i="15"/>
  <c r="G865" i="15"/>
  <c r="K864" i="15"/>
  <c r="J864" i="15"/>
  <c r="I864" i="15"/>
  <c r="H864" i="15"/>
  <c r="G864" i="15"/>
  <c r="K862" i="15"/>
  <c r="J862" i="15"/>
  <c r="I862" i="15"/>
  <c r="H862" i="15"/>
  <c r="G862" i="15"/>
  <c r="K861" i="15"/>
  <c r="J861" i="15"/>
  <c r="I861" i="15"/>
  <c r="H861" i="15"/>
  <c r="G861" i="15"/>
  <c r="K860" i="15"/>
  <c r="J860" i="15"/>
  <c r="I860" i="15"/>
  <c r="H860" i="15"/>
  <c r="G860" i="15"/>
  <c r="K859" i="15"/>
  <c r="J859" i="15"/>
  <c r="I859" i="15"/>
  <c r="H859" i="15"/>
  <c r="G859" i="15"/>
  <c r="K858" i="15"/>
  <c r="J858" i="15"/>
  <c r="I858" i="15"/>
  <c r="H858" i="15"/>
  <c r="G858" i="15"/>
  <c r="K857" i="15"/>
  <c r="J857" i="15"/>
  <c r="I857" i="15"/>
  <c r="H857" i="15"/>
  <c r="G857" i="15"/>
  <c r="K856" i="15"/>
  <c r="J856" i="15"/>
  <c r="I856" i="15"/>
  <c r="H856" i="15"/>
  <c r="G856" i="15"/>
  <c r="K855" i="15"/>
  <c r="J855" i="15"/>
  <c r="I855" i="15"/>
  <c r="H855" i="15"/>
  <c r="G855" i="15"/>
  <c r="K854" i="15"/>
  <c r="J854" i="15"/>
  <c r="I854" i="15"/>
  <c r="H854" i="15"/>
  <c r="G854" i="15"/>
  <c r="K853" i="15"/>
  <c r="J853" i="15"/>
  <c r="I853" i="15"/>
  <c r="H853" i="15"/>
  <c r="G853" i="15"/>
  <c r="K852" i="15"/>
  <c r="J852" i="15"/>
  <c r="I852" i="15"/>
  <c r="H852" i="15"/>
  <c r="G852" i="15"/>
  <c r="K851" i="15"/>
  <c r="J851" i="15"/>
  <c r="I851" i="15"/>
  <c r="H851" i="15"/>
  <c r="G851" i="15"/>
  <c r="K850" i="15"/>
  <c r="J850" i="15"/>
  <c r="I850" i="15"/>
  <c r="H850" i="15"/>
  <c r="G850" i="15"/>
  <c r="K849" i="15"/>
  <c r="J849" i="15"/>
  <c r="I849" i="15"/>
  <c r="H849" i="15"/>
  <c r="G849" i="15"/>
  <c r="K848" i="15"/>
  <c r="J848" i="15"/>
  <c r="I848" i="15"/>
  <c r="H848" i="15"/>
  <c r="G848" i="15"/>
  <c r="K847" i="15"/>
  <c r="J847" i="15"/>
  <c r="I847" i="15"/>
  <c r="H847" i="15"/>
  <c r="G847" i="15"/>
  <c r="K846" i="15"/>
  <c r="J846" i="15"/>
  <c r="I846" i="15"/>
  <c r="H846" i="15"/>
  <c r="G846" i="15"/>
  <c r="K845" i="15"/>
  <c r="J845" i="15"/>
  <c r="I845" i="15"/>
  <c r="H845" i="15"/>
  <c r="G845" i="15"/>
  <c r="K844" i="15"/>
  <c r="J844" i="15"/>
  <c r="I844" i="15"/>
  <c r="H844" i="15"/>
  <c r="G844" i="15"/>
  <c r="K842" i="15"/>
  <c r="J842" i="15"/>
  <c r="I842" i="15"/>
  <c r="H842" i="15"/>
  <c r="G842" i="15"/>
  <c r="K841" i="15"/>
  <c r="J841" i="15"/>
  <c r="I841" i="15"/>
  <c r="H841" i="15"/>
  <c r="G841" i="15"/>
  <c r="K840" i="15"/>
  <c r="J840" i="15"/>
  <c r="I840" i="15"/>
  <c r="H840" i="15"/>
  <c r="G840" i="15"/>
  <c r="K839" i="15"/>
  <c r="J839" i="15"/>
  <c r="I839" i="15"/>
  <c r="H839" i="15"/>
  <c r="G839" i="15"/>
  <c r="K838" i="15"/>
  <c r="J838" i="15"/>
  <c r="I838" i="15"/>
  <c r="H838" i="15"/>
  <c r="G838" i="15"/>
  <c r="K837" i="15"/>
  <c r="J837" i="15"/>
  <c r="I837" i="15"/>
  <c r="H837" i="15"/>
  <c r="G837" i="15"/>
  <c r="K836" i="15"/>
  <c r="J836" i="15"/>
  <c r="I836" i="15"/>
  <c r="H836" i="15"/>
  <c r="G836" i="15"/>
  <c r="K835" i="15"/>
  <c r="J835" i="15"/>
  <c r="I835" i="15"/>
  <c r="H835" i="15"/>
  <c r="G835" i="15"/>
  <c r="K834" i="15"/>
  <c r="J834" i="15"/>
  <c r="I834" i="15"/>
  <c r="H834" i="15"/>
  <c r="G834" i="15"/>
  <c r="K833" i="15"/>
  <c r="J833" i="15"/>
  <c r="I833" i="15"/>
  <c r="H833" i="15"/>
  <c r="G833" i="15"/>
  <c r="K831" i="15"/>
  <c r="J831" i="15"/>
  <c r="I831" i="15"/>
  <c r="H831" i="15"/>
  <c r="G831" i="15"/>
  <c r="K830" i="15"/>
  <c r="J830" i="15"/>
  <c r="I830" i="15"/>
  <c r="H830" i="15"/>
  <c r="G830" i="15"/>
  <c r="K829" i="15"/>
  <c r="J829" i="15"/>
  <c r="I829" i="15"/>
  <c r="H829" i="15"/>
  <c r="G829" i="15"/>
  <c r="K828" i="15"/>
  <c r="J828" i="15"/>
  <c r="I828" i="15"/>
  <c r="H828" i="15"/>
  <c r="G828" i="15"/>
  <c r="K827" i="15"/>
  <c r="J827" i="15"/>
  <c r="I827" i="15"/>
  <c r="H827" i="15"/>
  <c r="G827" i="15"/>
  <c r="K826" i="15"/>
  <c r="J826" i="15"/>
  <c r="I826" i="15"/>
  <c r="H826" i="15"/>
  <c r="G826" i="15"/>
  <c r="K825" i="15"/>
  <c r="J825" i="15"/>
  <c r="I825" i="15"/>
  <c r="H825" i="15"/>
  <c r="G825" i="15"/>
  <c r="K824" i="15"/>
  <c r="J824" i="15"/>
  <c r="I824" i="15"/>
  <c r="H824" i="15"/>
  <c r="G824" i="15"/>
  <c r="K823" i="15"/>
  <c r="J823" i="15"/>
  <c r="I823" i="15"/>
  <c r="H823" i="15"/>
  <c r="G823" i="15"/>
  <c r="K822" i="15"/>
  <c r="J822" i="15"/>
  <c r="I822" i="15"/>
  <c r="H822" i="15"/>
  <c r="G822" i="15"/>
  <c r="K821" i="15"/>
  <c r="J821" i="15"/>
  <c r="I821" i="15"/>
  <c r="H821" i="15"/>
  <c r="G821" i="15"/>
  <c r="K820" i="15"/>
  <c r="J820" i="15"/>
  <c r="I820" i="15"/>
  <c r="H820" i="15"/>
  <c r="G820" i="15"/>
  <c r="K818" i="15"/>
  <c r="J818" i="15"/>
  <c r="I818" i="15"/>
  <c r="H818" i="15"/>
  <c r="G818" i="15"/>
  <c r="K817" i="15"/>
  <c r="J817" i="15"/>
  <c r="I817" i="15"/>
  <c r="H817" i="15"/>
  <c r="G817" i="15"/>
  <c r="K816" i="15"/>
  <c r="J816" i="15"/>
  <c r="I816" i="15"/>
  <c r="H816" i="15"/>
  <c r="G816" i="15"/>
  <c r="K815" i="15"/>
  <c r="J815" i="15"/>
  <c r="I815" i="15"/>
  <c r="H815" i="15"/>
  <c r="G815" i="15"/>
  <c r="K814" i="15"/>
  <c r="J814" i="15"/>
  <c r="I814" i="15"/>
  <c r="H814" i="15"/>
  <c r="G814" i="15"/>
  <c r="K813" i="15"/>
  <c r="J813" i="15"/>
  <c r="I813" i="15"/>
  <c r="H813" i="15"/>
  <c r="G813" i="15"/>
  <c r="K812" i="15"/>
  <c r="J812" i="15"/>
  <c r="I812" i="15"/>
  <c r="H812" i="15"/>
  <c r="G812" i="15"/>
  <c r="K811" i="15"/>
  <c r="J811" i="15"/>
  <c r="I811" i="15"/>
  <c r="H811" i="15"/>
  <c r="G811" i="15"/>
  <c r="K810" i="15"/>
  <c r="J810" i="15"/>
  <c r="I810" i="15"/>
  <c r="H810" i="15"/>
  <c r="G810" i="15"/>
  <c r="K809" i="15"/>
  <c r="J809" i="15"/>
  <c r="I809" i="15"/>
  <c r="H809" i="15"/>
  <c r="G809" i="15"/>
  <c r="K808" i="15"/>
  <c r="J808" i="15"/>
  <c r="I808" i="15"/>
  <c r="H808" i="15"/>
  <c r="G808" i="15"/>
  <c r="K807" i="15"/>
  <c r="J807" i="15"/>
  <c r="I807" i="15"/>
  <c r="H807" i="15"/>
  <c r="G807" i="15"/>
  <c r="K806" i="15"/>
  <c r="J806" i="15"/>
  <c r="I806" i="15"/>
  <c r="H806" i="15"/>
  <c r="G806" i="15"/>
  <c r="K805" i="15"/>
  <c r="J805" i="15"/>
  <c r="I805" i="15"/>
  <c r="H805" i="15"/>
  <c r="G805" i="15"/>
  <c r="K804" i="15"/>
  <c r="J804" i="15"/>
  <c r="I804" i="15"/>
  <c r="H804" i="15"/>
  <c r="G804" i="15"/>
  <c r="K803" i="15"/>
  <c r="J803" i="15"/>
  <c r="I803" i="15"/>
  <c r="H803" i="15"/>
  <c r="G803" i="15"/>
  <c r="K802" i="15"/>
  <c r="J802" i="15"/>
  <c r="I802" i="15"/>
  <c r="H802" i="15"/>
  <c r="G802" i="15"/>
  <c r="K801" i="15"/>
  <c r="J801" i="15"/>
  <c r="I801" i="15"/>
  <c r="H801" i="15"/>
  <c r="G801" i="15"/>
  <c r="K800" i="15"/>
  <c r="J800" i="15"/>
  <c r="I800" i="15"/>
  <c r="H800" i="15"/>
  <c r="G800" i="15"/>
  <c r="K799" i="15"/>
  <c r="J799" i="15"/>
  <c r="I799" i="15"/>
  <c r="H799" i="15"/>
  <c r="G799" i="15"/>
  <c r="K797" i="15"/>
  <c r="J797" i="15"/>
  <c r="I797" i="15"/>
  <c r="H797" i="15"/>
  <c r="G797" i="15"/>
  <c r="K796" i="15"/>
  <c r="J796" i="15"/>
  <c r="I796" i="15"/>
  <c r="H796" i="15"/>
  <c r="G796" i="15"/>
  <c r="K795" i="15"/>
  <c r="J795" i="15"/>
  <c r="I795" i="15"/>
  <c r="H795" i="15"/>
  <c r="G795" i="15"/>
  <c r="K794" i="15"/>
  <c r="J794" i="15"/>
  <c r="I794" i="15"/>
  <c r="H794" i="15"/>
  <c r="G794" i="15"/>
  <c r="K793" i="15"/>
  <c r="J793" i="15"/>
  <c r="I793" i="15"/>
  <c r="H793" i="15"/>
  <c r="G793" i="15"/>
  <c r="K792" i="15"/>
  <c r="J792" i="15"/>
  <c r="I792" i="15"/>
  <c r="H792" i="15"/>
  <c r="G792" i="15"/>
  <c r="K791" i="15"/>
  <c r="J791" i="15"/>
  <c r="I791" i="15"/>
  <c r="H791" i="15"/>
  <c r="G791" i="15"/>
  <c r="K790" i="15"/>
  <c r="J790" i="15"/>
  <c r="I790" i="15"/>
  <c r="H790" i="15"/>
  <c r="G790" i="15"/>
  <c r="K789" i="15"/>
  <c r="J789" i="15"/>
  <c r="I789" i="15"/>
  <c r="H789" i="15"/>
  <c r="G789" i="15"/>
  <c r="K788" i="15"/>
  <c r="J788" i="15"/>
  <c r="I788" i="15"/>
  <c r="H788" i="15"/>
  <c r="G788" i="15"/>
  <c r="K787" i="15"/>
  <c r="J787" i="15"/>
  <c r="I787" i="15"/>
  <c r="H787" i="15"/>
  <c r="G787" i="15"/>
  <c r="K786" i="15"/>
  <c r="J786" i="15"/>
  <c r="I786" i="15"/>
  <c r="H786" i="15"/>
  <c r="G786" i="15"/>
  <c r="K785" i="15"/>
  <c r="J785" i="15"/>
  <c r="I785" i="15"/>
  <c r="H785" i="15"/>
  <c r="G785" i="15"/>
  <c r="K784" i="15"/>
  <c r="J784" i="15"/>
  <c r="I784" i="15"/>
  <c r="H784" i="15"/>
  <c r="G784" i="15"/>
  <c r="K783" i="15"/>
  <c r="J783" i="15"/>
  <c r="I783" i="15"/>
  <c r="H783" i="15"/>
  <c r="G783" i="15"/>
  <c r="K782" i="15"/>
  <c r="J782" i="15"/>
  <c r="I782" i="15"/>
  <c r="H782" i="15"/>
  <c r="G782" i="15"/>
  <c r="K781" i="15"/>
  <c r="J781" i="15"/>
  <c r="I781" i="15"/>
  <c r="H781" i="15"/>
  <c r="G781" i="15"/>
  <c r="K780" i="15"/>
  <c r="J780" i="15"/>
  <c r="I780" i="15"/>
  <c r="H780" i="15"/>
  <c r="G780" i="15"/>
  <c r="K779" i="15"/>
  <c r="J779" i="15"/>
  <c r="I779" i="15"/>
  <c r="H779" i="15"/>
  <c r="G779" i="15"/>
  <c r="K778" i="15"/>
  <c r="J778" i="15"/>
  <c r="I778" i="15"/>
  <c r="H778" i="15"/>
  <c r="G778" i="15"/>
  <c r="K777" i="15"/>
  <c r="J777" i="15"/>
  <c r="I777" i="15"/>
  <c r="H777" i="15"/>
  <c r="G777" i="15"/>
  <c r="K776" i="15"/>
  <c r="J776" i="15"/>
  <c r="I776" i="15"/>
  <c r="H776" i="15"/>
  <c r="G776" i="15"/>
  <c r="K775" i="15"/>
  <c r="J775" i="15"/>
  <c r="I775" i="15"/>
  <c r="H775" i="15"/>
  <c r="G775" i="15"/>
  <c r="K774" i="15"/>
  <c r="J774" i="15"/>
  <c r="I774" i="15"/>
  <c r="H774" i="15"/>
  <c r="G774" i="15"/>
  <c r="K773" i="15"/>
  <c r="J773" i="15"/>
  <c r="I773" i="15"/>
  <c r="H773" i="15"/>
  <c r="G773" i="15"/>
  <c r="K772" i="15"/>
  <c r="J772" i="15"/>
  <c r="I772" i="15"/>
  <c r="H772" i="15"/>
  <c r="G772" i="15"/>
  <c r="K771" i="15"/>
  <c r="J771" i="15"/>
  <c r="I771" i="15"/>
  <c r="H771" i="15"/>
  <c r="G771" i="15"/>
  <c r="K769" i="15"/>
  <c r="J769" i="15"/>
  <c r="I769" i="15"/>
  <c r="H769" i="15"/>
  <c r="G769" i="15"/>
  <c r="K768" i="15"/>
  <c r="J768" i="15"/>
  <c r="I768" i="15"/>
  <c r="H768" i="15"/>
  <c r="G768" i="15"/>
  <c r="K767" i="15"/>
  <c r="J767" i="15"/>
  <c r="I767" i="15"/>
  <c r="H767" i="15"/>
  <c r="G767" i="15"/>
  <c r="K766" i="15"/>
  <c r="J766" i="15"/>
  <c r="I766" i="15"/>
  <c r="H766" i="15"/>
  <c r="G766" i="15"/>
  <c r="K765" i="15"/>
  <c r="J765" i="15"/>
  <c r="I765" i="15"/>
  <c r="H765" i="15"/>
  <c r="G765" i="15"/>
  <c r="K764" i="15"/>
  <c r="J764" i="15"/>
  <c r="I764" i="15"/>
  <c r="H764" i="15"/>
  <c r="G764" i="15"/>
  <c r="K763" i="15"/>
  <c r="J763" i="15"/>
  <c r="I763" i="15"/>
  <c r="H763" i="15"/>
  <c r="G763" i="15"/>
  <c r="K762" i="15"/>
  <c r="J762" i="15"/>
  <c r="I762" i="15"/>
  <c r="H762" i="15"/>
  <c r="G762" i="15"/>
  <c r="K761" i="15"/>
  <c r="J761" i="15"/>
  <c r="I761" i="15"/>
  <c r="H761" i="15"/>
  <c r="G761" i="15"/>
  <c r="K760" i="15"/>
  <c r="J760" i="15"/>
  <c r="I760" i="15"/>
  <c r="H760" i="15"/>
  <c r="G760" i="15"/>
  <c r="K758" i="15"/>
  <c r="J758" i="15"/>
  <c r="I758" i="15"/>
  <c r="H758" i="15"/>
  <c r="G758" i="15"/>
  <c r="K757" i="15"/>
  <c r="J757" i="15"/>
  <c r="I757" i="15"/>
  <c r="H757" i="15"/>
  <c r="G757" i="15"/>
  <c r="K756" i="15"/>
  <c r="J756" i="15"/>
  <c r="I756" i="15"/>
  <c r="H756" i="15"/>
  <c r="G756" i="15"/>
  <c r="K755" i="15"/>
  <c r="J755" i="15"/>
  <c r="I755" i="15"/>
  <c r="H755" i="15"/>
  <c r="G755" i="15"/>
  <c r="K754" i="15"/>
  <c r="J754" i="15"/>
  <c r="I754" i="15"/>
  <c r="H754" i="15"/>
  <c r="G754" i="15"/>
  <c r="K753" i="15"/>
  <c r="J753" i="15"/>
  <c r="I753" i="15"/>
  <c r="H753" i="15"/>
  <c r="G753" i="15"/>
  <c r="K752" i="15"/>
  <c r="J752" i="15"/>
  <c r="I752" i="15"/>
  <c r="H752" i="15"/>
  <c r="G752" i="15"/>
  <c r="K751" i="15"/>
  <c r="J751" i="15"/>
  <c r="I751" i="15"/>
  <c r="H751" i="15"/>
  <c r="G751" i="15"/>
  <c r="K750" i="15"/>
  <c r="J750" i="15"/>
  <c r="I750" i="15"/>
  <c r="H750" i="15"/>
  <c r="G750" i="15"/>
  <c r="K749" i="15"/>
  <c r="J749" i="15"/>
  <c r="I749" i="15"/>
  <c r="H749" i="15"/>
  <c r="G749" i="15"/>
  <c r="K748" i="15"/>
  <c r="J748" i="15"/>
  <c r="I748" i="15"/>
  <c r="H748" i="15"/>
  <c r="G748" i="15"/>
  <c r="K747" i="15"/>
  <c r="J747" i="15"/>
  <c r="I747" i="15"/>
  <c r="H747" i="15"/>
  <c r="G747" i="15"/>
  <c r="K746" i="15"/>
  <c r="J746" i="15"/>
  <c r="I746" i="15"/>
  <c r="H746" i="15"/>
  <c r="G746" i="15"/>
  <c r="K745" i="15"/>
  <c r="J745" i="15"/>
  <c r="I745" i="15"/>
  <c r="H745" i="15"/>
  <c r="G745" i="15"/>
  <c r="K744" i="15"/>
  <c r="J744" i="15"/>
  <c r="I744" i="15"/>
  <c r="H744" i="15"/>
  <c r="G744" i="15"/>
  <c r="K743" i="15"/>
  <c r="J743" i="15"/>
  <c r="I743" i="15"/>
  <c r="H743" i="15"/>
  <c r="G743" i="15"/>
  <c r="K742" i="15"/>
  <c r="J742" i="15"/>
  <c r="I742" i="15"/>
  <c r="H742" i="15"/>
  <c r="G742" i="15"/>
  <c r="K741" i="15"/>
  <c r="J741" i="15"/>
  <c r="I741" i="15"/>
  <c r="H741" i="15"/>
  <c r="G741" i="15"/>
  <c r="K740" i="15"/>
  <c r="J740" i="15"/>
  <c r="I740" i="15"/>
  <c r="H740" i="15"/>
  <c r="G740" i="15"/>
  <c r="K738" i="15"/>
  <c r="J738" i="15"/>
  <c r="I738" i="15"/>
  <c r="H738" i="15"/>
  <c r="G738" i="15"/>
  <c r="K737" i="15"/>
  <c r="J737" i="15"/>
  <c r="I737" i="15"/>
  <c r="H737" i="15"/>
  <c r="G737" i="15"/>
  <c r="K736" i="15"/>
  <c r="J736" i="15"/>
  <c r="I736" i="15"/>
  <c r="H736" i="15"/>
  <c r="G736" i="15"/>
  <c r="K735" i="15"/>
  <c r="J735" i="15"/>
  <c r="I735" i="15"/>
  <c r="H735" i="15"/>
  <c r="G735" i="15"/>
  <c r="K734" i="15"/>
  <c r="J734" i="15"/>
  <c r="I734" i="15"/>
  <c r="H734" i="15"/>
  <c r="G734" i="15"/>
  <c r="K733" i="15"/>
  <c r="J733" i="15"/>
  <c r="I733" i="15"/>
  <c r="H733" i="15"/>
  <c r="G733" i="15"/>
  <c r="K732" i="15"/>
  <c r="J732" i="15"/>
  <c r="I732" i="15"/>
  <c r="H732" i="15"/>
  <c r="G732" i="15"/>
  <c r="K731" i="15"/>
  <c r="J731" i="15"/>
  <c r="I731" i="15"/>
  <c r="H731" i="15"/>
  <c r="G731" i="15"/>
  <c r="K730" i="15"/>
  <c r="J730" i="15"/>
  <c r="I730" i="15"/>
  <c r="H730" i="15"/>
  <c r="G730" i="15"/>
  <c r="K728" i="15"/>
  <c r="J728" i="15"/>
  <c r="I728" i="15"/>
  <c r="H728" i="15"/>
  <c r="G728" i="15"/>
  <c r="K727" i="15"/>
  <c r="J727" i="15"/>
  <c r="I727" i="15"/>
  <c r="H727" i="15"/>
  <c r="G727" i="15"/>
  <c r="K726" i="15"/>
  <c r="J726" i="15"/>
  <c r="I726" i="15"/>
  <c r="H726" i="15"/>
  <c r="G726" i="15"/>
  <c r="K725" i="15"/>
  <c r="J725" i="15"/>
  <c r="I725" i="15"/>
  <c r="H725" i="15"/>
  <c r="G725" i="15"/>
  <c r="K724" i="15"/>
  <c r="J724" i="15"/>
  <c r="I724" i="15"/>
  <c r="H724" i="15"/>
  <c r="G724" i="15"/>
  <c r="K723" i="15"/>
  <c r="J723" i="15"/>
  <c r="I723" i="15"/>
  <c r="H723" i="15"/>
  <c r="G723" i="15"/>
  <c r="K722" i="15"/>
  <c r="J722" i="15"/>
  <c r="I722" i="15"/>
  <c r="H722" i="15"/>
  <c r="G722" i="15"/>
  <c r="K721" i="15"/>
  <c r="J721" i="15"/>
  <c r="I721" i="15"/>
  <c r="H721" i="15"/>
  <c r="G721" i="15"/>
  <c r="K720" i="15"/>
  <c r="J720" i="15"/>
  <c r="I720" i="15"/>
  <c r="H720" i="15"/>
  <c r="G720" i="15"/>
  <c r="K719" i="15"/>
  <c r="J719" i="15"/>
  <c r="I719" i="15"/>
  <c r="H719" i="15"/>
  <c r="G719" i="15"/>
  <c r="K718" i="15"/>
  <c r="J718" i="15"/>
  <c r="I718" i="15"/>
  <c r="H718" i="15"/>
  <c r="G718" i="15"/>
  <c r="K717" i="15"/>
  <c r="J717" i="15"/>
  <c r="I717" i="15"/>
  <c r="H717" i="15"/>
  <c r="G717" i="15"/>
  <c r="K716" i="15"/>
  <c r="J716" i="15"/>
  <c r="I716" i="15"/>
  <c r="H716" i="15"/>
  <c r="G716" i="15"/>
  <c r="K715" i="15"/>
  <c r="J715" i="15"/>
  <c r="I715" i="15"/>
  <c r="H715" i="15"/>
  <c r="G715" i="15"/>
  <c r="K714" i="15"/>
  <c r="J714" i="15"/>
  <c r="I714" i="15"/>
  <c r="H714" i="15"/>
  <c r="G714" i="15"/>
  <c r="K713" i="15"/>
  <c r="J713" i="15"/>
  <c r="I713" i="15"/>
  <c r="H713" i="15"/>
  <c r="G713" i="15"/>
  <c r="K712" i="15"/>
  <c r="J712" i="15"/>
  <c r="I712" i="15"/>
  <c r="H712" i="15"/>
  <c r="G712" i="15"/>
  <c r="K711" i="15"/>
  <c r="J711" i="15"/>
  <c r="I711" i="15"/>
  <c r="H711" i="15"/>
  <c r="G711" i="15"/>
  <c r="K710" i="15"/>
  <c r="J710" i="15"/>
  <c r="I710" i="15"/>
  <c r="H710" i="15"/>
  <c r="G710" i="15"/>
  <c r="K709" i="15"/>
  <c r="J709" i="15"/>
  <c r="I709" i="15"/>
  <c r="H709" i="15"/>
  <c r="G709" i="15"/>
  <c r="K708" i="15"/>
  <c r="J708" i="15"/>
  <c r="I708" i="15"/>
  <c r="H708" i="15"/>
  <c r="G708" i="15"/>
  <c r="K707" i="15"/>
  <c r="J707" i="15"/>
  <c r="I707" i="15"/>
  <c r="H707" i="15"/>
  <c r="G707" i="15"/>
  <c r="K706" i="15"/>
  <c r="J706" i="15"/>
  <c r="I706" i="15"/>
  <c r="H706" i="15"/>
  <c r="G706" i="15"/>
  <c r="K705" i="15"/>
  <c r="J705" i="15"/>
  <c r="I705" i="15"/>
  <c r="H705" i="15"/>
  <c r="G705" i="15"/>
  <c r="K704" i="15"/>
  <c r="J704" i="15"/>
  <c r="I704" i="15"/>
  <c r="H704" i="15"/>
  <c r="G704" i="15"/>
  <c r="K703" i="15"/>
  <c r="J703" i="15"/>
  <c r="I703" i="15"/>
  <c r="H703" i="15"/>
  <c r="G703" i="15"/>
  <c r="K702" i="15"/>
  <c r="J702" i="15"/>
  <c r="I702" i="15"/>
  <c r="H702" i="15"/>
  <c r="G702" i="15"/>
  <c r="K700" i="15"/>
  <c r="J700" i="15"/>
  <c r="I700" i="15"/>
  <c r="H700" i="15"/>
  <c r="G700" i="15"/>
  <c r="K699" i="15"/>
  <c r="J699" i="15"/>
  <c r="I699" i="15"/>
  <c r="H699" i="15"/>
  <c r="G699" i="15"/>
  <c r="K698" i="15"/>
  <c r="J698" i="15"/>
  <c r="I698" i="15"/>
  <c r="H698" i="15"/>
  <c r="G698" i="15"/>
  <c r="K697" i="15"/>
  <c r="J697" i="15"/>
  <c r="I697" i="15"/>
  <c r="H697" i="15"/>
  <c r="G697" i="15"/>
  <c r="K696" i="15"/>
  <c r="J696" i="15"/>
  <c r="I696" i="15"/>
  <c r="H696" i="15"/>
  <c r="G696" i="15"/>
  <c r="K695" i="15"/>
  <c r="J695" i="15"/>
  <c r="I695" i="15"/>
  <c r="H695" i="15"/>
  <c r="G695" i="15"/>
  <c r="K694" i="15"/>
  <c r="J694" i="15"/>
  <c r="I694" i="15"/>
  <c r="H694" i="15"/>
  <c r="G694" i="15"/>
  <c r="K693" i="15"/>
  <c r="J693" i="15"/>
  <c r="I693" i="15"/>
  <c r="H693" i="15"/>
  <c r="G693" i="15"/>
  <c r="K692" i="15"/>
  <c r="J692" i="15"/>
  <c r="I692" i="15"/>
  <c r="H692" i="15"/>
  <c r="G692" i="15"/>
  <c r="K691" i="15"/>
  <c r="J691" i="15"/>
  <c r="I691" i="15"/>
  <c r="H691" i="15"/>
  <c r="G691" i="15"/>
  <c r="K690" i="15"/>
  <c r="J690" i="15"/>
  <c r="I690" i="15"/>
  <c r="H690" i="15"/>
  <c r="G690" i="15"/>
  <c r="K689" i="15"/>
  <c r="J689" i="15"/>
  <c r="I689" i="15"/>
  <c r="H689" i="15"/>
  <c r="G689" i="15"/>
  <c r="K688" i="15"/>
  <c r="J688" i="15"/>
  <c r="I688" i="15"/>
  <c r="H688" i="15"/>
  <c r="G688" i="15"/>
  <c r="K687" i="15"/>
  <c r="J687" i="15"/>
  <c r="I687" i="15"/>
  <c r="H687" i="15"/>
  <c r="G687" i="15"/>
  <c r="K686" i="15"/>
  <c r="J686" i="15"/>
  <c r="I686" i="15"/>
  <c r="H686" i="15"/>
  <c r="G686" i="15"/>
  <c r="K685" i="15"/>
  <c r="J685" i="15"/>
  <c r="I685" i="15"/>
  <c r="H685" i="15"/>
  <c r="G685" i="15"/>
  <c r="K684" i="15"/>
  <c r="J684" i="15"/>
  <c r="I684" i="15"/>
  <c r="H684" i="15"/>
  <c r="G684" i="15"/>
  <c r="K683" i="15"/>
  <c r="J683" i="15"/>
  <c r="I683" i="15"/>
  <c r="H683" i="15"/>
  <c r="G683" i="15"/>
  <c r="K682" i="15"/>
  <c r="J682" i="15"/>
  <c r="I682" i="15"/>
  <c r="H682" i="15"/>
  <c r="G682" i="15"/>
  <c r="K681" i="15"/>
  <c r="J681" i="15"/>
  <c r="I681" i="15"/>
  <c r="H681" i="15"/>
  <c r="G681" i="15"/>
  <c r="K680" i="15"/>
  <c r="J680" i="15"/>
  <c r="I680" i="15"/>
  <c r="H680" i="15"/>
  <c r="G680" i="15"/>
  <c r="K679" i="15"/>
  <c r="J679" i="15"/>
  <c r="I679" i="15"/>
  <c r="H679" i="15"/>
  <c r="G679" i="15"/>
  <c r="K678" i="15"/>
  <c r="J678" i="15"/>
  <c r="I678" i="15"/>
  <c r="H678" i="15"/>
  <c r="G678" i="15"/>
  <c r="K677" i="15"/>
  <c r="J677" i="15"/>
  <c r="I677" i="15"/>
  <c r="H677" i="15"/>
  <c r="G677" i="15"/>
  <c r="K676" i="15"/>
  <c r="J676" i="15"/>
  <c r="I676" i="15"/>
  <c r="H676" i="15"/>
  <c r="G676" i="15"/>
  <c r="K675" i="15"/>
  <c r="J675" i="15"/>
  <c r="I675" i="15"/>
  <c r="H675" i="15"/>
  <c r="G675" i="15"/>
  <c r="K674" i="15"/>
  <c r="J674" i="15"/>
  <c r="I674" i="15"/>
  <c r="H674" i="15"/>
  <c r="G674" i="15"/>
  <c r="K673" i="15"/>
  <c r="J673" i="15"/>
  <c r="I673" i="15"/>
  <c r="H673" i="15"/>
  <c r="G673" i="15"/>
  <c r="K672" i="15"/>
  <c r="J672" i="15"/>
  <c r="I672" i="15"/>
  <c r="H672" i="15"/>
  <c r="G672" i="15"/>
  <c r="K671" i="15"/>
  <c r="J671" i="15"/>
  <c r="I671" i="15"/>
  <c r="H671" i="15"/>
  <c r="G671" i="15"/>
  <c r="K670" i="15"/>
  <c r="J670" i="15"/>
  <c r="I670" i="15"/>
  <c r="H670" i="15"/>
  <c r="G670" i="15"/>
  <c r="K669" i="15"/>
  <c r="J669" i="15"/>
  <c r="I669" i="15"/>
  <c r="H669" i="15"/>
  <c r="G669" i="15"/>
  <c r="K668" i="15"/>
  <c r="J668" i="15"/>
  <c r="I668" i="15"/>
  <c r="H668" i="15"/>
  <c r="G668" i="15"/>
  <c r="K667" i="15"/>
  <c r="J667" i="15"/>
  <c r="I667" i="15"/>
  <c r="H667" i="15"/>
  <c r="G667" i="15"/>
  <c r="K665" i="15"/>
  <c r="J665" i="15"/>
  <c r="I665" i="15"/>
  <c r="H665" i="15"/>
  <c r="G665" i="15"/>
  <c r="K664" i="15"/>
  <c r="J664" i="15"/>
  <c r="I664" i="15"/>
  <c r="H664" i="15"/>
  <c r="G664" i="15"/>
  <c r="K663" i="15"/>
  <c r="J663" i="15"/>
  <c r="I663" i="15"/>
  <c r="H663" i="15"/>
  <c r="G663" i="15"/>
  <c r="K662" i="15"/>
  <c r="J662" i="15"/>
  <c r="I662" i="15"/>
  <c r="H662" i="15"/>
  <c r="G662" i="15"/>
  <c r="K661" i="15"/>
  <c r="J661" i="15"/>
  <c r="I661" i="15"/>
  <c r="H661" i="15"/>
  <c r="G661" i="15"/>
  <c r="K660" i="15"/>
  <c r="J660" i="15"/>
  <c r="I660" i="15"/>
  <c r="H660" i="15"/>
  <c r="G660" i="15"/>
  <c r="K659" i="15"/>
  <c r="J659" i="15"/>
  <c r="I659" i="15"/>
  <c r="H659" i="15"/>
  <c r="G659" i="15"/>
  <c r="K658" i="15"/>
  <c r="J658" i="15"/>
  <c r="I658" i="15"/>
  <c r="H658" i="15"/>
  <c r="G658" i="15"/>
  <c r="K657" i="15"/>
  <c r="J657" i="15"/>
  <c r="I657" i="15"/>
  <c r="H657" i="15"/>
  <c r="G657" i="15"/>
  <c r="K656" i="15"/>
  <c r="J656" i="15"/>
  <c r="I656" i="15"/>
  <c r="H656" i="15"/>
  <c r="G656" i="15"/>
  <c r="K655" i="15"/>
  <c r="J655" i="15"/>
  <c r="I655" i="15"/>
  <c r="H655" i="15"/>
  <c r="G655" i="15"/>
  <c r="K654" i="15"/>
  <c r="J654" i="15"/>
  <c r="I654" i="15"/>
  <c r="H654" i="15"/>
  <c r="G654" i="15"/>
  <c r="K653" i="15"/>
  <c r="J653" i="15"/>
  <c r="I653" i="15"/>
  <c r="H653" i="15"/>
  <c r="G653" i="15"/>
  <c r="K652" i="15"/>
  <c r="J652" i="15"/>
  <c r="I652" i="15"/>
  <c r="H652" i="15"/>
  <c r="G652" i="15"/>
  <c r="K651" i="15"/>
  <c r="J651" i="15"/>
  <c r="I651" i="15"/>
  <c r="H651" i="15"/>
  <c r="G651" i="15"/>
  <c r="K650" i="15"/>
  <c r="J650" i="15"/>
  <c r="I650" i="15"/>
  <c r="H650" i="15"/>
  <c r="G650" i="15"/>
  <c r="K649" i="15"/>
  <c r="J649" i="15"/>
  <c r="I649" i="15"/>
  <c r="H649" i="15"/>
  <c r="G649" i="15"/>
  <c r="K648" i="15"/>
  <c r="J648" i="15"/>
  <c r="I648" i="15"/>
  <c r="H648" i="15"/>
  <c r="G648" i="15"/>
  <c r="K646" i="15"/>
  <c r="J646" i="15"/>
  <c r="I646" i="15"/>
  <c r="H646" i="15"/>
  <c r="G646" i="15"/>
  <c r="K645" i="15"/>
  <c r="J645" i="15"/>
  <c r="I645" i="15"/>
  <c r="H645" i="15"/>
  <c r="G645" i="15"/>
  <c r="K644" i="15"/>
  <c r="J644" i="15"/>
  <c r="I644" i="15"/>
  <c r="H644" i="15"/>
  <c r="G644" i="15"/>
  <c r="K643" i="15"/>
  <c r="J643" i="15"/>
  <c r="I643" i="15"/>
  <c r="H643" i="15"/>
  <c r="G643" i="15"/>
  <c r="K642" i="15"/>
  <c r="J642" i="15"/>
  <c r="I642" i="15"/>
  <c r="H642" i="15"/>
  <c r="G642" i="15"/>
  <c r="K641" i="15"/>
  <c r="J641" i="15"/>
  <c r="I641" i="15"/>
  <c r="H641" i="15"/>
  <c r="G641" i="15"/>
  <c r="K640" i="15"/>
  <c r="J640" i="15"/>
  <c r="I640" i="15"/>
  <c r="H640" i="15"/>
  <c r="G640" i="15"/>
  <c r="K639" i="15"/>
  <c r="J639" i="15"/>
  <c r="I639" i="15"/>
  <c r="H639" i="15"/>
  <c r="G639" i="15"/>
  <c r="K638" i="15"/>
  <c r="J638" i="15"/>
  <c r="I638" i="15"/>
  <c r="H638" i="15"/>
  <c r="G638" i="15"/>
  <c r="K637" i="15"/>
  <c r="J637" i="15"/>
  <c r="I637" i="15"/>
  <c r="H637" i="15"/>
  <c r="G637" i="15"/>
  <c r="K636" i="15"/>
  <c r="J636" i="15"/>
  <c r="I636" i="15"/>
  <c r="H636" i="15"/>
  <c r="G636" i="15"/>
  <c r="K635" i="15"/>
  <c r="J635" i="15"/>
  <c r="I635" i="15"/>
  <c r="H635" i="15"/>
  <c r="G635" i="15"/>
  <c r="K634" i="15"/>
  <c r="J634" i="15"/>
  <c r="I634" i="15"/>
  <c r="H634" i="15"/>
  <c r="G634" i="15"/>
  <c r="K633" i="15"/>
  <c r="J633" i="15"/>
  <c r="I633" i="15"/>
  <c r="H633" i="15"/>
  <c r="G633" i="15"/>
  <c r="K632" i="15"/>
  <c r="J632" i="15"/>
  <c r="I632" i="15"/>
  <c r="H632" i="15"/>
  <c r="G632" i="15"/>
  <c r="K631" i="15"/>
  <c r="J631" i="15"/>
  <c r="I631" i="15"/>
  <c r="H631" i="15"/>
  <c r="G631" i="15"/>
  <c r="K630" i="15"/>
  <c r="J630" i="15"/>
  <c r="I630" i="15"/>
  <c r="H630" i="15"/>
  <c r="G630" i="15"/>
  <c r="K629" i="15"/>
  <c r="J629" i="15"/>
  <c r="I629" i="15"/>
  <c r="H629" i="15"/>
  <c r="G629" i="15"/>
  <c r="K627" i="15"/>
  <c r="J627" i="15"/>
  <c r="I627" i="15"/>
  <c r="H627" i="15"/>
  <c r="G627" i="15"/>
  <c r="K626" i="15"/>
  <c r="J626" i="15"/>
  <c r="I626" i="15"/>
  <c r="H626" i="15"/>
  <c r="G626" i="15"/>
  <c r="K625" i="15"/>
  <c r="J625" i="15"/>
  <c r="I625" i="15"/>
  <c r="H625" i="15"/>
  <c r="G625" i="15"/>
  <c r="K624" i="15"/>
  <c r="J624" i="15"/>
  <c r="I624" i="15"/>
  <c r="H624" i="15"/>
  <c r="G624" i="15"/>
  <c r="K623" i="15"/>
  <c r="J623" i="15"/>
  <c r="I623" i="15"/>
  <c r="H623" i="15"/>
  <c r="G623" i="15"/>
  <c r="K622" i="15"/>
  <c r="J622" i="15"/>
  <c r="I622" i="15"/>
  <c r="H622" i="15"/>
  <c r="G622" i="15"/>
  <c r="K621" i="15"/>
  <c r="J621" i="15"/>
  <c r="I621" i="15"/>
  <c r="H621" i="15"/>
  <c r="G621" i="15"/>
  <c r="K620" i="15"/>
  <c r="J620" i="15"/>
  <c r="I620" i="15"/>
  <c r="H620" i="15"/>
  <c r="G620" i="15"/>
  <c r="K619" i="15"/>
  <c r="J619" i="15"/>
  <c r="I619" i="15"/>
  <c r="H619" i="15"/>
  <c r="G619" i="15"/>
  <c r="K618" i="15"/>
  <c r="J618" i="15"/>
  <c r="I618" i="15"/>
  <c r="H618" i="15"/>
  <c r="G618" i="15"/>
  <c r="K617" i="15"/>
  <c r="J617" i="15"/>
  <c r="I617" i="15"/>
  <c r="H617" i="15"/>
  <c r="G617" i="15"/>
  <c r="K616" i="15"/>
  <c r="J616" i="15"/>
  <c r="I616" i="15"/>
  <c r="H616" i="15"/>
  <c r="G616" i="15"/>
  <c r="K615" i="15"/>
  <c r="J615" i="15"/>
  <c r="I615" i="15"/>
  <c r="H615" i="15"/>
  <c r="G615" i="15"/>
  <c r="K613" i="15"/>
  <c r="J613" i="15"/>
  <c r="I613" i="15"/>
  <c r="H613" i="15"/>
  <c r="G613" i="15"/>
  <c r="K612" i="15"/>
  <c r="J612" i="15"/>
  <c r="I612" i="15"/>
  <c r="H612" i="15"/>
  <c r="G612" i="15"/>
  <c r="K611" i="15"/>
  <c r="J611" i="15"/>
  <c r="I611" i="15"/>
  <c r="H611" i="15"/>
  <c r="G611" i="15"/>
  <c r="K610" i="15"/>
  <c r="J610" i="15"/>
  <c r="I610" i="15"/>
  <c r="H610" i="15"/>
  <c r="G610" i="15"/>
  <c r="K609" i="15"/>
  <c r="J609" i="15"/>
  <c r="I609" i="15"/>
  <c r="H609" i="15"/>
  <c r="G609" i="15"/>
  <c r="K608" i="15"/>
  <c r="J608" i="15"/>
  <c r="I608" i="15"/>
  <c r="H608" i="15"/>
  <c r="G608" i="15"/>
  <c r="K607" i="15"/>
  <c r="J607" i="15"/>
  <c r="I607" i="15"/>
  <c r="H607" i="15"/>
  <c r="G607" i="15"/>
  <c r="K606" i="15"/>
  <c r="J606" i="15"/>
  <c r="I606" i="15"/>
  <c r="H606" i="15"/>
  <c r="G606" i="15"/>
  <c r="K605" i="15"/>
  <c r="J605" i="15"/>
  <c r="I605" i="15"/>
  <c r="H605" i="15"/>
  <c r="G605" i="15"/>
  <c r="K604" i="15"/>
  <c r="J604" i="15"/>
  <c r="I604" i="15"/>
  <c r="H604" i="15"/>
  <c r="G604" i="15"/>
  <c r="K603" i="15"/>
  <c r="J603" i="15"/>
  <c r="I603" i="15"/>
  <c r="H603" i="15"/>
  <c r="G603" i="15"/>
  <c r="K602" i="15"/>
  <c r="J602" i="15"/>
  <c r="I602" i="15"/>
  <c r="H602" i="15"/>
  <c r="G602" i="15"/>
  <c r="K601" i="15"/>
  <c r="J601" i="15"/>
  <c r="I601" i="15"/>
  <c r="H601" i="15"/>
  <c r="G601" i="15"/>
  <c r="K599" i="15"/>
  <c r="J599" i="15"/>
  <c r="I599" i="15"/>
  <c r="H599" i="15"/>
  <c r="G599" i="15"/>
  <c r="K598" i="15"/>
  <c r="J598" i="15"/>
  <c r="I598" i="15"/>
  <c r="H598" i="15"/>
  <c r="G598" i="15"/>
  <c r="K597" i="15"/>
  <c r="J597" i="15"/>
  <c r="I597" i="15"/>
  <c r="H597" i="15"/>
  <c r="G597" i="15"/>
  <c r="K596" i="15"/>
  <c r="J596" i="15"/>
  <c r="I596" i="15"/>
  <c r="H596" i="15"/>
  <c r="G596" i="15"/>
  <c r="K595" i="15"/>
  <c r="J595" i="15"/>
  <c r="I595" i="15"/>
  <c r="H595" i="15"/>
  <c r="G595" i="15"/>
  <c r="K594" i="15"/>
  <c r="J594" i="15"/>
  <c r="I594" i="15"/>
  <c r="H594" i="15"/>
  <c r="G594" i="15"/>
  <c r="K593" i="15"/>
  <c r="J593" i="15"/>
  <c r="I593" i="15"/>
  <c r="H593" i="15"/>
  <c r="G593" i="15"/>
  <c r="K592" i="15"/>
  <c r="J592" i="15"/>
  <c r="I592" i="15"/>
  <c r="H592" i="15"/>
  <c r="G592" i="15"/>
  <c r="K591" i="15"/>
  <c r="J591" i="15"/>
  <c r="I591" i="15"/>
  <c r="H591" i="15"/>
  <c r="G591" i="15"/>
  <c r="K590" i="15"/>
  <c r="J590" i="15"/>
  <c r="I590" i="15"/>
  <c r="H590" i="15"/>
  <c r="G590" i="15"/>
  <c r="K589" i="15"/>
  <c r="J589" i="15"/>
  <c r="I589" i="15"/>
  <c r="H589" i="15"/>
  <c r="G589" i="15"/>
  <c r="K588" i="15"/>
  <c r="J588" i="15"/>
  <c r="I588" i="15"/>
  <c r="H588" i="15"/>
  <c r="G588" i="15"/>
  <c r="K587" i="15"/>
  <c r="J587" i="15"/>
  <c r="I587" i="15"/>
  <c r="H587" i="15"/>
  <c r="G587" i="15"/>
  <c r="K586" i="15"/>
  <c r="J586" i="15"/>
  <c r="I586" i="15"/>
  <c r="H586" i="15"/>
  <c r="G586" i="15"/>
  <c r="K585" i="15"/>
  <c r="J585" i="15"/>
  <c r="I585" i="15"/>
  <c r="H585" i="15"/>
  <c r="G585" i="15"/>
  <c r="K584" i="15"/>
  <c r="J584" i="15"/>
  <c r="I584" i="15"/>
  <c r="H584" i="15"/>
  <c r="G584" i="15"/>
  <c r="K583" i="15"/>
  <c r="J583" i="15"/>
  <c r="I583" i="15"/>
  <c r="H583" i="15"/>
  <c r="G583" i="15"/>
  <c r="K582" i="15"/>
  <c r="J582" i="15"/>
  <c r="I582" i="15"/>
  <c r="H582" i="15"/>
  <c r="G582" i="15"/>
  <c r="K581" i="15"/>
  <c r="J581" i="15"/>
  <c r="I581" i="15"/>
  <c r="H581" i="15"/>
  <c r="G581" i="15"/>
  <c r="K580" i="15"/>
  <c r="J580" i="15"/>
  <c r="I580" i="15"/>
  <c r="H580" i="15"/>
  <c r="G580" i="15"/>
  <c r="K579" i="15"/>
  <c r="J579" i="15"/>
  <c r="I579" i="15"/>
  <c r="H579" i="15"/>
  <c r="G579" i="15"/>
  <c r="K578" i="15"/>
  <c r="J578" i="15"/>
  <c r="I578" i="15"/>
  <c r="H578" i="15"/>
  <c r="G578" i="15"/>
  <c r="K577" i="15"/>
  <c r="J577" i="15"/>
  <c r="I577" i="15"/>
  <c r="H577" i="15"/>
  <c r="G577" i="15"/>
  <c r="K576" i="15"/>
  <c r="J576" i="15"/>
  <c r="I576" i="15"/>
  <c r="H576" i="15"/>
  <c r="G576" i="15"/>
  <c r="K575" i="15"/>
  <c r="J575" i="15"/>
  <c r="I575" i="15"/>
  <c r="H575" i="15"/>
  <c r="G575" i="15"/>
  <c r="K574" i="15"/>
  <c r="J574" i="15"/>
  <c r="I574" i="15"/>
  <c r="H574" i="15"/>
  <c r="G574" i="15"/>
  <c r="K573" i="15"/>
  <c r="J573" i="15"/>
  <c r="I573" i="15"/>
  <c r="H573" i="15"/>
  <c r="G573" i="15"/>
  <c r="K572" i="15"/>
  <c r="J572" i="15"/>
  <c r="I572" i="15"/>
  <c r="H572" i="15"/>
  <c r="G572" i="15"/>
  <c r="K571" i="15"/>
  <c r="J571" i="15"/>
  <c r="I571" i="15"/>
  <c r="H571" i="15"/>
  <c r="G571" i="15"/>
  <c r="K570" i="15"/>
  <c r="J570" i="15"/>
  <c r="I570" i="15"/>
  <c r="H570" i="15"/>
  <c r="G570" i="15"/>
  <c r="K569" i="15"/>
  <c r="J569" i="15"/>
  <c r="I569" i="15"/>
  <c r="H569" i="15"/>
  <c r="G569" i="15"/>
  <c r="K568" i="15"/>
  <c r="J568" i="15"/>
  <c r="I568" i="15"/>
  <c r="H568" i="15"/>
  <c r="G568" i="15"/>
  <c r="K567" i="15"/>
  <c r="J567" i="15"/>
  <c r="I567" i="15"/>
  <c r="H567" i="15"/>
  <c r="G567" i="15"/>
  <c r="K566" i="15"/>
  <c r="J566" i="15"/>
  <c r="I566" i="15"/>
  <c r="H566" i="15"/>
  <c r="G566" i="15"/>
  <c r="K565" i="15"/>
  <c r="J565" i="15"/>
  <c r="I565" i="15"/>
  <c r="H565" i="15"/>
  <c r="G565" i="15"/>
  <c r="K564" i="15"/>
  <c r="J564" i="15"/>
  <c r="I564" i="15"/>
  <c r="H564" i="15"/>
  <c r="G564" i="15"/>
  <c r="K563" i="15"/>
  <c r="J563" i="15"/>
  <c r="I563" i="15"/>
  <c r="H563" i="15"/>
  <c r="G563" i="15"/>
  <c r="K562" i="15"/>
  <c r="J562" i="15"/>
  <c r="I562" i="15"/>
  <c r="H562" i="15"/>
  <c r="G562" i="15"/>
  <c r="K561" i="15"/>
  <c r="J561" i="15"/>
  <c r="I561" i="15"/>
  <c r="H561" i="15"/>
  <c r="G561" i="15"/>
  <c r="K560" i="15"/>
  <c r="J560" i="15"/>
  <c r="I560" i="15"/>
  <c r="H560" i="15"/>
  <c r="G560" i="15"/>
  <c r="K559" i="15"/>
  <c r="J559" i="15"/>
  <c r="I559" i="15"/>
  <c r="H559" i="15"/>
  <c r="G559" i="15"/>
  <c r="K558" i="15"/>
  <c r="J558" i="15"/>
  <c r="I558" i="15"/>
  <c r="H558" i="15"/>
  <c r="G558" i="15"/>
  <c r="K555" i="15"/>
  <c r="J555" i="15"/>
  <c r="I555" i="15"/>
  <c r="H555" i="15"/>
  <c r="G555" i="15"/>
  <c r="K554" i="15"/>
  <c r="J554" i="15"/>
  <c r="I554" i="15"/>
  <c r="H554" i="15"/>
  <c r="G554" i="15"/>
  <c r="K553" i="15"/>
  <c r="J553" i="15"/>
  <c r="I553" i="15"/>
  <c r="H553" i="15"/>
  <c r="G553" i="15"/>
  <c r="K552" i="15"/>
  <c r="J552" i="15"/>
  <c r="I552" i="15"/>
  <c r="H552" i="15"/>
  <c r="G552" i="15"/>
  <c r="K551" i="15"/>
  <c r="J551" i="15"/>
  <c r="I551" i="15"/>
  <c r="H551" i="15"/>
  <c r="G551" i="15"/>
  <c r="K550" i="15"/>
  <c r="J550" i="15"/>
  <c r="I550" i="15"/>
  <c r="H550" i="15"/>
  <c r="G550" i="15"/>
  <c r="K549" i="15"/>
  <c r="J549" i="15"/>
  <c r="I549" i="15"/>
  <c r="H549" i="15"/>
  <c r="G549" i="15"/>
  <c r="K548" i="15"/>
  <c r="J548" i="15"/>
  <c r="I548" i="15"/>
  <c r="H548" i="15"/>
  <c r="G548" i="15"/>
  <c r="K547" i="15"/>
  <c r="J547" i="15"/>
  <c r="I547" i="15"/>
  <c r="H547" i="15"/>
  <c r="G547" i="15"/>
  <c r="K546" i="15"/>
  <c r="J546" i="15"/>
  <c r="I546" i="15"/>
  <c r="H546" i="15"/>
  <c r="G546" i="15"/>
  <c r="K545" i="15"/>
  <c r="J545" i="15"/>
  <c r="I545" i="15"/>
  <c r="H545" i="15"/>
  <c r="G545" i="15"/>
  <c r="K544" i="15"/>
  <c r="J544" i="15"/>
  <c r="I544" i="15"/>
  <c r="H544" i="15"/>
  <c r="G544" i="15"/>
  <c r="K543" i="15"/>
  <c r="J543" i="15"/>
  <c r="I543" i="15"/>
  <c r="H543" i="15"/>
  <c r="G543" i="15"/>
  <c r="K542" i="15"/>
  <c r="J542" i="15"/>
  <c r="I542" i="15"/>
  <c r="H542" i="15"/>
  <c r="G542" i="15"/>
  <c r="K541" i="15"/>
  <c r="J541" i="15"/>
  <c r="I541" i="15"/>
  <c r="H541" i="15"/>
  <c r="G541" i="15"/>
  <c r="K540" i="15"/>
  <c r="J540" i="15"/>
  <c r="I540" i="15"/>
  <c r="H540" i="15"/>
  <c r="G540" i="15"/>
  <c r="K539" i="15"/>
  <c r="J539" i="15"/>
  <c r="I539" i="15"/>
  <c r="H539" i="15"/>
  <c r="G539" i="15"/>
  <c r="K538" i="15"/>
  <c r="J538" i="15"/>
  <c r="I538" i="15"/>
  <c r="H538" i="15"/>
  <c r="G538" i="15"/>
  <c r="K536" i="15"/>
  <c r="J536" i="15"/>
  <c r="I536" i="15"/>
  <c r="H536" i="15"/>
  <c r="G536" i="15"/>
  <c r="K535" i="15"/>
  <c r="J535" i="15"/>
  <c r="I535" i="15"/>
  <c r="H535" i="15"/>
  <c r="G535" i="15"/>
  <c r="K534" i="15"/>
  <c r="J534" i="15"/>
  <c r="I534" i="15"/>
  <c r="H534" i="15"/>
  <c r="G534" i="15"/>
  <c r="K533" i="15"/>
  <c r="J533" i="15"/>
  <c r="I533" i="15"/>
  <c r="H533" i="15"/>
  <c r="G533" i="15"/>
  <c r="K532" i="15"/>
  <c r="J532" i="15"/>
  <c r="I532" i="15"/>
  <c r="H532" i="15"/>
  <c r="G532" i="15"/>
  <c r="K531" i="15"/>
  <c r="J531" i="15"/>
  <c r="I531" i="15"/>
  <c r="H531" i="15"/>
  <c r="G531" i="15"/>
  <c r="K530" i="15"/>
  <c r="J530" i="15"/>
  <c r="I530" i="15"/>
  <c r="H530" i="15"/>
  <c r="G530" i="15"/>
  <c r="K529" i="15"/>
  <c r="J529" i="15"/>
  <c r="I529" i="15"/>
  <c r="H529" i="15"/>
  <c r="G529" i="15"/>
  <c r="K528" i="15"/>
  <c r="J528" i="15"/>
  <c r="I528" i="15"/>
  <c r="H528" i="15"/>
  <c r="G528" i="15"/>
  <c r="K527" i="15"/>
  <c r="J527" i="15"/>
  <c r="I527" i="15"/>
  <c r="H527" i="15"/>
  <c r="G527" i="15"/>
  <c r="K526" i="15"/>
  <c r="J526" i="15"/>
  <c r="I526" i="15"/>
  <c r="H526" i="15"/>
  <c r="G526" i="15"/>
  <c r="K525" i="15"/>
  <c r="J525" i="15"/>
  <c r="I525" i="15"/>
  <c r="H525" i="15"/>
  <c r="G525" i="15"/>
  <c r="K524" i="15"/>
  <c r="J524" i="15"/>
  <c r="I524" i="15"/>
  <c r="H524" i="15"/>
  <c r="G524" i="15"/>
  <c r="K523" i="15"/>
  <c r="J523" i="15"/>
  <c r="I523" i="15"/>
  <c r="H523" i="15"/>
  <c r="G523" i="15"/>
  <c r="K522" i="15"/>
  <c r="J522" i="15"/>
  <c r="I522" i="15"/>
  <c r="H522" i="15"/>
  <c r="G522" i="15"/>
  <c r="K521" i="15"/>
  <c r="J521" i="15"/>
  <c r="I521" i="15"/>
  <c r="H521" i="15"/>
  <c r="G521" i="15"/>
  <c r="K520" i="15"/>
  <c r="J520" i="15"/>
  <c r="I520" i="15"/>
  <c r="H520" i="15"/>
  <c r="G520" i="15"/>
  <c r="K519" i="15"/>
  <c r="J519" i="15"/>
  <c r="I519" i="15"/>
  <c r="H519" i="15"/>
  <c r="G519" i="15"/>
  <c r="K518" i="15"/>
  <c r="J518" i="15"/>
  <c r="I518" i="15"/>
  <c r="H518" i="15"/>
  <c r="G518" i="15"/>
  <c r="K517" i="15"/>
  <c r="J517" i="15"/>
  <c r="I517" i="15"/>
  <c r="H517" i="15"/>
  <c r="G517" i="15"/>
  <c r="K516" i="15"/>
  <c r="J516" i="15"/>
  <c r="I516" i="15"/>
  <c r="H516" i="15"/>
  <c r="G516" i="15"/>
  <c r="K515" i="15"/>
  <c r="J515" i="15"/>
  <c r="I515" i="15"/>
  <c r="H515" i="15"/>
  <c r="G515" i="15"/>
  <c r="K514" i="15"/>
  <c r="J514" i="15"/>
  <c r="I514" i="15"/>
  <c r="H514" i="15"/>
  <c r="G514" i="15"/>
  <c r="K513" i="15"/>
  <c r="J513" i="15"/>
  <c r="I513" i="15"/>
  <c r="H513" i="15"/>
  <c r="G513" i="15"/>
  <c r="K512" i="15"/>
  <c r="J512" i="15"/>
  <c r="I512" i="15"/>
  <c r="H512" i="15"/>
  <c r="G512" i="15"/>
  <c r="K511" i="15"/>
  <c r="J511" i="15"/>
  <c r="I511" i="15"/>
  <c r="H511" i="15"/>
  <c r="G511" i="15"/>
  <c r="K510" i="15"/>
  <c r="J510" i="15"/>
  <c r="I510" i="15"/>
  <c r="H510" i="15"/>
  <c r="G510" i="15"/>
  <c r="K509" i="15"/>
  <c r="J509" i="15"/>
  <c r="I509" i="15"/>
  <c r="H509" i="15"/>
  <c r="G509" i="15"/>
  <c r="K507" i="15"/>
  <c r="J507" i="15"/>
  <c r="I507" i="15"/>
  <c r="H507" i="15"/>
  <c r="G507" i="15"/>
  <c r="K506" i="15"/>
  <c r="J506" i="15"/>
  <c r="I506" i="15"/>
  <c r="H506" i="15"/>
  <c r="G506" i="15"/>
  <c r="K505" i="15"/>
  <c r="J505" i="15"/>
  <c r="I505" i="15"/>
  <c r="H505" i="15"/>
  <c r="G505" i="15"/>
  <c r="K504" i="15"/>
  <c r="J504" i="15"/>
  <c r="I504" i="15"/>
  <c r="H504" i="15"/>
  <c r="G504" i="15"/>
  <c r="K503" i="15"/>
  <c r="J503" i="15"/>
  <c r="I503" i="15"/>
  <c r="H503" i="15"/>
  <c r="G503" i="15"/>
  <c r="K502" i="15"/>
  <c r="J502" i="15"/>
  <c r="I502" i="15"/>
  <c r="H502" i="15"/>
  <c r="G502" i="15"/>
  <c r="K501" i="15"/>
  <c r="J501" i="15"/>
  <c r="I501" i="15"/>
  <c r="H501" i="15"/>
  <c r="G501" i="15"/>
  <c r="K500" i="15"/>
  <c r="J500" i="15"/>
  <c r="I500" i="15"/>
  <c r="H500" i="15"/>
  <c r="G500" i="15"/>
  <c r="K499" i="15"/>
  <c r="J499" i="15"/>
  <c r="I499" i="15"/>
  <c r="H499" i="15"/>
  <c r="G499" i="15"/>
  <c r="K498" i="15"/>
  <c r="J498" i="15"/>
  <c r="I498" i="15"/>
  <c r="H498" i="15"/>
  <c r="G498" i="15"/>
  <c r="K497" i="15"/>
  <c r="J497" i="15"/>
  <c r="I497" i="15"/>
  <c r="H497" i="15"/>
  <c r="G497" i="15"/>
  <c r="K496" i="15"/>
  <c r="J496" i="15"/>
  <c r="I496" i="15"/>
  <c r="H496" i="15"/>
  <c r="G496" i="15"/>
  <c r="K495" i="15"/>
  <c r="J495" i="15"/>
  <c r="I495" i="15"/>
  <c r="H495" i="15"/>
  <c r="G495" i="15"/>
  <c r="K494" i="15"/>
  <c r="J494" i="15"/>
  <c r="I494" i="15"/>
  <c r="H494" i="15"/>
  <c r="G494" i="15"/>
  <c r="K493" i="15"/>
  <c r="J493" i="15"/>
  <c r="I493" i="15"/>
  <c r="H493" i="15"/>
  <c r="G493" i="15"/>
  <c r="K492" i="15"/>
  <c r="J492" i="15"/>
  <c r="I492" i="15"/>
  <c r="H492" i="15"/>
  <c r="G492" i="15"/>
  <c r="K491" i="15"/>
  <c r="J491" i="15"/>
  <c r="I491" i="15"/>
  <c r="H491" i="15"/>
  <c r="G491" i="15"/>
  <c r="K490" i="15"/>
  <c r="J490" i="15"/>
  <c r="I490" i="15"/>
  <c r="H490" i="15"/>
  <c r="G490" i="15"/>
  <c r="K489" i="15"/>
  <c r="J489" i="15"/>
  <c r="I489" i="15"/>
  <c r="H489" i="15"/>
  <c r="G489" i="15"/>
  <c r="K488" i="15"/>
  <c r="J488" i="15"/>
  <c r="I488" i="15"/>
  <c r="H488" i="15"/>
  <c r="G488" i="15"/>
  <c r="K487" i="15"/>
  <c r="J487" i="15"/>
  <c r="I487" i="15"/>
  <c r="H487" i="15"/>
  <c r="G487" i="15"/>
  <c r="K486" i="15"/>
  <c r="J486" i="15"/>
  <c r="I486" i="15"/>
  <c r="H486" i="15"/>
  <c r="G486" i="15"/>
  <c r="K485" i="15"/>
  <c r="J485" i="15"/>
  <c r="I485" i="15"/>
  <c r="H485" i="15"/>
  <c r="G485" i="15"/>
  <c r="K483" i="15"/>
  <c r="J483" i="15"/>
  <c r="I483" i="15"/>
  <c r="H483" i="15"/>
  <c r="G483" i="15"/>
  <c r="K482" i="15"/>
  <c r="J482" i="15"/>
  <c r="I482" i="15"/>
  <c r="H482" i="15"/>
  <c r="G482" i="15"/>
  <c r="K481" i="15"/>
  <c r="J481" i="15"/>
  <c r="I481" i="15"/>
  <c r="H481" i="15"/>
  <c r="G481" i="15"/>
  <c r="K480" i="15"/>
  <c r="J480" i="15"/>
  <c r="I480" i="15"/>
  <c r="H480" i="15"/>
  <c r="G480" i="15"/>
  <c r="K479" i="15"/>
  <c r="J479" i="15"/>
  <c r="I479" i="15"/>
  <c r="H479" i="15"/>
  <c r="G479" i="15"/>
  <c r="K478" i="15"/>
  <c r="J478" i="15"/>
  <c r="I478" i="15"/>
  <c r="H478" i="15"/>
  <c r="G478" i="15"/>
  <c r="K477" i="15"/>
  <c r="J477" i="15"/>
  <c r="I477" i="15"/>
  <c r="H477" i="15"/>
  <c r="G477" i="15"/>
  <c r="K476" i="15"/>
  <c r="J476" i="15"/>
  <c r="I476" i="15"/>
  <c r="H476" i="15"/>
  <c r="G476" i="15"/>
  <c r="K475" i="15"/>
  <c r="J475" i="15"/>
  <c r="I475" i="15"/>
  <c r="H475" i="15"/>
  <c r="G475" i="15"/>
  <c r="K474" i="15"/>
  <c r="J474" i="15"/>
  <c r="I474" i="15"/>
  <c r="H474" i="15"/>
  <c r="G474" i="15"/>
  <c r="K472" i="15"/>
  <c r="J472" i="15"/>
  <c r="I472" i="15"/>
  <c r="H472" i="15"/>
  <c r="G472" i="15"/>
  <c r="K471" i="15"/>
  <c r="J471" i="15"/>
  <c r="I471" i="15"/>
  <c r="H471" i="15"/>
  <c r="G471" i="15"/>
  <c r="K470" i="15"/>
  <c r="J470" i="15"/>
  <c r="I470" i="15"/>
  <c r="H470" i="15"/>
  <c r="G470" i="15"/>
  <c r="K469" i="15"/>
  <c r="J469" i="15"/>
  <c r="I469" i="15"/>
  <c r="H469" i="15"/>
  <c r="G469" i="15"/>
  <c r="K468" i="15"/>
  <c r="J468" i="15"/>
  <c r="I468" i="15"/>
  <c r="H468" i="15"/>
  <c r="G468" i="15"/>
  <c r="K467" i="15"/>
  <c r="J467" i="15"/>
  <c r="I467" i="15"/>
  <c r="H467" i="15"/>
  <c r="G467" i="15"/>
  <c r="K466" i="15"/>
  <c r="J466" i="15"/>
  <c r="I466" i="15"/>
  <c r="H466" i="15"/>
  <c r="G466" i="15"/>
  <c r="K465" i="15"/>
  <c r="J465" i="15"/>
  <c r="I465" i="15"/>
  <c r="H465" i="15"/>
  <c r="G465" i="15"/>
  <c r="K464" i="15"/>
  <c r="J464" i="15"/>
  <c r="I464" i="15"/>
  <c r="H464" i="15"/>
  <c r="G464" i="15"/>
  <c r="K463" i="15"/>
  <c r="J463" i="15"/>
  <c r="I463" i="15"/>
  <c r="H463" i="15"/>
  <c r="G463" i="15"/>
  <c r="K461" i="15"/>
  <c r="J461" i="15"/>
  <c r="I461" i="15"/>
  <c r="H461" i="15"/>
  <c r="G461" i="15"/>
  <c r="K460" i="15"/>
  <c r="J460" i="15"/>
  <c r="I460" i="15"/>
  <c r="H460" i="15"/>
  <c r="G460" i="15"/>
  <c r="K459" i="15"/>
  <c r="J459" i="15"/>
  <c r="I459" i="15"/>
  <c r="H459" i="15"/>
  <c r="G459" i="15"/>
  <c r="K458" i="15"/>
  <c r="J458" i="15"/>
  <c r="I458" i="15"/>
  <c r="H458" i="15"/>
  <c r="G458" i="15"/>
  <c r="K457" i="15"/>
  <c r="J457" i="15"/>
  <c r="I457" i="15"/>
  <c r="H457" i="15"/>
  <c r="G457" i="15"/>
  <c r="K456" i="15"/>
  <c r="J456" i="15"/>
  <c r="I456" i="15"/>
  <c r="H456" i="15"/>
  <c r="G456" i="15"/>
  <c r="K455" i="15"/>
  <c r="J455" i="15"/>
  <c r="I455" i="15"/>
  <c r="H455" i="15"/>
  <c r="G455" i="15"/>
  <c r="K454" i="15"/>
  <c r="J454" i="15"/>
  <c r="I454" i="15"/>
  <c r="H454" i="15"/>
  <c r="G454" i="15"/>
  <c r="K453" i="15"/>
  <c r="J453" i="15"/>
  <c r="I453" i="15"/>
  <c r="H453" i="15"/>
  <c r="G453" i="15"/>
  <c r="K452" i="15"/>
  <c r="J452" i="15"/>
  <c r="I452" i="15"/>
  <c r="H452" i="15"/>
  <c r="G452" i="15"/>
  <c r="K450" i="15"/>
  <c r="J450" i="15"/>
  <c r="I450" i="15"/>
  <c r="H450" i="15"/>
  <c r="G450" i="15"/>
  <c r="K449" i="15"/>
  <c r="J449" i="15"/>
  <c r="I449" i="15"/>
  <c r="H449" i="15"/>
  <c r="G449" i="15"/>
  <c r="K448" i="15"/>
  <c r="J448" i="15"/>
  <c r="I448" i="15"/>
  <c r="H448" i="15"/>
  <c r="G448" i="15"/>
  <c r="K447" i="15"/>
  <c r="J447" i="15"/>
  <c r="I447" i="15"/>
  <c r="H447" i="15"/>
  <c r="G447" i="15"/>
  <c r="K446" i="15"/>
  <c r="J446" i="15"/>
  <c r="I446" i="15"/>
  <c r="H446" i="15"/>
  <c r="G446" i="15"/>
  <c r="K445" i="15"/>
  <c r="J445" i="15"/>
  <c r="I445" i="15"/>
  <c r="H445" i="15"/>
  <c r="G445" i="15"/>
  <c r="K444" i="15"/>
  <c r="J444" i="15"/>
  <c r="I444" i="15"/>
  <c r="H444" i="15"/>
  <c r="G444" i="15"/>
  <c r="K443" i="15"/>
  <c r="J443" i="15"/>
  <c r="I443" i="15"/>
  <c r="H443" i="15"/>
  <c r="G443" i="15"/>
  <c r="K442" i="15"/>
  <c r="J442" i="15"/>
  <c r="I442" i="15"/>
  <c r="H442" i="15"/>
  <c r="G442" i="15"/>
  <c r="K441" i="15"/>
  <c r="J441" i="15"/>
  <c r="I441" i="15"/>
  <c r="H441" i="15"/>
  <c r="G441" i="15"/>
  <c r="K440" i="15"/>
  <c r="J440" i="15"/>
  <c r="I440" i="15"/>
  <c r="H440" i="15"/>
  <c r="G440" i="15"/>
  <c r="K439" i="15"/>
  <c r="J439" i="15"/>
  <c r="I439" i="15"/>
  <c r="H439" i="15"/>
  <c r="G439" i="15"/>
  <c r="K438" i="15"/>
  <c r="J438" i="15"/>
  <c r="I438" i="15"/>
  <c r="H438" i="15"/>
  <c r="G438" i="15"/>
  <c r="K437" i="15"/>
  <c r="J437" i="15"/>
  <c r="I437" i="15"/>
  <c r="H437" i="15"/>
  <c r="G437" i="15"/>
  <c r="K436" i="15"/>
  <c r="J436" i="15"/>
  <c r="I436" i="15"/>
  <c r="H436" i="15"/>
  <c r="G436" i="15"/>
  <c r="K435" i="15"/>
  <c r="J435" i="15"/>
  <c r="I435" i="15"/>
  <c r="H435" i="15"/>
  <c r="G435" i="15"/>
  <c r="K434" i="15"/>
  <c r="J434" i="15"/>
  <c r="I434" i="15"/>
  <c r="H434" i="15"/>
  <c r="G434" i="15"/>
  <c r="K433" i="15"/>
  <c r="J433" i="15"/>
  <c r="I433" i="15"/>
  <c r="H433" i="15"/>
  <c r="G433" i="15"/>
  <c r="K432" i="15"/>
  <c r="J432" i="15"/>
  <c r="I432" i="15"/>
  <c r="H432" i="15"/>
  <c r="G432" i="15"/>
  <c r="K431" i="15"/>
  <c r="J431" i="15"/>
  <c r="I431" i="15"/>
  <c r="H431" i="15"/>
  <c r="G431" i="15"/>
  <c r="K430" i="15"/>
  <c r="J430" i="15"/>
  <c r="I430" i="15"/>
  <c r="H430" i="15"/>
  <c r="G430" i="15"/>
  <c r="K429" i="15"/>
  <c r="J429" i="15"/>
  <c r="I429" i="15"/>
  <c r="H429" i="15"/>
  <c r="G429" i="15"/>
  <c r="K428" i="15"/>
  <c r="J428" i="15"/>
  <c r="I428" i="15"/>
  <c r="H428" i="15"/>
  <c r="G428" i="15"/>
  <c r="K427" i="15"/>
  <c r="J427" i="15"/>
  <c r="I427" i="15"/>
  <c r="H427" i="15"/>
  <c r="G427" i="15"/>
  <c r="K425" i="15"/>
  <c r="J425" i="15"/>
  <c r="I425" i="15"/>
  <c r="H425" i="15"/>
  <c r="G425" i="15"/>
  <c r="K424" i="15"/>
  <c r="J424" i="15"/>
  <c r="I424" i="15"/>
  <c r="H424" i="15"/>
  <c r="G424" i="15"/>
  <c r="K423" i="15"/>
  <c r="J423" i="15"/>
  <c r="I423" i="15"/>
  <c r="H423" i="15"/>
  <c r="G423" i="15"/>
  <c r="K422" i="15"/>
  <c r="J422" i="15"/>
  <c r="I422" i="15"/>
  <c r="H422" i="15"/>
  <c r="G422" i="15"/>
  <c r="K421" i="15"/>
  <c r="J421" i="15"/>
  <c r="I421" i="15"/>
  <c r="H421" i="15"/>
  <c r="G421" i="15"/>
  <c r="K420" i="15"/>
  <c r="J420" i="15"/>
  <c r="I420" i="15"/>
  <c r="H420" i="15"/>
  <c r="G420" i="15"/>
  <c r="K419" i="15"/>
  <c r="J419" i="15"/>
  <c r="I419" i="15"/>
  <c r="H419" i="15"/>
  <c r="G419" i="15"/>
  <c r="K418" i="15"/>
  <c r="J418" i="15"/>
  <c r="I418" i="15"/>
  <c r="H418" i="15"/>
  <c r="G418" i="15"/>
  <c r="K417" i="15"/>
  <c r="J417" i="15"/>
  <c r="I417" i="15"/>
  <c r="H417" i="15"/>
  <c r="G417" i="15"/>
  <c r="K416" i="15"/>
  <c r="J416" i="15"/>
  <c r="I416" i="15"/>
  <c r="H416" i="15"/>
  <c r="G416" i="15"/>
  <c r="K415" i="15"/>
  <c r="J415" i="15"/>
  <c r="I415" i="15"/>
  <c r="H415" i="15"/>
  <c r="G415" i="15"/>
  <c r="K414" i="15"/>
  <c r="J414" i="15"/>
  <c r="I414" i="15"/>
  <c r="H414" i="15"/>
  <c r="G414" i="15"/>
  <c r="K413" i="15"/>
  <c r="J413" i="15"/>
  <c r="I413" i="15"/>
  <c r="H413" i="15"/>
  <c r="G413" i="15"/>
  <c r="K412" i="15"/>
  <c r="J412" i="15"/>
  <c r="I412" i="15"/>
  <c r="H412" i="15"/>
  <c r="G412" i="15"/>
  <c r="K411" i="15"/>
  <c r="J411" i="15"/>
  <c r="I411" i="15"/>
  <c r="H411" i="15"/>
  <c r="G411" i="15"/>
  <c r="K409" i="15"/>
  <c r="J409" i="15"/>
  <c r="I409" i="15"/>
  <c r="H409" i="15"/>
  <c r="G409" i="15"/>
  <c r="K408" i="15"/>
  <c r="J408" i="15"/>
  <c r="I408" i="15"/>
  <c r="H408" i="15"/>
  <c r="G408" i="15"/>
  <c r="K407" i="15"/>
  <c r="J407" i="15"/>
  <c r="I407" i="15"/>
  <c r="H407" i="15"/>
  <c r="G407" i="15"/>
  <c r="K406" i="15"/>
  <c r="J406" i="15"/>
  <c r="I406" i="15"/>
  <c r="H406" i="15"/>
  <c r="G406" i="15"/>
  <c r="K405" i="15"/>
  <c r="J405" i="15"/>
  <c r="I405" i="15"/>
  <c r="H405" i="15"/>
  <c r="G405" i="15"/>
  <c r="K404" i="15"/>
  <c r="J404" i="15"/>
  <c r="I404" i="15"/>
  <c r="H404" i="15"/>
  <c r="G404" i="15"/>
  <c r="K403" i="15"/>
  <c r="J403" i="15"/>
  <c r="I403" i="15"/>
  <c r="H403" i="15"/>
  <c r="G403" i="15"/>
  <c r="K402" i="15"/>
  <c r="J402" i="15"/>
  <c r="I402" i="15"/>
  <c r="H402" i="15"/>
  <c r="G402" i="15"/>
  <c r="K401" i="15"/>
  <c r="J401" i="15"/>
  <c r="I401" i="15"/>
  <c r="H401" i="15"/>
  <c r="G401" i="15"/>
  <c r="K400" i="15"/>
  <c r="J400" i="15"/>
  <c r="I400" i="15"/>
  <c r="H400" i="15"/>
  <c r="G400" i="15"/>
  <c r="K399" i="15"/>
  <c r="J399" i="15"/>
  <c r="I399" i="15"/>
  <c r="H399" i="15"/>
  <c r="G399" i="15"/>
  <c r="K398" i="15"/>
  <c r="J398" i="15"/>
  <c r="I398" i="15"/>
  <c r="H398" i="15"/>
  <c r="G398" i="15"/>
  <c r="K397" i="15"/>
  <c r="J397" i="15"/>
  <c r="I397" i="15"/>
  <c r="H397" i="15"/>
  <c r="G397" i="15"/>
  <c r="K396" i="15"/>
  <c r="J396" i="15"/>
  <c r="I396" i="15"/>
  <c r="H396" i="15"/>
  <c r="G396" i="15"/>
  <c r="K395" i="15"/>
  <c r="J395" i="15"/>
  <c r="I395" i="15"/>
  <c r="H395" i="15"/>
  <c r="G395" i="15"/>
  <c r="K394" i="15"/>
  <c r="J394" i="15"/>
  <c r="I394" i="15"/>
  <c r="H394" i="15"/>
  <c r="G394" i="15"/>
  <c r="K393" i="15"/>
  <c r="J393" i="15"/>
  <c r="I393" i="15"/>
  <c r="H393" i="15"/>
  <c r="G393" i="15"/>
  <c r="K392" i="15"/>
  <c r="J392" i="15"/>
  <c r="I392" i="15"/>
  <c r="H392" i="15"/>
  <c r="G392" i="15"/>
  <c r="K391" i="15"/>
  <c r="J391" i="15"/>
  <c r="I391" i="15"/>
  <c r="H391" i="15"/>
  <c r="G391" i="15"/>
  <c r="K390" i="15"/>
  <c r="J390" i="15"/>
  <c r="I390" i="15"/>
  <c r="H390" i="15"/>
  <c r="G390" i="15"/>
  <c r="K389" i="15"/>
  <c r="J389" i="15"/>
  <c r="I389" i="15"/>
  <c r="H389" i="15"/>
  <c r="G389" i="15"/>
  <c r="K388" i="15"/>
  <c r="J388" i="15"/>
  <c r="I388" i="15"/>
  <c r="H388" i="15"/>
  <c r="G388" i="15"/>
  <c r="K387" i="15"/>
  <c r="J387" i="15"/>
  <c r="I387" i="15"/>
  <c r="H387" i="15"/>
  <c r="G387" i="15"/>
  <c r="K386" i="15"/>
  <c r="J386" i="15"/>
  <c r="I386" i="15"/>
  <c r="H386" i="15"/>
  <c r="G386" i="15"/>
  <c r="K385" i="15"/>
  <c r="J385" i="15"/>
  <c r="I385" i="15"/>
  <c r="H385" i="15"/>
  <c r="G385" i="15"/>
  <c r="K383" i="15"/>
  <c r="J383" i="15"/>
  <c r="I383" i="15"/>
  <c r="H383" i="15"/>
  <c r="G383" i="15"/>
  <c r="K382" i="15"/>
  <c r="J382" i="15"/>
  <c r="I382" i="15"/>
  <c r="H382" i="15"/>
  <c r="G382" i="15"/>
  <c r="K381" i="15"/>
  <c r="J381" i="15"/>
  <c r="I381" i="15"/>
  <c r="H381" i="15"/>
  <c r="G381" i="15"/>
  <c r="K380" i="15"/>
  <c r="J380" i="15"/>
  <c r="I380" i="15"/>
  <c r="H380" i="15"/>
  <c r="G380" i="15"/>
  <c r="K379" i="15"/>
  <c r="J379" i="15"/>
  <c r="I379" i="15"/>
  <c r="H379" i="15"/>
  <c r="G379" i="15"/>
  <c r="K378" i="15"/>
  <c r="J378" i="15"/>
  <c r="I378" i="15"/>
  <c r="H378" i="15"/>
  <c r="G378" i="15"/>
  <c r="K377" i="15"/>
  <c r="J377" i="15"/>
  <c r="I377" i="15"/>
  <c r="H377" i="15"/>
  <c r="G377" i="15"/>
  <c r="K376" i="15"/>
  <c r="J376" i="15"/>
  <c r="I376" i="15"/>
  <c r="H376" i="15"/>
  <c r="G376" i="15"/>
  <c r="K375" i="15"/>
  <c r="J375" i="15"/>
  <c r="I375" i="15"/>
  <c r="H375" i="15"/>
  <c r="G375" i="15"/>
  <c r="K374" i="15"/>
  <c r="J374" i="15"/>
  <c r="I374" i="15"/>
  <c r="H374" i="15"/>
  <c r="G374" i="15"/>
  <c r="K373" i="15"/>
  <c r="J373" i="15"/>
  <c r="I373" i="15"/>
  <c r="H373" i="15"/>
  <c r="G373" i="15"/>
  <c r="K372" i="15"/>
  <c r="J372" i="15"/>
  <c r="I372" i="15"/>
  <c r="H372" i="15"/>
  <c r="G372" i="15"/>
  <c r="K371" i="15"/>
  <c r="J371" i="15"/>
  <c r="I371" i="15"/>
  <c r="H371" i="15"/>
  <c r="G371" i="15"/>
  <c r="K369" i="15"/>
  <c r="J369" i="15"/>
  <c r="I369" i="15"/>
  <c r="H369" i="15"/>
  <c r="G369" i="15"/>
  <c r="K368" i="15"/>
  <c r="J368" i="15"/>
  <c r="I368" i="15"/>
  <c r="H368" i="15"/>
  <c r="G368" i="15"/>
  <c r="K367" i="15"/>
  <c r="J367" i="15"/>
  <c r="I367" i="15"/>
  <c r="H367" i="15"/>
  <c r="G367" i="15"/>
  <c r="K366" i="15"/>
  <c r="J366" i="15"/>
  <c r="I366" i="15"/>
  <c r="H366" i="15"/>
  <c r="G366" i="15"/>
  <c r="K365" i="15"/>
  <c r="J365" i="15"/>
  <c r="I365" i="15"/>
  <c r="H365" i="15"/>
  <c r="G365" i="15"/>
  <c r="K364" i="15"/>
  <c r="J364" i="15"/>
  <c r="I364" i="15"/>
  <c r="H364" i="15"/>
  <c r="G364" i="15"/>
  <c r="K363" i="15"/>
  <c r="J363" i="15"/>
  <c r="I363" i="15"/>
  <c r="H363" i="15"/>
  <c r="G363" i="15"/>
  <c r="K362" i="15"/>
  <c r="J362" i="15"/>
  <c r="I362" i="15"/>
  <c r="H362" i="15"/>
  <c r="G362" i="15"/>
  <c r="K361" i="15"/>
  <c r="J361" i="15"/>
  <c r="I361" i="15"/>
  <c r="H361" i="15"/>
  <c r="G361" i="15"/>
  <c r="K360" i="15"/>
  <c r="J360" i="15"/>
  <c r="I360" i="15"/>
  <c r="H360" i="15"/>
  <c r="G360" i="15"/>
  <c r="K359" i="15"/>
  <c r="J359" i="15"/>
  <c r="I359" i="15"/>
  <c r="H359" i="15"/>
  <c r="G359" i="15"/>
  <c r="K358" i="15"/>
  <c r="J358" i="15"/>
  <c r="I358" i="15"/>
  <c r="H358" i="15"/>
  <c r="G358" i="15"/>
  <c r="K357" i="15"/>
  <c r="J357" i="15"/>
  <c r="I357" i="15"/>
  <c r="H357" i="15"/>
  <c r="G357" i="15"/>
  <c r="K356" i="15"/>
  <c r="J356" i="15"/>
  <c r="I356" i="15"/>
  <c r="H356" i="15"/>
  <c r="G356" i="15"/>
  <c r="K355" i="15"/>
  <c r="J355" i="15"/>
  <c r="I355" i="15"/>
  <c r="H355" i="15"/>
  <c r="G355" i="15"/>
  <c r="K354" i="15"/>
  <c r="J354" i="15"/>
  <c r="I354" i="15"/>
  <c r="H354" i="15"/>
  <c r="G354" i="15"/>
  <c r="K352" i="15"/>
  <c r="J352" i="15"/>
  <c r="I352" i="15"/>
  <c r="H352" i="15"/>
  <c r="G352" i="15"/>
  <c r="K351" i="15"/>
  <c r="J351" i="15"/>
  <c r="I351" i="15"/>
  <c r="H351" i="15"/>
  <c r="G351" i="15"/>
  <c r="K350" i="15"/>
  <c r="J350" i="15"/>
  <c r="I350" i="15"/>
  <c r="H350" i="15"/>
  <c r="G350" i="15"/>
  <c r="K349" i="15"/>
  <c r="J349" i="15"/>
  <c r="I349" i="15"/>
  <c r="H349" i="15"/>
  <c r="G349" i="15"/>
  <c r="K348" i="15"/>
  <c r="J348" i="15"/>
  <c r="I348" i="15"/>
  <c r="H348" i="15"/>
  <c r="G348" i="15"/>
  <c r="K347" i="15"/>
  <c r="J347" i="15"/>
  <c r="I347" i="15"/>
  <c r="H347" i="15"/>
  <c r="G347" i="15"/>
  <c r="K346" i="15"/>
  <c r="J346" i="15"/>
  <c r="I346" i="15"/>
  <c r="H346" i="15"/>
  <c r="G346" i="15"/>
  <c r="K345" i="15"/>
  <c r="J345" i="15"/>
  <c r="I345" i="15"/>
  <c r="H345" i="15"/>
  <c r="G345" i="15"/>
  <c r="K344" i="15"/>
  <c r="J344" i="15"/>
  <c r="I344" i="15"/>
  <c r="H344" i="15"/>
  <c r="G344" i="15"/>
  <c r="K343" i="15"/>
  <c r="J343" i="15"/>
  <c r="I343" i="15"/>
  <c r="H343" i="15"/>
  <c r="G343" i="15"/>
  <c r="K342" i="15"/>
  <c r="J342" i="15"/>
  <c r="I342" i="15"/>
  <c r="H342" i="15"/>
  <c r="G342" i="15"/>
  <c r="K341" i="15"/>
  <c r="J341" i="15"/>
  <c r="I341" i="15"/>
  <c r="H341" i="15"/>
  <c r="G341" i="15"/>
  <c r="K340" i="15"/>
  <c r="J340" i="15"/>
  <c r="I340" i="15"/>
  <c r="H340" i="15"/>
  <c r="G340" i="15"/>
  <c r="K339" i="15"/>
  <c r="J339" i="15"/>
  <c r="I339" i="15"/>
  <c r="H339" i="15"/>
  <c r="G339" i="15"/>
  <c r="K338" i="15"/>
  <c r="J338" i="15"/>
  <c r="I338" i="15"/>
  <c r="H338" i="15"/>
  <c r="G338" i="15"/>
  <c r="K337" i="15"/>
  <c r="J337" i="15"/>
  <c r="I337" i="15"/>
  <c r="H337" i="15"/>
  <c r="G337" i="15"/>
  <c r="K336" i="15"/>
  <c r="J336" i="15"/>
  <c r="I336" i="15"/>
  <c r="H336" i="15"/>
  <c r="G336" i="15"/>
  <c r="K335" i="15"/>
  <c r="J335" i="15"/>
  <c r="I335" i="15"/>
  <c r="H335" i="15"/>
  <c r="G335" i="15"/>
  <c r="K334" i="15"/>
  <c r="J334" i="15"/>
  <c r="I334" i="15"/>
  <c r="H334" i="15"/>
  <c r="G334" i="15"/>
  <c r="K333" i="15"/>
  <c r="J333" i="15"/>
  <c r="I333" i="15"/>
  <c r="H333" i="15"/>
  <c r="G333" i="15"/>
  <c r="K332" i="15"/>
  <c r="J332" i="15"/>
  <c r="I332" i="15"/>
  <c r="H332" i="15"/>
  <c r="G332" i="15"/>
  <c r="K330" i="15"/>
  <c r="J330" i="15"/>
  <c r="I330" i="15"/>
  <c r="H330" i="15"/>
  <c r="G330" i="15"/>
  <c r="K329" i="15"/>
  <c r="J329" i="15"/>
  <c r="I329" i="15"/>
  <c r="H329" i="15"/>
  <c r="G329" i="15"/>
  <c r="K328" i="15"/>
  <c r="J328" i="15"/>
  <c r="I328" i="15"/>
  <c r="H328" i="15"/>
  <c r="G328" i="15"/>
  <c r="K327" i="15"/>
  <c r="J327" i="15"/>
  <c r="I327" i="15"/>
  <c r="H327" i="15"/>
  <c r="G327" i="15"/>
  <c r="K326" i="15"/>
  <c r="J326" i="15"/>
  <c r="I326" i="15"/>
  <c r="H326" i="15"/>
  <c r="G326" i="15"/>
  <c r="K325" i="15"/>
  <c r="J325" i="15"/>
  <c r="I325" i="15"/>
  <c r="H325" i="15"/>
  <c r="G325" i="15"/>
  <c r="K324" i="15"/>
  <c r="J324" i="15"/>
  <c r="I324" i="15"/>
  <c r="H324" i="15"/>
  <c r="G324" i="15"/>
  <c r="K323" i="15"/>
  <c r="J323" i="15"/>
  <c r="I323" i="15"/>
  <c r="H323" i="15"/>
  <c r="G323" i="15"/>
  <c r="K322" i="15"/>
  <c r="J322" i="15"/>
  <c r="I322" i="15"/>
  <c r="H322" i="15"/>
  <c r="G322" i="15"/>
  <c r="K321" i="15"/>
  <c r="J321" i="15"/>
  <c r="I321" i="15"/>
  <c r="H321" i="15"/>
  <c r="G321" i="15"/>
  <c r="K319" i="15"/>
  <c r="J319" i="15"/>
  <c r="I319" i="15"/>
  <c r="H319" i="15"/>
  <c r="G319" i="15"/>
  <c r="K318" i="15"/>
  <c r="J318" i="15"/>
  <c r="I318" i="15"/>
  <c r="H318" i="15"/>
  <c r="G318" i="15"/>
  <c r="K317" i="15"/>
  <c r="J317" i="15"/>
  <c r="I317" i="15"/>
  <c r="H317" i="15"/>
  <c r="G317" i="15"/>
  <c r="K316" i="15"/>
  <c r="J316" i="15"/>
  <c r="I316" i="15"/>
  <c r="H316" i="15"/>
  <c r="G316" i="15"/>
  <c r="K315" i="15"/>
  <c r="J315" i="15"/>
  <c r="I315" i="15"/>
  <c r="H315" i="15"/>
  <c r="G315" i="15"/>
  <c r="K314" i="15"/>
  <c r="J314" i="15"/>
  <c r="I314" i="15"/>
  <c r="H314" i="15"/>
  <c r="G314" i="15"/>
  <c r="K313" i="15"/>
  <c r="J313" i="15"/>
  <c r="I313" i="15"/>
  <c r="H313" i="15"/>
  <c r="G313" i="15"/>
  <c r="K311" i="15"/>
  <c r="J311" i="15"/>
  <c r="I311" i="15"/>
  <c r="H311" i="15"/>
  <c r="G311" i="15"/>
  <c r="K310" i="15"/>
  <c r="J310" i="15"/>
  <c r="I310" i="15"/>
  <c r="H310" i="15"/>
  <c r="G310" i="15"/>
  <c r="K309" i="15"/>
  <c r="J309" i="15"/>
  <c r="I309" i="15"/>
  <c r="H309" i="15"/>
  <c r="G309" i="15"/>
  <c r="K308" i="15"/>
  <c r="J308" i="15"/>
  <c r="I308" i="15"/>
  <c r="H308" i="15"/>
  <c r="G308" i="15"/>
  <c r="K307" i="15"/>
  <c r="J307" i="15"/>
  <c r="I307" i="15"/>
  <c r="H307" i="15"/>
  <c r="G307" i="15"/>
  <c r="K306" i="15"/>
  <c r="J306" i="15"/>
  <c r="I306" i="15"/>
  <c r="H306" i="15"/>
  <c r="G306" i="15"/>
  <c r="K305" i="15"/>
  <c r="J305" i="15"/>
  <c r="I305" i="15"/>
  <c r="H305" i="15"/>
  <c r="G305" i="15"/>
  <c r="K304" i="15"/>
  <c r="J304" i="15"/>
  <c r="I304" i="15"/>
  <c r="H304" i="15"/>
  <c r="G304" i="15"/>
  <c r="K303" i="15"/>
  <c r="J303" i="15"/>
  <c r="I303" i="15"/>
  <c r="H303" i="15"/>
  <c r="G303" i="15"/>
  <c r="K302" i="15"/>
  <c r="J302" i="15"/>
  <c r="I302" i="15"/>
  <c r="H302" i="15"/>
  <c r="G302" i="15"/>
  <c r="K301" i="15"/>
  <c r="J301" i="15"/>
  <c r="I301" i="15"/>
  <c r="H301" i="15"/>
  <c r="G301" i="15"/>
  <c r="K300" i="15"/>
  <c r="J300" i="15"/>
  <c r="I300" i="15"/>
  <c r="H300" i="15"/>
  <c r="G300" i="15"/>
  <c r="K299" i="15"/>
  <c r="J299" i="15"/>
  <c r="I299" i="15"/>
  <c r="H299" i="15"/>
  <c r="G299" i="15"/>
  <c r="K298" i="15"/>
  <c r="J298" i="15"/>
  <c r="I298" i="15"/>
  <c r="H298" i="15"/>
  <c r="G298" i="15"/>
  <c r="K297" i="15"/>
  <c r="J297" i="15"/>
  <c r="I297" i="15"/>
  <c r="H297" i="15"/>
  <c r="G297" i="15"/>
  <c r="K295" i="15"/>
  <c r="J295" i="15"/>
  <c r="I295" i="15"/>
  <c r="H295" i="15"/>
  <c r="G295" i="15"/>
  <c r="K294" i="15"/>
  <c r="J294" i="15"/>
  <c r="I294" i="15"/>
  <c r="H294" i="15"/>
  <c r="G294" i="15"/>
  <c r="K293" i="15"/>
  <c r="J293" i="15"/>
  <c r="I293" i="15"/>
  <c r="H293" i="15"/>
  <c r="G293" i="15"/>
  <c r="K292" i="15"/>
  <c r="J292" i="15"/>
  <c r="I292" i="15"/>
  <c r="H292" i="15"/>
  <c r="G292" i="15"/>
  <c r="K291" i="15"/>
  <c r="J291" i="15"/>
  <c r="I291" i="15"/>
  <c r="H291" i="15"/>
  <c r="G291" i="15"/>
  <c r="K290" i="15"/>
  <c r="J290" i="15"/>
  <c r="I290" i="15"/>
  <c r="H290" i="15"/>
  <c r="G290" i="15"/>
  <c r="K289" i="15"/>
  <c r="J289" i="15"/>
  <c r="I289" i="15"/>
  <c r="H289" i="15"/>
  <c r="G289" i="15"/>
  <c r="K288" i="15"/>
  <c r="J288" i="15"/>
  <c r="I288" i="15"/>
  <c r="H288" i="15"/>
  <c r="G288" i="15"/>
  <c r="K287" i="15"/>
  <c r="J287" i="15"/>
  <c r="I287" i="15"/>
  <c r="H287" i="15"/>
  <c r="G287" i="15"/>
  <c r="K286" i="15"/>
  <c r="J286" i="15"/>
  <c r="I286" i="15"/>
  <c r="H286" i="15"/>
  <c r="G286" i="15"/>
  <c r="K285" i="15"/>
  <c r="J285" i="15"/>
  <c r="I285" i="15"/>
  <c r="H285" i="15"/>
  <c r="G285" i="15"/>
  <c r="K284" i="15"/>
  <c r="J284" i="15"/>
  <c r="I284" i="15"/>
  <c r="H284" i="15"/>
  <c r="G284" i="15"/>
  <c r="K283" i="15"/>
  <c r="J283" i="15"/>
  <c r="I283" i="15"/>
  <c r="H283" i="15"/>
  <c r="G283" i="15"/>
  <c r="K282" i="15"/>
  <c r="J282" i="15"/>
  <c r="I282" i="15"/>
  <c r="H282" i="15"/>
  <c r="G282" i="15"/>
  <c r="K281" i="15"/>
  <c r="J281" i="15"/>
  <c r="I281" i="15"/>
  <c r="H281" i="15"/>
  <c r="G281" i="15"/>
  <c r="K279" i="15"/>
  <c r="J279" i="15"/>
  <c r="I279" i="15"/>
  <c r="H279" i="15"/>
  <c r="G279" i="15"/>
  <c r="K278" i="15"/>
  <c r="J278" i="15"/>
  <c r="I278" i="15"/>
  <c r="H278" i="15"/>
  <c r="G278" i="15"/>
  <c r="K277" i="15"/>
  <c r="J277" i="15"/>
  <c r="I277" i="15"/>
  <c r="H277" i="15"/>
  <c r="G277" i="15"/>
  <c r="K276" i="15"/>
  <c r="J276" i="15"/>
  <c r="I276" i="15"/>
  <c r="H276" i="15"/>
  <c r="G276" i="15"/>
  <c r="K275" i="15"/>
  <c r="J275" i="15"/>
  <c r="I275" i="15"/>
  <c r="H275" i="15"/>
  <c r="G275" i="15"/>
  <c r="K274" i="15"/>
  <c r="J274" i="15"/>
  <c r="I274" i="15"/>
  <c r="H274" i="15"/>
  <c r="G274" i="15"/>
  <c r="K273" i="15"/>
  <c r="J273" i="15"/>
  <c r="I273" i="15"/>
  <c r="H273" i="15"/>
  <c r="G273" i="15"/>
  <c r="K272" i="15"/>
  <c r="J272" i="15"/>
  <c r="I272" i="15"/>
  <c r="H272" i="15"/>
  <c r="G272" i="15"/>
  <c r="K271" i="15"/>
  <c r="J271" i="15"/>
  <c r="I271" i="15"/>
  <c r="H271" i="15"/>
  <c r="G271" i="15"/>
  <c r="K270" i="15"/>
  <c r="J270" i="15"/>
  <c r="I270" i="15"/>
  <c r="H270" i="15"/>
  <c r="G270" i="15"/>
  <c r="K269" i="15"/>
  <c r="J269" i="15"/>
  <c r="I269" i="15"/>
  <c r="H269" i="15"/>
  <c r="G269" i="15"/>
  <c r="K268" i="15"/>
  <c r="J268" i="15"/>
  <c r="I268" i="15"/>
  <c r="H268" i="15"/>
  <c r="G268" i="15"/>
  <c r="K267" i="15"/>
  <c r="J267" i="15"/>
  <c r="I267" i="15"/>
  <c r="H267" i="15"/>
  <c r="G267" i="15"/>
  <c r="K266" i="15"/>
  <c r="J266" i="15"/>
  <c r="I266" i="15"/>
  <c r="H266" i="15"/>
  <c r="G266" i="15"/>
  <c r="K265" i="15"/>
  <c r="J265" i="15"/>
  <c r="I265" i="15"/>
  <c r="H265" i="15"/>
  <c r="G265" i="15"/>
  <c r="K264" i="15"/>
  <c r="J264" i="15"/>
  <c r="I264" i="15"/>
  <c r="H264" i="15"/>
  <c r="G264" i="15"/>
  <c r="K263" i="15"/>
  <c r="J263" i="15"/>
  <c r="I263" i="15"/>
  <c r="H263" i="15"/>
  <c r="G263" i="15"/>
  <c r="K261" i="15"/>
  <c r="J261" i="15"/>
  <c r="I261" i="15"/>
  <c r="H261" i="15"/>
  <c r="G261" i="15"/>
  <c r="K260" i="15"/>
  <c r="J260" i="15"/>
  <c r="I260" i="15"/>
  <c r="H260" i="15"/>
  <c r="G260" i="15"/>
  <c r="K259" i="15"/>
  <c r="J259" i="15"/>
  <c r="I259" i="15"/>
  <c r="H259" i="15"/>
  <c r="G259" i="15"/>
  <c r="K258" i="15"/>
  <c r="J258" i="15"/>
  <c r="I258" i="15"/>
  <c r="H258" i="15"/>
  <c r="G258" i="15"/>
  <c r="K257" i="15"/>
  <c r="J257" i="15"/>
  <c r="I257" i="15"/>
  <c r="H257" i="15"/>
  <c r="G257" i="15"/>
  <c r="K256" i="15"/>
  <c r="J256" i="15"/>
  <c r="I256" i="15"/>
  <c r="H256" i="15"/>
  <c r="G256" i="15"/>
  <c r="K255" i="15"/>
  <c r="J255" i="15"/>
  <c r="I255" i="15"/>
  <c r="H255" i="15"/>
  <c r="G255" i="15"/>
  <c r="K254" i="15"/>
  <c r="J254" i="15"/>
  <c r="I254" i="15"/>
  <c r="H254" i="15"/>
  <c r="G254" i="15"/>
  <c r="K253" i="15"/>
  <c r="J253" i="15"/>
  <c r="I253" i="15"/>
  <c r="H253" i="15"/>
  <c r="G253" i="15"/>
  <c r="K252" i="15"/>
  <c r="J252" i="15"/>
  <c r="I252" i="15"/>
  <c r="H252" i="15"/>
  <c r="G252" i="15"/>
  <c r="K251" i="15"/>
  <c r="J251" i="15"/>
  <c r="I251" i="15"/>
  <c r="H251" i="15"/>
  <c r="G251" i="15"/>
  <c r="K250" i="15"/>
  <c r="J250" i="15"/>
  <c r="I250" i="15"/>
  <c r="H250" i="15"/>
  <c r="G250" i="15"/>
  <c r="K249" i="15"/>
  <c r="J249" i="15"/>
  <c r="I249" i="15"/>
  <c r="H249" i="15"/>
  <c r="G249" i="15"/>
  <c r="K248" i="15"/>
  <c r="J248" i="15"/>
  <c r="I248" i="15"/>
  <c r="H248" i="15"/>
  <c r="G248" i="15"/>
  <c r="K247" i="15"/>
  <c r="J247" i="15"/>
  <c r="I247" i="15"/>
  <c r="H247" i="15"/>
  <c r="G247" i="15"/>
  <c r="K246" i="15"/>
  <c r="J246" i="15"/>
  <c r="I246" i="15"/>
  <c r="H246" i="15"/>
  <c r="G246" i="15"/>
  <c r="K245" i="15"/>
  <c r="J245" i="15"/>
  <c r="I245" i="15"/>
  <c r="H245" i="15"/>
  <c r="G245" i="15"/>
  <c r="K244" i="15"/>
  <c r="J244" i="15"/>
  <c r="I244" i="15"/>
  <c r="H244" i="15"/>
  <c r="G244" i="15"/>
  <c r="K243" i="15"/>
  <c r="J243" i="15"/>
  <c r="I243" i="15"/>
  <c r="H243" i="15"/>
  <c r="G243" i="15"/>
  <c r="K242" i="15"/>
  <c r="J242" i="15"/>
  <c r="I242" i="15"/>
  <c r="H242" i="15"/>
  <c r="G242" i="15"/>
  <c r="K241" i="15"/>
  <c r="J241" i="15"/>
  <c r="I241" i="15"/>
  <c r="H241" i="15"/>
  <c r="G241" i="15"/>
  <c r="K240" i="15"/>
  <c r="J240" i="15"/>
  <c r="I240" i="15"/>
  <c r="H240" i="15"/>
  <c r="G240" i="15"/>
  <c r="K239" i="15"/>
  <c r="J239" i="15"/>
  <c r="I239" i="15"/>
  <c r="H239" i="15"/>
  <c r="G239" i="15"/>
  <c r="K238" i="15"/>
  <c r="J238" i="15"/>
  <c r="I238" i="15"/>
  <c r="H238" i="15"/>
  <c r="G238" i="15"/>
  <c r="K237" i="15"/>
  <c r="J237" i="15"/>
  <c r="I237" i="15"/>
  <c r="H237" i="15"/>
  <c r="G237" i="15"/>
  <c r="K235" i="15"/>
  <c r="J235" i="15"/>
  <c r="I235" i="15"/>
  <c r="H235" i="15"/>
  <c r="G235" i="15"/>
  <c r="K234" i="15"/>
  <c r="J234" i="15"/>
  <c r="I234" i="15"/>
  <c r="H234" i="15"/>
  <c r="G234" i="15"/>
  <c r="K233" i="15"/>
  <c r="J233" i="15"/>
  <c r="I233" i="15"/>
  <c r="H233" i="15"/>
  <c r="G233" i="15"/>
  <c r="K232" i="15"/>
  <c r="J232" i="15"/>
  <c r="I232" i="15"/>
  <c r="H232" i="15"/>
  <c r="G232" i="15"/>
  <c r="K231" i="15"/>
  <c r="J231" i="15"/>
  <c r="I231" i="15"/>
  <c r="H231" i="15"/>
  <c r="G231" i="15"/>
  <c r="K230" i="15"/>
  <c r="J230" i="15"/>
  <c r="I230" i="15"/>
  <c r="H230" i="15"/>
  <c r="G230" i="15"/>
  <c r="K229" i="15"/>
  <c r="J229" i="15"/>
  <c r="I229" i="15"/>
  <c r="H229" i="15"/>
  <c r="G229" i="15"/>
  <c r="K228" i="15"/>
  <c r="J228" i="15"/>
  <c r="I228" i="15"/>
  <c r="H228" i="15"/>
  <c r="G228" i="15"/>
  <c r="K227" i="15"/>
  <c r="J227" i="15"/>
  <c r="I227" i="15"/>
  <c r="H227" i="15"/>
  <c r="G227" i="15"/>
  <c r="K226" i="15"/>
  <c r="J226" i="15"/>
  <c r="I226" i="15"/>
  <c r="H226" i="15"/>
  <c r="G226" i="15"/>
  <c r="K225" i="15"/>
  <c r="J225" i="15"/>
  <c r="I225" i="15"/>
  <c r="H225" i="15"/>
  <c r="G225" i="15"/>
  <c r="K224" i="15"/>
  <c r="J224" i="15"/>
  <c r="I224" i="15"/>
  <c r="H224" i="15"/>
  <c r="G224" i="15"/>
  <c r="K223" i="15"/>
  <c r="J223" i="15"/>
  <c r="I223" i="15"/>
  <c r="H223" i="15"/>
  <c r="G223" i="15"/>
  <c r="K222" i="15"/>
  <c r="J222" i="15"/>
  <c r="I222" i="15"/>
  <c r="H222" i="15"/>
  <c r="G222" i="15"/>
  <c r="K221" i="15"/>
  <c r="J221" i="15"/>
  <c r="I221" i="15"/>
  <c r="H221" i="15"/>
  <c r="G221" i="15"/>
  <c r="K220" i="15"/>
  <c r="J220" i="15"/>
  <c r="I220" i="15"/>
  <c r="H220" i="15"/>
  <c r="G220" i="15"/>
  <c r="K219" i="15"/>
  <c r="J219" i="15"/>
  <c r="I219" i="15"/>
  <c r="H219" i="15"/>
  <c r="G219" i="15"/>
  <c r="K218" i="15"/>
  <c r="J218" i="15"/>
  <c r="I218" i="15"/>
  <c r="H218" i="15"/>
  <c r="G218" i="15"/>
  <c r="K217" i="15"/>
  <c r="J217" i="15"/>
  <c r="I217" i="15"/>
  <c r="H217" i="15"/>
  <c r="G217" i="15"/>
  <c r="K216" i="15"/>
  <c r="J216" i="15"/>
  <c r="I216" i="15"/>
  <c r="H216" i="15"/>
  <c r="G216" i="15"/>
  <c r="K215" i="15"/>
  <c r="J215" i="15"/>
  <c r="I215" i="15"/>
  <c r="H215" i="15"/>
  <c r="G215" i="15"/>
  <c r="K214" i="15"/>
  <c r="J214" i="15"/>
  <c r="I214" i="15"/>
  <c r="H214" i="15"/>
  <c r="G214" i="15"/>
  <c r="K212" i="15"/>
  <c r="J212" i="15"/>
  <c r="I212" i="15"/>
  <c r="H212" i="15"/>
  <c r="G212" i="15"/>
  <c r="K211" i="15"/>
  <c r="J211" i="15"/>
  <c r="I211" i="15"/>
  <c r="H211" i="15"/>
  <c r="G211" i="15"/>
  <c r="K210" i="15"/>
  <c r="J210" i="15"/>
  <c r="I210" i="15"/>
  <c r="H210" i="15"/>
  <c r="G210" i="15"/>
  <c r="K209" i="15"/>
  <c r="J209" i="15"/>
  <c r="I209" i="15"/>
  <c r="H209" i="15"/>
  <c r="G209" i="15"/>
  <c r="K208" i="15"/>
  <c r="J208" i="15"/>
  <c r="I208" i="15"/>
  <c r="H208" i="15"/>
  <c r="G208" i="15"/>
  <c r="K207" i="15"/>
  <c r="J207" i="15"/>
  <c r="I207" i="15"/>
  <c r="H207" i="15"/>
  <c r="G207" i="15"/>
  <c r="K206" i="15"/>
  <c r="J206" i="15"/>
  <c r="I206" i="15"/>
  <c r="H206" i="15"/>
  <c r="G206" i="15"/>
  <c r="K205" i="15"/>
  <c r="J205" i="15"/>
  <c r="I205" i="15"/>
  <c r="H205" i="15"/>
  <c r="G205" i="15"/>
  <c r="K204" i="15"/>
  <c r="J204" i="15"/>
  <c r="I204" i="15"/>
  <c r="H204" i="15"/>
  <c r="G204" i="15"/>
  <c r="K203" i="15"/>
  <c r="J203" i="15"/>
  <c r="I203" i="15"/>
  <c r="H203" i="15"/>
  <c r="G203" i="15"/>
  <c r="K202" i="15"/>
  <c r="J202" i="15"/>
  <c r="I202" i="15"/>
  <c r="H202" i="15"/>
  <c r="G202" i="15"/>
  <c r="K201" i="15"/>
  <c r="J201" i="15"/>
  <c r="I201" i="15"/>
  <c r="H201" i="15"/>
  <c r="G201" i="15"/>
  <c r="K200" i="15"/>
  <c r="J200" i="15"/>
  <c r="I200" i="15"/>
  <c r="H200" i="15"/>
  <c r="G200" i="15"/>
  <c r="K199" i="15"/>
  <c r="J199" i="15"/>
  <c r="I199" i="15"/>
  <c r="H199" i="15"/>
  <c r="G199" i="15"/>
  <c r="K198" i="15"/>
  <c r="J198" i="15"/>
  <c r="I198" i="15"/>
  <c r="H198" i="15"/>
  <c r="G198" i="15"/>
  <c r="K197" i="15"/>
  <c r="J197" i="15"/>
  <c r="I197" i="15"/>
  <c r="H197" i="15"/>
  <c r="G197" i="15"/>
  <c r="K196" i="15"/>
  <c r="J196" i="15"/>
  <c r="I196" i="15"/>
  <c r="H196" i="15"/>
  <c r="G196" i="15"/>
  <c r="K195" i="15"/>
  <c r="J195" i="15"/>
  <c r="I195" i="15"/>
  <c r="H195" i="15"/>
  <c r="G195" i="15"/>
  <c r="K194" i="15"/>
  <c r="J194" i="15"/>
  <c r="I194" i="15"/>
  <c r="H194" i="15"/>
  <c r="G194" i="15"/>
  <c r="K193" i="15"/>
  <c r="J193" i="15"/>
  <c r="I193" i="15"/>
  <c r="H193" i="15"/>
  <c r="G193" i="15"/>
  <c r="K192" i="15"/>
  <c r="J192" i="15"/>
  <c r="I192" i="15"/>
  <c r="H192" i="15"/>
  <c r="G192" i="15"/>
  <c r="K191" i="15"/>
  <c r="J191" i="15"/>
  <c r="I191" i="15"/>
  <c r="H191" i="15"/>
  <c r="G191" i="15"/>
  <c r="K190" i="15"/>
  <c r="J190" i="15"/>
  <c r="I190" i="15"/>
  <c r="H190" i="15"/>
  <c r="G190" i="15"/>
  <c r="K189" i="15"/>
  <c r="J189" i="15"/>
  <c r="I189" i="15"/>
  <c r="H189" i="15"/>
  <c r="G189" i="15"/>
  <c r="K188" i="15"/>
  <c r="J188" i="15"/>
  <c r="I188" i="15"/>
  <c r="H188" i="15"/>
  <c r="G188" i="15"/>
  <c r="K187" i="15"/>
  <c r="J187" i="15"/>
  <c r="I187" i="15"/>
  <c r="H187" i="15"/>
  <c r="G187" i="15"/>
  <c r="K186" i="15"/>
  <c r="J186" i="15"/>
  <c r="I186" i="15"/>
  <c r="H186" i="15"/>
  <c r="G186" i="15"/>
  <c r="K185" i="15"/>
  <c r="J185" i="15"/>
  <c r="I185" i="15"/>
  <c r="H185" i="15"/>
  <c r="G185" i="15"/>
  <c r="K183" i="15"/>
  <c r="J183" i="15"/>
  <c r="I183" i="15"/>
  <c r="H183" i="15"/>
  <c r="G183" i="15"/>
  <c r="K182" i="15"/>
  <c r="J182" i="15"/>
  <c r="I182" i="15"/>
  <c r="H182" i="15"/>
  <c r="G182" i="15"/>
  <c r="K181" i="15"/>
  <c r="J181" i="15"/>
  <c r="I181" i="15"/>
  <c r="H181" i="15"/>
  <c r="G181" i="15"/>
  <c r="K180" i="15"/>
  <c r="J180" i="15"/>
  <c r="I180" i="15"/>
  <c r="H180" i="15"/>
  <c r="G180" i="15"/>
  <c r="K179" i="15"/>
  <c r="J179" i="15"/>
  <c r="I179" i="15"/>
  <c r="H179" i="15"/>
  <c r="G179" i="15"/>
  <c r="K178" i="15"/>
  <c r="J178" i="15"/>
  <c r="I178" i="15"/>
  <c r="H178" i="15"/>
  <c r="G178" i="15"/>
  <c r="K177" i="15"/>
  <c r="J177" i="15"/>
  <c r="I177" i="15"/>
  <c r="H177" i="15"/>
  <c r="G177" i="15"/>
  <c r="K176" i="15"/>
  <c r="J176" i="15"/>
  <c r="I176" i="15"/>
  <c r="H176" i="15"/>
  <c r="G176" i="15"/>
  <c r="K175" i="15"/>
  <c r="J175" i="15"/>
  <c r="I175" i="15"/>
  <c r="H175" i="15"/>
  <c r="G175" i="15"/>
  <c r="K174" i="15"/>
  <c r="J174" i="15"/>
  <c r="I174" i="15"/>
  <c r="H174" i="15"/>
  <c r="G174" i="15"/>
  <c r="K173" i="15"/>
  <c r="J173" i="15"/>
  <c r="I173" i="15"/>
  <c r="H173" i="15"/>
  <c r="G173" i="15"/>
  <c r="K172" i="15"/>
  <c r="J172" i="15"/>
  <c r="I172" i="15"/>
  <c r="H172" i="15"/>
  <c r="G172" i="15"/>
  <c r="K171" i="15"/>
  <c r="J171" i="15"/>
  <c r="I171" i="15"/>
  <c r="H171" i="15"/>
  <c r="G171" i="15"/>
  <c r="K170" i="15"/>
  <c r="J170" i="15"/>
  <c r="I170" i="15"/>
  <c r="H170" i="15"/>
  <c r="G170" i="15"/>
  <c r="K169" i="15"/>
  <c r="J169" i="15"/>
  <c r="I169" i="15"/>
  <c r="H169" i="15"/>
  <c r="G169" i="15"/>
  <c r="K167" i="15"/>
  <c r="J167" i="15"/>
  <c r="I167" i="15"/>
  <c r="H167" i="15"/>
  <c r="G167" i="15"/>
  <c r="K166" i="15"/>
  <c r="J166" i="15"/>
  <c r="I166" i="15"/>
  <c r="H166" i="15"/>
  <c r="G166" i="15"/>
  <c r="K165" i="15"/>
  <c r="J165" i="15"/>
  <c r="I165" i="15"/>
  <c r="H165" i="15"/>
  <c r="G165" i="15"/>
  <c r="K164" i="15"/>
  <c r="J164" i="15"/>
  <c r="I164" i="15"/>
  <c r="H164" i="15"/>
  <c r="G164" i="15"/>
  <c r="K163" i="15"/>
  <c r="J163" i="15"/>
  <c r="I163" i="15"/>
  <c r="H163" i="15"/>
  <c r="G163" i="15"/>
  <c r="K162" i="15"/>
  <c r="J162" i="15"/>
  <c r="I162" i="15"/>
  <c r="H162" i="15"/>
  <c r="G162" i="15"/>
  <c r="K161" i="15"/>
  <c r="J161" i="15"/>
  <c r="I161" i="15"/>
  <c r="H161" i="15"/>
  <c r="G161" i="15"/>
  <c r="K160" i="15"/>
  <c r="J160" i="15"/>
  <c r="I160" i="15"/>
  <c r="H160" i="15"/>
  <c r="G160" i="15"/>
  <c r="K159" i="15"/>
  <c r="J159" i="15"/>
  <c r="I159" i="15"/>
  <c r="H159" i="15"/>
  <c r="G159" i="15"/>
  <c r="K158" i="15"/>
  <c r="J158" i="15"/>
  <c r="I158" i="15"/>
  <c r="H158" i="15"/>
  <c r="G158" i="15"/>
  <c r="K157" i="15"/>
  <c r="J157" i="15"/>
  <c r="I157" i="15"/>
  <c r="H157" i="15"/>
  <c r="G157" i="15"/>
  <c r="K156" i="15"/>
  <c r="J156" i="15"/>
  <c r="I156" i="15"/>
  <c r="H156" i="15"/>
  <c r="G156" i="15"/>
  <c r="K155" i="15"/>
  <c r="J155" i="15"/>
  <c r="I155" i="15"/>
  <c r="H155" i="15"/>
  <c r="G155" i="15"/>
  <c r="K154" i="15"/>
  <c r="J154" i="15"/>
  <c r="I154" i="15"/>
  <c r="H154" i="15"/>
  <c r="G154" i="15"/>
  <c r="K153" i="15"/>
  <c r="J153" i="15"/>
  <c r="I153" i="15"/>
  <c r="H153" i="15"/>
  <c r="G153" i="15"/>
  <c r="K152" i="15"/>
  <c r="J152" i="15"/>
  <c r="I152" i="15"/>
  <c r="H152" i="15"/>
  <c r="G152" i="15"/>
  <c r="K151" i="15"/>
  <c r="J151" i="15"/>
  <c r="I151" i="15"/>
  <c r="H151" i="15"/>
  <c r="G151" i="15"/>
  <c r="K150" i="15"/>
  <c r="J150" i="15"/>
  <c r="I150" i="15"/>
  <c r="H150" i="15"/>
  <c r="G150" i="15"/>
  <c r="K149" i="15"/>
  <c r="J149" i="15"/>
  <c r="I149" i="15"/>
  <c r="H149" i="15"/>
  <c r="G149" i="15"/>
  <c r="K148" i="15"/>
  <c r="J148" i="15"/>
  <c r="I148" i="15"/>
  <c r="H148" i="15"/>
  <c r="G148" i="15"/>
  <c r="K147" i="15"/>
  <c r="J147" i="15"/>
  <c r="I147" i="15"/>
  <c r="H147" i="15"/>
  <c r="G147" i="15"/>
  <c r="K146" i="15"/>
  <c r="J146" i="15"/>
  <c r="I146" i="15"/>
  <c r="H146" i="15"/>
  <c r="G146" i="15"/>
  <c r="K144" i="15"/>
  <c r="J144" i="15"/>
  <c r="I144" i="15"/>
  <c r="H144" i="15"/>
  <c r="G144" i="15"/>
  <c r="K143" i="15"/>
  <c r="J143" i="15"/>
  <c r="I143" i="15"/>
  <c r="H143" i="15"/>
  <c r="G143" i="15"/>
  <c r="K142" i="15"/>
  <c r="J142" i="15"/>
  <c r="I142" i="15"/>
  <c r="H142" i="15"/>
  <c r="G142" i="15"/>
  <c r="K141" i="15"/>
  <c r="J141" i="15"/>
  <c r="I141" i="15"/>
  <c r="H141" i="15"/>
  <c r="G141" i="15"/>
  <c r="K140" i="15"/>
  <c r="J140" i="15"/>
  <c r="I140" i="15"/>
  <c r="H140" i="15"/>
  <c r="G140" i="15"/>
  <c r="K139" i="15"/>
  <c r="J139" i="15"/>
  <c r="I139" i="15"/>
  <c r="H139" i="15"/>
  <c r="G139" i="15"/>
  <c r="K138" i="15"/>
  <c r="J138" i="15"/>
  <c r="I138" i="15"/>
  <c r="H138" i="15"/>
  <c r="G138" i="15"/>
  <c r="K137" i="15"/>
  <c r="J137" i="15"/>
  <c r="I137" i="15"/>
  <c r="H137" i="15"/>
  <c r="G137" i="15"/>
  <c r="K136" i="15"/>
  <c r="J136" i="15"/>
  <c r="I136" i="15"/>
  <c r="H136" i="15"/>
  <c r="G136" i="15"/>
  <c r="K135" i="15"/>
  <c r="J135" i="15"/>
  <c r="I135" i="15"/>
  <c r="H135" i="15"/>
  <c r="G135" i="15"/>
  <c r="K134" i="15"/>
  <c r="J134" i="15"/>
  <c r="I134" i="15"/>
  <c r="H134" i="15"/>
  <c r="G134" i="15"/>
  <c r="K133" i="15"/>
  <c r="J133" i="15"/>
  <c r="I133" i="15"/>
  <c r="H133" i="15"/>
  <c r="G133" i="15"/>
  <c r="K132" i="15"/>
  <c r="J132" i="15"/>
  <c r="I132" i="15"/>
  <c r="H132" i="15"/>
  <c r="G132" i="15"/>
  <c r="K131" i="15"/>
  <c r="J131" i="15"/>
  <c r="I131" i="15"/>
  <c r="H131" i="15"/>
  <c r="G131" i="15"/>
  <c r="K130" i="15"/>
  <c r="J130" i="15"/>
  <c r="I130" i="15"/>
  <c r="H130" i="15"/>
  <c r="G130" i="15"/>
  <c r="K129" i="15"/>
  <c r="J129" i="15"/>
  <c r="I129" i="15"/>
  <c r="H129" i="15"/>
  <c r="G129" i="15"/>
  <c r="K128" i="15"/>
  <c r="J128" i="15"/>
  <c r="I128" i="15"/>
  <c r="H128" i="15"/>
  <c r="G128" i="15"/>
  <c r="K127" i="15"/>
  <c r="J127" i="15"/>
  <c r="I127" i="15"/>
  <c r="H127" i="15"/>
  <c r="G127" i="15"/>
  <c r="K126" i="15"/>
  <c r="J126" i="15"/>
  <c r="I126" i="15"/>
  <c r="H126" i="15"/>
  <c r="G126" i="15"/>
  <c r="K125" i="15"/>
  <c r="J125" i="15"/>
  <c r="I125" i="15"/>
  <c r="H125" i="15"/>
  <c r="G125" i="15"/>
  <c r="K124" i="15"/>
  <c r="J124" i="15"/>
  <c r="I124" i="15"/>
  <c r="H124" i="15"/>
  <c r="G124" i="15"/>
  <c r="K123" i="15"/>
  <c r="J123" i="15"/>
  <c r="I123" i="15"/>
  <c r="H123" i="15"/>
  <c r="G123" i="15"/>
  <c r="K122" i="15"/>
  <c r="J122" i="15"/>
  <c r="I122" i="15"/>
  <c r="H122" i="15"/>
  <c r="G122" i="15"/>
  <c r="K121" i="15"/>
  <c r="J121" i="15"/>
  <c r="I121" i="15"/>
  <c r="H121" i="15"/>
  <c r="G121" i="15"/>
  <c r="K120" i="15"/>
  <c r="J120" i="15"/>
  <c r="I120" i="15"/>
  <c r="H120" i="15"/>
  <c r="G120" i="15"/>
  <c r="K119" i="15"/>
  <c r="J119" i="15"/>
  <c r="I119" i="15"/>
  <c r="H119" i="15"/>
  <c r="G119" i="15"/>
  <c r="K118" i="15"/>
  <c r="J118" i="15"/>
  <c r="I118" i="15"/>
  <c r="H118" i="15"/>
  <c r="G118" i="15"/>
  <c r="K117" i="15"/>
  <c r="J117" i="15"/>
  <c r="I117" i="15"/>
  <c r="H117" i="15"/>
  <c r="G117" i="15"/>
  <c r="K115" i="15"/>
  <c r="J115" i="15"/>
  <c r="I115" i="15"/>
  <c r="H115" i="15"/>
  <c r="G115" i="15"/>
  <c r="K114" i="15"/>
  <c r="J114" i="15"/>
  <c r="I114" i="15"/>
  <c r="H114" i="15"/>
  <c r="G114" i="15"/>
  <c r="K113" i="15"/>
  <c r="J113" i="15"/>
  <c r="I113" i="15"/>
  <c r="H113" i="15"/>
  <c r="G113" i="15"/>
  <c r="K112" i="15"/>
  <c r="J112" i="15"/>
  <c r="I112" i="15"/>
  <c r="H112" i="15"/>
  <c r="G112" i="15"/>
  <c r="K111" i="15"/>
  <c r="J111" i="15"/>
  <c r="I111" i="15"/>
  <c r="H111" i="15"/>
  <c r="G111" i="15"/>
  <c r="K110" i="15"/>
  <c r="J110" i="15"/>
  <c r="I110" i="15"/>
  <c r="H110" i="15"/>
  <c r="G110" i="15"/>
  <c r="K109" i="15"/>
  <c r="J109" i="15"/>
  <c r="I109" i="15"/>
  <c r="H109" i="15"/>
  <c r="G109" i="15"/>
  <c r="K108" i="15"/>
  <c r="J108" i="15"/>
  <c r="I108" i="15"/>
  <c r="H108" i="15"/>
  <c r="G108" i="15"/>
  <c r="K107" i="15"/>
  <c r="J107" i="15"/>
  <c r="I107" i="15"/>
  <c r="H107" i="15"/>
  <c r="G107" i="15"/>
  <c r="K106" i="15"/>
  <c r="J106" i="15"/>
  <c r="I106" i="15"/>
  <c r="H106" i="15"/>
  <c r="G106" i="15"/>
  <c r="K105" i="15"/>
  <c r="J105" i="15"/>
  <c r="I105" i="15"/>
  <c r="H105" i="15"/>
  <c r="G105" i="15"/>
  <c r="K104" i="15"/>
  <c r="J104" i="15"/>
  <c r="I104" i="15"/>
  <c r="H104" i="15"/>
  <c r="G104" i="15"/>
  <c r="K103" i="15"/>
  <c r="J103" i="15"/>
  <c r="I103" i="15"/>
  <c r="H103" i="15"/>
  <c r="G103" i="15"/>
  <c r="K102" i="15"/>
  <c r="J102" i="15"/>
  <c r="I102" i="15"/>
  <c r="H102" i="15"/>
  <c r="G102" i="15"/>
  <c r="K101" i="15"/>
  <c r="J101" i="15"/>
  <c r="I101" i="15"/>
  <c r="H101" i="15"/>
  <c r="G101" i="15"/>
  <c r="K100" i="15"/>
  <c r="J100" i="15"/>
  <c r="I100" i="15"/>
  <c r="H100" i="15"/>
  <c r="G100" i="15"/>
  <c r="K99" i="15"/>
  <c r="J99" i="15"/>
  <c r="I99" i="15"/>
  <c r="H99" i="15"/>
  <c r="G99" i="15"/>
  <c r="K98" i="15"/>
  <c r="J98" i="15"/>
  <c r="I98" i="15"/>
  <c r="H98" i="15"/>
  <c r="G98" i="15"/>
  <c r="K97" i="15"/>
  <c r="J97" i="15"/>
  <c r="I97" i="15"/>
  <c r="H97" i="15"/>
  <c r="G97" i="15"/>
  <c r="K96" i="15"/>
  <c r="J96" i="15"/>
  <c r="I96" i="15"/>
  <c r="H96" i="15"/>
  <c r="G96" i="15"/>
  <c r="K95" i="15"/>
  <c r="J95" i="15"/>
  <c r="I95" i="15"/>
  <c r="H95" i="15"/>
  <c r="G95" i="15"/>
  <c r="K94" i="15"/>
  <c r="J94" i="15"/>
  <c r="I94" i="15"/>
  <c r="H94" i="15"/>
  <c r="G94" i="15"/>
  <c r="K93" i="15"/>
  <c r="J93" i="15"/>
  <c r="I93" i="15"/>
  <c r="H93" i="15"/>
  <c r="G93" i="15"/>
  <c r="K92" i="15"/>
  <c r="J92" i="15"/>
  <c r="I92" i="15"/>
  <c r="H92" i="15"/>
  <c r="G92" i="15"/>
  <c r="K91" i="15"/>
  <c r="J91" i="15"/>
  <c r="I91" i="15"/>
  <c r="H91" i="15"/>
  <c r="G91" i="15"/>
  <c r="K90" i="15"/>
  <c r="J90" i="15"/>
  <c r="I90" i="15"/>
  <c r="H90" i="15"/>
  <c r="G90" i="15"/>
  <c r="K89" i="15"/>
  <c r="J89" i="15"/>
  <c r="I89" i="15"/>
  <c r="H89" i="15"/>
  <c r="G89" i="15"/>
  <c r="K88" i="15"/>
  <c r="J88" i="15"/>
  <c r="I88" i="15"/>
  <c r="H88" i="15"/>
  <c r="G88" i="15"/>
  <c r="K87" i="15"/>
  <c r="J87" i="15"/>
  <c r="I87" i="15"/>
  <c r="H87" i="15"/>
  <c r="G87" i="15"/>
  <c r="K86" i="15"/>
  <c r="J86" i="15"/>
  <c r="I86" i="15"/>
  <c r="H86" i="15"/>
  <c r="G86" i="15"/>
  <c r="K85" i="15"/>
  <c r="J85" i="15"/>
  <c r="I85" i="15"/>
  <c r="H85" i="15"/>
  <c r="G85" i="15"/>
  <c r="K84" i="15"/>
  <c r="J84" i="15"/>
  <c r="I84" i="15"/>
  <c r="H84" i="15"/>
  <c r="G84" i="15"/>
  <c r="K83" i="15"/>
  <c r="J83" i="15"/>
  <c r="I83" i="15"/>
  <c r="H83" i="15"/>
  <c r="G83" i="15"/>
  <c r="K82" i="15"/>
  <c r="J82" i="15"/>
  <c r="I82" i="15"/>
  <c r="H82" i="15"/>
  <c r="G82" i="15"/>
  <c r="K81" i="15"/>
  <c r="J81" i="15"/>
  <c r="I81" i="15"/>
  <c r="H81" i="15"/>
  <c r="G81" i="15"/>
  <c r="K80" i="15"/>
  <c r="J80" i="15"/>
  <c r="I80" i="15"/>
  <c r="H80" i="15"/>
  <c r="G80" i="15"/>
  <c r="K79" i="15"/>
  <c r="J79" i="15"/>
  <c r="I79" i="15"/>
  <c r="H79" i="15"/>
  <c r="G79" i="15"/>
  <c r="K78" i="15"/>
  <c r="J78" i="15"/>
  <c r="I78" i="15"/>
  <c r="H78" i="15"/>
  <c r="G78" i="15"/>
  <c r="K77" i="15"/>
  <c r="J77" i="15"/>
  <c r="I77" i="15"/>
  <c r="H77" i="15"/>
  <c r="G77" i="15"/>
  <c r="K76" i="15"/>
  <c r="J76" i="15"/>
  <c r="I76" i="15"/>
  <c r="H76" i="15"/>
  <c r="G76" i="15"/>
  <c r="K75" i="15"/>
  <c r="J75" i="15"/>
  <c r="I75" i="15"/>
  <c r="H75" i="15"/>
  <c r="G75" i="15"/>
  <c r="K74" i="15"/>
  <c r="J74" i="15"/>
  <c r="I74" i="15"/>
  <c r="H74" i="15"/>
  <c r="G74" i="15"/>
  <c r="K73" i="15"/>
  <c r="J73" i="15"/>
  <c r="I73" i="15"/>
  <c r="H73" i="15"/>
  <c r="G73" i="15"/>
  <c r="K72" i="15"/>
  <c r="J72" i="15"/>
  <c r="I72" i="15"/>
  <c r="H72" i="15"/>
  <c r="G72" i="15"/>
  <c r="K71" i="15"/>
  <c r="J71" i="15"/>
  <c r="I71" i="15"/>
  <c r="H71" i="15"/>
  <c r="G71" i="15"/>
  <c r="K68" i="15"/>
  <c r="J68" i="15"/>
  <c r="I68" i="15"/>
  <c r="H68" i="15"/>
  <c r="G68" i="15"/>
  <c r="K67" i="15"/>
  <c r="J67" i="15"/>
  <c r="I67" i="15"/>
  <c r="H67" i="15"/>
  <c r="G67" i="15"/>
  <c r="K66" i="15"/>
  <c r="J66" i="15"/>
  <c r="I66" i="15"/>
  <c r="H66" i="15"/>
  <c r="G66" i="15"/>
  <c r="K65" i="15"/>
  <c r="J65" i="15"/>
  <c r="I65" i="15"/>
  <c r="H65" i="15"/>
  <c r="G65" i="15"/>
  <c r="K64" i="15"/>
  <c r="J64" i="15"/>
  <c r="I64" i="15"/>
  <c r="H64" i="15"/>
  <c r="G64" i="15"/>
  <c r="K63" i="15"/>
  <c r="J63" i="15"/>
  <c r="I63" i="15"/>
  <c r="H63" i="15"/>
  <c r="G63" i="15"/>
  <c r="K62" i="15"/>
  <c r="J62" i="15"/>
  <c r="I62" i="15"/>
  <c r="H62" i="15"/>
  <c r="G62" i="15"/>
  <c r="K61" i="15"/>
  <c r="J61" i="15"/>
  <c r="I61" i="15"/>
  <c r="H61" i="15"/>
  <c r="G61" i="15"/>
  <c r="K60" i="15"/>
  <c r="J60" i="15"/>
  <c r="I60" i="15"/>
  <c r="H60" i="15"/>
  <c r="G60" i="15"/>
  <c r="K59" i="15"/>
  <c r="J59" i="15"/>
  <c r="I59" i="15"/>
  <c r="H59" i="15"/>
  <c r="G59" i="15"/>
  <c r="K58" i="15"/>
  <c r="J58" i="15"/>
  <c r="I58" i="15"/>
  <c r="H58" i="15"/>
  <c r="G58" i="15"/>
  <c r="K57" i="15"/>
  <c r="J57" i="15"/>
  <c r="I57" i="15"/>
  <c r="H57" i="15"/>
  <c r="G57" i="15"/>
  <c r="K56" i="15"/>
  <c r="J56" i="15"/>
  <c r="I56" i="15"/>
  <c r="H56" i="15"/>
  <c r="G56" i="15"/>
  <c r="K55" i="15"/>
  <c r="J55" i="15"/>
  <c r="I55" i="15"/>
  <c r="H55" i="15"/>
  <c r="G55" i="15"/>
  <c r="K54" i="15"/>
  <c r="J54" i="15"/>
  <c r="I54" i="15"/>
  <c r="H54" i="15"/>
  <c r="G54" i="15"/>
  <c r="K53" i="15"/>
  <c r="J53" i="15"/>
  <c r="I53" i="15"/>
  <c r="H53" i="15"/>
  <c r="G53" i="15"/>
  <c r="K52" i="15"/>
  <c r="J52" i="15"/>
  <c r="I52" i="15"/>
  <c r="H52" i="15"/>
  <c r="G52" i="15"/>
  <c r="K51" i="15"/>
  <c r="J51" i="15"/>
  <c r="I51" i="15"/>
  <c r="H51" i="15"/>
  <c r="G51" i="15"/>
  <c r="K50" i="15"/>
  <c r="J50" i="15"/>
  <c r="I50" i="15"/>
  <c r="H50" i="15"/>
  <c r="G50" i="15"/>
  <c r="K49" i="15"/>
  <c r="J49" i="15"/>
  <c r="I49" i="15"/>
  <c r="H49" i="15"/>
  <c r="G49" i="15"/>
  <c r="K48" i="15"/>
  <c r="J48" i="15"/>
  <c r="I48" i="15"/>
  <c r="H48" i="15"/>
  <c r="G48" i="15"/>
  <c r="K47" i="15"/>
  <c r="J47" i="15"/>
  <c r="I47" i="15"/>
  <c r="H47" i="15"/>
  <c r="G47" i="15"/>
  <c r="K46" i="15"/>
  <c r="J46" i="15"/>
  <c r="I46" i="15"/>
  <c r="H46" i="15"/>
  <c r="G46" i="15"/>
  <c r="K45" i="15"/>
  <c r="J45" i="15"/>
  <c r="I45" i="15"/>
  <c r="H45" i="15"/>
  <c r="G45" i="15"/>
  <c r="K44" i="15"/>
  <c r="J44" i="15"/>
  <c r="I44" i="15"/>
  <c r="H44" i="15"/>
  <c r="G44" i="15"/>
  <c r="K43" i="15"/>
  <c r="J43" i="15"/>
  <c r="I43" i="15"/>
  <c r="H43" i="15"/>
  <c r="G43" i="15"/>
  <c r="K42" i="15"/>
  <c r="J42" i="15"/>
  <c r="I42" i="15"/>
  <c r="H42" i="15"/>
  <c r="G42" i="15"/>
  <c r="K41" i="15"/>
  <c r="J41" i="15"/>
  <c r="I41" i="15"/>
  <c r="H41" i="15"/>
  <c r="G41" i="15"/>
  <c r="K40" i="15"/>
  <c r="J40" i="15"/>
  <c r="I40" i="15"/>
  <c r="H40" i="15"/>
  <c r="G40" i="15"/>
  <c r="K39" i="15"/>
  <c r="J39" i="15"/>
  <c r="I39" i="15"/>
  <c r="H39" i="15"/>
  <c r="G39" i="15"/>
  <c r="K38" i="15"/>
  <c r="J38" i="15"/>
  <c r="I38" i="15"/>
  <c r="H38" i="15"/>
  <c r="G38" i="15"/>
  <c r="K37" i="15"/>
  <c r="J37" i="15"/>
  <c r="I37" i="15"/>
  <c r="H37" i="15"/>
  <c r="G37" i="15"/>
  <c r="K36" i="15"/>
  <c r="J36" i="15"/>
  <c r="I36" i="15"/>
  <c r="H36" i="15"/>
  <c r="G36" i="15"/>
  <c r="K35" i="15"/>
  <c r="J35" i="15"/>
  <c r="I35" i="15"/>
  <c r="H35" i="15"/>
  <c r="G35" i="15"/>
  <c r="K34" i="15"/>
  <c r="J34" i="15"/>
  <c r="I34" i="15"/>
  <c r="H34" i="15"/>
  <c r="G34" i="15"/>
  <c r="K33" i="15"/>
  <c r="J33" i="15"/>
  <c r="I33" i="15"/>
  <c r="H33" i="15"/>
  <c r="G33" i="15"/>
  <c r="K32" i="15"/>
  <c r="J32" i="15"/>
  <c r="I32" i="15"/>
  <c r="H32" i="15"/>
  <c r="G32" i="15"/>
  <c r="K31" i="15"/>
  <c r="J31" i="15"/>
  <c r="I31" i="15"/>
  <c r="H31" i="15"/>
  <c r="G31" i="15"/>
  <c r="K30" i="15"/>
  <c r="J30" i="15"/>
  <c r="I30" i="15"/>
  <c r="H30" i="15"/>
  <c r="G30" i="15"/>
  <c r="K29" i="15"/>
  <c r="J29" i="15"/>
  <c r="I29" i="15"/>
  <c r="H29" i="15"/>
  <c r="G29" i="15"/>
  <c r="K28" i="15"/>
  <c r="J28" i="15"/>
  <c r="I28" i="15"/>
  <c r="H28" i="15"/>
  <c r="G28" i="15"/>
  <c r="K27" i="15"/>
  <c r="J27" i="15"/>
  <c r="I27" i="15"/>
  <c r="H27" i="15"/>
  <c r="G27" i="15"/>
  <c r="K26" i="15"/>
  <c r="J26" i="15"/>
  <c r="I26" i="15"/>
  <c r="H26" i="15"/>
  <c r="G26" i="15"/>
  <c r="K25" i="15"/>
  <c r="J25" i="15"/>
  <c r="I25" i="15"/>
  <c r="H25" i="15"/>
  <c r="G25" i="15"/>
  <c r="K24" i="15"/>
  <c r="J24" i="15"/>
  <c r="I24" i="15"/>
  <c r="H24" i="15"/>
  <c r="G24" i="15"/>
  <c r="K23" i="15"/>
  <c r="J23" i="15"/>
  <c r="I23" i="15"/>
  <c r="H23" i="15"/>
  <c r="G23" i="15"/>
  <c r="K22" i="15"/>
  <c r="J22" i="15"/>
  <c r="I22" i="15"/>
  <c r="H22" i="15"/>
  <c r="G22" i="15"/>
  <c r="K21" i="15"/>
  <c r="J21" i="15"/>
  <c r="I21" i="15"/>
  <c r="H21" i="15"/>
  <c r="G21" i="15"/>
  <c r="K20" i="15"/>
  <c r="J20" i="15"/>
  <c r="I20" i="15"/>
  <c r="H20" i="15"/>
  <c r="G20" i="15"/>
  <c r="K19" i="15"/>
  <c r="J19" i="15"/>
  <c r="I19" i="15"/>
  <c r="H19" i="15"/>
  <c r="G19" i="15"/>
  <c r="K18" i="15"/>
  <c r="J18" i="15"/>
  <c r="I18" i="15"/>
  <c r="H18" i="15"/>
  <c r="G18" i="15"/>
  <c r="K17" i="15"/>
  <c r="J17" i="15"/>
  <c r="I17" i="15"/>
  <c r="H17" i="15"/>
  <c r="G17" i="15"/>
  <c r="K16" i="15"/>
  <c r="J16" i="15"/>
  <c r="I16" i="15"/>
  <c r="H16" i="15"/>
  <c r="G16" i="15"/>
  <c r="K15" i="15"/>
  <c r="J15" i="15"/>
  <c r="I15" i="15"/>
  <c r="H15" i="15"/>
  <c r="G15" i="15"/>
  <c r="K14" i="15"/>
  <c r="J14" i="15"/>
  <c r="I14" i="15"/>
  <c r="H14" i="15"/>
  <c r="G14" i="15"/>
  <c r="K1777" i="14" l="1"/>
  <c r="J1777" i="14"/>
  <c r="I1777" i="14"/>
  <c r="H1777" i="14"/>
  <c r="G1777" i="14"/>
  <c r="K1776" i="14"/>
  <c r="J1776" i="14"/>
  <c r="I1776" i="14"/>
  <c r="H1776" i="14"/>
  <c r="G1776" i="14"/>
  <c r="K1775" i="14"/>
  <c r="J1775" i="14"/>
  <c r="I1775" i="14"/>
  <c r="H1775" i="14"/>
  <c r="G1775" i="14"/>
  <c r="K1774" i="14"/>
  <c r="J1774" i="14"/>
  <c r="I1774" i="14"/>
  <c r="H1774" i="14"/>
  <c r="G1774" i="14"/>
  <c r="K1773" i="14"/>
  <c r="J1773" i="14"/>
  <c r="I1773" i="14"/>
  <c r="H1773" i="14"/>
  <c r="G1773" i="14"/>
  <c r="K1772" i="14"/>
  <c r="J1772" i="14"/>
  <c r="I1772" i="14"/>
  <c r="H1772" i="14"/>
  <c r="G1772" i="14"/>
  <c r="K1771" i="14"/>
  <c r="J1771" i="14"/>
  <c r="I1771" i="14"/>
  <c r="H1771" i="14"/>
  <c r="G1771" i="14"/>
  <c r="K1770" i="14"/>
  <c r="J1770" i="14"/>
  <c r="I1770" i="14"/>
  <c r="H1770" i="14"/>
  <c r="G1770" i="14"/>
  <c r="K1769" i="14"/>
  <c r="J1769" i="14"/>
  <c r="I1769" i="14"/>
  <c r="H1769" i="14"/>
  <c r="G1769" i="14"/>
  <c r="K1768" i="14"/>
  <c r="J1768" i="14"/>
  <c r="I1768" i="14"/>
  <c r="H1768" i="14"/>
  <c r="G1768" i="14"/>
  <c r="K1767" i="14"/>
  <c r="J1767" i="14"/>
  <c r="I1767" i="14"/>
  <c r="H1767" i="14"/>
  <c r="G1767" i="14"/>
  <c r="K1765" i="14"/>
  <c r="J1765" i="14"/>
  <c r="I1765" i="14"/>
  <c r="H1765" i="14"/>
  <c r="G1765" i="14"/>
  <c r="K1764" i="14"/>
  <c r="J1764" i="14"/>
  <c r="I1764" i="14"/>
  <c r="H1764" i="14"/>
  <c r="G1764" i="14"/>
  <c r="K1763" i="14"/>
  <c r="J1763" i="14"/>
  <c r="I1763" i="14"/>
  <c r="H1763" i="14"/>
  <c r="G1763" i="14"/>
  <c r="K1762" i="14"/>
  <c r="J1762" i="14"/>
  <c r="I1762" i="14"/>
  <c r="H1762" i="14"/>
  <c r="G1762" i="14"/>
  <c r="K1761" i="14"/>
  <c r="J1761" i="14"/>
  <c r="I1761" i="14"/>
  <c r="H1761" i="14"/>
  <c r="G1761" i="14"/>
  <c r="K1760" i="14"/>
  <c r="J1760" i="14"/>
  <c r="I1760" i="14"/>
  <c r="H1760" i="14"/>
  <c r="G1760" i="14"/>
  <c r="K1759" i="14"/>
  <c r="J1759" i="14"/>
  <c r="I1759" i="14"/>
  <c r="H1759" i="14"/>
  <c r="G1759" i="14"/>
  <c r="K1758" i="14"/>
  <c r="J1758" i="14"/>
  <c r="I1758" i="14"/>
  <c r="H1758" i="14"/>
  <c r="G1758" i="14"/>
  <c r="K1757" i="14"/>
  <c r="J1757" i="14"/>
  <c r="I1757" i="14"/>
  <c r="H1757" i="14"/>
  <c r="G1757" i="14"/>
  <c r="K1756" i="14"/>
  <c r="J1756" i="14"/>
  <c r="I1756" i="14"/>
  <c r="H1756" i="14"/>
  <c r="G1756" i="14"/>
  <c r="K1755" i="14"/>
  <c r="J1755" i="14"/>
  <c r="I1755" i="14"/>
  <c r="H1755" i="14"/>
  <c r="G1755" i="14"/>
  <c r="K1753" i="14"/>
  <c r="J1753" i="14"/>
  <c r="I1753" i="14"/>
  <c r="H1753" i="14"/>
  <c r="G1753" i="14"/>
  <c r="K1752" i="14"/>
  <c r="J1752" i="14"/>
  <c r="I1752" i="14"/>
  <c r="H1752" i="14"/>
  <c r="G1752" i="14"/>
  <c r="K1751" i="14"/>
  <c r="J1751" i="14"/>
  <c r="I1751" i="14"/>
  <c r="H1751" i="14"/>
  <c r="G1751" i="14"/>
  <c r="K1750" i="14"/>
  <c r="J1750" i="14"/>
  <c r="I1750" i="14"/>
  <c r="H1750" i="14"/>
  <c r="G1750" i="14"/>
  <c r="K1749" i="14"/>
  <c r="J1749" i="14"/>
  <c r="I1749" i="14"/>
  <c r="H1749" i="14"/>
  <c r="G1749" i="14"/>
  <c r="K1748" i="14"/>
  <c r="J1748" i="14"/>
  <c r="I1748" i="14"/>
  <c r="H1748" i="14"/>
  <c r="G1748" i="14"/>
  <c r="K1747" i="14"/>
  <c r="J1747" i="14"/>
  <c r="I1747" i="14"/>
  <c r="H1747" i="14"/>
  <c r="G1747" i="14"/>
  <c r="K1746" i="14"/>
  <c r="J1746" i="14"/>
  <c r="I1746" i="14"/>
  <c r="H1746" i="14"/>
  <c r="G1746" i="14"/>
  <c r="K1745" i="14"/>
  <c r="J1745" i="14"/>
  <c r="I1745" i="14"/>
  <c r="H1745" i="14"/>
  <c r="G1745" i="14"/>
  <c r="K1744" i="14"/>
  <c r="J1744" i="14"/>
  <c r="I1744" i="14"/>
  <c r="H1744" i="14"/>
  <c r="G1744" i="14"/>
  <c r="K1743" i="14"/>
  <c r="J1743" i="14"/>
  <c r="I1743" i="14"/>
  <c r="H1743" i="14"/>
  <c r="G1743" i="14"/>
  <c r="K1742" i="14"/>
  <c r="J1742" i="14"/>
  <c r="I1742" i="14"/>
  <c r="H1742" i="14"/>
  <c r="G1742" i="14"/>
  <c r="K1741" i="14"/>
  <c r="J1741" i="14"/>
  <c r="I1741" i="14"/>
  <c r="H1741" i="14"/>
  <c r="G1741" i="14"/>
  <c r="K1740" i="14"/>
  <c r="J1740" i="14"/>
  <c r="I1740" i="14"/>
  <c r="H1740" i="14"/>
  <c r="G1740" i="14"/>
  <c r="K1739" i="14"/>
  <c r="J1739" i="14"/>
  <c r="I1739" i="14"/>
  <c r="H1739" i="14"/>
  <c r="G1739" i="14"/>
  <c r="K1738" i="14"/>
  <c r="J1738" i="14"/>
  <c r="I1738" i="14"/>
  <c r="H1738" i="14"/>
  <c r="G1738" i="14"/>
  <c r="K1737" i="14"/>
  <c r="J1737" i="14"/>
  <c r="I1737" i="14"/>
  <c r="H1737" i="14"/>
  <c r="G1737" i="14"/>
  <c r="K1736" i="14"/>
  <c r="J1736" i="14"/>
  <c r="I1736" i="14"/>
  <c r="H1736" i="14"/>
  <c r="G1736" i="14"/>
  <c r="K1734" i="14"/>
  <c r="J1734" i="14"/>
  <c r="I1734" i="14"/>
  <c r="H1734" i="14"/>
  <c r="G1734" i="14"/>
  <c r="K1733" i="14"/>
  <c r="J1733" i="14"/>
  <c r="I1733" i="14"/>
  <c r="H1733" i="14"/>
  <c r="G1733" i="14"/>
  <c r="K1732" i="14"/>
  <c r="J1732" i="14"/>
  <c r="I1732" i="14"/>
  <c r="H1732" i="14"/>
  <c r="G1732" i="14"/>
  <c r="K1731" i="14"/>
  <c r="J1731" i="14"/>
  <c r="I1731" i="14"/>
  <c r="H1731" i="14"/>
  <c r="G1731" i="14"/>
  <c r="K1730" i="14"/>
  <c r="J1730" i="14"/>
  <c r="I1730" i="14"/>
  <c r="H1730" i="14"/>
  <c r="G1730" i="14"/>
  <c r="K1729" i="14"/>
  <c r="J1729" i="14"/>
  <c r="I1729" i="14"/>
  <c r="H1729" i="14"/>
  <c r="G1729" i="14"/>
  <c r="K1728" i="14"/>
  <c r="J1728" i="14"/>
  <c r="I1728" i="14"/>
  <c r="H1728" i="14"/>
  <c r="G1728" i="14"/>
  <c r="K1727" i="14"/>
  <c r="J1727" i="14"/>
  <c r="I1727" i="14"/>
  <c r="H1727" i="14"/>
  <c r="G1727" i="14"/>
  <c r="K1726" i="14"/>
  <c r="J1726" i="14"/>
  <c r="I1726" i="14"/>
  <c r="H1726" i="14"/>
  <c r="G1726" i="14"/>
  <c r="K1725" i="14"/>
  <c r="J1725" i="14"/>
  <c r="I1725" i="14"/>
  <c r="H1725" i="14"/>
  <c r="G1725" i="14"/>
  <c r="K1724" i="14"/>
  <c r="J1724" i="14"/>
  <c r="I1724" i="14"/>
  <c r="H1724" i="14"/>
  <c r="G1724" i="14"/>
  <c r="K1723" i="14"/>
  <c r="J1723" i="14"/>
  <c r="I1723" i="14"/>
  <c r="H1723" i="14"/>
  <c r="G1723" i="14"/>
  <c r="K1722" i="14"/>
  <c r="J1722" i="14"/>
  <c r="I1722" i="14"/>
  <c r="H1722" i="14"/>
  <c r="G1722" i="14"/>
  <c r="K1721" i="14"/>
  <c r="J1721" i="14"/>
  <c r="I1721" i="14"/>
  <c r="H1721" i="14"/>
  <c r="G1721" i="14"/>
  <c r="K1720" i="14"/>
  <c r="J1720" i="14"/>
  <c r="I1720" i="14"/>
  <c r="H1720" i="14"/>
  <c r="G1720" i="14"/>
  <c r="K1719" i="14"/>
  <c r="J1719" i="14"/>
  <c r="I1719" i="14"/>
  <c r="H1719" i="14"/>
  <c r="G1719" i="14"/>
  <c r="K1718" i="14"/>
  <c r="J1718" i="14"/>
  <c r="I1718" i="14"/>
  <c r="H1718" i="14"/>
  <c r="G1718" i="14"/>
  <c r="K1717" i="14"/>
  <c r="J1717" i="14"/>
  <c r="I1717" i="14"/>
  <c r="H1717" i="14"/>
  <c r="G1717" i="14"/>
  <c r="K1715" i="14"/>
  <c r="J1715" i="14"/>
  <c r="I1715" i="14"/>
  <c r="H1715" i="14"/>
  <c r="G1715" i="14"/>
  <c r="K1714" i="14"/>
  <c r="J1714" i="14"/>
  <c r="I1714" i="14"/>
  <c r="H1714" i="14"/>
  <c r="G1714" i="14"/>
  <c r="K1713" i="14"/>
  <c r="J1713" i="14"/>
  <c r="I1713" i="14"/>
  <c r="H1713" i="14"/>
  <c r="G1713" i="14"/>
  <c r="K1712" i="14"/>
  <c r="J1712" i="14"/>
  <c r="I1712" i="14"/>
  <c r="H1712" i="14"/>
  <c r="G1712" i="14"/>
  <c r="K1711" i="14"/>
  <c r="J1711" i="14"/>
  <c r="I1711" i="14"/>
  <c r="H1711" i="14"/>
  <c r="G1711" i="14"/>
  <c r="K1710" i="14"/>
  <c r="J1710" i="14"/>
  <c r="I1710" i="14"/>
  <c r="H1710" i="14"/>
  <c r="G1710" i="14"/>
  <c r="K1709" i="14"/>
  <c r="J1709" i="14"/>
  <c r="I1709" i="14"/>
  <c r="H1709" i="14"/>
  <c r="G1709" i="14"/>
  <c r="K1708" i="14"/>
  <c r="J1708" i="14"/>
  <c r="I1708" i="14"/>
  <c r="H1708" i="14"/>
  <c r="G1708" i="14"/>
  <c r="K1707" i="14"/>
  <c r="J1707" i="14"/>
  <c r="I1707" i="14"/>
  <c r="H1707" i="14"/>
  <c r="G1707" i="14"/>
  <c r="K1706" i="14"/>
  <c r="J1706" i="14"/>
  <c r="I1706" i="14"/>
  <c r="H1706" i="14"/>
  <c r="G1706" i="14"/>
  <c r="K1705" i="14"/>
  <c r="J1705" i="14"/>
  <c r="I1705" i="14"/>
  <c r="H1705" i="14"/>
  <c r="G1705" i="14"/>
  <c r="K1704" i="14"/>
  <c r="J1704" i="14"/>
  <c r="I1704" i="14"/>
  <c r="H1704" i="14"/>
  <c r="G1704" i="14"/>
  <c r="K1703" i="14"/>
  <c r="J1703" i="14"/>
  <c r="I1703" i="14"/>
  <c r="H1703" i="14"/>
  <c r="G1703" i="14"/>
  <c r="K1702" i="14"/>
  <c r="J1702" i="14"/>
  <c r="I1702" i="14"/>
  <c r="H1702" i="14"/>
  <c r="G1702" i="14"/>
  <c r="K1701" i="14"/>
  <c r="J1701" i="14"/>
  <c r="I1701" i="14"/>
  <c r="H1701" i="14"/>
  <c r="G1701" i="14"/>
  <c r="K1700" i="14"/>
  <c r="J1700" i="14"/>
  <c r="I1700" i="14"/>
  <c r="H1700" i="14"/>
  <c r="G1700" i="14"/>
  <c r="K1699" i="14"/>
  <c r="J1699" i="14"/>
  <c r="I1699" i="14"/>
  <c r="H1699" i="14"/>
  <c r="G1699" i="14"/>
  <c r="K1697" i="14"/>
  <c r="J1697" i="14"/>
  <c r="I1697" i="14"/>
  <c r="H1697" i="14"/>
  <c r="G1697" i="14"/>
  <c r="K1696" i="14"/>
  <c r="J1696" i="14"/>
  <c r="I1696" i="14"/>
  <c r="H1696" i="14"/>
  <c r="G1696" i="14"/>
  <c r="K1695" i="14"/>
  <c r="J1695" i="14"/>
  <c r="I1695" i="14"/>
  <c r="H1695" i="14"/>
  <c r="G1695" i="14"/>
  <c r="K1694" i="14"/>
  <c r="J1694" i="14"/>
  <c r="I1694" i="14"/>
  <c r="H1694" i="14"/>
  <c r="G1694" i="14"/>
  <c r="K1693" i="14"/>
  <c r="J1693" i="14"/>
  <c r="I1693" i="14"/>
  <c r="H1693" i="14"/>
  <c r="G1693" i="14"/>
  <c r="K1692" i="14"/>
  <c r="J1692" i="14"/>
  <c r="I1692" i="14"/>
  <c r="H1692" i="14"/>
  <c r="G1692" i="14"/>
  <c r="K1691" i="14"/>
  <c r="J1691" i="14"/>
  <c r="I1691" i="14"/>
  <c r="H1691" i="14"/>
  <c r="G1691" i="14"/>
  <c r="K1690" i="14"/>
  <c r="J1690" i="14"/>
  <c r="I1690" i="14"/>
  <c r="H1690" i="14"/>
  <c r="G1690" i="14"/>
  <c r="K1689" i="14"/>
  <c r="J1689" i="14"/>
  <c r="I1689" i="14"/>
  <c r="H1689" i="14"/>
  <c r="G1689" i="14"/>
  <c r="K1688" i="14"/>
  <c r="J1688" i="14"/>
  <c r="I1688" i="14"/>
  <c r="H1688" i="14"/>
  <c r="G1688" i="14"/>
  <c r="K1687" i="14"/>
  <c r="J1687" i="14"/>
  <c r="I1687" i="14"/>
  <c r="H1687" i="14"/>
  <c r="G1687" i="14"/>
  <c r="K1686" i="14"/>
  <c r="J1686" i="14"/>
  <c r="I1686" i="14"/>
  <c r="H1686" i="14"/>
  <c r="G1686" i="14"/>
  <c r="K1685" i="14"/>
  <c r="J1685" i="14"/>
  <c r="I1685" i="14"/>
  <c r="H1685" i="14"/>
  <c r="G1685" i="14"/>
  <c r="K1684" i="14"/>
  <c r="J1684" i="14"/>
  <c r="I1684" i="14"/>
  <c r="H1684" i="14"/>
  <c r="G1684" i="14"/>
  <c r="K1683" i="14"/>
  <c r="J1683" i="14"/>
  <c r="I1683" i="14"/>
  <c r="H1683" i="14"/>
  <c r="G1683" i="14"/>
  <c r="K1682" i="14"/>
  <c r="J1682" i="14"/>
  <c r="I1682" i="14"/>
  <c r="H1682" i="14"/>
  <c r="G1682" i="14"/>
  <c r="K1681" i="14"/>
  <c r="J1681" i="14"/>
  <c r="I1681" i="14"/>
  <c r="H1681" i="14"/>
  <c r="G1681" i="14"/>
  <c r="K1679" i="14"/>
  <c r="J1679" i="14"/>
  <c r="I1679" i="14"/>
  <c r="H1679" i="14"/>
  <c r="G1679" i="14"/>
  <c r="K1678" i="14"/>
  <c r="J1678" i="14"/>
  <c r="I1678" i="14"/>
  <c r="H1678" i="14"/>
  <c r="G1678" i="14"/>
  <c r="K1677" i="14"/>
  <c r="J1677" i="14"/>
  <c r="I1677" i="14"/>
  <c r="H1677" i="14"/>
  <c r="G1677" i="14"/>
  <c r="K1676" i="14"/>
  <c r="J1676" i="14"/>
  <c r="I1676" i="14"/>
  <c r="H1676" i="14"/>
  <c r="G1676" i="14"/>
  <c r="K1675" i="14"/>
  <c r="J1675" i="14"/>
  <c r="I1675" i="14"/>
  <c r="H1675" i="14"/>
  <c r="G1675" i="14"/>
  <c r="K1674" i="14"/>
  <c r="J1674" i="14"/>
  <c r="I1674" i="14"/>
  <c r="H1674" i="14"/>
  <c r="G1674" i="14"/>
  <c r="K1673" i="14"/>
  <c r="J1673" i="14"/>
  <c r="I1673" i="14"/>
  <c r="H1673" i="14"/>
  <c r="G1673" i="14"/>
  <c r="K1672" i="14"/>
  <c r="J1672" i="14"/>
  <c r="I1672" i="14"/>
  <c r="H1672" i="14"/>
  <c r="G1672" i="14"/>
  <c r="K1671" i="14"/>
  <c r="J1671" i="14"/>
  <c r="I1671" i="14"/>
  <c r="H1671" i="14"/>
  <c r="G1671" i="14"/>
  <c r="K1670" i="14"/>
  <c r="J1670" i="14"/>
  <c r="I1670" i="14"/>
  <c r="H1670" i="14"/>
  <c r="G1670" i="14"/>
  <c r="K1669" i="14"/>
  <c r="J1669" i="14"/>
  <c r="I1669" i="14"/>
  <c r="H1669" i="14"/>
  <c r="G1669" i="14"/>
  <c r="K1668" i="14"/>
  <c r="J1668" i="14"/>
  <c r="I1668" i="14"/>
  <c r="H1668" i="14"/>
  <c r="G1668" i="14"/>
  <c r="K1667" i="14"/>
  <c r="J1667" i="14"/>
  <c r="I1667" i="14"/>
  <c r="H1667" i="14"/>
  <c r="G1667" i="14"/>
  <c r="K1666" i="14"/>
  <c r="J1666" i="14"/>
  <c r="I1666" i="14"/>
  <c r="H1666" i="14"/>
  <c r="G1666" i="14"/>
  <c r="K1665" i="14"/>
  <c r="J1665" i="14"/>
  <c r="I1665" i="14"/>
  <c r="H1665" i="14"/>
  <c r="G1665" i="14"/>
  <c r="K1664" i="14"/>
  <c r="J1664" i="14"/>
  <c r="I1664" i="14"/>
  <c r="H1664" i="14"/>
  <c r="G1664" i="14"/>
  <c r="K1663" i="14"/>
  <c r="J1663" i="14"/>
  <c r="I1663" i="14"/>
  <c r="H1663" i="14"/>
  <c r="G1663" i="14"/>
  <c r="K1662" i="14"/>
  <c r="J1662" i="14"/>
  <c r="I1662" i="14"/>
  <c r="H1662" i="14"/>
  <c r="G1662" i="14"/>
  <c r="K1661" i="14"/>
  <c r="J1661" i="14"/>
  <c r="I1661" i="14"/>
  <c r="H1661" i="14"/>
  <c r="G1661" i="14"/>
  <c r="K1660" i="14"/>
  <c r="J1660" i="14"/>
  <c r="I1660" i="14"/>
  <c r="H1660" i="14"/>
  <c r="G1660" i="14"/>
  <c r="K1659" i="14"/>
  <c r="J1659" i="14"/>
  <c r="I1659" i="14"/>
  <c r="H1659" i="14"/>
  <c r="G1659" i="14"/>
  <c r="K1658" i="14"/>
  <c r="J1658" i="14"/>
  <c r="I1658" i="14"/>
  <c r="H1658" i="14"/>
  <c r="G1658" i="14"/>
  <c r="K1657" i="14"/>
  <c r="J1657" i="14"/>
  <c r="I1657" i="14"/>
  <c r="H1657" i="14"/>
  <c r="G1657" i="14"/>
  <c r="K1656" i="14"/>
  <c r="J1656" i="14"/>
  <c r="I1656" i="14"/>
  <c r="H1656" i="14"/>
  <c r="G1656" i="14"/>
  <c r="K1655" i="14"/>
  <c r="J1655" i="14"/>
  <c r="I1655" i="14"/>
  <c r="H1655" i="14"/>
  <c r="G1655" i="14"/>
  <c r="K1654" i="14"/>
  <c r="J1654" i="14"/>
  <c r="I1654" i="14"/>
  <c r="H1654" i="14"/>
  <c r="G1654" i="14"/>
  <c r="K1653" i="14"/>
  <c r="J1653" i="14"/>
  <c r="I1653" i="14"/>
  <c r="H1653" i="14"/>
  <c r="G1653" i="14"/>
  <c r="K1652" i="14"/>
  <c r="J1652" i="14"/>
  <c r="I1652" i="14"/>
  <c r="H1652" i="14"/>
  <c r="G1652" i="14"/>
  <c r="K1651" i="14"/>
  <c r="J1651" i="14"/>
  <c r="I1651" i="14"/>
  <c r="H1651" i="14"/>
  <c r="G1651" i="14"/>
  <c r="K1650" i="14"/>
  <c r="J1650" i="14"/>
  <c r="I1650" i="14"/>
  <c r="H1650" i="14"/>
  <c r="G1650" i="14"/>
  <c r="K1649" i="14"/>
  <c r="J1649" i="14"/>
  <c r="I1649" i="14"/>
  <c r="H1649" i="14"/>
  <c r="G1649" i="14"/>
  <c r="K1648" i="14"/>
  <c r="J1648" i="14"/>
  <c r="I1648" i="14"/>
  <c r="H1648" i="14"/>
  <c r="G1648" i="14"/>
  <c r="K1647" i="14"/>
  <c r="J1647" i="14"/>
  <c r="I1647" i="14"/>
  <c r="H1647" i="14"/>
  <c r="G1647" i="14"/>
  <c r="K1646" i="14"/>
  <c r="J1646" i="14"/>
  <c r="I1646" i="14"/>
  <c r="H1646" i="14"/>
  <c r="G1646" i="14"/>
  <c r="K1645" i="14"/>
  <c r="J1645" i="14"/>
  <c r="I1645" i="14"/>
  <c r="H1645" i="14"/>
  <c r="G1645" i="14"/>
  <c r="K1644" i="14"/>
  <c r="J1644" i="14"/>
  <c r="I1644" i="14"/>
  <c r="H1644" i="14"/>
  <c r="G1644" i="14"/>
  <c r="K1643" i="14"/>
  <c r="J1643" i="14"/>
  <c r="I1643" i="14"/>
  <c r="H1643" i="14"/>
  <c r="G1643" i="14"/>
  <c r="K1642" i="14"/>
  <c r="J1642" i="14"/>
  <c r="I1642" i="14"/>
  <c r="H1642" i="14"/>
  <c r="G1642" i="14"/>
  <c r="K1641" i="14"/>
  <c r="J1641" i="14"/>
  <c r="I1641" i="14"/>
  <c r="H1641" i="14"/>
  <c r="G1641" i="14"/>
  <c r="K1640" i="14"/>
  <c r="J1640" i="14"/>
  <c r="I1640" i="14"/>
  <c r="H1640" i="14"/>
  <c r="G1640" i="14"/>
  <c r="K1638" i="14"/>
  <c r="J1638" i="14"/>
  <c r="I1638" i="14"/>
  <c r="H1638" i="14"/>
  <c r="G1638" i="14"/>
  <c r="K1637" i="14"/>
  <c r="J1637" i="14"/>
  <c r="I1637" i="14"/>
  <c r="H1637" i="14"/>
  <c r="G1637" i="14"/>
  <c r="K1636" i="14"/>
  <c r="J1636" i="14"/>
  <c r="I1636" i="14"/>
  <c r="H1636" i="14"/>
  <c r="G1636" i="14"/>
  <c r="K1635" i="14"/>
  <c r="J1635" i="14"/>
  <c r="I1635" i="14"/>
  <c r="H1635" i="14"/>
  <c r="G1635" i="14"/>
  <c r="K1634" i="14"/>
  <c r="J1634" i="14"/>
  <c r="I1634" i="14"/>
  <c r="H1634" i="14"/>
  <c r="G1634" i="14"/>
  <c r="K1633" i="14"/>
  <c r="J1633" i="14"/>
  <c r="I1633" i="14"/>
  <c r="H1633" i="14"/>
  <c r="G1633" i="14"/>
  <c r="K1632" i="14"/>
  <c r="J1632" i="14"/>
  <c r="I1632" i="14"/>
  <c r="H1632" i="14"/>
  <c r="G1632" i="14"/>
  <c r="K1631" i="14"/>
  <c r="J1631" i="14"/>
  <c r="I1631" i="14"/>
  <c r="H1631" i="14"/>
  <c r="G1631" i="14"/>
  <c r="K1630" i="14"/>
  <c r="J1630" i="14"/>
  <c r="I1630" i="14"/>
  <c r="H1630" i="14"/>
  <c r="G1630" i="14"/>
  <c r="K1629" i="14"/>
  <c r="J1629" i="14"/>
  <c r="I1629" i="14"/>
  <c r="H1629" i="14"/>
  <c r="G1629" i="14"/>
  <c r="K1628" i="14"/>
  <c r="J1628" i="14"/>
  <c r="I1628" i="14"/>
  <c r="H1628" i="14"/>
  <c r="G1628" i="14"/>
  <c r="K1627" i="14"/>
  <c r="J1627" i="14"/>
  <c r="I1627" i="14"/>
  <c r="H1627" i="14"/>
  <c r="G1627" i="14"/>
  <c r="K1626" i="14"/>
  <c r="J1626" i="14"/>
  <c r="I1626" i="14"/>
  <c r="H1626" i="14"/>
  <c r="G1626" i="14"/>
  <c r="K1624" i="14"/>
  <c r="J1624" i="14"/>
  <c r="I1624" i="14"/>
  <c r="H1624" i="14"/>
  <c r="G1624" i="14"/>
  <c r="K1623" i="14"/>
  <c r="J1623" i="14"/>
  <c r="I1623" i="14"/>
  <c r="H1623" i="14"/>
  <c r="G1623" i="14"/>
  <c r="K1622" i="14"/>
  <c r="J1622" i="14"/>
  <c r="I1622" i="14"/>
  <c r="H1622" i="14"/>
  <c r="G1622" i="14"/>
  <c r="K1621" i="14"/>
  <c r="J1621" i="14"/>
  <c r="I1621" i="14"/>
  <c r="H1621" i="14"/>
  <c r="G1621" i="14"/>
  <c r="K1620" i="14"/>
  <c r="J1620" i="14"/>
  <c r="I1620" i="14"/>
  <c r="H1620" i="14"/>
  <c r="G1620" i="14"/>
  <c r="K1619" i="14"/>
  <c r="J1619" i="14"/>
  <c r="I1619" i="14"/>
  <c r="H1619" i="14"/>
  <c r="G1619" i="14"/>
  <c r="K1618" i="14"/>
  <c r="J1618" i="14"/>
  <c r="I1618" i="14"/>
  <c r="H1618" i="14"/>
  <c r="G1618" i="14"/>
  <c r="K1617" i="14"/>
  <c r="J1617" i="14"/>
  <c r="I1617" i="14"/>
  <c r="H1617" i="14"/>
  <c r="G1617" i="14"/>
  <c r="K1616" i="14"/>
  <c r="J1616" i="14"/>
  <c r="I1616" i="14"/>
  <c r="H1616" i="14"/>
  <c r="G1616" i="14"/>
  <c r="K1615" i="14"/>
  <c r="J1615" i="14"/>
  <c r="I1615" i="14"/>
  <c r="H1615" i="14"/>
  <c r="G1615" i="14"/>
  <c r="K1614" i="14"/>
  <c r="J1614" i="14"/>
  <c r="I1614" i="14"/>
  <c r="H1614" i="14"/>
  <c r="G1614" i="14"/>
  <c r="K1613" i="14"/>
  <c r="J1613" i="14"/>
  <c r="I1613" i="14"/>
  <c r="H1613" i="14"/>
  <c r="G1613" i="14"/>
  <c r="K1612" i="14"/>
  <c r="J1612" i="14"/>
  <c r="I1612" i="14"/>
  <c r="H1612" i="14"/>
  <c r="G1612" i="14"/>
  <c r="K1611" i="14"/>
  <c r="J1611" i="14"/>
  <c r="I1611" i="14"/>
  <c r="H1611" i="14"/>
  <c r="G1611" i="14"/>
  <c r="K1610" i="14"/>
  <c r="J1610" i="14"/>
  <c r="I1610" i="14"/>
  <c r="H1610" i="14"/>
  <c r="G1610" i="14"/>
  <c r="K1609" i="14"/>
  <c r="J1609" i="14"/>
  <c r="I1609" i="14"/>
  <c r="H1609" i="14"/>
  <c r="G1609" i="14"/>
  <c r="K1608" i="14"/>
  <c r="J1608" i="14"/>
  <c r="I1608" i="14"/>
  <c r="H1608" i="14"/>
  <c r="G1608" i="14"/>
  <c r="K1607" i="14"/>
  <c r="J1607" i="14"/>
  <c r="I1607" i="14"/>
  <c r="H1607" i="14"/>
  <c r="G1607" i="14"/>
  <c r="K1606" i="14"/>
  <c r="J1606" i="14"/>
  <c r="I1606" i="14"/>
  <c r="H1606" i="14"/>
  <c r="G1606" i="14"/>
  <c r="K1605" i="14"/>
  <c r="J1605" i="14"/>
  <c r="I1605" i="14"/>
  <c r="H1605" i="14"/>
  <c r="G1605" i="14"/>
  <c r="K1604" i="14"/>
  <c r="J1604" i="14"/>
  <c r="I1604" i="14"/>
  <c r="H1604" i="14"/>
  <c r="G1604" i="14"/>
  <c r="K1603" i="14"/>
  <c r="J1603" i="14"/>
  <c r="I1603" i="14"/>
  <c r="H1603" i="14"/>
  <c r="G1603" i="14"/>
  <c r="K1602" i="14"/>
  <c r="J1602" i="14"/>
  <c r="I1602" i="14"/>
  <c r="H1602" i="14"/>
  <c r="G1602" i="14"/>
  <c r="K1601" i="14"/>
  <c r="J1601" i="14"/>
  <c r="I1601" i="14"/>
  <c r="H1601" i="14"/>
  <c r="G1601" i="14"/>
  <c r="K1600" i="14"/>
  <c r="J1600" i="14"/>
  <c r="I1600" i="14"/>
  <c r="H1600" i="14"/>
  <c r="G1600" i="14"/>
  <c r="K1599" i="14"/>
  <c r="J1599" i="14"/>
  <c r="I1599" i="14"/>
  <c r="H1599" i="14"/>
  <c r="G1599" i="14"/>
  <c r="K1598" i="14"/>
  <c r="J1598" i="14"/>
  <c r="I1598" i="14"/>
  <c r="H1598" i="14"/>
  <c r="G1598" i="14"/>
  <c r="K1597" i="14"/>
  <c r="J1597" i="14"/>
  <c r="I1597" i="14"/>
  <c r="H1597" i="14"/>
  <c r="G1597" i="14"/>
  <c r="K1596" i="14"/>
  <c r="J1596" i="14"/>
  <c r="I1596" i="14"/>
  <c r="H1596" i="14"/>
  <c r="G1596" i="14"/>
  <c r="K1595" i="14"/>
  <c r="J1595" i="14"/>
  <c r="I1595" i="14"/>
  <c r="H1595" i="14"/>
  <c r="G1595" i="14"/>
  <c r="K1594" i="14"/>
  <c r="J1594" i="14"/>
  <c r="I1594" i="14"/>
  <c r="H1594" i="14"/>
  <c r="G1594" i="14"/>
  <c r="K1592" i="14"/>
  <c r="J1592" i="14"/>
  <c r="I1592" i="14"/>
  <c r="H1592" i="14"/>
  <c r="G1592" i="14"/>
  <c r="K1591" i="14"/>
  <c r="J1591" i="14"/>
  <c r="I1591" i="14"/>
  <c r="H1591" i="14"/>
  <c r="G1591" i="14"/>
  <c r="K1590" i="14"/>
  <c r="J1590" i="14"/>
  <c r="I1590" i="14"/>
  <c r="H1590" i="14"/>
  <c r="G1590" i="14"/>
  <c r="K1589" i="14"/>
  <c r="J1589" i="14"/>
  <c r="I1589" i="14"/>
  <c r="H1589" i="14"/>
  <c r="G1589" i="14"/>
  <c r="K1588" i="14"/>
  <c r="J1588" i="14"/>
  <c r="I1588" i="14"/>
  <c r="H1588" i="14"/>
  <c r="G1588" i="14"/>
  <c r="K1587" i="14"/>
  <c r="J1587" i="14"/>
  <c r="I1587" i="14"/>
  <c r="H1587" i="14"/>
  <c r="G1587" i="14"/>
  <c r="K1586" i="14"/>
  <c r="J1586" i="14"/>
  <c r="I1586" i="14"/>
  <c r="H1586" i="14"/>
  <c r="G1586" i="14"/>
  <c r="K1585" i="14"/>
  <c r="J1585" i="14"/>
  <c r="I1585" i="14"/>
  <c r="H1585" i="14"/>
  <c r="G1585" i="14"/>
  <c r="K1584" i="14"/>
  <c r="J1584" i="14"/>
  <c r="I1584" i="14"/>
  <c r="H1584" i="14"/>
  <c r="G1584" i="14"/>
  <c r="K1583" i="14"/>
  <c r="J1583" i="14"/>
  <c r="I1583" i="14"/>
  <c r="H1583" i="14"/>
  <c r="G1583" i="14"/>
  <c r="K1582" i="14"/>
  <c r="J1582" i="14"/>
  <c r="I1582" i="14"/>
  <c r="H1582" i="14"/>
  <c r="G1582" i="14"/>
  <c r="K1581" i="14"/>
  <c r="J1581" i="14"/>
  <c r="I1581" i="14"/>
  <c r="H1581" i="14"/>
  <c r="G1581" i="14"/>
  <c r="K1580" i="14"/>
  <c r="J1580" i="14"/>
  <c r="I1580" i="14"/>
  <c r="H1580" i="14"/>
  <c r="G1580" i="14"/>
  <c r="K1579" i="14"/>
  <c r="J1579" i="14"/>
  <c r="I1579" i="14"/>
  <c r="H1579" i="14"/>
  <c r="G1579" i="14"/>
  <c r="K1578" i="14"/>
  <c r="J1578" i="14"/>
  <c r="I1578" i="14"/>
  <c r="H1578" i="14"/>
  <c r="G1578" i="14"/>
  <c r="K1577" i="14"/>
  <c r="J1577" i="14"/>
  <c r="I1577" i="14"/>
  <c r="H1577" i="14"/>
  <c r="G1577" i="14"/>
  <c r="K1576" i="14"/>
  <c r="J1576" i="14"/>
  <c r="I1576" i="14"/>
  <c r="H1576" i="14"/>
  <c r="G1576" i="14"/>
  <c r="K1575" i="14"/>
  <c r="J1575" i="14"/>
  <c r="I1575" i="14"/>
  <c r="H1575" i="14"/>
  <c r="G1575" i="14"/>
  <c r="K1574" i="14"/>
  <c r="J1574" i="14"/>
  <c r="I1574" i="14"/>
  <c r="H1574" i="14"/>
  <c r="G1574" i="14"/>
  <c r="K1573" i="14"/>
  <c r="J1573" i="14"/>
  <c r="I1573" i="14"/>
  <c r="H1573" i="14"/>
  <c r="G1573" i="14"/>
  <c r="K1572" i="14"/>
  <c r="J1572" i="14"/>
  <c r="I1572" i="14"/>
  <c r="H1572" i="14"/>
  <c r="G1572" i="14"/>
  <c r="K1571" i="14"/>
  <c r="J1571" i="14"/>
  <c r="I1571" i="14"/>
  <c r="H1571" i="14"/>
  <c r="G1571" i="14"/>
  <c r="K1570" i="14"/>
  <c r="J1570" i="14"/>
  <c r="I1570" i="14"/>
  <c r="H1570" i="14"/>
  <c r="G1570" i="14"/>
  <c r="K1568" i="14"/>
  <c r="J1568" i="14"/>
  <c r="I1568" i="14"/>
  <c r="H1568" i="14"/>
  <c r="G1568" i="14"/>
  <c r="K1567" i="14"/>
  <c r="J1567" i="14"/>
  <c r="I1567" i="14"/>
  <c r="H1567" i="14"/>
  <c r="G1567" i="14"/>
  <c r="K1566" i="14"/>
  <c r="J1566" i="14"/>
  <c r="I1566" i="14"/>
  <c r="H1566" i="14"/>
  <c r="G1566" i="14"/>
  <c r="K1565" i="14"/>
  <c r="J1565" i="14"/>
  <c r="I1565" i="14"/>
  <c r="H1565" i="14"/>
  <c r="G1565" i="14"/>
  <c r="K1564" i="14"/>
  <c r="J1564" i="14"/>
  <c r="I1564" i="14"/>
  <c r="H1564" i="14"/>
  <c r="G1564" i="14"/>
  <c r="K1563" i="14"/>
  <c r="J1563" i="14"/>
  <c r="I1563" i="14"/>
  <c r="H1563" i="14"/>
  <c r="G1563" i="14"/>
  <c r="K1562" i="14"/>
  <c r="J1562" i="14"/>
  <c r="I1562" i="14"/>
  <c r="H1562" i="14"/>
  <c r="G1562" i="14"/>
  <c r="K1561" i="14"/>
  <c r="J1561" i="14"/>
  <c r="I1561" i="14"/>
  <c r="H1561" i="14"/>
  <c r="G1561" i="14"/>
  <c r="K1560" i="14"/>
  <c r="J1560" i="14"/>
  <c r="I1560" i="14"/>
  <c r="H1560" i="14"/>
  <c r="G1560" i="14"/>
  <c r="K1559" i="14"/>
  <c r="J1559" i="14"/>
  <c r="I1559" i="14"/>
  <c r="H1559" i="14"/>
  <c r="G1559" i="14"/>
  <c r="K1558" i="14"/>
  <c r="J1558" i="14"/>
  <c r="I1558" i="14"/>
  <c r="H1558" i="14"/>
  <c r="G1558" i="14"/>
  <c r="K1557" i="14"/>
  <c r="J1557" i="14"/>
  <c r="I1557" i="14"/>
  <c r="H1557" i="14"/>
  <c r="G1557" i="14"/>
  <c r="K1556" i="14"/>
  <c r="J1556" i="14"/>
  <c r="I1556" i="14"/>
  <c r="H1556" i="14"/>
  <c r="G1556" i="14"/>
  <c r="K1555" i="14"/>
  <c r="J1555" i="14"/>
  <c r="I1555" i="14"/>
  <c r="H1555" i="14"/>
  <c r="G1555" i="14"/>
  <c r="K1554" i="14"/>
  <c r="J1554" i="14"/>
  <c r="I1554" i="14"/>
  <c r="H1554" i="14"/>
  <c r="G1554" i="14"/>
  <c r="K1553" i="14"/>
  <c r="J1553" i="14"/>
  <c r="I1553" i="14"/>
  <c r="H1553" i="14"/>
  <c r="G1553" i="14"/>
  <c r="K1551" i="14"/>
  <c r="J1551" i="14"/>
  <c r="I1551" i="14"/>
  <c r="H1551" i="14"/>
  <c r="G1551" i="14"/>
  <c r="K1550" i="14"/>
  <c r="J1550" i="14"/>
  <c r="I1550" i="14"/>
  <c r="H1550" i="14"/>
  <c r="G1550" i="14"/>
  <c r="K1549" i="14"/>
  <c r="J1549" i="14"/>
  <c r="I1549" i="14"/>
  <c r="H1549" i="14"/>
  <c r="G1549" i="14"/>
  <c r="K1548" i="14"/>
  <c r="J1548" i="14"/>
  <c r="I1548" i="14"/>
  <c r="H1548" i="14"/>
  <c r="G1548" i="14"/>
  <c r="K1547" i="14"/>
  <c r="J1547" i="14"/>
  <c r="I1547" i="14"/>
  <c r="H1547" i="14"/>
  <c r="G1547" i="14"/>
  <c r="K1546" i="14"/>
  <c r="J1546" i="14"/>
  <c r="I1546" i="14"/>
  <c r="H1546" i="14"/>
  <c r="G1546" i="14"/>
  <c r="K1545" i="14"/>
  <c r="J1545" i="14"/>
  <c r="I1545" i="14"/>
  <c r="H1545" i="14"/>
  <c r="G1545" i="14"/>
  <c r="K1544" i="14"/>
  <c r="J1544" i="14"/>
  <c r="I1544" i="14"/>
  <c r="H1544" i="14"/>
  <c r="G1544" i="14"/>
  <c r="K1542" i="14"/>
  <c r="J1542" i="14"/>
  <c r="I1542" i="14"/>
  <c r="H1542" i="14"/>
  <c r="G1542" i="14"/>
  <c r="K1541" i="14"/>
  <c r="J1541" i="14"/>
  <c r="I1541" i="14"/>
  <c r="H1541" i="14"/>
  <c r="G1541" i="14"/>
  <c r="K1540" i="14"/>
  <c r="J1540" i="14"/>
  <c r="I1540" i="14"/>
  <c r="H1540" i="14"/>
  <c r="G1540" i="14"/>
  <c r="K1539" i="14"/>
  <c r="J1539" i="14"/>
  <c r="I1539" i="14"/>
  <c r="H1539" i="14"/>
  <c r="G1539" i="14"/>
  <c r="K1538" i="14"/>
  <c r="J1538" i="14"/>
  <c r="I1538" i="14"/>
  <c r="H1538" i="14"/>
  <c r="G1538" i="14"/>
  <c r="K1537" i="14"/>
  <c r="J1537" i="14"/>
  <c r="I1537" i="14"/>
  <c r="H1537" i="14"/>
  <c r="G1537" i="14"/>
  <c r="K1536" i="14"/>
  <c r="J1536" i="14"/>
  <c r="I1536" i="14"/>
  <c r="H1536" i="14"/>
  <c r="G1536" i="14"/>
  <c r="K1535" i="14"/>
  <c r="J1535" i="14"/>
  <c r="I1535" i="14"/>
  <c r="H1535" i="14"/>
  <c r="G1535" i="14"/>
  <c r="K1534" i="14"/>
  <c r="J1534" i="14"/>
  <c r="I1534" i="14"/>
  <c r="H1534" i="14"/>
  <c r="G1534" i="14"/>
  <c r="K1533" i="14"/>
  <c r="J1533" i="14"/>
  <c r="I1533" i="14"/>
  <c r="H1533" i="14"/>
  <c r="G1533" i="14"/>
  <c r="K1532" i="14"/>
  <c r="J1532" i="14"/>
  <c r="I1532" i="14"/>
  <c r="H1532" i="14"/>
  <c r="G1532" i="14"/>
  <c r="K1531" i="14"/>
  <c r="J1531" i="14"/>
  <c r="I1531" i="14"/>
  <c r="H1531" i="14"/>
  <c r="G1531" i="14"/>
  <c r="K1530" i="14"/>
  <c r="J1530" i="14"/>
  <c r="I1530" i="14"/>
  <c r="H1530" i="14"/>
  <c r="G1530" i="14"/>
  <c r="K1529" i="14"/>
  <c r="J1529" i="14"/>
  <c r="I1529" i="14"/>
  <c r="H1529" i="14"/>
  <c r="G1529" i="14"/>
  <c r="K1528" i="14"/>
  <c r="J1528" i="14"/>
  <c r="I1528" i="14"/>
  <c r="H1528" i="14"/>
  <c r="G1528" i="14"/>
  <c r="K1527" i="14"/>
  <c r="J1527" i="14"/>
  <c r="I1527" i="14"/>
  <c r="H1527" i="14"/>
  <c r="G1527" i="14"/>
  <c r="K1526" i="14"/>
  <c r="J1526" i="14"/>
  <c r="I1526" i="14"/>
  <c r="H1526" i="14"/>
  <c r="G1526" i="14"/>
  <c r="K1525" i="14"/>
  <c r="J1525" i="14"/>
  <c r="I1525" i="14"/>
  <c r="H1525" i="14"/>
  <c r="G1525" i="14"/>
  <c r="K1523" i="14"/>
  <c r="J1523" i="14"/>
  <c r="I1523" i="14"/>
  <c r="H1523" i="14"/>
  <c r="G1523" i="14"/>
  <c r="K1522" i="14"/>
  <c r="J1522" i="14"/>
  <c r="I1522" i="14"/>
  <c r="H1522" i="14"/>
  <c r="G1522" i="14"/>
  <c r="K1521" i="14"/>
  <c r="J1521" i="14"/>
  <c r="I1521" i="14"/>
  <c r="H1521" i="14"/>
  <c r="G1521" i="14"/>
  <c r="K1520" i="14"/>
  <c r="J1520" i="14"/>
  <c r="I1520" i="14"/>
  <c r="H1520" i="14"/>
  <c r="G1520" i="14"/>
  <c r="K1519" i="14"/>
  <c r="J1519" i="14"/>
  <c r="I1519" i="14"/>
  <c r="H1519" i="14"/>
  <c r="G1519" i="14"/>
  <c r="K1518" i="14"/>
  <c r="J1518" i="14"/>
  <c r="I1518" i="14"/>
  <c r="H1518" i="14"/>
  <c r="G1518" i="14"/>
  <c r="K1517" i="14"/>
  <c r="J1517" i="14"/>
  <c r="I1517" i="14"/>
  <c r="H1517" i="14"/>
  <c r="G1517" i="14"/>
  <c r="K1516" i="14"/>
  <c r="J1516" i="14"/>
  <c r="I1516" i="14"/>
  <c r="H1516" i="14"/>
  <c r="G1516" i="14"/>
  <c r="K1515" i="14"/>
  <c r="J1515" i="14"/>
  <c r="I1515" i="14"/>
  <c r="H1515" i="14"/>
  <c r="G1515" i="14"/>
  <c r="K1514" i="14"/>
  <c r="J1514" i="14"/>
  <c r="I1514" i="14"/>
  <c r="H1514" i="14"/>
  <c r="G1514" i="14"/>
  <c r="K1513" i="14"/>
  <c r="J1513" i="14"/>
  <c r="I1513" i="14"/>
  <c r="H1513" i="14"/>
  <c r="G1513" i="14"/>
  <c r="K1512" i="14"/>
  <c r="J1512" i="14"/>
  <c r="I1512" i="14"/>
  <c r="H1512" i="14"/>
  <c r="G1512" i="14"/>
  <c r="K1511" i="14"/>
  <c r="J1511" i="14"/>
  <c r="I1511" i="14"/>
  <c r="H1511" i="14"/>
  <c r="G1511" i="14"/>
  <c r="K1510" i="14"/>
  <c r="J1510" i="14"/>
  <c r="I1510" i="14"/>
  <c r="H1510" i="14"/>
  <c r="G1510" i="14"/>
  <c r="K1509" i="14"/>
  <c r="J1509" i="14"/>
  <c r="I1509" i="14"/>
  <c r="H1509" i="14"/>
  <c r="G1509" i="14"/>
  <c r="K1508" i="14"/>
  <c r="J1508" i="14"/>
  <c r="I1508" i="14"/>
  <c r="H1508" i="14"/>
  <c r="G1508" i="14"/>
  <c r="K1507" i="14"/>
  <c r="J1507" i="14"/>
  <c r="I1507" i="14"/>
  <c r="H1507" i="14"/>
  <c r="G1507" i="14"/>
  <c r="K1506" i="14"/>
  <c r="J1506" i="14"/>
  <c r="I1506" i="14"/>
  <c r="H1506" i="14"/>
  <c r="G1506" i="14"/>
  <c r="K1505" i="14"/>
  <c r="J1505" i="14"/>
  <c r="I1505" i="14"/>
  <c r="H1505" i="14"/>
  <c r="G1505" i="14"/>
  <c r="K1504" i="14"/>
  <c r="J1504" i="14"/>
  <c r="I1504" i="14"/>
  <c r="H1504" i="14"/>
  <c r="G1504" i="14"/>
  <c r="K1503" i="14"/>
  <c r="J1503" i="14"/>
  <c r="I1503" i="14"/>
  <c r="H1503" i="14"/>
  <c r="G1503" i="14"/>
  <c r="K1501" i="14"/>
  <c r="J1501" i="14"/>
  <c r="I1501" i="14"/>
  <c r="H1501" i="14"/>
  <c r="G1501" i="14"/>
  <c r="K1500" i="14"/>
  <c r="J1500" i="14"/>
  <c r="I1500" i="14"/>
  <c r="H1500" i="14"/>
  <c r="G1500" i="14"/>
  <c r="K1499" i="14"/>
  <c r="J1499" i="14"/>
  <c r="I1499" i="14"/>
  <c r="H1499" i="14"/>
  <c r="G1499" i="14"/>
  <c r="K1498" i="14"/>
  <c r="J1498" i="14"/>
  <c r="I1498" i="14"/>
  <c r="H1498" i="14"/>
  <c r="G1498" i="14"/>
  <c r="K1497" i="14"/>
  <c r="J1497" i="14"/>
  <c r="I1497" i="14"/>
  <c r="H1497" i="14"/>
  <c r="G1497" i="14"/>
  <c r="K1496" i="14"/>
  <c r="J1496" i="14"/>
  <c r="I1496" i="14"/>
  <c r="H1496" i="14"/>
  <c r="G1496" i="14"/>
  <c r="K1495" i="14"/>
  <c r="J1495" i="14"/>
  <c r="I1495" i="14"/>
  <c r="H1495" i="14"/>
  <c r="G1495" i="14"/>
  <c r="K1494" i="14"/>
  <c r="J1494" i="14"/>
  <c r="I1494" i="14"/>
  <c r="H1494" i="14"/>
  <c r="G1494" i="14"/>
  <c r="K1493" i="14"/>
  <c r="J1493" i="14"/>
  <c r="I1493" i="14"/>
  <c r="H1493" i="14"/>
  <c r="G1493" i="14"/>
  <c r="K1492" i="14"/>
  <c r="J1492" i="14"/>
  <c r="I1492" i="14"/>
  <c r="H1492" i="14"/>
  <c r="G1492" i="14"/>
  <c r="K1491" i="14"/>
  <c r="J1491" i="14"/>
  <c r="I1491" i="14"/>
  <c r="H1491" i="14"/>
  <c r="G1491" i="14"/>
  <c r="K1490" i="14"/>
  <c r="J1490" i="14"/>
  <c r="I1490" i="14"/>
  <c r="H1490" i="14"/>
  <c r="G1490" i="14"/>
  <c r="K1489" i="14"/>
  <c r="J1489" i="14"/>
  <c r="I1489" i="14"/>
  <c r="H1489" i="14"/>
  <c r="G1489" i="14"/>
  <c r="K1488" i="14"/>
  <c r="J1488" i="14"/>
  <c r="I1488" i="14"/>
  <c r="H1488" i="14"/>
  <c r="G1488" i="14"/>
  <c r="K1487" i="14"/>
  <c r="J1487" i="14"/>
  <c r="I1487" i="14"/>
  <c r="H1487" i="14"/>
  <c r="G1487" i="14"/>
  <c r="K1486" i="14"/>
  <c r="J1486" i="14"/>
  <c r="I1486" i="14"/>
  <c r="H1486" i="14"/>
  <c r="G1486" i="14"/>
  <c r="K1485" i="14"/>
  <c r="J1485" i="14"/>
  <c r="I1485" i="14"/>
  <c r="H1485" i="14"/>
  <c r="G1485" i="14"/>
  <c r="K1484" i="14"/>
  <c r="J1484" i="14"/>
  <c r="I1484" i="14"/>
  <c r="H1484" i="14"/>
  <c r="G1484" i="14"/>
  <c r="K1483" i="14"/>
  <c r="J1483" i="14"/>
  <c r="I1483" i="14"/>
  <c r="H1483" i="14"/>
  <c r="G1483" i="14"/>
  <c r="K1482" i="14"/>
  <c r="J1482" i="14"/>
  <c r="I1482" i="14"/>
  <c r="H1482" i="14"/>
  <c r="G1482" i="14"/>
  <c r="K1481" i="14"/>
  <c r="J1481" i="14"/>
  <c r="I1481" i="14"/>
  <c r="H1481" i="14"/>
  <c r="G1481" i="14"/>
  <c r="K1480" i="14"/>
  <c r="J1480" i="14"/>
  <c r="I1480" i="14"/>
  <c r="H1480" i="14"/>
  <c r="G1480" i="14"/>
  <c r="K1479" i="14"/>
  <c r="J1479" i="14"/>
  <c r="I1479" i="14"/>
  <c r="H1479" i="14"/>
  <c r="G1479" i="14"/>
  <c r="K1477" i="14"/>
  <c r="J1477" i="14"/>
  <c r="I1477" i="14"/>
  <c r="H1477" i="14"/>
  <c r="G1477" i="14"/>
  <c r="K1476" i="14"/>
  <c r="J1476" i="14"/>
  <c r="I1476" i="14"/>
  <c r="H1476" i="14"/>
  <c r="G1476" i="14"/>
  <c r="K1475" i="14"/>
  <c r="J1475" i="14"/>
  <c r="I1475" i="14"/>
  <c r="H1475" i="14"/>
  <c r="G1475" i="14"/>
  <c r="K1474" i="14"/>
  <c r="J1474" i="14"/>
  <c r="I1474" i="14"/>
  <c r="H1474" i="14"/>
  <c r="G1474" i="14"/>
  <c r="K1473" i="14"/>
  <c r="J1473" i="14"/>
  <c r="I1473" i="14"/>
  <c r="H1473" i="14"/>
  <c r="G1473" i="14"/>
  <c r="K1472" i="14"/>
  <c r="J1472" i="14"/>
  <c r="I1472" i="14"/>
  <c r="H1472" i="14"/>
  <c r="G1472" i="14"/>
  <c r="K1471" i="14"/>
  <c r="J1471" i="14"/>
  <c r="I1471" i="14"/>
  <c r="H1471" i="14"/>
  <c r="G1471" i="14"/>
  <c r="K1470" i="14"/>
  <c r="J1470" i="14"/>
  <c r="I1470" i="14"/>
  <c r="H1470" i="14"/>
  <c r="G1470" i="14"/>
  <c r="K1469" i="14"/>
  <c r="J1469" i="14"/>
  <c r="I1469" i="14"/>
  <c r="H1469" i="14"/>
  <c r="G1469" i="14"/>
  <c r="K1468" i="14"/>
  <c r="J1468" i="14"/>
  <c r="I1468" i="14"/>
  <c r="H1468" i="14"/>
  <c r="G1468" i="14"/>
  <c r="K1467" i="14"/>
  <c r="J1467" i="14"/>
  <c r="I1467" i="14"/>
  <c r="H1467" i="14"/>
  <c r="G1467" i="14"/>
  <c r="K1466" i="14"/>
  <c r="J1466" i="14"/>
  <c r="I1466" i="14"/>
  <c r="H1466" i="14"/>
  <c r="G1466" i="14"/>
  <c r="K1465" i="14"/>
  <c r="J1465" i="14"/>
  <c r="I1465" i="14"/>
  <c r="H1465" i="14"/>
  <c r="G1465" i="14"/>
  <c r="K1464" i="14"/>
  <c r="J1464" i="14"/>
  <c r="I1464" i="14"/>
  <c r="H1464" i="14"/>
  <c r="G1464" i="14"/>
  <c r="K1463" i="14"/>
  <c r="J1463" i="14"/>
  <c r="I1463" i="14"/>
  <c r="H1463" i="14"/>
  <c r="G1463" i="14"/>
  <c r="K1462" i="14"/>
  <c r="J1462" i="14"/>
  <c r="I1462" i="14"/>
  <c r="H1462" i="14"/>
  <c r="G1462" i="14"/>
  <c r="K1461" i="14"/>
  <c r="J1461" i="14"/>
  <c r="I1461" i="14"/>
  <c r="H1461" i="14"/>
  <c r="G1461" i="14"/>
  <c r="K1460" i="14"/>
  <c r="J1460" i="14"/>
  <c r="I1460" i="14"/>
  <c r="H1460" i="14"/>
  <c r="G1460" i="14"/>
  <c r="K1459" i="14"/>
  <c r="J1459" i="14"/>
  <c r="I1459" i="14"/>
  <c r="H1459" i="14"/>
  <c r="G1459" i="14"/>
  <c r="K1458" i="14"/>
  <c r="J1458" i="14"/>
  <c r="I1458" i="14"/>
  <c r="H1458" i="14"/>
  <c r="G1458" i="14"/>
  <c r="K1457" i="14"/>
  <c r="J1457" i="14"/>
  <c r="I1457" i="14"/>
  <c r="H1457" i="14"/>
  <c r="G1457" i="14"/>
  <c r="K1456" i="14"/>
  <c r="J1456" i="14"/>
  <c r="I1456" i="14"/>
  <c r="H1456" i="14"/>
  <c r="G1456" i="14"/>
  <c r="K1455" i="14"/>
  <c r="J1455" i="14"/>
  <c r="I1455" i="14"/>
  <c r="H1455" i="14"/>
  <c r="G1455" i="14"/>
  <c r="K1454" i="14"/>
  <c r="J1454" i="14"/>
  <c r="I1454" i="14"/>
  <c r="H1454" i="14"/>
  <c r="G1454" i="14"/>
  <c r="K1453" i="14"/>
  <c r="J1453" i="14"/>
  <c r="I1453" i="14"/>
  <c r="H1453" i="14"/>
  <c r="G1453" i="14"/>
  <c r="K1452" i="14"/>
  <c r="J1452" i="14"/>
  <c r="I1452" i="14"/>
  <c r="H1452" i="14"/>
  <c r="G1452" i="14"/>
  <c r="K1451" i="14"/>
  <c r="J1451" i="14"/>
  <c r="I1451" i="14"/>
  <c r="H1451" i="14"/>
  <c r="G1451" i="14"/>
  <c r="K1450" i="14"/>
  <c r="J1450" i="14"/>
  <c r="I1450" i="14"/>
  <c r="H1450" i="14"/>
  <c r="G1450" i="14"/>
  <c r="K1449" i="14"/>
  <c r="J1449" i="14"/>
  <c r="I1449" i="14"/>
  <c r="H1449" i="14"/>
  <c r="G1449" i="14"/>
  <c r="K1448" i="14"/>
  <c r="J1448" i="14"/>
  <c r="I1448" i="14"/>
  <c r="H1448" i="14"/>
  <c r="G1448" i="14"/>
  <c r="K1447" i="14"/>
  <c r="J1447" i="14"/>
  <c r="I1447" i="14"/>
  <c r="H1447" i="14"/>
  <c r="G1447" i="14"/>
  <c r="K1446" i="14"/>
  <c r="J1446" i="14"/>
  <c r="I1446" i="14"/>
  <c r="H1446" i="14"/>
  <c r="G1446" i="14"/>
  <c r="K1445" i="14"/>
  <c r="J1445" i="14"/>
  <c r="I1445" i="14"/>
  <c r="H1445" i="14"/>
  <c r="G1445" i="14"/>
  <c r="K1444" i="14"/>
  <c r="J1444" i="14"/>
  <c r="I1444" i="14"/>
  <c r="H1444" i="14"/>
  <c r="G1444" i="14"/>
  <c r="K1443" i="14"/>
  <c r="J1443" i="14"/>
  <c r="I1443" i="14"/>
  <c r="H1443" i="14"/>
  <c r="G1443" i="14"/>
  <c r="K1442" i="14"/>
  <c r="J1442" i="14"/>
  <c r="I1442" i="14"/>
  <c r="H1442" i="14"/>
  <c r="G1442" i="14"/>
  <c r="K1441" i="14"/>
  <c r="J1441" i="14"/>
  <c r="I1441" i="14"/>
  <c r="H1441" i="14"/>
  <c r="G1441" i="14"/>
  <c r="K1440" i="14"/>
  <c r="J1440" i="14"/>
  <c r="I1440" i="14"/>
  <c r="H1440" i="14"/>
  <c r="G1440" i="14"/>
  <c r="K1439" i="14"/>
  <c r="J1439" i="14"/>
  <c r="I1439" i="14"/>
  <c r="H1439" i="14"/>
  <c r="G1439" i="14"/>
  <c r="K1438" i="14"/>
  <c r="J1438" i="14"/>
  <c r="I1438" i="14"/>
  <c r="H1438" i="14"/>
  <c r="G1438" i="14"/>
  <c r="K1437" i="14"/>
  <c r="J1437" i="14"/>
  <c r="I1437" i="14"/>
  <c r="H1437" i="14"/>
  <c r="G1437" i="14"/>
  <c r="K1436" i="14"/>
  <c r="J1436" i="14"/>
  <c r="I1436" i="14"/>
  <c r="H1436" i="14"/>
  <c r="G1436" i="14"/>
  <c r="K1435" i="14"/>
  <c r="J1435" i="14"/>
  <c r="I1435" i="14"/>
  <c r="H1435" i="14"/>
  <c r="G1435" i="14"/>
  <c r="K1434" i="14"/>
  <c r="J1434" i="14"/>
  <c r="I1434" i="14"/>
  <c r="H1434" i="14"/>
  <c r="G1434" i="14"/>
  <c r="K1433" i="14"/>
  <c r="J1433" i="14"/>
  <c r="I1433" i="14"/>
  <c r="H1433" i="14"/>
  <c r="G1433" i="14"/>
  <c r="K1432" i="14"/>
  <c r="J1432" i="14"/>
  <c r="I1432" i="14"/>
  <c r="H1432" i="14"/>
  <c r="G1432" i="14"/>
  <c r="K1430" i="14"/>
  <c r="J1430" i="14"/>
  <c r="I1430" i="14"/>
  <c r="H1430" i="14"/>
  <c r="G1430" i="14"/>
  <c r="K1429" i="14"/>
  <c r="J1429" i="14"/>
  <c r="I1429" i="14"/>
  <c r="H1429" i="14"/>
  <c r="G1429" i="14"/>
  <c r="K1428" i="14"/>
  <c r="J1428" i="14"/>
  <c r="I1428" i="14"/>
  <c r="H1428" i="14"/>
  <c r="G1428" i="14"/>
  <c r="K1427" i="14"/>
  <c r="J1427" i="14"/>
  <c r="I1427" i="14"/>
  <c r="H1427" i="14"/>
  <c r="G1427" i="14"/>
  <c r="K1426" i="14"/>
  <c r="J1426" i="14"/>
  <c r="I1426" i="14"/>
  <c r="H1426" i="14"/>
  <c r="G1426" i="14"/>
  <c r="K1425" i="14"/>
  <c r="J1425" i="14"/>
  <c r="I1425" i="14"/>
  <c r="H1425" i="14"/>
  <c r="G1425" i="14"/>
  <c r="K1424" i="14"/>
  <c r="J1424" i="14"/>
  <c r="I1424" i="14"/>
  <c r="H1424" i="14"/>
  <c r="G1424" i="14"/>
  <c r="K1423" i="14"/>
  <c r="J1423" i="14"/>
  <c r="I1423" i="14"/>
  <c r="H1423" i="14"/>
  <c r="G1423" i="14"/>
  <c r="K1422" i="14"/>
  <c r="J1422" i="14"/>
  <c r="I1422" i="14"/>
  <c r="H1422" i="14"/>
  <c r="G1422" i="14"/>
  <c r="K1421" i="14"/>
  <c r="J1421" i="14"/>
  <c r="I1421" i="14"/>
  <c r="H1421" i="14"/>
  <c r="G1421" i="14"/>
  <c r="K1420" i="14"/>
  <c r="J1420" i="14"/>
  <c r="I1420" i="14"/>
  <c r="H1420" i="14"/>
  <c r="G1420" i="14"/>
  <c r="K1419" i="14"/>
  <c r="J1419" i="14"/>
  <c r="I1419" i="14"/>
  <c r="H1419" i="14"/>
  <c r="G1419" i="14"/>
  <c r="K1418" i="14"/>
  <c r="J1418" i="14"/>
  <c r="I1418" i="14"/>
  <c r="H1418" i="14"/>
  <c r="G1418" i="14"/>
  <c r="K1417" i="14"/>
  <c r="J1417" i="14"/>
  <c r="I1417" i="14"/>
  <c r="H1417" i="14"/>
  <c r="G1417" i="14"/>
  <c r="K1416" i="14"/>
  <c r="J1416" i="14"/>
  <c r="I1416" i="14"/>
  <c r="H1416" i="14"/>
  <c r="G1416" i="14"/>
  <c r="K1415" i="14"/>
  <c r="J1415" i="14"/>
  <c r="I1415" i="14"/>
  <c r="H1415" i="14"/>
  <c r="G1415" i="14"/>
  <c r="K1414" i="14"/>
  <c r="J1414" i="14"/>
  <c r="I1414" i="14"/>
  <c r="H1414" i="14"/>
  <c r="G1414" i="14"/>
  <c r="K1413" i="14"/>
  <c r="J1413" i="14"/>
  <c r="I1413" i="14"/>
  <c r="H1413" i="14"/>
  <c r="G1413" i="14"/>
  <c r="K1412" i="14"/>
  <c r="J1412" i="14"/>
  <c r="I1412" i="14"/>
  <c r="H1412" i="14"/>
  <c r="G1412" i="14"/>
  <c r="K1411" i="14"/>
  <c r="J1411" i="14"/>
  <c r="I1411" i="14"/>
  <c r="H1411" i="14"/>
  <c r="G1411" i="14"/>
  <c r="K1409" i="14"/>
  <c r="J1409" i="14"/>
  <c r="I1409" i="14"/>
  <c r="H1409" i="14"/>
  <c r="G1409" i="14"/>
  <c r="K1408" i="14"/>
  <c r="J1408" i="14"/>
  <c r="I1408" i="14"/>
  <c r="H1408" i="14"/>
  <c r="G1408" i="14"/>
  <c r="K1407" i="14"/>
  <c r="J1407" i="14"/>
  <c r="I1407" i="14"/>
  <c r="H1407" i="14"/>
  <c r="G1407" i="14"/>
  <c r="K1406" i="14"/>
  <c r="J1406" i="14"/>
  <c r="I1406" i="14"/>
  <c r="H1406" i="14"/>
  <c r="G1406" i="14"/>
  <c r="K1405" i="14"/>
  <c r="J1405" i="14"/>
  <c r="I1405" i="14"/>
  <c r="H1405" i="14"/>
  <c r="G1405" i="14"/>
  <c r="K1404" i="14"/>
  <c r="J1404" i="14"/>
  <c r="I1404" i="14"/>
  <c r="H1404" i="14"/>
  <c r="G1404" i="14"/>
  <c r="K1403" i="14"/>
  <c r="J1403" i="14"/>
  <c r="I1403" i="14"/>
  <c r="H1403" i="14"/>
  <c r="G1403" i="14"/>
  <c r="K1402" i="14"/>
  <c r="J1402" i="14"/>
  <c r="I1402" i="14"/>
  <c r="H1402" i="14"/>
  <c r="G1402" i="14"/>
  <c r="K1401" i="14"/>
  <c r="J1401" i="14"/>
  <c r="I1401" i="14"/>
  <c r="H1401" i="14"/>
  <c r="G1401" i="14"/>
  <c r="K1400" i="14"/>
  <c r="J1400" i="14"/>
  <c r="I1400" i="14"/>
  <c r="H1400" i="14"/>
  <c r="G1400" i="14"/>
  <c r="K1399" i="14"/>
  <c r="J1399" i="14"/>
  <c r="I1399" i="14"/>
  <c r="H1399" i="14"/>
  <c r="G1399" i="14"/>
  <c r="K1398" i="14"/>
  <c r="J1398" i="14"/>
  <c r="I1398" i="14"/>
  <c r="H1398" i="14"/>
  <c r="G1398" i="14"/>
  <c r="K1397" i="14"/>
  <c r="J1397" i="14"/>
  <c r="I1397" i="14"/>
  <c r="H1397" i="14"/>
  <c r="G1397" i="14"/>
  <c r="K1396" i="14"/>
  <c r="J1396" i="14"/>
  <c r="I1396" i="14"/>
  <c r="H1396" i="14"/>
  <c r="G1396" i="14"/>
  <c r="K1395" i="14"/>
  <c r="J1395" i="14"/>
  <c r="I1395" i="14"/>
  <c r="H1395" i="14"/>
  <c r="G1395" i="14"/>
  <c r="K1394" i="14"/>
  <c r="J1394" i="14"/>
  <c r="I1394" i="14"/>
  <c r="H1394" i="14"/>
  <c r="G1394" i="14"/>
  <c r="K1393" i="14"/>
  <c r="J1393" i="14"/>
  <c r="I1393" i="14"/>
  <c r="H1393" i="14"/>
  <c r="G1393" i="14"/>
  <c r="K1392" i="14"/>
  <c r="J1392" i="14"/>
  <c r="I1392" i="14"/>
  <c r="H1392" i="14"/>
  <c r="G1392" i="14"/>
  <c r="K1391" i="14"/>
  <c r="J1391" i="14"/>
  <c r="I1391" i="14"/>
  <c r="H1391" i="14"/>
  <c r="G1391" i="14"/>
  <c r="K1390" i="14"/>
  <c r="J1390" i="14"/>
  <c r="I1390" i="14"/>
  <c r="H1390" i="14"/>
  <c r="G1390" i="14"/>
  <c r="K1389" i="14"/>
  <c r="J1389" i="14"/>
  <c r="I1389" i="14"/>
  <c r="H1389" i="14"/>
  <c r="G1389" i="14"/>
  <c r="K1388" i="14"/>
  <c r="J1388" i="14"/>
  <c r="I1388" i="14"/>
  <c r="H1388" i="14"/>
  <c r="G1388" i="14"/>
  <c r="K1387" i="14"/>
  <c r="J1387" i="14"/>
  <c r="I1387" i="14"/>
  <c r="H1387" i="14"/>
  <c r="G1387" i="14"/>
  <c r="K1386" i="14"/>
  <c r="J1386" i="14"/>
  <c r="I1386" i="14"/>
  <c r="H1386" i="14"/>
  <c r="G1386" i="14"/>
  <c r="K1385" i="14"/>
  <c r="J1385" i="14"/>
  <c r="I1385" i="14"/>
  <c r="H1385" i="14"/>
  <c r="G1385" i="14"/>
  <c r="K1384" i="14"/>
  <c r="J1384" i="14"/>
  <c r="I1384" i="14"/>
  <c r="H1384" i="14"/>
  <c r="G1384" i="14"/>
  <c r="K1382" i="14"/>
  <c r="J1382" i="14"/>
  <c r="I1382" i="14"/>
  <c r="H1382" i="14"/>
  <c r="G1382" i="14"/>
  <c r="K1381" i="14"/>
  <c r="J1381" i="14"/>
  <c r="I1381" i="14"/>
  <c r="H1381" i="14"/>
  <c r="G1381" i="14"/>
  <c r="K1380" i="14"/>
  <c r="J1380" i="14"/>
  <c r="I1380" i="14"/>
  <c r="H1380" i="14"/>
  <c r="G1380" i="14"/>
  <c r="K1379" i="14"/>
  <c r="J1379" i="14"/>
  <c r="I1379" i="14"/>
  <c r="H1379" i="14"/>
  <c r="G1379" i="14"/>
  <c r="K1378" i="14"/>
  <c r="J1378" i="14"/>
  <c r="I1378" i="14"/>
  <c r="H1378" i="14"/>
  <c r="G1378" i="14"/>
  <c r="K1377" i="14"/>
  <c r="J1377" i="14"/>
  <c r="I1377" i="14"/>
  <c r="H1377" i="14"/>
  <c r="G1377" i="14"/>
  <c r="K1376" i="14"/>
  <c r="J1376" i="14"/>
  <c r="I1376" i="14"/>
  <c r="H1376" i="14"/>
  <c r="G1376" i="14"/>
  <c r="K1375" i="14"/>
  <c r="J1375" i="14"/>
  <c r="I1375" i="14"/>
  <c r="H1375" i="14"/>
  <c r="G1375" i="14"/>
  <c r="K1374" i="14"/>
  <c r="J1374" i="14"/>
  <c r="I1374" i="14"/>
  <c r="H1374" i="14"/>
  <c r="G1374" i="14"/>
  <c r="K1373" i="14"/>
  <c r="J1373" i="14"/>
  <c r="I1373" i="14"/>
  <c r="H1373" i="14"/>
  <c r="G1373" i="14"/>
  <c r="K1372" i="14"/>
  <c r="J1372" i="14"/>
  <c r="I1372" i="14"/>
  <c r="H1372" i="14"/>
  <c r="G1372" i="14"/>
  <c r="K1371" i="14"/>
  <c r="J1371" i="14"/>
  <c r="I1371" i="14"/>
  <c r="H1371" i="14"/>
  <c r="G1371" i="14"/>
  <c r="K1370" i="14"/>
  <c r="J1370" i="14"/>
  <c r="I1370" i="14"/>
  <c r="H1370" i="14"/>
  <c r="G1370" i="14"/>
  <c r="K1369" i="14"/>
  <c r="J1369" i="14"/>
  <c r="I1369" i="14"/>
  <c r="H1369" i="14"/>
  <c r="G1369" i="14"/>
  <c r="K1368" i="14"/>
  <c r="J1368" i="14"/>
  <c r="I1368" i="14"/>
  <c r="H1368" i="14"/>
  <c r="G1368" i="14"/>
  <c r="K1367" i="14"/>
  <c r="J1367" i="14"/>
  <c r="I1367" i="14"/>
  <c r="H1367" i="14"/>
  <c r="G1367" i="14"/>
  <c r="K1366" i="14"/>
  <c r="J1366" i="14"/>
  <c r="I1366" i="14"/>
  <c r="H1366" i="14"/>
  <c r="G1366" i="14"/>
  <c r="K1365" i="14"/>
  <c r="J1365" i="14"/>
  <c r="I1365" i="14"/>
  <c r="H1365" i="14"/>
  <c r="G1365" i="14"/>
  <c r="K1364" i="14"/>
  <c r="J1364" i="14"/>
  <c r="I1364" i="14"/>
  <c r="H1364" i="14"/>
  <c r="G1364" i="14"/>
  <c r="K1363" i="14"/>
  <c r="J1363" i="14"/>
  <c r="I1363" i="14"/>
  <c r="H1363" i="14"/>
  <c r="G1363" i="14"/>
  <c r="K1362" i="14"/>
  <c r="J1362" i="14"/>
  <c r="I1362" i="14"/>
  <c r="H1362" i="14"/>
  <c r="G1362" i="14"/>
  <c r="K1361" i="14"/>
  <c r="J1361" i="14"/>
  <c r="I1361" i="14"/>
  <c r="H1361" i="14"/>
  <c r="G1361" i="14"/>
  <c r="K1360" i="14"/>
  <c r="J1360" i="14"/>
  <c r="I1360" i="14"/>
  <c r="H1360" i="14"/>
  <c r="G1360" i="14"/>
  <c r="K1359" i="14"/>
  <c r="J1359" i="14"/>
  <c r="I1359" i="14"/>
  <c r="H1359" i="14"/>
  <c r="G1359" i="14"/>
  <c r="K1358" i="14"/>
  <c r="J1358" i="14"/>
  <c r="I1358" i="14"/>
  <c r="H1358" i="14"/>
  <c r="G1358" i="14"/>
  <c r="K1357" i="14"/>
  <c r="J1357" i="14"/>
  <c r="I1357" i="14"/>
  <c r="H1357" i="14"/>
  <c r="G1357" i="14"/>
  <c r="K1356" i="14"/>
  <c r="J1356" i="14"/>
  <c r="I1356" i="14"/>
  <c r="H1356" i="14"/>
  <c r="G1356" i="14"/>
  <c r="K1355" i="14"/>
  <c r="J1355" i="14"/>
  <c r="I1355" i="14"/>
  <c r="H1355" i="14"/>
  <c r="G1355" i="14"/>
  <c r="K1354" i="14"/>
  <c r="J1354" i="14"/>
  <c r="I1354" i="14"/>
  <c r="H1354" i="14"/>
  <c r="G1354" i="14"/>
  <c r="K1353" i="14"/>
  <c r="J1353" i="14"/>
  <c r="I1353" i="14"/>
  <c r="H1353" i="14"/>
  <c r="G1353" i="14"/>
  <c r="K1352" i="14"/>
  <c r="J1352" i="14"/>
  <c r="I1352" i="14"/>
  <c r="H1352" i="14"/>
  <c r="G1352" i="14"/>
  <c r="K1351" i="14"/>
  <c r="J1351" i="14"/>
  <c r="I1351" i="14"/>
  <c r="H1351" i="14"/>
  <c r="G1351" i="14"/>
  <c r="K1350" i="14"/>
  <c r="J1350" i="14"/>
  <c r="I1350" i="14"/>
  <c r="H1350" i="14"/>
  <c r="G1350" i="14"/>
  <c r="K1348" i="14"/>
  <c r="J1348" i="14"/>
  <c r="I1348" i="14"/>
  <c r="H1348" i="14"/>
  <c r="G1348" i="14"/>
  <c r="K1347" i="14"/>
  <c r="J1347" i="14"/>
  <c r="I1347" i="14"/>
  <c r="H1347" i="14"/>
  <c r="G1347" i="14"/>
  <c r="K1346" i="14"/>
  <c r="J1346" i="14"/>
  <c r="I1346" i="14"/>
  <c r="H1346" i="14"/>
  <c r="G1346" i="14"/>
  <c r="K1345" i="14"/>
  <c r="J1345" i="14"/>
  <c r="I1345" i="14"/>
  <c r="H1345" i="14"/>
  <c r="G1345" i="14"/>
  <c r="K1344" i="14"/>
  <c r="J1344" i="14"/>
  <c r="I1344" i="14"/>
  <c r="H1344" i="14"/>
  <c r="G1344" i="14"/>
  <c r="K1343" i="14"/>
  <c r="J1343" i="14"/>
  <c r="I1343" i="14"/>
  <c r="H1343" i="14"/>
  <c r="G1343" i="14"/>
  <c r="K1342" i="14"/>
  <c r="J1342" i="14"/>
  <c r="I1342" i="14"/>
  <c r="H1342" i="14"/>
  <c r="G1342" i="14"/>
  <c r="K1341" i="14"/>
  <c r="J1341" i="14"/>
  <c r="I1341" i="14"/>
  <c r="H1341" i="14"/>
  <c r="G1341" i="14"/>
  <c r="K1340" i="14"/>
  <c r="J1340" i="14"/>
  <c r="I1340" i="14"/>
  <c r="H1340" i="14"/>
  <c r="G1340" i="14"/>
  <c r="K1339" i="14"/>
  <c r="J1339" i="14"/>
  <c r="I1339" i="14"/>
  <c r="H1339" i="14"/>
  <c r="G1339" i="14"/>
  <c r="K1338" i="14"/>
  <c r="J1338" i="14"/>
  <c r="I1338" i="14"/>
  <c r="H1338" i="14"/>
  <c r="G1338" i="14"/>
  <c r="K1337" i="14"/>
  <c r="J1337" i="14"/>
  <c r="I1337" i="14"/>
  <c r="H1337" i="14"/>
  <c r="G1337" i="14"/>
  <c r="K1336" i="14"/>
  <c r="J1336" i="14"/>
  <c r="I1336" i="14"/>
  <c r="H1336" i="14"/>
  <c r="G1336" i="14"/>
  <c r="K1334" i="14"/>
  <c r="J1334" i="14"/>
  <c r="I1334" i="14"/>
  <c r="H1334" i="14"/>
  <c r="G1334" i="14"/>
  <c r="K1333" i="14"/>
  <c r="J1333" i="14"/>
  <c r="I1333" i="14"/>
  <c r="H1333" i="14"/>
  <c r="G1333" i="14"/>
  <c r="K1332" i="14"/>
  <c r="J1332" i="14"/>
  <c r="I1332" i="14"/>
  <c r="H1332" i="14"/>
  <c r="G1332" i="14"/>
  <c r="K1331" i="14"/>
  <c r="J1331" i="14"/>
  <c r="I1331" i="14"/>
  <c r="H1331" i="14"/>
  <c r="G1331" i="14"/>
  <c r="K1330" i="14"/>
  <c r="J1330" i="14"/>
  <c r="I1330" i="14"/>
  <c r="H1330" i="14"/>
  <c r="G1330" i="14"/>
  <c r="K1329" i="14"/>
  <c r="J1329" i="14"/>
  <c r="I1329" i="14"/>
  <c r="H1329" i="14"/>
  <c r="G1329" i="14"/>
  <c r="K1328" i="14"/>
  <c r="J1328" i="14"/>
  <c r="I1328" i="14"/>
  <c r="H1328" i="14"/>
  <c r="G1328" i="14"/>
  <c r="K1327" i="14"/>
  <c r="J1327" i="14"/>
  <c r="I1327" i="14"/>
  <c r="H1327" i="14"/>
  <c r="G1327" i="14"/>
  <c r="K1326" i="14"/>
  <c r="J1326" i="14"/>
  <c r="I1326" i="14"/>
  <c r="H1326" i="14"/>
  <c r="G1326" i="14"/>
  <c r="K1325" i="14"/>
  <c r="J1325" i="14"/>
  <c r="I1325" i="14"/>
  <c r="H1325" i="14"/>
  <c r="G1325" i="14"/>
  <c r="K1324" i="14"/>
  <c r="J1324" i="14"/>
  <c r="I1324" i="14"/>
  <c r="H1324" i="14"/>
  <c r="G1324" i="14"/>
  <c r="K1323" i="14"/>
  <c r="J1323" i="14"/>
  <c r="I1323" i="14"/>
  <c r="H1323" i="14"/>
  <c r="G1323" i="14"/>
  <c r="K1322" i="14"/>
  <c r="J1322" i="14"/>
  <c r="I1322" i="14"/>
  <c r="H1322" i="14"/>
  <c r="G1322" i="14"/>
  <c r="K1320" i="14"/>
  <c r="J1320" i="14"/>
  <c r="I1320" i="14"/>
  <c r="H1320" i="14"/>
  <c r="G1320" i="14"/>
  <c r="K1319" i="14"/>
  <c r="J1319" i="14"/>
  <c r="I1319" i="14"/>
  <c r="H1319" i="14"/>
  <c r="G1319" i="14"/>
  <c r="K1318" i="14"/>
  <c r="J1318" i="14"/>
  <c r="I1318" i="14"/>
  <c r="H1318" i="14"/>
  <c r="G1318" i="14"/>
  <c r="K1317" i="14"/>
  <c r="J1317" i="14"/>
  <c r="I1317" i="14"/>
  <c r="H1317" i="14"/>
  <c r="G1317" i="14"/>
  <c r="K1316" i="14"/>
  <c r="J1316" i="14"/>
  <c r="I1316" i="14"/>
  <c r="H1316" i="14"/>
  <c r="G1316" i="14"/>
  <c r="K1315" i="14"/>
  <c r="J1315" i="14"/>
  <c r="I1315" i="14"/>
  <c r="H1315" i="14"/>
  <c r="G1315" i="14"/>
  <c r="K1314" i="14"/>
  <c r="J1314" i="14"/>
  <c r="I1314" i="14"/>
  <c r="H1314" i="14"/>
  <c r="G1314" i="14"/>
  <c r="K1313" i="14"/>
  <c r="J1313" i="14"/>
  <c r="I1313" i="14"/>
  <c r="H1313" i="14"/>
  <c r="G1313" i="14"/>
  <c r="K1312" i="14"/>
  <c r="J1312" i="14"/>
  <c r="I1312" i="14"/>
  <c r="H1312" i="14"/>
  <c r="G1312" i="14"/>
  <c r="K1311" i="14"/>
  <c r="J1311" i="14"/>
  <c r="I1311" i="14"/>
  <c r="H1311" i="14"/>
  <c r="G1311" i="14"/>
  <c r="K1310" i="14"/>
  <c r="J1310" i="14"/>
  <c r="I1310" i="14"/>
  <c r="H1310" i="14"/>
  <c r="G1310" i="14"/>
  <c r="K1309" i="14"/>
  <c r="J1309" i="14"/>
  <c r="I1309" i="14"/>
  <c r="H1309" i="14"/>
  <c r="G1309" i="14"/>
  <c r="K1308" i="14"/>
  <c r="J1308" i="14"/>
  <c r="I1308" i="14"/>
  <c r="H1308" i="14"/>
  <c r="G1308" i="14"/>
  <c r="K1307" i="14"/>
  <c r="J1307" i="14"/>
  <c r="I1307" i="14"/>
  <c r="H1307" i="14"/>
  <c r="G1307" i="14"/>
  <c r="K1305" i="14"/>
  <c r="J1305" i="14"/>
  <c r="I1305" i="14"/>
  <c r="H1305" i="14"/>
  <c r="G1305" i="14"/>
  <c r="K1304" i="14"/>
  <c r="J1304" i="14"/>
  <c r="I1304" i="14"/>
  <c r="H1304" i="14"/>
  <c r="G1304" i="14"/>
  <c r="K1303" i="14"/>
  <c r="J1303" i="14"/>
  <c r="I1303" i="14"/>
  <c r="H1303" i="14"/>
  <c r="G1303" i="14"/>
  <c r="K1302" i="14"/>
  <c r="J1302" i="14"/>
  <c r="I1302" i="14"/>
  <c r="H1302" i="14"/>
  <c r="G1302" i="14"/>
  <c r="K1301" i="14"/>
  <c r="J1301" i="14"/>
  <c r="I1301" i="14"/>
  <c r="H1301" i="14"/>
  <c r="G1301" i="14"/>
  <c r="K1300" i="14"/>
  <c r="J1300" i="14"/>
  <c r="I1300" i="14"/>
  <c r="H1300" i="14"/>
  <c r="G1300" i="14"/>
  <c r="K1299" i="14"/>
  <c r="J1299" i="14"/>
  <c r="I1299" i="14"/>
  <c r="H1299" i="14"/>
  <c r="G1299" i="14"/>
  <c r="K1298" i="14"/>
  <c r="J1298" i="14"/>
  <c r="I1298" i="14"/>
  <c r="H1298" i="14"/>
  <c r="G1298" i="14"/>
  <c r="K1297" i="14"/>
  <c r="J1297" i="14"/>
  <c r="I1297" i="14"/>
  <c r="H1297" i="14"/>
  <c r="G1297" i="14"/>
  <c r="K1296" i="14"/>
  <c r="J1296" i="14"/>
  <c r="I1296" i="14"/>
  <c r="H1296" i="14"/>
  <c r="G1296" i="14"/>
  <c r="K1295" i="14"/>
  <c r="J1295" i="14"/>
  <c r="I1295" i="14"/>
  <c r="H1295" i="14"/>
  <c r="G1295" i="14"/>
  <c r="K1294" i="14"/>
  <c r="J1294" i="14"/>
  <c r="I1294" i="14"/>
  <c r="H1294" i="14"/>
  <c r="G1294" i="14"/>
  <c r="K1293" i="14"/>
  <c r="J1293" i="14"/>
  <c r="I1293" i="14"/>
  <c r="H1293" i="14"/>
  <c r="G1293" i="14"/>
  <c r="K1292" i="14"/>
  <c r="J1292" i="14"/>
  <c r="I1292" i="14"/>
  <c r="H1292" i="14"/>
  <c r="G1292" i="14"/>
  <c r="K1291" i="14"/>
  <c r="J1291" i="14"/>
  <c r="I1291" i="14"/>
  <c r="H1291" i="14"/>
  <c r="G1291" i="14"/>
  <c r="K1290" i="14"/>
  <c r="J1290" i="14"/>
  <c r="I1290" i="14"/>
  <c r="H1290" i="14"/>
  <c r="G1290" i="14"/>
  <c r="K1289" i="14"/>
  <c r="J1289" i="14"/>
  <c r="I1289" i="14"/>
  <c r="H1289" i="14"/>
  <c r="G1289" i="14"/>
  <c r="K1288" i="14"/>
  <c r="J1288" i="14"/>
  <c r="I1288" i="14"/>
  <c r="H1288" i="14"/>
  <c r="G1288" i="14"/>
  <c r="K1287" i="14"/>
  <c r="J1287" i="14"/>
  <c r="I1287" i="14"/>
  <c r="H1287" i="14"/>
  <c r="G1287" i="14"/>
  <c r="K1286" i="14"/>
  <c r="J1286" i="14"/>
  <c r="I1286" i="14"/>
  <c r="H1286" i="14"/>
  <c r="G1286" i="14"/>
  <c r="K1285" i="14"/>
  <c r="J1285" i="14"/>
  <c r="I1285" i="14"/>
  <c r="H1285" i="14"/>
  <c r="G1285" i="14"/>
  <c r="K1284" i="14"/>
  <c r="J1284" i="14"/>
  <c r="I1284" i="14"/>
  <c r="H1284" i="14"/>
  <c r="G1284" i="14"/>
  <c r="K1283" i="14"/>
  <c r="J1283" i="14"/>
  <c r="I1283" i="14"/>
  <c r="H1283" i="14"/>
  <c r="G1283" i="14"/>
  <c r="K1282" i="14"/>
  <c r="J1282" i="14"/>
  <c r="I1282" i="14"/>
  <c r="H1282" i="14"/>
  <c r="G1282" i="14"/>
  <c r="K1281" i="14"/>
  <c r="J1281" i="14"/>
  <c r="I1281" i="14"/>
  <c r="H1281" i="14"/>
  <c r="G1281" i="14"/>
  <c r="K1280" i="14"/>
  <c r="J1280" i="14"/>
  <c r="I1280" i="14"/>
  <c r="H1280" i="14"/>
  <c r="G1280" i="14"/>
  <c r="K1279" i="14"/>
  <c r="J1279" i="14"/>
  <c r="I1279" i="14"/>
  <c r="H1279" i="14"/>
  <c r="G1279" i="14"/>
  <c r="K1278" i="14"/>
  <c r="J1278" i="14"/>
  <c r="I1278" i="14"/>
  <c r="H1278" i="14"/>
  <c r="G1278" i="14"/>
  <c r="K1277" i="14"/>
  <c r="J1277" i="14"/>
  <c r="I1277" i="14"/>
  <c r="H1277" i="14"/>
  <c r="G1277" i="14"/>
  <c r="K1276" i="14"/>
  <c r="J1276" i="14"/>
  <c r="I1276" i="14"/>
  <c r="H1276" i="14"/>
  <c r="G1276" i="14"/>
  <c r="K1275" i="14"/>
  <c r="J1275" i="14"/>
  <c r="I1275" i="14"/>
  <c r="H1275" i="14"/>
  <c r="G1275" i="14"/>
  <c r="K1274" i="14"/>
  <c r="J1274" i="14"/>
  <c r="I1274" i="14"/>
  <c r="H1274" i="14"/>
  <c r="G1274" i="14"/>
  <c r="K1272" i="14"/>
  <c r="J1272" i="14"/>
  <c r="I1272" i="14"/>
  <c r="H1272" i="14"/>
  <c r="G1272" i="14"/>
  <c r="K1271" i="14"/>
  <c r="J1271" i="14"/>
  <c r="I1271" i="14"/>
  <c r="H1271" i="14"/>
  <c r="G1271" i="14"/>
  <c r="K1270" i="14"/>
  <c r="J1270" i="14"/>
  <c r="I1270" i="14"/>
  <c r="H1270" i="14"/>
  <c r="G1270" i="14"/>
  <c r="K1269" i="14"/>
  <c r="J1269" i="14"/>
  <c r="I1269" i="14"/>
  <c r="H1269" i="14"/>
  <c r="G1269" i="14"/>
  <c r="K1268" i="14"/>
  <c r="J1268" i="14"/>
  <c r="I1268" i="14"/>
  <c r="H1268" i="14"/>
  <c r="G1268" i="14"/>
  <c r="K1267" i="14"/>
  <c r="J1267" i="14"/>
  <c r="I1267" i="14"/>
  <c r="H1267" i="14"/>
  <c r="G1267" i="14"/>
  <c r="K1266" i="14"/>
  <c r="J1266" i="14"/>
  <c r="I1266" i="14"/>
  <c r="H1266" i="14"/>
  <c r="G1266" i="14"/>
  <c r="K1265" i="14"/>
  <c r="J1265" i="14"/>
  <c r="I1265" i="14"/>
  <c r="H1265" i="14"/>
  <c r="G1265" i="14"/>
  <c r="K1264" i="14"/>
  <c r="J1264" i="14"/>
  <c r="I1264" i="14"/>
  <c r="H1264" i="14"/>
  <c r="G1264" i="14"/>
  <c r="K1263" i="14"/>
  <c r="J1263" i="14"/>
  <c r="I1263" i="14"/>
  <c r="H1263" i="14"/>
  <c r="G1263" i="14"/>
  <c r="K1262" i="14"/>
  <c r="J1262" i="14"/>
  <c r="I1262" i="14"/>
  <c r="H1262" i="14"/>
  <c r="G1262" i="14"/>
  <c r="K1261" i="14"/>
  <c r="J1261" i="14"/>
  <c r="I1261" i="14"/>
  <c r="H1261" i="14"/>
  <c r="G1261" i="14"/>
  <c r="K1260" i="14"/>
  <c r="J1260" i="14"/>
  <c r="I1260" i="14"/>
  <c r="H1260" i="14"/>
  <c r="G1260" i="14"/>
  <c r="K1259" i="14"/>
  <c r="J1259" i="14"/>
  <c r="I1259" i="14"/>
  <c r="H1259" i="14"/>
  <c r="G1259" i="14"/>
  <c r="K1258" i="14"/>
  <c r="J1258" i="14"/>
  <c r="I1258" i="14"/>
  <c r="H1258" i="14"/>
  <c r="G1258" i="14"/>
  <c r="K1257" i="14"/>
  <c r="J1257" i="14"/>
  <c r="I1257" i="14"/>
  <c r="H1257" i="14"/>
  <c r="G1257" i="14"/>
  <c r="K1256" i="14"/>
  <c r="J1256" i="14"/>
  <c r="I1256" i="14"/>
  <c r="H1256" i="14"/>
  <c r="G1256" i="14"/>
  <c r="K1255" i="14"/>
  <c r="J1255" i="14"/>
  <c r="I1255" i="14"/>
  <c r="H1255" i="14"/>
  <c r="G1255" i="14"/>
  <c r="K1254" i="14"/>
  <c r="J1254" i="14"/>
  <c r="I1254" i="14"/>
  <c r="H1254" i="14"/>
  <c r="G1254" i="14"/>
  <c r="K1253" i="14"/>
  <c r="J1253" i="14"/>
  <c r="I1253" i="14"/>
  <c r="H1253" i="14"/>
  <c r="G1253" i="14"/>
  <c r="K1252" i="14"/>
  <c r="J1252" i="14"/>
  <c r="I1252" i="14"/>
  <c r="H1252" i="14"/>
  <c r="G1252" i="14"/>
  <c r="K1251" i="14"/>
  <c r="J1251" i="14"/>
  <c r="I1251" i="14"/>
  <c r="H1251" i="14"/>
  <c r="G1251" i="14"/>
  <c r="K1250" i="14"/>
  <c r="J1250" i="14"/>
  <c r="I1250" i="14"/>
  <c r="H1250" i="14"/>
  <c r="G1250" i="14"/>
  <c r="K1249" i="14"/>
  <c r="J1249" i="14"/>
  <c r="I1249" i="14"/>
  <c r="H1249" i="14"/>
  <c r="G1249" i="14"/>
  <c r="K1248" i="14"/>
  <c r="J1248" i="14"/>
  <c r="I1248" i="14"/>
  <c r="H1248" i="14"/>
  <c r="G1248" i="14"/>
  <c r="K1247" i="14"/>
  <c r="J1247" i="14"/>
  <c r="I1247" i="14"/>
  <c r="H1247" i="14"/>
  <c r="G1247" i="14"/>
  <c r="K1246" i="14"/>
  <c r="J1246" i="14"/>
  <c r="I1246" i="14"/>
  <c r="H1246" i="14"/>
  <c r="G1246" i="14"/>
  <c r="K1245" i="14"/>
  <c r="J1245" i="14"/>
  <c r="I1245" i="14"/>
  <c r="H1245" i="14"/>
  <c r="G1245" i="14"/>
  <c r="K1244" i="14"/>
  <c r="J1244" i="14"/>
  <c r="I1244" i="14"/>
  <c r="H1244" i="14"/>
  <c r="G1244" i="14"/>
  <c r="K1243" i="14"/>
  <c r="J1243" i="14"/>
  <c r="I1243" i="14"/>
  <c r="H1243" i="14"/>
  <c r="G1243" i="14"/>
  <c r="K1242" i="14"/>
  <c r="J1242" i="14"/>
  <c r="I1242" i="14"/>
  <c r="H1242" i="14"/>
  <c r="G1242" i="14"/>
  <c r="K1241" i="14"/>
  <c r="J1241" i="14"/>
  <c r="I1241" i="14"/>
  <c r="H1241" i="14"/>
  <c r="G1241" i="14"/>
  <c r="K1239" i="14"/>
  <c r="J1239" i="14"/>
  <c r="I1239" i="14"/>
  <c r="H1239" i="14"/>
  <c r="G1239" i="14"/>
  <c r="K1238" i="14"/>
  <c r="J1238" i="14"/>
  <c r="I1238" i="14"/>
  <c r="H1238" i="14"/>
  <c r="G1238" i="14"/>
  <c r="K1237" i="14"/>
  <c r="J1237" i="14"/>
  <c r="I1237" i="14"/>
  <c r="H1237" i="14"/>
  <c r="G1237" i="14"/>
  <c r="K1236" i="14"/>
  <c r="J1236" i="14"/>
  <c r="I1236" i="14"/>
  <c r="H1236" i="14"/>
  <c r="G1236" i="14"/>
  <c r="K1235" i="14"/>
  <c r="J1235" i="14"/>
  <c r="I1235" i="14"/>
  <c r="H1235" i="14"/>
  <c r="G1235" i="14"/>
  <c r="K1234" i="14"/>
  <c r="J1234" i="14"/>
  <c r="I1234" i="14"/>
  <c r="H1234" i="14"/>
  <c r="G1234" i="14"/>
  <c r="K1233" i="14"/>
  <c r="J1233" i="14"/>
  <c r="I1233" i="14"/>
  <c r="H1233" i="14"/>
  <c r="G1233" i="14"/>
  <c r="K1232" i="14"/>
  <c r="J1232" i="14"/>
  <c r="I1232" i="14"/>
  <c r="H1232" i="14"/>
  <c r="G1232" i="14"/>
  <c r="K1231" i="14"/>
  <c r="J1231" i="14"/>
  <c r="I1231" i="14"/>
  <c r="H1231" i="14"/>
  <c r="G1231" i="14"/>
  <c r="K1230" i="14"/>
  <c r="J1230" i="14"/>
  <c r="I1230" i="14"/>
  <c r="H1230" i="14"/>
  <c r="G1230" i="14"/>
  <c r="K1229" i="14"/>
  <c r="J1229" i="14"/>
  <c r="I1229" i="14"/>
  <c r="H1229" i="14"/>
  <c r="G1229" i="14"/>
  <c r="K1228" i="14"/>
  <c r="J1228" i="14"/>
  <c r="I1228" i="14"/>
  <c r="H1228" i="14"/>
  <c r="G1228" i="14"/>
  <c r="K1227" i="14"/>
  <c r="J1227" i="14"/>
  <c r="I1227" i="14"/>
  <c r="H1227" i="14"/>
  <c r="G1227" i="14"/>
  <c r="K1226" i="14"/>
  <c r="J1226" i="14"/>
  <c r="I1226" i="14"/>
  <c r="H1226" i="14"/>
  <c r="G1226" i="14"/>
  <c r="K1224" i="14"/>
  <c r="J1224" i="14"/>
  <c r="I1224" i="14"/>
  <c r="H1224" i="14"/>
  <c r="G1224" i="14"/>
  <c r="K1223" i="14"/>
  <c r="J1223" i="14"/>
  <c r="I1223" i="14"/>
  <c r="H1223" i="14"/>
  <c r="G1223" i="14"/>
  <c r="K1222" i="14"/>
  <c r="J1222" i="14"/>
  <c r="I1222" i="14"/>
  <c r="H1222" i="14"/>
  <c r="G1222" i="14"/>
  <c r="K1221" i="14"/>
  <c r="J1221" i="14"/>
  <c r="I1221" i="14"/>
  <c r="H1221" i="14"/>
  <c r="G1221" i="14"/>
  <c r="K1220" i="14"/>
  <c r="J1220" i="14"/>
  <c r="I1220" i="14"/>
  <c r="H1220" i="14"/>
  <c r="G1220" i="14"/>
  <c r="K1219" i="14"/>
  <c r="J1219" i="14"/>
  <c r="I1219" i="14"/>
  <c r="H1219" i="14"/>
  <c r="G1219" i="14"/>
  <c r="K1218" i="14"/>
  <c r="J1218" i="14"/>
  <c r="I1218" i="14"/>
  <c r="H1218" i="14"/>
  <c r="G1218" i="14"/>
  <c r="K1217" i="14"/>
  <c r="J1217" i="14"/>
  <c r="I1217" i="14"/>
  <c r="H1217" i="14"/>
  <c r="G1217" i="14"/>
  <c r="K1216" i="14"/>
  <c r="J1216" i="14"/>
  <c r="I1216" i="14"/>
  <c r="H1216" i="14"/>
  <c r="G1216" i="14"/>
  <c r="K1215" i="14"/>
  <c r="J1215" i="14"/>
  <c r="I1215" i="14"/>
  <c r="H1215" i="14"/>
  <c r="G1215" i="14"/>
  <c r="K1214" i="14"/>
  <c r="J1214" i="14"/>
  <c r="I1214" i="14"/>
  <c r="H1214" i="14"/>
  <c r="G1214" i="14"/>
  <c r="K1213" i="14"/>
  <c r="J1213" i="14"/>
  <c r="I1213" i="14"/>
  <c r="H1213" i="14"/>
  <c r="G1213" i="14"/>
  <c r="K1212" i="14"/>
  <c r="J1212" i="14"/>
  <c r="I1212" i="14"/>
  <c r="H1212" i="14"/>
  <c r="G1212" i="14"/>
  <c r="K1211" i="14"/>
  <c r="J1211" i="14"/>
  <c r="I1211" i="14"/>
  <c r="H1211" i="14"/>
  <c r="G1211" i="14"/>
  <c r="K1210" i="14"/>
  <c r="J1210" i="14"/>
  <c r="I1210" i="14"/>
  <c r="H1210" i="14"/>
  <c r="G1210" i="14"/>
  <c r="K1209" i="14"/>
  <c r="J1209" i="14"/>
  <c r="I1209" i="14"/>
  <c r="H1209" i="14"/>
  <c r="G1209" i="14"/>
  <c r="K1208" i="14"/>
  <c r="J1208" i="14"/>
  <c r="I1208" i="14"/>
  <c r="H1208" i="14"/>
  <c r="G1208" i="14"/>
  <c r="K1207" i="14"/>
  <c r="J1207" i="14"/>
  <c r="I1207" i="14"/>
  <c r="H1207" i="14"/>
  <c r="G1207" i="14"/>
  <c r="K1206" i="14"/>
  <c r="J1206" i="14"/>
  <c r="I1206" i="14"/>
  <c r="H1206" i="14"/>
  <c r="G1206" i="14"/>
  <c r="K1205" i="14"/>
  <c r="J1205" i="14"/>
  <c r="I1205" i="14"/>
  <c r="H1205" i="14"/>
  <c r="G1205" i="14"/>
  <c r="K1203" i="14"/>
  <c r="J1203" i="14"/>
  <c r="I1203" i="14"/>
  <c r="H1203" i="14"/>
  <c r="G1203" i="14"/>
  <c r="K1202" i="14"/>
  <c r="J1202" i="14"/>
  <c r="I1202" i="14"/>
  <c r="H1202" i="14"/>
  <c r="G1202" i="14"/>
  <c r="K1201" i="14"/>
  <c r="J1201" i="14"/>
  <c r="I1201" i="14"/>
  <c r="H1201" i="14"/>
  <c r="G1201" i="14"/>
  <c r="K1200" i="14"/>
  <c r="J1200" i="14"/>
  <c r="I1200" i="14"/>
  <c r="H1200" i="14"/>
  <c r="G1200" i="14"/>
  <c r="K1199" i="14"/>
  <c r="J1199" i="14"/>
  <c r="I1199" i="14"/>
  <c r="H1199" i="14"/>
  <c r="G1199" i="14"/>
  <c r="K1198" i="14"/>
  <c r="J1198" i="14"/>
  <c r="I1198" i="14"/>
  <c r="H1198" i="14"/>
  <c r="G1198" i="14"/>
  <c r="K1197" i="14"/>
  <c r="J1197" i="14"/>
  <c r="I1197" i="14"/>
  <c r="H1197" i="14"/>
  <c r="G1197" i="14"/>
  <c r="K1196" i="14"/>
  <c r="J1196" i="14"/>
  <c r="I1196" i="14"/>
  <c r="H1196" i="14"/>
  <c r="G1196" i="14"/>
  <c r="K1195" i="14"/>
  <c r="J1195" i="14"/>
  <c r="I1195" i="14"/>
  <c r="H1195" i="14"/>
  <c r="G1195" i="14"/>
  <c r="K1194" i="14"/>
  <c r="J1194" i="14"/>
  <c r="I1194" i="14"/>
  <c r="H1194" i="14"/>
  <c r="G1194" i="14"/>
  <c r="K1193" i="14"/>
  <c r="J1193" i="14"/>
  <c r="I1193" i="14"/>
  <c r="H1193" i="14"/>
  <c r="G1193" i="14"/>
  <c r="K1192" i="14"/>
  <c r="J1192" i="14"/>
  <c r="I1192" i="14"/>
  <c r="H1192" i="14"/>
  <c r="G1192" i="14"/>
  <c r="K1191" i="14"/>
  <c r="J1191" i="14"/>
  <c r="I1191" i="14"/>
  <c r="H1191" i="14"/>
  <c r="G1191" i="14"/>
  <c r="K1190" i="14"/>
  <c r="J1190" i="14"/>
  <c r="I1190" i="14"/>
  <c r="H1190" i="14"/>
  <c r="G1190" i="14"/>
  <c r="K1189" i="14"/>
  <c r="J1189" i="14"/>
  <c r="I1189" i="14"/>
  <c r="H1189" i="14"/>
  <c r="G1189" i="14"/>
  <c r="K1188" i="14"/>
  <c r="J1188" i="14"/>
  <c r="I1188" i="14"/>
  <c r="H1188" i="14"/>
  <c r="G1188" i="14"/>
  <c r="K1187" i="14"/>
  <c r="J1187" i="14"/>
  <c r="I1187" i="14"/>
  <c r="H1187" i="14"/>
  <c r="G1187" i="14"/>
  <c r="K1186" i="14"/>
  <c r="J1186" i="14"/>
  <c r="I1186" i="14"/>
  <c r="H1186" i="14"/>
  <c r="G1186" i="14"/>
  <c r="K1185" i="14"/>
  <c r="J1185" i="14"/>
  <c r="I1185" i="14"/>
  <c r="H1185" i="14"/>
  <c r="G1185" i="14"/>
  <c r="K1184" i="14"/>
  <c r="J1184" i="14"/>
  <c r="I1184" i="14"/>
  <c r="H1184" i="14"/>
  <c r="G1184" i="14"/>
  <c r="K1182" i="14"/>
  <c r="J1182" i="14"/>
  <c r="I1182" i="14"/>
  <c r="H1182" i="14"/>
  <c r="G1182" i="14"/>
  <c r="K1181" i="14"/>
  <c r="J1181" i="14"/>
  <c r="I1181" i="14"/>
  <c r="H1181" i="14"/>
  <c r="G1181" i="14"/>
  <c r="K1180" i="14"/>
  <c r="J1180" i="14"/>
  <c r="I1180" i="14"/>
  <c r="H1180" i="14"/>
  <c r="G1180" i="14"/>
  <c r="K1179" i="14"/>
  <c r="J1179" i="14"/>
  <c r="I1179" i="14"/>
  <c r="H1179" i="14"/>
  <c r="G1179" i="14"/>
  <c r="K1178" i="14"/>
  <c r="J1178" i="14"/>
  <c r="I1178" i="14"/>
  <c r="H1178" i="14"/>
  <c r="G1178" i="14"/>
  <c r="K1177" i="14"/>
  <c r="J1177" i="14"/>
  <c r="I1177" i="14"/>
  <c r="H1177" i="14"/>
  <c r="G1177" i="14"/>
  <c r="K1176" i="14"/>
  <c r="J1176" i="14"/>
  <c r="I1176" i="14"/>
  <c r="H1176" i="14"/>
  <c r="G1176" i="14"/>
  <c r="K1175" i="14"/>
  <c r="J1175" i="14"/>
  <c r="I1175" i="14"/>
  <c r="H1175" i="14"/>
  <c r="G1175" i="14"/>
  <c r="K1174" i="14"/>
  <c r="J1174" i="14"/>
  <c r="I1174" i="14"/>
  <c r="H1174" i="14"/>
  <c r="G1174" i="14"/>
  <c r="K1173" i="14"/>
  <c r="J1173" i="14"/>
  <c r="I1173" i="14"/>
  <c r="H1173" i="14"/>
  <c r="G1173" i="14"/>
  <c r="K1172" i="14"/>
  <c r="J1172" i="14"/>
  <c r="I1172" i="14"/>
  <c r="H1172" i="14"/>
  <c r="G1172" i="14"/>
  <c r="K1171" i="14"/>
  <c r="J1171" i="14"/>
  <c r="I1171" i="14"/>
  <c r="H1171" i="14"/>
  <c r="G1171" i="14"/>
  <c r="K1170" i="14"/>
  <c r="J1170" i="14"/>
  <c r="I1170" i="14"/>
  <c r="H1170" i="14"/>
  <c r="G1170" i="14"/>
  <c r="K1169" i="14"/>
  <c r="J1169" i="14"/>
  <c r="I1169" i="14"/>
  <c r="H1169" i="14"/>
  <c r="G1169" i="14"/>
  <c r="K1168" i="14"/>
  <c r="J1168" i="14"/>
  <c r="I1168" i="14"/>
  <c r="H1168" i="14"/>
  <c r="G1168" i="14"/>
  <c r="K1167" i="14"/>
  <c r="J1167" i="14"/>
  <c r="I1167" i="14"/>
  <c r="H1167" i="14"/>
  <c r="G1167" i="14"/>
  <c r="K1166" i="14"/>
  <c r="J1166" i="14"/>
  <c r="I1166" i="14"/>
  <c r="H1166" i="14"/>
  <c r="G1166" i="14"/>
  <c r="K1165" i="14"/>
  <c r="J1165" i="14"/>
  <c r="I1165" i="14"/>
  <c r="H1165" i="14"/>
  <c r="G1165" i="14"/>
  <c r="K1164" i="14"/>
  <c r="J1164" i="14"/>
  <c r="I1164" i="14"/>
  <c r="H1164" i="14"/>
  <c r="G1164" i="14"/>
  <c r="K1163" i="14"/>
  <c r="J1163" i="14"/>
  <c r="I1163" i="14"/>
  <c r="H1163" i="14"/>
  <c r="G1163" i="14"/>
  <c r="K1162" i="14"/>
  <c r="J1162" i="14"/>
  <c r="I1162" i="14"/>
  <c r="H1162" i="14"/>
  <c r="G1162" i="14"/>
  <c r="K1161" i="14"/>
  <c r="J1161" i="14"/>
  <c r="I1161" i="14"/>
  <c r="H1161" i="14"/>
  <c r="G1161" i="14"/>
  <c r="K1160" i="14"/>
  <c r="J1160" i="14"/>
  <c r="I1160" i="14"/>
  <c r="H1160" i="14"/>
  <c r="G1160" i="14"/>
  <c r="K1159" i="14"/>
  <c r="J1159" i="14"/>
  <c r="I1159" i="14"/>
  <c r="H1159" i="14"/>
  <c r="G1159" i="14"/>
  <c r="K1158" i="14"/>
  <c r="J1158" i="14"/>
  <c r="I1158" i="14"/>
  <c r="H1158" i="14"/>
  <c r="G1158" i="14"/>
  <c r="K1157" i="14"/>
  <c r="J1157" i="14"/>
  <c r="I1157" i="14"/>
  <c r="H1157" i="14"/>
  <c r="G1157" i="14"/>
  <c r="K1156" i="14"/>
  <c r="J1156" i="14"/>
  <c r="I1156" i="14"/>
  <c r="H1156" i="14"/>
  <c r="G1156" i="14"/>
  <c r="K1155" i="14"/>
  <c r="J1155" i="14"/>
  <c r="I1155" i="14"/>
  <c r="H1155" i="14"/>
  <c r="G1155" i="14"/>
  <c r="K1154" i="14"/>
  <c r="J1154" i="14"/>
  <c r="I1154" i="14"/>
  <c r="H1154" i="14"/>
  <c r="G1154" i="14"/>
  <c r="K1153" i="14"/>
  <c r="J1153" i="14"/>
  <c r="I1153" i="14"/>
  <c r="H1153" i="14"/>
  <c r="G1153" i="14"/>
  <c r="K1152" i="14"/>
  <c r="J1152" i="14"/>
  <c r="I1152" i="14"/>
  <c r="H1152" i="14"/>
  <c r="G1152" i="14"/>
  <c r="K1151" i="14"/>
  <c r="J1151" i="14"/>
  <c r="I1151" i="14"/>
  <c r="H1151" i="14"/>
  <c r="G1151" i="14"/>
  <c r="K1150" i="14"/>
  <c r="J1150" i="14"/>
  <c r="I1150" i="14"/>
  <c r="H1150" i="14"/>
  <c r="G1150" i="14"/>
  <c r="K1149" i="14"/>
  <c r="J1149" i="14"/>
  <c r="I1149" i="14"/>
  <c r="H1149" i="14"/>
  <c r="G1149" i="14"/>
  <c r="K1148" i="14"/>
  <c r="J1148" i="14"/>
  <c r="I1148" i="14"/>
  <c r="H1148" i="14"/>
  <c r="G1148" i="14"/>
  <c r="K1147" i="14"/>
  <c r="J1147" i="14"/>
  <c r="I1147" i="14"/>
  <c r="H1147" i="14"/>
  <c r="G1147" i="14"/>
  <c r="K1146" i="14"/>
  <c r="J1146" i="14"/>
  <c r="I1146" i="14"/>
  <c r="H1146" i="14"/>
  <c r="G1146" i="14"/>
  <c r="K1145" i="14"/>
  <c r="J1145" i="14"/>
  <c r="I1145" i="14"/>
  <c r="H1145" i="14"/>
  <c r="G1145" i="14"/>
  <c r="K1144" i="14"/>
  <c r="J1144" i="14"/>
  <c r="I1144" i="14"/>
  <c r="H1144" i="14"/>
  <c r="G1144" i="14"/>
  <c r="K1143" i="14"/>
  <c r="J1143" i="14"/>
  <c r="I1143" i="14"/>
  <c r="H1143" i="14"/>
  <c r="G1143" i="14"/>
  <c r="K1142" i="14"/>
  <c r="J1142" i="14"/>
  <c r="I1142" i="14"/>
  <c r="H1142" i="14"/>
  <c r="G1142" i="14"/>
  <c r="K1141" i="14"/>
  <c r="J1141" i="14"/>
  <c r="I1141" i="14"/>
  <c r="H1141" i="14"/>
  <c r="G1141" i="14"/>
  <c r="K1140" i="14"/>
  <c r="J1140" i="14"/>
  <c r="I1140" i="14"/>
  <c r="H1140" i="14"/>
  <c r="G1140" i="14"/>
  <c r="K1139" i="14"/>
  <c r="J1139" i="14"/>
  <c r="I1139" i="14"/>
  <c r="H1139" i="14"/>
  <c r="G1139" i="14"/>
  <c r="K1138" i="14"/>
  <c r="J1138" i="14"/>
  <c r="I1138" i="14"/>
  <c r="H1138" i="14"/>
  <c r="G1138" i="14"/>
  <c r="K1137" i="14"/>
  <c r="J1137" i="14"/>
  <c r="I1137" i="14"/>
  <c r="H1137" i="14"/>
  <c r="G1137" i="14"/>
  <c r="K1136" i="14"/>
  <c r="J1136" i="14"/>
  <c r="I1136" i="14"/>
  <c r="H1136" i="14"/>
  <c r="G1136" i="14"/>
  <c r="K1135" i="14"/>
  <c r="J1135" i="14"/>
  <c r="I1135" i="14"/>
  <c r="H1135" i="14"/>
  <c r="G1135" i="14"/>
  <c r="K1132" i="14"/>
  <c r="J1132" i="14"/>
  <c r="I1132" i="14"/>
  <c r="H1132" i="14"/>
  <c r="G1132" i="14"/>
  <c r="K1131" i="14"/>
  <c r="J1131" i="14"/>
  <c r="I1131" i="14"/>
  <c r="H1131" i="14"/>
  <c r="G1131" i="14"/>
  <c r="K1130" i="14"/>
  <c r="J1130" i="14"/>
  <c r="I1130" i="14"/>
  <c r="H1130" i="14"/>
  <c r="G1130" i="14"/>
  <c r="K1129" i="14"/>
  <c r="J1129" i="14"/>
  <c r="I1129" i="14"/>
  <c r="H1129" i="14"/>
  <c r="G1129" i="14"/>
  <c r="K1128" i="14"/>
  <c r="J1128" i="14"/>
  <c r="I1128" i="14"/>
  <c r="H1128" i="14"/>
  <c r="G1128" i="14"/>
  <c r="K1127" i="14"/>
  <c r="J1127" i="14"/>
  <c r="I1127" i="14"/>
  <c r="H1127" i="14"/>
  <c r="G1127" i="14"/>
  <c r="K1126" i="14"/>
  <c r="J1126" i="14"/>
  <c r="I1126" i="14"/>
  <c r="H1126" i="14"/>
  <c r="G1126" i="14"/>
  <c r="K1125" i="14"/>
  <c r="J1125" i="14"/>
  <c r="I1125" i="14"/>
  <c r="H1125" i="14"/>
  <c r="G1125" i="14"/>
  <c r="K1124" i="14"/>
  <c r="J1124" i="14"/>
  <c r="I1124" i="14"/>
  <c r="H1124" i="14"/>
  <c r="G1124" i="14"/>
  <c r="K1123" i="14"/>
  <c r="J1123" i="14"/>
  <c r="I1123" i="14"/>
  <c r="H1123" i="14"/>
  <c r="G1123" i="14"/>
  <c r="K1122" i="14"/>
  <c r="J1122" i="14"/>
  <c r="I1122" i="14"/>
  <c r="H1122" i="14"/>
  <c r="G1122" i="14"/>
  <c r="K1121" i="14"/>
  <c r="J1121" i="14"/>
  <c r="I1121" i="14"/>
  <c r="H1121" i="14"/>
  <c r="G1121" i="14"/>
  <c r="K1120" i="14"/>
  <c r="J1120" i="14"/>
  <c r="I1120" i="14"/>
  <c r="H1120" i="14"/>
  <c r="G1120" i="14"/>
  <c r="K1119" i="14"/>
  <c r="J1119" i="14"/>
  <c r="I1119" i="14"/>
  <c r="H1119" i="14"/>
  <c r="G1119" i="14"/>
  <c r="K1118" i="14"/>
  <c r="J1118" i="14"/>
  <c r="I1118" i="14"/>
  <c r="H1118" i="14"/>
  <c r="G1118" i="14"/>
  <c r="K1117" i="14"/>
  <c r="J1117" i="14"/>
  <c r="I1117" i="14"/>
  <c r="H1117" i="14"/>
  <c r="G1117" i="14"/>
  <c r="K1116" i="14"/>
  <c r="J1116" i="14"/>
  <c r="I1116" i="14"/>
  <c r="H1116" i="14"/>
  <c r="G1116" i="14"/>
  <c r="K1115" i="14"/>
  <c r="J1115" i="14"/>
  <c r="I1115" i="14"/>
  <c r="H1115" i="14"/>
  <c r="G1115" i="14"/>
  <c r="K1114" i="14"/>
  <c r="J1114" i="14"/>
  <c r="I1114" i="14"/>
  <c r="H1114" i="14"/>
  <c r="G1114" i="14"/>
  <c r="K1113" i="14"/>
  <c r="J1113" i="14"/>
  <c r="I1113" i="14"/>
  <c r="H1113" i="14"/>
  <c r="G1113" i="14"/>
  <c r="K1112" i="14"/>
  <c r="J1112" i="14"/>
  <c r="I1112" i="14"/>
  <c r="H1112" i="14"/>
  <c r="G1112" i="14"/>
  <c r="K1111" i="14"/>
  <c r="J1111" i="14"/>
  <c r="I1111" i="14"/>
  <c r="H1111" i="14"/>
  <c r="G1111" i="14"/>
  <c r="K1110" i="14"/>
  <c r="J1110" i="14"/>
  <c r="I1110" i="14"/>
  <c r="H1110" i="14"/>
  <c r="G1110" i="14"/>
  <c r="K1109" i="14"/>
  <c r="J1109" i="14"/>
  <c r="I1109" i="14"/>
  <c r="H1109" i="14"/>
  <c r="G1109" i="14"/>
  <c r="K1108" i="14"/>
  <c r="J1108" i="14"/>
  <c r="I1108" i="14"/>
  <c r="H1108" i="14"/>
  <c r="G1108" i="14"/>
  <c r="K1107" i="14"/>
  <c r="J1107" i="14"/>
  <c r="I1107" i="14"/>
  <c r="H1107" i="14"/>
  <c r="G1107" i="14"/>
  <c r="K1106" i="14"/>
  <c r="J1106" i="14"/>
  <c r="I1106" i="14"/>
  <c r="H1106" i="14"/>
  <c r="G1106" i="14"/>
  <c r="K1105" i="14"/>
  <c r="J1105" i="14"/>
  <c r="I1105" i="14"/>
  <c r="H1105" i="14"/>
  <c r="G1105" i="14"/>
  <c r="K1104" i="14"/>
  <c r="J1104" i="14"/>
  <c r="I1104" i="14"/>
  <c r="H1104" i="14"/>
  <c r="G1104" i="14"/>
  <c r="K1103" i="14"/>
  <c r="J1103" i="14"/>
  <c r="I1103" i="14"/>
  <c r="H1103" i="14"/>
  <c r="G1103" i="14"/>
  <c r="K1101" i="14"/>
  <c r="J1101" i="14"/>
  <c r="I1101" i="14"/>
  <c r="H1101" i="14"/>
  <c r="G1101" i="14"/>
  <c r="K1100" i="14"/>
  <c r="J1100" i="14"/>
  <c r="I1100" i="14"/>
  <c r="H1100" i="14"/>
  <c r="G1100" i="14"/>
  <c r="K1099" i="14"/>
  <c r="J1099" i="14"/>
  <c r="I1099" i="14"/>
  <c r="H1099" i="14"/>
  <c r="G1099" i="14"/>
  <c r="K1098" i="14"/>
  <c r="J1098" i="14"/>
  <c r="I1098" i="14"/>
  <c r="H1098" i="14"/>
  <c r="G1098" i="14"/>
  <c r="K1097" i="14"/>
  <c r="J1097" i="14"/>
  <c r="I1097" i="14"/>
  <c r="H1097" i="14"/>
  <c r="G1097" i="14"/>
  <c r="K1096" i="14"/>
  <c r="J1096" i="14"/>
  <c r="I1096" i="14"/>
  <c r="H1096" i="14"/>
  <c r="G1096" i="14"/>
  <c r="K1095" i="14"/>
  <c r="J1095" i="14"/>
  <c r="I1095" i="14"/>
  <c r="H1095" i="14"/>
  <c r="G1095" i="14"/>
  <c r="K1094" i="14"/>
  <c r="J1094" i="14"/>
  <c r="I1094" i="14"/>
  <c r="H1094" i="14"/>
  <c r="G1094" i="14"/>
  <c r="K1093" i="14"/>
  <c r="J1093" i="14"/>
  <c r="I1093" i="14"/>
  <c r="H1093" i="14"/>
  <c r="G1093" i="14"/>
  <c r="K1092" i="14"/>
  <c r="J1092" i="14"/>
  <c r="I1092" i="14"/>
  <c r="H1092" i="14"/>
  <c r="G1092" i="14"/>
  <c r="K1091" i="14"/>
  <c r="J1091" i="14"/>
  <c r="I1091" i="14"/>
  <c r="H1091" i="14"/>
  <c r="G1091" i="14"/>
  <c r="K1090" i="14"/>
  <c r="J1090" i="14"/>
  <c r="I1090" i="14"/>
  <c r="H1090" i="14"/>
  <c r="G1090" i="14"/>
  <c r="K1089" i="14"/>
  <c r="J1089" i="14"/>
  <c r="I1089" i="14"/>
  <c r="H1089" i="14"/>
  <c r="G1089" i="14"/>
  <c r="K1088" i="14"/>
  <c r="J1088" i="14"/>
  <c r="I1088" i="14"/>
  <c r="H1088" i="14"/>
  <c r="G1088" i="14"/>
  <c r="K1086" i="14"/>
  <c r="J1086" i="14"/>
  <c r="I1086" i="14"/>
  <c r="H1086" i="14"/>
  <c r="G1086" i="14"/>
  <c r="K1085" i="14"/>
  <c r="J1085" i="14"/>
  <c r="I1085" i="14"/>
  <c r="H1085" i="14"/>
  <c r="G1085" i="14"/>
  <c r="K1084" i="14"/>
  <c r="J1084" i="14"/>
  <c r="I1084" i="14"/>
  <c r="H1084" i="14"/>
  <c r="G1084" i="14"/>
  <c r="K1083" i="14"/>
  <c r="J1083" i="14"/>
  <c r="I1083" i="14"/>
  <c r="H1083" i="14"/>
  <c r="G1083" i="14"/>
  <c r="K1082" i="14"/>
  <c r="J1082" i="14"/>
  <c r="I1082" i="14"/>
  <c r="H1082" i="14"/>
  <c r="G1082" i="14"/>
  <c r="K1081" i="14"/>
  <c r="J1081" i="14"/>
  <c r="I1081" i="14"/>
  <c r="H1081" i="14"/>
  <c r="G1081" i="14"/>
  <c r="K1080" i="14"/>
  <c r="J1080" i="14"/>
  <c r="I1080" i="14"/>
  <c r="H1080" i="14"/>
  <c r="G1080" i="14"/>
  <c r="K1079" i="14"/>
  <c r="J1079" i="14"/>
  <c r="I1079" i="14"/>
  <c r="H1079" i="14"/>
  <c r="G1079" i="14"/>
  <c r="K1078" i="14"/>
  <c r="J1078" i="14"/>
  <c r="I1078" i="14"/>
  <c r="H1078" i="14"/>
  <c r="G1078" i="14"/>
  <c r="K1077" i="14"/>
  <c r="J1077" i="14"/>
  <c r="I1077" i="14"/>
  <c r="H1077" i="14"/>
  <c r="G1077" i="14"/>
  <c r="K1076" i="14"/>
  <c r="J1076" i="14"/>
  <c r="I1076" i="14"/>
  <c r="H1076" i="14"/>
  <c r="G1076" i="14"/>
  <c r="K1075" i="14"/>
  <c r="J1075" i="14"/>
  <c r="I1075" i="14"/>
  <c r="H1075" i="14"/>
  <c r="G1075" i="14"/>
  <c r="K1074" i="14"/>
  <c r="J1074" i="14"/>
  <c r="I1074" i="14"/>
  <c r="H1074" i="14"/>
  <c r="G1074" i="14"/>
  <c r="K1073" i="14"/>
  <c r="J1073" i="14"/>
  <c r="I1073" i="14"/>
  <c r="H1073" i="14"/>
  <c r="G1073" i="14"/>
  <c r="K1072" i="14"/>
  <c r="J1072" i="14"/>
  <c r="I1072" i="14"/>
  <c r="H1072" i="14"/>
  <c r="G1072" i="14"/>
  <c r="K1071" i="14"/>
  <c r="J1071" i="14"/>
  <c r="I1071" i="14"/>
  <c r="H1071" i="14"/>
  <c r="G1071" i="14"/>
  <c r="K1069" i="14"/>
  <c r="J1069" i="14"/>
  <c r="I1069" i="14"/>
  <c r="H1069" i="14"/>
  <c r="G1069" i="14"/>
  <c r="K1068" i="14"/>
  <c r="J1068" i="14"/>
  <c r="I1068" i="14"/>
  <c r="H1068" i="14"/>
  <c r="G1068" i="14"/>
  <c r="K1067" i="14"/>
  <c r="J1067" i="14"/>
  <c r="I1067" i="14"/>
  <c r="H1067" i="14"/>
  <c r="G1067" i="14"/>
  <c r="K1066" i="14"/>
  <c r="J1066" i="14"/>
  <c r="I1066" i="14"/>
  <c r="H1066" i="14"/>
  <c r="G1066" i="14"/>
  <c r="K1065" i="14"/>
  <c r="J1065" i="14"/>
  <c r="I1065" i="14"/>
  <c r="H1065" i="14"/>
  <c r="G1065" i="14"/>
  <c r="K1064" i="14"/>
  <c r="J1064" i="14"/>
  <c r="I1064" i="14"/>
  <c r="H1064" i="14"/>
  <c r="G1064" i="14"/>
  <c r="K1063" i="14"/>
  <c r="J1063" i="14"/>
  <c r="I1063" i="14"/>
  <c r="H1063" i="14"/>
  <c r="G1063" i="14"/>
  <c r="K1062" i="14"/>
  <c r="J1062" i="14"/>
  <c r="I1062" i="14"/>
  <c r="H1062" i="14"/>
  <c r="G1062" i="14"/>
  <c r="K1061" i="14"/>
  <c r="J1061" i="14"/>
  <c r="I1061" i="14"/>
  <c r="H1061" i="14"/>
  <c r="G1061" i="14"/>
  <c r="K1060" i="14"/>
  <c r="J1060" i="14"/>
  <c r="I1060" i="14"/>
  <c r="H1060" i="14"/>
  <c r="G1060" i="14"/>
  <c r="K1059" i="14"/>
  <c r="J1059" i="14"/>
  <c r="I1059" i="14"/>
  <c r="H1059" i="14"/>
  <c r="G1059" i="14"/>
  <c r="K1058" i="14"/>
  <c r="J1058" i="14"/>
  <c r="I1058" i="14"/>
  <c r="H1058" i="14"/>
  <c r="G1058" i="14"/>
  <c r="K1057" i="14"/>
  <c r="J1057" i="14"/>
  <c r="I1057" i="14"/>
  <c r="H1057" i="14"/>
  <c r="G1057" i="14"/>
  <c r="K1056" i="14"/>
  <c r="J1056" i="14"/>
  <c r="I1056" i="14"/>
  <c r="H1056" i="14"/>
  <c r="G1056" i="14"/>
  <c r="K1055" i="14"/>
  <c r="J1055" i="14"/>
  <c r="I1055" i="14"/>
  <c r="H1055" i="14"/>
  <c r="G1055" i="14"/>
  <c r="K1054" i="14"/>
  <c r="J1054" i="14"/>
  <c r="I1054" i="14"/>
  <c r="H1054" i="14"/>
  <c r="G1054" i="14"/>
  <c r="K1053" i="14"/>
  <c r="J1053" i="14"/>
  <c r="I1053" i="14"/>
  <c r="H1053" i="14"/>
  <c r="G1053" i="14"/>
  <c r="K1052" i="14"/>
  <c r="J1052" i="14"/>
  <c r="I1052" i="14"/>
  <c r="H1052" i="14"/>
  <c r="G1052" i="14"/>
  <c r="K1051" i="14"/>
  <c r="J1051" i="14"/>
  <c r="I1051" i="14"/>
  <c r="H1051" i="14"/>
  <c r="G1051" i="14"/>
  <c r="K1050" i="14"/>
  <c r="J1050" i="14"/>
  <c r="I1050" i="14"/>
  <c r="H1050" i="14"/>
  <c r="G1050" i="14"/>
  <c r="K1048" i="14"/>
  <c r="J1048" i="14"/>
  <c r="I1048" i="14"/>
  <c r="H1048" i="14"/>
  <c r="G1048" i="14"/>
  <c r="K1047" i="14"/>
  <c r="J1047" i="14"/>
  <c r="I1047" i="14"/>
  <c r="H1047" i="14"/>
  <c r="G1047" i="14"/>
  <c r="K1046" i="14"/>
  <c r="J1046" i="14"/>
  <c r="I1046" i="14"/>
  <c r="H1046" i="14"/>
  <c r="G1046" i="14"/>
  <c r="K1045" i="14"/>
  <c r="J1045" i="14"/>
  <c r="I1045" i="14"/>
  <c r="H1045" i="14"/>
  <c r="G1045" i="14"/>
  <c r="K1044" i="14"/>
  <c r="J1044" i="14"/>
  <c r="I1044" i="14"/>
  <c r="H1044" i="14"/>
  <c r="G1044" i="14"/>
  <c r="K1043" i="14"/>
  <c r="J1043" i="14"/>
  <c r="I1043" i="14"/>
  <c r="H1043" i="14"/>
  <c r="G1043" i="14"/>
  <c r="K1042" i="14"/>
  <c r="J1042" i="14"/>
  <c r="I1042" i="14"/>
  <c r="H1042" i="14"/>
  <c r="G1042" i="14"/>
  <c r="K1041" i="14"/>
  <c r="J1041" i="14"/>
  <c r="I1041" i="14"/>
  <c r="H1041" i="14"/>
  <c r="G1041" i="14"/>
  <c r="K1040" i="14"/>
  <c r="J1040" i="14"/>
  <c r="I1040" i="14"/>
  <c r="H1040" i="14"/>
  <c r="G1040" i="14"/>
  <c r="K1039" i="14"/>
  <c r="J1039" i="14"/>
  <c r="I1039" i="14"/>
  <c r="H1039" i="14"/>
  <c r="G1039" i="14"/>
  <c r="K1038" i="14"/>
  <c r="J1038" i="14"/>
  <c r="I1038" i="14"/>
  <c r="H1038" i="14"/>
  <c r="G1038" i="14"/>
  <c r="K1037" i="14"/>
  <c r="J1037" i="14"/>
  <c r="I1037" i="14"/>
  <c r="H1037" i="14"/>
  <c r="G1037" i="14"/>
  <c r="K1036" i="14"/>
  <c r="J1036" i="14"/>
  <c r="I1036" i="14"/>
  <c r="H1036" i="14"/>
  <c r="G1036" i="14"/>
  <c r="K1035" i="14"/>
  <c r="J1035" i="14"/>
  <c r="I1035" i="14"/>
  <c r="H1035" i="14"/>
  <c r="G1035" i="14"/>
  <c r="K1034" i="14"/>
  <c r="J1034" i="14"/>
  <c r="I1034" i="14"/>
  <c r="H1034" i="14"/>
  <c r="G1034" i="14"/>
  <c r="K1032" i="14"/>
  <c r="J1032" i="14"/>
  <c r="I1032" i="14"/>
  <c r="H1032" i="14"/>
  <c r="G1032" i="14"/>
  <c r="K1031" i="14"/>
  <c r="J1031" i="14"/>
  <c r="I1031" i="14"/>
  <c r="H1031" i="14"/>
  <c r="G1031" i="14"/>
  <c r="K1030" i="14"/>
  <c r="J1030" i="14"/>
  <c r="I1030" i="14"/>
  <c r="H1030" i="14"/>
  <c r="G1030" i="14"/>
  <c r="K1029" i="14"/>
  <c r="J1029" i="14"/>
  <c r="I1029" i="14"/>
  <c r="H1029" i="14"/>
  <c r="G1029" i="14"/>
  <c r="K1028" i="14"/>
  <c r="J1028" i="14"/>
  <c r="I1028" i="14"/>
  <c r="H1028" i="14"/>
  <c r="G1028" i="14"/>
  <c r="K1027" i="14"/>
  <c r="J1027" i="14"/>
  <c r="I1027" i="14"/>
  <c r="H1027" i="14"/>
  <c r="G1027" i="14"/>
  <c r="K1026" i="14"/>
  <c r="J1026" i="14"/>
  <c r="I1026" i="14"/>
  <c r="H1026" i="14"/>
  <c r="G1026" i="14"/>
  <c r="K1025" i="14"/>
  <c r="J1025" i="14"/>
  <c r="I1025" i="14"/>
  <c r="H1025" i="14"/>
  <c r="G1025" i="14"/>
  <c r="K1024" i="14"/>
  <c r="J1024" i="14"/>
  <c r="I1024" i="14"/>
  <c r="H1024" i="14"/>
  <c r="G1024" i="14"/>
  <c r="K1023" i="14"/>
  <c r="J1023" i="14"/>
  <c r="I1023" i="14"/>
  <c r="H1023" i="14"/>
  <c r="G1023" i="14"/>
  <c r="K1022" i="14"/>
  <c r="J1022" i="14"/>
  <c r="I1022" i="14"/>
  <c r="H1022" i="14"/>
  <c r="G1022" i="14"/>
  <c r="K1021" i="14"/>
  <c r="J1021" i="14"/>
  <c r="I1021" i="14"/>
  <c r="H1021" i="14"/>
  <c r="G1021" i="14"/>
  <c r="K1020" i="14"/>
  <c r="J1020" i="14"/>
  <c r="I1020" i="14"/>
  <c r="H1020" i="14"/>
  <c r="G1020" i="14"/>
  <c r="K1019" i="14"/>
  <c r="J1019" i="14"/>
  <c r="I1019" i="14"/>
  <c r="H1019" i="14"/>
  <c r="G1019" i="14"/>
  <c r="K1018" i="14"/>
  <c r="J1018" i="14"/>
  <c r="I1018" i="14"/>
  <c r="H1018" i="14"/>
  <c r="G1018" i="14"/>
  <c r="K1017" i="14"/>
  <c r="J1017" i="14"/>
  <c r="I1017" i="14"/>
  <c r="H1017" i="14"/>
  <c r="G1017" i="14"/>
  <c r="K1015" i="14"/>
  <c r="J1015" i="14"/>
  <c r="I1015" i="14"/>
  <c r="H1015" i="14"/>
  <c r="G1015" i="14"/>
  <c r="K1014" i="14"/>
  <c r="J1014" i="14"/>
  <c r="I1014" i="14"/>
  <c r="H1014" i="14"/>
  <c r="G1014" i="14"/>
  <c r="K1013" i="14"/>
  <c r="J1013" i="14"/>
  <c r="I1013" i="14"/>
  <c r="H1013" i="14"/>
  <c r="G1013" i="14"/>
  <c r="K1012" i="14"/>
  <c r="J1012" i="14"/>
  <c r="I1012" i="14"/>
  <c r="H1012" i="14"/>
  <c r="G1012" i="14"/>
  <c r="K1011" i="14"/>
  <c r="J1011" i="14"/>
  <c r="I1011" i="14"/>
  <c r="H1011" i="14"/>
  <c r="G1011" i="14"/>
  <c r="K1010" i="14"/>
  <c r="J1010" i="14"/>
  <c r="I1010" i="14"/>
  <c r="H1010" i="14"/>
  <c r="G1010" i="14"/>
  <c r="K1009" i="14"/>
  <c r="J1009" i="14"/>
  <c r="I1009" i="14"/>
  <c r="H1009" i="14"/>
  <c r="G1009" i="14"/>
  <c r="K1008" i="14"/>
  <c r="J1008" i="14"/>
  <c r="I1008" i="14"/>
  <c r="H1008" i="14"/>
  <c r="G1008" i="14"/>
  <c r="K1007" i="14"/>
  <c r="J1007" i="14"/>
  <c r="I1007" i="14"/>
  <c r="H1007" i="14"/>
  <c r="G1007" i="14"/>
  <c r="K1006" i="14"/>
  <c r="J1006" i="14"/>
  <c r="I1006" i="14"/>
  <c r="H1006" i="14"/>
  <c r="G1006" i="14"/>
  <c r="K1005" i="14"/>
  <c r="J1005" i="14"/>
  <c r="I1005" i="14"/>
  <c r="H1005" i="14"/>
  <c r="G1005" i="14"/>
  <c r="K1004" i="14"/>
  <c r="J1004" i="14"/>
  <c r="I1004" i="14"/>
  <c r="H1004" i="14"/>
  <c r="G1004" i="14"/>
  <c r="K1003" i="14"/>
  <c r="J1003" i="14"/>
  <c r="I1003" i="14"/>
  <c r="H1003" i="14"/>
  <c r="G1003" i="14"/>
  <c r="K1002" i="14"/>
  <c r="J1002" i="14"/>
  <c r="I1002" i="14"/>
  <c r="H1002" i="14"/>
  <c r="G1002" i="14"/>
  <c r="K1001" i="14"/>
  <c r="J1001" i="14"/>
  <c r="I1001" i="14"/>
  <c r="H1001" i="14"/>
  <c r="G1001" i="14"/>
  <c r="K1000" i="14"/>
  <c r="J1000" i="14"/>
  <c r="I1000" i="14"/>
  <c r="H1000" i="14"/>
  <c r="G1000" i="14"/>
  <c r="K999" i="14"/>
  <c r="J999" i="14"/>
  <c r="I999" i="14"/>
  <c r="H999" i="14"/>
  <c r="G999" i="14"/>
  <c r="K998" i="14"/>
  <c r="J998" i="14"/>
  <c r="I998" i="14"/>
  <c r="H998" i="14"/>
  <c r="G998" i="14"/>
  <c r="K997" i="14"/>
  <c r="J997" i="14"/>
  <c r="I997" i="14"/>
  <c r="H997" i="14"/>
  <c r="G997" i="14"/>
  <c r="K996" i="14"/>
  <c r="J996" i="14"/>
  <c r="I996" i="14"/>
  <c r="H996" i="14"/>
  <c r="G996" i="14"/>
  <c r="K995" i="14"/>
  <c r="J995" i="14"/>
  <c r="I995" i="14"/>
  <c r="H995" i="14"/>
  <c r="G995" i="14"/>
  <c r="K994" i="14"/>
  <c r="J994" i="14"/>
  <c r="I994" i="14"/>
  <c r="H994" i="14"/>
  <c r="G994" i="14"/>
  <c r="K993" i="14"/>
  <c r="J993" i="14"/>
  <c r="I993" i="14"/>
  <c r="H993" i="14"/>
  <c r="G993" i="14"/>
  <c r="K992" i="14"/>
  <c r="J992" i="14"/>
  <c r="I992" i="14"/>
  <c r="H992" i="14"/>
  <c r="G992" i="14"/>
  <c r="K991" i="14"/>
  <c r="J991" i="14"/>
  <c r="I991" i="14"/>
  <c r="H991" i="14"/>
  <c r="G991" i="14"/>
  <c r="K989" i="14"/>
  <c r="J989" i="14"/>
  <c r="I989" i="14"/>
  <c r="H989" i="14"/>
  <c r="G989" i="14"/>
  <c r="K988" i="14"/>
  <c r="J988" i="14"/>
  <c r="I988" i="14"/>
  <c r="H988" i="14"/>
  <c r="G988" i="14"/>
  <c r="K987" i="14"/>
  <c r="J987" i="14"/>
  <c r="I987" i="14"/>
  <c r="H987" i="14"/>
  <c r="G987" i="14"/>
  <c r="K986" i="14"/>
  <c r="J986" i="14"/>
  <c r="I986" i="14"/>
  <c r="H986" i="14"/>
  <c r="G986" i="14"/>
  <c r="K985" i="14"/>
  <c r="J985" i="14"/>
  <c r="I985" i="14"/>
  <c r="H985" i="14"/>
  <c r="G985" i="14"/>
  <c r="K984" i="14"/>
  <c r="J984" i="14"/>
  <c r="I984" i="14"/>
  <c r="H984" i="14"/>
  <c r="G984" i="14"/>
  <c r="K983" i="14"/>
  <c r="J983" i="14"/>
  <c r="I983" i="14"/>
  <c r="H983" i="14"/>
  <c r="G983" i="14"/>
  <c r="K982" i="14"/>
  <c r="J982" i="14"/>
  <c r="I982" i="14"/>
  <c r="H982" i="14"/>
  <c r="G982" i="14"/>
  <c r="K981" i="14"/>
  <c r="J981" i="14"/>
  <c r="I981" i="14"/>
  <c r="H981" i="14"/>
  <c r="G981" i="14"/>
  <c r="K980" i="14"/>
  <c r="J980" i="14"/>
  <c r="I980" i="14"/>
  <c r="H980" i="14"/>
  <c r="G980" i="14"/>
  <c r="K979" i="14"/>
  <c r="J979" i="14"/>
  <c r="I979" i="14"/>
  <c r="H979" i="14"/>
  <c r="G979" i="14"/>
  <c r="K978" i="14"/>
  <c r="J978" i="14"/>
  <c r="I978" i="14"/>
  <c r="H978" i="14"/>
  <c r="G978" i="14"/>
  <c r="K977" i="14"/>
  <c r="J977" i="14"/>
  <c r="I977" i="14"/>
  <c r="H977" i="14"/>
  <c r="G977" i="14"/>
  <c r="K976" i="14"/>
  <c r="J976" i="14"/>
  <c r="I976" i="14"/>
  <c r="H976" i="14"/>
  <c r="G976" i="14"/>
  <c r="K975" i="14"/>
  <c r="J975" i="14"/>
  <c r="I975" i="14"/>
  <c r="H975" i="14"/>
  <c r="G975" i="14"/>
  <c r="K974" i="14"/>
  <c r="J974" i="14"/>
  <c r="I974" i="14"/>
  <c r="H974" i="14"/>
  <c r="G974" i="14"/>
  <c r="K973" i="14"/>
  <c r="J973" i="14"/>
  <c r="I973" i="14"/>
  <c r="H973" i="14"/>
  <c r="G973" i="14"/>
  <c r="K972" i="14"/>
  <c r="J972" i="14"/>
  <c r="I972" i="14"/>
  <c r="H972" i="14"/>
  <c r="G972" i="14"/>
  <c r="K971" i="14"/>
  <c r="J971" i="14"/>
  <c r="I971" i="14"/>
  <c r="H971" i="14"/>
  <c r="G971" i="14"/>
  <c r="K969" i="14"/>
  <c r="J969" i="14"/>
  <c r="I969" i="14"/>
  <c r="H969" i="14"/>
  <c r="G969" i="14"/>
  <c r="K968" i="14"/>
  <c r="J968" i="14"/>
  <c r="I968" i="14"/>
  <c r="H968" i="14"/>
  <c r="G968" i="14"/>
  <c r="K967" i="14"/>
  <c r="J967" i="14"/>
  <c r="I967" i="14"/>
  <c r="H967" i="14"/>
  <c r="G967" i="14"/>
  <c r="K966" i="14"/>
  <c r="J966" i="14"/>
  <c r="I966" i="14"/>
  <c r="H966" i="14"/>
  <c r="G966" i="14"/>
  <c r="K965" i="14"/>
  <c r="J965" i="14"/>
  <c r="I965" i="14"/>
  <c r="H965" i="14"/>
  <c r="G965" i="14"/>
  <c r="K964" i="14"/>
  <c r="J964" i="14"/>
  <c r="I964" i="14"/>
  <c r="H964" i="14"/>
  <c r="G964" i="14"/>
  <c r="K963" i="14"/>
  <c r="J963" i="14"/>
  <c r="I963" i="14"/>
  <c r="H963" i="14"/>
  <c r="G963" i="14"/>
  <c r="K962" i="14"/>
  <c r="J962" i="14"/>
  <c r="I962" i="14"/>
  <c r="H962" i="14"/>
  <c r="G962" i="14"/>
  <c r="K961" i="14"/>
  <c r="J961" i="14"/>
  <c r="I961" i="14"/>
  <c r="H961" i="14"/>
  <c r="G961" i="14"/>
  <c r="K960" i="14"/>
  <c r="J960" i="14"/>
  <c r="I960" i="14"/>
  <c r="H960" i="14"/>
  <c r="G960" i="14"/>
  <c r="K959" i="14"/>
  <c r="J959" i="14"/>
  <c r="I959" i="14"/>
  <c r="H959" i="14"/>
  <c r="G959" i="14"/>
  <c r="K957" i="14"/>
  <c r="J957" i="14"/>
  <c r="I957" i="14"/>
  <c r="H957" i="14"/>
  <c r="G957" i="14"/>
  <c r="K956" i="14"/>
  <c r="J956" i="14"/>
  <c r="I956" i="14"/>
  <c r="H956" i="14"/>
  <c r="G956" i="14"/>
  <c r="K955" i="14"/>
  <c r="J955" i="14"/>
  <c r="I955" i="14"/>
  <c r="H955" i="14"/>
  <c r="G955" i="14"/>
  <c r="K954" i="14"/>
  <c r="J954" i="14"/>
  <c r="I954" i="14"/>
  <c r="H954" i="14"/>
  <c r="G954" i="14"/>
  <c r="K953" i="14"/>
  <c r="J953" i="14"/>
  <c r="I953" i="14"/>
  <c r="H953" i="14"/>
  <c r="G953" i="14"/>
  <c r="K952" i="14"/>
  <c r="J952" i="14"/>
  <c r="I952" i="14"/>
  <c r="H952" i="14"/>
  <c r="G952" i="14"/>
  <c r="K951" i="14"/>
  <c r="J951" i="14"/>
  <c r="I951" i="14"/>
  <c r="H951" i="14"/>
  <c r="G951" i="14"/>
  <c r="K950" i="14"/>
  <c r="J950" i="14"/>
  <c r="I950" i="14"/>
  <c r="H950" i="14"/>
  <c r="G950" i="14"/>
  <c r="K949" i="14"/>
  <c r="J949" i="14"/>
  <c r="I949" i="14"/>
  <c r="H949" i="14"/>
  <c r="G949" i="14"/>
  <c r="K948" i="14"/>
  <c r="J948" i="14"/>
  <c r="I948" i="14"/>
  <c r="H948" i="14"/>
  <c r="G948" i="14"/>
  <c r="K947" i="14"/>
  <c r="J947" i="14"/>
  <c r="I947" i="14"/>
  <c r="H947" i="14"/>
  <c r="G947" i="14"/>
  <c r="K946" i="14"/>
  <c r="J946" i="14"/>
  <c r="I946" i="14"/>
  <c r="H946" i="14"/>
  <c r="G946" i="14"/>
  <c r="K945" i="14"/>
  <c r="J945" i="14"/>
  <c r="I945" i="14"/>
  <c r="H945" i="14"/>
  <c r="G945" i="14"/>
  <c r="K944" i="14"/>
  <c r="J944" i="14"/>
  <c r="I944" i="14"/>
  <c r="H944" i="14"/>
  <c r="G944" i="14"/>
  <c r="K943" i="14"/>
  <c r="J943" i="14"/>
  <c r="I943" i="14"/>
  <c r="H943" i="14"/>
  <c r="G943" i="14"/>
  <c r="K942" i="14"/>
  <c r="J942" i="14"/>
  <c r="I942" i="14"/>
  <c r="H942" i="14"/>
  <c r="G942" i="14"/>
  <c r="K941" i="14"/>
  <c r="J941" i="14"/>
  <c r="I941" i="14"/>
  <c r="H941" i="14"/>
  <c r="G941" i="14"/>
  <c r="K940" i="14"/>
  <c r="J940" i="14"/>
  <c r="I940" i="14"/>
  <c r="H940" i="14"/>
  <c r="G940" i="14"/>
  <c r="K939" i="14"/>
  <c r="J939" i="14"/>
  <c r="I939" i="14"/>
  <c r="H939" i="14"/>
  <c r="G939" i="14"/>
  <c r="K938" i="14"/>
  <c r="J938" i="14"/>
  <c r="I938" i="14"/>
  <c r="H938" i="14"/>
  <c r="G938" i="14"/>
  <c r="K937" i="14"/>
  <c r="J937" i="14"/>
  <c r="I937" i="14"/>
  <c r="H937" i="14"/>
  <c r="G937" i="14"/>
  <c r="K936" i="14"/>
  <c r="J936" i="14"/>
  <c r="I936" i="14"/>
  <c r="H936" i="14"/>
  <c r="G936" i="14"/>
  <c r="K935" i="14"/>
  <c r="J935" i="14"/>
  <c r="I935" i="14"/>
  <c r="H935" i="14"/>
  <c r="G935" i="14"/>
  <c r="K934" i="14"/>
  <c r="J934" i="14"/>
  <c r="I934" i="14"/>
  <c r="H934" i="14"/>
  <c r="G934" i="14"/>
  <c r="K933" i="14"/>
  <c r="J933" i="14"/>
  <c r="I933" i="14"/>
  <c r="H933" i="14"/>
  <c r="G933" i="14"/>
  <c r="K932" i="14"/>
  <c r="J932" i="14"/>
  <c r="I932" i="14"/>
  <c r="H932" i="14"/>
  <c r="G932" i="14"/>
  <c r="K931" i="14"/>
  <c r="J931" i="14"/>
  <c r="I931" i="14"/>
  <c r="H931" i="14"/>
  <c r="G931" i="14"/>
  <c r="K929" i="14"/>
  <c r="J929" i="14"/>
  <c r="I929" i="14"/>
  <c r="H929" i="14"/>
  <c r="G929" i="14"/>
  <c r="K928" i="14"/>
  <c r="J928" i="14"/>
  <c r="I928" i="14"/>
  <c r="H928" i="14"/>
  <c r="G928" i="14"/>
  <c r="K927" i="14"/>
  <c r="J927" i="14"/>
  <c r="I927" i="14"/>
  <c r="H927" i="14"/>
  <c r="G927" i="14"/>
  <c r="K926" i="14"/>
  <c r="J926" i="14"/>
  <c r="I926" i="14"/>
  <c r="H926" i="14"/>
  <c r="G926" i="14"/>
  <c r="K925" i="14"/>
  <c r="J925" i="14"/>
  <c r="I925" i="14"/>
  <c r="H925" i="14"/>
  <c r="G925" i="14"/>
  <c r="K924" i="14"/>
  <c r="J924" i="14"/>
  <c r="I924" i="14"/>
  <c r="H924" i="14"/>
  <c r="G924" i="14"/>
  <c r="K923" i="14"/>
  <c r="J923" i="14"/>
  <c r="I923" i="14"/>
  <c r="H923" i="14"/>
  <c r="G923" i="14"/>
  <c r="K922" i="14"/>
  <c r="J922" i="14"/>
  <c r="I922" i="14"/>
  <c r="H922" i="14"/>
  <c r="G922" i="14"/>
  <c r="K921" i="14"/>
  <c r="J921" i="14"/>
  <c r="I921" i="14"/>
  <c r="H921" i="14"/>
  <c r="G921" i="14"/>
  <c r="K920" i="14"/>
  <c r="J920" i="14"/>
  <c r="I920" i="14"/>
  <c r="H920" i="14"/>
  <c r="G920" i="14"/>
  <c r="K919" i="14"/>
  <c r="J919" i="14"/>
  <c r="I919" i="14"/>
  <c r="H919" i="14"/>
  <c r="G919" i="14"/>
  <c r="K918" i="14"/>
  <c r="J918" i="14"/>
  <c r="I918" i="14"/>
  <c r="H918" i="14"/>
  <c r="G918" i="14"/>
  <c r="K917" i="14"/>
  <c r="J917" i="14"/>
  <c r="I917" i="14"/>
  <c r="H917" i="14"/>
  <c r="G917" i="14"/>
  <c r="K916" i="14"/>
  <c r="J916" i="14"/>
  <c r="I916" i="14"/>
  <c r="H916" i="14"/>
  <c r="G916" i="14"/>
  <c r="K915" i="14"/>
  <c r="J915" i="14"/>
  <c r="I915" i="14"/>
  <c r="H915" i="14"/>
  <c r="G915" i="14"/>
  <c r="K914" i="14"/>
  <c r="J914" i="14"/>
  <c r="I914" i="14"/>
  <c r="H914" i="14"/>
  <c r="G914" i="14"/>
  <c r="K912" i="14"/>
  <c r="J912" i="14"/>
  <c r="I912" i="14"/>
  <c r="H912" i="14"/>
  <c r="G912" i="14"/>
  <c r="K911" i="14"/>
  <c r="J911" i="14"/>
  <c r="I911" i="14"/>
  <c r="H911" i="14"/>
  <c r="G911" i="14"/>
  <c r="K910" i="14"/>
  <c r="J910" i="14"/>
  <c r="I910" i="14"/>
  <c r="H910" i="14"/>
  <c r="G910" i="14"/>
  <c r="K909" i="14"/>
  <c r="J909" i="14"/>
  <c r="I909" i="14"/>
  <c r="H909" i="14"/>
  <c r="G909" i="14"/>
  <c r="K908" i="14"/>
  <c r="J908" i="14"/>
  <c r="I908" i="14"/>
  <c r="H908" i="14"/>
  <c r="G908" i="14"/>
  <c r="K907" i="14"/>
  <c r="J907" i="14"/>
  <c r="I907" i="14"/>
  <c r="H907" i="14"/>
  <c r="G907" i="14"/>
  <c r="K906" i="14"/>
  <c r="J906" i="14"/>
  <c r="I906" i="14"/>
  <c r="H906" i="14"/>
  <c r="G906" i="14"/>
  <c r="K905" i="14"/>
  <c r="J905" i="14"/>
  <c r="I905" i="14"/>
  <c r="H905" i="14"/>
  <c r="G905" i="14"/>
  <c r="K904" i="14"/>
  <c r="J904" i="14"/>
  <c r="I904" i="14"/>
  <c r="H904" i="14"/>
  <c r="G904" i="14"/>
  <c r="K903" i="14"/>
  <c r="J903" i="14"/>
  <c r="I903" i="14"/>
  <c r="H903" i="14"/>
  <c r="G903" i="14"/>
  <c r="K902" i="14"/>
  <c r="J902" i="14"/>
  <c r="I902" i="14"/>
  <c r="H902" i="14"/>
  <c r="G902" i="14"/>
  <c r="K901" i="14"/>
  <c r="J901" i="14"/>
  <c r="I901" i="14"/>
  <c r="H901" i="14"/>
  <c r="G901" i="14"/>
  <c r="K900" i="14"/>
  <c r="J900" i="14"/>
  <c r="I900" i="14"/>
  <c r="H900" i="14"/>
  <c r="G900" i="14"/>
  <c r="K899" i="14"/>
  <c r="J899" i="14"/>
  <c r="I899" i="14"/>
  <c r="H899" i="14"/>
  <c r="G899" i="14"/>
  <c r="K898" i="14"/>
  <c r="J898" i="14"/>
  <c r="I898" i="14"/>
  <c r="H898" i="14"/>
  <c r="G898" i="14"/>
  <c r="K897" i="14"/>
  <c r="J897" i="14"/>
  <c r="I897" i="14"/>
  <c r="H897" i="14"/>
  <c r="G897" i="14"/>
  <c r="K896" i="14"/>
  <c r="J896" i="14"/>
  <c r="I896" i="14"/>
  <c r="H896" i="14"/>
  <c r="G896" i="14"/>
  <c r="K895" i="14"/>
  <c r="J895" i="14"/>
  <c r="I895" i="14"/>
  <c r="H895" i="14"/>
  <c r="G895" i="14"/>
  <c r="K894" i="14"/>
  <c r="J894" i="14"/>
  <c r="I894" i="14"/>
  <c r="H894" i="14"/>
  <c r="G894" i="14"/>
  <c r="K893" i="14"/>
  <c r="J893" i="14"/>
  <c r="I893" i="14"/>
  <c r="H893" i="14"/>
  <c r="G893" i="14"/>
  <c r="K892" i="14"/>
  <c r="J892" i="14"/>
  <c r="I892" i="14"/>
  <c r="H892" i="14"/>
  <c r="G892" i="14"/>
  <c r="K891" i="14"/>
  <c r="J891" i="14"/>
  <c r="I891" i="14"/>
  <c r="H891" i="14"/>
  <c r="G891" i="14"/>
  <c r="K890" i="14"/>
  <c r="J890" i="14"/>
  <c r="I890" i="14"/>
  <c r="H890" i="14"/>
  <c r="G890" i="14"/>
  <c r="K888" i="14"/>
  <c r="J888" i="14"/>
  <c r="I888" i="14"/>
  <c r="H888" i="14"/>
  <c r="G888" i="14"/>
  <c r="K887" i="14"/>
  <c r="J887" i="14"/>
  <c r="I887" i="14"/>
  <c r="H887" i="14"/>
  <c r="G887" i="14"/>
  <c r="K886" i="14"/>
  <c r="J886" i="14"/>
  <c r="I886" i="14"/>
  <c r="H886" i="14"/>
  <c r="G886" i="14"/>
  <c r="K885" i="14"/>
  <c r="J885" i="14"/>
  <c r="I885" i="14"/>
  <c r="H885" i="14"/>
  <c r="G885" i="14"/>
  <c r="K884" i="14"/>
  <c r="J884" i="14"/>
  <c r="I884" i="14"/>
  <c r="H884" i="14"/>
  <c r="G884" i="14"/>
  <c r="K883" i="14"/>
  <c r="J883" i="14"/>
  <c r="I883" i="14"/>
  <c r="H883" i="14"/>
  <c r="G883" i="14"/>
  <c r="K882" i="14"/>
  <c r="J882" i="14"/>
  <c r="I882" i="14"/>
  <c r="H882" i="14"/>
  <c r="G882" i="14"/>
  <c r="K881" i="14"/>
  <c r="J881" i="14"/>
  <c r="I881" i="14"/>
  <c r="H881" i="14"/>
  <c r="G881" i="14"/>
  <c r="K880" i="14"/>
  <c r="J880" i="14"/>
  <c r="I880" i="14"/>
  <c r="H880" i="14"/>
  <c r="G880" i="14"/>
  <c r="K879" i="14"/>
  <c r="J879" i="14"/>
  <c r="I879" i="14"/>
  <c r="H879" i="14"/>
  <c r="G879" i="14"/>
  <c r="K878" i="14"/>
  <c r="J878" i="14"/>
  <c r="I878" i="14"/>
  <c r="H878" i="14"/>
  <c r="G878" i="14"/>
  <c r="K877" i="14"/>
  <c r="J877" i="14"/>
  <c r="I877" i="14"/>
  <c r="H877" i="14"/>
  <c r="G877" i="14"/>
  <c r="K876" i="14"/>
  <c r="J876" i="14"/>
  <c r="I876" i="14"/>
  <c r="H876" i="14"/>
  <c r="G876" i="14"/>
  <c r="K875" i="14"/>
  <c r="J875" i="14"/>
  <c r="I875" i="14"/>
  <c r="H875" i="14"/>
  <c r="G875" i="14"/>
  <c r="K874" i="14"/>
  <c r="J874" i="14"/>
  <c r="I874" i="14"/>
  <c r="H874" i="14"/>
  <c r="G874" i="14"/>
  <c r="K872" i="14"/>
  <c r="J872" i="14"/>
  <c r="I872" i="14"/>
  <c r="H872" i="14"/>
  <c r="G872" i="14"/>
  <c r="K871" i="14"/>
  <c r="J871" i="14"/>
  <c r="I871" i="14"/>
  <c r="H871" i="14"/>
  <c r="G871" i="14"/>
  <c r="K870" i="14"/>
  <c r="J870" i="14"/>
  <c r="I870" i="14"/>
  <c r="H870" i="14"/>
  <c r="G870" i="14"/>
  <c r="K869" i="14"/>
  <c r="J869" i="14"/>
  <c r="I869" i="14"/>
  <c r="H869" i="14"/>
  <c r="G869" i="14"/>
  <c r="K868" i="14"/>
  <c r="J868" i="14"/>
  <c r="I868" i="14"/>
  <c r="H868" i="14"/>
  <c r="G868" i="14"/>
  <c r="K867" i="14"/>
  <c r="J867" i="14"/>
  <c r="I867" i="14"/>
  <c r="H867" i="14"/>
  <c r="G867" i="14"/>
  <c r="K866" i="14"/>
  <c r="J866" i="14"/>
  <c r="I866" i="14"/>
  <c r="H866" i="14"/>
  <c r="G866" i="14"/>
  <c r="K865" i="14"/>
  <c r="J865" i="14"/>
  <c r="I865" i="14"/>
  <c r="H865" i="14"/>
  <c r="G865" i="14"/>
  <c r="K864" i="14"/>
  <c r="J864" i="14"/>
  <c r="I864" i="14"/>
  <c r="H864" i="14"/>
  <c r="G864" i="14"/>
  <c r="K863" i="14"/>
  <c r="J863" i="14"/>
  <c r="I863" i="14"/>
  <c r="H863" i="14"/>
  <c r="G863" i="14"/>
  <c r="K861" i="14"/>
  <c r="J861" i="14"/>
  <c r="I861" i="14"/>
  <c r="H861" i="14"/>
  <c r="G861" i="14"/>
  <c r="K860" i="14"/>
  <c r="J860" i="14"/>
  <c r="I860" i="14"/>
  <c r="H860" i="14"/>
  <c r="G860" i="14"/>
  <c r="K859" i="14"/>
  <c r="J859" i="14"/>
  <c r="I859" i="14"/>
  <c r="H859" i="14"/>
  <c r="G859" i="14"/>
  <c r="K858" i="14"/>
  <c r="J858" i="14"/>
  <c r="I858" i="14"/>
  <c r="H858" i="14"/>
  <c r="G858" i="14"/>
  <c r="K857" i="14"/>
  <c r="J857" i="14"/>
  <c r="I857" i="14"/>
  <c r="H857" i="14"/>
  <c r="G857" i="14"/>
  <c r="K856" i="14"/>
  <c r="J856" i="14"/>
  <c r="I856" i="14"/>
  <c r="H856" i="14"/>
  <c r="G856" i="14"/>
  <c r="K855" i="14"/>
  <c r="J855" i="14"/>
  <c r="I855" i="14"/>
  <c r="H855" i="14"/>
  <c r="G855" i="14"/>
  <c r="K853" i="14"/>
  <c r="J853" i="14"/>
  <c r="I853" i="14"/>
  <c r="H853" i="14"/>
  <c r="G853" i="14"/>
  <c r="K852" i="14"/>
  <c r="J852" i="14"/>
  <c r="I852" i="14"/>
  <c r="H852" i="14"/>
  <c r="G852" i="14"/>
  <c r="K851" i="14"/>
  <c r="J851" i="14"/>
  <c r="I851" i="14"/>
  <c r="H851" i="14"/>
  <c r="G851" i="14"/>
  <c r="K850" i="14"/>
  <c r="J850" i="14"/>
  <c r="I850" i="14"/>
  <c r="H850" i="14"/>
  <c r="G850" i="14"/>
  <c r="K849" i="14"/>
  <c r="J849" i="14"/>
  <c r="I849" i="14"/>
  <c r="H849" i="14"/>
  <c r="G849" i="14"/>
  <c r="K848" i="14"/>
  <c r="J848" i="14"/>
  <c r="I848" i="14"/>
  <c r="H848" i="14"/>
  <c r="G848" i="14"/>
  <c r="K847" i="14"/>
  <c r="J847" i="14"/>
  <c r="I847" i="14"/>
  <c r="H847" i="14"/>
  <c r="G847" i="14"/>
  <c r="K846" i="14"/>
  <c r="J846" i="14"/>
  <c r="I846" i="14"/>
  <c r="H846" i="14"/>
  <c r="G846" i="14"/>
  <c r="K845" i="14"/>
  <c r="J845" i="14"/>
  <c r="I845" i="14"/>
  <c r="H845" i="14"/>
  <c r="G845" i="14"/>
  <c r="K844" i="14"/>
  <c r="J844" i="14"/>
  <c r="I844" i="14"/>
  <c r="H844" i="14"/>
  <c r="G844" i="14"/>
  <c r="K843" i="14"/>
  <c r="J843" i="14"/>
  <c r="I843" i="14"/>
  <c r="H843" i="14"/>
  <c r="G843" i="14"/>
  <c r="K842" i="14"/>
  <c r="J842" i="14"/>
  <c r="I842" i="14"/>
  <c r="H842" i="14"/>
  <c r="G842" i="14"/>
  <c r="K841" i="14"/>
  <c r="J841" i="14"/>
  <c r="I841" i="14"/>
  <c r="H841" i="14"/>
  <c r="G841" i="14"/>
  <c r="K839" i="14"/>
  <c r="J839" i="14"/>
  <c r="I839" i="14"/>
  <c r="H839" i="14"/>
  <c r="G839" i="14"/>
  <c r="K838" i="14"/>
  <c r="J838" i="14"/>
  <c r="I838" i="14"/>
  <c r="H838" i="14"/>
  <c r="G838" i="14"/>
  <c r="K837" i="14"/>
  <c r="J837" i="14"/>
  <c r="I837" i="14"/>
  <c r="H837" i="14"/>
  <c r="G837" i="14"/>
  <c r="K836" i="14"/>
  <c r="J836" i="14"/>
  <c r="I836" i="14"/>
  <c r="H836" i="14"/>
  <c r="G836" i="14"/>
  <c r="K835" i="14"/>
  <c r="J835" i="14"/>
  <c r="I835" i="14"/>
  <c r="H835" i="14"/>
  <c r="G835" i="14"/>
  <c r="K834" i="14"/>
  <c r="J834" i="14"/>
  <c r="I834" i="14"/>
  <c r="H834" i="14"/>
  <c r="G834" i="14"/>
  <c r="K833" i="14"/>
  <c r="J833" i="14"/>
  <c r="I833" i="14"/>
  <c r="H833" i="14"/>
  <c r="G833" i="14"/>
  <c r="K832" i="14"/>
  <c r="J832" i="14"/>
  <c r="I832" i="14"/>
  <c r="H832" i="14"/>
  <c r="G832" i="14"/>
  <c r="K831" i="14"/>
  <c r="J831" i="14"/>
  <c r="I831" i="14"/>
  <c r="H831" i="14"/>
  <c r="G831" i="14"/>
  <c r="K830" i="14"/>
  <c r="J830" i="14"/>
  <c r="I830" i="14"/>
  <c r="H830" i="14"/>
  <c r="G830" i="14"/>
  <c r="K829" i="14"/>
  <c r="J829" i="14"/>
  <c r="I829" i="14"/>
  <c r="H829" i="14"/>
  <c r="G829" i="14"/>
  <c r="K828" i="14"/>
  <c r="J828" i="14"/>
  <c r="I828" i="14"/>
  <c r="H828" i="14"/>
  <c r="G828" i="14"/>
  <c r="K827" i="14"/>
  <c r="J827" i="14"/>
  <c r="I827" i="14"/>
  <c r="H827" i="14"/>
  <c r="G827" i="14"/>
  <c r="K826" i="14"/>
  <c r="J826" i="14"/>
  <c r="I826" i="14"/>
  <c r="H826" i="14"/>
  <c r="G826" i="14"/>
  <c r="K825" i="14"/>
  <c r="J825" i="14"/>
  <c r="I825" i="14"/>
  <c r="H825" i="14"/>
  <c r="G825" i="14"/>
  <c r="K824" i="14"/>
  <c r="J824" i="14"/>
  <c r="I824" i="14"/>
  <c r="H824" i="14"/>
  <c r="G824" i="14"/>
  <c r="K823" i="14"/>
  <c r="J823" i="14"/>
  <c r="I823" i="14"/>
  <c r="H823" i="14"/>
  <c r="G823" i="14"/>
  <c r="K821" i="14"/>
  <c r="J821" i="14"/>
  <c r="I821" i="14"/>
  <c r="H821" i="14"/>
  <c r="G821" i="14"/>
  <c r="K820" i="14"/>
  <c r="J820" i="14"/>
  <c r="I820" i="14"/>
  <c r="H820" i="14"/>
  <c r="G820" i="14"/>
  <c r="K819" i="14"/>
  <c r="J819" i="14"/>
  <c r="I819" i="14"/>
  <c r="H819" i="14"/>
  <c r="G819" i="14"/>
  <c r="K818" i="14"/>
  <c r="J818" i="14"/>
  <c r="I818" i="14"/>
  <c r="H818" i="14"/>
  <c r="G818" i="14"/>
  <c r="K817" i="14"/>
  <c r="J817" i="14"/>
  <c r="I817" i="14"/>
  <c r="H817" i="14"/>
  <c r="G817" i="14"/>
  <c r="K816" i="14"/>
  <c r="J816" i="14"/>
  <c r="I816" i="14"/>
  <c r="H816" i="14"/>
  <c r="G816" i="14"/>
  <c r="K815" i="14"/>
  <c r="J815" i="14"/>
  <c r="I815" i="14"/>
  <c r="H815" i="14"/>
  <c r="G815" i="14"/>
  <c r="K814" i="14"/>
  <c r="J814" i="14"/>
  <c r="I814" i="14"/>
  <c r="H814" i="14"/>
  <c r="G814" i="14"/>
  <c r="K813" i="14"/>
  <c r="J813" i="14"/>
  <c r="I813" i="14"/>
  <c r="H813" i="14"/>
  <c r="G813" i="14"/>
  <c r="K812" i="14"/>
  <c r="J812" i="14"/>
  <c r="I812" i="14"/>
  <c r="H812" i="14"/>
  <c r="G812" i="14"/>
  <c r="K810" i="14"/>
  <c r="J810" i="14"/>
  <c r="I810" i="14"/>
  <c r="H810" i="14"/>
  <c r="G810" i="14"/>
  <c r="K809" i="14"/>
  <c r="J809" i="14"/>
  <c r="I809" i="14"/>
  <c r="H809" i="14"/>
  <c r="G809" i="14"/>
  <c r="K808" i="14"/>
  <c r="J808" i="14"/>
  <c r="I808" i="14"/>
  <c r="H808" i="14"/>
  <c r="G808" i="14"/>
  <c r="K807" i="14"/>
  <c r="J807" i="14"/>
  <c r="I807" i="14"/>
  <c r="H807" i="14"/>
  <c r="G807" i="14"/>
  <c r="K806" i="14"/>
  <c r="J806" i="14"/>
  <c r="I806" i="14"/>
  <c r="H806" i="14"/>
  <c r="G806" i="14"/>
  <c r="K805" i="14"/>
  <c r="J805" i="14"/>
  <c r="I805" i="14"/>
  <c r="H805" i="14"/>
  <c r="G805" i="14"/>
  <c r="K804" i="14"/>
  <c r="J804" i="14"/>
  <c r="I804" i="14"/>
  <c r="H804" i="14"/>
  <c r="G804" i="14"/>
  <c r="K803" i="14"/>
  <c r="J803" i="14"/>
  <c r="I803" i="14"/>
  <c r="H803" i="14"/>
  <c r="G803" i="14"/>
  <c r="K802" i="14"/>
  <c r="J802" i="14"/>
  <c r="I802" i="14"/>
  <c r="H802" i="14"/>
  <c r="G802" i="14"/>
  <c r="K801" i="14"/>
  <c r="J801" i="14"/>
  <c r="I801" i="14"/>
  <c r="H801" i="14"/>
  <c r="G801" i="14"/>
  <c r="K799" i="14"/>
  <c r="J799" i="14"/>
  <c r="I799" i="14"/>
  <c r="H799" i="14"/>
  <c r="G799" i="14"/>
  <c r="K798" i="14"/>
  <c r="J798" i="14"/>
  <c r="I798" i="14"/>
  <c r="H798" i="14"/>
  <c r="G798" i="14"/>
  <c r="K797" i="14"/>
  <c r="J797" i="14"/>
  <c r="I797" i="14"/>
  <c r="H797" i="14"/>
  <c r="G797" i="14"/>
  <c r="K796" i="14"/>
  <c r="J796" i="14"/>
  <c r="I796" i="14"/>
  <c r="H796" i="14"/>
  <c r="G796" i="14"/>
  <c r="K795" i="14"/>
  <c r="J795" i="14"/>
  <c r="I795" i="14"/>
  <c r="H795" i="14"/>
  <c r="G795" i="14"/>
  <c r="K794" i="14"/>
  <c r="J794" i="14"/>
  <c r="I794" i="14"/>
  <c r="H794" i="14"/>
  <c r="G794" i="14"/>
  <c r="K793" i="14"/>
  <c r="J793" i="14"/>
  <c r="I793" i="14"/>
  <c r="H793" i="14"/>
  <c r="G793" i="14"/>
  <c r="K792" i="14"/>
  <c r="J792" i="14"/>
  <c r="I792" i="14"/>
  <c r="H792" i="14"/>
  <c r="G792" i="14"/>
  <c r="K791" i="14"/>
  <c r="J791" i="14"/>
  <c r="I791" i="14"/>
  <c r="H791" i="14"/>
  <c r="G791" i="14"/>
  <c r="K790" i="14"/>
  <c r="J790" i="14"/>
  <c r="I790" i="14"/>
  <c r="H790" i="14"/>
  <c r="G790" i="14"/>
  <c r="K789" i="14"/>
  <c r="J789" i="14"/>
  <c r="I789" i="14"/>
  <c r="H789" i="14"/>
  <c r="G789" i="14"/>
  <c r="K788" i="14"/>
  <c r="J788" i="14"/>
  <c r="I788" i="14"/>
  <c r="H788" i="14"/>
  <c r="G788" i="14"/>
  <c r="K787" i="14"/>
  <c r="J787" i="14"/>
  <c r="I787" i="14"/>
  <c r="H787" i="14"/>
  <c r="G787" i="14"/>
  <c r="K786" i="14"/>
  <c r="J786" i="14"/>
  <c r="I786" i="14"/>
  <c r="H786" i="14"/>
  <c r="G786" i="14"/>
  <c r="K785" i="14"/>
  <c r="J785" i="14"/>
  <c r="I785" i="14"/>
  <c r="H785" i="14"/>
  <c r="G785" i="14"/>
  <c r="K784" i="14"/>
  <c r="J784" i="14"/>
  <c r="I784" i="14"/>
  <c r="H784" i="14"/>
  <c r="G784" i="14"/>
  <c r="K783" i="14"/>
  <c r="J783" i="14"/>
  <c r="I783" i="14"/>
  <c r="H783" i="14"/>
  <c r="G783" i="14"/>
  <c r="K782" i="14"/>
  <c r="J782" i="14"/>
  <c r="I782" i="14"/>
  <c r="H782" i="14"/>
  <c r="G782" i="14"/>
  <c r="K781" i="14"/>
  <c r="J781" i="14"/>
  <c r="I781" i="14"/>
  <c r="H781" i="14"/>
  <c r="G781" i="14"/>
  <c r="K780" i="14"/>
  <c r="J780" i="14"/>
  <c r="I780" i="14"/>
  <c r="H780" i="14"/>
  <c r="G780" i="14"/>
  <c r="K778" i="14"/>
  <c r="J778" i="14"/>
  <c r="I778" i="14"/>
  <c r="H778" i="14"/>
  <c r="G778" i="14"/>
  <c r="K777" i="14"/>
  <c r="J777" i="14"/>
  <c r="I777" i="14"/>
  <c r="H777" i="14"/>
  <c r="G777" i="14"/>
  <c r="K776" i="14"/>
  <c r="J776" i="14"/>
  <c r="I776" i="14"/>
  <c r="H776" i="14"/>
  <c r="G776" i="14"/>
  <c r="K775" i="14"/>
  <c r="J775" i="14"/>
  <c r="I775" i="14"/>
  <c r="H775" i="14"/>
  <c r="G775" i="14"/>
  <c r="K774" i="14"/>
  <c r="J774" i="14"/>
  <c r="I774" i="14"/>
  <c r="H774" i="14"/>
  <c r="G774" i="14"/>
  <c r="K773" i="14"/>
  <c r="J773" i="14"/>
  <c r="I773" i="14"/>
  <c r="H773" i="14"/>
  <c r="G773" i="14"/>
  <c r="K772" i="14"/>
  <c r="J772" i="14"/>
  <c r="I772" i="14"/>
  <c r="H772" i="14"/>
  <c r="G772" i="14"/>
  <c r="K771" i="14"/>
  <c r="J771" i="14"/>
  <c r="I771" i="14"/>
  <c r="H771" i="14"/>
  <c r="G771" i="14"/>
  <c r="K770" i="14"/>
  <c r="J770" i="14"/>
  <c r="I770" i="14"/>
  <c r="H770" i="14"/>
  <c r="G770" i="14"/>
  <c r="K769" i="14"/>
  <c r="J769" i="14"/>
  <c r="I769" i="14"/>
  <c r="H769" i="14"/>
  <c r="G769" i="14"/>
  <c r="K768" i="14"/>
  <c r="J768" i="14"/>
  <c r="I768" i="14"/>
  <c r="H768" i="14"/>
  <c r="G768" i="14"/>
  <c r="K767" i="14"/>
  <c r="J767" i="14"/>
  <c r="I767" i="14"/>
  <c r="H767" i="14"/>
  <c r="G767" i="14"/>
  <c r="K766" i="14"/>
  <c r="J766" i="14"/>
  <c r="I766" i="14"/>
  <c r="H766" i="14"/>
  <c r="G766" i="14"/>
  <c r="K765" i="14"/>
  <c r="J765" i="14"/>
  <c r="I765" i="14"/>
  <c r="H765" i="14"/>
  <c r="G765" i="14"/>
  <c r="K764" i="14"/>
  <c r="J764" i="14"/>
  <c r="I764" i="14"/>
  <c r="H764" i="14"/>
  <c r="G764" i="14"/>
  <c r="K762" i="14"/>
  <c r="J762" i="14"/>
  <c r="I762" i="14"/>
  <c r="H762" i="14"/>
  <c r="G762" i="14"/>
  <c r="K761" i="14"/>
  <c r="J761" i="14"/>
  <c r="I761" i="14"/>
  <c r="H761" i="14"/>
  <c r="G761" i="14"/>
  <c r="K760" i="14"/>
  <c r="J760" i="14"/>
  <c r="I760" i="14"/>
  <c r="H760" i="14"/>
  <c r="G760" i="14"/>
  <c r="K759" i="14"/>
  <c r="J759" i="14"/>
  <c r="I759" i="14"/>
  <c r="H759" i="14"/>
  <c r="G759" i="14"/>
  <c r="K758" i="14"/>
  <c r="J758" i="14"/>
  <c r="I758" i="14"/>
  <c r="H758" i="14"/>
  <c r="G758" i="14"/>
  <c r="K757" i="14"/>
  <c r="J757" i="14"/>
  <c r="I757" i="14"/>
  <c r="H757" i="14"/>
  <c r="G757" i="14"/>
  <c r="K756" i="14"/>
  <c r="J756" i="14"/>
  <c r="I756" i="14"/>
  <c r="H756" i="14"/>
  <c r="G756" i="14"/>
  <c r="K755" i="14"/>
  <c r="J755" i="14"/>
  <c r="I755" i="14"/>
  <c r="H755" i="14"/>
  <c r="G755" i="14"/>
  <c r="K754" i="14"/>
  <c r="J754" i="14"/>
  <c r="I754" i="14"/>
  <c r="H754" i="14"/>
  <c r="G754" i="14"/>
  <c r="K753" i="14"/>
  <c r="J753" i="14"/>
  <c r="I753" i="14"/>
  <c r="H753" i="14"/>
  <c r="G753" i="14"/>
  <c r="K752" i="14"/>
  <c r="J752" i="14"/>
  <c r="I752" i="14"/>
  <c r="H752" i="14"/>
  <c r="G752" i="14"/>
  <c r="K751" i="14"/>
  <c r="J751" i="14"/>
  <c r="I751" i="14"/>
  <c r="H751" i="14"/>
  <c r="G751" i="14"/>
  <c r="K750" i="14"/>
  <c r="J750" i="14"/>
  <c r="I750" i="14"/>
  <c r="H750" i="14"/>
  <c r="G750" i="14"/>
  <c r="K749" i="14"/>
  <c r="J749" i="14"/>
  <c r="I749" i="14"/>
  <c r="H749" i="14"/>
  <c r="G749" i="14"/>
  <c r="K747" i="14"/>
  <c r="J747" i="14"/>
  <c r="I747" i="14"/>
  <c r="H747" i="14"/>
  <c r="G747" i="14"/>
  <c r="K746" i="14"/>
  <c r="J746" i="14"/>
  <c r="I746" i="14"/>
  <c r="H746" i="14"/>
  <c r="G746" i="14"/>
  <c r="K745" i="14"/>
  <c r="J745" i="14"/>
  <c r="I745" i="14"/>
  <c r="H745" i="14"/>
  <c r="G745" i="14"/>
  <c r="K744" i="14"/>
  <c r="J744" i="14"/>
  <c r="I744" i="14"/>
  <c r="H744" i="14"/>
  <c r="G744" i="14"/>
  <c r="K743" i="14"/>
  <c r="J743" i="14"/>
  <c r="I743" i="14"/>
  <c r="H743" i="14"/>
  <c r="G743" i="14"/>
  <c r="K742" i="14"/>
  <c r="J742" i="14"/>
  <c r="I742" i="14"/>
  <c r="H742" i="14"/>
  <c r="G742" i="14"/>
  <c r="K741" i="14"/>
  <c r="J741" i="14"/>
  <c r="I741" i="14"/>
  <c r="H741" i="14"/>
  <c r="G741" i="14"/>
  <c r="K740" i="14"/>
  <c r="J740" i="14"/>
  <c r="I740" i="14"/>
  <c r="H740" i="14"/>
  <c r="G740" i="14"/>
  <c r="K739" i="14"/>
  <c r="J739" i="14"/>
  <c r="I739" i="14"/>
  <c r="H739" i="14"/>
  <c r="G739" i="14"/>
  <c r="K738" i="14"/>
  <c r="J738" i="14"/>
  <c r="I738" i="14"/>
  <c r="H738" i="14"/>
  <c r="G738" i="14"/>
  <c r="K736" i="14"/>
  <c r="J736" i="14"/>
  <c r="I736" i="14"/>
  <c r="H736" i="14"/>
  <c r="G736" i="14"/>
  <c r="K735" i="14"/>
  <c r="J735" i="14"/>
  <c r="I735" i="14"/>
  <c r="H735" i="14"/>
  <c r="G735" i="14"/>
  <c r="K734" i="14"/>
  <c r="J734" i="14"/>
  <c r="I734" i="14"/>
  <c r="H734" i="14"/>
  <c r="G734" i="14"/>
  <c r="K733" i="14"/>
  <c r="J733" i="14"/>
  <c r="I733" i="14"/>
  <c r="H733" i="14"/>
  <c r="G733" i="14"/>
  <c r="K732" i="14"/>
  <c r="J732" i="14"/>
  <c r="I732" i="14"/>
  <c r="H732" i="14"/>
  <c r="G732" i="14"/>
  <c r="K731" i="14"/>
  <c r="J731" i="14"/>
  <c r="I731" i="14"/>
  <c r="H731" i="14"/>
  <c r="G731" i="14"/>
  <c r="K730" i="14"/>
  <c r="J730" i="14"/>
  <c r="I730" i="14"/>
  <c r="H730" i="14"/>
  <c r="G730" i="14"/>
  <c r="K729" i="14"/>
  <c r="J729" i="14"/>
  <c r="I729" i="14"/>
  <c r="H729" i="14"/>
  <c r="G729" i="14"/>
  <c r="K728" i="14"/>
  <c r="J728" i="14"/>
  <c r="I728" i="14"/>
  <c r="H728" i="14"/>
  <c r="G728" i="14"/>
  <c r="K727" i="14"/>
  <c r="J727" i="14"/>
  <c r="I727" i="14"/>
  <c r="H727" i="14"/>
  <c r="G727" i="14"/>
  <c r="K726" i="14"/>
  <c r="J726" i="14"/>
  <c r="I726" i="14"/>
  <c r="H726" i="14"/>
  <c r="G726" i="14"/>
  <c r="K725" i="14"/>
  <c r="J725" i="14"/>
  <c r="I725" i="14"/>
  <c r="H725" i="14"/>
  <c r="G725" i="14"/>
  <c r="K724" i="14"/>
  <c r="J724" i="14"/>
  <c r="I724" i="14"/>
  <c r="H724" i="14"/>
  <c r="G724" i="14"/>
  <c r="K723" i="14"/>
  <c r="J723" i="14"/>
  <c r="I723" i="14"/>
  <c r="H723" i="14"/>
  <c r="G723" i="14"/>
  <c r="K722" i="14"/>
  <c r="J722" i="14"/>
  <c r="I722" i="14"/>
  <c r="H722" i="14"/>
  <c r="G722" i="14"/>
  <c r="K721" i="14"/>
  <c r="J721" i="14"/>
  <c r="I721" i="14"/>
  <c r="H721" i="14"/>
  <c r="G721" i="14"/>
  <c r="K720" i="14"/>
  <c r="J720" i="14"/>
  <c r="I720" i="14"/>
  <c r="H720" i="14"/>
  <c r="G720" i="14"/>
  <c r="K719" i="14"/>
  <c r="J719" i="14"/>
  <c r="I719" i="14"/>
  <c r="H719" i="14"/>
  <c r="G719" i="14"/>
  <c r="K718" i="14"/>
  <c r="J718" i="14"/>
  <c r="I718" i="14"/>
  <c r="H718" i="14"/>
  <c r="G718" i="14"/>
  <c r="K716" i="14"/>
  <c r="J716" i="14"/>
  <c r="I716" i="14"/>
  <c r="H716" i="14"/>
  <c r="G716" i="14"/>
  <c r="K715" i="14"/>
  <c r="J715" i="14"/>
  <c r="I715" i="14"/>
  <c r="H715" i="14"/>
  <c r="G715" i="14"/>
  <c r="K714" i="14"/>
  <c r="J714" i="14"/>
  <c r="I714" i="14"/>
  <c r="H714" i="14"/>
  <c r="G714" i="14"/>
  <c r="K713" i="14"/>
  <c r="J713" i="14"/>
  <c r="I713" i="14"/>
  <c r="H713" i="14"/>
  <c r="G713" i="14"/>
  <c r="K712" i="14"/>
  <c r="J712" i="14"/>
  <c r="I712" i="14"/>
  <c r="H712" i="14"/>
  <c r="G712" i="14"/>
  <c r="K711" i="14"/>
  <c r="J711" i="14"/>
  <c r="I711" i="14"/>
  <c r="H711" i="14"/>
  <c r="G711" i="14"/>
  <c r="K710" i="14"/>
  <c r="J710" i="14"/>
  <c r="I710" i="14"/>
  <c r="H710" i="14"/>
  <c r="G710" i="14"/>
  <c r="K709" i="14"/>
  <c r="J709" i="14"/>
  <c r="I709" i="14"/>
  <c r="H709" i="14"/>
  <c r="G709" i="14"/>
  <c r="K708" i="14"/>
  <c r="J708" i="14"/>
  <c r="I708" i="14"/>
  <c r="H708" i="14"/>
  <c r="G708" i="14"/>
  <c r="K707" i="14"/>
  <c r="J707" i="14"/>
  <c r="I707" i="14"/>
  <c r="H707" i="14"/>
  <c r="G707" i="14"/>
  <c r="K706" i="14"/>
  <c r="J706" i="14"/>
  <c r="I706" i="14"/>
  <c r="H706" i="14"/>
  <c r="G706" i="14"/>
  <c r="K705" i="14"/>
  <c r="J705" i="14"/>
  <c r="I705" i="14"/>
  <c r="H705" i="14"/>
  <c r="G705" i="14"/>
  <c r="K704" i="14"/>
  <c r="J704" i="14"/>
  <c r="I704" i="14"/>
  <c r="H704" i="14"/>
  <c r="G704" i="14"/>
  <c r="K703" i="14"/>
  <c r="J703" i="14"/>
  <c r="I703" i="14"/>
  <c r="H703" i="14"/>
  <c r="G703" i="14"/>
  <c r="K702" i="14"/>
  <c r="J702" i="14"/>
  <c r="I702" i="14"/>
  <c r="H702" i="14"/>
  <c r="G702" i="14"/>
  <c r="K701" i="14"/>
  <c r="J701" i="14"/>
  <c r="I701" i="14"/>
  <c r="H701" i="14"/>
  <c r="G701" i="14"/>
  <c r="K700" i="14"/>
  <c r="J700" i="14"/>
  <c r="I700" i="14"/>
  <c r="H700" i="14"/>
  <c r="G700" i="14"/>
  <c r="K699" i="14"/>
  <c r="J699" i="14"/>
  <c r="I699" i="14"/>
  <c r="H699" i="14"/>
  <c r="G699" i="14"/>
  <c r="K698" i="14"/>
  <c r="J698" i="14"/>
  <c r="I698" i="14"/>
  <c r="H698" i="14"/>
  <c r="G698" i="14"/>
  <c r="K697" i="14"/>
  <c r="J697" i="14"/>
  <c r="I697" i="14"/>
  <c r="H697" i="14"/>
  <c r="G697" i="14"/>
  <c r="K696" i="14"/>
  <c r="J696" i="14"/>
  <c r="I696" i="14"/>
  <c r="H696" i="14"/>
  <c r="G696" i="14"/>
  <c r="K695" i="14"/>
  <c r="J695" i="14"/>
  <c r="I695" i="14"/>
  <c r="H695" i="14"/>
  <c r="G695" i="14"/>
  <c r="K694" i="14"/>
  <c r="J694" i="14"/>
  <c r="I694" i="14"/>
  <c r="H694" i="14"/>
  <c r="G694" i="14"/>
  <c r="K693" i="14"/>
  <c r="J693" i="14"/>
  <c r="I693" i="14"/>
  <c r="H693" i="14"/>
  <c r="G693" i="14"/>
  <c r="K692" i="14"/>
  <c r="J692" i="14"/>
  <c r="I692" i="14"/>
  <c r="H692" i="14"/>
  <c r="G692" i="14"/>
  <c r="K691" i="14"/>
  <c r="J691" i="14"/>
  <c r="I691" i="14"/>
  <c r="H691" i="14"/>
  <c r="G691" i="14"/>
  <c r="K690" i="14"/>
  <c r="J690" i="14"/>
  <c r="I690" i="14"/>
  <c r="H690" i="14"/>
  <c r="G690" i="14"/>
  <c r="K689" i="14"/>
  <c r="J689" i="14"/>
  <c r="I689" i="14"/>
  <c r="H689" i="14"/>
  <c r="G689" i="14"/>
  <c r="K688" i="14"/>
  <c r="J688" i="14"/>
  <c r="I688" i="14"/>
  <c r="H688" i="14"/>
  <c r="G688" i="14"/>
  <c r="K687" i="14"/>
  <c r="J687" i="14"/>
  <c r="I687" i="14"/>
  <c r="H687" i="14"/>
  <c r="G687" i="14"/>
  <c r="K686" i="14"/>
  <c r="J686" i="14"/>
  <c r="I686" i="14"/>
  <c r="H686" i="14"/>
  <c r="G686" i="14"/>
  <c r="K684" i="14"/>
  <c r="J684" i="14"/>
  <c r="I684" i="14"/>
  <c r="H684" i="14"/>
  <c r="G684" i="14"/>
  <c r="K683" i="14"/>
  <c r="J683" i="14"/>
  <c r="I683" i="14"/>
  <c r="H683" i="14"/>
  <c r="G683" i="14"/>
  <c r="K682" i="14"/>
  <c r="J682" i="14"/>
  <c r="I682" i="14"/>
  <c r="H682" i="14"/>
  <c r="G682" i="14"/>
  <c r="K681" i="14"/>
  <c r="J681" i="14"/>
  <c r="I681" i="14"/>
  <c r="H681" i="14"/>
  <c r="G681" i="14"/>
  <c r="K680" i="14"/>
  <c r="J680" i="14"/>
  <c r="I680" i="14"/>
  <c r="H680" i="14"/>
  <c r="G680" i="14"/>
  <c r="K679" i="14"/>
  <c r="J679" i="14"/>
  <c r="I679" i="14"/>
  <c r="H679" i="14"/>
  <c r="G679" i="14"/>
  <c r="K678" i="14"/>
  <c r="J678" i="14"/>
  <c r="I678" i="14"/>
  <c r="H678" i="14"/>
  <c r="G678" i="14"/>
  <c r="K677" i="14"/>
  <c r="J677" i="14"/>
  <c r="I677" i="14"/>
  <c r="H677" i="14"/>
  <c r="G677" i="14"/>
  <c r="K676" i="14"/>
  <c r="J676" i="14"/>
  <c r="I676" i="14"/>
  <c r="H676" i="14"/>
  <c r="G676" i="14"/>
  <c r="K675" i="14"/>
  <c r="J675" i="14"/>
  <c r="I675" i="14"/>
  <c r="H675" i="14"/>
  <c r="G675" i="14"/>
  <c r="K674" i="14"/>
  <c r="J674" i="14"/>
  <c r="I674" i="14"/>
  <c r="H674" i="14"/>
  <c r="G674" i="14"/>
  <c r="K673" i="14"/>
  <c r="J673" i="14"/>
  <c r="I673" i="14"/>
  <c r="H673" i="14"/>
  <c r="G673" i="14"/>
  <c r="K672" i="14"/>
  <c r="J672" i="14"/>
  <c r="I672" i="14"/>
  <c r="H672" i="14"/>
  <c r="G672" i="14"/>
  <c r="K671" i="14"/>
  <c r="J671" i="14"/>
  <c r="I671" i="14"/>
  <c r="H671" i="14"/>
  <c r="G671" i="14"/>
  <c r="K670" i="14"/>
  <c r="J670" i="14"/>
  <c r="I670" i="14"/>
  <c r="H670" i="14"/>
  <c r="G670" i="14"/>
  <c r="K669" i="14"/>
  <c r="J669" i="14"/>
  <c r="I669" i="14"/>
  <c r="H669" i="14"/>
  <c r="G669" i="14"/>
  <c r="K667" i="14"/>
  <c r="J667" i="14"/>
  <c r="I667" i="14"/>
  <c r="H667" i="14"/>
  <c r="G667" i="14"/>
  <c r="K666" i="14"/>
  <c r="J666" i="14"/>
  <c r="I666" i="14"/>
  <c r="H666" i="14"/>
  <c r="G666" i="14"/>
  <c r="K665" i="14"/>
  <c r="J665" i="14"/>
  <c r="I665" i="14"/>
  <c r="H665" i="14"/>
  <c r="G665" i="14"/>
  <c r="K664" i="14"/>
  <c r="J664" i="14"/>
  <c r="I664" i="14"/>
  <c r="H664" i="14"/>
  <c r="G664" i="14"/>
  <c r="K663" i="14"/>
  <c r="J663" i="14"/>
  <c r="I663" i="14"/>
  <c r="H663" i="14"/>
  <c r="G663" i="14"/>
  <c r="K662" i="14"/>
  <c r="J662" i="14"/>
  <c r="I662" i="14"/>
  <c r="H662" i="14"/>
  <c r="G662" i="14"/>
  <c r="K661" i="14"/>
  <c r="J661" i="14"/>
  <c r="I661" i="14"/>
  <c r="H661" i="14"/>
  <c r="G661" i="14"/>
  <c r="K660" i="14"/>
  <c r="J660" i="14"/>
  <c r="I660" i="14"/>
  <c r="H660" i="14"/>
  <c r="G660" i="14"/>
  <c r="K659" i="14"/>
  <c r="J659" i="14"/>
  <c r="I659" i="14"/>
  <c r="H659" i="14"/>
  <c r="G659" i="14"/>
  <c r="K658" i="14"/>
  <c r="J658" i="14"/>
  <c r="I658" i="14"/>
  <c r="H658" i="14"/>
  <c r="G658" i="14"/>
  <c r="K657" i="14"/>
  <c r="J657" i="14"/>
  <c r="I657" i="14"/>
  <c r="H657" i="14"/>
  <c r="G657" i="14"/>
  <c r="K656" i="14"/>
  <c r="J656" i="14"/>
  <c r="I656" i="14"/>
  <c r="H656" i="14"/>
  <c r="G656" i="14"/>
  <c r="K655" i="14"/>
  <c r="J655" i="14"/>
  <c r="I655" i="14"/>
  <c r="H655" i="14"/>
  <c r="G655" i="14"/>
  <c r="K654" i="14"/>
  <c r="J654" i="14"/>
  <c r="I654" i="14"/>
  <c r="H654" i="14"/>
  <c r="G654" i="14"/>
  <c r="K653" i="14"/>
  <c r="J653" i="14"/>
  <c r="I653" i="14"/>
  <c r="H653" i="14"/>
  <c r="G653" i="14"/>
  <c r="K652" i="14"/>
  <c r="J652" i="14"/>
  <c r="I652" i="14"/>
  <c r="H652" i="14"/>
  <c r="G652" i="14"/>
  <c r="K651" i="14"/>
  <c r="J651" i="14"/>
  <c r="I651" i="14"/>
  <c r="H651" i="14"/>
  <c r="G651" i="14"/>
  <c r="K650" i="14"/>
  <c r="J650" i="14"/>
  <c r="I650" i="14"/>
  <c r="H650" i="14"/>
  <c r="G650" i="14"/>
  <c r="K649" i="14"/>
  <c r="J649" i="14"/>
  <c r="I649" i="14"/>
  <c r="H649" i="14"/>
  <c r="G649" i="14"/>
  <c r="K648" i="14"/>
  <c r="J648" i="14"/>
  <c r="I648" i="14"/>
  <c r="H648" i="14"/>
  <c r="G648" i="14"/>
  <c r="K647" i="14"/>
  <c r="J647" i="14"/>
  <c r="I647" i="14"/>
  <c r="H647" i="14"/>
  <c r="G647" i="14"/>
  <c r="K646" i="14"/>
  <c r="J646" i="14"/>
  <c r="I646" i="14"/>
  <c r="H646" i="14"/>
  <c r="G646" i="14"/>
  <c r="K645" i="14"/>
  <c r="J645" i="14"/>
  <c r="I645" i="14"/>
  <c r="H645" i="14"/>
  <c r="G645" i="14"/>
  <c r="K644" i="14"/>
  <c r="J644" i="14"/>
  <c r="I644" i="14"/>
  <c r="H644" i="14"/>
  <c r="G644" i="14"/>
  <c r="K642" i="14"/>
  <c r="J642" i="14"/>
  <c r="I642" i="14"/>
  <c r="H642" i="14"/>
  <c r="G642" i="14"/>
  <c r="K641" i="14"/>
  <c r="J641" i="14"/>
  <c r="I641" i="14"/>
  <c r="H641" i="14"/>
  <c r="G641" i="14"/>
  <c r="K640" i="14"/>
  <c r="J640" i="14"/>
  <c r="I640" i="14"/>
  <c r="H640" i="14"/>
  <c r="G640" i="14"/>
  <c r="K639" i="14"/>
  <c r="J639" i="14"/>
  <c r="I639" i="14"/>
  <c r="H639" i="14"/>
  <c r="G639" i="14"/>
  <c r="K638" i="14"/>
  <c r="J638" i="14"/>
  <c r="I638" i="14"/>
  <c r="H638" i="14"/>
  <c r="G638" i="14"/>
  <c r="K637" i="14"/>
  <c r="J637" i="14"/>
  <c r="I637" i="14"/>
  <c r="H637" i="14"/>
  <c r="G637" i="14"/>
  <c r="K636" i="14"/>
  <c r="J636" i="14"/>
  <c r="I636" i="14"/>
  <c r="H636" i="14"/>
  <c r="G636" i="14"/>
  <c r="K635" i="14"/>
  <c r="J635" i="14"/>
  <c r="I635" i="14"/>
  <c r="H635" i="14"/>
  <c r="G635" i="14"/>
  <c r="K633" i="14"/>
  <c r="J633" i="14"/>
  <c r="I633" i="14"/>
  <c r="H633" i="14"/>
  <c r="G633" i="14"/>
  <c r="K632" i="14"/>
  <c r="J632" i="14"/>
  <c r="I632" i="14"/>
  <c r="H632" i="14"/>
  <c r="G632" i="14"/>
  <c r="K631" i="14"/>
  <c r="J631" i="14"/>
  <c r="I631" i="14"/>
  <c r="H631" i="14"/>
  <c r="G631" i="14"/>
  <c r="K630" i="14"/>
  <c r="J630" i="14"/>
  <c r="I630" i="14"/>
  <c r="H630" i="14"/>
  <c r="G630" i="14"/>
  <c r="K629" i="14"/>
  <c r="J629" i="14"/>
  <c r="I629" i="14"/>
  <c r="H629" i="14"/>
  <c r="G629" i="14"/>
  <c r="K628" i="14"/>
  <c r="J628" i="14"/>
  <c r="I628" i="14"/>
  <c r="H628" i="14"/>
  <c r="G628" i="14"/>
  <c r="K627" i="14"/>
  <c r="J627" i="14"/>
  <c r="I627" i="14"/>
  <c r="H627" i="14"/>
  <c r="G627" i="14"/>
  <c r="K626" i="14"/>
  <c r="J626" i="14"/>
  <c r="I626" i="14"/>
  <c r="H626" i="14"/>
  <c r="G626" i="14"/>
  <c r="K625" i="14"/>
  <c r="J625" i="14"/>
  <c r="I625" i="14"/>
  <c r="H625" i="14"/>
  <c r="G625" i="14"/>
  <c r="K624" i="14"/>
  <c r="J624" i="14"/>
  <c r="I624" i="14"/>
  <c r="H624" i="14"/>
  <c r="G624" i="14"/>
  <c r="K623" i="14"/>
  <c r="J623" i="14"/>
  <c r="I623" i="14"/>
  <c r="H623" i="14"/>
  <c r="G623" i="14"/>
  <c r="K622" i="14"/>
  <c r="J622" i="14"/>
  <c r="I622" i="14"/>
  <c r="H622" i="14"/>
  <c r="G622" i="14"/>
  <c r="K621" i="14"/>
  <c r="J621" i="14"/>
  <c r="I621" i="14"/>
  <c r="H621" i="14"/>
  <c r="G621" i="14"/>
  <c r="K620" i="14"/>
  <c r="J620" i="14"/>
  <c r="I620" i="14"/>
  <c r="H620" i="14"/>
  <c r="G620" i="14"/>
  <c r="K619" i="14"/>
  <c r="J619" i="14"/>
  <c r="I619" i="14"/>
  <c r="H619" i="14"/>
  <c r="G619" i="14"/>
  <c r="K618" i="14"/>
  <c r="J618" i="14"/>
  <c r="I618" i="14"/>
  <c r="H618" i="14"/>
  <c r="G618" i="14"/>
  <c r="K617" i="14"/>
  <c r="J617" i="14"/>
  <c r="I617" i="14"/>
  <c r="H617" i="14"/>
  <c r="G617" i="14"/>
  <c r="K616" i="14"/>
  <c r="J616" i="14"/>
  <c r="I616" i="14"/>
  <c r="H616" i="14"/>
  <c r="G616" i="14"/>
  <c r="K615" i="14"/>
  <c r="J615" i="14"/>
  <c r="I615" i="14"/>
  <c r="H615" i="14"/>
  <c r="G615" i="14"/>
  <c r="K614" i="14"/>
  <c r="J614" i="14"/>
  <c r="I614" i="14"/>
  <c r="H614" i="14"/>
  <c r="G614" i="14"/>
  <c r="K613" i="14"/>
  <c r="J613" i="14"/>
  <c r="I613" i="14"/>
  <c r="H613" i="14"/>
  <c r="G613" i="14"/>
  <c r="K611" i="14"/>
  <c r="J611" i="14"/>
  <c r="I611" i="14"/>
  <c r="H611" i="14"/>
  <c r="G611" i="14"/>
  <c r="K610" i="14"/>
  <c r="J610" i="14"/>
  <c r="I610" i="14"/>
  <c r="H610" i="14"/>
  <c r="G610" i="14"/>
  <c r="K609" i="14"/>
  <c r="J609" i="14"/>
  <c r="I609" i="14"/>
  <c r="H609" i="14"/>
  <c r="G609" i="14"/>
  <c r="K608" i="14"/>
  <c r="J608" i="14"/>
  <c r="I608" i="14"/>
  <c r="H608" i="14"/>
  <c r="G608" i="14"/>
  <c r="K607" i="14"/>
  <c r="J607" i="14"/>
  <c r="I607" i="14"/>
  <c r="H607" i="14"/>
  <c r="G607" i="14"/>
  <c r="K606" i="14"/>
  <c r="J606" i="14"/>
  <c r="I606" i="14"/>
  <c r="H606" i="14"/>
  <c r="G606" i="14"/>
  <c r="K605" i="14"/>
  <c r="J605" i="14"/>
  <c r="I605" i="14"/>
  <c r="H605" i="14"/>
  <c r="G605" i="14"/>
  <c r="K604" i="14"/>
  <c r="J604" i="14"/>
  <c r="I604" i="14"/>
  <c r="H604" i="14"/>
  <c r="G604" i="14"/>
  <c r="K603" i="14"/>
  <c r="J603" i="14"/>
  <c r="I603" i="14"/>
  <c r="H603" i="14"/>
  <c r="G603" i="14"/>
  <c r="K602" i="14"/>
  <c r="J602" i="14"/>
  <c r="I602" i="14"/>
  <c r="H602" i="14"/>
  <c r="G602" i="14"/>
  <c r="K601" i="14"/>
  <c r="J601" i="14"/>
  <c r="I601" i="14"/>
  <c r="H601" i="14"/>
  <c r="G601" i="14"/>
  <c r="K600" i="14"/>
  <c r="J600" i="14"/>
  <c r="I600" i="14"/>
  <c r="H600" i="14"/>
  <c r="G600" i="14"/>
  <c r="K599" i="14"/>
  <c r="J599" i="14"/>
  <c r="I599" i="14"/>
  <c r="H599" i="14"/>
  <c r="G599" i="14"/>
  <c r="K598" i="14"/>
  <c r="J598" i="14"/>
  <c r="I598" i="14"/>
  <c r="H598" i="14"/>
  <c r="G598" i="14"/>
  <c r="K597" i="14"/>
  <c r="J597" i="14"/>
  <c r="I597" i="14"/>
  <c r="H597" i="14"/>
  <c r="G597" i="14"/>
  <c r="K596" i="14"/>
  <c r="J596" i="14"/>
  <c r="I596" i="14"/>
  <c r="H596" i="14"/>
  <c r="G596" i="14"/>
  <c r="K595" i="14"/>
  <c r="J595" i="14"/>
  <c r="I595" i="14"/>
  <c r="H595" i="14"/>
  <c r="G595" i="14"/>
  <c r="K594" i="14"/>
  <c r="J594" i="14"/>
  <c r="I594" i="14"/>
  <c r="H594" i="14"/>
  <c r="G594" i="14"/>
  <c r="K593" i="14"/>
  <c r="J593" i="14"/>
  <c r="I593" i="14"/>
  <c r="H593" i="14"/>
  <c r="G593" i="14"/>
  <c r="K592" i="14"/>
  <c r="J592" i="14"/>
  <c r="I592" i="14"/>
  <c r="H592" i="14"/>
  <c r="G592" i="14"/>
  <c r="K591" i="14"/>
  <c r="J591" i="14"/>
  <c r="I591" i="14"/>
  <c r="H591" i="14"/>
  <c r="G591" i="14"/>
  <c r="K590" i="14"/>
  <c r="J590" i="14"/>
  <c r="I590" i="14"/>
  <c r="H590" i="14"/>
  <c r="G590" i="14"/>
  <c r="K589" i="14"/>
  <c r="J589" i="14"/>
  <c r="I589" i="14"/>
  <c r="H589" i="14"/>
  <c r="G589" i="14"/>
  <c r="K588" i="14"/>
  <c r="J588" i="14"/>
  <c r="I588" i="14"/>
  <c r="H588" i="14"/>
  <c r="G588" i="14"/>
  <c r="K587" i="14"/>
  <c r="J587" i="14"/>
  <c r="I587" i="14"/>
  <c r="H587" i="14"/>
  <c r="G587" i="14"/>
  <c r="K586" i="14"/>
  <c r="J586" i="14"/>
  <c r="I586" i="14"/>
  <c r="H586" i="14"/>
  <c r="G586" i="14"/>
  <c r="K585" i="14"/>
  <c r="J585" i="14"/>
  <c r="I585" i="14"/>
  <c r="H585" i="14"/>
  <c r="G585" i="14"/>
  <c r="K583" i="14"/>
  <c r="J583" i="14"/>
  <c r="I583" i="14"/>
  <c r="H583" i="14"/>
  <c r="G583" i="14"/>
  <c r="K582" i="14"/>
  <c r="J582" i="14"/>
  <c r="I582" i="14"/>
  <c r="H582" i="14"/>
  <c r="G582" i="14"/>
  <c r="K581" i="14"/>
  <c r="J581" i="14"/>
  <c r="I581" i="14"/>
  <c r="H581" i="14"/>
  <c r="G581" i="14"/>
  <c r="K580" i="14"/>
  <c r="J580" i="14"/>
  <c r="I580" i="14"/>
  <c r="H580" i="14"/>
  <c r="G580" i="14"/>
  <c r="K579" i="14"/>
  <c r="J579" i="14"/>
  <c r="I579" i="14"/>
  <c r="H579" i="14"/>
  <c r="G579" i="14"/>
  <c r="K578" i="14"/>
  <c r="J578" i="14"/>
  <c r="I578" i="14"/>
  <c r="H578" i="14"/>
  <c r="G578" i="14"/>
  <c r="K577" i="14"/>
  <c r="J577" i="14"/>
  <c r="I577" i="14"/>
  <c r="H577" i="14"/>
  <c r="G577" i="14"/>
  <c r="K576" i="14"/>
  <c r="J576" i="14"/>
  <c r="I576" i="14"/>
  <c r="H576" i="14"/>
  <c r="G576" i="14"/>
  <c r="K575" i="14"/>
  <c r="J575" i="14"/>
  <c r="I575" i="14"/>
  <c r="H575" i="14"/>
  <c r="G575" i="14"/>
  <c r="K574" i="14"/>
  <c r="J574" i="14"/>
  <c r="I574" i="14"/>
  <c r="H574" i="14"/>
  <c r="G574" i="14"/>
  <c r="K573" i="14"/>
  <c r="J573" i="14"/>
  <c r="I573" i="14"/>
  <c r="H573" i="14"/>
  <c r="G573" i="14"/>
  <c r="K572" i="14"/>
  <c r="J572" i="14"/>
  <c r="I572" i="14"/>
  <c r="H572" i="14"/>
  <c r="G572" i="14"/>
  <c r="K571" i="14"/>
  <c r="J571" i="14"/>
  <c r="I571" i="14"/>
  <c r="H571" i="14"/>
  <c r="G571" i="14"/>
  <c r="K570" i="14"/>
  <c r="J570" i="14"/>
  <c r="I570" i="14"/>
  <c r="H570" i="14"/>
  <c r="G570" i="14"/>
  <c r="K569" i="14"/>
  <c r="J569" i="14"/>
  <c r="I569" i="14"/>
  <c r="H569" i="14"/>
  <c r="G569" i="14"/>
  <c r="K568" i="14"/>
  <c r="J568" i="14"/>
  <c r="I568" i="14"/>
  <c r="H568" i="14"/>
  <c r="G568" i="14"/>
  <c r="K567" i="14"/>
  <c r="J567" i="14"/>
  <c r="I567" i="14"/>
  <c r="H567" i="14"/>
  <c r="G567" i="14"/>
  <c r="K566" i="14"/>
  <c r="J566" i="14"/>
  <c r="I566" i="14"/>
  <c r="H566" i="14"/>
  <c r="G566" i="14"/>
  <c r="K565" i="14"/>
  <c r="J565" i="14"/>
  <c r="I565" i="14"/>
  <c r="H565" i="14"/>
  <c r="G565" i="14"/>
  <c r="K564" i="14"/>
  <c r="J564" i="14"/>
  <c r="I564" i="14"/>
  <c r="H564" i="14"/>
  <c r="G564" i="14"/>
  <c r="K563" i="14"/>
  <c r="J563" i="14"/>
  <c r="I563" i="14"/>
  <c r="H563" i="14"/>
  <c r="G563" i="14"/>
  <c r="K562" i="14"/>
  <c r="J562" i="14"/>
  <c r="I562" i="14"/>
  <c r="H562" i="14"/>
  <c r="G562" i="14"/>
  <c r="K561" i="14"/>
  <c r="J561" i="14"/>
  <c r="I561" i="14"/>
  <c r="H561" i="14"/>
  <c r="G561" i="14"/>
  <c r="K560" i="14"/>
  <c r="J560" i="14"/>
  <c r="I560" i="14"/>
  <c r="H560" i="14"/>
  <c r="G560" i="14"/>
  <c r="K559" i="14"/>
  <c r="J559" i="14"/>
  <c r="I559" i="14"/>
  <c r="H559" i="14"/>
  <c r="G559" i="14"/>
  <c r="K558" i="14"/>
  <c r="J558" i="14"/>
  <c r="I558" i="14"/>
  <c r="H558" i="14"/>
  <c r="G558" i="14"/>
  <c r="K557" i="14"/>
  <c r="J557" i="14"/>
  <c r="I557" i="14"/>
  <c r="H557" i="14"/>
  <c r="G557" i="14"/>
  <c r="K556" i="14"/>
  <c r="J556" i="14"/>
  <c r="I556" i="14"/>
  <c r="H556" i="14"/>
  <c r="G556" i="14"/>
  <c r="K555" i="14"/>
  <c r="J555" i="14"/>
  <c r="I555" i="14"/>
  <c r="H555" i="14"/>
  <c r="G555" i="14"/>
  <c r="K554" i="14"/>
  <c r="J554" i="14"/>
  <c r="I554" i="14"/>
  <c r="H554" i="14"/>
  <c r="G554" i="14"/>
  <c r="K553" i="14"/>
  <c r="J553" i="14"/>
  <c r="I553" i="14"/>
  <c r="H553" i="14"/>
  <c r="G553" i="14"/>
  <c r="K552" i="14"/>
  <c r="J552" i="14"/>
  <c r="I552" i="14"/>
  <c r="H552" i="14"/>
  <c r="G552" i="14"/>
  <c r="K551" i="14"/>
  <c r="J551" i="14"/>
  <c r="I551" i="14"/>
  <c r="H551" i="14"/>
  <c r="G551" i="14"/>
  <c r="K549" i="14"/>
  <c r="J549" i="14"/>
  <c r="I549" i="14"/>
  <c r="H549" i="14"/>
  <c r="G549" i="14"/>
  <c r="K548" i="14"/>
  <c r="J548" i="14"/>
  <c r="I548" i="14"/>
  <c r="H548" i="14"/>
  <c r="G548" i="14"/>
  <c r="K547" i="14"/>
  <c r="J547" i="14"/>
  <c r="I547" i="14"/>
  <c r="H547" i="14"/>
  <c r="G547" i="14"/>
  <c r="K546" i="14"/>
  <c r="J546" i="14"/>
  <c r="I546" i="14"/>
  <c r="H546" i="14"/>
  <c r="G546" i="14"/>
  <c r="K545" i="14"/>
  <c r="J545" i="14"/>
  <c r="I545" i="14"/>
  <c r="H545" i="14"/>
  <c r="G545" i="14"/>
  <c r="K544" i="14"/>
  <c r="J544" i="14"/>
  <c r="I544" i="14"/>
  <c r="H544" i="14"/>
  <c r="G544" i="14"/>
  <c r="K543" i="14"/>
  <c r="J543" i="14"/>
  <c r="I543" i="14"/>
  <c r="H543" i="14"/>
  <c r="G543" i="14"/>
  <c r="K542" i="14"/>
  <c r="J542" i="14"/>
  <c r="I542" i="14"/>
  <c r="H542" i="14"/>
  <c r="G542" i="14"/>
  <c r="K541" i="14"/>
  <c r="J541" i="14"/>
  <c r="I541" i="14"/>
  <c r="H541" i="14"/>
  <c r="G541" i="14"/>
  <c r="K540" i="14"/>
  <c r="J540" i="14"/>
  <c r="I540" i="14"/>
  <c r="H540" i="14"/>
  <c r="G540" i="14"/>
  <c r="K539" i="14"/>
  <c r="J539" i="14"/>
  <c r="I539" i="14"/>
  <c r="H539" i="14"/>
  <c r="G539" i="14"/>
  <c r="K538" i="14"/>
  <c r="J538" i="14"/>
  <c r="I538" i="14"/>
  <c r="H538" i="14"/>
  <c r="G538" i="14"/>
  <c r="K537" i="14"/>
  <c r="J537" i="14"/>
  <c r="I537" i="14"/>
  <c r="H537" i="14"/>
  <c r="G537" i="14"/>
  <c r="K536" i="14"/>
  <c r="J536" i="14"/>
  <c r="I536" i="14"/>
  <c r="H536" i="14"/>
  <c r="G536" i="14"/>
  <c r="K535" i="14"/>
  <c r="J535" i="14"/>
  <c r="I535" i="14"/>
  <c r="H535" i="14"/>
  <c r="G535" i="14"/>
  <c r="K534" i="14"/>
  <c r="J534" i="14"/>
  <c r="I534" i="14"/>
  <c r="H534" i="14"/>
  <c r="G534" i="14"/>
  <c r="K533" i="14"/>
  <c r="J533" i="14"/>
  <c r="I533" i="14"/>
  <c r="H533" i="14"/>
  <c r="G533" i="14"/>
  <c r="K532" i="14"/>
  <c r="J532" i="14"/>
  <c r="I532" i="14"/>
  <c r="H532" i="14"/>
  <c r="G532" i="14"/>
  <c r="K531" i="14"/>
  <c r="J531" i="14"/>
  <c r="I531" i="14"/>
  <c r="H531" i="14"/>
  <c r="G531" i="14"/>
  <c r="K530" i="14"/>
  <c r="J530" i="14"/>
  <c r="I530" i="14"/>
  <c r="H530" i="14"/>
  <c r="G530" i="14"/>
  <c r="K529" i="14"/>
  <c r="J529" i="14"/>
  <c r="I529" i="14"/>
  <c r="H529" i="14"/>
  <c r="G529" i="14"/>
  <c r="K528" i="14"/>
  <c r="J528" i="14"/>
  <c r="I528" i="14"/>
  <c r="H528" i="14"/>
  <c r="G528" i="14"/>
  <c r="K526" i="14"/>
  <c r="J526" i="14"/>
  <c r="I526" i="14"/>
  <c r="H526" i="14"/>
  <c r="G526" i="14"/>
  <c r="K525" i="14"/>
  <c r="J525" i="14"/>
  <c r="I525" i="14"/>
  <c r="H525" i="14"/>
  <c r="G525" i="14"/>
  <c r="K524" i="14"/>
  <c r="J524" i="14"/>
  <c r="I524" i="14"/>
  <c r="H524" i="14"/>
  <c r="G524" i="14"/>
  <c r="K523" i="14"/>
  <c r="J523" i="14"/>
  <c r="I523" i="14"/>
  <c r="H523" i="14"/>
  <c r="G523" i="14"/>
  <c r="K522" i="14"/>
  <c r="J522" i="14"/>
  <c r="I522" i="14"/>
  <c r="H522" i="14"/>
  <c r="G522" i="14"/>
  <c r="K521" i="14"/>
  <c r="J521" i="14"/>
  <c r="I521" i="14"/>
  <c r="H521" i="14"/>
  <c r="G521" i="14"/>
  <c r="K520" i="14"/>
  <c r="J520" i="14"/>
  <c r="I520" i="14"/>
  <c r="H520" i="14"/>
  <c r="G520" i="14"/>
  <c r="K519" i="14"/>
  <c r="J519" i="14"/>
  <c r="I519" i="14"/>
  <c r="H519" i="14"/>
  <c r="G519" i="14"/>
  <c r="K518" i="14"/>
  <c r="J518" i="14"/>
  <c r="I518" i="14"/>
  <c r="H518" i="14"/>
  <c r="G518" i="14"/>
  <c r="K517" i="14"/>
  <c r="J517" i="14"/>
  <c r="I517" i="14"/>
  <c r="H517" i="14"/>
  <c r="G517" i="14"/>
  <c r="K516" i="14"/>
  <c r="J516" i="14"/>
  <c r="I516" i="14"/>
  <c r="H516" i="14"/>
  <c r="G516" i="14"/>
  <c r="K515" i="14"/>
  <c r="J515" i="14"/>
  <c r="I515" i="14"/>
  <c r="H515" i="14"/>
  <c r="G515" i="14"/>
  <c r="K513" i="14"/>
  <c r="J513" i="14"/>
  <c r="I513" i="14"/>
  <c r="H513" i="14"/>
  <c r="G513" i="14"/>
  <c r="K512" i="14"/>
  <c r="J512" i="14"/>
  <c r="I512" i="14"/>
  <c r="H512" i="14"/>
  <c r="G512" i="14"/>
  <c r="K511" i="14"/>
  <c r="J511" i="14"/>
  <c r="I511" i="14"/>
  <c r="H511" i="14"/>
  <c r="G511" i="14"/>
  <c r="K510" i="14"/>
  <c r="J510" i="14"/>
  <c r="I510" i="14"/>
  <c r="H510" i="14"/>
  <c r="G510" i="14"/>
  <c r="K509" i="14"/>
  <c r="J509" i="14"/>
  <c r="I509" i="14"/>
  <c r="H509" i="14"/>
  <c r="G509" i="14"/>
  <c r="K508" i="14"/>
  <c r="J508" i="14"/>
  <c r="I508" i="14"/>
  <c r="H508" i="14"/>
  <c r="G508" i="14"/>
  <c r="K507" i="14"/>
  <c r="J507" i="14"/>
  <c r="I507" i="14"/>
  <c r="H507" i="14"/>
  <c r="G507" i="14"/>
  <c r="K506" i="14"/>
  <c r="J506" i="14"/>
  <c r="I506" i="14"/>
  <c r="H506" i="14"/>
  <c r="G506" i="14"/>
  <c r="K505" i="14"/>
  <c r="J505" i="14"/>
  <c r="I505" i="14"/>
  <c r="H505" i="14"/>
  <c r="G505" i="14"/>
  <c r="K504" i="14"/>
  <c r="J504" i="14"/>
  <c r="I504" i="14"/>
  <c r="H504" i="14"/>
  <c r="G504" i="14"/>
  <c r="K503" i="14"/>
  <c r="J503" i="14"/>
  <c r="I503" i="14"/>
  <c r="H503" i="14"/>
  <c r="G503" i="14"/>
  <c r="K502" i="14"/>
  <c r="J502" i="14"/>
  <c r="I502" i="14"/>
  <c r="H502" i="14"/>
  <c r="G502" i="14"/>
  <c r="K501" i="14"/>
  <c r="J501" i="14"/>
  <c r="I501" i="14"/>
  <c r="H501" i="14"/>
  <c r="G501" i="14"/>
  <c r="K500" i="14"/>
  <c r="J500" i="14"/>
  <c r="I500" i="14"/>
  <c r="H500" i="14"/>
  <c r="G500" i="14"/>
  <c r="K499" i="14"/>
  <c r="J499" i="14"/>
  <c r="I499" i="14"/>
  <c r="H499" i="14"/>
  <c r="G499" i="14"/>
  <c r="K498" i="14"/>
  <c r="J498" i="14"/>
  <c r="I498" i="14"/>
  <c r="H498" i="14"/>
  <c r="G498" i="14"/>
  <c r="K497" i="14"/>
  <c r="J497" i="14"/>
  <c r="I497" i="14"/>
  <c r="H497" i="14"/>
  <c r="G497" i="14"/>
  <c r="K496" i="14"/>
  <c r="J496" i="14"/>
  <c r="I496" i="14"/>
  <c r="H496" i="14"/>
  <c r="G496" i="14"/>
  <c r="K495" i="14"/>
  <c r="J495" i="14"/>
  <c r="I495" i="14"/>
  <c r="H495" i="14"/>
  <c r="G495" i="14"/>
  <c r="K494" i="14"/>
  <c r="J494" i="14"/>
  <c r="I494" i="14"/>
  <c r="H494" i="14"/>
  <c r="G494" i="14"/>
  <c r="K493" i="14"/>
  <c r="J493" i="14"/>
  <c r="I493" i="14"/>
  <c r="H493" i="14"/>
  <c r="G493" i="14"/>
  <c r="K492" i="14"/>
  <c r="J492" i="14"/>
  <c r="I492" i="14"/>
  <c r="H492" i="14"/>
  <c r="G492" i="14"/>
  <c r="K491" i="14"/>
  <c r="J491" i="14"/>
  <c r="I491" i="14"/>
  <c r="H491" i="14"/>
  <c r="G491" i="14"/>
  <c r="K490" i="14"/>
  <c r="J490" i="14"/>
  <c r="I490" i="14"/>
  <c r="H490" i="14"/>
  <c r="G490" i="14"/>
  <c r="K489" i="14"/>
  <c r="J489" i="14"/>
  <c r="I489" i="14"/>
  <c r="H489" i="14"/>
  <c r="G489" i="14"/>
  <c r="K488" i="14"/>
  <c r="J488" i="14"/>
  <c r="I488" i="14"/>
  <c r="H488" i="14"/>
  <c r="G488" i="14"/>
  <c r="K487" i="14"/>
  <c r="J487" i="14"/>
  <c r="I487" i="14"/>
  <c r="H487" i="14"/>
  <c r="G487" i="14"/>
  <c r="K486" i="14"/>
  <c r="J486" i="14"/>
  <c r="I486" i="14"/>
  <c r="H486" i="14"/>
  <c r="G486" i="14"/>
  <c r="K485" i="14"/>
  <c r="J485" i="14"/>
  <c r="I485" i="14"/>
  <c r="H485" i="14"/>
  <c r="G485" i="14"/>
  <c r="K484" i="14"/>
  <c r="J484" i="14"/>
  <c r="I484" i="14"/>
  <c r="H484" i="14"/>
  <c r="G484" i="14"/>
  <c r="K482" i="14"/>
  <c r="J482" i="14"/>
  <c r="I482" i="14"/>
  <c r="H482" i="14"/>
  <c r="G482" i="14"/>
  <c r="K481" i="14"/>
  <c r="J481" i="14"/>
  <c r="I481" i="14"/>
  <c r="H481" i="14"/>
  <c r="G481" i="14"/>
  <c r="K480" i="14"/>
  <c r="J480" i="14"/>
  <c r="I480" i="14"/>
  <c r="H480" i="14"/>
  <c r="G480" i="14"/>
  <c r="K479" i="14"/>
  <c r="J479" i="14"/>
  <c r="I479" i="14"/>
  <c r="H479" i="14"/>
  <c r="G479" i="14"/>
  <c r="K478" i="14"/>
  <c r="J478" i="14"/>
  <c r="I478" i="14"/>
  <c r="H478" i="14"/>
  <c r="G478" i="14"/>
  <c r="K477" i="14"/>
  <c r="J477" i="14"/>
  <c r="I477" i="14"/>
  <c r="H477" i="14"/>
  <c r="G477" i="14"/>
  <c r="K476" i="14"/>
  <c r="J476" i="14"/>
  <c r="I476" i="14"/>
  <c r="H476" i="14"/>
  <c r="G476" i="14"/>
  <c r="K475" i="14"/>
  <c r="J475" i="14"/>
  <c r="I475" i="14"/>
  <c r="H475" i="14"/>
  <c r="G475" i="14"/>
  <c r="K474" i="14"/>
  <c r="J474" i="14"/>
  <c r="I474" i="14"/>
  <c r="H474" i="14"/>
  <c r="G474" i="14"/>
  <c r="K473" i="14"/>
  <c r="J473" i="14"/>
  <c r="I473" i="14"/>
  <c r="H473" i="14"/>
  <c r="G473" i="14"/>
  <c r="K472" i="14"/>
  <c r="J472" i="14"/>
  <c r="I472" i="14"/>
  <c r="H472" i="14"/>
  <c r="G472" i="14"/>
  <c r="K470" i="14"/>
  <c r="J470" i="14"/>
  <c r="I470" i="14"/>
  <c r="H470" i="14"/>
  <c r="G470" i="14"/>
  <c r="K469" i="14"/>
  <c r="J469" i="14"/>
  <c r="I469" i="14"/>
  <c r="H469" i="14"/>
  <c r="G469" i="14"/>
  <c r="K468" i="14"/>
  <c r="J468" i="14"/>
  <c r="I468" i="14"/>
  <c r="H468" i="14"/>
  <c r="G468" i="14"/>
  <c r="K467" i="14"/>
  <c r="J467" i="14"/>
  <c r="I467" i="14"/>
  <c r="H467" i="14"/>
  <c r="G467" i="14"/>
  <c r="K466" i="14"/>
  <c r="J466" i="14"/>
  <c r="I466" i="14"/>
  <c r="H466" i="14"/>
  <c r="G466" i="14"/>
  <c r="K465" i="14"/>
  <c r="J465" i="14"/>
  <c r="I465" i="14"/>
  <c r="H465" i="14"/>
  <c r="G465" i="14"/>
  <c r="K464" i="14"/>
  <c r="J464" i="14"/>
  <c r="I464" i="14"/>
  <c r="H464" i="14"/>
  <c r="G464" i="14"/>
  <c r="K463" i="14"/>
  <c r="J463" i="14"/>
  <c r="I463" i="14"/>
  <c r="H463" i="14"/>
  <c r="G463" i="14"/>
  <c r="K462" i="14"/>
  <c r="J462" i="14"/>
  <c r="I462" i="14"/>
  <c r="H462" i="14"/>
  <c r="G462" i="14"/>
  <c r="K461" i="14"/>
  <c r="J461" i="14"/>
  <c r="I461" i="14"/>
  <c r="H461" i="14"/>
  <c r="G461" i="14"/>
  <c r="K460" i="14"/>
  <c r="J460" i="14"/>
  <c r="I460" i="14"/>
  <c r="H460" i="14"/>
  <c r="G460" i="14"/>
  <c r="K459" i="14"/>
  <c r="J459" i="14"/>
  <c r="I459" i="14"/>
  <c r="H459" i="14"/>
  <c r="G459" i="14"/>
  <c r="K458" i="14"/>
  <c r="J458" i="14"/>
  <c r="I458" i="14"/>
  <c r="H458" i="14"/>
  <c r="G458" i="14"/>
  <c r="K457" i="14"/>
  <c r="J457" i="14"/>
  <c r="I457" i="14"/>
  <c r="H457" i="14"/>
  <c r="G457" i="14"/>
  <c r="K456" i="14"/>
  <c r="J456" i="14"/>
  <c r="I456" i="14"/>
  <c r="H456" i="14"/>
  <c r="G456" i="14"/>
  <c r="K455" i="14"/>
  <c r="J455" i="14"/>
  <c r="I455" i="14"/>
  <c r="H455" i="14"/>
  <c r="G455" i="14"/>
  <c r="K454" i="14"/>
  <c r="J454" i="14"/>
  <c r="I454" i="14"/>
  <c r="H454" i="14"/>
  <c r="G454" i="14"/>
  <c r="K452" i="14"/>
  <c r="J452" i="14"/>
  <c r="I452" i="14"/>
  <c r="H452" i="14"/>
  <c r="G452" i="14"/>
  <c r="K451" i="14"/>
  <c r="J451" i="14"/>
  <c r="I451" i="14"/>
  <c r="H451" i="14"/>
  <c r="G451" i="14"/>
  <c r="K450" i="14"/>
  <c r="J450" i="14"/>
  <c r="I450" i="14"/>
  <c r="H450" i="14"/>
  <c r="G450" i="14"/>
  <c r="K449" i="14"/>
  <c r="J449" i="14"/>
  <c r="I449" i="14"/>
  <c r="H449" i="14"/>
  <c r="G449" i="14"/>
  <c r="K448" i="14"/>
  <c r="J448" i="14"/>
  <c r="I448" i="14"/>
  <c r="H448" i="14"/>
  <c r="G448" i="14"/>
  <c r="K447" i="14"/>
  <c r="J447" i="14"/>
  <c r="I447" i="14"/>
  <c r="H447" i="14"/>
  <c r="G447" i="14"/>
  <c r="K446" i="14"/>
  <c r="J446" i="14"/>
  <c r="I446" i="14"/>
  <c r="H446" i="14"/>
  <c r="G446" i="14"/>
  <c r="K445" i="14"/>
  <c r="J445" i="14"/>
  <c r="I445" i="14"/>
  <c r="H445" i="14"/>
  <c r="G445" i="14"/>
  <c r="K444" i="14"/>
  <c r="J444" i="14"/>
  <c r="I444" i="14"/>
  <c r="H444" i="14"/>
  <c r="G444" i="14"/>
  <c r="K443" i="14"/>
  <c r="J443" i="14"/>
  <c r="I443" i="14"/>
  <c r="H443" i="14"/>
  <c r="G443" i="14"/>
  <c r="K442" i="14"/>
  <c r="J442" i="14"/>
  <c r="I442" i="14"/>
  <c r="H442" i="14"/>
  <c r="G442" i="14"/>
  <c r="K441" i="14"/>
  <c r="J441" i="14"/>
  <c r="I441" i="14"/>
  <c r="H441" i="14"/>
  <c r="G441" i="14"/>
  <c r="K440" i="14"/>
  <c r="J440" i="14"/>
  <c r="I440" i="14"/>
  <c r="H440" i="14"/>
  <c r="G440" i="14"/>
  <c r="K439" i="14"/>
  <c r="J439" i="14"/>
  <c r="I439" i="14"/>
  <c r="H439" i="14"/>
  <c r="G439" i="14"/>
  <c r="K438" i="14"/>
  <c r="J438" i="14"/>
  <c r="I438" i="14"/>
  <c r="H438" i="14"/>
  <c r="G438" i="14"/>
  <c r="K437" i="14"/>
  <c r="J437" i="14"/>
  <c r="I437" i="14"/>
  <c r="H437" i="14"/>
  <c r="G437" i="14"/>
  <c r="K436" i="14"/>
  <c r="J436" i="14"/>
  <c r="I436" i="14"/>
  <c r="H436" i="14"/>
  <c r="G436" i="14"/>
  <c r="K435" i="14"/>
  <c r="J435" i="14"/>
  <c r="I435" i="14"/>
  <c r="H435" i="14"/>
  <c r="G435" i="14"/>
  <c r="K434" i="14"/>
  <c r="J434" i="14"/>
  <c r="I434" i="14"/>
  <c r="H434" i="14"/>
  <c r="G434" i="14"/>
  <c r="K432" i="14"/>
  <c r="J432" i="14"/>
  <c r="I432" i="14"/>
  <c r="H432" i="14"/>
  <c r="G432" i="14"/>
  <c r="K431" i="14"/>
  <c r="J431" i="14"/>
  <c r="I431" i="14"/>
  <c r="H431" i="14"/>
  <c r="G431" i="14"/>
  <c r="K430" i="14"/>
  <c r="J430" i="14"/>
  <c r="I430" i="14"/>
  <c r="H430" i="14"/>
  <c r="G430" i="14"/>
  <c r="K429" i="14"/>
  <c r="J429" i="14"/>
  <c r="I429" i="14"/>
  <c r="H429" i="14"/>
  <c r="G429" i="14"/>
  <c r="K428" i="14"/>
  <c r="J428" i="14"/>
  <c r="I428" i="14"/>
  <c r="H428" i="14"/>
  <c r="G428" i="14"/>
  <c r="K427" i="14"/>
  <c r="J427" i="14"/>
  <c r="I427" i="14"/>
  <c r="H427" i="14"/>
  <c r="G427" i="14"/>
  <c r="K426" i="14"/>
  <c r="J426" i="14"/>
  <c r="I426" i="14"/>
  <c r="H426" i="14"/>
  <c r="G426" i="14"/>
  <c r="K425" i="14"/>
  <c r="J425" i="14"/>
  <c r="I425" i="14"/>
  <c r="H425" i="14"/>
  <c r="G425" i="14"/>
  <c r="K424" i="14"/>
  <c r="J424" i="14"/>
  <c r="I424" i="14"/>
  <c r="H424" i="14"/>
  <c r="G424" i="14"/>
  <c r="K423" i="14"/>
  <c r="J423" i="14"/>
  <c r="I423" i="14"/>
  <c r="H423" i="14"/>
  <c r="G423" i="14"/>
  <c r="K422" i="14"/>
  <c r="J422" i="14"/>
  <c r="I422" i="14"/>
  <c r="H422" i="14"/>
  <c r="G422" i="14"/>
  <c r="K421" i="14"/>
  <c r="J421" i="14"/>
  <c r="I421" i="14"/>
  <c r="H421" i="14"/>
  <c r="G421" i="14"/>
  <c r="K420" i="14"/>
  <c r="J420" i="14"/>
  <c r="I420" i="14"/>
  <c r="H420" i="14"/>
  <c r="G420" i="14"/>
  <c r="K419" i="14"/>
  <c r="J419" i="14"/>
  <c r="I419" i="14"/>
  <c r="H419" i="14"/>
  <c r="G419" i="14"/>
  <c r="K417" i="14"/>
  <c r="J417" i="14"/>
  <c r="I417" i="14"/>
  <c r="H417" i="14"/>
  <c r="G417" i="14"/>
  <c r="K416" i="14"/>
  <c r="J416" i="14"/>
  <c r="I416" i="14"/>
  <c r="H416" i="14"/>
  <c r="G416" i="14"/>
  <c r="K415" i="14"/>
  <c r="J415" i="14"/>
  <c r="I415" i="14"/>
  <c r="H415" i="14"/>
  <c r="G415" i="14"/>
  <c r="K414" i="14"/>
  <c r="J414" i="14"/>
  <c r="I414" i="14"/>
  <c r="H414" i="14"/>
  <c r="G414" i="14"/>
  <c r="K413" i="14"/>
  <c r="J413" i="14"/>
  <c r="I413" i="14"/>
  <c r="H413" i="14"/>
  <c r="G413" i="14"/>
  <c r="K412" i="14"/>
  <c r="J412" i="14"/>
  <c r="I412" i="14"/>
  <c r="H412" i="14"/>
  <c r="G412" i="14"/>
  <c r="K411" i="14"/>
  <c r="J411" i="14"/>
  <c r="I411" i="14"/>
  <c r="H411" i="14"/>
  <c r="G411" i="14"/>
  <c r="K410" i="14"/>
  <c r="J410" i="14"/>
  <c r="I410" i="14"/>
  <c r="H410" i="14"/>
  <c r="G410" i="14"/>
  <c r="K409" i="14"/>
  <c r="J409" i="14"/>
  <c r="I409" i="14"/>
  <c r="H409" i="14"/>
  <c r="G409" i="14"/>
  <c r="K408" i="14"/>
  <c r="J408" i="14"/>
  <c r="I408" i="14"/>
  <c r="H408" i="14"/>
  <c r="G408" i="14"/>
  <c r="K407" i="14"/>
  <c r="J407" i="14"/>
  <c r="I407" i="14"/>
  <c r="H407" i="14"/>
  <c r="G407" i="14"/>
  <c r="K406" i="14"/>
  <c r="J406" i="14"/>
  <c r="I406" i="14"/>
  <c r="H406" i="14"/>
  <c r="G406" i="14"/>
  <c r="K405" i="14"/>
  <c r="J405" i="14"/>
  <c r="I405" i="14"/>
  <c r="H405" i="14"/>
  <c r="G405" i="14"/>
  <c r="K404" i="14"/>
  <c r="J404" i="14"/>
  <c r="I404" i="14"/>
  <c r="H404" i="14"/>
  <c r="G404" i="14"/>
  <c r="K403" i="14"/>
  <c r="J403" i="14"/>
  <c r="I403" i="14"/>
  <c r="H403" i="14"/>
  <c r="G403" i="14"/>
  <c r="K402" i="14"/>
  <c r="J402" i="14"/>
  <c r="I402" i="14"/>
  <c r="H402" i="14"/>
  <c r="G402" i="14"/>
  <c r="K401" i="14"/>
  <c r="J401" i="14"/>
  <c r="I401" i="14"/>
  <c r="H401" i="14"/>
  <c r="G401" i="14"/>
  <c r="K400" i="14"/>
  <c r="J400" i="14"/>
  <c r="I400" i="14"/>
  <c r="H400" i="14"/>
  <c r="G400" i="14"/>
  <c r="K398" i="14"/>
  <c r="J398" i="14"/>
  <c r="I398" i="14"/>
  <c r="H398" i="14"/>
  <c r="G398" i="14"/>
  <c r="K397" i="14"/>
  <c r="J397" i="14"/>
  <c r="I397" i="14"/>
  <c r="H397" i="14"/>
  <c r="G397" i="14"/>
  <c r="K396" i="14"/>
  <c r="J396" i="14"/>
  <c r="I396" i="14"/>
  <c r="H396" i="14"/>
  <c r="G396" i="14"/>
  <c r="K395" i="14"/>
  <c r="J395" i="14"/>
  <c r="I395" i="14"/>
  <c r="H395" i="14"/>
  <c r="G395" i="14"/>
  <c r="K394" i="14"/>
  <c r="J394" i="14"/>
  <c r="I394" i="14"/>
  <c r="H394" i="14"/>
  <c r="G394" i="14"/>
  <c r="K393" i="14"/>
  <c r="J393" i="14"/>
  <c r="I393" i="14"/>
  <c r="H393" i="14"/>
  <c r="G393" i="14"/>
  <c r="K392" i="14"/>
  <c r="J392" i="14"/>
  <c r="I392" i="14"/>
  <c r="H392" i="14"/>
  <c r="G392" i="14"/>
  <c r="K391" i="14"/>
  <c r="J391" i="14"/>
  <c r="I391" i="14"/>
  <c r="H391" i="14"/>
  <c r="G391" i="14"/>
  <c r="K390" i="14"/>
  <c r="J390" i="14"/>
  <c r="I390" i="14"/>
  <c r="H390" i="14"/>
  <c r="G390" i="14"/>
  <c r="K389" i="14"/>
  <c r="J389" i="14"/>
  <c r="I389" i="14"/>
  <c r="H389" i="14"/>
  <c r="G389" i="14"/>
  <c r="K388" i="14"/>
  <c r="J388" i="14"/>
  <c r="I388" i="14"/>
  <c r="H388" i="14"/>
  <c r="G388" i="14"/>
  <c r="K387" i="14"/>
  <c r="J387" i="14"/>
  <c r="I387" i="14"/>
  <c r="H387" i="14"/>
  <c r="G387" i="14"/>
  <c r="K386" i="14"/>
  <c r="J386" i="14"/>
  <c r="I386" i="14"/>
  <c r="H386" i="14"/>
  <c r="G386" i="14"/>
  <c r="K385" i="14"/>
  <c r="J385" i="14"/>
  <c r="I385" i="14"/>
  <c r="H385" i="14"/>
  <c r="G385" i="14"/>
  <c r="K384" i="14"/>
  <c r="J384" i="14"/>
  <c r="I384" i="14"/>
  <c r="H384" i="14"/>
  <c r="G384" i="14"/>
  <c r="K383" i="14"/>
  <c r="J383" i="14"/>
  <c r="I383" i="14"/>
  <c r="H383" i="14"/>
  <c r="G383" i="14"/>
  <c r="K382" i="14"/>
  <c r="J382" i="14"/>
  <c r="I382" i="14"/>
  <c r="H382" i="14"/>
  <c r="G382" i="14"/>
  <c r="K381" i="14"/>
  <c r="J381" i="14"/>
  <c r="I381" i="14"/>
  <c r="H381" i="14"/>
  <c r="G381" i="14"/>
  <c r="K380" i="14"/>
  <c r="J380" i="14"/>
  <c r="I380" i="14"/>
  <c r="H380" i="14"/>
  <c r="G380" i="14"/>
  <c r="K379" i="14"/>
  <c r="J379" i="14"/>
  <c r="I379" i="14"/>
  <c r="H379" i="14"/>
  <c r="G379" i="14"/>
  <c r="K378" i="14"/>
  <c r="J378" i="14"/>
  <c r="I378" i="14"/>
  <c r="H378" i="14"/>
  <c r="G378" i="14"/>
  <c r="K377" i="14"/>
  <c r="J377" i="14"/>
  <c r="I377" i="14"/>
  <c r="H377" i="14"/>
  <c r="G377" i="14"/>
  <c r="K376" i="14"/>
  <c r="J376" i="14"/>
  <c r="I376" i="14"/>
  <c r="H376" i="14"/>
  <c r="G376" i="14"/>
  <c r="K375" i="14"/>
  <c r="J375" i="14"/>
  <c r="I375" i="14"/>
  <c r="H375" i="14"/>
  <c r="G375" i="14"/>
  <c r="K374" i="14"/>
  <c r="J374" i="14"/>
  <c r="I374" i="14"/>
  <c r="H374" i="14"/>
  <c r="G374" i="14"/>
  <c r="K373" i="14"/>
  <c r="J373" i="14"/>
  <c r="I373" i="14"/>
  <c r="H373" i="14"/>
  <c r="G373" i="14"/>
  <c r="K372" i="14"/>
  <c r="J372" i="14"/>
  <c r="I372" i="14"/>
  <c r="H372" i="14"/>
  <c r="G372" i="14"/>
  <c r="K371" i="14"/>
  <c r="J371" i="14"/>
  <c r="I371" i="14"/>
  <c r="H371" i="14"/>
  <c r="G371" i="14"/>
  <c r="K370" i="14"/>
  <c r="J370" i="14"/>
  <c r="I370" i="14"/>
  <c r="H370" i="14"/>
  <c r="G370" i="14"/>
  <c r="K369" i="14"/>
  <c r="J369" i="14"/>
  <c r="I369" i="14"/>
  <c r="H369" i="14"/>
  <c r="G369" i="14"/>
  <c r="K368" i="14"/>
  <c r="J368" i="14"/>
  <c r="I368" i="14"/>
  <c r="H368" i="14"/>
  <c r="G368" i="14"/>
  <c r="K367" i="14"/>
  <c r="J367" i="14"/>
  <c r="I367" i="14"/>
  <c r="H367" i="14"/>
  <c r="G367" i="14"/>
  <c r="K366" i="14"/>
  <c r="J366" i="14"/>
  <c r="I366" i="14"/>
  <c r="H366" i="14"/>
  <c r="G366" i="14"/>
  <c r="K365" i="14"/>
  <c r="J365" i="14"/>
  <c r="I365" i="14"/>
  <c r="H365" i="14"/>
  <c r="G365" i="14"/>
  <c r="K364" i="14"/>
  <c r="J364" i="14"/>
  <c r="I364" i="14"/>
  <c r="H364" i="14"/>
  <c r="G364" i="14"/>
  <c r="K363" i="14"/>
  <c r="J363" i="14"/>
  <c r="I363" i="14"/>
  <c r="H363" i="14"/>
  <c r="G363" i="14"/>
  <c r="K362" i="14"/>
  <c r="J362" i="14"/>
  <c r="I362" i="14"/>
  <c r="H362" i="14"/>
  <c r="G362" i="14"/>
  <c r="K361" i="14"/>
  <c r="J361" i="14"/>
  <c r="I361" i="14"/>
  <c r="H361" i="14"/>
  <c r="G361" i="14"/>
  <c r="K360" i="14"/>
  <c r="J360" i="14"/>
  <c r="I360" i="14"/>
  <c r="H360" i="14"/>
  <c r="G360" i="14"/>
  <c r="K359" i="14"/>
  <c r="J359" i="14"/>
  <c r="I359" i="14"/>
  <c r="H359" i="14"/>
  <c r="G359" i="14"/>
  <c r="K358" i="14"/>
  <c r="J358" i="14"/>
  <c r="I358" i="14"/>
  <c r="H358" i="14"/>
  <c r="G358" i="14"/>
  <c r="K357" i="14"/>
  <c r="J357" i="14"/>
  <c r="I357" i="14"/>
  <c r="H357" i="14"/>
  <c r="G357" i="14"/>
  <c r="K356" i="14"/>
  <c r="J356" i="14"/>
  <c r="I356" i="14"/>
  <c r="H356" i="14"/>
  <c r="G356" i="14"/>
  <c r="K355" i="14"/>
  <c r="J355" i="14"/>
  <c r="I355" i="14"/>
  <c r="H355" i="14"/>
  <c r="G355" i="14"/>
  <c r="K354" i="14"/>
  <c r="J354" i="14"/>
  <c r="I354" i="14"/>
  <c r="H354" i="14"/>
  <c r="G354" i="14"/>
  <c r="K352" i="14"/>
  <c r="J352" i="14"/>
  <c r="I352" i="14"/>
  <c r="H352" i="14"/>
  <c r="G352" i="14"/>
  <c r="K351" i="14"/>
  <c r="J351" i="14"/>
  <c r="I351" i="14"/>
  <c r="H351" i="14"/>
  <c r="G351" i="14"/>
  <c r="K350" i="14"/>
  <c r="J350" i="14"/>
  <c r="I350" i="14"/>
  <c r="H350" i="14"/>
  <c r="G350" i="14"/>
  <c r="K349" i="14"/>
  <c r="J349" i="14"/>
  <c r="I349" i="14"/>
  <c r="H349" i="14"/>
  <c r="G349" i="14"/>
  <c r="K348" i="14"/>
  <c r="J348" i="14"/>
  <c r="I348" i="14"/>
  <c r="H348" i="14"/>
  <c r="G348" i="14"/>
  <c r="K347" i="14"/>
  <c r="J347" i="14"/>
  <c r="I347" i="14"/>
  <c r="H347" i="14"/>
  <c r="G347" i="14"/>
  <c r="K346" i="14"/>
  <c r="J346" i="14"/>
  <c r="I346" i="14"/>
  <c r="H346" i="14"/>
  <c r="G346" i="14"/>
  <c r="K345" i="14"/>
  <c r="J345" i="14"/>
  <c r="I345" i="14"/>
  <c r="H345" i="14"/>
  <c r="G345" i="14"/>
  <c r="K344" i="14"/>
  <c r="J344" i="14"/>
  <c r="I344" i="14"/>
  <c r="H344" i="14"/>
  <c r="G344" i="14"/>
  <c r="K343" i="14"/>
  <c r="J343" i="14"/>
  <c r="I343" i="14"/>
  <c r="H343" i="14"/>
  <c r="G343" i="14"/>
  <c r="K342" i="14"/>
  <c r="J342" i="14"/>
  <c r="I342" i="14"/>
  <c r="H342" i="14"/>
  <c r="G342" i="14"/>
  <c r="K341" i="14"/>
  <c r="J341" i="14"/>
  <c r="I341" i="14"/>
  <c r="H341" i="14"/>
  <c r="G341" i="14"/>
  <c r="K340" i="14"/>
  <c r="J340" i="14"/>
  <c r="I340" i="14"/>
  <c r="H340" i="14"/>
  <c r="G340" i="14"/>
  <c r="K339" i="14"/>
  <c r="J339" i="14"/>
  <c r="I339" i="14"/>
  <c r="H339" i="14"/>
  <c r="G339" i="14"/>
  <c r="K338" i="14"/>
  <c r="J338" i="14"/>
  <c r="I338" i="14"/>
  <c r="H338" i="14"/>
  <c r="G338" i="14"/>
  <c r="K336" i="14"/>
  <c r="J336" i="14"/>
  <c r="I336" i="14"/>
  <c r="H336" i="14"/>
  <c r="G336" i="14"/>
  <c r="K335" i="14"/>
  <c r="J335" i="14"/>
  <c r="I335" i="14"/>
  <c r="H335" i="14"/>
  <c r="G335" i="14"/>
  <c r="K334" i="14"/>
  <c r="J334" i="14"/>
  <c r="I334" i="14"/>
  <c r="H334" i="14"/>
  <c r="G334" i="14"/>
  <c r="K333" i="14"/>
  <c r="J333" i="14"/>
  <c r="I333" i="14"/>
  <c r="H333" i="14"/>
  <c r="G333" i="14"/>
  <c r="K332" i="14"/>
  <c r="J332" i="14"/>
  <c r="I332" i="14"/>
  <c r="H332" i="14"/>
  <c r="G332" i="14"/>
  <c r="K331" i="14"/>
  <c r="J331" i="14"/>
  <c r="I331" i="14"/>
  <c r="H331" i="14"/>
  <c r="G331" i="14"/>
  <c r="K330" i="14"/>
  <c r="J330" i="14"/>
  <c r="I330" i="14"/>
  <c r="H330" i="14"/>
  <c r="G330" i="14"/>
  <c r="K329" i="14"/>
  <c r="J329" i="14"/>
  <c r="I329" i="14"/>
  <c r="H329" i="14"/>
  <c r="G329" i="14"/>
  <c r="K328" i="14"/>
  <c r="J328" i="14"/>
  <c r="I328" i="14"/>
  <c r="H328" i="14"/>
  <c r="G328" i="14"/>
  <c r="K327" i="14"/>
  <c r="J327" i="14"/>
  <c r="I327" i="14"/>
  <c r="H327" i="14"/>
  <c r="G327" i="14"/>
  <c r="K326" i="14"/>
  <c r="J326" i="14"/>
  <c r="I326" i="14"/>
  <c r="H326" i="14"/>
  <c r="G326" i="14"/>
  <c r="K325" i="14"/>
  <c r="J325" i="14"/>
  <c r="I325" i="14"/>
  <c r="H325" i="14"/>
  <c r="G325" i="14"/>
  <c r="K324" i="14"/>
  <c r="J324" i="14"/>
  <c r="I324" i="14"/>
  <c r="H324" i="14"/>
  <c r="G324" i="14"/>
  <c r="K323" i="14"/>
  <c r="J323" i="14"/>
  <c r="I323" i="14"/>
  <c r="H323" i="14"/>
  <c r="G323" i="14"/>
  <c r="K322" i="14"/>
  <c r="J322" i="14"/>
  <c r="I322" i="14"/>
  <c r="H322" i="14"/>
  <c r="G322" i="14"/>
  <c r="K321" i="14"/>
  <c r="J321" i="14"/>
  <c r="I321" i="14"/>
  <c r="H321" i="14"/>
  <c r="G321" i="14"/>
  <c r="K320" i="14"/>
  <c r="J320" i="14"/>
  <c r="I320" i="14"/>
  <c r="H320" i="14"/>
  <c r="G320" i="14"/>
  <c r="K319" i="14"/>
  <c r="J319" i="14"/>
  <c r="I319" i="14"/>
  <c r="H319" i="14"/>
  <c r="G319" i="14"/>
  <c r="K318" i="14"/>
  <c r="J318" i="14"/>
  <c r="I318" i="14"/>
  <c r="H318" i="14"/>
  <c r="G318" i="14"/>
  <c r="K317" i="14"/>
  <c r="J317" i="14"/>
  <c r="I317" i="14"/>
  <c r="H317" i="14"/>
  <c r="G317" i="14"/>
  <c r="K316" i="14"/>
  <c r="J316" i="14"/>
  <c r="I316" i="14"/>
  <c r="H316" i="14"/>
  <c r="G316" i="14"/>
  <c r="K315" i="14"/>
  <c r="J315" i="14"/>
  <c r="I315" i="14"/>
  <c r="H315" i="14"/>
  <c r="G315" i="14"/>
  <c r="K314" i="14"/>
  <c r="J314" i="14"/>
  <c r="I314" i="14"/>
  <c r="H314" i="14"/>
  <c r="G314" i="14"/>
  <c r="K313" i="14"/>
  <c r="J313" i="14"/>
  <c r="I313" i="14"/>
  <c r="H313" i="14"/>
  <c r="G313" i="14"/>
  <c r="K312" i="14"/>
  <c r="J312" i="14"/>
  <c r="I312" i="14"/>
  <c r="H312" i="14"/>
  <c r="G312" i="14"/>
  <c r="K311" i="14"/>
  <c r="J311" i="14"/>
  <c r="I311" i="14"/>
  <c r="H311" i="14"/>
  <c r="G311" i="14"/>
  <c r="K310" i="14"/>
  <c r="J310" i="14"/>
  <c r="I310" i="14"/>
  <c r="H310" i="14"/>
  <c r="G310" i="14"/>
  <c r="K309" i="14"/>
  <c r="J309" i="14"/>
  <c r="I309" i="14"/>
  <c r="H309" i="14"/>
  <c r="G309" i="14"/>
  <c r="K308" i="14"/>
  <c r="J308" i="14"/>
  <c r="I308" i="14"/>
  <c r="H308" i="14"/>
  <c r="G308" i="14"/>
  <c r="K307" i="14"/>
  <c r="J307" i="14"/>
  <c r="I307" i="14"/>
  <c r="H307" i="14"/>
  <c r="G307" i="14"/>
  <c r="K306" i="14"/>
  <c r="J306" i="14"/>
  <c r="I306" i="14"/>
  <c r="H306" i="14"/>
  <c r="G306" i="14"/>
  <c r="K304" i="14"/>
  <c r="J304" i="14"/>
  <c r="I304" i="14"/>
  <c r="H304" i="14"/>
  <c r="G304" i="14"/>
  <c r="K303" i="14"/>
  <c r="J303" i="14"/>
  <c r="I303" i="14"/>
  <c r="H303" i="14"/>
  <c r="G303" i="14"/>
  <c r="K302" i="14"/>
  <c r="J302" i="14"/>
  <c r="I302" i="14"/>
  <c r="H302" i="14"/>
  <c r="G302" i="14"/>
  <c r="K301" i="14"/>
  <c r="J301" i="14"/>
  <c r="I301" i="14"/>
  <c r="H301" i="14"/>
  <c r="G301" i="14"/>
  <c r="K300" i="14"/>
  <c r="J300" i="14"/>
  <c r="I300" i="14"/>
  <c r="H300" i="14"/>
  <c r="G300" i="14"/>
  <c r="K299" i="14"/>
  <c r="J299" i="14"/>
  <c r="I299" i="14"/>
  <c r="H299" i="14"/>
  <c r="G299" i="14"/>
  <c r="K298" i="14"/>
  <c r="J298" i="14"/>
  <c r="I298" i="14"/>
  <c r="H298" i="14"/>
  <c r="G298" i="14"/>
  <c r="K297" i="14"/>
  <c r="J297" i="14"/>
  <c r="I297" i="14"/>
  <c r="H297" i="14"/>
  <c r="G297" i="14"/>
  <c r="K296" i="14"/>
  <c r="J296" i="14"/>
  <c r="I296" i="14"/>
  <c r="H296" i="14"/>
  <c r="G296" i="14"/>
  <c r="K295" i="14"/>
  <c r="J295" i="14"/>
  <c r="I295" i="14"/>
  <c r="H295" i="14"/>
  <c r="G295" i="14"/>
  <c r="K294" i="14"/>
  <c r="J294" i="14"/>
  <c r="I294" i="14"/>
  <c r="H294" i="14"/>
  <c r="G294" i="14"/>
  <c r="K293" i="14"/>
  <c r="J293" i="14"/>
  <c r="I293" i="14"/>
  <c r="H293" i="14"/>
  <c r="G293" i="14"/>
  <c r="K292" i="14"/>
  <c r="J292" i="14"/>
  <c r="I292" i="14"/>
  <c r="H292" i="14"/>
  <c r="G292" i="14"/>
  <c r="K291" i="14"/>
  <c r="J291" i="14"/>
  <c r="I291" i="14"/>
  <c r="H291" i="14"/>
  <c r="G291" i="14"/>
  <c r="K290" i="14"/>
  <c r="J290" i="14"/>
  <c r="I290" i="14"/>
  <c r="H290" i="14"/>
  <c r="G290" i="14"/>
  <c r="K289" i="14"/>
  <c r="J289" i="14"/>
  <c r="I289" i="14"/>
  <c r="H289" i="14"/>
  <c r="G289" i="14"/>
  <c r="K288" i="14"/>
  <c r="J288" i="14"/>
  <c r="I288" i="14"/>
  <c r="H288" i="14"/>
  <c r="G288" i="14"/>
  <c r="K287" i="14"/>
  <c r="J287" i="14"/>
  <c r="I287" i="14"/>
  <c r="H287" i="14"/>
  <c r="G287" i="14"/>
  <c r="K286" i="14"/>
  <c r="J286" i="14"/>
  <c r="I286" i="14"/>
  <c r="H286" i="14"/>
  <c r="G286" i="14"/>
  <c r="K285" i="14"/>
  <c r="J285" i="14"/>
  <c r="I285" i="14"/>
  <c r="H285" i="14"/>
  <c r="G285" i="14"/>
  <c r="K284" i="14"/>
  <c r="J284" i="14"/>
  <c r="I284" i="14"/>
  <c r="H284" i="14"/>
  <c r="G284" i="14"/>
  <c r="K283" i="14"/>
  <c r="J283" i="14"/>
  <c r="I283" i="14"/>
  <c r="H283" i="14"/>
  <c r="G283" i="14"/>
  <c r="K282" i="14"/>
  <c r="J282" i="14"/>
  <c r="I282" i="14"/>
  <c r="H282" i="14"/>
  <c r="G282" i="14"/>
  <c r="K281" i="14"/>
  <c r="J281" i="14"/>
  <c r="I281" i="14"/>
  <c r="H281" i="14"/>
  <c r="G281" i="14"/>
  <c r="K280" i="14"/>
  <c r="J280" i="14"/>
  <c r="I280" i="14"/>
  <c r="H280" i="14"/>
  <c r="G280" i="14"/>
  <c r="K279" i="14"/>
  <c r="J279" i="14"/>
  <c r="I279" i="14"/>
  <c r="H279" i="14"/>
  <c r="G279" i="14"/>
  <c r="K278" i="14"/>
  <c r="J278" i="14"/>
  <c r="I278" i="14"/>
  <c r="H278" i="14"/>
  <c r="G278" i="14"/>
  <c r="K277" i="14"/>
  <c r="J277" i="14"/>
  <c r="I277" i="14"/>
  <c r="H277" i="14"/>
  <c r="G277" i="14"/>
  <c r="K276" i="14"/>
  <c r="J276" i="14"/>
  <c r="I276" i="14"/>
  <c r="H276" i="14"/>
  <c r="G276" i="14"/>
  <c r="K275" i="14"/>
  <c r="J275" i="14"/>
  <c r="I275" i="14"/>
  <c r="H275" i="14"/>
  <c r="G275" i="14"/>
  <c r="K274" i="14"/>
  <c r="J274" i="14"/>
  <c r="I274" i="14"/>
  <c r="H274" i="14"/>
  <c r="G274" i="14"/>
  <c r="K272" i="14"/>
  <c r="J272" i="14"/>
  <c r="I272" i="14"/>
  <c r="H272" i="14"/>
  <c r="G272" i="14"/>
  <c r="K271" i="14"/>
  <c r="J271" i="14"/>
  <c r="I271" i="14"/>
  <c r="H271" i="14"/>
  <c r="G271" i="14"/>
  <c r="K270" i="14"/>
  <c r="J270" i="14"/>
  <c r="I270" i="14"/>
  <c r="H270" i="14"/>
  <c r="G270" i="14"/>
  <c r="K269" i="14"/>
  <c r="J269" i="14"/>
  <c r="I269" i="14"/>
  <c r="H269" i="14"/>
  <c r="G269" i="14"/>
  <c r="K268" i="14"/>
  <c r="J268" i="14"/>
  <c r="I268" i="14"/>
  <c r="H268" i="14"/>
  <c r="G268" i="14"/>
  <c r="K267" i="14"/>
  <c r="J267" i="14"/>
  <c r="I267" i="14"/>
  <c r="H267" i="14"/>
  <c r="G267" i="14"/>
  <c r="K266" i="14"/>
  <c r="J266" i="14"/>
  <c r="I266" i="14"/>
  <c r="H266" i="14"/>
  <c r="G266" i="14"/>
  <c r="K265" i="14"/>
  <c r="J265" i="14"/>
  <c r="I265" i="14"/>
  <c r="H265" i="14"/>
  <c r="G265" i="14"/>
  <c r="K264" i="14"/>
  <c r="J264" i="14"/>
  <c r="I264" i="14"/>
  <c r="H264" i="14"/>
  <c r="G264" i="14"/>
  <c r="K263" i="14"/>
  <c r="J263" i="14"/>
  <c r="I263" i="14"/>
  <c r="H263" i="14"/>
  <c r="G263" i="14"/>
  <c r="K262" i="14"/>
  <c r="J262" i="14"/>
  <c r="I262" i="14"/>
  <c r="H262" i="14"/>
  <c r="G262" i="14"/>
  <c r="K261" i="14"/>
  <c r="J261" i="14"/>
  <c r="I261" i="14"/>
  <c r="H261" i="14"/>
  <c r="G261" i="14"/>
  <c r="K260" i="14"/>
  <c r="J260" i="14"/>
  <c r="I260" i="14"/>
  <c r="H260" i="14"/>
  <c r="G260" i="14"/>
  <c r="K259" i="14"/>
  <c r="J259" i="14"/>
  <c r="I259" i="14"/>
  <c r="H259" i="14"/>
  <c r="G259" i="14"/>
  <c r="K258" i="14"/>
  <c r="J258" i="14"/>
  <c r="I258" i="14"/>
  <c r="H258" i="14"/>
  <c r="G258" i="14"/>
  <c r="K257" i="14"/>
  <c r="J257" i="14"/>
  <c r="I257" i="14"/>
  <c r="H257" i="14"/>
  <c r="G257" i="14"/>
  <c r="K256" i="14"/>
  <c r="J256" i="14"/>
  <c r="I256" i="14"/>
  <c r="H256" i="14"/>
  <c r="G256" i="14"/>
  <c r="K255" i="14"/>
  <c r="J255" i="14"/>
  <c r="I255" i="14"/>
  <c r="H255" i="14"/>
  <c r="G255" i="14"/>
  <c r="K253" i="14"/>
  <c r="J253" i="14"/>
  <c r="I253" i="14"/>
  <c r="H253" i="14"/>
  <c r="G253" i="14"/>
  <c r="K252" i="14"/>
  <c r="J252" i="14"/>
  <c r="I252" i="14"/>
  <c r="H252" i="14"/>
  <c r="G252" i="14"/>
  <c r="K251" i="14"/>
  <c r="J251" i="14"/>
  <c r="I251" i="14"/>
  <c r="H251" i="14"/>
  <c r="G251" i="14"/>
  <c r="K250" i="14"/>
  <c r="J250" i="14"/>
  <c r="I250" i="14"/>
  <c r="H250" i="14"/>
  <c r="G250" i="14"/>
  <c r="K249" i="14"/>
  <c r="J249" i="14"/>
  <c r="I249" i="14"/>
  <c r="H249" i="14"/>
  <c r="G249" i="14"/>
  <c r="K248" i="14"/>
  <c r="J248" i="14"/>
  <c r="I248" i="14"/>
  <c r="H248" i="14"/>
  <c r="G248" i="14"/>
  <c r="K247" i="14"/>
  <c r="J247" i="14"/>
  <c r="I247" i="14"/>
  <c r="H247" i="14"/>
  <c r="G247" i="14"/>
  <c r="K246" i="14"/>
  <c r="J246" i="14"/>
  <c r="I246" i="14"/>
  <c r="H246" i="14"/>
  <c r="G246" i="14"/>
  <c r="K245" i="14"/>
  <c r="J245" i="14"/>
  <c r="I245" i="14"/>
  <c r="H245" i="14"/>
  <c r="G245" i="14"/>
  <c r="K244" i="14"/>
  <c r="J244" i="14"/>
  <c r="I244" i="14"/>
  <c r="H244" i="14"/>
  <c r="G244" i="14"/>
  <c r="K243" i="14"/>
  <c r="J243" i="14"/>
  <c r="I243" i="14"/>
  <c r="H243" i="14"/>
  <c r="G243" i="14"/>
  <c r="K242" i="14"/>
  <c r="J242" i="14"/>
  <c r="I242" i="14"/>
  <c r="H242" i="14"/>
  <c r="G242" i="14"/>
  <c r="K241" i="14"/>
  <c r="J241" i="14"/>
  <c r="I241" i="14"/>
  <c r="H241" i="14"/>
  <c r="G241" i="14"/>
  <c r="K240" i="14"/>
  <c r="J240" i="14"/>
  <c r="I240" i="14"/>
  <c r="H240" i="14"/>
  <c r="G240" i="14"/>
  <c r="K239" i="14"/>
  <c r="J239" i="14"/>
  <c r="I239" i="14"/>
  <c r="H239" i="14"/>
  <c r="G239" i="14"/>
  <c r="K238" i="14"/>
  <c r="J238" i="14"/>
  <c r="I238" i="14"/>
  <c r="H238" i="14"/>
  <c r="G238" i="14"/>
  <c r="K237" i="14"/>
  <c r="J237" i="14"/>
  <c r="I237" i="14"/>
  <c r="H237" i="14"/>
  <c r="G237" i="14"/>
  <c r="K236" i="14"/>
  <c r="J236" i="14"/>
  <c r="I236" i="14"/>
  <c r="H236" i="14"/>
  <c r="G236" i="14"/>
  <c r="K234" i="14"/>
  <c r="J234" i="14"/>
  <c r="I234" i="14"/>
  <c r="H234" i="14"/>
  <c r="G234" i="14"/>
  <c r="K233" i="14"/>
  <c r="J233" i="14"/>
  <c r="I233" i="14"/>
  <c r="H233" i="14"/>
  <c r="G233" i="14"/>
  <c r="K232" i="14"/>
  <c r="J232" i="14"/>
  <c r="I232" i="14"/>
  <c r="H232" i="14"/>
  <c r="G232" i="14"/>
  <c r="K231" i="14"/>
  <c r="J231" i="14"/>
  <c r="I231" i="14"/>
  <c r="H231" i="14"/>
  <c r="G231" i="14"/>
  <c r="K230" i="14"/>
  <c r="J230" i="14"/>
  <c r="I230" i="14"/>
  <c r="H230" i="14"/>
  <c r="G230" i="14"/>
  <c r="K229" i="14"/>
  <c r="J229" i="14"/>
  <c r="I229" i="14"/>
  <c r="H229" i="14"/>
  <c r="G229" i="14"/>
  <c r="K228" i="14"/>
  <c r="J228" i="14"/>
  <c r="I228" i="14"/>
  <c r="H228" i="14"/>
  <c r="G228" i="14"/>
  <c r="K227" i="14"/>
  <c r="J227" i="14"/>
  <c r="I227" i="14"/>
  <c r="H227" i="14"/>
  <c r="G227" i="14"/>
  <c r="K226" i="14"/>
  <c r="J226" i="14"/>
  <c r="I226" i="14"/>
  <c r="H226" i="14"/>
  <c r="G226" i="14"/>
  <c r="K225" i="14"/>
  <c r="J225" i="14"/>
  <c r="I225" i="14"/>
  <c r="H225" i="14"/>
  <c r="G225" i="14"/>
  <c r="K224" i="14"/>
  <c r="J224" i="14"/>
  <c r="I224" i="14"/>
  <c r="H224" i="14"/>
  <c r="G224" i="14"/>
  <c r="K223" i="14"/>
  <c r="J223" i="14"/>
  <c r="I223" i="14"/>
  <c r="H223" i="14"/>
  <c r="G223" i="14"/>
  <c r="K222" i="14"/>
  <c r="J222" i="14"/>
  <c r="I222" i="14"/>
  <c r="H222" i="14"/>
  <c r="G222" i="14"/>
  <c r="K221" i="14"/>
  <c r="J221" i="14"/>
  <c r="I221" i="14"/>
  <c r="H221" i="14"/>
  <c r="G221" i="14"/>
  <c r="K220" i="14"/>
  <c r="J220" i="14"/>
  <c r="I220" i="14"/>
  <c r="H220" i="14"/>
  <c r="G220" i="14"/>
  <c r="K219" i="14"/>
  <c r="J219" i="14"/>
  <c r="I219" i="14"/>
  <c r="H219" i="14"/>
  <c r="G219" i="14"/>
  <c r="K218" i="14"/>
  <c r="J218" i="14"/>
  <c r="I218" i="14"/>
  <c r="H218" i="14"/>
  <c r="G218" i="14"/>
  <c r="K216" i="14"/>
  <c r="J216" i="14"/>
  <c r="I216" i="14"/>
  <c r="H216" i="14"/>
  <c r="G216" i="14"/>
  <c r="K215" i="14"/>
  <c r="J215" i="14"/>
  <c r="I215" i="14"/>
  <c r="H215" i="14"/>
  <c r="G215" i="14"/>
  <c r="K214" i="14"/>
  <c r="J214" i="14"/>
  <c r="I214" i="14"/>
  <c r="H214" i="14"/>
  <c r="G214" i="14"/>
  <c r="K213" i="14"/>
  <c r="J213" i="14"/>
  <c r="I213" i="14"/>
  <c r="H213" i="14"/>
  <c r="G213" i="14"/>
  <c r="K212" i="14"/>
  <c r="J212" i="14"/>
  <c r="I212" i="14"/>
  <c r="H212" i="14"/>
  <c r="G212" i="14"/>
  <c r="K211" i="14"/>
  <c r="J211" i="14"/>
  <c r="I211" i="14"/>
  <c r="H211" i="14"/>
  <c r="G211" i="14"/>
  <c r="K210" i="14"/>
  <c r="J210" i="14"/>
  <c r="I210" i="14"/>
  <c r="H210" i="14"/>
  <c r="G210" i="14"/>
  <c r="K209" i="14"/>
  <c r="J209" i="14"/>
  <c r="I209" i="14"/>
  <c r="H209" i="14"/>
  <c r="G209" i="14"/>
  <c r="K208" i="14"/>
  <c r="J208" i="14"/>
  <c r="I208" i="14"/>
  <c r="H208" i="14"/>
  <c r="G208" i="14"/>
  <c r="K207" i="14"/>
  <c r="J207" i="14"/>
  <c r="I207" i="14"/>
  <c r="H207" i="14"/>
  <c r="G207" i="14"/>
  <c r="K206" i="14"/>
  <c r="J206" i="14"/>
  <c r="I206" i="14"/>
  <c r="H206" i="14"/>
  <c r="G206" i="14"/>
  <c r="K205" i="14"/>
  <c r="J205" i="14"/>
  <c r="I205" i="14"/>
  <c r="H205" i="14"/>
  <c r="G205" i="14"/>
  <c r="K204" i="14"/>
  <c r="J204" i="14"/>
  <c r="I204" i="14"/>
  <c r="H204" i="14"/>
  <c r="G204" i="14"/>
  <c r="K203" i="14"/>
  <c r="J203" i="14"/>
  <c r="I203" i="14"/>
  <c r="H203" i="14"/>
  <c r="G203" i="14"/>
  <c r="K201" i="14"/>
  <c r="J201" i="14"/>
  <c r="I201" i="14"/>
  <c r="H201" i="14"/>
  <c r="G201" i="14"/>
  <c r="K200" i="14"/>
  <c r="J200" i="14"/>
  <c r="I200" i="14"/>
  <c r="H200" i="14"/>
  <c r="G200" i="14"/>
  <c r="K199" i="14"/>
  <c r="J199" i="14"/>
  <c r="I199" i="14"/>
  <c r="H199" i="14"/>
  <c r="G199" i="14"/>
  <c r="K198" i="14"/>
  <c r="J198" i="14"/>
  <c r="I198" i="14"/>
  <c r="H198" i="14"/>
  <c r="G198" i="14"/>
  <c r="K197" i="14"/>
  <c r="J197" i="14"/>
  <c r="I197" i="14"/>
  <c r="H197" i="14"/>
  <c r="G197" i="14"/>
  <c r="K196" i="14"/>
  <c r="J196" i="14"/>
  <c r="I196" i="14"/>
  <c r="H196" i="14"/>
  <c r="G196" i="14"/>
  <c r="K195" i="14"/>
  <c r="J195" i="14"/>
  <c r="I195" i="14"/>
  <c r="H195" i="14"/>
  <c r="G195" i="14"/>
  <c r="K194" i="14"/>
  <c r="J194" i="14"/>
  <c r="I194" i="14"/>
  <c r="H194" i="14"/>
  <c r="G194" i="14"/>
  <c r="K193" i="14"/>
  <c r="J193" i="14"/>
  <c r="I193" i="14"/>
  <c r="H193" i="14"/>
  <c r="G193" i="14"/>
  <c r="K192" i="14"/>
  <c r="J192" i="14"/>
  <c r="I192" i="14"/>
  <c r="H192" i="14"/>
  <c r="G192" i="14"/>
  <c r="K191" i="14"/>
  <c r="J191" i="14"/>
  <c r="I191" i="14"/>
  <c r="H191" i="14"/>
  <c r="G191" i="14"/>
  <c r="K190" i="14"/>
  <c r="J190" i="14"/>
  <c r="I190" i="14"/>
  <c r="H190" i="14"/>
  <c r="G190" i="14"/>
  <c r="K189" i="14"/>
  <c r="J189" i="14"/>
  <c r="I189" i="14"/>
  <c r="H189" i="14"/>
  <c r="G189" i="14"/>
  <c r="K187" i="14"/>
  <c r="J187" i="14"/>
  <c r="I187" i="14"/>
  <c r="H187" i="14"/>
  <c r="G187" i="14"/>
  <c r="K186" i="14"/>
  <c r="J186" i="14"/>
  <c r="I186" i="14"/>
  <c r="H186" i="14"/>
  <c r="G186" i="14"/>
  <c r="K185" i="14"/>
  <c r="J185" i="14"/>
  <c r="I185" i="14"/>
  <c r="H185" i="14"/>
  <c r="G185" i="14"/>
  <c r="K184" i="14"/>
  <c r="J184" i="14"/>
  <c r="I184" i="14"/>
  <c r="H184" i="14"/>
  <c r="G184" i="14"/>
  <c r="K183" i="14"/>
  <c r="J183" i="14"/>
  <c r="I183" i="14"/>
  <c r="H183" i="14"/>
  <c r="G183" i="14"/>
  <c r="K182" i="14"/>
  <c r="J182" i="14"/>
  <c r="I182" i="14"/>
  <c r="H182" i="14"/>
  <c r="G182" i="14"/>
  <c r="K181" i="14"/>
  <c r="J181" i="14"/>
  <c r="I181" i="14"/>
  <c r="H181" i="14"/>
  <c r="G181" i="14"/>
  <c r="K180" i="14"/>
  <c r="J180" i="14"/>
  <c r="I180" i="14"/>
  <c r="H180" i="14"/>
  <c r="G180" i="14"/>
  <c r="K179" i="14"/>
  <c r="J179" i="14"/>
  <c r="I179" i="14"/>
  <c r="H179" i="14"/>
  <c r="G179" i="14"/>
  <c r="K178" i="14"/>
  <c r="J178" i="14"/>
  <c r="I178" i="14"/>
  <c r="H178" i="14"/>
  <c r="G178" i="14"/>
  <c r="K177" i="14"/>
  <c r="J177" i="14"/>
  <c r="I177" i="14"/>
  <c r="H177" i="14"/>
  <c r="G177" i="14"/>
  <c r="K176" i="14"/>
  <c r="J176" i="14"/>
  <c r="I176" i="14"/>
  <c r="H176" i="14"/>
  <c r="G176" i="14"/>
  <c r="K175" i="14"/>
  <c r="J175" i="14"/>
  <c r="I175" i="14"/>
  <c r="H175" i="14"/>
  <c r="G175" i="14"/>
  <c r="K174" i="14"/>
  <c r="J174" i="14"/>
  <c r="I174" i="14"/>
  <c r="H174" i="14"/>
  <c r="G174" i="14"/>
  <c r="K173" i="14"/>
  <c r="J173" i="14"/>
  <c r="I173" i="14"/>
  <c r="H173" i="14"/>
  <c r="G173" i="14"/>
  <c r="K172" i="14"/>
  <c r="J172" i="14"/>
  <c r="I172" i="14"/>
  <c r="H172" i="14"/>
  <c r="G172" i="14"/>
  <c r="K171" i="14"/>
  <c r="J171" i="14"/>
  <c r="I171" i="14"/>
  <c r="H171" i="14"/>
  <c r="G171" i="14"/>
  <c r="K170" i="14"/>
  <c r="J170" i="14"/>
  <c r="I170" i="14"/>
  <c r="H170" i="14"/>
  <c r="G170" i="14"/>
  <c r="K169" i="14"/>
  <c r="J169" i="14"/>
  <c r="I169" i="14"/>
  <c r="H169" i="14"/>
  <c r="G169" i="14"/>
  <c r="K168" i="14"/>
  <c r="J168" i="14"/>
  <c r="I168" i="14"/>
  <c r="H168" i="14"/>
  <c r="G168" i="14"/>
  <c r="K167" i="14"/>
  <c r="J167" i="14"/>
  <c r="I167" i="14"/>
  <c r="H167" i="14"/>
  <c r="G167" i="14"/>
  <c r="K165" i="14"/>
  <c r="J165" i="14"/>
  <c r="I165" i="14"/>
  <c r="H165" i="14"/>
  <c r="G165" i="14"/>
  <c r="K164" i="14"/>
  <c r="J164" i="14"/>
  <c r="I164" i="14"/>
  <c r="H164" i="14"/>
  <c r="G164" i="14"/>
  <c r="K163" i="14"/>
  <c r="J163" i="14"/>
  <c r="I163" i="14"/>
  <c r="H163" i="14"/>
  <c r="G163" i="14"/>
  <c r="K162" i="14"/>
  <c r="J162" i="14"/>
  <c r="I162" i="14"/>
  <c r="H162" i="14"/>
  <c r="G162" i="14"/>
  <c r="K161" i="14"/>
  <c r="J161" i="14"/>
  <c r="I161" i="14"/>
  <c r="H161" i="14"/>
  <c r="G161" i="14"/>
  <c r="K160" i="14"/>
  <c r="J160" i="14"/>
  <c r="I160" i="14"/>
  <c r="H160" i="14"/>
  <c r="G160" i="14"/>
  <c r="K159" i="14"/>
  <c r="J159" i="14"/>
  <c r="I159" i="14"/>
  <c r="H159" i="14"/>
  <c r="G159" i="14"/>
  <c r="K158" i="14"/>
  <c r="J158" i="14"/>
  <c r="I158" i="14"/>
  <c r="H158" i="14"/>
  <c r="G158" i="14"/>
  <c r="K157" i="14"/>
  <c r="J157" i="14"/>
  <c r="I157" i="14"/>
  <c r="H157" i="14"/>
  <c r="G157" i="14"/>
  <c r="K156" i="14"/>
  <c r="J156" i="14"/>
  <c r="I156" i="14"/>
  <c r="H156" i="14"/>
  <c r="G156" i="14"/>
  <c r="K155" i="14"/>
  <c r="J155" i="14"/>
  <c r="I155" i="14"/>
  <c r="H155" i="14"/>
  <c r="G155" i="14"/>
  <c r="K154" i="14"/>
  <c r="J154" i="14"/>
  <c r="I154" i="14"/>
  <c r="H154" i="14"/>
  <c r="G154" i="14"/>
  <c r="K153" i="14"/>
  <c r="J153" i="14"/>
  <c r="I153" i="14"/>
  <c r="H153" i="14"/>
  <c r="G153" i="14"/>
  <c r="K152" i="14"/>
  <c r="J152" i="14"/>
  <c r="I152" i="14"/>
  <c r="H152" i="14"/>
  <c r="G152" i="14"/>
  <c r="K151" i="14"/>
  <c r="J151" i="14"/>
  <c r="I151" i="14"/>
  <c r="H151" i="14"/>
  <c r="G151" i="14"/>
  <c r="K150" i="14"/>
  <c r="J150" i="14"/>
  <c r="I150" i="14"/>
  <c r="H150" i="14"/>
  <c r="G150" i="14"/>
  <c r="K149" i="14"/>
  <c r="J149" i="14"/>
  <c r="I149" i="14"/>
  <c r="H149" i="14"/>
  <c r="G149" i="14"/>
  <c r="K148" i="14"/>
  <c r="J148" i="14"/>
  <c r="I148" i="14"/>
  <c r="H148" i="14"/>
  <c r="G148" i="14"/>
  <c r="K147" i="14"/>
  <c r="J147" i="14"/>
  <c r="I147" i="14"/>
  <c r="H147" i="14"/>
  <c r="G147" i="14"/>
  <c r="K146" i="14"/>
  <c r="J146" i="14"/>
  <c r="I146" i="14"/>
  <c r="H146" i="14"/>
  <c r="G146" i="14"/>
  <c r="K145" i="14"/>
  <c r="J145" i="14"/>
  <c r="I145" i="14"/>
  <c r="H145" i="14"/>
  <c r="G145" i="14"/>
  <c r="K144" i="14"/>
  <c r="J144" i="14"/>
  <c r="I144" i="14"/>
  <c r="H144" i="14"/>
  <c r="G144" i="14"/>
  <c r="K143" i="14"/>
  <c r="J143" i="14"/>
  <c r="I143" i="14"/>
  <c r="H143" i="14"/>
  <c r="G143" i="14"/>
  <c r="K142" i="14"/>
  <c r="J142" i="14"/>
  <c r="I142" i="14"/>
  <c r="H142" i="14"/>
  <c r="G142" i="14"/>
  <c r="K141" i="14"/>
  <c r="J141" i="14"/>
  <c r="I141" i="14"/>
  <c r="H141" i="14"/>
  <c r="G141" i="14"/>
  <c r="K140" i="14"/>
  <c r="J140" i="14"/>
  <c r="I140" i="14"/>
  <c r="H140" i="14"/>
  <c r="G140" i="14"/>
  <c r="K139" i="14"/>
  <c r="J139" i="14"/>
  <c r="I139" i="14"/>
  <c r="H139" i="14"/>
  <c r="G139" i="14"/>
  <c r="K138" i="14"/>
  <c r="J138" i="14"/>
  <c r="I138" i="14"/>
  <c r="H138" i="14"/>
  <c r="G138" i="14"/>
  <c r="K137" i="14"/>
  <c r="J137" i="14"/>
  <c r="I137" i="14"/>
  <c r="H137" i="14"/>
  <c r="G137" i="14"/>
  <c r="K136" i="14"/>
  <c r="J136" i="14"/>
  <c r="I136" i="14"/>
  <c r="H136" i="14"/>
  <c r="G136" i="14"/>
  <c r="K135" i="14"/>
  <c r="J135" i="14"/>
  <c r="I135" i="14"/>
  <c r="H135" i="14"/>
  <c r="G135" i="14"/>
  <c r="K134" i="14"/>
  <c r="J134" i="14"/>
  <c r="I134" i="14"/>
  <c r="H134" i="14"/>
  <c r="G134" i="14"/>
  <c r="K132" i="14"/>
  <c r="J132" i="14"/>
  <c r="I132" i="14"/>
  <c r="H132" i="14"/>
  <c r="G132" i="14"/>
  <c r="K131" i="14"/>
  <c r="J131" i="14"/>
  <c r="I131" i="14"/>
  <c r="H131" i="14"/>
  <c r="G131" i="14"/>
  <c r="K130" i="14"/>
  <c r="J130" i="14"/>
  <c r="I130" i="14"/>
  <c r="H130" i="14"/>
  <c r="G130" i="14"/>
  <c r="K129" i="14"/>
  <c r="J129" i="14"/>
  <c r="I129" i="14"/>
  <c r="H129" i="14"/>
  <c r="G129" i="14"/>
  <c r="K128" i="14"/>
  <c r="J128" i="14"/>
  <c r="I128" i="14"/>
  <c r="H128" i="14"/>
  <c r="G128" i="14"/>
  <c r="K127" i="14"/>
  <c r="J127" i="14"/>
  <c r="I127" i="14"/>
  <c r="H127" i="14"/>
  <c r="G127" i="14"/>
  <c r="K126" i="14"/>
  <c r="J126" i="14"/>
  <c r="I126" i="14"/>
  <c r="H126" i="14"/>
  <c r="G126" i="14"/>
  <c r="K125" i="14"/>
  <c r="J125" i="14"/>
  <c r="I125" i="14"/>
  <c r="H125" i="14"/>
  <c r="G125" i="14"/>
  <c r="K124" i="14"/>
  <c r="J124" i="14"/>
  <c r="I124" i="14"/>
  <c r="H124" i="14"/>
  <c r="G124" i="14"/>
  <c r="K123" i="14"/>
  <c r="J123" i="14"/>
  <c r="I123" i="14"/>
  <c r="H123" i="14"/>
  <c r="G123" i="14"/>
  <c r="K122" i="14"/>
  <c r="J122" i="14"/>
  <c r="I122" i="14"/>
  <c r="H122" i="14"/>
  <c r="G122" i="14"/>
  <c r="K121" i="14"/>
  <c r="J121" i="14"/>
  <c r="I121" i="14"/>
  <c r="H121" i="14"/>
  <c r="G121" i="14"/>
  <c r="K120" i="14"/>
  <c r="J120" i="14"/>
  <c r="I120" i="14"/>
  <c r="H120" i="14"/>
  <c r="G120" i="14"/>
  <c r="K119" i="14"/>
  <c r="J119" i="14"/>
  <c r="I119" i="14"/>
  <c r="H119" i="14"/>
  <c r="G119" i="14"/>
  <c r="K118" i="14"/>
  <c r="J118" i="14"/>
  <c r="I118" i="14"/>
  <c r="H118" i="14"/>
  <c r="G118" i="14"/>
  <c r="K117" i="14"/>
  <c r="J117" i="14"/>
  <c r="I117" i="14"/>
  <c r="H117" i="14"/>
  <c r="G117" i="14"/>
  <c r="K116" i="14"/>
  <c r="J116" i="14"/>
  <c r="I116" i="14"/>
  <c r="H116" i="14"/>
  <c r="G116" i="14"/>
  <c r="K115" i="14"/>
  <c r="J115" i="14"/>
  <c r="I115" i="14"/>
  <c r="H115" i="14"/>
  <c r="G115" i="14"/>
  <c r="K114" i="14"/>
  <c r="J114" i="14"/>
  <c r="I114" i="14"/>
  <c r="H114" i="14"/>
  <c r="G114" i="14"/>
  <c r="K113" i="14"/>
  <c r="J113" i="14"/>
  <c r="I113" i="14"/>
  <c r="H113" i="14"/>
  <c r="G113" i="14"/>
  <c r="K112" i="14"/>
  <c r="J112" i="14"/>
  <c r="I112" i="14"/>
  <c r="H112" i="14"/>
  <c r="G112" i="14"/>
  <c r="K111" i="14"/>
  <c r="J111" i="14"/>
  <c r="I111" i="14"/>
  <c r="H111" i="14"/>
  <c r="G111" i="14"/>
  <c r="K110" i="14"/>
  <c r="J110" i="14"/>
  <c r="I110" i="14"/>
  <c r="H110" i="14"/>
  <c r="G110" i="14"/>
  <c r="K109" i="14"/>
  <c r="J109" i="14"/>
  <c r="I109" i="14"/>
  <c r="H109" i="14"/>
  <c r="G109" i="14"/>
  <c r="K108" i="14"/>
  <c r="J108" i="14"/>
  <c r="I108" i="14"/>
  <c r="H108" i="14"/>
  <c r="G108" i="14"/>
  <c r="K107" i="14"/>
  <c r="J107" i="14"/>
  <c r="I107" i="14"/>
  <c r="H107" i="14"/>
  <c r="G107" i="14"/>
  <c r="K106" i="14"/>
  <c r="J106" i="14"/>
  <c r="I106" i="14"/>
  <c r="H106" i="14"/>
  <c r="G106" i="14"/>
  <c r="K105" i="14"/>
  <c r="J105" i="14"/>
  <c r="I105" i="14"/>
  <c r="H105" i="14"/>
  <c r="G105" i="14"/>
  <c r="K104" i="14"/>
  <c r="J104" i="14"/>
  <c r="I104" i="14"/>
  <c r="H104" i="14"/>
  <c r="G104" i="14"/>
  <c r="K103" i="14"/>
  <c r="J103" i="14"/>
  <c r="I103" i="14"/>
  <c r="H103" i="14"/>
  <c r="G103" i="14"/>
  <c r="K102" i="14"/>
  <c r="J102" i="14"/>
  <c r="I102" i="14"/>
  <c r="H102" i="14"/>
  <c r="G102" i="14"/>
  <c r="K101" i="14"/>
  <c r="J101" i="14"/>
  <c r="I101" i="14"/>
  <c r="H101" i="14"/>
  <c r="G101" i="14"/>
  <c r="K100" i="14"/>
  <c r="J100" i="14"/>
  <c r="I100" i="14"/>
  <c r="H100" i="14"/>
  <c r="G100" i="14"/>
  <c r="K99" i="14"/>
  <c r="J99" i="14"/>
  <c r="I99" i="14"/>
  <c r="H99" i="14"/>
  <c r="G99" i="14"/>
  <c r="K98" i="14"/>
  <c r="J98" i="14"/>
  <c r="I98" i="14"/>
  <c r="H98" i="14"/>
  <c r="G98" i="14"/>
  <c r="K97" i="14"/>
  <c r="J97" i="14"/>
  <c r="I97" i="14"/>
  <c r="H97" i="14"/>
  <c r="G97" i="14"/>
  <c r="K96" i="14"/>
  <c r="J96" i="14"/>
  <c r="I96" i="14"/>
  <c r="H96" i="14"/>
  <c r="G96" i="14"/>
  <c r="K95" i="14"/>
  <c r="J95" i="14"/>
  <c r="I95" i="14"/>
  <c r="H95" i="14"/>
  <c r="G95" i="14"/>
  <c r="K94" i="14"/>
  <c r="J94" i="14"/>
  <c r="I94" i="14"/>
  <c r="H94" i="14"/>
  <c r="G94" i="14"/>
  <c r="K93" i="14"/>
  <c r="J93" i="14"/>
  <c r="I93" i="14"/>
  <c r="H93" i="14"/>
  <c r="G93" i="14"/>
  <c r="K92" i="14"/>
  <c r="J92" i="14"/>
  <c r="I92" i="14"/>
  <c r="H92" i="14"/>
  <c r="G92" i="14"/>
  <c r="K91" i="14"/>
  <c r="J91" i="14"/>
  <c r="I91" i="14"/>
  <c r="H91" i="14"/>
  <c r="G91" i="14"/>
  <c r="K90" i="14"/>
  <c r="J90" i="14"/>
  <c r="I90" i="14"/>
  <c r="H90" i="14"/>
  <c r="G90" i="14"/>
  <c r="K89" i="14"/>
  <c r="J89" i="14"/>
  <c r="I89" i="14"/>
  <c r="H89" i="14"/>
  <c r="G89" i="14"/>
  <c r="K88" i="14"/>
  <c r="J88" i="14"/>
  <c r="I88" i="14"/>
  <c r="H88" i="14"/>
  <c r="G88" i="14"/>
  <c r="K87" i="14"/>
  <c r="J87" i="14"/>
  <c r="I87" i="14"/>
  <c r="H87" i="14"/>
  <c r="G87" i="14"/>
  <c r="K86" i="14"/>
  <c r="J86" i="14"/>
  <c r="I86" i="14"/>
  <c r="H86" i="14"/>
  <c r="G86" i="14"/>
  <c r="K85" i="14"/>
  <c r="J85" i="14"/>
  <c r="I85" i="14"/>
  <c r="H85" i="14"/>
  <c r="G85" i="14"/>
  <c r="K84" i="14"/>
  <c r="J84" i="14"/>
  <c r="I84" i="14"/>
  <c r="H84" i="14"/>
  <c r="G84" i="14"/>
  <c r="K83" i="14"/>
  <c r="J83" i="14"/>
  <c r="I83" i="14"/>
  <c r="H83" i="14"/>
  <c r="G83" i="14"/>
  <c r="K82" i="14"/>
  <c r="J82" i="14"/>
  <c r="I82" i="14"/>
  <c r="H82" i="14"/>
  <c r="G82" i="14"/>
  <c r="K81" i="14"/>
  <c r="J81" i="14"/>
  <c r="I81" i="14"/>
  <c r="H81" i="14"/>
  <c r="G81" i="14"/>
  <c r="K80" i="14"/>
  <c r="J80" i="14"/>
  <c r="I80" i="14"/>
  <c r="H80" i="14"/>
  <c r="G80" i="14"/>
  <c r="K77" i="14"/>
  <c r="J77" i="14"/>
  <c r="I77" i="14"/>
  <c r="H77" i="14"/>
  <c r="G77" i="14"/>
  <c r="K76" i="14"/>
  <c r="J76" i="14"/>
  <c r="I76" i="14"/>
  <c r="H76" i="14"/>
  <c r="G76" i="14"/>
  <c r="K75" i="14"/>
  <c r="J75" i="14"/>
  <c r="I75" i="14"/>
  <c r="H75" i="14"/>
  <c r="G75" i="14"/>
  <c r="K74" i="14"/>
  <c r="J74" i="14"/>
  <c r="I74" i="14"/>
  <c r="H74" i="14"/>
  <c r="G74" i="14"/>
  <c r="K73" i="14"/>
  <c r="J73" i="14"/>
  <c r="I73" i="14"/>
  <c r="H73" i="14"/>
  <c r="G73" i="14"/>
  <c r="K72" i="14"/>
  <c r="J72" i="14"/>
  <c r="I72" i="14"/>
  <c r="H72" i="14"/>
  <c r="G72" i="14"/>
  <c r="K71" i="14"/>
  <c r="J71" i="14"/>
  <c r="I71" i="14"/>
  <c r="H71" i="14"/>
  <c r="G71" i="14"/>
  <c r="K70" i="14"/>
  <c r="J70" i="14"/>
  <c r="I70" i="14"/>
  <c r="H70" i="14"/>
  <c r="G70" i="14"/>
  <c r="K69" i="14"/>
  <c r="J69" i="14"/>
  <c r="I69" i="14"/>
  <c r="H69" i="14"/>
  <c r="G69" i="14"/>
  <c r="K68" i="14"/>
  <c r="J68" i="14"/>
  <c r="I68" i="14"/>
  <c r="H68" i="14"/>
  <c r="G68" i="14"/>
  <c r="K67" i="14"/>
  <c r="J67" i="14"/>
  <c r="I67" i="14"/>
  <c r="H67" i="14"/>
  <c r="G67" i="14"/>
  <c r="K66" i="14"/>
  <c r="J66" i="14"/>
  <c r="I66" i="14"/>
  <c r="H66" i="14"/>
  <c r="G66" i="14"/>
  <c r="K65" i="14"/>
  <c r="J65" i="14"/>
  <c r="I65" i="14"/>
  <c r="H65" i="14"/>
  <c r="G65" i="14"/>
  <c r="K64" i="14"/>
  <c r="J64" i="14"/>
  <c r="I64" i="14"/>
  <c r="H64" i="14"/>
  <c r="G64" i="14"/>
  <c r="K63" i="14"/>
  <c r="J63" i="14"/>
  <c r="I63" i="14"/>
  <c r="H63" i="14"/>
  <c r="G63" i="14"/>
  <c r="K62" i="14"/>
  <c r="J62" i="14"/>
  <c r="I62" i="14"/>
  <c r="H62" i="14"/>
  <c r="G62" i="14"/>
  <c r="K61" i="14"/>
  <c r="J61" i="14"/>
  <c r="I61" i="14"/>
  <c r="H61" i="14"/>
  <c r="G61" i="14"/>
  <c r="K60" i="14"/>
  <c r="J60" i="14"/>
  <c r="I60" i="14"/>
  <c r="H60" i="14"/>
  <c r="G60" i="14"/>
  <c r="K59" i="14"/>
  <c r="J59" i="14"/>
  <c r="I59" i="14"/>
  <c r="H59" i="14"/>
  <c r="G59" i="14"/>
  <c r="K58" i="14"/>
  <c r="J58" i="14"/>
  <c r="I58" i="14"/>
  <c r="H58" i="14"/>
  <c r="G58" i="14"/>
  <c r="K57" i="14"/>
  <c r="J57" i="14"/>
  <c r="I57" i="14"/>
  <c r="H57" i="14"/>
  <c r="G57" i="14"/>
  <c r="K56" i="14"/>
  <c r="J56" i="14"/>
  <c r="I56" i="14"/>
  <c r="H56" i="14"/>
  <c r="G56" i="14"/>
  <c r="K55" i="14"/>
  <c r="J55" i="14"/>
  <c r="I55" i="14"/>
  <c r="H55" i="14"/>
  <c r="G55" i="14"/>
  <c r="K54" i="14"/>
  <c r="J54" i="14"/>
  <c r="I54" i="14"/>
  <c r="H54" i="14"/>
  <c r="G54" i="14"/>
  <c r="K53" i="14"/>
  <c r="J53" i="14"/>
  <c r="I53" i="14"/>
  <c r="H53" i="14"/>
  <c r="G53" i="14"/>
  <c r="K52" i="14"/>
  <c r="J52" i="14"/>
  <c r="I52" i="14"/>
  <c r="H52" i="14"/>
  <c r="G52" i="14"/>
  <c r="K51" i="14"/>
  <c r="J51" i="14"/>
  <c r="I51" i="14"/>
  <c r="H51" i="14"/>
  <c r="G51" i="14"/>
  <c r="K50" i="14"/>
  <c r="J50" i="14"/>
  <c r="I50" i="14"/>
  <c r="H50" i="14"/>
  <c r="G50" i="14"/>
  <c r="K49" i="14"/>
  <c r="J49" i="14"/>
  <c r="I49" i="14"/>
  <c r="H49" i="14"/>
  <c r="G49" i="14"/>
  <c r="K48" i="14"/>
  <c r="J48" i="14"/>
  <c r="I48" i="14"/>
  <c r="H48" i="14"/>
  <c r="G48" i="14"/>
  <c r="K47" i="14"/>
  <c r="J47" i="14"/>
  <c r="I47" i="14"/>
  <c r="H47" i="14"/>
  <c r="G47" i="14"/>
  <c r="K46" i="14"/>
  <c r="J46" i="14"/>
  <c r="I46" i="14"/>
  <c r="H46" i="14"/>
  <c r="G46" i="14"/>
  <c r="K45" i="14"/>
  <c r="J45" i="14"/>
  <c r="I45" i="14"/>
  <c r="H45" i="14"/>
  <c r="G45" i="14"/>
  <c r="K44" i="14"/>
  <c r="J44" i="14"/>
  <c r="I44" i="14"/>
  <c r="H44" i="14"/>
  <c r="G44" i="14"/>
  <c r="K43" i="14"/>
  <c r="J43" i="14"/>
  <c r="I43" i="14"/>
  <c r="H43" i="14"/>
  <c r="G43" i="14"/>
  <c r="K42" i="14"/>
  <c r="J42" i="14"/>
  <c r="I42" i="14"/>
  <c r="H42" i="14"/>
  <c r="G42" i="14"/>
  <c r="K41" i="14"/>
  <c r="J41" i="14"/>
  <c r="I41" i="14"/>
  <c r="H41" i="14"/>
  <c r="G41" i="14"/>
  <c r="K40" i="14"/>
  <c r="J40" i="14"/>
  <c r="I40" i="14"/>
  <c r="H40" i="14"/>
  <c r="G40" i="14"/>
  <c r="K39" i="14"/>
  <c r="J39" i="14"/>
  <c r="I39" i="14"/>
  <c r="H39" i="14"/>
  <c r="G39" i="14"/>
  <c r="K38" i="14"/>
  <c r="J38" i="14"/>
  <c r="I38" i="14"/>
  <c r="H38" i="14"/>
  <c r="G38" i="14"/>
  <c r="K37" i="14"/>
  <c r="J37" i="14"/>
  <c r="I37" i="14"/>
  <c r="H37" i="14"/>
  <c r="G37" i="14"/>
  <c r="K36" i="14"/>
  <c r="J36" i="14"/>
  <c r="I36" i="14"/>
  <c r="H36" i="14"/>
  <c r="G36" i="14"/>
  <c r="K35" i="14"/>
  <c r="J35" i="14"/>
  <c r="I35" i="14"/>
  <c r="H35" i="14"/>
  <c r="G35" i="14"/>
  <c r="K34" i="14"/>
  <c r="J34" i="14"/>
  <c r="I34" i="14"/>
  <c r="H34" i="14"/>
  <c r="G34" i="14"/>
  <c r="K33" i="14"/>
  <c r="J33" i="14"/>
  <c r="I33" i="14"/>
  <c r="H33" i="14"/>
  <c r="G33" i="14"/>
  <c r="K32" i="14"/>
  <c r="J32" i="14"/>
  <c r="I32" i="14"/>
  <c r="H32" i="14"/>
  <c r="G32" i="14"/>
  <c r="K31" i="14"/>
  <c r="J31" i="14"/>
  <c r="I31" i="14"/>
  <c r="H31" i="14"/>
  <c r="G31" i="14"/>
  <c r="K30" i="14"/>
  <c r="J30" i="14"/>
  <c r="I30" i="14"/>
  <c r="H30" i="14"/>
  <c r="G30" i="14"/>
  <c r="K29" i="14"/>
  <c r="J29" i="14"/>
  <c r="I29" i="14"/>
  <c r="H29" i="14"/>
  <c r="G29" i="14"/>
  <c r="K28" i="14"/>
  <c r="J28" i="14"/>
  <c r="I28" i="14"/>
  <c r="H28" i="14"/>
  <c r="G28" i="14"/>
  <c r="K27" i="14"/>
  <c r="J27" i="14"/>
  <c r="I27" i="14"/>
  <c r="H27" i="14"/>
  <c r="G27" i="14"/>
  <c r="K26" i="14"/>
  <c r="J26" i="14"/>
  <c r="I26" i="14"/>
  <c r="H26" i="14"/>
  <c r="G26" i="14"/>
  <c r="K25" i="14"/>
  <c r="J25" i="14"/>
  <c r="I25" i="14"/>
  <c r="H25" i="14"/>
  <c r="G25"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5" i="14"/>
  <c r="J15" i="14"/>
  <c r="I15" i="14"/>
  <c r="H15" i="14"/>
  <c r="G15" i="14"/>
  <c r="K14" i="14"/>
  <c r="J14" i="14"/>
  <c r="I14" i="14"/>
  <c r="H14" i="14"/>
  <c r="G14" i="14"/>
  <c r="K1017" i="13" l="1"/>
  <c r="J1017" i="13"/>
  <c r="I1017" i="13"/>
  <c r="H1017" i="13"/>
  <c r="G1017" i="13"/>
  <c r="K1016" i="13"/>
  <c r="J1016" i="13"/>
  <c r="I1016" i="13"/>
  <c r="H1016" i="13"/>
  <c r="G1016" i="13"/>
  <c r="K1015" i="13"/>
  <c r="J1015" i="13"/>
  <c r="I1015" i="13"/>
  <c r="H1015" i="13"/>
  <c r="G1015" i="13"/>
  <c r="K1014" i="13"/>
  <c r="J1014" i="13"/>
  <c r="I1014" i="13"/>
  <c r="H1014" i="13"/>
  <c r="G1014" i="13"/>
  <c r="K1013" i="13"/>
  <c r="J1013" i="13"/>
  <c r="I1013" i="13"/>
  <c r="H1013" i="13"/>
  <c r="G1013" i="13"/>
  <c r="K1012" i="13"/>
  <c r="J1012" i="13"/>
  <c r="I1012" i="13"/>
  <c r="H1012" i="13"/>
  <c r="G1012" i="13"/>
  <c r="K1011" i="13"/>
  <c r="J1011" i="13"/>
  <c r="I1011" i="13"/>
  <c r="H1011" i="13"/>
  <c r="G1011" i="13"/>
  <c r="K1010" i="13"/>
  <c r="J1010" i="13"/>
  <c r="I1010" i="13"/>
  <c r="H1010" i="13"/>
  <c r="G1010" i="13"/>
  <c r="K1009" i="13"/>
  <c r="J1009" i="13"/>
  <c r="I1009" i="13"/>
  <c r="H1009" i="13"/>
  <c r="G1009" i="13"/>
  <c r="K1008" i="13"/>
  <c r="J1008" i="13"/>
  <c r="I1008" i="13"/>
  <c r="H1008" i="13"/>
  <c r="G1008" i="13"/>
  <c r="K1007" i="13"/>
  <c r="J1007" i="13"/>
  <c r="I1007" i="13"/>
  <c r="H1007" i="13"/>
  <c r="G1007" i="13"/>
  <c r="K1006" i="13"/>
  <c r="J1006" i="13"/>
  <c r="I1006" i="13"/>
  <c r="H1006" i="13"/>
  <c r="G1006" i="13"/>
  <c r="K1004" i="13"/>
  <c r="J1004" i="13"/>
  <c r="I1004" i="13"/>
  <c r="H1004" i="13"/>
  <c r="G1004" i="13"/>
  <c r="K1003" i="13"/>
  <c r="J1003" i="13"/>
  <c r="I1003" i="13"/>
  <c r="H1003" i="13"/>
  <c r="G1003" i="13"/>
  <c r="K1002" i="13"/>
  <c r="J1002" i="13"/>
  <c r="I1002" i="13"/>
  <c r="H1002" i="13"/>
  <c r="G1002" i="13"/>
  <c r="K1001" i="13"/>
  <c r="J1001" i="13"/>
  <c r="I1001" i="13"/>
  <c r="H1001" i="13"/>
  <c r="G1001" i="13"/>
  <c r="K1000" i="13"/>
  <c r="J1000" i="13"/>
  <c r="I1000" i="13"/>
  <c r="H1000" i="13"/>
  <c r="G1000" i="13"/>
  <c r="K999" i="13"/>
  <c r="J999" i="13"/>
  <c r="I999" i="13"/>
  <c r="H999" i="13"/>
  <c r="G999" i="13"/>
  <c r="K998" i="13"/>
  <c r="J998" i="13"/>
  <c r="I998" i="13"/>
  <c r="H998" i="13"/>
  <c r="G998" i="13"/>
  <c r="K997" i="13"/>
  <c r="J997" i="13"/>
  <c r="I997" i="13"/>
  <c r="H997" i="13"/>
  <c r="G997" i="13"/>
  <c r="K996" i="13"/>
  <c r="J996" i="13"/>
  <c r="I996" i="13"/>
  <c r="H996" i="13"/>
  <c r="G996" i="13"/>
  <c r="K995" i="13"/>
  <c r="J995" i="13"/>
  <c r="I995" i="13"/>
  <c r="H995" i="13"/>
  <c r="G995" i="13"/>
  <c r="K994" i="13"/>
  <c r="J994" i="13"/>
  <c r="I994" i="13"/>
  <c r="H994" i="13"/>
  <c r="G994" i="13"/>
  <c r="K993" i="13"/>
  <c r="J993" i="13"/>
  <c r="I993" i="13"/>
  <c r="H993" i="13"/>
  <c r="G993" i="13"/>
  <c r="K992" i="13"/>
  <c r="J992" i="13"/>
  <c r="I992" i="13"/>
  <c r="H992" i="13"/>
  <c r="G992" i="13"/>
  <c r="K991" i="13"/>
  <c r="J991" i="13"/>
  <c r="I991" i="13"/>
  <c r="H991" i="13"/>
  <c r="G991" i="13"/>
  <c r="K990" i="13"/>
  <c r="J990" i="13"/>
  <c r="I990" i="13"/>
  <c r="H990" i="13"/>
  <c r="G990" i="13"/>
  <c r="K989" i="13"/>
  <c r="J989" i="13"/>
  <c r="I989" i="13"/>
  <c r="H989" i="13"/>
  <c r="G989" i="13"/>
  <c r="K987" i="13"/>
  <c r="J987" i="13"/>
  <c r="I987" i="13"/>
  <c r="H987" i="13"/>
  <c r="G987" i="13"/>
  <c r="K986" i="13"/>
  <c r="J986" i="13"/>
  <c r="I986" i="13"/>
  <c r="H986" i="13"/>
  <c r="G986" i="13"/>
  <c r="K985" i="13"/>
  <c r="J985" i="13"/>
  <c r="I985" i="13"/>
  <c r="H985" i="13"/>
  <c r="G985" i="13"/>
  <c r="K984" i="13"/>
  <c r="J984" i="13"/>
  <c r="I984" i="13"/>
  <c r="H984" i="13"/>
  <c r="G984" i="13"/>
  <c r="K983" i="13"/>
  <c r="J983" i="13"/>
  <c r="I983" i="13"/>
  <c r="H983" i="13"/>
  <c r="G983" i="13"/>
  <c r="K982" i="13"/>
  <c r="J982" i="13"/>
  <c r="I982" i="13"/>
  <c r="H982" i="13"/>
  <c r="G982" i="13"/>
  <c r="K980" i="13"/>
  <c r="J980" i="13"/>
  <c r="I980" i="13"/>
  <c r="H980" i="13"/>
  <c r="G980" i="13"/>
  <c r="K979" i="13"/>
  <c r="J979" i="13"/>
  <c r="I979" i="13"/>
  <c r="H979" i="13"/>
  <c r="G979" i="13"/>
  <c r="K978" i="13"/>
  <c r="J978" i="13"/>
  <c r="I978" i="13"/>
  <c r="H978" i="13"/>
  <c r="G978" i="13"/>
  <c r="K977" i="13"/>
  <c r="J977" i="13"/>
  <c r="I977" i="13"/>
  <c r="H977" i="13"/>
  <c r="G977" i="13"/>
  <c r="K976" i="13"/>
  <c r="J976" i="13"/>
  <c r="I976" i="13"/>
  <c r="H976" i="13"/>
  <c r="G976" i="13"/>
  <c r="K975" i="13"/>
  <c r="J975" i="13"/>
  <c r="I975" i="13"/>
  <c r="H975" i="13"/>
  <c r="G975" i="13"/>
  <c r="K974" i="13"/>
  <c r="J974" i="13"/>
  <c r="I974" i="13"/>
  <c r="H974" i="13"/>
  <c r="G974" i="13"/>
  <c r="K973" i="13"/>
  <c r="J973" i="13"/>
  <c r="I973" i="13"/>
  <c r="H973" i="13"/>
  <c r="G973" i="13"/>
  <c r="K972" i="13"/>
  <c r="J972" i="13"/>
  <c r="I972" i="13"/>
  <c r="H972" i="13"/>
  <c r="G972" i="13"/>
  <c r="K971" i="13"/>
  <c r="J971" i="13"/>
  <c r="I971" i="13"/>
  <c r="H971" i="13"/>
  <c r="G971" i="13"/>
  <c r="K970" i="13"/>
  <c r="J970" i="13"/>
  <c r="I970" i="13"/>
  <c r="H970" i="13"/>
  <c r="G970" i="13"/>
  <c r="K969" i="13"/>
  <c r="J969" i="13"/>
  <c r="I969" i="13"/>
  <c r="H969" i="13"/>
  <c r="G969" i="13"/>
  <c r="K968" i="13"/>
  <c r="J968" i="13"/>
  <c r="I968" i="13"/>
  <c r="H968" i="13"/>
  <c r="G968" i="13"/>
  <c r="K967" i="13"/>
  <c r="J967" i="13"/>
  <c r="I967" i="13"/>
  <c r="H967" i="13"/>
  <c r="G967" i="13"/>
  <c r="K966" i="13"/>
  <c r="J966" i="13"/>
  <c r="I966" i="13"/>
  <c r="H966" i="13"/>
  <c r="G966" i="13"/>
  <c r="K965" i="13"/>
  <c r="J965" i="13"/>
  <c r="I965" i="13"/>
  <c r="H965" i="13"/>
  <c r="G965" i="13"/>
  <c r="K964" i="13"/>
  <c r="J964" i="13"/>
  <c r="I964" i="13"/>
  <c r="H964" i="13"/>
  <c r="G964" i="13"/>
  <c r="K963" i="13"/>
  <c r="J963" i="13"/>
  <c r="I963" i="13"/>
  <c r="H963" i="13"/>
  <c r="G963" i="13"/>
  <c r="K962" i="13"/>
  <c r="J962" i="13"/>
  <c r="I962" i="13"/>
  <c r="H962" i="13"/>
  <c r="G962" i="13"/>
  <c r="K960" i="13"/>
  <c r="J960" i="13"/>
  <c r="I960" i="13"/>
  <c r="H960" i="13"/>
  <c r="G960" i="13"/>
  <c r="K959" i="13"/>
  <c r="J959" i="13"/>
  <c r="I959" i="13"/>
  <c r="H959" i="13"/>
  <c r="G959" i="13"/>
  <c r="K958" i="13"/>
  <c r="J958" i="13"/>
  <c r="I958" i="13"/>
  <c r="H958" i="13"/>
  <c r="G958" i="13"/>
  <c r="K957" i="13"/>
  <c r="J957" i="13"/>
  <c r="I957" i="13"/>
  <c r="H957" i="13"/>
  <c r="G957" i="13"/>
  <c r="K956" i="13"/>
  <c r="J956" i="13"/>
  <c r="I956" i="13"/>
  <c r="H956" i="13"/>
  <c r="G956" i="13"/>
  <c r="K955" i="13"/>
  <c r="J955" i="13"/>
  <c r="I955" i="13"/>
  <c r="H955" i="13"/>
  <c r="G955" i="13"/>
  <c r="K954" i="13"/>
  <c r="J954" i="13"/>
  <c r="I954" i="13"/>
  <c r="H954" i="13"/>
  <c r="G954" i="13"/>
  <c r="K953" i="13"/>
  <c r="J953" i="13"/>
  <c r="I953" i="13"/>
  <c r="H953" i="13"/>
  <c r="G953" i="13"/>
  <c r="K952" i="13"/>
  <c r="J952" i="13"/>
  <c r="I952" i="13"/>
  <c r="H952" i="13"/>
  <c r="G952" i="13"/>
  <c r="K951" i="13"/>
  <c r="J951" i="13"/>
  <c r="I951" i="13"/>
  <c r="H951" i="13"/>
  <c r="G951" i="13"/>
  <c r="K950" i="13"/>
  <c r="J950" i="13"/>
  <c r="I950" i="13"/>
  <c r="H950" i="13"/>
  <c r="G950" i="13"/>
  <c r="K949" i="13"/>
  <c r="J949" i="13"/>
  <c r="I949" i="13"/>
  <c r="H949" i="13"/>
  <c r="G949" i="13"/>
  <c r="K948" i="13"/>
  <c r="J948" i="13"/>
  <c r="I948" i="13"/>
  <c r="H948" i="13"/>
  <c r="G948" i="13"/>
  <c r="K947" i="13"/>
  <c r="J947" i="13"/>
  <c r="I947" i="13"/>
  <c r="H947" i="13"/>
  <c r="G947" i="13"/>
  <c r="K946" i="13"/>
  <c r="J946" i="13"/>
  <c r="I946" i="13"/>
  <c r="H946" i="13"/>
  <c r="G946" i="13"/>
  <c r="K945" i="13"/>
  <c r="J945" i="13"/>
  <c r="I945" i="13"/>
  <c r="H945" i="13"/>
  <c r="G945" i="13"/>
  <c r="K944" i="13"/>
  <c r="J944" i="13"/>
  <c r="I944" i="13"/>
  <c r="H944" i="13"/>
  <c r="G944" i="13"/>
  <c r="K943" i="13"/>
  <c r="J943" i="13"/>
  <c r="I943" i="13"/>
  <c r="H943" i="13"/>
  <c r="G943" i="13"/>
  <c r="K942" i="13"/>
  <c r="J942" i="13"/>
  <c r="I942" i="13"/>
  <c r="H942" i="13"/>
  <c r="G942" i="13"/>
  <c r="K941" i="13"/>
  <c r="J941" i="13"/>
  <c r="I941" i="13"/>
  <c r="H941" i="13"/>
  <c r="G941" i="13"/>
  <c r="K940" i="13"/>
  <c r="J940" i="13"/>
  <c r="I940" i="13"/>
  <c r="H940" i="13"/>
  <c r="G940" i="13"/>
  <c r="K939" i="13"/>
  <c r="J939" i="13"/>
  <c r="I939" i="13"/>
  <c r="H939" i="13"/>
  <c r="G939" i="13"/>
  <c r="K937" i="13"/>
  <c r="J937" i="13"/>
  <c r="I937" i="13"/>
  <c r="H937" i="13"/>
  <c r="G937" i="13"/>
  <c r="K936" i="13"/>
  <c r="J936" i="13"/>
  <c r="I936" i="13"/>
  <c r="H936" i="13"/>
  <c r="G936" i="13"/>
  <c r="K935" i="13"/>
  <c r="J935" i="13"/>
  <c r="I935" i="13"/>
  <c r="H935" i="13"/>
  <c r="G935" i="13"/>
  <c r="K934" i="13"/>
  <c r="J934" i="13"/>
  <c r="I934" i="13"/>
  <c r="H934" i="13"/>
  <c r="G934" i="13"/>
  <c r="K933" i="13"/>
  <c r="J933" i="13"/>
  <c r="I933" i="13"/>
  <c r="H933" i="13"/>
  <c r="G933" i="13"/>
  <c r="K932" i="13"/>
  <c r="J932" i="13"/>
  <c r="I932" i="13"/>
  <c r="H932" i="13"/>
  <c r="G932" i="13"/>
  <c r="K931" i="13"/>
  <c r="J931" i="13"/>
  <c r="I931" i="13"/>
  <c r="H931" i="13"/>
  <c r="G931" i="13"/>
  <c r="K930" i="13"/>
  <c r="J930" i="13"/>
  <c r="I930" i="13"/>
  <c r="H930" i="13"/>
  <c r="G930" i="13"/>
  <c r="K929" i="13"/>
  <c r="J929" i="13"/>
  <c r="I929" i="13"/>
  <c r="H929" i="13"/>
  <c r="G929" i="13"/>
  <c r="K928" i="13"/>
  <c r="J928" i="13"/>
  <c r="I928" i="13"/>
  <c r="H928" i="13"/>
  <c r="G928" i="13"/>
  <c r="K927" i="13"/>
  <c r="J927" i="13"/>
  <c r="I927" i="13"/>
  <c r="H927" i="13"/>
  <c r="G927" i="13"/>
  <c r="K926" i="13"/>
  <c r="J926" i="13"/>
  <c r="I926" i="13"/>
  <c r="H926" i="13"/>
  <c r="G926" i="13"/>
  <c r="K925" i="13"/>
  <c r="J925" i="13"/>
  <c r="I925" i="13"/>
  <c r="H925" i="13"/>
  <c r="G925" i="13"/>
  <c r="K924" i="13"/>
  <c r="J924" i="13"/>
  <c r="I924" i="13"/>
  <c r="H924" i="13"/>
  <c r="G924" i="13"/>
  <c r="K923" i="13"/>
  <c r="J923" i="13"/>
  <c r="I923" i="13"/>
  <c r="H923" i="13"/>
  <c r="G923" i="13"/>
  <c r="K922" i="13"/>
  <c r="J922" i="13"/>
  <c r="I922" i="13"/>
  <c r="H922" i="13"/>
  <c r="G922" i="13"/>
  <c r="K921" i="13"/>
  <c r="J921" i="13"/>
  <c r="I921" i="13"/>
  <c r="H921" i="13"/>
  <c r="G921" i="13"/>
  <c r="K920" i="13"/>
  <c r="J920" i="13"/>
  <c r="I920" i="13"/>
  <c r="H920" i="13"/>
  <c r="G920" i="13"/>
  <c r="K919" i="13"/>
  <c r="J919" i="13"/>
  <c r="I919" i="13"/>
  <c r="H919" i="13"/>
  <c r="G919" i="13"/>
  <c r="K918" i="13"/>
  <c r="J918" i="13"/>
  <c r="I918" i="13"/>
  <c r="H918" i="13"/>
  <c r="G918" i="13"/>
  <c r="K917" i="13"/>
  <c r="J917" i="13"/>
  <c r="I917" i="13"/>
  <c r="H917" i="13"/>
  <c r="G917" i="13"/>
  <c r="K916" i="13"/>
  <c r="J916" i="13"/>
  <c r="I916" i="13"/>
  <c r="H916" i="13"/>
  <c r="G916" i="13"/>
  <c r="K914" i="13"/>
  <c r="J914" i="13"/>
  <c r="I914" i="13"/>
  <c r="H914" i="13"/>
  <c r="G914" i="13"/>
  <c r="K913" i="13"/>
  <c r="J913" i="13"/>
  <c r="I913" i="13"/>
  <c r="H913" i="13"/>
  <c r="G913" i="13"/>
  <c r="K912" i="13"/>
  <c r="J912" i="13"/>
  <c r="I912" i="13"/>
  <c r="H912" i="13"/>
  <c r="G912" i="13"/>
  <c r="K911" i="13"/>
  <c r="J911" i="13"/>
  <c r="I911" i="13"/>
  <c r="H911" i="13"/>
  <c r="G911" i="13"/>
  <c r="K910" i="13"/>
  <c r="J910" i="13"/>
  <c r="I910" i="13"/>
  <c r="H910" i="13"/>
  <c r="G910" i="13"/>
  <c r="K909" i="13"/>
  <c r="J909" i="13"/>
  <c r="I909" i="13"/>
  <c r="H909" i="13"/>
  <c r="G909" i="13"/>
  <c r="K908" i="13"/>
  <c r="J908" i="13"/>
  <c r="I908" i="13"/>
  <c r="H908" i="13"/>
  <c r="G908" i="13"/>
  <c r="K907" i="13"/>
  <c r="J907" i="13"/>
  <c r="I907" i="13"/>
  <c r="H907" i="13"/>
  <c r="G907" i="13"/>
  <c r="K906" i="13"/>
  <c r="J906" i="13"/>
  <c r="I906" i="13"/>
  <c r="H906" i="13"/>
  <c r="G906" i="13"/>
  <c r="K905" i="13"/>
  <c r="J905" i="13"/>
  <c r="I905" i="13"/>
  <c r="H905" i="13"/>
  <c r="G905" i="13"/>
  <c r="K904" i="13"/>
  <c r="J904" i="13"/>
  <c r="I904" i="13"/>
  <c r="H904" i="13"/>
  <c r="G904" i="13"/>
  <c r="K903" i="13"/>
  <c r="J903" i="13"/>
  <c r="I903" i="13"/>
  <c r="H903" i="13"/>
  <c r="G903" i="13"/>
  <c r="K902" i="13"/>
  <c r="J902" i="13"/>
  <c r="I902" i="13"/>
  <c r="H902" i="13"/>
  <c r="G902" i="13"/>
  <c r="K900" i="13"/>
  <c r="J900" i="13"/>
  <c r="I900" i="13"/>
  <c r="H900" i="13"/>
  <c r="G900" i="13"/>
  <c r="K899" i="13"/>
  <c r="J899" i="13"/>
  <c r="I899" i="13"/>
  <c r="H899" i="13"/>
  <c r="G899" i="13"/>
  <c r="K898" i="13"/>
  <c r="J898" i="13"/>
  <c r="I898" i="13"/>
  <c r="H898" i="13"/>
  <c r="G898" i="13"/>
  <c r="K897" i="13"/>
  <c r="J897" i="13"/>
  <c r="I897" i="13"/>
  <c r="H897" i="13"/>
  <c r="G897" i="13"/>
  <c r="K896" i="13"/>
  <c r="J896" i="13"/>
  <c r="I896" i="13"/>
  <c r="H896" i="13"/>
  <c r="G896" i="13"/>
  <c r="K895" i="13"/>
  <c r="J895" i="13"/>
  <c r="I895" i="13"/>
  <c r="H895" i="13"/>
  <c r="G895" i="13"/>
  <c r="K894" i="13"/>
  <c r="J894" i="13"/>
  <c r="I894" i="13"/>
  <c r="H894" i="13"/>
  <c r="G894" i="13"/>
  <c r="K893" i="13"/>
  <c r="J893" i="13"/>
  <c r="I893" i="13"/>
  <c r="H893" i="13"/>
  <c r="G893" i="13"/>
  <c r="K892" i="13"/>
  <c r="J892" i="13"/>
  <c r="I892" i="13"/>
  <c r="H892" i="13"/>
  <c r="G892" i="13"/>
  <c r="K891" i="13"/>
  <c r="J891" i="13"/>
  <c r="I891" i="13"/>
  <c r="H891" i="13"/>
  <c r="G891" i="13"/>
  <c r="K890" i="13"/>
  <c r="J890" i="13"/>
  <c r="I890" i="13"/>
  <c r="H890" i="13"/>
  <c r="G890" i="13"/>
  <c r="K889" i="13"/>
  <c r="J889" i="13"/>
  <c r="I889" i="13"/>
  <c r="H889" i="13"/>
  <c r="G889" i="13"/>
  <c r="K888" i="13"/>
  <c r="J888" i="13"/>
  <c r="I888" i="13"/>
  <c r="H888" i="13"/>
  <c r="G888" i="13"/>
  <c r="K887" i="13"/>
  <c r="J887" i="13"/>
  <c r="I887" i="13"/>
  <c r="H887" i="13"/>
  <c r="G887" i="13"/>
  <c r="K886" i="13"/>
  <c r="J886" i="13"/>
  <c r="I886" i="13"/>
  <c r="H886" i="13"/>
  <c r="G886" i="13"/>
  <c r="K885" i="13"/>
  <c r="J885" i="13"/>
  <c r="I885" i="13"/>
  <c r="H885" i="13"/>
  <c r="G885" i="13"/>
  <c r="K884" i="13"/>
  <c r="J884" i="13"/>
  <c r="I884" i="13"/>
  <c r="H884" i="13"/>
  <c r="G884" i="13"/>
  <c r="K883" i="13"/>
  <c r="J883" i="13"/>
  <c r="I883" i="13"/>
  <c r="H883" i="13"/>
  <c r="G883" i="13"/>
  <c r="K882" i="13"/>
  <c r="J882" i="13"/>
  <c r="I882" i="13"/>
  <c r="H882" i="13"/>
  <c r="G882" i="13"/>
  <c r="K881" i="13"/>
  <c r="J881" i="13"/>
  <c r="I881" i="13"/>
  <c r="H881" i="13"/>
  <c r="G881" i="13"/>
  <c r="K880" i="13"/>
  <c r="J880" i="13"/>
  <c r="I880" i="13"/>
  <c r="H880" i="13"/>
  <c r="G880" i="13"/>
  <c r="K879" i="13"/>
  <c r="J879" i="13"/>
  <c r="I879" i="13"/>
  <c r="H879" i="13"/>
  <c r="G879" i="13"/>
  <c r="K878" i="13"/>
  <c r="J878" i="13"/>
  <c r="I878" i="13"/>
  <c r="H878" i="13"/>
  <c r="G878" i="13"/>
  <c r="K877" i="13"/>
  <c r="J877" i="13"/>
  <c r="I877" i="13"/>
  <c r="H877" i="13"/>
  <c r="G877" i="13"/>
  <c r="K876" i="13"/>
  <c r="J876" i="13"/>
  <c r="I876" i="13"/>
  <c r="H876" i="13"/>
  <c r="G876" i="13"/>
  <c r="K875" i="13"/>
  <c r="J875" i="13"/>
  <c r="I875" i="13"/>
  <c r="H875" i="13"/>
  <c r="G875" i="13"/>
  <c r="K873" i="13"/>
  <c r="J873" i="13"/>
  <c r="I873" i="13"/>
  <c r="H873" i="13"/>
  <c r="G873" i="13"/>
  <c r="K872" i="13"/>
  <c r="J872" i="13"/>
  <c r="I872" i="13"/>
  <c r="H872" i="13"/>
  <c r="G872" i="13"/>
  <c r="K871" i="13"/>
  <c r="J871" i="13"/>
  <c r="I871" i="13"/>
  <c r="H871" i="13"/>
  <c r="G871" i="13"/>
  <c r="K870" i="13"/>
  <c r="J870" i="13"/>
  <c r="I870" i="13"/>
  <c r="H870" i="13"/>
  <c r="G870" i="13"/>
  <c r="K869" i="13"/>
  <c r="J869" i="13"/>
  <c r="I869" i="13"/>
  <c r="H869" i="13"/>
  <c r="G869" i="13"/>
  <c r="K868" i="13"/>
  <c r="J868" i="13"/>
  <c r="I868" i="13"/>
  <c r="H868" i="13"/>
  <c r="G868" i="13"/>
  <c r="K866" i="13"/>
  <c r="J866" i="13"/>
  <c r="I866" i="13"/>
  <c r="H866" i="13"/>
  <c r="G866" i="13"/>
  <c r="K865" i="13"/>
  <c r="J865" i="13"/>
  <c r="I865" i="13"/>
  <c r="H865" i="13"/>
  <c r="G865" i="13"/>
  <c r="K864" i="13"/>
  <c r="J864" i="13"/>
  <c r="I864" i="13"/>
  <c r="H864" i="13"/>
  <c r="G864" i="13"/>
  <c r="K863" i="13"/>
  <c r="J863" i="13"/>
  <c r="I863" i="13"/>
  <c r="H863" i="13"/>
  <c r="G863" i="13"/>
  <c r="K862" i="13"/>
  <c r="J862" i="13"/>
  <c r="I862" i="13"/>
  <c r="H862" i="13"/>
  <c r="G862" i="13"/>
  <c r="K861" i="13"/>
  <c r="J861" i="13"/>
  <c r="I861" i="13"/>
  <c r="H861" i="13"/>
  <c r="G861" i="13"/>
  <c r="K860" i="13"/>
  <c r="J860" i="13"/>
  <c r="I860" i="13"/>
  <c r="H860" i="13"/>
  <c r="G860" i="13"/>
  <c r="K859" i="13"/>
  <c r="J859" i="13"/>
  <c r="I859" i="13"/>
  <c r="H859" i="13"/>
  <c r="G859" i="13"/>
  <c r="K858" i="13"/>
  <c r="J858" i="13"/>
  <c r="I858" i="13"/>
  <c r="H858" i="13"/>
  <c r="G858" i="13"/>
  <c r="K857" i="13"/>
  <c r="J857" i="13"/>
  <c r="I857" i="13"/>
  <c r="H857" i="13"/>
  <c r="G857" i="13"/>
  <c r="K856" i="13"/>
  <c r="J856" i="13"/>
  <c r="I856" i="13"/>
  <c r="H856" i="13"/>
  <c r="G856" i="13"/>
  <c r="K855" i="13"/>
  <c r="J855" i="13"/>
  <c r="I855" i="13"/>
  <c r="H855" i="13"/>
  <c r="G855" i="13"/>
  <c r="K854" i="13"/>
  <c r="J854" i="13"/>
  <c r="I854" i="13"/>
  <c r="H854" i="13"/>
  <c r="G854" i="13"/>
  <c r="K853" i="13"/>
  <c r="J853" i="13"/>
  <c r="I853" i="13"/>
  <c r="H853" i="13"/>
  <c r="G853" i="13"/>
  <c r="K852" i="13"/>
  <c r="J852" i="13"/>
  <c r="I852" i="13"/>
  <c r="H852" i="13"/>
  <c r="G852" i="13"/>
  <c r="K850" i="13"/>
  <c r="J850" i="13"/>
  <c r="I850" i="13"/>
  <c r="H850" i="13"/>
  <c r="G850" i="13"/>
  <c r="K849" i="13"/>
  <c r="J849" i="13"/>
  <c r="I849" i="13"/>
  <c r="H849" i="13"/>
  <c r="G849" i="13"/>
  <c r="K848" i="13"/>
  <c r="J848" i="13"/>
  <c r="I848" i="13"/>
  <c r="H848" i="13"/>
  <c r="G848" i="13"/>
  <c r="K847" i="13"/>
  <c r="J847" i="13"/>
  <c r="I847" i="13"/>
  <c r="H847" i="13"/>
  <c r="G847" i="13"/>
  <c r="K846" i="13"/>
  <c r="J846" i="13"/>
  <c r="I846" i="13"/>
  <c r="H846" i="13"/>
  <c r="G846" i="13"/>
  <c r="K845" i="13"/>
  <c r="J845" i="13"/>
  <c r="I845" i="13"/>
  <c r="H845" i="13"/>
  <c r="G845" i="13"/>
  <c r="K844" i="13"/>
  <c r="J844" i="13"/>
  <c r="I844" i="13"/>
  <c r="H844" i="13"/>
  <c r="G844" i="13"/>
  <c r="K843" i="13"/>
  <c r="J843" i="13"/>
  <c r="I843" i="13"/>
  <c r="H843" i="13"/>
  <c r="G843" i="13"/>
  <c r="K842" i="13"/>
  <c r="J842" i="13"/>
  <c r="I842" i="13"/>
  <c r="H842" i="13"/>
  <c r="G842" i="13"/>
  <c r="K841" i="13"/>
  <c r="J841" i="13"/>
  <c r="I841" i="13"/>
  <c r="H841" i="13"/>
  <c r="G841" i="13"/>
  <c r="K840" i="13"/>
  <c r="J840" i="13"/>
  <c r="I840" i="13"/>
  <c r="H840" i="13"/>
  <c r="G840" i="13"/>
  <c r="K839" i="13"/>
  <c r="J839" i="13"/>
  <c r="I839" i="13"/>
  <c r="H839" i="13"/>
  <c r="G839" i="13"/>
  <c r="K838" i="13"/>
  <c r="J838" i="13"/>
  <c r="I838" i="13"/>
  <c r="H838" i="13"/>
  <c r="G838" i="13"/>
  <c r="K837" i="13"/>
  <c r="J837" i="13"/>
  <c r="I837" i="13"/>
  <c r="H837" i="13"/>
  <c r="G837" i="13"/>
  <c r="K836" i="13"/>
  <c r="J836" i="13"/>
  <c r="I836" i="13"/>
  <c r="H836" i="13"/>
  <c r="G836" i="13"/>
  <c r="K835" i="13"/>
  <c r="J835" i="13"/>
  <c r="I835" i="13"/>
  <c r="H835" i="13"/>
  <c r="G835" i="13"/>
  <c r="K834" i="13"/>
  <c r="J834" i="13"/>
  <c r="I834" i="13"/>
  <c r="H834" i="13"/>
  <c r="G834" i="13"/>
  <c r="K832" i="13"/>
  <c r="J832" i="13"/>
  <c r="I832" i="13"/>
  <c r="H832" i="13"/>
  <c r="G832" i="13"/>
  <c r="K831" i="13"/>
  <c r="J831" i="13"/>
  <c r="I831" i="13"/>
  <c r="H831" i="13"/>
  <c r="G831" i="13"/>
  <c r="K830" i="13"/>
  <c r="J830" i="13"/>
  <c r="I830" i="13"/>
  <c r="H830" i="13"/>
  <c r="G830" i="13"/>
  <c r="K829" i="13"/>
  <c r="J829" i="13"/>
  <c r="I829" i="13"/>
  <c r="H829" i="13"/>
  <c r="G829" i="13"/>
  <c r="K828" i="13"/>
  <c r="J828" i="13"/>
  <c r="I828" i="13"/>
  <c r="H828" i="13"/>
  <c r="G828" i="13"/>
  <c r="K827" i="13"/>
  <c r="J827" i="13"/>
  <c r="I827" i="13"/>
  <c r="H827" i="13"/>
  <c r="G827" i="13"/>
  <c r="K826" i="13"/>
  <c r="J826" i="13"/>
  <c r="I826" i="13"/>
  <c r="H826" i="13"/>
  <c r="G826" i="13"/>
  <c r="K825" i="13"/>
  <c r="J825" i="13"/>
  <c r="I825" i="13"/>
  <c r="H825" i="13"/>
  <c r="G825" i="13"/>
  <c r="K824" i="13"/>
  <c r="J824" i="13"/>
  <c r="I824" i="13"/>
  <c r="H824" i="13"/>
  <c r="G824" i="13"/>
  <c r="K823" i="13"/>
  <c r="J823" i="13"/>
  <c r="I823" i="13"/>
  <c r="H823" i="13"/>
  <c r="G823" i="13"/>
  <c r="K822" i="13"/>
  <c r="J822" i="13"/>
  <c r="I822" i="13"/>
  <c r="H822" i="13"/>
  <c r="G822" i="13"/>
  <c r="K821" i="13"/>
  <c r="J821" i="13"/>
  <c r="I821" i="13"/>
  <c r="H821" i="13"/>
  <c r="G821" i="13"/>
  <c r="K820" i="13"/>
  <c r="J820" i="13"/>
  <c r="I820" i="13"/>
  <c r="H820" i="13"/>
  <c r="G820" i="13"/>
  <c r="K819" i="13"/>
  <c r="J819" i="13"/>
  <c r="I819" i="13"/>
  <c r="H819" i="13"/>
  <c r="G819" i="13"/>
  <c r="K818" i="13"/>
  <c r="J818" i="13"/>
  <c r="I818" i="13"/>
  <c r="H818" i="13"/>
  <c r="G818" i="13"/>
  <c r="K817" i="13"/>
  <c r="J817" i="13"/>
  <c r="I817" i="13"/>
  <c r="H817" i="13"/>
  <c r="G817" i="13"/>
  <c r="K816" i="13"/>
  <c r="J816" i="13"/>
  <c r="I816" i="13"/>
  <c r="H816" i="13"/>
  <c r="G816" i="13"/>
  <c r="K815" i="13"/>
  <c r="J815" i="13"/>
  <c r="I815" i="13"/>
  <c r="H815" i="13"/>
  <c r="G815" i="13"/>
  <c r="K814" i="13"/>
  <c r="J814" i="13"/>
  <c r="I814" i="13"/>
  <c r="H814" i="13"/>
  <c r="G814" i="13"/>
  <c r="K813" i="13"/>
  <c r="J813" i="13"/>
  <c r="I813" i="13"/>
  <c r="H813" i="13"/>
  <c r="G813" i="13"/>
  <c r="K811" i="13"/>
  <c r="J811" i="13"/>
  <c r="I811" i="13"/>
  <c r="H811" i="13"/>
  <c r="G811" i="13"/>
  <c r="K810" i="13"/>
  <c r="J810" i="13"/>
  <c r="I810" i="13"/>
  <c r="H810" i="13"/>
  <c r="G810" i="13"/>
  <c r="K809" i="13"/>
  <c r="J809" i="13"/>
  <c r="I809" i="13"/>
  <c r="H809" i="13"/>
  <c r="G809" i="13"/>
  <c r="K808" i="13"/>
  <c r="J808" i="13"/>
  <c r="I808" i="13"/>
  <c r="H808" i="13"/>
  <c r="G808" i="13"/>
  <c r="K807" i="13"/>
  <c r="J807" i="13"/>
  <c r="I807" i="13"/>
  <c r="H807" i="13"/>
  <c r="G807" i="13"/>
  <c r="K806" i="13"/>
  <c r="J806" i="13"/>
  <c r="I806" i="13"/>
  <c r="H806" i="13"/>
  <c r="G806" i="13"/>
  <c r="K805" i="13"/>
  <c r="J805" i="13"/>
  <c r="I805" i="13"/>
  <c r="H805" i="13"/>
  <c r="G805" i="13"/>
  <c r="K804" i="13"/>
  <c r="J804" i="13"/>
  <c r="I804" i="13"/>
  <c r="H804" i="13"/>
  <c r="G804" i="13"/>
  <c r="K803" i="13"/>
  <c r="J803" i="13"/>
  <c r="I803" i="13"/>
  <c r="H803" i="13"/>
  <c r="G803" i="13"/>
  <c r="K802" i="13"/>
  <c r="J802" i="13"/>
  <c r="I802" i="13"/>
  <c r="H802" i="13"/>
  <c r="G802" i="13"/>
  <c r="K801" i="13"/>
  <c r="J801" i="13"/>
  <c r="I801" i="13"/>
  <c r="H801" i="13"/>
  <c r="G801" i="13"/>
  <c r="K800" i="13"/>
  <c r="J800" i="13"/>
  <c r="I800" i="13"/>
  <c r="H800" i="13"/>
  <c r="G800" i="13"/>
  <c r="K799" i="13"/>
  <c r="J799" i="13"/>
  <c r="I799" i="13"/>
  <c r="H799" i="13"/>
  <c r="G799" i="13"/>
  <c r="K798" i="13"/>
  <c r="J798" i="13"/>
  <c r="I798" i="13"/>
  <c r="H798" i="13"/>
  <c r="G798" i="13"/>
  <c r="K796" i="13"/>
  <c r="J796" i="13"/>
  <c r="I796" i="13"/>
  <c r="H796" i="13"/>
  <c r="G796" i="13"/>
  <c r="K795" i="13"/>
  <c r="J795" i="13"/>
  <c r="I795" i="13"/>
  <c r="H795" i="13"/>
  <c r="G795" i="13"/>
  <c r="K794" i="13"/>
  <c r="J794" i="13"/>
  <c r="I794" i="13"/>
  <c r="H794" i="13"/>
  <c r="G794" i="13"/>
  <c r="K793" i="13"/>
  <c r="J793" i="13"/>
  <c r="I793" i="13"/>
  <c r="H793" i="13"/>
  <c r="G793" i="13"/>
  <c r="K792" i="13"/>
  <c r="J792" i="13"/>
  <c r="I792" i="13"/>
  <c r="H792" i="13"/>
  <c r="G792" i="13"/>
  <c r="K791" i="13"/>
  <c r="J791" i="13"/>
  <c r="I791" i="13"/>
  <c r="H791" i="13"/>
  <c r="G791" i="13"/>
  <c r="K790" i="13"/>
  <c r="J790" i="13"/>
  <c r="I790" i="13"/>
  <c r="H790" i="13"/>
  <c r="G790" i="13"/>
  <c r="K789" i="13"/>
  <c r="J789" i="13"/>
  <c r="I789" i="13"/>
  <c r="H789" i="13"/>
  <c r="G789" i="13"/>
  <c r="K788" i="13"/>
  <c r="J788" i="13"/>
  <c r="I788" i="13"/>
  <c r="H788" i="13"/>
  <c r="G788" i="13"/>
  <c r="K787" i="13"/>
  <c r="J787" i="13"/>
  <c r="I787" i="13"/>
  <c r="H787" i="13"/>
  <c r="G787" i="13"/>
  <c r="K786" i="13"/>
  <c r="J786" i="13"/>
  <c r="I786" i="13"/>
  <c r="H786" i="13"/>
  <c r="G786" i="13"/>
  <c r="K785" i="13"/>
  <c r="J785" i="13"/>
  <c r="I785" i="13"/>
  <c r="H785" i="13"/>
  <c r="G785" i="13"/>
  <c r="K784" i="13"/>
  <c r="J784" i="13"/>
  <c r="I784" i="13"/>
  <c r="H784" i="13"/>
  <c r="G784" i="13"/>
  <c r="K783" i="13"/>
  <c r="J783" i="13"/>
  <c r="I783" i="13"/>
  <c r="H783" i="13"/>
  <c r="G783" i="13"/>
  <c r="K782" i="13"/>
  <c r="J782" i="13"/>
  <c r="I782" i="13"/>
  <c r="H782" i="13"/>
  <c r="G782" i="13"/>
  <c r="K781" i="13"/>
  <c r="J781" i="13"/>
  <c r="I781" i="13"/>
  <c r="H781" i="13"/>
  <c r="G781" i="13"/>
  <c r="K780" i="13"/>
  <c r="J780" i="13"/>
  <c r="I780" i="13"/>
  <c r="H780" i="13"/>
  <c r="G780" i="13"/>
  <c r="K778" i="13"/>
  <c r="J778" i="13"/>
  <c r="I778" i="13"/>
  <c r="H778" i="13"/>
  <c r="G778" i="13"/>
  <c r="K777" i="13"/>
  <c r="J777" i="13"/>
  <c r="I777" i="13"/>
  <c r="H777" i="13"/>
  <c r="G777" i="13"/>
  <c r="K776" i="13"/>
  <c r="J776" i="13"/>
  <c r="I776" i="13"/>
  <c r="H776" i="13"/>
  <c r="G776" i="13"/>
  <c r="K775" i="13"/>
  <c r="J775" i="13"/>
  <c r="I775" i="13"/>
  <c r="H775" i="13"/>
  <c r="G775" i="13"/>
  <c r="K774" i="13"/>
  <c r="J774" i="13"/>
  <c r="I774" i="13"/>
  <c r="H774" i="13"/>
  <c r="G774" i="13"/>
  <c r="K773" i="13"/>
  <c r="J773" i="13"/>
  <c r="I773" i="13"/>
  <c r="H773" i="13"/>
  <c r="G773" i="13"/>
  <c r="K772" i="13"/>
  <c r="J772" i="13"/>
  <c r="I772" i="13"/>
  <c r="H772" i="13"/>
  <c r="G772" i="13"/>
  <c r="K771" i="13"/>
  <c r="J771" i="13"/>
  <c r="I771" i="13"/>
  <c r="H771" i="13"/>
  <c r="G771" i="13"/>
  <c r="K770" i="13"/>
  <c r="J770" i="13"/>
  <c r="I770" i="13"/>
  <c r="H770" i="13"/>
  <c r="G770" i="13"/>
  <c r="K769" i="13"/>
  <c r="J769" i="13"/>
  <c r="I769" i="13"/>
  <c r="H769" i="13"/>
  <c r="G769" i="13"/>
  <c r="K768" i="13"/>
  <c r="J768" i="13"/>
  <c r="I768" i="13"/>
  <c r="H768" i="13"/>
  <c r="G768" i="13"/>
  <c r="K767" i="13"/>
  <c r="J767" i="13"/>
  <c r="I767" i="13"/>
  <c r="H767" i="13"/>
  <c r="G767" i="13"/>
  <c r="K766" i="13"/>
  <c r="J766" i="13"/>
  <c r="I766" i="13"/>
  <c r="H766" i="13"/>
  <c r="G766" i="13"/>
  <c r="K765" i="13"/>
  <c r="J765" i="13"/>
  <c r="I765" i="13"/>
  <c r="H765" i="13"/>
  <c r="G765" i="13"/>
  <c r="K764" i="13"/>
  <c r="J764" i="13"/>
  <c r="I764" i="13"/>
  <c r="H764" i="13"/>
  <c r="G764" i="13"/>
  <c r="K763" i="13"/>
  <c r="J763" i="13"/>
  <c r="I763" i="13"/>
  <c r="H763" i="13"/>
  <c r="G763" i="13"/>
  <c r="K762" i="13"/>
  <c r="J762" i="13"/>
  <c r="I762" i="13"/>
  <c r="H762" i="13"/>
  <c r="G762" i="13"/>
  <c r="K761" i="13"/>
  <c r="J761" i="13"/>
  <c r="I761" i="13"/>
  <c r="H761" i="13"/>
  <c r="G761" i="13"/>
  <c r="K760" i="13"/>
  <c r="J760" i="13"/>
  <c r="I760" i="13"/>
  <c r="H760" i="13"/>
  <c r="G760" i="13"/>
  <c r="K759" i="13"/>
  <c r="J759" i="13"/>
  <c r="I759" i="13"/>
  <c r="H759" i="13"/>
  <c r="G759" i="13"/>
  <c r="K758" i="13"/>
  <c r="J758" i="13"/>
  <c r="I758" i="13"/>
  <c r="H758" i="13"/>
  <c r="G758" i="13"/>
  <c r="K757" i="13"/>
  <c r="J757" i="13"/>
  <c r="I757" i="13"/>
  <c r="H757" i="13"/>
  <c r="G757" i="13"/>
  <c r="K756" i="13"/>
  <c r="J756" i="13"/>
  <c r="I756" i="13"/>
  <c r="H756" i="13"/>
  <c r="G756" i="13"/>
  <c r="K755" i="13"/>
  <c r="J755" i="13"/>
  <c r="I755" i="13"/>
  <c r="H755" i="13"/>
  <c r="G755" i="13"/>
  <c r="K754" i="13"/>
  <c r="J754" i="13"/>
  <c r="I754" i="13"/>
  <c r="H754" i="13"/>
  <c r="G754" i="13"/>
  <c r="K753" i="13"/>
  <c r="J753" i="13"/>
  <c r="I753" i="13"/>
  <c r="H753" i="13"/>
  <c r="G753" i="13"/>
  <c r="K752" i="13"/>
  <c r="J752" i="13"/>
  <c r="I752" i="13"/>
  <c r="H752" i="13"/>
  <c r="G752" i="13"/>
  <c r="K751" i="13"/>
  <c r="J751" i="13"/>
  <c r="I751" i="13"/>
  <c r="H751" i="13"/>
  <c r="G751" i="13"/>
  <c r="K750" i="13"/>
  <c r="J750" i="13"/>
  <c r="I750" i="13"/>
  <c r="H750" i="13"/>
  <c r="G750" i="13"/>
  <c r="K749" i="13"/>
  <c r="J749" i="13"/>
  <c r="I749" i="13"/>
  <c r="H749" i="13"/>
  <c r="G749" i="13"/>
  <c r="K748" i="13"/>
  <c r="J748" i="13"/>
  <c r="I748" i="13"/>
  <c r="H748" i="13"/>
  <c r="G748" i="13"/>
  <c r="K747" i="13"/>
  <c r="J747" i="13"/>
  <c r="I747" i="13"/>
  <c r="H747" i="13"/>
  <c r="G747" i="13"/>
  <c r="K745" i="13"/>
  <c r="J745" i="13"/>
  <c r="I745" i="13"/>
  <c r="H745" i="13"/>
  <c r="G745" i="13"/>
  <c r="K744" i="13"/>
  <c r="J744" i="13"/>
  <c r="I744" i="13"/>
  <c r="H744" i="13"/>
  <c r="G744" i="13"/>
  <c r="K743" i="13"/>
  <c r="J743" i="13"/>
  <c r="I743" i="13"/>
  <c r="H743" i="13"/>
  <c r="G743" i="13"/>
  <c r="K742" i="13"/>
  <c r="J742" i="13"/>
  <c r="I742" i="13"/>
  <c r="H742" i="13"/>
  <c r="G742" i="13"/>
  <c r="K741" i="13"/>
  <c r="J741" i="13"/>
  <c r="I741" i="13"/>
  <c r="H741" i="13"/>
  <c r="G741" i="13"/>
  <c r="K740" i="13"/>
  <c r="J740" i="13"/>
  <c r="I740" i="13"/>
  <c r="H740" i="13"/>
  <c r="G740" i="13"/>
  <c r="K739" i="13"/>
  <c r="J739" i="13"/>
  <c r="I739" i="13"/>
  <c r="H739" i="13"/>
  <c r="G739" i="13"/>
  <c r="K738" i="13"/>
  <c r="J738" i="13"/>
  <c r="I738" i="13"/>
  <c r="H738" i="13"/>
  <c r="G738" i="13"/>
  <c r="K737" i="13"/>
  <c r="J737" i="13"/>
  <c r="I737" i="13"/>
  <c r="H737" i="13"/>
  <c r="G737" i="13"/>
  <c r="K736" i="13"/>
  <c r="J736" i="13"/>
  <c r="I736" i="13"/>
  <c r="H736" i="13"/>
  <c r="G736" i="13"/>
  <c r="K735" i="13"/>
  <c r="J735" i="13"/>
  <c r="I735" i="13"/>
  <c r="H735" i="13"/>
  <c r="G735" i="13"/>
  <c r="K734" i="13"/>
  <c r="J734" i="13"/>
  <c r="I734" i="13"/>
  <c r="H734" i="13"/>
  <c r="G734" i="13"/>
  <c r="K733" i="13"/>
  <c r="J733" i="13"/>
  <c r="I733" i="13"/>
  <c r="H733" i="13"/>
  <c r="G733" i="13"/>
  <c r="K732" i="13"/>
  <c r="J732" i="13"/>
  <c r="I732" i="13"/>
  <c r="H732" i="13"/>
  <c r="G732" i="13"/>
  <c r="K731" i="13"/>
  <c r="J731" i="13"/>
  <c r="I731" i="13"/>
  <c r="H731" i="13"/>
  <c r="G731" i="13"/>
  <c r="K730" i="13"/>
  <c r="J730" i="13"/>
  <c r="I730" i="13"/>
  <c r="H730" i="13"/>
  <c r="G730" i="13"/>
  <c r="K729" i="13"/>
  <c r="J729" i="13"/>
  <c r="I729" i="13"/>
  <c r="H729" i="13"/>
  <c r="G729" i="13"/>
  <c r="K728" i="13"/>
  <c r="J728" i="13"/>
  <c r="I728" i="13"/>
  <c r="H728" i="13"/>
  <c r="G728" i="13"/>
  <c r="K727" i="13"/>
  <c r="J727" i="13"/>
  <c r="I727" i="13"/>
  <c r="H727" i="13"/>
  <c r="G727" i="13"/>
  <c r="K726" i="13"/>
  <c r="J726" i="13"/>
  <c r="I726" i="13"/>
  <c r="H726" i="13"/>
  <c r="G726" i="13"/>
  <c r="K724" i="13"/>
  <c r="J724" i="13"/>
  <c r="I724" i="13"/>
  <c r="H724" i="13"/>
  <c r="G724" i="13"/>
  <c r="K723" i="13"/>
  <c r="J723" i="13"/>
  <c r="I723" i="13"/>
  <c r="H723" i="13"/>
  <c r="G723" i="13"/>
  <c r="K722" i="13"/>
  <c r="J722" i="13"/>
  <c r="I722" i="13"/>
  <c r="H722" i="13"/>
  <c r="G722" i="13"/>
  <c r="K721" i="13"/>
  <c r="J721" i="13"/>
  <c r="I721" i="13"/>
  <c r="H721" i="13"/>
  <c r="G721" i="13"/>
  <c r="K720" i="13"/>
  <c r="J720" i="13"/>
  <c r="I720" i="13"/>
  <c r="H720" i="13"/>
  <c r="G720" i="13"/>
  <c r="K719" i="13"/>
  <c r="J719" i="13"/>
  <c r="I719" i="13"/>
  <c r="H719" i="13"/>
  <c r="G719" i="13"/>
  <c r="K718" i="13"/>
  <c r="J718" i="13"/>
  <c r="I718" i="13"/>
  <c r="H718" i="13"/>
  <c r="G718" i="13"/>
  <c r="K717" i="13"/>
  <c r="J717" i="13"/>
  <c r="I717" i="13"/>
  <c r="H717" i="13"/>
  <c r="G717" i="13"/>
  <c r="K716" i="13"/>
  <c r="J716" i="13"/>
  <c r="I716" i="13"/>
  <c r="H716" i="13"/>
  <c r="G716" i="13"/>
  <c r="K715" i="13"/>
  <c r="J715" i="13"/>
  <c r="I715" i="13"/>
  <c r="H715" i="13"/>
  <c r="G715" i="13"/>
  <c r="K714" i="13"/>
  <c r="J714" i="13"/>
  <c r="I714" i="13"/>
  <c r="H714" i="13"/>
  <c r="G714" i="13"/>
  <c r="K713" i="13"/>
  <c r="J713" i="13"/>
  <c r="I713" i="13"/>
  <c r="H713" i="13"/>
  <c r="G713" i="13"/>
  <c r="K712" i="13"/>
  <c r="J712" i="13"/>
  <c r="I712" i="13"/>
  <c r="H712" i="13"/>
  <c r="G712" i="13"/>
  <c r="K711" i="13"/>
  <c r="J711" i="13"/>
  <c r="I711" i="13"/>
  <c r="H711" i="13"/>
  <c r="G711" i="13"/>
  <c r="K710" i="13"/>
  <c r="J710" i="13"/>
  <c r="I710" i="13"/>
  <c r="H710" i="13"/>
  <c r="G710" i="13"/>
  <c r="K709" i="13"/>
  <c r="J709" i="13"/>
  <c r="I709" i="13"/>
  <c r="H709" i="13"/>
  <c r="G709" i="13"/>
  <c r="K708" i="13"/>
  <c r="J708" i="13"/>
  <c r="I708" i="13"/>
  <c r="H708" i="13"/>
  <c r="G708" i="13"/>
  <c r="K707" i="13"/>
  <c r="J707" i="13"/>
  <c r="I707" i="13"/>
  <c r="H707" i="13"/>
  <c r="G707" i="13"/>
  <c r="K706" i="13"/>
  <c r="J706" i="13"/>
  <c r="I706" i="13"/>
  <c r="H706" i="13"/>
  <c r="G706" i="13"/>
  <c r="K705" i="13"/>
  <c r="J705" i="13"/>
  <c r="I705" i="13"/>
  <c r="H705" i="13"/>
  <c r="G705" i="13"/>
  <c r="K704" i="13"/>
  <c r="J704" i="13"/>
  <c r="I704" i="13"/>
  <c r="H704" i="13"/>
  <c r="G704" i="13"/>
  <c r="K703" i="13"/>
  <c r="J703" i="13"/>
  <c r="I703" i="13"/>
  <c r="H703" i="13"/>
  <c r="G703" i="13"/>
  <c r="K702" i="13"/>
  <c r="J702" i="13"/>
  <c r="I702" i="13"/>
  <c r="H702" i="13"/>
  <c r="G702" i="13"/>
  <c r="K700" i="13"/>
  <c r="J700" i="13"/>
  <c r="I700" i="13"/>
  <c r="H700" i="13"/>
  <c r="G700" i="13"/>
  <c r="K699" i="13"/>
  <c r="J699" i="13"/>
  <c r="I699" i="13"/>
  <c r="H699" i="13"/>
  <c r="G699" i="13"/>
  <c r="K698" i="13"/>
  <c r="J698" i="13"/>
  <c r="I698" i="13"/>
  <c r="H698" i="13"/>
  <c r="G698" i="13"/>
  <c r="K697" i="13"/>
  <c r="J697" i="13"/>
  <c r="I697" i="13"/>
  <c r="H697" i="13"/>
  <c r="G697" i="13"/>
  <c r="K696" i="13"/>
  <c r="J696" i="13"/>
  <c r="I696" i="13"/>
  <c r="H696" i="13"/>
  <c r="G696" i="13"/>
  <c r="K695" i="13"/>
  <c r="J695" i="13"/>
  <c r="I695" i="13"/>
  <c r="H695" i="13"/>
  <c r="G695" i="13"/>
  <c r="K694" i="13"/>
  <c r="J694" i="13"/>
  <c r="I694" i="13"/>
  <c r="H694" i="13"/>
  <c r="G694" i="13"/>
  <c r="K693" i="13"/>
  <c r="J693" i="13"/>
  <c r="I693" i="13"/>
  <c r="H693" i="13"/>
  <c r="G693" i="13"/>
  <c r="K692" i="13"/>
  <c r="J692" i="13"/>
  <c r="I692" i="13"/>
  <c r="H692" i="13"/>
  <c r="G692" i="13"/>
  <c r="K691" i="13"/>
  <c r="J691" i="13"/>
  <c r="I691" i="13"/>
  <c r="H691" i="13"/>
  <c r="G691" i="13"/>
  <c r="K690" i="13"/>
  <c r="J690" i="13"/>
  <c r="I690" i="13"/>
  <c r="H690" i="13"/>
  <c r="G690" i="13"/>
  <c r="K689" i="13"/>
  <c r="J689" i="13"/>
  <c r="I689" i="13"/>
  <c r="H689" i="13"/>
  <c r="G689" i="13"/>
  <c r="K688" i="13"/>
  <c r="J688" i="13"/>
  <c r="I688" i="13"/>
  <c r="H688" i="13"/>
  <c r="G688" i="13"/>
  <c r="K687" i="13"/>
  <c r="J687" i="13"/>
  <c r="I687" i="13"/>
  <c r="H687" i="13"/>
  <c r="G687" i="13"/>
  <c r="K686" i="13"/>
  <c r="J686" i="13"/>
  <c r="I686" i="13"/>
  <c r="H686" i="13"/>
  <c r="G686" i="13"/>
  <c r="K685" i="13"/>
  <c r="J685" i="13"/>
  <c r="I685" i="13"/>
  <c r="H685" i="13"/>
  <c r="G685" i="13"/>
  <c r="K684" i="13"/>
  <c r="J684" i="13"/>
  <c r="I684" i="13"/>
  <c r="H684" i="13"/>
  <c r="G684" i="13"/>
  <c r="K683" i="13"/>
  <c r="J683" i="13"/>
  <c r="I683" i="13"/>
  <c r="H683" i="13"/>
  <c r="G683" i="13"/>
  <c r="K682" i="13"/>
  <c r="J682" i="13"/>
  <c r="I682" i="13"/>
  <c r="H682" i="13"/>
  <c r="G682" i="13"/>
  <c r="K681" i="13"/>
  <c r="J681" i="13"/>
  <c r="I681" i="13"/>
  <c r="H681" i="13"/>
  <c r="G681" i="13"/>
  <c r="K680" i="13"/>
  <c r="J680" i="13"/>
  <c r="I680" i="13"/>
  <c r="H680" i="13"/>
  <c r="G680" i="13"/>
  <c r="K679" i="13"/>
  <c r="J679" i="13"/>
  <c r="I679" i="13"/>
  <c r="H679" i="13"/>
  <c r="G679" i="13"/>
  <c r="K678" i="13"/>
  <c r="J678" i="13"/>
  <c r="I678" i="13"/>
  <c r="H678" i="13"/>
  <c r="G678" i="13"/>
  <c r="K677" i="13"/>
  <c r="J677" i="13"/>
  <c r="I677" i="13"/>
  <c r="H677" i="13"/>
  <c r="G677" i="13"/>
  <c r="K676" i="13"/>
  <c r="J676" i="13"/>
  <c r="I676" i="13"/>
  <c r="H676" i="13"/>
  <c r="G676" i="13"/>
  <c r="K675" i="13"/>
  <c r="J675" i="13"/>
  <c r="I675" i="13"/>
  <c r="H675" i="13"/>
  <c r="G675" i="13"/>
  <c r="K674" i="13"/>
  <c r="J674" i="13"/>
  <c r="I674" i="13"/>
  <c r="H674" i="13"/>
  <c r="G674" i="13"/>
  <c r="K673" i="13"/>
  <c r="J673" i="13"/>
  <c r="I673" i="13"/>
  <c r="H673" i="13"/>
  <c r="G673" i="13"/>
  <c r="K672" i="13"/>
  <c r="J672" i="13"/>
  <c r="I672" i="13"/>
  <c r="H672" i="13"/>
  <c r="G672" i="13"/>
  <c r="K671" i="13"/>
  <c r="J671" i="13"/>
  <c r="I671" i="13"/>
  <c r="H671" i="13"/>
  <c r="G671" i="13"/>
  <c r="K669" i="13"/>
  <c r="J669" i="13"/>
  <c r="I669" i="13"/>
  <c r="H669" i="13"/>
  <c r="G669" i="13"/>
  <c r="K668" i="13"/>
  <c r="J668" i="13"/>
  <c r="I668" i="13"/>
  <c r="H668" i="13"/>
  <c r="G668" i="13"/>
  <c r="K667" i="13"/>
  <c r="J667" i="13"/>
  <c r="I667" i="13"/>
  <c r="H667" i="13"/>
  <c r="G667" i="13"/>
  <c r="K666" i="13"/>
  <c r="J666" i="13"/>
  <c r="I666" i="13"/>
  <c r="H666" i="13"/>
  <c r="G666" i="13"/>
  <c r="K665" i="13"/>
  <c r="J665" i="13"/>
  <c r="I665" i="13"/>
  <c r="H665" i="13"/>
  <c r="G665" i="13"/>
  <c r="K664" i="13"/>
  <c r="J664" i="13"/>
  <c r="I664" i="13"/>
  <c r="H664" i="13"/>
  <c r="G664" i="13"/>
  <c r="K663" i="13"/>
  <c r="J663" i="13"/>
  <c r="I663" i="13"/>
  <c r="H663" i="13"/>
  <c r="G663" i="13"/>
  <c r="K662" i="13"/>
  <c r="J662" i="13"/>
  <c r="I662" i="13"/>
  <c r="H662" i="13"/>
  <c r="G662" i="13"/>
  <c r="K661" i="13"/>
  <c r="J661" i="13"/>
  <c r="I661" i="13"/>
  <c r="H661" i="13"/>
  <c r="G661" i="13"/>
  <c r="K660" i="13"/>
  <c r="J660" i="13"/>
  <c r="I660" i="13"/>
  <c r="H660" i="13"/>
  <c r="G660" i="13"/>
  <c r="K659" i="13"/>
  <c r="J659" i="13"/>
  <c r="I659" i="13"/>
  <c r="H659" i="13"/>
  <c r="G659" i="13"/>
  <c r="K658" i="13"/>
  <c r="J658" i="13"/>
  <c r="I658" i="13"/>
  <c r="H658" i="13"/>
  <c r="G658" i="13"/>
  <c r="K657" i="13"/>
  <c r="J657" i="13"/>
  <c r="I657" i="13"/>
  <c r="H657" i="13"/>
  <c r="G657" i="13"/>
  <c r="K656" i="13"/>
  <c r="J656" i="13"/>
  <c r="I656" i="13"/>
  <c r="H656" i="13"/>
  <c r="G656" i="13"/>
  <c r="K655" i="13"/>
  <c r="J655" i="13"/>
  <c r="I655" i="13"/>
  <c r="H655" i="13"/>
  <c r="G655" i="13"/>
  <c r="K654" i="13"/>
  <c r="J654" i="13"/>
  <c r="I654" i="13"/>
  <c r="H654" i="13"/>
  <c r="G654" i="13"/>
  <c r="K653" i="13"/>
  <c r="J653" i="13"/>
  <c r="I653" i="13"/>
  <c r="H653" i="13"/>
  <c r="G653" i="13"/>
  <c r="K652" i="13"/>
  <c r="J652" i="13"/>
  <c r="I652" i="13"/>
  <c r="H652" i="13"/>
  <c r="G652" i="13"/>
  <c r="K650" i="13"/>
  <c r="J650" i="13"/>
  <c r="I650" i="13"/>
  <c r="H650" i="13"/>
  <c r="G650" i="13"/>
  <c r="K649" i="13"/>
  <c r="J649" i="13"/>
  <c r="I649" i="13"/>
  <c r="H649" i="13"/>
  <c r="G649" i="13"/>
  <c r="K648" i="13"/>
  <c r="J648" i="13"/>
  <c r="I648" i="13"/>
  <c r="H648" i="13"/>
  <c r="G648" i="13"/>
  <c r="K647" i="13"/>
  <c r="J647" i="13"/>
  <c r="I647" i="13"/>
  <c r="H647" i="13"/>
  <c r="G647" i="13"/>
  <c r="K646" i="13"/>
  <c r="J646" i="13"/>
  <c r="I646" i="13"/>
  <c r="H646" i="13"/>
  <c r="G646" i="13"/>
  <c r="K645" i="13"/>
  <c r="J645" i="13"/>
  <c r="I645" i="13"/>
  <c r="H645" i="13"/>
  <c r="G645" i="13"/>
  <c r="K644" i="13"/>
  <c r="J644" i="13"/>
  <c r="I644" i="13"/>
  <c r="H644" i="13"/>
  <c r="G644" i="13"/>
  <c r="K643" i="13"/>
  <c r="J643" i="13"/>
  <c r="I643" i="13"/>
  <c r="H643" i="13"/>
  <c r="G643" i="13"/>
  <c r="K642" i="13"/>
  <c r="J642" i="13"/>
  <c r="I642" i="13"/>
  <c r="H642" i="13"/>
  <c r="G642" i="13"/>
  <c r="K641" i="13"/>
  <c r="J641" i="13"/>
  <c r="I641" i="13"/>
  <c r="H641" i="13"/>
  <c r="G641" i="13"/>
  <c r="K640" i="13"/>
  <c r="J640" i="13"/>
  <c r="I640" i="13"/>
  <c r="H640" i="13"/>
  <c r="G640" i="13"/>
  <c r="K639" i="13"/>
  <c r="J639" i="13"/>
  <c r="I639" i="13"/>
  <c r="H639" i="13"/>
  <c r="G639" i="13"/>
  <c r="K638" i="13"/>
  <c r="J638" i="13"/>
  <c r="I638" i="13"/>
  <c r="H638" i="13"/>
  <c r="G638" i="13"/>
  <c r="K637" i="13"/>
  <c r="J637" i="13"/>
  <c r="I637" i="13"/>
  <c r="H637" i="13"/>
  <c r="G637" i="13"/>
  <c r="K636" i="13"/>
  <c r="J636" i="13"/>
  <c r="I636" i="13"/>
  <c r="H636" i="13"/>
  <c r="G636" i="13"/>
  <c r="K635" i="13"/>
  <c r="J635" i="13"/>
  <c r="I635" i="13"/>
  <c r="H635" i="13"/>
  <c r="G635" i="13"/>
  <c r="K633" i="13"/>
  <c r="J633" i="13"/>
  <c r="I633" i="13"/>
  <c r="H633" i="13"/>
  <c r="G633" i="13"/>
  <c r="K632" i="13"/>
  <c r="J632" i="13"/>
  <c r="I632" i="13"/>
  <c r="H632" i="13"/>
  <c r="G632" i="13"/>
  <c r="K631" i="13"/>
  <c r="J631" i="13"/>
  <c r="I631" i="13"/>
  <c r="H631" i="13"/>
  <c r="G631" i="13"/>
  <c r="K630" i="13"/>
  <c r="J630" i="13"/>
  <c r="I630" i="13"/>
  <c r="H630" i="13"/>
  <c r="G630" i="13"/>
  <c r="K629" i="13"/>
  <c r="J629" i="13"/>
  <c r="I629" i="13"/>
  <c r="H629" i="13"/>
  <c r="G629" i="13"/>
  <c r="K628" i="13"/>
  <c r="J628" i="13"/>
  <c r="I628" i="13"/>
  <c r="H628" i="13"/>
  <c r="G628" i="13"/>
  <c r="K626" i="13"/>
  <c r="J626" i="13"/>
  <c r="I626" i="13"/>
  <c r="H626" i="13"/>
  <c r="G626" i="13"/>
  <c r="K625" i="13"/>
  <c r="J625" i="13"/>
  <c r="I625" i="13"/>
  <c r="H625" i="13"/>
  <c r="G625" i="13"/>
  <c r="K624" i="13"/>
  <c r="J624" i="13"/>
  <c r="I624" i="13"/>
  <c r="H624" i="13"/>
  <c r="G624" i="13"/>
  <c r="K623" i="13"/>
  <c r="J623" i="13"/>
  <c r="I623" i="13"/>
  <c r="H623" i="13"/>
  <c r="G623" i="13"/>
  <c r="K622" i="13"/>
  <c r="J622" i="13"/>
  <c r="I622" i="13"/>
  <c r="H622" i="13"/>
  <c r="G622" i="13"/>
  <c r="K621" i="13"/>
  <c r="J621" i="13"/>
  <c r="I621" i="13"/>
  <c r="H621" i="13"/>
  <c r="G621" i="13"/>
  <c r="K620" i="13"/>
  <c r="J620" i="13"/>
  <c r="I620" i="13"/>
  <c r="H620" i="13"/>
  <c r="G620" i="13"/>
  <c r="K619" i="13"/>
  <c r="J619" i="13"/>
  <c r="I619" i="13"/>
  <c r="H619" i="13"/>
  <c r="G619" i="13"/>
  <c r="K618" i="13"/>
  <c r="J618" i="13"/>
  <c r="I618" i="13"/>
  <c r="H618" i="13"/>
  <c r="G618" i="13"/>
  <c r="K617" i="13"/>
  <c r="J617" i="13"/>
  <c r="I617" i="13"/>
  <c r="H617" i="13"/>
  <c r="G617" i="13"/>
  <c r="K616" i="13"/>
  <c r="J616" i="13"/>
  <c r="I616" i="13"/>
  <c r="H616" i="13"/>
  <c r="G616" i="13"/>
  <c r="K615" i="13"/>
  <c r="J615" i="13"/>
  <c r="I615" i="13"/>
  <c r="H615" i="13"/>
  <c r="G615" i="13"/>
  <c r="K614" i="13"/>
  <c r="J614" i="13"/>
  <c r="I614" i="13"/>
  <c r="H614" i="13"/>
  <c r="G614" i="13"/>
  <c r="K613" i="13"/>
  <c r="J613" i="13"/>
  <c r="I613" i="13"/>
  <c r="H613" i="13"/>
  <c r="G613" i="13"/>
  <c r="K612" i="13"/>
  <c r="J612" i="13"/>
  <c r="I612" i="13"/>
  <c r="H612" i="13"/>
  <c r="G612" i="13"/>
  <c r="K611" i="13"/>
  <c r="J611" i="13"/>
  <c r="I611" i="13"/>
  <c r="H611" i="13"/>
  <c r="G611" i="13"/>
  <c r="K610" i="13"/>
  <c r="J610" i="13"/>
  <c r="I610" i="13"/>
  <c r="H610" i="13"/>
  <c r="G610" i="13"/>
  <c r="K609" i="13"/>
  <c r="J609" i="13"/>
  <c r="I609" i="13"/>
  <c r="H609" i="13"/>
  <c r="G609" i="13"/>
  <c r="K608" i="13"/>
  <c r="J608" i="13"/>
  <c r="I608" i="13"/>
  <c r="H608" i="13"/>
  <c r="G608" i="13"/>
  <c r="K607" i="13"/>
  <c r="J607" i="13"/>
  <c r="I607" i="13"/>
  <c r="H607" i="13"/>
  <c r="G607" i="13"/>
  <c r="K605" i="13"/>
  <c r="J605" i="13"/>
  <c r="I605" i="13"/>
  <c r="H605" i="13"/>
  <c r="G605" i="13"/>
  <c r="K604" i="13"/>
  <c r="J604" i="13"/>
  <c r="I604" i="13"/>
  <c r="H604" i="13"/>
  <c r="G604" i="13"/>
  <c r="K603" i="13"/>
  <c r="J603" i="13"/>
  <c r="I603" i="13"/>
  <c r="H603" i="13"/>
  <c r="G603" i="13"/>
  <c r="K602" i="13"/>
  <c r="J602" i="13"/>
  <c r="I602" i="13"/>
  <c r="H602" i="13"/>
  <c r="G602" i="13"/>
  <c r="K601" i="13"/>
  <c r="J601" i="13"/>
  <c r="I601" i="13"/>
  <c r="H601" i="13"/>
  <c r="G601" i="13"/>
  <c r="K600" i="13"/>
  <c r="J600" i="13"/>
  <c r="I600" i="13"/>
  <c r="H600" i="13"/>
  <c r="G600" i="13"/>
  <c r="K599" i="13"/>
  <c r="J599" i="13"/>
  <c r="I599" i="13"/>
  <c r="H599" i="13"/>
  <c r="G599" i="13"/>
  <c r="K598" i="13"/>
  <c r="J598" i="13"/>
  <c r="I598" i="13"/>
  <c r="H598" i="13"/>
  <c r="G598" i="13"/>
  <c r="K597" i="13"/>
  <c r="J597" i="13"/>
  <c r="I597" i="13"/>
  <c r="H597" i="13"/>
  <c r="G597" i="13"/>
  <c r="K596" i="13"/>
  <c r="J596" i="13"/>
  <c r="I596" i="13"/>
  <c r="H596" i="13"/>
  <c r="G596" i="13"/>
  <c r="K595" i="13"/>
  <c r="J595" i="13"/>
  <c r="I595" i="13"/>
  <c r="H595" i="13"/>
  <c r="G595" i="13"/>
  <c r="K594" i="13"/>
  <c r="J594" i="13"/>
  <c r="I594" i="13"/>
  <c r="H594" i="13"/>
  <c r="G594" i="13"/>
  <c r="K593" i="13"/>
  <c r="J593" i="13"/>
  <c r="I593" i="13"/>
  <c r="H593" i="13"/>
  <c r="G593" i="13"/>
  <c r="K592" i="13"/>
  <c r="J592" i="13"/>
  <c r="I592" i="13"/>
  <c r="H592" i="13"/>
  <c r="G592" i="13"/>
  <c r="K591" i="13"/>
  <c r="J591" i="13"/>
  <c r="I591" i="13"/>
  <c r="H591" i="13"/>
  <c r="G591" i="13"/>
  <c r="K590" i="13"/>
  <c r="J590" i="13"/>
  <c r="I590" i="13"/>
  <c r="H590" i="13"/>
  <c r="G590" i="13"/>
  <c r="K589" i="13"/>
  <c r="J589" i="13"/>
  <c r="I589" i="13"/>
  <c r="H589" i="13"/>
  <c r="G589" i="13"/>
  <c r="K588" i="13"/>
  <c r="J588" i="13"/>
  <c r="I588" i="13"/>
  <c r="H588" i="13"/>
  <c r="G588" i="13"/>
  <c r="K587" i="13"/>
  <c r="J587" i="13"/>
  <c r="I587" i="13"/>
  <c r="H587" i="13"/>
  <c r="G587" i="13"/>
  <c r="K586" i="13"/>
  <c r="J586" i="13"/>
  <c r="I586" i="13"/>
  <c r="H586" i="13"/>
  <c r="G586" i="13"/>
  <c r="K584" i="13"/>
  <c r="J584" i="13"/>
  <c r="I584" i="13"/>
  <c r="H584" i="13"/>
  <c r="G584" i="13"/>
  <c r="K583" i="13"/>
  <c r="J583" i="13"/>
  <c r="I583" i="13"/>
  <c r="H583" i="13"/>
  <c r="G583" i="13"/>
  <c r="K582" i="13"/>
  <c r="J582" i="13"/>
  <c r="I582" i="13"/>
  <c r="H582" i="13"/>
  <c r="G582" i="13"/>
  <c r="K581" i="13"/>
  <c r="J581" i="13"/>
  <c r="I581" i="13"/>
  <c r="H581" i="13"/>
  <c r="G581" i="13"/>
  <c r="K580" i="13"/>
  <c r="J580" i="13"/>
  <c r="I580" i="13"/>
  <c r="H580" i="13"/>
  <c r="G580" i="13"/>
  <c r="K579" i="13"/>
  <c r="J579" i="13"/>
  <c r="I579" i="13"/>
  <c r="H579" i="13"/>
  <c r="G579" i="13"/>
  <c r="K578" i="13"/>
  <c r="J578" i="13"/>
  <c r="I578" i="13"/>
  <c r="H578" i="13"/>
  <c r="G578" i="13"/>
  <c r="K577" i="13"/>
  <c r="J577" i="13"/>
  <c r="I577" i="13"/>
  <c r="H577" i="13"/>
  <c r="G577" i="13"/>
  <c r="K576" i="13"/>
  <c r="J576" i="13"/>
  <c r="I576" i="13"/>
  <c r="H576" i="13"/>
  <c r="G576" i="13"/>
  <c r="K575" i="13"/>
  <c r="J575" i="13"/>
  <c r="I575" i="13"/>
  <c r="H575" i="13"/>
  <c r="G575" i="13"/>
  <c r="K574" i="13"/>
  <c r="J574" i="13"/>
  <c r="I574" i="13"/>
  <c r="H574" i="13"/>
  <c r="G574" i="13"/>
  <c r="K573" i="13"/>
  <c r="J573" i="13"/>
  <c r="I573" i="13"/>
  <c r="H573" i="13"/>
  <c r="G573" i="13"/>
  <c r="K572" i="13"/>
  <c r="J572" i="13"/>
  <c r="I572" i="13"/>
  <c r="H572" i="13"/>
  <c r="G572" i="13"/>
  <c r="K571" i="13"/>
  <c r="J571" i="13"/>
  <c r="I571" i="13"/>
  <c r="H571" i="13"/>
  <c r="G571" i="13"/>
  <c r="K570" i="13"/>
  <c r="J570" i="13"/>
  <c r="I570" i="13"/>
  <c r="H570" i="13"/>
  <c r="G570" i="13"/>
  <c r="K569" i="13"/>
  <c r="J569" i="13"/>
  <c r="I569" i="13"/>
  <c r="H569" i="13"/>
  <c r="G569" i="13"/>
  <c r="K568" i="13"/>
  <c r="J568" i="13"/>
  <c r="I568" i="13"/>
  <c r="H568" i="13"/>
  <c r="G568" i="13"/>
  <c r="K567" i="13"/>
  <c r="J567" i="13"/>
  <c r="I567" i="13"/>
  <c r="H567" i="13"/>
  <c r="G567" i="13"/>
  <c r="K566" i="13"/>
  <c r="J566" i="13"/>
  <c r="I566" i="13"/>
  <c r="H566" i="13"/>
  <c r="G566" i="13"/>
  <c r="K565" i="13"/>
  <c r="J565" i="13"/>
  <c r="I565" i="13"/>
  <c r="H565" i="13"/>
  <c r="G565" i="13"/>
  <c r="K563" i="13"/>
  <c r="J563" i="13"/>
  <c r="I563" i="13"/>
  <c r="H563" i="13"/>
  <c r="G563" i="13"/>
  <c r="K562" i="13"/>
  <c r="J562" i="13"/>
  <c r="I562" i="13"/>
  <c r="H562" i="13"/>
  <c r="G562" i="13"/>
  <c r="K561" i="13"/>
  <c r="J561" i="13"/>
  <c r="I561" i="13"/>
  <c r="H561" i="13"/>
  <c r="G561" i="13"/>
  <c r="K560" i="13"/>
  <c r="J560" i="13"/>
  <c r="I560" i="13"/>
  <c r="H560" i="13"/>
  <c r="G560" i="13"/>
  <c r="K559" i="13"/>
  <c r="J559" i="13"/>
  <c r="I559" i="13"/>
  <c r="H559" i="13"/>
  <c r="G559" i="13"/>
  <c r="K558" i="13"/>
  <c r="J558" i="13"/>
  <c r="I558" i="13"/>
  <c r="H558" i="13"/>
  <c r="G558" i="13"/>
  <c r="K557" i="13"/>
  <c r="J557" i="13"/>
  <c r="I557" i="13"/>
  <c r="H557" i="13"/>
  <c r="G557" i="13"/>
  <c r="K556" i="13"/>
  <c r="J556" i="13"/>
  <c r="I556" i="13"/>
  <c r="H556" i="13"/>
  <c r="G556" i="13"/>
  <c r="K555" i="13"/>
  <c r="J555" i="13"/>
  <c r="I555" i="13"/>
  <c r="H555" i="13"/>
  <c r="G555" i="13"/>
  <c r="K554" i="13"/>
  <c r="J554" i="13"/>
  <c r="I554" i="13"/>
  <c r="H554" i="13"/>
  <c r="G554" i="13"/>
  <c r="K553" i="13"/>
  <c r="J553" i="13"/>
  <c r="I553" i="13"/>
  <c r="H553" i="13"/>
  <c r="G553" i="13"/>
  <c r="K552" i="13"/>
  <c r="J552" i="13"/>
  <c r="I552" i="13"/>
  <c r="H552" i="13"/>
  <c r="G552" i="13"/>
  <c r="K551" i="13"/>
  <c r="J551" i="13"/>
  <c r="I551" i="13"/>
  <c r="H551" i="13"/>
  <c r="G551" i="13"/>
  <c r="K550" i="13"/>
  <c r="J550" i="13"/>
  <c r="I550" i="13"/>
  <c r="H550" i="13"/>
  <c r="G550" i="13"/>
  <c r="K549" i="13"/>
  <c r="J549" i="13"/>
  <c r="I549" i="13"/>
  <c r="H549" i="13"/>
  <c r="G549" i="13"/>
  <c r="K548" i="13"/>
  <c r="J548" i="13"/>
  <c r="I548" i="13"/>
  <c r="H548" i="13"/>
  <c r="G548" i="13"/>
  <c r="K547" i="13"/>
  <c r="J547" i="13"/>
  <c r="I547" i="13"/>
  <c r="H547" i="13"/>
  <c r="G547" i="13"/>
  <c r="K546" i="13"/>
  <c r="J546" i="13"/>
  <c r="I546" i="13"/>
  <c r="H546" i="13"/>
  <c r="G546" i="13"/>
  <c r="K545" i="13"/>
  <c r="J545" i="13"/>
  <c r="I545" i="13"/>
  <c r="H545" i="13"/>
  <c r="G545" i="13"/>
  <c r="K544" i="13"/>
  <c r="J544" i="13"/>
  <c r="I544" i="13"/>
  <c r="H544" i="13"/>
  <c r="G544" i="13"/>
  <c r="K543" i="13"/>
  <c r="J543" i="13"/>
  <c r="I543" i="13"/>
  <c r="H543" i="13"/>
  <c r="G543" i="13"/>
  <c r="K542" i="13"/>
  <c r="J542" i="13"/>
  <c r="I542" i="13"/>
  <c r="H542" i="13"/>
  <c r="G542" i="13"/>
  <c r="K541" i="13"/>
  <c r="J541" i="13"/>
  <c r="I541" i="13"/>
  <c r="H541" i="13"/>
  <c r="G541" i="13"/>
  <c r="K540" i="13"/>
  <c r="J540" i="13"/>
  <c r="I540" i="13"/>
  <c r="H540" i="13"/>
  <c r="G540" i="13"/>
  <c r="K539" i="13"/>
  <c r="J539" i="13"/>
  <c r="I539" i="13"/>
  <c r="H539" i="13"/>
  <c r="G539" i="13"/>
  <c r="K538" i="13"/>
  <c r="J538" i="13"/>
  <c r="I538" i="13"/>
  <c r="H538" i="13"/>
  <c r="G538" i="13"/>
  <c r="K537" i="13"/>
  <c r="J537" i="13"/>
  <c r="I537" i="13"/>
  <c r="H537" i="13"/>
  <c r="G537" i="13"/>
  <c r="K536" i="13"/>
  <c r="J536" i="13"/>
  <c r="I536" i="13"/>
  <c r="H536" i="13"/>
  <c r="G536" i="13"/>
  <c r="K535" i="13"/>
  <c r="J535" i="13"/>
  <c r="I535" i="13"/>
  <c r="H535" i="13"/>
  <c r="G535" i="13"/>
  <c r="K534" i="13"/>
  <c r="J534" i="13"/>
  <c r="I534" i="13"/>
  <c r="H534" i="13"/>
  <c r="G534" i="13"/>
  <c r="K533" i="13"/>
  <c r="J533" i="13"/>
  <c r="I533" i="13"/>
  <c r="H533" i="13"/>
  <c r="G533" i="13"/>
  <c r="K532" i="13"/>
  <c r="J532" i="13"/>
  <c r="I532" i="13"/>
  <c r="H532" i="13"/>
  <c r="G532" i="13"/>
  <c r="K531" i="13"/>
  <c r="J531" i="13"/>
  <c r="I531" i="13"/>
  <c r="H531" i="13"/>
  <c r="G531" i="13"/>
  <c r="K530" i="13"/>
  <c r="J530" i="13"/>
  <c r="I530" i="13"/>
  <c r="H530" i="13"/>
  <c r="G530" i="13"/>
  <c r="K529" i="13"/>
  <c r="J529" i="13"/>
  <c r="I529" i="13"/>
  <c r="H529" i="13"/>
  <c r="G529" i="13"/>
  <c r="K528" i="13"/>
  <c r="J528" i="13"/>
  <c r="I528" i="13"/>
  <c r="H528" i="13"/>
  <c r="G528" i="13"/>
  <c r="K527" i="13"/>
  <c r="J527" i="13"/>
  <c r="I527" i="13"/>
  <c r="H527" i="13"/>
  <c r="G527" i="13"/>
  <c r="K526" i="13"/>
  <c r="J526" i="13"/>
  <c r="I526" i="13"/>
  <c r="H526" i="13"/>
  <c r="G526" i="13"/>
  <c r="K523" i="13"/>
  <c r="J523" i="13"/>
  <c r="I523" i="13"/>
  <c r="H523" i="13"/>
  <c r="G523" i="13"/>
  <c r="K522" i="13"/>
  <c r="J522" i="13"/>
  <c r="I522" i="13"/>
  <c r="H522" i="13"/>
  <c r="G522" i="13"/>
  <c r="K521" i="13"/>
  <c r="J521" i="13"/>
  <c r="I521" i="13"/>
  <c r="H521" i="13"/>
  <c r="G521" i="13"/>
  <c r="K520" i="13"/>
  <c r="J520" i="13"/>
  <c r="I520" i="13"/>
  <c r="H520" i="13"/>
  <c r="G520" i="13"/>
  <c r="K519" i="13"/>
  <c r="J519" i="13"/>
  <c r="I519" i="13"/>
  <c r="H519" i="13"/>
  <c r="G519" i="13"/>
  <c r="K518" i="13"/>
  <c r="J518" i="13"/>
  <c r="I518" i="13"/>
  <c r="H518" i="13"/>
  <c r="G518" i="13"/>
  <c r="K517" i="13"/>
  <c r="J517" i="13"/>
  <c r="I517" i="13"/>
  <c r="H517" i="13"/>
  <c r="G517" i="13"/>
  <c r="K516" i="13"/>
  <c r="J516" i="13"/>
  <c r="I516" i="13"/>
  <c r="H516" i="13"/>
  <c r="G516" i="13"/>
  <c r="K515" i="13"/>
  <c r="J515" i="13"/>
  <c r="I515" i="13"/>
  <c r="H515" i="13"/>
  <c r="G515" i="13"/>
  <c r="K514" i="13"/>
  <c r="J514" i="13"/>
  <c r="I514" i="13"/>
  <c r="H514" i="13"/>
  <c r="G514" i="13"/>
  <c r="K513" i="13"/>
  <c r="J513" i="13"/>
  <c r="I513" i="13"/>
  <c r="H513" i="13"/>
  <c r="G513" i="13"/>
  <c r="K512" i="13"/>
  <c r="J512" i="13"/>
  <c r="I512" i="13"/>
  <c r="H512" i="13"/>
  <c r="G512" i="13"/>
  <c r="K511" i="13"/>
  <c r="J511" i="13"/>
  <c r="I511" i="13"/>
  <c r="H511" i="13"/>
  <c r="G511" i="13"/>
  <c r="K510" i="13"/>
  <c r="J510" i="13"/>
  <c r="I510" i="13"/>
  <c r="H510" i="13"/>
  <c r="G510" i="13"/>
  <c r="K509" i="13"/>
  <c r="J509" i="13"/>
  <c r="I509" i="13"/>
  <c r="H509" i="13"/>
  <c r="G509" i="13"/>
  <c r="K508" i="13"/>
  <c r="J508" i="13"/>
  <c r="I508" i="13"/>
  <c r="H508" i="13"/>
  <c r="G508" i="13"/>
  <c r="K507" i="13"/>
  <c r="J507" i="13"/>
  <c r="I507" i="13"/>
  <c r="H507" i="13"/>
  <c r="G507" i="13"/>
  <c r="K506" i="13"/>
  <c r="J506" i="13"/>
  <c r="I506" i="13"/>
  <c r="H506" i="13"/>
  <c r="G506" i="13"/>
  <c r="K505" i="13"/>
  <c r="J505" i="13"/>
  <c r="I505" i="13"/>
  <c r="H505" i="13"/>
  <c r="G505" i="13"/>
  <c r="K503" i="13"/>
  <c r="J503" i="13"/>
  <c r="I503" i="13"/>
  <c r="H503" i="13"/>
  <c r="G503" i="13"/>
  <c r="K502" i="13"/>
  <c r="J502" i="13"/>
  <c r="I502" i="13"/>
  <c r="H502" i="13"/>
  <c r="G502" i="13"/>
  <c r="K501" i="13"/>
  <c r="J501" i="13"/>
  <c r="I501" i="13"/>
  <c r="H501" i="13"/>
  <c r="G501" i="13"/>
  <c r="K500" i="13"/>
  <c r="J500" i="13"/>
  <c r="I500" i="13"/>
  <c r="H500" i="13"/>
  <c r="G500" i="13"/>
  <c r="K499" i="13"/>
  <c r="J499" i="13"/>
  <c r="I499" i="13"/>
  <c r="H499" i="13"/>
  <c r="G499" i="13"/>
  <c r="K498" i="13"/>
  <c r="J498" i="13"/>
  <c r="I498" i="13"/>
  <c r="H498" i="13"/>
  <c r="G498" i="13"/>
  <c r="K497" i="13"/>
  <c r="J497" i="13"/>
  <c r="I497" i="13"/>
  <c r="H497" i="13"/>
  <c r="G497" i="13"/>
  <c r="K496" i="13"/>
  <c r="J496" i="13"/>
  <c r="I496" i="13"/>
  <c r="H496" i="13"/>
  <c r="G496" i="13"/>
  <c r="K495" i="13"/>
  <c r="J495" i="13"/>
  <c r="I495" i="13"/>
  <c r="H495" i="13"/>
  <c r="G495" i="13"/>
  <c r="K494" i="13"/>
  <c r="J494" i="13"/>
  <c r="I494" i="13"/>
  <c r="H494" i="13"/>
  <c r="G494" i="13"/>
  <c r="K493" i="13"/>
  <c r="J493" i="13"/>
  <c r="I493" i="13"/>
  <c r="H493" i="13"/>
  <c r="G493" i="13"/>
  <c r="K492" i="13"/>
  <c r="J492" i="13"/>
  <c r="I492" i="13"/>
  <c r="H492" i="13"/>
  <c r="G492" i="13"/>
  <c r="K491" i="13"/>
  <c r="J491" i="13"/>
  <c r="I491" i="13"/>
  <c r="H491" i="13"/>
  <c r="G491" i="13"/>
  <c r="K490" i="13"/>
  <c r="J490" i="13"/>
  <c r="I490" i="13"/>
  <c r="H490" i="13"/>
  <c r="G490" i="13"/>
  <c r="K489" i="13"/>
  <c r="J489" i="13"/>
  <c r="I489" i="13"/>
  <c r="H489" i="13"/>
  <c r="G489" i="13"/>
  <c r="K488" i="13"/>
  <c r="J488" i="13"/>
  <c r="I488" i="13"/>
  <c r="H488" i="13"/>
  <c r="G488" i="13"/>
  <c r="K487" i="13"/>
  <c r="J487" i="13"/>
  <c r="I487" i="13"/>
  <c r="H487" i="13"/>
  <c r="G487" i="13"/>
  <c r="K486" i="13"/>
  <c r="J486" i="13"/>
  <c r="I486" i="13"/>
  <c r="H486" i="13"/>
  <c r="G486" i="13"/>
  <c r="K485" i="13"/>
  <c r="J485" i="13"/>
  <c r="I485" i="13"/>
  <c r="H485" i="13"/>
  <c r="G485" i="13"/>
  <c r="K484" i="13"/>
  <c r="J484" i="13"/>
  <c r="I484" i="13"/>
  <c r="H484" i="13"/>
  <c r="G484" i="13"/>
  <c r="K483" i="13"/>
  <c r="J483" i="13"/>
  <c r="I483" i="13"/>
  <c r="H483" i="13"/>
  <c r="G483" i="13"/>
  <c r="K481" i="13"/>
  <c r="J481" i="13"/>
  <c r="I481" i="13"/>
  <c r="H481" i="13"/>
  <c r="G481" i="13"/>
  <c r="K480" i="13"/>
  <c r="J480" i="13"/>
  <c r="I480" i="13"/>
  <c r="H480" i="13"/>
  <c r="G480" i="13"/>
  <c r="K479" i="13"/>
  <c r="J479" i="13"/>
  <c r="I479" i="13"/>
  <c r="H479" i="13"/>
  <c r="G479" i="13"/>
  <c r="K478" i="13"/>
  <c r="J478" i="13"/>
  <c r="I478" i="13"/>
  <c r="H478" i="13"/>
  <c r="G478" i="13"/>
  <c r="K477" i="13"/>
  <c r="J477" i="13"/>
  <c r="I477" i="13"/>
  <c r="H477" i="13"/>
  <c r="G477" i="13"/>
  <c r="K476" i="13"/>
  <c r="J476" i="13"/>
  <c r="I476" i="13"/>
  <c r="H476" i="13"/>
  <c r="G476" i="13"/>
  <c r="K475" i="13"/>
  <c r="J475" i="13"/>
  <c r="I475" i="13"/>
  <c r="H475" i="13"/>
  <c r="G475" i="13"/>
  <c r="K474" i="13"/>
  <c r="J474" i="13"/>
  <c r="I474" i="13"/>
  <c r="H474" i="13"/>
  <c r="G474" i="13"/>
  <c r="K473" i="13"/>
  <c r="J473" i="13"/>
  <c r="I473" i="13"/>
  <c r="H473" i="13"/>
  <c r="G473" i="13"/>
  <c r="K472" i="13"/>
  <c r="J472" i="13"/>
  <c r="I472" i="13"/>
  <c r="H472" i="13"/>
  <c r="G472" i="13"/>
  <c r="K471" i="13"/>
  <c r="J471" i="13"/>
  <c r="I471" i="13"/>
  <c r="H471" i="13"/>
  <c r="G471" i="13"/>
  <c r="K470" i="13"/>
  <c r="J470" i="13"/>
  <c r="I470" i="13"/>
  <c r="H470" i="13"/>
  <c r="G470" i="13"/>
  <c r="K469" i="13"/>
  <c r="J469" i="13"/>
  <c r="I469" i="13"/>
  <c r="H469" i="13"/>
  <c r="G469" i="13"/>
  <c r="K468" i="13"/>
  <c r="J468" i="13"/>
  <c r="I468" i="13"/>
  <c r="H468" i="13"/>
  <c r="G468" i="13"/>
  <c r="K467" i="13"/>
  <c r="J467" i="13"/>
  <c r="I467" i="13"/>
  <c r="H467" i="13"/>
  <c r="G467" i="13"/>
  <c r="K466" i="13"/>
  <c r="J466" i="13"/>
  <c r="I466" i="13"/>
  <c r="H466" i="13"/>
  <c r="G466" i="13"/>
  <c r="K465" i="13"/>
  <c r="J465" i="13"/>
  <c r="I465" i="13"/>
  <c r="H465" i="13"/>
  <c r="G465" i="13"/>
  <c r="K464" i="13"/>
  <c r="J464" i="13"/>
  <c r="I464" i="13"/>
  <c r="H464" i="13"/>
  <c r="G464" i="13"/>
  <c r="K463" i="13"/>
  <c r="J463" i="13"/>
  <c r="I463" i="13"/>
  <c r="H463" i="13"/>
  <c r="G463" i="13"/>
  <c r="K462" i="13"/>
  <c r="J462" i="13"/>
  <c r="I462" i="13"/>
  <c r="H462" i="13"/>
  <c r="G462" i="13"/>
  <c r="K461" i="13"/>
  <c r="J461" i="13"/>
  <c r="I461" i="13"/>
  <c r="H461" i="13"/>
  <c r="G461" i="13"/>
  <c r="K460" i="13"/>
  <c r="J460" i="13"/>
  <c r="I460" i="13"/>
  <c r="H460" i="13"/>
  <c r="G460" i="13"/>
  <c r="K458" i="13"/>
  <c r="J458" i="13"/>
  <c r="I458" i="13"/>
  <c r="H458" i="13"/>
  <c r="G458" i="13"/>
  <c r="K457" i="13"/>
  <c r="J457" i="13"/>
  <c r="I457" i="13"/>
  <c r="H457" i="13"/>
  <c r="G457" i="13"/>
  <c r="K456" i="13"/>
  <c r="J456" i="13"/>
  <c r="I456" i="13"/>
  <c r="H456" i="13"/>
  <c r="G456" i="13"/>
  <c r="K455" i="13"/>
  <c r="J455" i="13"/>
  <c r="I455" i="13"/>
  <c r="H455" i="13"/>
  <c r="G455" i="13"/>
  <c r="K454" i="13"/>
  <c r="J454" i="13"/>
  <c r="I454" i="13"/>
  <c r="H454" i="13"/>
  <c r="G454" i="13"/>
  <c r="K453" i="13"/>
  <c r="J453" i="13"/>
  <c r="I453" i="13"/>
  <c r="H453" i="13"/>
  <c r="G453" i="13"/>
  <c r="K452" i="13"/>
  <c r="J452" i="13"/>
  <c r="I452" i="13"/>
  <c r="H452" i="13"/>
  <c r="G452" i="13"/>
  <c r="K451" i="13"/>
  <c r="J451" i="13"/>
  <c r="I451" i="13"/>
  <c r="H451" i="13"/>
  <c r="G451" i="13"/>
  <c r="K450" i="13"/>
  <c r="J450" i="13"/>
  <c r="I450" i="13"/>
  <c r="H450" i="13"/>
  <c r="G450" i="13"/>
  <c r="K449" i="13"/>
  <c r="J449" i="13"/>
  <c r="I449" i="13"/>
  <c r="H449" i="13"/>
  <c r="G449" i="13"/>
  <c r="K448" i="13"/>
  <c r="J448" i="13"/>
  <c r="I448" i="13"/>
  <c r="H448" i="13"/>
  <c r="G448" i="13"/>
  <c r="K447" i="13"/>
  <c r="J447" i="13"/>
  <c r="I447" i="13"/>
  <c r="H447" i="13"/>
  <c r="G447" i="13"/>
  <c r="K446" i="13"/>
  <c r="J446" i="13"/>
  <c r="I446" i="13"/>
  <c r="H446" i="13"/>
  <c r="G446" i="13"/>
  <c r="K445" i="13"/>
  <c r="J445" i="13"/>
  <c r="I445" i="13"/>
  <c r="H445" i="13"/>
  <c r="G445" i="13"/>
  <c r="K444" i="13"/>
  <c r="J444" i="13"/>
  <c r="I444" i="13"/>
  <c r="H444" i="13"/>
  <c r="G444" i="13"/>
  <c r="K443" i="13"/>
  <c r="J443" i="13"/>
  <c r="I443" i="13"/>
  <c r="H443" i="13"/>
  <c r="G443" i="13"/>
  <c r="K442" i="13"/>
  <c r="J442" i="13"/>
  <c r="I442" i="13"/>
  <c r="H442" i="13"/>
  <c r="G442" i="13"/>
  <c r="K441" i="13"/>
  <c r="J441" i="13"/>
  <c r="I441" i="13"/>
  <c r="H441" i="13"/>
  <c r="G441" i="13"/>
  <c r="K440" i="13"/>
  <c r="J440" i="13"/>
  <c r="I440" i="13"/>
  <c r="H440" i="13"/>
  <c r="G440" i="13"/>
  <c r="K439" i="13"/>
  <c r="J439" i="13"/>
  <c r="I439" i="13"/>
  <c r="H439" i="13"/>
  <c r="G439" i="13"/>
  <c r="K438" i="13"/>
  <c r="J438" i="13"/>
  <c r="I438" i="13"/>
  <c r="H438" i="13"/>
  <c r="G438" i="13"/>
  <c r="K436" i="13"/>
  <c r="J436" i="13"/>
  <c r="I436" i="13"/>
  <c r="H436" i="13"/>
  <c r="G436" i="13"/>
  <c r="K435" i="13"/>
  <c r="J435" i="13"/>
  <c r="I435" i="13"/>
  <c r="H435" i="13"/>
  <c r="G435" i="13"/>
  <c r="K434" i="13"/>
  <c r="J434" i="13"/>
  <c r="I434" i="13"/>
  <c r="H434" i="13"/>
  <c r="G434" i="13"/>
  <c r="K433" i="13"/>
  <c r="J433" i="13"/>
  <c r="I433" i="13"/>
  <c r="H433" i="13"/>
  <c r="G433" i="13"/>
  <c r="K432" i="13"/>
  <c r="J432" i="13"/>
  <c r="I432" i="13"/>
  <c r="H432" i="13"/>
  <c r="G432" i="13"/>
  <c r="K431" i="13"/>
  <c r="J431" i="13"/>
  <c r="I431" i="13"/>
  <c r="H431" i="13"/>
  <c r="G431" i="13"/>
  <c r="K430" i="13"/>
  <c r="J430" i="13"/>
  <c r="I430" i="13"/>
  <c r="H430" i="13"/>
  <c r="G430" i="13"/>
  <c r="K429" i="13"/>
  <c r="J429" i="13"/>
  <c r="I429" i="13"/>
  <c r="H429" i="13"/>
  <c r="G429" i="13"/>
  <c r="K428" i="13"/>
  <c r="J428" i="13"/>
  <c r="I428" i="13"/>
  <c r="H428" i="13"/>
  <c r="G428" i="13"/>
  <c r="K427" i="13"/>
  <c r="J427" i="13"/>
  <c r="I427" i="13"/>
  <c r="H427" i="13"/>
  <c r="G427" i="13"/>
  <c r="K425" i="13"/>
  <c r="J425" i="13"/>
  <c r="I425" i="13"/>
  <c r="H425" i="13"/>
  <c r="G425" i="13"/>
  <c r="K424" i="13"/>
  <c r="J424" i="13"/>
  <c r="I424" i="13"/>
  <c r="H424" i="13"/>
  <c r="G424" i="13"/>
  <c r="K423" i="13"/>
  <c r="J423" i="13"/>
  <c r="I423" i="13"/>
  <c r="H423" i="13"/>
  <c r="G423" i="13"/>
  <c r="K422" i="13"/>
  <c r="J422" i="13"/>
  <c r="I422" i="13"/>
  <c r="H422" i="13"/>
  <c r="G422" i="13"/>
  <c r="K421" i="13"/>
  <c r="J421" i="13"/>
  <c r="I421" i="13"/>
  <c r="H421" i="13"/>
  <c r="G421" i="13"/>
  <c r="K420" i="13"/>
  <c r="J420" i="13"/>
  <c r="I420" i="13"/>
  <c r="H420" i="13"/>
  <c r="G420" i="13"/>
  <c r="K419" i="13"/>
  <c r="J419" i="13"/>
  <c r="I419" i="13"/>
  <c r="H419" i="13"/>
  <c r="G419" i="13"/>
  <c r="K418" i="13"/>
  <c r="J418" i="13"/>
  <c r="I418" i="13"/>
  <c r="H418" i="13"/>
  <c r="G418" i="13"/>
  <c r="K417" i="13"/>
  <c r="J417" i="13"/>
  <c r="I417" i="13"/>
  <c r="H417" i="13"/>
  <c r="G417" i="13"/>
  <c r="K416" i="13"/>
  <c r="J416" i="13"/>
  <c r="I416" i="13"/>
  <c r="H416" i="13"/>
  <c r="G416" i="13"/>
  <c r="K415" i="13"/>
  <c r="J415" i="13"/>
  <c r="I415" i="13"/>
  <c r="H415" i="13"/>
  <c r="G415" i="13"/>
  <c r="K414" i="13"/>
  <c r="J414" i="13"/>
  <c r="I414" i="13"/>
  <c r="H414" i="13"/>
  <c r="G414" i="13"/>
  <c r="K413" i="13"/>
  <c r="J413" i="13"/>
  <c r="I413" i="13"/>
  <c r="H413" i="13"/>
  <c r="G413" i="13"/>
  <c r="K412" i="13"/>
  <c r="J412" i="13"/>
  <c r="I412" i="13"/>
  <c r="H412" i="13"/>
  <c r="G412" i="13"/>
  <c r="K411" i="13"/>
  <c r="J411" i="13"/>
  <c r="I411" i="13"/>
  <c r="H411" i="13"/>
  <c r="G411" i="13"/>
  <c r="K410" i="13"/>
  <c r="J410" i="13"/>
  <c r="I410" i="13"/>
  <c r="H410" i="13"/>
  <c r="G410" i="13"/>
  <c r="K409" i="13"/>
  <c r="J409" i="13"/>
  <c r="I409" i="13"/>
  <c r="H409" i="13"/>
  <c r="G409" i="13"/>
  <c r="K408" i="13"/>
  <c r="J408" i="13"/>
  <c r="I408" i="13"/>
  <c r="H408" i="13"/>
  <c r="G408" i="13"/>
  <c r="K407" i="13"/>
  <c r="J407" i="13"/>
  <c r="I407" i="13"/>
  <c r="H407" i="13"/>
  <c r="G407" i="13"/>
  <c r="K405" i="13"/>
  <c r="J405" i="13"/>
  <c r="I405" i="13"/>
  <c r="H405" i="13"/>
  <c r="G405" i="13"/>
  <c r="K404" i="13"/>
  <c r="J404" i="13"/>
  <c r="I404" i="13"/>
  <c r="H404" i="13"/>
  <c r="G404" i="13"/>
  <c r="K403" i="13"/>
  <c r="J403" i="13"/>
  <c r="I403" i="13"/>
  <c r="H403" i="13"/>
  <c r="G403" i="13"/>
  <c r="K402" i="13"/>
  <c r="J402" i="13"/>
  <c r="I402" i="13"/>
  <c r="H402" i="13"/>
  <c r="G402" i="13"/>
  <c r="K401" i="13"/>
  <c r="J401" i="13"/>
  <c r="I401" i="13"/>
  <c r="H401" i="13"/>
  <c r="G401" i="13"/>
  <c r="K400" i="13"/>
  <c r="J400" i="13"/>
  <c r="I400" i="13"/>
  <c r="H400" i="13"/>
  <c r="G400" i="13"/>
  <c r="K399" i="13"/>
  <c r="J399" i="13"/>
  <c r="I399" i="13"/>
  <c r="H399" i="13"/>
  <c r="G399" i="13"/>
  <c r="K398" i="13"/>
  <c r="J398" i="13"/>
  <c r="I398" i="13"/>
  <c r="H398" i="13"/>
  <c r="G398" i="13"/>
  <c r="K397" i="13"/>
  <c r="J397" i="13"/>
  <c r="I397" i="13"/>
  <c r="H397" i="13"/>
  <c r="G397" i="13"/>
  <c r="K396" i="13"/>
  <c r="J396" i="13"/>
  <c r="I396" i="13"/>
  <c r="H396" i="13"/>
  <c r="G396" i="13"/>
  <c r="K395" i="13"/>
  <c r="J395" i="13"/>
  <c r="I395" i="13"/>
  <c r="H395" i="13"/>
  <c r="G395" i="13"/>
  <c r="K394" i="13"/>
  <c r="J394" i="13"/>
  <c r="I394" i="13"/>
  <c r="H394" i="13"/>
  <c r="G394" i="13"/>
  <c r="K393" i="13"/>
  <c r="J393" i="13"/>
  <c r="I393" i="13"/>
  <c r="H393" i="13"/>
  <c r="G393" i="13"/>
  <c r="K392" i="13"/>
  <c r="J392" i="13"/>
  <c r="I392" i="13"/>
  <c r="H392" i="13"/>
  <c r="G392" i="13"/>
  <c r="K391" i="13"/>
  <c r="J391" i="13"/>
  <c r="I391" i="13"/>
  <c r="H391" i="13"/>
  <c r="G391" i="13"/>
  <c r="K390" i="13"/>
  <c r="J390" i="13"/>
  <c r="I390" i="13"/>
  <c r="H390" i="13"/>
  <c r="G390" i="13"/>
  <c r="K388" i="13"/>
  <c r="J388" i="13"/>
  <c r="I388" i="13"/>
  <c r="H388" i="13"/>
  <c r="G388" i="13"/>
  <c r="K387" i="13"/>
  <c r="J387" i="13"/>
  <c r="I387" i="13"/>
  <c r="H387" i="13"/>
  <c r="G387" i="13"/>
  <c r="K386" i="13"/>
  <c r="J386" i="13"/>
  <c r="I386" i="13"/>
  <c r="H386" i="13"/>
  <c r="G386" i="13"/>
  <c r="K385" i="13"/>
  <c r="J385" i="13"/>
  <c r="I385" i="13"/>
  <c r="H385" i="13"/>
  <c r="G385" i="13"/>
  <c r="K384" i="13"/>
  <c r="J384" i="13"/>
  <c r="I384" i="13"/>
  <c r="H384" i="13"/>
  <c r="G384" i="13"/>
  <c r="K383" i="13"/>
  <c r="J383" i="13"/>
  <c r="I383" i="13"/>
  <c r="H383" i="13"/>
  <c r="G383" i="13"/>
  <c r="K382" i="13"/>
  <c r="J382" i="13"/>
  <c r="I382" i="13"/>
  <c r="H382" i="13"/>
  <c r="G382" i="13"/>
  <c r="K381" i="13"/>
  <c r="J381" i="13"/>
  <c r="I381" i="13"/>
  <c r="H381" i="13"/>
  <c r="G381" i="13"/>
  <c r="K380" i="13"/>
  <c r="J380" i="13"/>
  <c r="I380" i="13"/>
  <c r="H380" i="13"/>
  <c r="G380" i="13"/>
  <c r="K379" i="13"/>
  <c r="J379" i="13"/>
  <c r="I379" i="13"/>
  <c r="H379" i="13"/>
  <c r="G379" i="13"/>
  <c r="K378" i="13"/>
  <c r="J378" i="13"/>
  <c r="I378" i="13"/>
  <c r="H378" i="13"/>
  <c r="G378" i="13"/>
  <c r="K377" i="13"/>
  <c r="J377" i="13"/>
  <c r="I377" i="13"/>
  <c r="H377" i="13"/>
  <c r="G377" i="13"/>
  <c r="K375" i="13"/>
  <c r="J375" i="13"/>
  <c r="I375" i="13"/>
  <c r="H375" i="13"/>
  <c r="G375" i="13"/>
  <c r="K374" i="13"/>
  <c r="J374" i="13"/>
  <c r="I374" i="13"/>
  <c r="H374" i="13"/>
  <c r="G374" i="13"/>
  <c r="K373" i="13"/>
  <c r="J373" i="13"/>
  <c r="I373" i="13"/>
  <c r="H373" i="13"/>
  <c r="G373" i="13"/>
  <c r="K372" i="13"/>
  <c r="J372" i="13"/>
  <c r="I372" i="13"/>
  <c r="H372" i="13"/>
  <c r="G372" i="13"/>
  <c r="K371" i="13"/>
  <c r="J371" i="13"/>
  <c r="I371" i="13"/>
  <c r="H371" i="13"/>
  <c r="G371" i="13"/>
  <c r="K370" i="13"/>
  <c r="J370" i="13"/>
  <c r="I370" i="13"/>
  <c r="H370" i="13"/>
  <c r="G370" i="13"/>
  <c r="K369" i="13"/>
  <c r="J369" i="13"/>
  <c r="I369" i="13"/>
  <c r="H369" i="13"/>
  <c r="G369" i="13"/>
  <c r="K368" i="13"/>
  <c r="J368" i="13"/>
  <c r="I368" i="13"/>
  <c r="H368" i="13"/>
  <c r="G368" i="13"/>
  <c r="K367" i="13"/>
  <c r="J367" i="13"/>
  <c r="I367" i="13"/>
  <c r="H367" i="13"/>
  <c r="G367" i="13"/>
  <c r="K366" i="13"/>
  <c r="J366" i="13"/>
  <c r="I366" i="13"/>
  <c r="H366" i="13"/>
  <c r="G366" i="13"/>
  <c r="K365" i="13"/>
  <c r="J365" i="13"/>
  <c r="I365" i="13"/>
  <c r="H365" i="13"/>
  <c r="G365" i="13"/>
  <c r="K364" i="13"/>
  <c r="J364" i="13"/>
  <c r="I364" i="13"/>
  <c r="H364" i="13"/>
  <c r="G364" i="13"/>
  <c r="K363" i="13"/>
  <c r="J363" i="13"/>
  <c r="I363" i="13"/>
  <c r="H363" i="13"/>
  <c r="G363" i="13"/>
  <c r="K362" i="13"/>
  <c r="J362" i="13"/>
  <c r="I362" i="13"/>
  <c r="H362" i="13"/>
  <c r="G362" i="13"/>
  <c r="K361" i="13"/>
  <c r="J361" i="13"/>
  <c r="I361" i="13"/>
  <c r="H361" i="13"/>
  <c r="G361" i="13"/>
  <c r="K360" i="13"/>
  <c r="J360" i="13"/>
  <c r="I360" i="13"/>
  <c r="H360" i="13"/>
  <c r="G360" i="13"/>
  <c r="K359" i="13"/>
  <c r="J359" i="13"/>
  <c r="I359" i="13"/>
  <c r="H359" i="13"/>
  <c r="G359" i="13"/>
  <c r="K358" i="13"/>
  <c r="J358" i="13"/>
  <c r="I358" i="13"/>
  <c r="H358" i="13"/>
  <c r="G358" i="13"/>
  <c r="K357" i="13"/>
  <c r="J357" i="13"/>
  <c r="I357" i="13"/>
  <c r="H357" i="13"/>
  <c r="G357" i="13"/>
  <c r="K356" i="13"/>
  <c r="J356" i="13"/>
  <c r="I356" i="13"/>
  <c r="H356" i="13"/>
  <c r="G356" i="13"/>
  <c r="K355" i="13"/>
  <c r="J355" i="13"/>
  <c r="I355" i="13"/>
  <c r="H355" i="13"/>
  <c r="G355" i="13"/>
  <c r="K354" i="13"/>
  <c r="J354" i="13"/>
  <c r="I354" i="13"/>
  <c r="H354" i="13"/>
  <c r="G354" i="13"/>
  <c r="K353" i="13"/>
  <c r="J353" i="13"/>
  <c r="I353" i="13"/>
  <c r="H353" i="13"/>
  <c r="G353" i="13"/>
  <c r="K351" i="13"/>
  <c r="J351" i="13"/>
  <c r="I351" i="13"/>
  <c r="H351" i="13"/>
  <c r="G351" i="13"/>
  <c r="K350" i="13"/>
  <c r="J350" i="13"/>
  <c r="I350" i="13"/>
  <c r="H350" i="13"/>
  <c r="G350" i="13"/>
  <c r="K349" i="13"/>
  <c r="J349" i="13"/>
  <c r="I349" i="13"/>
  <c r="H349" i="13"/>
  <c r="G349" i="13"/>
  <c r="K348" i="13"/>
  <c r="J348" i="13"/>
  <c r="I348" i="13"/>
  <c r="H348" i="13"/>
  <c r="G348" i="13"/>
  <c r="K347" i="13"/>
  <c r="J347" i="13"/>
  <c r="I347" i="13"/>
  <c r="H347" i="13"/>
  <c r="G347" i="13"/>
  <c r="K346" i="13"/>
  <c r="J346" i="13"/>
  <c r="I346" i="13"/>
  <c r="H346" i="13"/>
  <c r="G346" i="13"/>
  <c r="K345" i="13"/>
  <c r="J345" i="13"/>
  <c r="I345" i="13"/>
  <c r="H345" i="13"/>
  <c r="G345" i="13"/>
  <c r="K344" i="13"/>
  <c r="J344" i="13"/>
  <c r="I344" i="13"/>
  <c r="H344" i="13"/>
  <c r="G344" i="13"/>
  <c r="K343" i="13"/>
  <c r="J343" i="13"/>
  <c r="I343" i="13"/>
  <c r="H343" i="13"/>
  <c r="G343" i="13"/>
  <c r="K342" i="13"/>
  <c r="J342" i="13"/>
  <c r="I342" i="13"/>
  <c r="H342" i="13"/>
  <c r="G342" i="13"/>
  <c r="K341" i="13"/>
  <c r="J341" i="13"/>
  <c r="I341" i="13"/>
  <c r="H341" i="13"/>
  <c r="G341" i="13"/>
  <c r="K340" i="13"/>
  <c r="J340" i="13"/>
  <c r="I340" i="13"/>
  <c r="H340" i="13"/>
  <c r="G340" i="13"/>
  <c r="K339" i="13"/>
  <c r="J339" i="13"/>
  <c r="I339" i="13"/>
  <c r="H339" i="13"/>
  <c r="G339" i="13"/>
  <c r="K338" i="13"/>
  <c r="J338" i="13"/>
  <c r="I338" i="13"/>
  <c r="H338" i="13"/>
  <c r="G338" i="13"/>
  <c r="K337" i="13"/>
  <c r="J337" i="13"/>
  <c r="I337" i="13"/>
  <c r="H337" i="13"/>
  <c r="G337" i="13"/>
  <c r="K336" i="13"/>
  <c r="J336" i="13"/>
  <c r="I336" i="13"/>
  <c r="H336" i="13"/>
  <c r="G336" i="13"/>
  <c r="K335" i="13"/>
  <c r="J335" i="13"/>
  <c r="I335" i="13"/>
  <c r="H335" i="13"/>
  <c r="G335" i="13"/>
  <c r="K334" i="13"/>
  <c r="J334" i="13"/>
  <c r="I334" i="13"/>
  <c r="H334" i="13"/>
  <c r="G334" i="13"/>
  <c r="K332" i="13"/>
  <c r="J332" i="13"/>
  <c r="I332" i="13"/>
  <c r="H332" i="13"/>
  <c r="G332" i="13"/>
  <c r="K331" i="13"/>
  <c r="J331" i="13"/>
  <c r="I331" i="13"/>
  <c r="H331" i="13"/>
  <c r="G331" i="13"/>
  <c r="K330" i="13"/>
  <c r="J330" i="13"/>
  <c r="I330" i="13"/>
  <c r="H330" i="13"/>
  <c r="G330" i="13"/>
  <c r="K329" i="13"/>
  <c r="J329" i="13"/>
  <c r="I329" i="13"/>
  <c r="H329" i="13"/>
  <c r="G329" i="13"/>
  <c r="K328" i="13"/>
  <c r="J328" i="13"/>
  <c r="I328" i="13"/>
  <c r="H328" i="13"/>
  <c r="G328" i="13"/>
  <c r="K327" i="13"/>
  <c r="J327" i="13"/>
  <c r="I327" i="13"/>
  <c r="H327" i="13"/>
  <c r="G327" i="13"/>
  <c r="K326" i="13"/>
  <c r="J326" i="13"/>
  <c r="I326" i="13"/>
  <c r="H326" i="13"/>
  <c r="G326" i="13"/>
  <c r="K325" i="13"/>
  <c r="J325" i="13"/>
  <c r="I325" i="13"/>
  <c r="H325" i="13"/>
  <c r="G325" i="13"/>
  <c r="K324" i="13"/>
  <c r="J324" i="13"/>
  <c r="I324" i="13"/>
  <c r="H324" i="13"/>
  <c r="G324" i="13"/>
  <c r="K323" i="13"/>
  <c r="J323" i="13"/>
  <c r="I323" i="13"/>
  <c r="H323" i="13"/>
  <c r="G323" i="13"/>
  <c r="K322" i="13"/>
  <c r="J322" i="13"/>
  <c r="I322" i="13"/>
  <c r="H322" i="13"/>
  <c r="G322" i="13"/>
  <c r="K321" i="13"/>
  <c r="J321" i="13"/>
  <c r="I321" i="13"/>
  <c r="H321" i="13"/>
  <c r="G321" i="13"/>
  <c r="K320" i="13"/>
  <c r="J320" i="13"/>
  <c r="I320" i="13"/>
  <c r="H320" i="13"/>
  <c r="G320" i="13"/>
  <c r="K319" i="13"/>
  <c r="J319" i="13"/>
  <c r="I319" i="13"/>
  <c r="H319" i="13"/>
  <c r="G319" i="13"/>
  <c r="K318" i="13"/>
  <c r="J318" i="13"/>
  <c r="I318" i="13"/>
  <c r="H318" i="13"/>
  <c r="G318" i="13"/>
  <c r="K317" i="13"/>
  <c r="J317" i="13"/>
  <c r="I317" i="13"/>
  <c r="H317" i="13"/>
  <c r="G317" i="13"/>
  <c r="K316" i="13"/>
  <c r="J316" i="13"/>
  <c r="I316" i="13"/>
  <c r="H316" i="13"/>
  <c r="G316" i="13"/>
  <c r="K315" i="13"/>
  <c r="J315" i="13"/>
  <c r="I315" i="13"/>
  <c r="H315" i="13"/>
  <c r="G315" i="13"/>
  <c r="K313" i="13"/>
  <c r="J313" i="13"/>
  <c r="I313" i="13"/>
  <c r="H313" i="13"/>
  <c r="G313" i="13"/>
  <c r="K312" i="13"/>
  <c r="J312" i="13"/>
  <c r="I312" i="13"/>
  <c r="H312" i="13"/>
  <c r="G312" i="13"/>
  <c r="K311" i="13"/>
  <c r="J311" i="13"/>
  <c r="I311" i="13"/>
  <c r="H311" i="13"/>
  <c r="G311" i="13"/>
  <c r="K310" i="13"/>
  <c r="J310" i="13"/>
  <c r="I310" i="13"/>
  <c r="H310" i="13"/>
  <c r="G310" i="13"/>
  <c r="K309" i="13"/>
  <c r="J309" i="13"/>
  <c r="I309" i="13"/>
  <c r="H309" i="13"/>
  <c r="G309" i="13"/>
  <c r="K308" i="13"/>
  <c r="J308" i="13"/>
  <c r="I308" i="13"/>
  <c r="H308" i="13"/>
  <c r="G308" i="13"/>
  <c r="K307" i="13"/>
  <c r="J307" i="13"/>
  <c r="I307" i="13"/>
  <c r="H307" i="13"/>
  <c r="G307" i="13"/>
  <c r="K306" i="13"/>
  <c r="J306" i="13"/>
  <c r="I306" i="13"/>
  <c r="H306" i="13"/>
  <c r="G306" i="13"/>
  <c r="K305" i="13"/>
  <c r="J305" i="13"/>
  <c r="I305" i="13"/>
  <c r="H305" i="13"/>
  <c r="G305" i="13"/>
  <c r="K304" i="13"/>
  <c r="J304" i="13"/>
  <c r="I304" i="13"/>
  <c r="H304" i="13"/>
  <c r="G304" i="13"/>
  <c r="K303" i="13"/>
  <c r="J303" i="13"/>
  <c r="I303" i="13"/>
  <c r="H303" i="13"/>
  <c r="G303" i="13"/>
  <c r="K302" i="13"/>
  <c r="J302" i="13"/>
  <c r="I302" i="13"/>
  <c r="H302" i="13"/>
  <c r="G302" i="13"/>
  <c r="K301" i="13"/>
  <c r="J301" i="13"/>
  <c r="I301" i="13"/>
  <c r="H301" i="13"/>
  <c r="G301" i="13"/>
  <c r="K300" i="13"/>
  <c r="J300" i="13"/>
  <c r="I300" i="13"/>
  <c r="H300" i="13"/>
  <c r="G300" i="13"/>
  <c r="K299" i="13"/>
  <c r="J299" i="13"/>
  <c r="I299" i="13"/>
  <c r="H299" i="13"/>
  <c r="G299" i="13"/>
  <c r="K298" i="13"/>
  <c r="J298" i="13"/>
  <c r="I298" i="13"/>
  <c r="H298" i="13"/>
  <c r="G298" i="13"/>
  <c r="K297" i="13"/>
  <c r="J297" i="13"/>
  <c r="I297" i="13"/>
  <c r="H297" i="13"/>
  <c r="G297" i="13"/>
  <c r="K296" i="13"/>
  <c r="J296" i="13"/>
  <c r="I296" i="13"/>
  <c r="H296" i="13"/>
  <c r="G296" i="13"/>
  <c r="K295" i="13"/>
  <c r="J295" i="13"/>
  <c r="I295" i="13"/>
  <c r="H295" i="13"/>
  <c r="G295" i="13"/>
  <c r="K294" i="13"/>
  <c r="J294" i="13"/>
  <c r="I294" i="13"/>
  <c r="H294" i="13"/>
  <c r="G294" i="13"/>
  <c r="K293" i="13"/>
  <c r="J293" i="13"/>
  <c r="I293" i="13"/>
  <c r="H293" i="13"/>
  <c r="G293" i="13"/>
  <c r="K292" i="13"/>
  <c r="J292" i="13"/>
  <c r="I292" i="13"/>
  <c r="H292" i="13"/>
  <c r="G292" i="13"/>
  <c r="K291" i="13"/>
  <c r="J291" i="13"/>
  <c r="I291" i="13"/>
  <c r="H291" i="13"/>
  <c r="G291" i="13"/>
  <c r="K290" i="13"/>
  <c r="J290" i="13"/>
  <c r="I290" i="13"/>
  <c r="H290" i="13"/>
  <c r="G290" i="13"/>
  <c r="K289" i="13"/>
  <c r="J289" i="13"/>
  <c r="I289" i="13"/>
  <c r="H289" i="13"/>
  <c r="G289" i="13"/>
  <c r="K288" i="13"/>
  <c r="J288" i="13"/>
  <c r="I288" i="13"/>
  <c r="H288" i="13"/>
  <c r="G288" i="13"/>
  <c r="K287" i="13"/>
  <c r="J287" i="13"/>
  <c r="I287" i="13"/>
  <c r="H287" i="13"/>
  <c r="G287" i="13"/>
  <c r="K285" i="13"/>
  <c r="J285" i="13"/>
  <c r="I285" i="13"/>
  <c r="H285" i="13"/>
  <c r="G285" i="13"/>
  <c r="K284" i="13"/>
  <c r="J284" i="13"/>
  <c r="I284" i="13"/>
  <c r="H284" i="13"/>
  <c r="G284" i="13"/>
  <c r="K283" i="13"/>
  <c r="J283" i="13"/>
  <c r="I283" i="13"/>
  <c r="H283" i="13"/>
  <c r="G283" i="13"/>
  <c r="K282" i="13"/>
  <c r="J282" i="13"/>
  <c r="I282" i="13"/>
  <c r="H282" i="13"/>
  <c r="G282" i="13"/>
  <c r="K281" i="13"/>
  <c r="J281" i="13"/>
  <c r="I281" i="13"/>
  <c r="H281" i="13"/>
  <c r="G281" i="13"/>
  <c r="K280" i="13"/>
  <c r="J280" i="13"/>
  <c r="I280" i="13"/>
  <c r="H280" i="13"/>
  <c r="G280" i="13"/>
  <c r="K279" i="13"/>
  <c r="J279" i="13"/>
  <c r="I279" i="13"/>
  <c r="H279" i="13"/>
  <c r="G279" i="13"/>
  <c r="K278" i="13"/>
  <c r="J278" i="13"/>
  <c r="I278" i="13"/>
  <c r="H278" i="13"/>
  <c r="G278" i="13"/>
  <c r="K277" i="13"/>
  <c r="J277" i="13"/>
  <c r="I277" i="13"/>
  <c r="H277" i="13"/>
  <c r="G277" i="13"/>
  <c r="K276" i="13"/>
  <c r="J276" i="13"/>
  <c r="I276" i="13"/>
  <c r="H276" i="13"/>
  <c r="G276" i="13"/>
  <c r="K275" i="13"/>
  <c r="J275" i="13"/>
  <c r="I275" i="13"/>
  <c r="H275" i="13"/>
  <c r="G275" i="13"/>
  <c r="K274" i="13"/>
  <c r="J274" i="13"/>
  <c r="I274" i="13"/>
  <c r="H274" i="13"/>
  <c r="G274" i="13"/>
  <c r="K273" i="13"/>
  <c r="J273" i="13"/>
  <c r="I273" i="13"/>
  <c r="H273" i="13"/>
  <c r="G273" i="13"/>
  <c r="K272" i="13"/>
  <c r="J272" i="13"/>
  <c r="I272" i="13"/>
  <c r="H272" i="13"/>
  <c r="G272" i="13"/>
  <c r="K271" i="13"/>
  <c r="J271" i="13"/>
  <c r="I271" i="13"/>
  <c r="H271" i="13"/>
  <c r="G271" i="13"/>
  <c r="K270" i="13"/>
  <c r="J270" i="13"/>
  <c r="I270" i="13"/>
  <c r="H270" i="13"/>
  <c r="G270" i="13"/>
  <c r="K269" i="13"/>
  <c r="J269" i="13"/>
  <c r="I269" i="13"/>
  <c r="H269" i="13"/>
  <c r="G269" i="13"/>
  <c r="K268" i="13"/>
  <c r="J268" i="13"/>
  <c r="I268" i="13"/>
  <c r="H268" i="13"/>
  <c r="G268" i="13"/>
  <c r="K267" i="13"/>
  <c r="J267" i="13"/>
  <c r="I267" i="13"/>
  <c r="H267" i="13"/>
  <c r="G267" i="13"/>
  <c r="K266" i="13"/>
  <c r="J266" i="13"/>
  <c r="I266" i="13"/>
  <c r="H266" i="13"/>
  <c r="G266" i="13"/>
  <c r="K265" i="13"/>
  <c r="J265" i="13"/>
  <c r="I265" i="13"/>
  <c r="H265" i="13"/>
  <c r="G265" i="13"/>
  <c r="K264" i="13"/>
  <c r="J264" i="13"/>
  <c r="I264" i="13"/>
  <c r="H264" i="13"/>
  <c r="G264" i="13"/>
  <c r="K263" i="13"/>
  <c r="J263" i="13"/>
  <c r="I263" i="13"/>
  <c r="H263" i="13"/>
  <c r="G263" i="13"/>
  <c r="K262" i="13"/>
  <c r="J262" i="13"/>
  <c r="I262" i="13"/>
  <c r="H262" i="13"/>
  <c r="G262" i="13"/>
  <c r="K261" i="13"/>
  <c r="J261" i="13"/>
  <c r="I261" i="13"/>
  <c r="H261" i="13"/>
  <c r="G261" i="13"/>
  <c r="K260" i="13"/>
  <c r="J260" i="13"/>
  <c r="I260" i="13"/>
  <c r="H260" i="13"/>
  <c r="G260" i="13"/>
  <c r="K259" i="13"/>
  <c r="J259" i="13"/>
  <c r="I259" i="13"/>
  <c r="H259" i="13"/>
  <c r="G259" i="13"/>
  <c r="K257" i="13"/>
  <c r="J257" i="13"/>
  <c r="I257" i="13"/>
  <c r="H257" i="13"/>
  <c r="G257" i="13"/>
  <c r="K256" i="13"/>
  <c r="J256" i="13"/>
  <c r="I256" i="13"/>
  <c r="H256" i="13"/>
  <c r="G256" i="13"/>
  <c r="K255" i="13"/>
  <c r="J255" i="13"/>
  <c r="I255" i="13"/>
  <c r="H255" i="13"/>
  <c r="G255" i="13"/>
  <c r="K254" i="13"/>
  <c r="J254" i="13"/>
  <c r="I254" i="13"/>
  <c r="H254" i="13"/>
  <c r="G254" i="13"/>
  <c r="K253" i="13"/>
  <c r="J253" i="13"/>
  <c r="I253" i="13"/>
  <c r="H253" i="13"/>
  <c r="G253" i="13"/>
  <c r="K252" i="13"/>
  <c r="J252" i="13"/>
  <c r="I252" i="13"/>
  <c r="H252" i="13"/>
  <c r="G252" i="13"/>
  <c r="K251" i="13"/>
  <c r="J251" i="13"/>
  <c r="I251" i="13"/>
  <c r="H251" i="13"/>
  <c r="G251" i="13"/>
  <c r="K250" i="13"/>
  <c r="J250" i="13"/>
  <c r="I250" i="13"/>
  <c r="H250" i="13"/>
  <c r="G250" i="13"/>
  <c r="K249" i="13"/>
  <c r="J249" i="13"/>
  <c r="I249" i="13"/>
  <c r="H249" i="13"/>
  <c r="G249" i="13"/>
  <c r="K248" i="13"/>
  <c r="J248" i="13"/>
  <c r="I248" i="13"/>
  <c r="H248" i="13"/>
  <c r="G248" i="13"/>
  <c r="K247" i="13"/>
  <c r="J247" i="13"/>
  <c r="I247" i="13"/>
  <c r="H247" i="13"/>
  <c r="G247" i="13"/>
  <c r="K246" i="13"/>
  <c r="J246" i="13"/>
  <c r="I246" i="13"/>
  <c r="H246" i="13"/>
  <c r="G246" i="13"/>
  <c r="K245" i="13"/>
  <c r="J245" i="13"/>
  <c r="I245" i="13"/>
  <c r="H245" i="13"/>
  <c r="G245" i="13"/>
  <c r="K244" i="13"/>
  <c r="J244" i="13"/>
  <c r="I244" i="13"/>
  <c r="H244" i="13"/>
  <c r="G244" i="13"/>
  <c r="K243" i="13"/>
  <c r="J243" i="13"/>
  <c r="I243" i="13"/>
  <c r="H243" i="13"/>
  <c r="G243" i="13"/>
  <c r="K242" i="13"/>
  <c r="J242" i="13"/>
  <c r="I242" i="13"/>
  <c r="H242" i="13"/>
  <c r="G242" i="13"/>
  <c r="K241" i="13"/>
  <c r="J241" i="13"/>
  <c r="I241" i="13"/>
  <c r="H241" i="13"/>
  <c r="G241" i="13"/>
  <c r="K240" i="13"/>
  <c r="J240" i="13"/>
  <c r="I240" i="13"/>
  <c r="H240" i="13"/>
  <c r="G240" i="13"/>
  <c r="K239" i="13"/>
  <c r="J239" i="13"/>
  <c r="I239" i="13"/>
  <c r="H239" i="13"/>
  <c r="G239" i="13"/>
  <c r="K238" i="13"/>
  <c r="J238" i="13"/>
  <c r="I238" i="13"/>
  <c r="H238" i="13"/>
  <c r="G238" i="13"/>
  <c r="K237" i="13"/>
  <c r="J237" i="13"/>
  <c r="I237" i="13"/>
  <c r="H237" i="13"/>
  <c r="G237" i="13"/>
  <c r="K236" i="13"/>
  <c r="J236" i="13"/>
  <c r="I236" i="13"/>
  <c r="H236" i="13"/>
  <c r="G236" i="13"/>
  <c r="K235" i="13"/>
  <c r="J235" i="13"/>
  <c r="I235" i="13"/>
  <c r="H235" i="13"/>
  <c r="G235" i="13"/>
  <c r="K234" i="13"/>
  <c r="J234" i="13"/>
  <c r="I234" i="13"/>
  <c r="H234" i="13"/>
  <c r="G234" i="13"/>
  <c r="K233" i="13"/>
  <c r="J233" i="13"/>
  <c r="I233" i="13"/>
  <c r="H233" i="13"/>
  <c r="G233" i="13"/>
  <c r="K232" i="13"/>
  <c r="J232" i="13"/>
  <c r="I232" i="13"/>
  <c r="H232" i="13"/>
  <c r="G232" i="13"/>
  <c r="K231" i="13"/>
  <c r="J231" i="13"/>
  <c r="I231" i="13"/>
  <c r="H231" i="13"/>
  <c r="G231" i="13"/>
  <c r="K229" i="13"/>
  <c r="J229" i="13"/>
  <c r="I229" i="13"/>
  <c r="H229" i="13"/>
  <c r="G229" i="13"/>
  <c r="K228" i="13"/>
  <c r="J228" i="13"/>
  <c r="I228" i="13"/>
  <c r="H228" i="13"/>
  <c r="G228" i="13"/>
  <c r="K227" i="13"/>
  <c r="J227" i="13"/>
  <c r="I227" i="13"/>
  <c r="H227" i="13"/>
  <c r="G227" i="13"/>
  <c r="K226" i="13"/>
  <c r="J226" i="13"/>
  <c r="I226" i="13"/>
  <c r="H226" i="13"/>
  <c r="G226" i="13"/>
  <c r="K225" i="13"/>
  <c r="J225" i="13"/>
  <c r="I225" i="13"/>
  <c r="H225" i="13"/>
  <c r="G225" i="13"/>
  <c r="K224" i="13"/>
  <c r="J224" i="13"/>
  <c r="I224" i="13"/>
  <c r="H224" i="13"/>
  <c r="G224" i="13"/>
  <c r="K223" i="13"/>
  <c r="J223" i="13"/>
  <c r="I223" i="13"/>
  <c r="H223" i="13"/>
  <c r="G223" i="13"/>
  <c r="K222" i="13"/>
  <c r="J222" i="13"/>
  <c r="I222" i="13"/>
  <c r="H222" i="13"/>
  <c r="G222" i="13"/>
  <c r="K221" i="13"/>
  <c r="J221" i="13"/>
  <c r="I221" i="13"/>
  <c r="H221" i="13"/>
  <c r="G221" i="13"/>
  <c r="K220" i="13"/>
  <c r="J220" i="13"/>
  <c r="I220" i="13"/>
  <c r="H220" i="13"/>
  <c r="G220" i="13"/>
  <c r="K219" i="13"/>
  <c r="J219" i="13"/>
  <c r="I219" i="13"/>
  <c r="H219" i="13"/>
  <c r="G219" i="13"/>
  <c r="K218" i="13"/>
  <c r="J218" i="13"/>
  <c r="I218" i="13"/>
  <c r="H218" i="13"/>
  <c r="G218" i="13"/>
  <c r="K217" i="13"/>
  <c r="J217" i="13"/>
  <c r="I217" i="13"/>
  <c r="H217" i="13"/>
  <c r="G217" i="13"/>
  <c r="K216" i="13"/>
  <c r="J216" i="13"/>
  <c r="I216" i="13"/>
  <c r="H216" i="13"/>
  <c r="G216" i="13"/>
  <c r="K215" i="13"/>
  <c r="J215" i="13"/>
  <c r="I215" i="13"/>
  <c r="H215" i="13"/>
  <c r="G215" i="13"/>
  <c r="K214" i="13"/>
  <c r="J214" i="13"/>
  <c r="I214" i="13"/>
  <c r="H214" i="13"/>
  <c r="G214" i="13"/>
  <c r="K213" i="13"/>
  <c r="J213" i="13"/>
  <c r="I213" i="13"/>
  <c r="H213" i="13"/>
  <c r="G213" i="13"/>
  <c r="K211" i="13"/>
  <c r="J211" i="13"/>
  <c r="I211" i="13"/>
  <c r="H211" i="13"/>
  <c r="G211" i="13"/>
  <c r="K210" i="13"/>
  <c r="J210" i="13"/>
  <c r="I210" i="13"/>
  <c r="H210" i="13"/>
  <c r="G210" i="13"/>
  <c r="K209" i="13"/>
  <c r="J209" i="13"/>
  <c r="I209" i="13"/>
  <c r="H209" i="13"/>
  <c r="G209" i="13"/>
  <c r="K208" i="13"/>
  <c r="J208" i="13"/>
  <c r="I208" i="13"/>
  <c r="H208" i="13"/>
  <c r="G208" i="13"/>
  <c r="K207" i="13"/>
  <c r="J207" i="13"/>
  <c r="I207" i="13"/>
  <c r="H207" i="13"/>
  <c r="G207" i="13"/>
  <c r="K206" i="13"/>
  <c r="J206" i="13"/>
  <c r="I206" i="13"/>
  <c r="H206" i="13"/>
  <c r="G206" i="13"/>
  <c r="K205" i="13"/>
  <c r="J205" i="13"/>
  <c r="I205" i="13"/>
  <c r="H205" i="13"/>
  <c r="G205" i="13"/>
  <c r="K204" i="13"/>
  <c r="J204" i="13"/>
  <c r="I204" i="13"/>
  <c r="H204" i="13"/>
  <c r="G204" i="13"/>
  <c r="K203" i="13"/>
  <c r="J203" i="13"/>
  <c r="I203" i="13"/>
  <c r="H203" i="13"/>
  <c r="G203" i="13"/>
  <c r="K202" i="13"/>
  <c r="J202" i="13"/>
  <c r="I202" i="13"/>
  <c r="H202" i="13"/>
  <c r="G202" i="13"/>
  <c r="K201" i="13"/>
  <c r="J201" i="13"/>
  <c r="I201" i="13"/>
  <c r="H201" i="13"/>
  <c r="G201" i="13"/>
  <c r="K200" i="13"/>
  <c r="J200" i="13"/>
  <c r="I200" i="13"/>
  <c r="H200" i="13"/>
  <c r="G200" i="13"/>
  <c r="K199" i="13"/>
  <c r="J199" i="13"/>
  <c r="I199" i="13"/>
  <c r="H199" i="13"/>
  <c r="G199" i="13"/>
  <c r="K198" i="13"/>
  <c r="J198" i="13"/>
  <c r="I198" i="13"/>
  <c r="H198" i="13"/>
  <c r="G198" i="13"/>
  <c r="K197" i="13"/>
  <c r="J197" i="13"/>
  <c r="I197" i="13"/>
  <c r="H197" i="13"/>
  <c r="G197" i="13"/>
  <c r="K196" i="13"/>
  <c r="J196" i="13"/>
  <c r="I196" i="13"/>
  <c r="H196" i="13"/>
  <c r="G196" i="13"/>
  <c r="K195" i="13"/>
  <c r="J195" i="13"/>
  <c r="I195" i="13"/>
  <c r="H195" i="13"/>
  <c r="G195" i="13"/>
  <c r="K194" i="13"/>
  <c r="J194" i="13"/>
  <c r="I194" i="13"/>
  <c r="H194" i="13"/>
  <c r="G194" i="13"/>
  <c r="K193" i="13"/>
  <c r="J193" i="13"/>
  <c r="I193" i="13"/>
  <c r="H193" i="13"/>
  <c r="G193" i="13"/>
  <c r="K192" i="13"/>
  <c r="J192" i="13"/>
  <c r="I192" i="13"/>
  <c r="H192" i="13"/>
  <c r="G192" i="13"/>
  <c r="K191" i="13"/>
  <c r="J191" i="13"/>
  <c r="I191" i="13"/>
  <c r="H191" i="13"/>
  <c r="G191" i="13"/>
  <c r="K189" i="13"/>
  <c r="J189" i="13"/>
  <c r="I189" i="13"/>
  <c r="H189" i="13"/>
  <c r="G189" i="13"/>
  <c r="K188" i="13"/>
  <c r="J188" i="13"/>
  <c r="I188" i="13"/>
  <c r="H188" i="13"/>
  <c r="G188" i="13"/>
  <c r="K187" i="13"/>
  <c r="J187" i="13"/>
  <c r="I187" i="13"/>
  <c r="H187" i="13"/>
  <c r="G187" i="13"/>
  <c r="K186" i="13"/>
  <c r="J186" i="13"/>
  <c r="I186" i="13"/>
  <c r="H186" i="13"/>
  <c r="G186" i="13"/>
  <c r="K185" i="13"/>
  <c r="J185" i="13"/>
  <c r="I185" i="13"/>
  <c r="H185" i="13"/>
  <c r="G185" i="13"/>
  <c r="K184" i="13"/>
  <c r="J184" i="13"/>
  <c r="I184" i="13"/>
  <c r="H184" i="13"/>
  <c r="G184" i="13"/>
  <c r="K183" i="13"/>
  <c r="J183" i="13"/>
  <c r="I183" i="13"/>
  <c r="H183" i="13"/>
  <c r="G183" i="13"/>
  <c r="K182" i="13"/>
  <c r="J182" i="13"/>
  <c r="I182" i="13"/>
  <c r="H182" i="13"/>
  <c r="G182" i="13"/>
  <c r="K181" i="13"/>
  <c r="J181" i="13"/>
  <c r="I181" i="13"/>
  <c r="H181" i="13"/>
  <c r="G181" i="13"/>
  <c r="K180" i="13"/>
  <c r="J180" i="13"/>
  <c r="I180" i="13"/>
  <c r="H180" i="13"/>
  <c r="G180" i="13"/>
  <c r="K179" i="13"/>
  <c r="J179" i="13"/>
  <c r="I179" i="13"/>
  <c r="H179" i="13"/>
  <c r="G179" i="13"/>
  <c r="K178" i="13"/>
  <c r="J178" i="13"/>
  <c r="I178" i="13"/>
  <c r="H178" i="13"/>
  <c r="G178" i="13"/>
  <c r="K177" i="13"/>
  <c r="J177" i="13"/>
  <c r="I177" i="13"/>
  <c r="H177" i="13"/>
  <c r="G177" i="13"/>
  <c r="K176" i="13"/>
  <c r="J176" i="13"/>
  <c r="I176" i="13"/>
  <c r="H176" i="13"/>
  <c r="G176" i="13"/>
  <c r="K175" i="13"/>
  <c r="J175" i="13"/>
  <c r="I175" i="13"/>
  <c r="H175" i="13"/>
  <c r="G175" i="13"/>
  <c r="K174" i="13"/>
  <c r="J174" i="13"/>
  <c r="I174" i="13"/>
  <c r="H174" i="13"/>
  <c r="G174" i="13"/>
  <c r="K173" i="13"/>
  <c r="J173" i="13"/>
  <c r="I173" i="13"/>
  <c r="H173" i="13"/>
  <c r="G173" i="13"/>
  <c r="K172" i="13"/>
  <c r="J172" i="13"/>
  <c r="I172" i="13"/>
  <c r="H172" i="13"/>
  <c r="G172" i="13"/>
  <c r="K171" i="13"/>
  <c r="J171" i="13"/>
  <c r="I171" i="13"/>
  <c r="H171" i="13"/>
  <c r="G171" i="13"/>
  <c r="K170" i="13"/>
  <c r="J170" i="13"/>
  <c r="I170" i="13"/>
  <c r="H170" i="13"/>
  <c r="G170" i="13"/>
  <c r="K169" i="13"/>
  <c r="J169" i="13"/>
  <c r="I169" i="13"/>
  <c r="H169" i="13"/>
  <c r="G169" i="13"/>
  <c r="K168" i="13"/>
  <c r="J168" i="13"/>
  <c r="I168" i="13"/>
  <c r="H168" i="13"/>
  <c r="G168" i="13"/>
  <c r="K167" i="13"/>
  <c r="J167" i="13"/>
  <c r="I167" i="13"/>
  <c r="H167" i="13"/>
  <c r="G167" i="13"/>
  <c r="K166" i="13"/>
  <c r="J166" i="13"/>
  <c r="I166" i="13"/>
  <c r="H166" i="13"/>
  <c r="G166" i="13"/>
  <c r="K164" i="13"/>
  <c r="J164" i="13"/>
  <c r="I164" i="13"/>
  <c r="H164" i="13"/>
  <c r="G164" i="13"/>
  <c r="K163" i="13"/>
  <c r="J163" i="13"/>
  <c r="I163" i="13"/>
  <c r="H163" i="13"/>
  <c r="G163" i="13"/>
  <c r="K162" i="13"/>
  <c r="J162" i="13"/>
  <c r="I162" i="13"/>
  <c r="H162" i="13"/>
  <c r="G162" i="13"/>
  <c r="K161" i="13"/>
  <c r="J161" i="13"/>
  <c r="I161" i="13"/>
  <c r="H161" i="13"/>
  <c r="G161" i="13"/>
  <c r="K160" i="13"/>
  <c r="J160" i="13"/>
  <c r="I160" i="13"/>
  <c r="H160" i="13"/>
  <c r="G160" i="13"/>
  <c r="K159" i="13"/>
  <c r="J159" i="13"/>
  <c r="I159" i="13"/>
  <c r="H159" i="13"/>
  <c r="G159" i="13"/>
  <c r="K158" i="13"/>
  <c r="J158" i="13"/>
  <c r="I158" i="13"/>
  <c r="H158" i="13"/>
  <c r="G158" i="13"/>
  <c r="K157" i="13"/>
  <c r="J157" i="13"/>
  <c r="I157" i="13"/>
  <c r="H157" i="13"/>
  <c r="G157" i="13"/>
  <c r="K156" i="13"/>
  <c r="J156" i="13"/>
  <c r="I156" i="13"/>
  <c r="H156" i="13"/>
  <c r="G156" i="13"/>
  <c r="K155" i="13"/>
  <c r="J155" i="13"/>
  <c r="I155" i="13"/>
  <c r="H155" i="13"/>
  <c r="G155" i="13"/>
  <c r="K154" i="13"/>
  <c r="J154" i="13"/>
  <c r="I154" i="13"/>
  <c r="H154" i="13"/>
  <c r="G154" i="13"/>
  <c r="K153" i="13"/>
  <c r="J153" i="13"/>
  <c r="I153" i="13"/>
  <c r="H153" i="13"/>
  <c r="G153" i="13"/>
  <c r="K152" i="13"/>
  <c r="J152" i="13"/>
  <c r="I152" i="13"/>
  <c r="H152" i="13"/>
  <c r="G152" i="13"/>
  <c r="K151" i="13"/>
  <c r="J151" i="13"/>
  <c r="I151" i="13"/>
  <c r="H151" i="13"/>
  <c r="G151" i="13"/>
  <c r="K150" i="13"/>
  <c r="J150" i="13"/>
  <c r="I150" i="13"/>
  <c r="H150" i="13"/>
  <c r="G150" i="13"/>
  <c r="K149" i="13"/>
  <c r="J149" i="13"/>
  <c r="I149" i="13"/>
  <c r="H149" i="13"/>
  <c r="G149" i="13"/>
  <c r="K148" i="13"/>
  <c r="J148" i="13"/>
  <c r="I148" i="13"/>
  <c r="H148" i="13"/>
  <c r="G148" i="13"/>
  <c r="K147" i="13"/>
  <c r="J147" i="13"/>
  <c r="I147" i="13"/>
  <c r="H147" i="13"/>
  <c r="G147" i="13"/>
  <c r="K146" i="13"/>
  <c r="J146" i="13"/>
  <c r="I146" i="13"/>
  <c r="H146" i="13"/>
  <c r="G146" i="13"/>
  <c r="K145" i="13"/>
  <c r="J145" i="13"/>
  <c r="I145" i="13"/>
  <c r="H145" i="13"/>
  <c r="G145" i="13"/>
  <c r="K144" i="13"/>
  <c r="J144" i="13"/>
  <c r="I144" i="13"/>
  <c r="H144" i="13"/>
  <c r="G144" i="13"/>
  <c r="K143" i="13"/>
  <c r="J143" i="13"/>
  <c r="I143" i="13"/>
  <c r="H143" i="13"/>
  <c r="G143" i="13"/>
  <c r="K142" i="13"/>
  <c r="J142" i="13"/>
  <c r="I142" i="13"/>
  <c r="H142" i="13"/>
  <c r="G142" i="13"/>
  <c r="K141" i="13"/>
  <c r="J141" i="13"/>
  <c r="I141" i="13"/>
  <c r="H141" i="13"/>
  <c r="G141" i="13"/>
  <c r="K139" i="13"/>
  <c r="J139" i="13"/>
  <c r="I139" i="13"/>
  <c r="H139" i="13"/>
  <c r="G139" i="13"/>
  <c r="K138" i="13"/>
  <c r="J138" i="13"/>
  <c r="I138" i="13"/>
  <c r="H138" i="13"/>
  <c r="G138" i="13"/>
  <c r="K137" i="13"/>
  <c r="J137" i="13"/>
  <c r="I137" i="13"/>
  <c r="H137" i="13"/>
  <c r="G137" i="13"/>
  <c r="K136" i="13"/>
  <c r="J136" i="13"/>
  <c r="I136" i="13"/>
  <c r="H136" i="13"/>
  <c r="G136" i="13"/>
  <c r="K135" i="13"/>
  <c r="J135" i="13"/>
  <c r="I135" i="13"/>
  <c r="H135" i="13"/>
  <c r="G135" i="13"/>
  <c r="K134" i="13"/>
  <c r="J134" i="13"/>
  <c r="I134" i="13"/>
  <c r="H134" i="13"/>
  <c r="G134" i="13"/>
  <c r="K133" i="13"/>
  <c r="J133" i="13"/>
  <c r="I133" i="13"/>
  <c r="H133" i="13"/>
  <c r="G133" i="13"/>
  <c r="K132" i="13"/>
  <c r="J132" i="13"/>
  <c r="I132" i="13"/>
  <c r="H132" i="13"/>
  <c r="G132" i="13"/>
  <c r="K131" i="13"/>
  <c r="J131" i="13"/>
  <c r="I131" i="13"/>
  <c r="H131" i="13"/>
  <c r="G131" i="13"/>
  <c r="K130" i="13"/>
  <c r="J130" i="13"/>
  <c r="I130" i="13"/>
  <c r="H130" i="13"/>
  <c r="G130" i="13"/>
  <c r="K129" i="13"/>
  <c r="J129" i="13"/>
  <c r="I129" i="13"/>
  <c r="H129" i="13"/>
  <c r="G129" i="13"/>
  <c r="K128" i="13"/>
  <c r="J128" i="13"/>
  <c r="I128" i="13"/>
  <c r="H128" i="13"/>
  <c r="G128" i="13"/>
  <c r="K127" i="13"/>
  <c r="J127" i="13"/>
  <c r="I127" i="13"/>
  <c r="H127" i="13"/>
  <c r="G127" i="13"/>
  <c r="K126" i="13"/>
  <c r="J126" i="13"/>
  <c r="I126" i="13"/>
  <c r="H126" i="13"/>
  <c r="G126" i="13"/>
  <c r="K125" i="13"/>
  <c r="J125" i="13"/>
  <c r="I125" i="13"/>
  <c r="H125" i="13"/>
  <c r="G125" i="13"/>
  <c r="K124" i="13"/>
  <c r="J124" i="13"/>
  <c r="I124" i="13"/>
  <c r="H124" i="13"/>
  <c r="G124" i="13"/>
  <c r="K123" i="13"/>
  <c r="J123" i="13"/>
  <c r="I123" i="13"/>
  <c r="H123" i="13"/>
  <c r="G123" i="13"/>
  <c r="K122" i="13"/>
  <c r="J122" i="13"/>
  <c r="I122" i="13"/>
  <c r="H122" i="13"/>
  <c r="G122" i="13"/>
  <c r="K121" i="13"/>
  <c r="J121" i="13"/>
  <c r="I121" i="13"/>
  <c r="H121" i="13"/>
  <c r="G121" i="13"/>
  <c r="K120" i="13"/>
  <c r="J120" i="13"/>
  <c r="I120" i="13"/>
  <c r="H120" i="13"/>
  <c r="G120" i="13"/>
  <c r="K119" i="13"/>
  <c r="J119" i="13"/>
  <c r="I119" i="13"/>
  <c r="H119" i="13"/>
  <c r="G119" i="13"/>
  <c r="K117" i="13"/>
  <c r="J117" i="13"/>
  <c r="I117" i="13"/>
  <c r="H117" i="13"/>
  <c r="G117" i="13"/>
  <c r="K116" i="13"/>
  <c r="J116" i="13"/>
  <c r="I116" i="13"/>
  <c r="H116" i="13"/>
  <c r="G116" i="13"/>
  <c r="K115" i="13"/>
  <c r="J115" i="13"/>
  <c r="I115" i="13"/>
  <c r="H115" i="13"/>
  <c r="G115" i="13"/>
  <c r="K114" i="13"/>
  <c r="J114" i="13"/>
  <c r="I114" i="13"/>
  <c r="H114" i="13"/>
  <c r="G114" i="13"/>
  <c r="K113" i="13"/>
  <c r="J113" i="13"/>
  <c r="I113" i="13"/>
  <c r="H113" i="13"/>
  <c r="G113" i="13"/>
  <c r="K112" i="13"/>
  <c r="J112" i="13"/>
  <c r="I112" i="13"/>
  <c r="H112" i="13"/>
  <c r="G112" i="13"/>
  <c r="K111" i="13"/>
  <c r="J111" i="13"/>
  <c r="I111" i="13"/>
  <c r="H111" i="13"/>
  <c r="G111" i="13"/>
  <c r="K110" i="13"/>
  <c r="J110" i="13"/>
  <c r="I110" i="13"/>
  <c r="H110" i="13"/>
  <c r="G110" i="13"/>
  <c r="K109" i="13"/>
  <c r="J109" i="13"/>
  <c r="I109" i="13"/>
  <c r="H109" i="13"/>
  <c r="G109" i="13"/>
  <c r="K108" i="13"/>
  <c r="J108" i="13"/>
  <c r="I108" i="13"/>
  <c r="H108" i="13"/>
  <c r="G108" i="13"/>
  <c r="K107" i="13"/>
  <c r="J107" i="13"/>
  <c r="I107" i="13"/>
  <c r="H107" i="13"/>
  <c r="G107" i="13"/>
  <c r="K106" i="13"/>
  <c r="J106" i="13"/>
  <c r="I106" i="13"/>
  <c r="H106" i="13"/>
  <c r="G106" i="13"/>
  <c r="K105" i="13"/>
  <c r="J105" i="13"/>
  <c r="I105" i="13"/>
  <c r="H105" i="13"/>
  <c r="G105" i="13"/>
  <c r="K104" i="13"/>
  <c r="J104" i="13"/>
  <c r="I104" i="13"/>
  <c r="H104" i="13"/>
  <c r="G104" i="13"/>
  <c r="K103" i="13"/>
  <c r="J103" i="13"/>
  <c r="I103" i="13"/>
  <c r="H103" i="13"/>
  <c r="G103" i="13"/>
  <c r="K102" i="13"/>
  <c r="J102" i="13"/>
  <c r="I102" i="13"/>
  <c r="H102" i="13"/>
  <c r="G102" i="13"/>
  <c r="K101" i="13"/>
  <c r="J101" i="13"/>
  <c r="I101" i="13"/>
  <c r="H101" i="13"/>
  <c r="G101" i="13"/>
  <c r="K100" i="13"/>
  <c r="J100" i="13"/>
  <c r="I100" i="13"/>
  <c r="H100" i="13"/>
  <c r="G100" i="13"/>
  <c r="K99" i="13"/>
  <c r="J99" i="13"/>
  <c r="I99" i="13"/>
  <c r="H99" i="13"/>
  <c r="G99" i="13"/>
  <c r="K98" i="13"/>
  <c r="J98" i="13"/>
  <c r="I98" i="13"/>
  <c r="H98" i="13"/>
  <c r="G98" i="13"/>
  <c r="K97" i="13"/>
  <c r="J97" i="13"/>
  <c r="I97" i="13"/>
  <c r="H97" i="13"/>
  <c r="G97" i="13"/>
  <c r="K95" i="13"/>
  <c r="J95" i="13"/>
  <c r="I95" i="13"/>
  <c r="H95" i="13"/>
  <c r="G95" i="13"/>
  <c r="K94" i="13"/>
  <c r="J94" i="13"/>
  <c r="I94" i="13"/>
  <c r="H94" i="13"/>
  <c r="G94" i="13"/>
  <c r="K93" i="13"/>
  <c r="J93" i="13"/>
  <c r="I93" i="13"/>
  <c r="H93" i="13"/>
  <c r="G93" i="13"/>
  <c r="K92" i="13"/>
  <c r="J92" i="13"/>
  <c r="I92" i="13"/>
  <c r="H92" i="13"/>
  <c r="G92" i="13"/>
  <c r="K91" i="13"/>
  <c r="J91" i="13"/>
  <c r="I91" i="13"/>
  <c r="H91" i="13"/>
  <c r="G91" i="13"/>
  <c r="K90" i="13"/>
  <c r="J90" i="13"/>
  <c r="I90" i="13"/>
  <c r="H90" i="13"/>
  <c r="G90" i="13"/>
  <c r="K89" i="13"/>
  <c r="J89" i="13"/>
  <c r="I89" i="13"/>
  <c r="H89" i="13"/>
  <c r="G89" i="13"/>
  <c r="K88" i="13"/>
  <c r="J88" i="13"/>
  <c r="I88" i="13"/>
  <c r="H88" i="13"/>
  <c r="G88" i="13"/>
  <c r="K87" i="13"/>
  <c r="J87" i="13"/>
  <c r="I87" i="13"/>
  <c r="H87" i="13"/>
  <c r="G87" i="13"/>
  <c r="K86" i="13"/>
  <c r="J86" i="13"/>
  <c r="I86" i="13"/>
  <c r="H86" i="13"/>
  <c r="G86" i="13"/>
  <c r="K85" i="13"/>
  <c r="J85" i="13"/>
  <c r="I85" i="13"/>
  <c r="H85" i="13"/>
  <c r="G85" i="13"/>
  <c r="K84" i="13"/>
  <c r="J84" i="13"/>
  <c r="I84" i="13"/>
  <c r="H84" i="13"/>
  <c r="G84" i="13"/>
  <c r="K83" i="13"/>
  <c r="J83" i="13"/>
  <c r="I83" i="13"/>
  <c r="H83" i="13"/>
  <c r="G83" i="13"/>
  <c r="K82" i="13"/>
  <c r="J82" i="13"/>
  <c r="I82" i="13"/>
  <c r="H82" i="13"/>
  <c r="G82" i="13"/>
  <c r="K81" i="13"/>
  <c r="J81" i="13"/>
  <c r="I81" i="13"/>
  <c r="H81" i="13"/>
  <c r="G81" i="13"/>
  <c r="K80" i="13"/>
  <c r="J80" i="13"/>
  <c r="I80" i="13"/>
  <c r="H80" i="13"/>
  <c r="G80" i="13"/>
  <c r="K79" i="13"/>
  <c r="J79" i="13"/>
  <c r="I79" i="13"/>
  <c r="H79" i="13"/>
  <c r="G79" i="13"/>
  <c r="K78" i="13"/>
  <c r="J78" i="13"/>
  <c r="I78" i="13"/>
  <c r="H78" i="13"/>
  <c r="G78" i="13"/>
  <c r="K77" i="13"/>
  <c r="J77" i="13"/>
  <c r="I77" i="13"/>
  <c r="H77" i="13"/>
  <c r="G77" i="13"/>
  <c r="K76" i="13"/>
  <c r="J76" i="13"/>
  <c r="I76" i="13"/>
  <c r="H76" i="13"/>
  <c r="G76" i="13"/>
  <c r="K75" i="13"/>
  <c r="J75" i="13"/>
  <c r="I75" i="13"/>
  <c r="H75" i="13"/>
  <c r="G75" i="13"/>
  <c r="K74" i="13"/>
  <c r="J74" i="13"/>
  <c r="I74" i="13"/>
  <c r="H74" i="13"/>
  <c r="G74" i="13"/>
  <c r="K73" i="13"/>
  <c r="J73" i="13"/>
  <c r="I73" i="13"/>
  <c r="H73" i="13"/>
  <c r="G73" i="13"/>
  <c r="K72" i="13"/>
  <c r="J72" i="13"/>
  <c r="I72" i="13"/>
  <c r="H72" i="13"/>
  <c r="G72" i="13"/>
  <c r="K71" i="13"/>
  <c r="J71" i="13"/>
  <c r="I71" i="13"/>
  <c r="H71" i="13"/>
  <c r="G71" i="13"/>
  <c r="K70" i="13"/>
  <c r="J70" i="13"/>
  <c r="I70" i="13"/>
  <c r="H70" i="13"/>
  <c r="G70" i="13"/>
  <c r="K69" i="13"/>
  <c r="J69" i="13"/>
  <c r="I69" i="13"/>
  <c r="H69" i="13"/>
  <c r="G69" i="13"/>
  <c r="K68" i="13"/>
  <c r="J68" i="13"/>
  <c r="I68" i="13"/>
  <c r="H68" i="13"/>
  <c r="G68" i="13"/>
  <c r="K67" i="13"/>
  <c r="J67" i="13"/>
  <c r="I67" i="13"/>
  <c r="H67" i="13"/>
  <c r="G67" i="13"/>
  <c r="K66" i="13"/>
  <c r="J66" i="13"/>
  <c r="I66" i="13"/>
  <c r="H66" i="13"/>
  <c r="G66" i="13"/>
  <c r="K65" i="13"/>
  <c r="J65" i="13"/>
  <c r="I65" i="13"/>
  <c r="H65" i="13"/>
  <c r="G65" i="13"/>
  <c r="K64" i="13"/>
  <c r="J64" i="13"/>
  <c r="I64" i="13"/>
  <c r="H64" i="13"/>
  <c r="G64" i="13"/>
  <c r="K63" i="13"/>
  <c r="J63" i="13"/>
  <c r="I63" i="13"/>
  <c r="H63" i="13"/>
  <c r="G63" i="13"/>
  <c r="K62" i="13"/>
  <c r="J62" i="13"/>
  <c r="I62" i="13"/>
  <c r="H62" i="13"/>
  <c r="G62" i="13"/>
  <c r="K61" i="13"/>
  <c r="J61" i="13"/>
  <c r="I61" i="13"/>
  <c r="H61" i="13"/>
  <c r="G61" i="13"/>
  <c r="K58" i="13"/>
  <c r="J58" i="13"/>
  <c r="I58" i="13"/>
  <c r="H58" i="13"/>
  <c r="G58" i="13"/>
  <c r="K57" i="13"/>
  <c r="J57" i="13"/>
  <c r="I57" i="13"/>
  <c r="H57" i="13"/>
  <c r="G57" i="13"/>
  <c r="K56" i="13"/>
  <c r="J56" i="13"/>
  <c r="I56" i="13"/>
  <c r="H56" i="13"/>
  <c r="G56" i="13"/>
  <c r="K55" i="13"/>
  <c r="J55" i="13"/>
  <c r="I55" i="13"/>
  <c r="H55" i="13"/>
  <c r="G55" i="13"/>
  <c r="K54" i="13"/>
  <c r="J54" i="13"/>
  <c r="I54" i="13"/>
  <c r="H54" i="13"/>
  <c r="G54" i="13"/>
  <c r="K53" i="13"/>
  <c r="J53" i="13"/>
  <c r="I53" i="13"/>
  <c r="H53" i="13"/>
  <c r="G53" i="13"/>
  <c r="K52" i="13"/>
  <c r="J52" i="13"/>
  <c r="I52" i="13"/>
  <c r="H52" i="13"/>
  <c r="G52" i="13"/>
  <c r="K51" i="13"/>
  <c r="J51" i="13"/>
  <c r="I51" i="13"/>
  <c r="H51" i="13"/>
  <c r="G51" i="13"/>
  <c r="K50" i="13"/>
  <c r="J50" i="13"/>
  <c r="I50" i="13"/>
  <c r="H50" i="13"/>
  <c r="G50" i="13"/>
  <c r="K49" i="13"/>
  <c r="J49" i="13"/>
  <c r="I49" i="13"/>
  <c r="H49" i="13"/>
  <c r="G49" i="13"/>
  <c r="K48" i="13"/>
  <c r="J48" i="13"/>
  <c r="I48" i="13"/>
  <c r="H48" i="13"/>
  <c r="G48" i="13"/>
  <c r="K47" i="13"/>
  <c r="J47" i="13"/>
  <c r="I47" i="13"/>
  <c r="H47" i="13"/>
  <c r="G47" i="13"/>
  <c r="K46" i="13"/>
  <c r="J46" i="13"/>
  <c r="I46" i="13"/>
  <c r="H46" i="13"/>
  <c r="G46" i="13"/>
  <c r="K45" i="13"/>
  <c r="J45" i="13"/>
  <c r="I45" i="13"/>
  <c r="H45" i="13"/>
  <c r="G45" i="13"/>
  <c r="K44" i="13"/>
  <c r="J44" i="13"/>
  <c r="I44" i="13"/>
  <c r="H44" i="13"/>
  <c r="G44" i="13"/>
  <c r="K43" i="13"/>
  <c r="J43" i="13"/>
  <c r="I43" i="13"/>
  <c r="H43" i="13"/>
  <c r="G43" i="13"/>
  <c r="K42" i="13"/>
  <c r="J42" i="13"/>
  <c r="I42" i="13"/>
  <c r="H42" i="13"/>
  <c r="G42" i="13"/>
  <c r="K41" i="13"/>
  <c r="J41" i="13"/>
  <c r="I41" i="13"/>
  <c r="H41" i="13"/>
  <c r="G41" i="13"/>
  <c r="K40" i="13"/>
  <c r="J40" i="13"/>
  <c r="I40" i="13"/>
  <c r="H40" i="13"/>
  <c r="G40" i="13"/>
  <c r="K39" i="13"/>
  <c r="J39" i="13"/>
  <c r="I39" i="13"/>
  <c r="H39" i="13"/>
  <c r="G39" i="13"/>
  <c r="K38" i="13"/>
  <c r="J38" i="13"/>
  <c r="I38" i="13"/>
  <c r="H38" i="13"/>
  <c r="G38" i="13"/>
  <c r="K37" i="13"/>
  <c r="J37" i="13"/>
  <c r="I37" i="13"/>
  <c r="H37" i="13"/>
  <c r="G37" i="13"/>
  <c r="K36" i="13"/>
  <c r="J36" i="13"/>
  <c r="I36" i="13"/>
  <c r="H36" i="13"/>
  <c r="G36" i="13"/>
  <c r="K35" i="13"/>
  <c r="J35" i="13"/>
  <c r="I35" i="13"/>
  <c r="H35" i="13"/>
  <c r="G35" i="13"/>
  <c r="K34" i="13"/>
  <c r="J34" i="13"/>
  <c r="I34" i="13"/>
  <c r="H34" i="13"/>
  <c r="G34" i="13"/>
  <c r="K33" i="13"/>
  <c r="J33" i="13"/>
  <c r="I33" i="13"/>
  <c r="H33" i="13"/>
  <c r="G33" i="13"/>
  <c r="K32" i="13"/>
  <c r="J32" i="13"/>
  <c r="I32" i="13"/>
  <c r="H32" i="13"/>
  <c r="G32" i="13"/>
  <c r="K31" i="13"/>
  <c r="J31" i="13"/>
  <c r="I31" i="13"/>
  <c r="H31" i="13"/>
  <c r="G31" i="13"/>
  <c r="K30" i="13"/>
  <c r="J30" i="13"/>
  <c r="I30" i="13"/>
  <c r="H30" i="13"/>
  <c r="G30" i="13"/>
  <c r="K29" i="13"/>
  <c r="J29" i="13"/>
  <c r="I29" i="13"/>
  <c r="H29" i="13"/>
  <c r="G29" i="13"/>
  <c r="K28" i="13"/>
  <c r="J28" i="13"/>
  <c r="I28" i="13"/>
  <c r="H28" i="13"/>
  <c r="G28" i="13"/>
  <c r="K27" i="13"/>
  <c r="J27" i="13"/>
  <c r="I27" i="13"/>
  <c r="H27" i="13"/>
  <c r="G27" i="13"/>
  <c r="K26" i="13"/>
  <c r="J26" i="13"/>
  <c r="I26" i="13"/>
  <c r="H26" i="13"/>
  <c r="G26" i="13"/>
  <c r="K25" i="13"/>
  <c r="J25" i="13"/>
  <c r="I25" i="13"/>
  <c r="H25" i="13"/>
  <c r="G25" i="13"/>
  <c r="K24" i="13"/>
  <c r="J24" i="13"/>
  <c r="I24" i="13"/>
  <c r="H24" i="13"/>
  <c r="G24" i="13"/>
  <c r="K23" i="13"/>
  <c r="J23" i="13"/>
  <c r="I23" i="13"/>
  <c r="H23" i="13"/>
  <c r="G23" i="13"/>
  <c r="K22" i="13"/>
  <c r="J22" i="13"/>
  <c r="I22" i="13"/>
  <c r="H22" i="13"/>
  <c r="G22" i="13"/>
  <c r="K21" i="13"/>
  <c r="J21" i="13"/>
  <c r="I21" i="13"/>
  <c r="H21" i="13"/>
  <c r="G21" i="13"/>
  <c r="K20" i="13"/>
  <c r="J20" i="13"/>
  <c r="I20" i="13"/>
  <c r="H20" i="13"/>
  <c r="G20" i="13"/>
  <c r="K19" i="13"/>
  <c r="J19" i="13"/>
  <c r="I19" i="13"/>
  <c r="H19" i="13"/>
  <c r="G19" i="13"/>
  <c r="K18" i="13"/>
  <c r="J18" i="13"/>
  <c r="I18" i="13"/>
  <c r="H18" i="13"/>
  <c r="G18" i="13"/>
  <c r="K17" i="13"/>
  <c r="J17" i="13"/>
  <c r="I17" i="13"/>
  <c r="H17" i="13"/>
  <c r="G17" i="13"/>
  <c r="K16" i="13"/>
  <c r="J16" i="13"/>
  <c r="I16" i="13"/>
  <c r="H16" i="13"/>
  <c r="G16" i="13"/>
  <c r="K15" i="13"/>
  <c r="J15" i="13"/>
  <c r="I15" i="13"/>
  <c r="H15" i="13"/>
  <c r="G15" i="13"/>
  <c r="K14" i="13"/>
  <c r="J14" i="13"/>
  <c r="I14" i="13"/>
  <c r="H14" i="13"/>
  <c r="G14" i="13"/>
  <c r="K956" i="12" l="1"/>
  <c r="J956" i="12"/>
  <c r="I956" i="12"/>
  <c r="H956" i="12"/>
  <c r="G956" i="12"/>
  <c r="K955" i="12"/>
  <c r="J955" i="12"/>
  <c r="I955" i="12"/>
  <c r="H955" i="12"/>
  <c r="G955" i="12"/>
  <c r="K954" i="12"/>
  <c r="J954" i="12"/>
  <c r="I954" i="12"/>
  <c r="H954" i="12"/>
  <c r="G954" i="12"/>
  <c r="K953" i="12"/>
  <c r="J953" i="12"/>
  <c r="I953" i="12"/>
  <c r="H953" i="12"/>
  <c r="G953" i="12"/>
  <c r="K952" i="12"/>
  <c r="J952" i="12"/>
  <c r="I952" i="12"/>
  <c r="H952" i="12"/>
  <c r="G952" i="12"/>
  <c r="K951" i="12"/>
  <c r="J951" i="12"/>
  <c r="I951" i="12"/>
  <c r="H951" i="12"/>
  <c r="G951" i="12"/>
  <c r="K950" i="12"/>
  <c r="J950" i="12"/>
  <c r="I950" i="12"/>
  <c r="H950" i="12"/>
  <c r="G950" i="12"/>
  <c r="K949" i="12"/>
  <c r="J949" i="12"/>
  <c r="I949" i="12"/>
  <c r="H949" i="12"/>
  <c r="G949" i="12"/>
  <c r="K948" i="12"/>
  <c r="J948" i="12"/>
  <c r="I948" i="12"/>
  <c r="H948" i="12"/>
  <c r="G948" i="12"/>
  <c r="K947" i="12"/>
  <c r="J947" i="12"/>
  <c r="I947" i="12"/>
  <c r="H947" i="12"/>
  <c r="G947" i="12"/>
  <c r="K946" i="12"/>
  <c r="J946" i="12"/>
  <c r="I946" i="12"/>
  <c r="H946" i="12"/>
  <c r="G946" i="12"/>
  <c r="K945" i="12"/>
  <c r="J945" i="12"/>
  <c r="I945" i="12"/>
  <c r="H945" i="12"/>
  <c r="G945" i="12"/>
  <c r="K944" i="12"/>
  <c r="J944" i="12"/>
  <c r="I944" i="12"/>
  <c r="H944" i="12"/>
  <c r="G944" i="12"/>
  <c r="K943" i="12"/>
  <c r="J943" i="12"/>
  <c r="I943" i="12"/>
  <c r="H943" i="12"/>
  <c r="G943" i="12"/>
  <c r="K941" i="12"/>
  <c r="J941" i="12"/>
  <c r="I941" i="12"/>
  <c r="H941" i="12"/>
  <c r="G941" i="12"/>
  <c r="K940" i="12"/>
  <c r="J940" i="12"/>
  <c r="I940" i="12"/>
  <c r="H940" i="12"/>
  <c r="G940" i="12"/>
  <c r="K939" i="12"/>
  <c r="J939" i="12"/>
  <c r="I939" i="12"/>
  <c r="H939" i="12"/>
  <c r="G939" i="12"/>
  <c r="K938" i="12"/>
  <c r="J938" i="12"/>
  <c r="I938" i="12"/>
  <c r="H938" i="12"/>
  <c r="G938" i="12"/>
  <c r="K937" i="12"/>
  <c r="J937" i="12"/>
  <c r="I937" i="12"/>
  <c r="H937" i="12"/>
  <c r="G937" i="12"/>
  <c r="K936" i="12"/>
  <c r="J936" i="12"/>
  <c r="I936" i="12"/>
  <c r="H936" i="12"/>
  <c r="G936" i="12"/>
  <c r="K935" i="12"/>
  <c r="J935" i="12"/>
  <c r="I935" i="12"/>
  <c r="H935" i="12"/>
  <c r="G935" i="12"/>
  <c r="K934" i="12"/>
  <c r="J934" i="12"/>
  <c r="I934" i="12"/>
  <c r="H934" i="12"/>
  <c r="G934" i="12"/>
  <c r="K933" i="12"/>
  <c r="J933" i="12"/>
  <c r="I933" i="12"/>
  <c r="H933" i="12"/>
  <c r="G933" i="12"/>
  <c r="K932" i="12"/>
  <c r="J932" i="12"/>
  <c r="I932" i="12"/>
  <c r="H932" i="12"/>
  <c r="G932" i="12"/>
  <c r="K931" i="12"/>
  <c r="J931" i="12"/>
  <c r="I931" i="12"/>
  <c r="H931" i="12"/>
  <c r="G931" i="12"/>
  <c r="K930" i="12"/>
  <c r="J930" i="12"/>
  <c r="I930" i="12"/>
  <c r="H930" i="12"/>
  <c r="G930" i="12"/>
  <c r="K929" i="12"/>
  <c r="J929" i="12"/>
  <c r="I929" i="12"/>
  <c r="H929" i="12"/>
  <c r="G929" i="12"/>
  <c r="K927" i="12"/>
  <c r="J927" i="12"/>
  <c r="I927" i="12"/>
  <c r="H927" i="12"/>
  <c r="G927" i="12"/>
  <c r="K926" i="12"/>
  <c r="J926" i="12"/>
  <c r="I926" i="12"/>
  <c r="H926" i="12"/>
  <c r="G926" i="12"/>
  <c r="K925" i="12"/>
  <c r="J925" i="12"/>
  <c r="I925" i="12"/>
  <c r="H925" i="12"/>
  <c r="G925" i="12"/>
  <c r="K924" i="12"/>
  <c r="J924" i="12"/>
  <c r="I924" i="12"/>
  <c r="H924" i="12"/>
  <c r="G924" i="12"/>
  <c r="K923" i="12"/>
  <c r="J923" i="12"/>
  <c r="I923" i="12"/>
  <c r="H923" i="12"/>
  <c r="G923" i="12"/>
  <c r="K922" i="12"/>
  <c r="J922" i="12"/>
  <c r="I922" i="12"/>
  <c r="H922" i="12"/>
  <c r="G922" i="12"/>
  <c r="K921" i="12"/>
  <c r="J921" i="12"/>
  <c r="I921" i="12"/>
  <c r="H921" i="12"/>
  <c r="G921" i="12"/>
  <c r="K920" i="12"/>
  <c r="J920" i="12"/>
  <c r="I920" i="12"/>
  <c r="H920" i="12"/>
  <c r="G920" i="12"/>
  <c r="K919" i="12"/>
  <c r="J919" i="12"/>
  <c r="I919" i="12"/>
  <c r="H919" i="12"/>
  <c r="G919" i="12"/>
  <c r="K918" i="12"/>
  <c r="J918" i="12"/>
  <c r="I918" i="12"/>
  <c r="H918" i="12"/>
  <c r="G918" i="12"/>
  <c r="K917" i="12"/>
  <c r="J917" i="12"/>
  <c r="I917" i="12"/>
  <c r="H917" i="12"/>
  <c r="G917" i="12"/>
  <c r="K916" i="12"/>
  <c r="J916" i="12"/>
  <c r="I916" i="12"/>
  <c r="H916" i="12"/>
  <c r="G916" i="12"/>
  <c r="K915" i="12"/>
  <c r="J915" i="12"/>
  <c r="I915" i="12"/>
  <c r="H915" i="12"/>
  <c r="G915" i="12"/>
  <c r="K914" i="12"/>
  <c r="J914" i="12"/>
  <c r="I914" i="12"/>
  <c r="H914" i="12"/>
  <c r="G914" i="12"/>
  <c r="K912" i="12"/>
  <c r="J912" i="12"/>
  <c r="I912" i="12"/>
  <c r="H912" i="12"/>
  <c r="G912" i="12"/>
  <c r="K911" i="12"/>
  <c r="J911" i="12"/>
  <c r="I911" i="12"/>
  <c r="H911" i="12"/>
  <c r="G911" i="12"/>
  <c r="K910" i="12"/>
  <c r="J910" i="12"/>
  <c r="I910" i="12"/>
  <c r="H910" i="12"/>
  <c r="G910" i="12"/>
  <c r="K909" i="12"/>
  <c r="J909" i="12"/>
  <c r="I909" i="12"/>
  <c r="H909" i="12"/>
  <c r="G909" i="12"/>
  <c r="K908" i="12"/>
  <c r="J908" i="12"/>
  <c r="I908" i="12"/>
  <c r="H908" i="12"/>
  <c r="G908" i="12"/>
  <c r="K907" i="12"/>
  <c r="J907" i="12"/>
  <c r="I907" i="12"/>
  <c r="H907" i="12"/>
  <c r="G907" i="12"/>
  <c r="K906" i="12"/>
  <c r="J906" i="12"/>
  <c r="I906" i="12"/>
  <c r="H906" i="12"/>
  <c r="G906" i="12"/>
  <c r="K905" i="12"/>
  <c r="J905" i="12"/>
  <c r="I905" i="12"/>
  <c r="H905" i="12"/>
  <c r="G905" i="12"/>
  <c r="K904" i="12"/>
  <c r="J904" i="12"/>
  <c r="I904" i="12"/>
  <c r="H904" i="12"/>
  <c r="G904" i="12"/>
  <c r="K903" i="12"/>
  <c r="J903" i="12"/>
  <c r="I903" i="12"/>
  <c r="H903" i="12"/>
  <c r="G903" i="12"/>
  <c r="K902" i="12"/>
  <c r="J902" i="12"/>
  <c r="I902" i="12"/>
  <c r="H902" i="12"/>
  <c r="G902" i="12"/>
  <c r="K901" i="12"/>
  <c r="J901" i="12"/>
  <c r="I901" i="12"/>
  <c r="H901" i="12"/>
  <c r="G901" i="12"/>
  <c r="K900" i="12"/>
  <c r="J900" i="12"/>
  <c r="I900" i="12"/>
  <c r="H900" i="12"/>
  <c r="G900" i="12"/>
  <c r="K899" i="12"/>
  <c r="J899" i="12"/>
  <c r="I899" i="12"/>
  <c r="H899" i="12"/>
  <c r="G899" i="12"/>
  <c r="K898" i="12"/>
  <c r="J898" i="12"/>
  <c r="I898" i="12"/>
  <c r="H898" i="12"/>
  <c r="G898" i="12"/>
  <c r="K897" i="12"/>
  <c r="J897" i="12"/>
  <c r="I897" i="12"/>
  <c r="H897" i="12"/>
  <c r="G897" i="12"/>
  <c r="K896" i="12"/>
  <c r="J896" i="12"/>
  <c r="I896" i="12"/>
  <c r="H896" i="12"/>
  <c r="G896" i="12"/>
  <c r="K895" i="12"/>
  <c r="J895" i="12"/>
  <c r="I895" i="12"/>
  <c r="H895" i="12"/>
  <c r="G895" i="12"/>
  <c r="K894" i="12"/>
  <c r="J894" i="12"/>
  <c r="I894" i="12"/>
  <c r="H894" i="12"/>
  <c r="G894" i="12"/>
  <c r="K892" i="12"/>
  <c r="J892" i="12"/>
  <c r="I892" i="12"/>
  <c r="H892" i="12"/>
  <c r="G892" i="12"/>
  <c r="K891" i="12"/>
  <c r="J891" i="12"/>
  <c r="I891" i="12"/>
  <c r="H891" i="12"/>
  <c r="G891" i="12"/>
  <c r="K890" i="12"/>
  <c r="J890" i="12"/>
  <c r="I890" i="12"/>
  <c r="H890" i="12"/>
  <c r="G890" i="12"/>
  <c r="K889" i="12"/>
  <c r="J889" i="12"/>
  <c r="I889" i="12"/>
  <c r="H889" i="12"/>
  <c r="G889" i="12"/>
  <c r="K888" i="12"/>
  <c r="J888" i="12"/>
  <c r="I888" i="12"/>
  <c r="H888" i="12"/>
  <c r="G888" i="12"/>
  <c r="K887" i="12"/>
  <c r="J887" i="12"/>
  <c r="I887" i="12"/>
  <c r="H887" i="12"/>
  <c r="G887" i="12"/>
  <c r="K886" i="12"/>
  <c r="J886" i="12"/>
  <c r="I886" i="12"/>
  <c r="H886" i="12"/>
  <c r="G886" i="12"/>
  <c r="K885" i="12"/>
  <c r="J885" i="12"/>
  <c r="I885" i="12"/>
  <c r="H885" i="12"/>
  <c r="G885" i="12"/>
  <c r="K884" i="12"/>
  <c r="J884" i="12"/>
  <c r="I884" i="12"/>
  <c r="H884" i="12"/>
  <c r="G884" i="12"/>
  <c r="K883" i="12"/>
  <c r="J883" i="12"/>
  <c r="I883" i="12"/>
  <c r="H883" i="12"/>
  <c r="G883" i="12"/>
  <c r="K882" i="12"/>
  <c r="J882" i="12"/>
  <c r="I882" i="12"/>
  <c r="H882" i="12"/>
  <c r="G882" i="12"/>
  <c r="K881" i="12"/>
  <c r="J881" i="12"/>
  <c r="I881" i="12"/>
  <c r="H881" i="12"/>
  <c r="G881" i="12"/>
  <c r="K880" i="12"/>
  <c r="J880" i="12"/>
  <c r="I880" i="12"/>
  <c r="H880" i="12"/>
  <c r="G880" i="12"/>
  <c r="K879" i="12"/>
  <c r="J879" i="12"/>
  <c r="I879" i="12"/>
  <c r="H879" i="12"/>
  <c r="G879" i="12"/>
  <c r="K877" i="12"/>
  <c r="J877" i="12"/>
  <c r="I877" i="12"/>
  <c r="H877" i="12"/>
  <c r="G877" i="12"/>
  <c r="K876" i="12"/>
  <c r="J876" i="12"/>
  <c r="I876" i="12"/>
  <c r="H876" i="12"/>
  <c r="G876" i="12"/>
  <c r="K875" i="12"/>
  <c r="J875" i="12"/>
  <c r="I875" i="12"/>
  <c r="H875" i="12"/>
  <c r="G875" i="12"/>
  <c r="K874" i="12"/>
  <c r="J874" i="12"/>
  <c r="I874" i="12"/>
  <c r="H874" i="12"/>
  <c r="G874" i="12"/>
  <c r="K873" i="12"/>
  <c r="J873" i="12"/>
  <c r="I873" i="12"/>
  <c r="H873" i="12"/>
  <c r="G873" i="12"/>
  <c r="K872" i="12"/>
  <c r="J872" i="12"/>
  <c r="I872" i="12"/>
  <c r="H872" i="12"/>
  <c r="G872" i="12"/>
  <c r="K871" i="12"/>
  <c r="J871" i="12"/>
  <c r="I871" i="12"/>
  <c r="H871" i="12"/>
  <c r="G871" i="12"/>
  <c r="K870" i="12"/>
  <c r="J870" i="12"/>
  <c r="I870" i="12"/>
  <c r="H870" i="12"/>
  <c r="G870" i="12"/>
  <c r="K869" i="12"/>
  <c r="J869" i="12"/>
  <c r="I869" i="12"/>
  <c r="H869" i="12"/>
  <c r="G869" i="12"/>
  <c r="K868" i="12"/>
  <c r="J868" i="12"/>
  <c r="I868" i="12"/>
  <c r="H868" i="12"/>
  <c r="G868" i="12"/>
  <c r="K867" i="12"/>
  <c r="J867" i="12"/>
  <c r="I867" i="12"/>
  <c r="H867" i="12"/>
  <c r="G867" i="12"/>
  <c r="K866" i="12"/>
  <c r="J866" i="12"/>
  <c r="I866" i="12"/>
  <c r="H866" i="12"/>
  <c r="G866" i="12"/>
  <c r="K864" i="12"/>
  <c r="J864" i="12"/>
  <c r="I864" i="12"/>
  <c r="H864" i="12"/>
  <c r="G864" i="12"/>
  <c r="K863" i="12"/>
  <c r="J863" i="12"/>
  <c r="I863" i="12"/>
  <c r="H863" i="12"/>
  <c r="G863" i="12"/>
  <c r="K862" i="12"/>
  <c r="J862" i="12"/>
  <c r="I862" i="12"/>
  <c r="H862" i="12"/>
  <c r="G862" i="12"/>
  <c r="K861" i="12"/>
  <c r="J861" i="12"/>
  <c r="I861" i="12"/>
  <c r="H861" i="12"/>
  <c r="G861" i="12"/>
  <c r="K860" i="12"/>
  <c r="J860" i="12"/>
  <c r="I860" i="12"/>
  <c r="H860" i="12"/>
  <c r="G860" i="12"/>
  <c r="K859" i="12"/>
  <c r="J859" i="12"/>
  <c r="I859" i="12"/>
  <c r="H859" i="12"/>
  <c r="G859" i="12"/>
  <c r="K858" i="12"/>
  <c r="J858" i="12"/>
  <c r="I858" i="12"/>
  <c r="H858" i="12"/>
  <c r="G858" i="12"/>
  <c r="K857" i="12"/>
  <c r="J857" i="12"/>
  <c r="I857" i="12"/>
  <c r="H857" i="12"/>
  <c r="G857" i="12"/>
  <c r="K856" i="12"/>
  <c r="J856" i="12"/>
  <c r="I856" i="12"/>
  <c r="H856" i="12"/>
  <c r="G856" i="12"/>
  <c r="K855" i="12"/>
  <c r="J855" i="12"/>
  <c r="I855" i="12"/>
  <c r="H855" i="12"/>
  <c r="G855" i="12"/>
  <c r="K854" i="12"/>
  <c r="J854" i="12"/>
  <c r="I854" i="12"/>
  <c r="H854" i="12"/>
  <c r="G854" i="12"/>
  <c r="K853" i="12"/>
  <c r="J853" i="12"/>
  <c r="I853" i="12"/>
  <c r="H853" i="12"/>
  <c r="G853" i="12"/>
  <c r="K852" i="12"/>
  <c r="J852" i="12"/>
  <c r="I852" i="12"/>
  <c r="H852" i="12"/>
  <c r="G852" i="12"/>
  <c r="K851" i="12"/>
  <c r="J851" i="12"/>
  <c r="I851" i="12"/>
  <c r="H851" i="12"/>
  <c r="G851" i="12"/>
  <c r="K850" i="12"/>
  <c r="J850" i="12"/>
  <c r="I850" i="12"/>
  <c r="H850" i="12"/>
  <c r="G850" i="12"/>
  <c r="K849" i="12"/>
  <c r="J849" i="12"/>
  <c r="I849" i="12"/>
  <c r="H849" i="12"/>
  <c r="G849" i="12"/>
  <c r="K848" i="12"/>
  <c r="J848" i="12"/>
  <c r="I848" i="12"/>
  <c r="H848" i="12"/>
  <c r="G848" i="12"/>
  <c r="K847" i="12"/>
  <c r="J847" i="12"/>
  <c r="I847" i="12"/>
  <c r="H847" i="12"/>
  <c r="G847" i="12"/>
  <c r="K846" i="12"/>
  <c r="J846" i="12"/>
  <c r="I846" i="12"/>
  <c r="H846" i="12"/>
  <c r="G846" i="12"/>
  <c r="K844" i="12"/>
  <c r="J844" i="12"/>
  <c r="I844" i="12"/>
  <c r="H844" i="12"/>
  <c r="G844" i="12"/>
  <c r="K843" i="12"/>
  <c r="J843" i="12"/>
  <c r="I843" i="12"/>
  <c r="H843" i="12"/>
  <c r="G843" i="12"/>
  <c r="K842" i="12"/>
  <c r="J842" i="12"/>
  <c r="I842" i="12"/>
  <c r="H842" i="12"/>
  <c r="G842" i="12"/>
  <c r="K841" i="12"/>
  <c r="J841" i="12"/>
  <c r="I841" i="12"/>
  <c r="H841" i="12"/>
  <c r="G841" i="12"/>
  <c r="K840" i="12"/>
  <c r="J840" i="12"/>
  <c r="I840" i="12"/>
  <c r="H840" i="12"/>
  <c r="G840" i="12"/>
  <c r="K839" i="12"/>
  <c r="J839" i="12"/>
  <c r="I839" i="12"/>
  <c r="H839" i="12"/>
  <c r="G839" i="12"/>
  <c r="K838" i="12"/>
  <c r="J838" i="12"/>
  <c r="I838" i="12"/>
  <c r="H838" i="12"/>
  <c r="G838" i="12"/>
  <c r="K837" i="12"/>
  <c r="J837" i="12"/>
  <c r="I837" i="12"/>
  <c r="H837" i="12"/>
  <c r="G837" i="12"/>
  <c r="K836" i="12"/>
  <c r="J836" i="12"/>
  <c r="I836" i="12"/>
  <c r="H836" i="12"/>
  <c r="G836" i="12"/>
  <c r="K835" i="12"/>
  <c r="J835" i="12"/>
  <c r="I835" i="12"/>
  <c r="H835" i="12"/>
  <c r="G835" i="12"/>
  <c r="K834" i="12"/>
  <c r="J834" i="12"/>
  <c r="I834" i="12"/>
  <c r="H834" i="12"/>
  <c r="G834" i="12"/>
  <c r="K833" i="12"/>
  <c r="J833" i="12"/>
  <c r="I833" i="12"/>
  <c r="H833" i="12"/>
  <c r="G833" i="12"/>
  <c r="K832" i="12"/>
  <c r="J832" i="12"/>
  <c r="I832" i="12"/>
  <c r="H832" i="12"/>
  <c r="G832" i="12"/>
  <c r="K831" i="12"/>
  <c r="J831" i="12"/>
  <c r="I831" i="12"/>
  <c r="H831" i="12"/>
  <c r="G831" i="12"/>
  <c r="K830" i="12"/>
  <c r="J830" i="12"/>
  <c r="I830" i="12"/>
  <c r="H830" i="12"/>
  <c r="G830" i="12"/>
  <c r="K829" i="12"/>
  <c r="J829" i="12"/>
  <c r="I829" i="12"/>
  <c r="H829" i="12"/>
  <c r="G829" i="12"/>
  <c r="K827" i="12"/>
  <c r="J827" i="12"/>
  <c r="I827" i="12"/>
  <c r="H827" i="12"/>
  <c r="G827" i="12"/>
  <c r="K826" i="12"/>
  <c r="J826" i="12"/>
  <c r="I826" i="12"/>
  <c r="H826" i="12"/>
  <c r="G826" i="12"/>
  <c r="K825" i="12"/>
  <c r="J825" i="12"/>
  <c r="I825" i="12"/>
  <c r="H825" i="12"/>
  <c r="G825" i="12"/>
  <c r="K824" i="12"/>
  <c r="J824" i="12"/>
  <c r="I824" i="12"/>
  <c r="H824" i="12"/>
  <c r="G824" i="12"/>
  <c r="K823" i="12"/>
  <c r="J823" i="12"/>
  <c r="I823" i="12"/>
  <c r="H823" i="12"/>
  <c r="G823" i="12"/>
  <c r="K822" i="12"/>
  <c r="J822" i="12"/>
  <c r="I822" i="12"/>
  <c r="H822" i="12"/>
  <c r="G822" i="12"/>
  <c r="K821" i="12"/>
  <c r="J821" i="12"/>
  <c r="I821" i="12"/>
  <c r="H821" i="12"/>
  <c r="G821" i="12"/>
  <c r="K820" i="12"/>
  <c r="J820" i="12"/>
  <c r="I820" i="12"/>
  <c r="H820" i="12"/>
  <c r="G820" i="12"/>
  <c r="K819" i="12"/>
  <c r="J819" i="12"/>
  <c r="I819" i="12"/>
  <c r="H819" i="12"/>
  <c r="G819" i="12"/>
  <c r="K818" i="12"/>
  <c r="J818" i="12"/>
  <c r="I818" i="12"/>
  <c r="H818" i="12"/>
  <c r="G818" i="12"/>
  <c r="K817" i="12"/>
  <c r="J817" i="12"/>
  <c r="I817" i="12"/>
  <c r="H817" i="12"/>
  <c r="G817" i="12"/>
  <c r="K816" i="12"/>
  <c r="J816" i="12"/>
  <c r="I816" i="12"/>
  <c r="H816" i="12"/>
  <c r="G816" i="12"/>
  <c r="K815" i="12"/>
  <c r="J815" i="12"/>
  <c r="I815" i="12"/>
  <c r="H815" i="12"/>
  <c r="G815" i="12"/>
  <c r="K814" i="12"/>
  <c r="J814" i="12"/>
  <c r="I814" i="12"/>
  <c r="H814" i="12"/>
  <c r="G814" i="12"/>
  <c r="K813" i="12"/>
  <c r="J813" i="12"/>
  <c r="I813" i="12"/>
  <c r="H813" i="12"/>
  <c r="G813" i="12"/>
  <c r="K811" i="12"/>
  <c r="J811" i="12"/>
  <c r="I811" i="12"/>
  <c r="H811" i="12"/>
  <c r="G811" i="12"/>
  <c r="K810" i="12"/>
  <c r="J810" i="12"/>
  <c r="I810" i="12"/>
  <c r="H810" i="12"/>
  <c r="G810" i="12"/>
  <c r="K809" i="12"/>
  <c r="J809" i="12"/>
  <c r="I809" i="12"/>
  <c r="H809" i="12"/>
  <c r="G809" i="12"/>
  <c r="K808" i="12"/>
  <c r="J808" i="12"/>
  <c r="I808" i="12"/>
  <c r="H808" i="12"/>
  <c r="G808" i="12"/>
  <c r="K807" i="12"/>
  <c r="J807" i="12"/>
  <c r="I807" i="12"/>
  <c r="H807" i="12"/>
  <c r="G807" i="12"/>
  <c r="K806" i="12"/>
  <c r="J806" i="12"/>
  <c r="I806" i="12"/>
  <c r="H806" i="12"/>
  <c r="G806" i="12"/>
  <c r="K805" i="12"/>
  <c r="J805" i="12"/>
  <c r="I805" i="12"/>
  <c r="H805" i="12"/>
  <c r="G805" i="12"/>
  <c r="K804" i="12"/>
  <c r="J804" i="12"/>
  <c r="I804" i="12"/>
  <c r="H804" i="12"/>
  <c r="G804" i="12"/>
  <c r="K803" i="12"/>
  <c r="J803" i="12"/>
  <c r="I803" i="12"/>
  <c r="H803" i="12"/>
  <c r="G803" i="12"/>
  <c r="K802" i="12"/>
  <c r="J802" i="12"/>
  <c r="I802" i="12"/>
  <c r="H802" i="12"/>
  <c r="G802" i="12"/>
  <c r="K801" i="12"/>
  <c r="J801" i="12"/>
  <c r="I801" i="12"/>
  <c r="H801" i="12"/>
  <c r="G801" i="12"/>
  <c r="K800" i="12"/>
  <c r="J800" i="12"/>
  <c r="I800" i="12"/>
  <c r="H800" i="12"/>
  <c r="G800" i="12"/>
  <c r="K799" i="12"/>
  <c r="J799" i="12"/>
  <c r="I799" i="12"/>
  <c r="H799" i="12"/>
  <c r="G799" i="12"/>
  <c r="K797" i="12"/>
  <c r="J797" i="12"/>
  <c r="I797" i="12"/>
  <c r="H797" i="12"/>
  <c r="G797" i="12"/>
  <c r="K796" i="12"/>
  <c r="J796" i="12"/>
  <c r="I796" i="12"/>
  <c r="H796" i="12"/>
  <c r="G796" i="12"/>
  <c r="K795" i="12"/>
  <c r="J795" i="12"/>
  <c r="I795" i="12"/>
  <c r="H795" i="12"/>
  <c r="G795" i="12"/>
  <c r="K794" i="12"/>
  <c r="J794" i="12"/>
  <c r="I794" i="12"/>
  <c r="H794" i="12"/>
  <c r="G794" i="12"/>
  <c r="K793" i="12"/>
  <c r="J793" i="12"/>
  <c r="I793" i="12"/>
  <c r="H793" i="12"/>
  <c r="G793" i="12"/>
  <c r="K792" i="12"/>
  <c r="J792" i="12"/>
  <c r="I792" i="12"/>
  <c r="H792" i="12"/>
  <c r="G792" i="12"/>
  <c r="K791" i="12"/>
  <c r="J791" i="12"/>
  <c r="I791" i="12"/>
  <c r="H791" i="12"/>
  <c r="G791" i="12"/>
  <c r="K790" i="12"/>
  <c r="J790" i="12"/>
  <c r="I790" i="12"/>
  <c r="H790" i="12"/>
  <c r="G790" i="12"/>
  <c r="K789" i="12"/>
  <c r="J789" i="12"/>
  <c r="I789" i="12"/>
  <c r="H789" i="12"/>
  <c r="G789" i="12"/>
  <c r="K788" i="12"/>
  <c r="J788" i="12"/>
  <c r="I788" i="12"/>
  <c r="H788" i="12"/>
  <c r="G788" i="12"/>
  <c r="K787" i="12"/>
  <c r="J787" i="12"/>
  <c r="I787" i="12"/>
  <c r="H787" i="12"/>
  <c r="G787" i="12"/>
  <c r="K786" i="12"/>
  <c r="J786" i="12"/>
  <c r="I786" i="12"/>
  <c r="H786" i="12"/>
  <c r="G786" i="12"/>
  <c r="K785" i="12"/>
  <c r="J785" i="12"/>
  <c r="I785" i="12"/>
  <c r="H785" i="12"/>
  <c r="G785" i="12"/>
  <c r="K784" i="12"/>
  <c r="J784" i="12"/>
  <c r="I784" i="12"/>
  <c r="H784" i="12"/>
  <c r="G784" i="12"/>
  <c r="K783" i="12"/>
  <c r="J783" i="12"/>
  <c r="I783" i="12"/>
  <c r="H783" i="12"/>
  <c r="G783" i="12"/>
  <c r="K782" i="12"/>
  <c r="J782" i="12"/>
  <c r="I782" i="12"/>
  <c r="H782" i="12"/>
  <c r="G782" i="12"/>
  <c r="K781" i="12"/>
  <c r="J781" i="12"/>
  <c r="I781" i="12"/>
  <c r="H781" i="12"/>
  <c r="G781" i="12"/>
  <c r="K780" i="12"/>
  <c r="J780" i="12"/>
  <c r="I780" i="12"/>
  <c r="H780" i="12"/>
  <c r="G780" i="12"/>
  <c r="K779" i="12"/>
  <c r="J779" i="12"/>
  <c r="I779" i="12"/>
  <c r="H779" i="12"/>
  <c r="G779" i="12"/>
  <c r="K777" i="12"/>
  <c r="J777" i="12"/>
  <c r="I777" i="12"/>
  <c r="H777" i="12"/>
  <c r="G777" i="12"/>
  <c r="K776" i="12"/>
  <c r="J776" i="12"/>
  <c r="I776" i="12"/>
  <c r="H776" i="12"/>
  <c r="G776" i="12"/>
  <c r="K775" i="12"/>
  <c r="J775" i="12"/>
  <c r="I775" i="12"/>
  <c r="H775" i="12"/>
  <c r="G775" i="12"/>
  <c r="K774" i="12"/>
  <c r="J774" i="12"/>
  <c r="I774" i="12"/>
  <c r="H774" i="12"/>
  <c r="G774" i="12"/>
  <c r="K773" i="12"/>
  <c r="J773" i="12"/>
  <c r="I773" i="12"/>
  <c r="H773" i="12"/>
  <c r="G773" i="12"/>
  <c r="K772" i="12"/>
  <c r="J772" i="12"/>
  <c r="I772" i="12"/>
  <c r="H772" i="12"/>
  <c r="G772" i="12"/>
  <c r="K771" i="12"/>
  <c r="J771" i="12"/>
  <c r="I771" i="12"/>
  <c r="H771" i="12"/>
  <c r="G771" i="12"/>
  <c r="K770" i="12"/>
  <c r="J770" i="12"/>
  <c r="I770" i="12"/>
  <c r="H770" i="12"/>
  <c r="G770" i="12"/>
  <c r="K769" i="12"/>
  <c r="J769" i="12"/>
  <c r="I769" i="12"/>
  <c r="H769" i="12"/>
  <c r="G769" i="12"/>
  <c r="K768" i="12"/>
  <c r="J768" i="12"/>
  <c r="I768" i="12"/>
  <c r="H768" i="12"/>
  <c r="G768" i="12"/>
  <c r="K767" i="12"/>
  <c r="J767" i="12"/>
  <c r="I767" i="12"/>
  <c r="H767" i="12"/>
  <c r="G767" i="12"/>
  <c r="K766" i="12"/>
  <c r="J766" i="12"/>
  <c r="I766" i="12"/>
  <c r="H766" i="12"/>
  <c r="G766" i="12"/>
  <c r="K765" i="12"/>
  <c r="J765" i="12"/>
  <c r="I765" i="12"/>
  <c r="H765" i="12"/>
  <c r="G765" i="12"/>
  <c r="K764" i="12"/>
  <c r="J764" i="12"/>
  <c r="I764" i="12"/>
  <c r="H764" i="12"/>
  <c r="G764" i="12"/>
  <c r="K762" i="12"/>
  <c r="J762" i="12"/>
  <c r="I762" i="12"/>
  <c r="H762" i="12"/>
  <c r="G762" i="12"/>
  <c r="K761" i="12"/>
  <c r="J761" i="12"/>
  <c r="I761" i="12"/>
  <c r="H761" i="12"/>
  <c r="G761" i="12"/>
  <c r="K760" i="12"/>
  <c r="J760" i="12"/>
  <c r="I760" i="12"/>
  <c r="H760" i="12"/>
  <c r="G760" i="12"/>
  <c r="K759" i="12"/>
  <c r="J759" i="12"/>
  <c r="I759" i="12"/>
  <c r="H759" i="12"/>
  <c r="G759" i="12"/>
  <c r="K758" i="12"/>
  <c r="J758" i="12"/>
  <c r="I758" i="12"/>
  <c r="H758" i="12"/>
  <c r="G758" i="12"/>
  <c r="K757" i="12"/>
  <c r="J757" i="12"/>
  <c r="I757" i="12"/>
  <c r="H757" i="12"/>
  <c r="G757" i="12"/>
  <c r="K756" i="12"/>
  <c r="J756" i="12"/>
  <c r="I756" i="12"/>
  <c r="H756" i="12"/>
  <c r="G756" i="12"/>
  <c r="K755" i="12"/>
  <c r="J755" i="12"/>
  <c r="I755" i="12"/>
  <c r="H755" i="12"/>
  <c r="G755" i="12"/>
  <c r="K754" i="12"/>
  <c r="J754" i="12"/>
  <c r="I754" i="12"/>
  <c r="H754" i="12"/>
  <c r="G754" i="12"/>
  <c r="K753" i="12"/>
  <c r="J753" i="12"/>
  <c r="I753" i="12"/>
  <c r="H753" i="12"/>
  <c r="G753" i="12"/>
  <c r="K752" i="12"/>
  <c r="J752" i="12"/>
  <c r="I752" i="12"/>
  <c r="H752" i="12"/>
  <c r="G752" i="12"/>
  <c r="K751" i="12"/>
  <c r="J751" i="12"/>
  <c r="I751" i="12"/>
  <c r="H751" i="12"/>
  <c r="G751" i="12"/>
  <c r="K749" i="12"/>
  <c r="J749" i="12"/>
  <c r="I749" i="12"/>
  <c r="H749" i="12"/>
  <c r="G749" i="12"/>
  <c r="K748" i="12"/>
  <c r="J748" i="12"/>
  <c r="I748" i="12"/>
  <c r="H748" i="12"/>
  <c r="G748" i="12"/>
  <c r="K747" i="12"/>
  <c r="J747" i="12"/>
  <c r="I747" i="12"/>
  <c r="H747" i="12"/>
  <c r="G747" i="12"/>
  <c r="K746" i="12"/>
  <c r="J746" i="12"/>
  <c r="I746" i="12"/>
  <c r="H746" i="12"/>
  <c r="G746" i="12"/>
  <c r="K745" i="12"/>
  <c r="J745" i="12"/>
  <c r="I745" i="12"/>
  <c r="H745" i="12"/>
  <c r="G745" i="12"/>
  <c r="K744" i="12"/>
  <c r="J744" i="12"/>
  <c r="I744" i="12"/>
  <c r="H744" i="12"/>
  <c r="G744" i="12"/>
  <c r="K743" i="12"/>
  <c r="J743" i="12"/>
  <c r="I743" i="12"/>
  <c r="H743" i="12"/>
  <c r="G743" i="12"/>
  <c r="K742" i="12"/>
  <c r="J742" i="12"/>
  <c r="I742" i="12"/>
  <c r="H742" i="12"/>
  <c r="G742" i="12"/>
  <c r="K741" i="12"/>
  <c r="J741" i="12"/>
  <c r="I741" i="12"/>
  <c r="H741" i="12"/>
  <c r="G741" i="12"/>
  <c r="K740" i="12"/>
  <c r="J740" i="12"/>
  <c r="I740" i="12"/>
  <c r="H740" i="12"/>
  <c r="G740" i="12"/>
  <c r="K739" i="12"/>
  <c r="J739" i="12"/>
  <c r="I739" i="12"/>
  <c r="H739" i="12"/>
  <c r="G739" i="12"/>
  <c r="K737" i="12"/>
  <c r="J737" i="12"/>
  <c r="I737" i="12"/>
  <c r="H737" i="12"/>
  <c r="G737" i="12"/>
  <c r="K736" i="12"/>
  <c r="J736" i="12"/>
  <c r="I736" i="12"/>
  <c r="H736" i="12"/>
  <c r="G736" i="12"/>
  <c r="K735" i="12"/>
  <c r="J735" i="12"/>
  <c r="I735" i="12"/>
  <c r="H735" i="12"/>
  <c r="G735" i="12"/>
  <c r="K734" i="12"/>
  <c r="J734" i="12"/>
  <c r="I734" i="12"/>
  <c r="H734" i="12"/>
  <c r="G734" i="12"/>
  <c r="K733" i="12"/>
  <c r="J733" i="12"/>
  <c r="I733" i="12"/>
  <c r="H733" i="12"/>
  <c r="G733" i="12"/>
  <c r="K732" i="12"/>
  <c r="J732" i="12"/>
  <c r="I732" i="12"/>
  <c r="H732" i="12"/>
  <c r="G732" i="12"/>
  <c r="K731" i="12"/>
  <c r="J731" i="12"/>
  <c r="I731" i="12"/>
  <c r="H731" i="12"/>
  <c r="G731" i="12"/>
  <c r="K730" i="12"/>
  <c r="J730" i="12"/>
  <c r="I730" i="12"/>
  <c r="H730" i="12"/>
  <c r="G730" i="12"/>
  <c r="K729" i="12"/>
  <c r="J729" i="12"/>
  <c r="I729" i="12"/>
  <c r="H729" i="12"/>
  <c r="G729" i="12"/>
  <c r="K728" i="12"/>
  <c r="J728" i="12"/>
  <c r="I728" i="12"/>
  <c r="H728" i="12"/>
  <c r="G728" i="12"/>
  <c r="K727" i="12"/>
  <c r="J727" i="12"/>
  <c r="I727" i="12"/>
  <c r="H727" i="12"/>
  <c r="G727" i="12"/>
  <c r="K726" i="12"/>
  <c r="J726" i="12"/>
  <c r="I726" i="12"/>
  <c r="H726" i="12"/>
  <c r="G726" i="12"/>
  <c r="K725" i="12"/>
  <c r="J725" i="12"/>
  <c r="I725" i="12"/>
  <c r="H725" i="12"/>
  <c r="G725" i="12"/>
  <c r="K724" i="12"/>
  <c r="J724" i="12"/>
  <c r="I724" i="12"/>
  <c r="H724" i="12"/>
  <c r="G724" i="12"/>
  <c r="K722" i="12"/>
  <c r="J722" i="12"/>
  <c r="I722" i="12"/>
  <c r="H722" i="12"/>
  <c r="G722" i="12"/>
  <c r="K721" i="12"/>
  <c r="J721" i="12"/>
  <c r="I721" i="12"/>
  <c r="H721" i="12"/>
  <c r="G721" i="12"/>
  <c r="K720" i="12"/>
  <c r="J720" i="12"/>
  <c r="I720" i="12"/>
  <c r="H720" i="12"/>
  <c r="G720" i="12"/>
  <c r="K719" i="12"/>
  <c r="J719" i="12"/>
  <c r="I719" i="12"/>
  <c r="H719" i="12"/>
  <c r="G719" i="12"/>
  <c r="K718" i="12"/>
  <c r="J718" i="12"/>
  <c r="I718" i="12"/>
  <c r="H718" i="12"/>
  <c r="G718" i="12"/>
  <c r="K717" i="12"/>
  <c r="J717" i="12"/>
  <c r="I717" i="12"/>
  <c r="H717" i="12"/>
  <c r="G717" i="12"/>
  <c r="K716" i="12"/>
  <c r="J716" i="12"/>
  <c r="I716" i="12"/>
  <c r="H716" i="12"/>
  <c r="G716" i="12"/>
  <c r="K715" i="12"/>
  <c r="J715" i="12"/>
  <c r="I715" i="12"/>
  <c r="H715" i="12"/>
  <c r="G715" i="12"/>
  <c r="K714" i="12"/>
  <c r="J714" i="12"/>
  <c r="I714" i="12"/>
  <c r="H714" i="12"/>
  <c r="G714" i="12"/>
  <c r="K713" i="12"/>
  <c r="J713" i="12"/>
  <c r="I713" i="12"/>
  <c r="H713" i="12"/>
  <c r="G713" i="12"/>
  <c r="K712" i="12"/>
  <c r="J712" i="12"/>
  <c r="I712" i="12"/>
  <c r="H712" i="12"/>
  <c r="G712" i="12"/>
  <c r="K711" i="12"/>
  <c r="J711" i="12"/>
  <c r="I711" i="12"/>
  <c r="H711" i="12"/>
  <c r="G711" i="12"/>
  <c r="K710" i="12"/>
  <c r="J710" i="12"/>
  <c r="I710" i="12"/>
  <c r="H710" i="12"/>
  <c r="G710" i="12"/>
  <c r="K709" i="12"/>
  <c r="J709" i="12"/>
  <c r="I709" i="12"/>
  <c r="H709" i="12"/>
  <c r="G709" i="12"/>
  <c r="K708" i="12"/>
  <c r="J708" i="12"/>
  <c r="I708" i="12"/>
  <c r="H708" i="12"/>
  <c r="G708" i="12"/>
  <c r="K707" i="12"/>
  <c r="J707" i="12"/>
  <c r="I707" i="12"/>
  <c r="H707" i="12"/>
  <c r="G707" i="12"/>
  <c r="K706" i="12"/>
  <c r="J706" i="12"/>
  <c r="I706" i="12"/>
  <c r="H706" i="12"/>
  <c r="G706" i="12"/>
  <c r="K705" i="12"/>
  <c r="J705" i="12"/>
  <c r="I705" i="12"/>
  <c r="H705" i="12"/>
  <c r="G705" i="12"/>
  <c r="K704" i="12"/>
  <c r="J704" i="12"/>
  <c r="I704" i="12"/>
  <c r="H704" i="12"/>
  <c r="G704" i="12"/>
  <c r="K703" i="12"/>
  <c r="J703" i="12"/>
  <c r="I703" i="12"/>
  <c r="H703" i="12"/>
  <c r="G703" i="12"/>
  <c r="K701" i="12"/>
  <c r="J701" i="12"/>
  <c r="I701" i="12"/>
  <c r="H701" i="12"/>
  <c r="G701" i="12"/>
  <c r="K700" i="12"/>
  <c r="J700" i="12"/>
  <c r="I700" i="12"/>
  <c r="H700" i="12"/>
  <c r="G700" i="12"/>
  <c r="K699" i="12"/>
  <c r="J699" i="12"/>
  <c r="I699" i="12"/>
  <c r="H699" i="12"/>
  <c r="G699" i="12"/>
  <c r="K698" i="12"/>
  <c r="J698" i="12"/>
  <c r="I698" i="12"/>
  <c r="H698" i="12"/>
  <c r="G698" i="12"/>
  <c r="K697" i="12"/>
  <c r="J697" i="12"/>
  <c r="I697" i="12"/>
  <c r="H697" i="12"/>
  <c r="G697" i="12"/>
  <c r="K696" i="12"/>
  <c r="J696" i="12"/>
  <c r="I696" i="12"/>
  <c r="H696" i="12"/>
  <c r="G696" i="12"/>
  <c r="K694" i="12"/>
  <c r="J694" i="12"/>
  <c r="I694" i="12"/>
  <c r="H694" i="12"/>
  <c r="G694" i="12"/>
  <c r="K693" i="12"/>
  <c r="J693" i="12"/>
  <c r="I693" i="12"/>
  <c r="H693" i="12"/>
  <c r="G693" i="12"/>
  <c r="K692" i="12"/>
  <c r="J692" i="12"/>
  <c r="I692" i="12"/>
  <c r="H692" i="12"/>
  <c r="G692" i="12"/>
  <c r="K691" i="12"/>
  <c r="J691" i="12"/>
  <c r="I691" i="12"/>
  <c r="H691" i="12"/>
  <c r="G691" i="12"/>
  <c r="K690" i="12"/>
  <c r="J690" i="12"/>
  <c r="I690" i="12"/>
  <c r="H690" i="12"/>
  <c r="G690" i="12"/>
  <c r="K689" i="12"/>
  <c r="J689" i="12"/>
  <c r="I689" i="12"/>
  <c r="H689" i="12"/>
  <c r="G689" i="12"/>
  <c r="K687" i="12"/>
  <c r="J687" i="12"/>
  <c r="I687" i="12"/>
  <c r="H687" i="12"/>
  <c r="G687" i="12"/>
  <c r="K686" i="12"/>
  <c r="J686" i="12"/>
  <c r="I686" i="12"/>
  <c r="H686" i="12"/>
  <c r="G686" i="12"/>
  <c r="K685" i="12"/>
  <c r="J685" i="12"/>
  <c r="I685" i="12"/>
  <c r="H685" i="12"/>
  <c r="G685" i="12"/>
  <c r="K684" i="12"/>
  <c r="J684" i="12"/>
  <c r="I684" i="12"/>
  <c r="H684" i="12"/>
  <c r="G684" i="12"/>
  <c r="K683" i="12"/>
  <c r="J683" i="12"/>
  <c r="I683" i="12"/>
  <c r="H683" i="12"/>
  <c r="G683" i="12"/>
  <c r="K682" i="12"/>
  <c r="J682" i="12"/>
  <c r="I682" i="12"/>
  <c r="H682" i="12"/>
  <c r="G682" i="12"/>
  <c r="K681" i="12"/>
  <c r="J681" i="12"/>
  <c r="I681" i="12"/>
  <c r="H681" i="12"/>
  <c r="G681" i="12"/>
  <c r="K680" i="12"/>
  <c r="J680" i="12"/>
  <c r="I680" i="12"/>
  <c r="H680" i="12"/>
  <c r="G680" i="12"/>
  <c r="K679" i="12"/>
  <c r="J679" i="12"/>
  <c r="I679" i="12"/>
  <c r="H679" i="12"/>
  <c r="G679" i="12"/>
  <c r="K677" i="12"/>
  <c r="J677" i="12"/>
  <c r="I677" i="12"/>
  <c r="H677" i="12"/>
  <c r="G677" i="12"/>
  <c r="K676" i="12"/>
  <c r="J676" i="12"/>
  <c r="I676" i="12"/>
  <c r="H676" i="12"/>
  <c r="G676" i="12"/>
  <c r="K675" i="12"/>
  <c r="J675" i="12"/>
  <c r="I675" i="12"/>
  <c r="H675" i="12"/>
  <c r="G675" i="12"/>
  <c r="K674" i="12"/>
  <c r="J674" i="12"/>
  <c r="I674" i="12"/>
  <c r="H674" i="12"/>
  <c r="G674" i="12"/>
  <c r="K673" i="12"/>
  <c r="J673" i="12"/>
  <c r="I673" i="12"/>
  <c r="H673" i="12"/>
  <c r="G673" i="12"/>
  <c r="K672" i="12"/>
  <c r="J672" i="12"/>
  <c r="I672" i="12"/>
  <c r="H672" i="12"/>
  <c r="G672" i="12"/>
  <c r="K671" i="12"/>
  <c r="J671" i="12"/>
  <c r="I671" i="12"/>
  <c r="H671" i="12"/>
  <c r="G671" i="12"/>
  <c r="K670" i="12"/>
  <c r="J670" i="12"/>
  <c r="I670" i="12"/>
  <c r="H670" i="12"/>
  <c r="G670" i="12"/>
  <c r="K669" i="12"/>
  <c r="J669" i="12"/>
  <c r="I669" i="12"/>
  <c r="H669" i="12"/>
  <c r="G669" i="12"/>
  <c r="K667" i="12"/>
  <c r="J667" i="12"/>
  <c r="I667" i="12"/>
  <c r="H667" i="12"/>
  <c r="G667" i="12"/>
  <c r="K666" i="12"/>
  <c r="J666" i="12"/>
  <c r="I666" i="12"/>
  <c r="H666" i="12"/>
  <c r="G666" i="12"/>
  <c r="K665" i="12"/>
  <c r="J665" i="12"/>
  <c r="I665" i="12"/>
  <c r="H665" i="12"/>
  <c r="G665" i="12"/>
  <c r="K664" i="12"/>
  <c r="J664" i="12"/>
  <c r="I664" i="12"/>
  <c r="H664" i="12"/>
  <c r="G664" i="12"/>
  <c r="K663" i="12"/>
  <c r="J663" i="12"/>
  <c r="I663" i="12"/>
  <c r="H663" i="12"/>
  <c r="G663" i="12"/>
  <c r="K662" i="12"/>
  <c r="J662" i="12"/>
  <c r="I662" i="12"/>
  <c r="H662" i="12"/>
  <c r="G662" i="12"/>
  <c r="K661" i="12"/>
  <c r="J661" i="12"/>
  <c r="I661" i="12"/>
  <c r="H661" i="12"/>
  <c r="G661" i="12"/>
  <c r="K660" i="12"/>
  <c r="J660" i="12"/>
  <c r="I660" i="12"/>
  <c r="H660" i="12"/>
  <c r="G660" i="12"/>
  <c r="K659" i="12"/>
  <c r="J659" i="12"/>
  <c r="I659" i="12"/>
  <c r="H659" i="12"/>
  <c r="G659" i="12"/>
  <c r="K658" i="12"/>
  <c r="J658" i="12"/>
  <c r="I658" i="12"/>
  <c r="H658" i="12"/>
  <c r="G658" i="12"/>
  <c r="K657" i="12"/>
  <c r="J657" i="12"/>
  <c r="I657" i="12"/>
  <c r="H657" i="12"/>
  <c r="G657" i="12"/>
  <c r="K656" i="12"/>
  <c r="J656" i="12"/>
  <c r="I656" i="12"/>
  <c r="H656" i="12"/>
  <c r="G656" i="12"/>
  <c r="K655" i="12"/>
  <c r="J655" i="12"/>
  <c r="I655" i="12"/>
  <c r="H655" i="12"/>
  <c r="G655" i="12"/>
  <c r="K654" i="12"/>
  <c r="J654" i="12"/>
  <c r="I654" i="12"/>
  <c r="H654" i="12"/>
  <c r="G654" i="12"/>
  <c r="K652" i="12"/>
  <c r="J652" i="12"/>
  <c r="I652" i="12"/>
  <c r="H652" i="12"/>
  <c r="G652" i="12"/>
  <c r="K651" i="12"/>
  <c r="J651" i="12"/>
  <c r="I651" i="12"/>
  <c r="H651" i="12"/>
  <c r="G651" i="12"/>
  <c r="K650" i="12"/>
  <c r="J650" i="12"/>
  <c r="I650" i="12"/>
  <c r="H650" i="12"/>
  <c r="G650" i="12"/>
  <c r="K649" i="12"/>
  <c r="J649" i="12"/>
  <c r="I649" i="12"/>
  <c r="H649" i="12"/>
  <c r="G649" i="12"/>
  <c r="K648" i="12"/>
  <c r="J648" i="12"/>
  <c r="I648" i="12"/>
  <c r="H648" i="12"/>
  <c r="G648" i="12"/>
  <c r="K647" i="12"/>
  <c r="J647" i="12"/>
  <c r="I647" i="12"/>
  <c r="H647" i="12"/>
  <c r="G647" i="12"/>
  <c r="K646" i="12"/>
  <c r="J646" i="12"/>
  <c r="I646" i="12"/>
  <c r="H646" i="12"/>
  <c r="G646" i="12"/>
  <c r="K645" i="12"/>
  <c r="J645" i="12"/>
  <c r="I645" i="12"/>
  <c r="H645" i="12"/>
  <c r="G645" i="12"/>
  <c r="K644" i="12"/>
  <c r="J644" i="12"/>
  <c r="I644" i="12"/>
  <c r="H644" i="12"/>
  <c r="G644" i="12"/>
  <c r="K643" i="12"/>
  <c r="J643" i="12"/>
  <c r="I643" i="12"/>
  <c r="H643" i="12"/>
  <c r="G643" i="12"/>
  <c r="K642" i="12"/>
  <c r="J642" i="12"/>
  <c r="I642" i="12"/>
  <c r="H642" i="12"/>
  <c r="G642" i="12"/>
  <c r="K641" i="12"/>
  <c r="J641" i="12"/>
  <c r="I641" i="12"/>
  <c r="H641" i="12"/>
  <c r="G641" i="12"/>
  <c r="K640" i="12"/>
  <c r="J640" i="12"/>
  <c r="I640" i="12"/>
  <c r="H640" i="12"/>
  <c r="G640" i="12"/>
  <c r="K639" i="12"/>
  <c r="J639" i="12"/>
  <c r="I639" i="12"/>
  <c r="H639" i="12"/>
  <c r="G639" i="12"/>
  <c r="K638" i="12"/>
  <c r="J638" i="12"/>
  <c r="I638" i="12"/>
  <c r="H638" i="12"/>
  <c r="G638" i="12"/>
  <c r="K637" i="12"/>
  <c r="J637" i="12"/>
  <c r="I637" i="12"/>
  <c r="H637" i="12"/>
  <c r="G637" i="12"/>
  <c r="K636" i="12"/>
  <c r="J636" i="12"/>
  <c r="I636" i="12"/>
  <c r="H636" i="12"/>
  <c r="G636" i="12"/>
  <c r="K635" i="12"/>
  <c r="J635" i="12"/>
  <c r="I635" i="12"/>
  <c r="H635" i="12"/>
  <c r="G635" i="12"/>
  <c r="K633" i="12"/>
  <c r="J633" i="12"/>
  <c r="I633" i="12"/>
  <c r="H633" i="12"/>
  <c r="G633" i="12"/>
  <c r="K632" i="12"/>
  <c r="J632" i="12"/>
  <c r="I632" i="12"/>
  <c r="H632" i="12"/>
  <c r="G632" i="12"/>
  <c r="K631" i="12"/>
  <c r="J631" i="12"/>
  <c r="I631" i="12"/>
  <c r="H631" i="12"/>
  <c r="G631" i="12"/>
  <c r="K630" i="12"/>
  <c r="J630" i="12"/>
  <c r="I630" i="12"/>
  <c r="H630" i="12"/>
  <c r="G630" i="12"/>
  <c r="K629" i="12"/>
  <c r="J629" i="12"/>
  <c r="I629" i="12"/>
  <c r="H629" i="12"/>
  <c r="G629" i="12"/>
  <c r="K628" i="12"/>
  <c r="J628" i="12"/>
  <c r="I628" i="12"/>
  <c r="H628" i="12"/>
  <c r="G628" i="12"/>
  <c r="K627" i="12"/>
  <c r="J627" i="12"/>
  <c r="I627" i="12"/>
  <c r="H627" i="12"/>
  <c r="G627" i="12"/>
  <c r="K626" i="12"/>
  <c r="J626" i="12"/>
  <c r="I626" i="12"/>
  <c r="H626" i="12"/>
  <c r="G626" i="12"/>
  <c r="K625" i="12"/>
  <c r="J625" i="12"/>
  <c r="I625" i="12"/>
  <c r="H625" i="12"/>
  <c r="G625" i="12"/>
  <c r="K624" i="12"/>
  <c r="J624" i="12"/>
  <c r="I624" i="12"/>
  <c r="H624" i="12"/>
  <c r="G624" i="12"/>
  <c r="K623" i="12"/>
  <c r="J623" i="12"/>
  <c r="I623" i="12"/>
  <c r="H623" i="12"/>
  <c r="G623" i="12"/>
  <c r="K622" i="12"/>
  <c r="J622" i="12"/>
  <c r="I622" i="12"/>
  <c r="H622" i="12"/>
  <c r="G622" i="12"/>
  <c r="K621" i="12"/>
  <c r="J621" i="12"/>
  <c r="I621" i="12"/>
  <c r="H621" i="12"/>
  <c r="G621" i="12"/>
  <c r="K620" i="12"/>
  <c r="J620" i="12"/>
  <c r="I620" i="12"/>
  <c r="H620" i="12"/>
  <c r="G620" i="12"/>
  <c r="K619" i="12"/>
  <c r="J619" i="12"/>
  <c r="I619" i="12"/>
  <c r="H619" i="12"/>
  <c r="G619" i="12"/>
  <c r="K618" i="12"/>
  <c r="J618" i="12"/>
  <c r="I618" i="12"/>
  <c r="H618" i="12"/>
  <c r="G618" i="12"/>
  <c r="K617" i="12"/>
  <c r="J617" i="12"/>
  <c r="I617" i="12"/>
  <c r="H617" i="12"/>
  <c r="G617" i="12"/>
  <c r="K616" i="12"/>
  <c r="J616" i="12"/>
  <c r="I616" i="12"/>
  <c r="H616" i="12"/>
  <c r="G616" i="12"/>
  <c r="K615" i="12"/>
  <c r="J615" i="12"/>
  <c r="I615" i="12"/>
  <c r="H615" i="12"/>
  <c r="G615" i="12"/>
  <c r="K614" i="12"/>
  <c r="J614" i="12"/>
  <c r="I614" i="12"/>
  <c r="H614" i="12"/>
  <c r="G614" i="12"/>
  <c r="K613" i="12"/>
  <c r="J613" i="12"/>
  <c r="I613" i="12"/>
  <c r="H613" i="12"/>
  <c r="G613" i="12"/>
  <c r="K612" i="12"/>
  <c r="J612" i="12"/>
  <c r="I612" i="12"/>
  <c r="H612" i="12"/>
  <c r="G612" i="12"/>
  <c r="K611" i="12"/>
  <c r="J611" i="12"/>
  <c r="I611" i="12"/>
  <c r="H611" i="12"/>
  <c r="G611" i="12"/>
  <c r="K609" i="12"/>
  <c r="J609" i="12"/>
  <c r="I609" i="12"/>
  <c r="H609" i="12"/>
  <c r="G609" i="12"/>
  <c r="K608" i="12"/>
  <c r="J608" i="12"/>
  <c r="I608" i="12"/>
  <c r="H608" i="12"/>
  <c r="G608" i="12"/>
  <c r="K607" i="12"/>
  <c r="J607" i="12"/>
  <c r="I607" i="12"/>
  <c r="H607" i="12"/>
  <c r="G607" i="12"/>
  <c r="K606" i="12"/>
  <c r="J606" i="12"/>
  <c r="I606" i="12"/>
  <c r="H606" i="12"/>
  <c r="G606" i="12"/>
  <c r="K605" i="12"/>
  <c r="J605" i="12"/>
  <c r="I605" i="12"/>
  <c r="H605" i="12"/>
  <c r="G605" i="12"/>
  <c r="K604" i="12"/>
  <c r="J604" i="12"/>
  <c r="I604" i="12"/>
  <c r="H604" i="12"/>
  <c r="G604" i="12"/>
  <c r="K603" i="12"/>
  <c r="J603" i="12"/>
  <c r="I603" i="12"/>
  <c r="H603" i="12"/>
  <c r="G603" i="12"/>
  <c r="K602" i="12"/>
  <c r="J602" i="12"/>
  <c r="I602" i="12"/>
  <c r="H602" i="12"/>
  <c r="G602" i="12"/>
  <c r="K601" i="12"/>
  <c r="J601" i="12"/>
  <c r="I601" i="12"/>
  <c r="H601" i="12"/>
  <c r="G601" i="12"/>
  <c r="K600" i="12"/>
  <c r="J600" i="12"/>
  <c r="I600" i="12"/>
  <c r="H600" i="12"/>
  <c r="G600" i="12"/>
  <c r="K599" i="12"/>
  <c r="J599" i="12"/>
  <c r="I599" i="12"/>
  <c r="H599" i="12"/>
  <c r="G599" i="12"/>
  <c r="K598" i="12"/>
  <c r="J598" i="12"/>
  <c r="I598" i="12"/>
  <c r="H598" i="12"/>
  <c r="G598" i="12"/>
  <c r="K596" i="12"/>
  <c r="J596" i="12"/>
  <c r="I596" i="12"/>
  <c r="H596" i="12"/>
  <c r="G596" i="12"/>
  <c r="K595" i="12"/>
  <c r="J595" i="12"/>
  <c r="I595" i="12"/>
  <c r="H595" i="12"/>
  <c r="G595" i="12"/>
  <c r="K594" i="12"/>
  <c r="J594" i="12"/>
  <c r="I594" i="12"/>
  <c r="H594" i="12"/>
  <c r="G594" i="12"/>
  <c r="K593" i="12"/>
  <c r="J593" i="12"/>
  <c r="I593" i="12"/>
  <c r="H593" i="12"/>
  <c r="G593" i="12"/>
  <c r="K592" i="12"/>
  <c r="J592" i="12"/>
  <c r="I592" i="12"/>
  <c r="H592" i="12"/>
  <c r="G592" i="12"/>
  <c r="K591" i="12"/>
  <c r="J591" i="12"/>
  <c r="I591" i="12"/>
  <c r="H591" i="12"/>
  <c r="G591" i="12"/>
  <c r="K590" i="12"/>
  <c r="J590" i="12"/>
  <c r="I590" i="12"/>
  <c r="H590" i="12"/>
  <c r="G590" i="12"/>
  <c r="K589" i="12"/>
  <c r="J589" i="12"/>
  <c r="I589" i="12"/>
  <c r="H589" i="12"/>
  <c r="G589" i="12"/>
  <c r="K588" i="12"/>
  <c r="J588" i="12"/>
  <c r="I588" i="12"/>
  <c r="H588" i="12"/>
  <c r="G588" i="12"/>
  <c r="K587" i="12"/>
  <c r="J587" i="12"/>
  <c r="I587" i="12"/>
  <c r="H587" i="12"/>
  <c r="G587" i="12"/>
  <c r="K586" i="12"/>
  <c r="J586" i="12"/>
  <c r="I586" i="12"/>
  <c r="H586" i="12"/>
  <c r="G586" i="12"/>
  <c r="K585" i="12"/>
  <c r="J585" i="12"/>
  <c r="I585" i="12"/>
  <c r="H585" i="12"/>
  <c r="G585" i="12"/>
  <c r="K583" i="12"/>
  <c r="J583" i="12"/>
  <c r="I583" i="12"/>
  <c r="H583" i="12"/>
  <c r="G583" i="12"/>
  <c r="K582" i="12"/>
  <c r="J582" i="12"/>
  <c r="I582" i="12"/>
  <c r="H582" i="12"/>
  <c r="G582" i="12"/>
  <c r="K581" i="12"/>
  <c r="J581" i="12"/>
  <c r="I581" i="12"/>
  <c r="H581" i="12"/>
  <c r="G581" i="12"/>
  <c r="K580" i="12"/>
  <c r="J580" i="12"/>
  <c r="I580" i="12"/>
  <c r="H580" i="12"/>
  <c r="G580" i="12"/>
  <c r="K579" i="12"/>
  <c r="J579" i="12"/>
  <c r="I579" i="12"/>
  <c r="H579" i="12"/>
  <c r="G579" i="12"/>
  <c r="K578" i="12"/>
  <c r="J578" i="12"/>
  <c r="I578" i="12"/>
  <c r="H578" i="12"/>
  <c r="G578" i="12"/>
  <c r="K577" i="12"/>
  <c r="J577" i="12"/>
  <c r="I577" i="12"/>
  <c r="H577" i="12"/>
  <c r="G577" i="12"/>
  <c r="K576" i="12"/>
  <c r="J576" i="12"/>
  <c r="I576" i="12"/>
  <c r="H576" i="12"/>
  <c r="G576" i="12"/>
  <c r="K575" i="12"/>
  <c r="J575" i="12"/>
  <c r="I575" i="12"/>
  <c r="H575" i="12"/>
  <c r="G575" i="12"/>
  <c r="K574" i="12"/>
  <c r="J574" i="12"/>
  <c r="I574" i="12"/>
  <c r="H574" i="12"/>
  <c r="G574" i="12"/>
  <c r="K573" i="12"/>
  <c r="J573" i="12"/>
  <c r="I573" i="12"/>
  <c r="H573" i="12"/>
  <c r="G573" i="12"/>
  <c r="K572" i="12"/>
  <c r="J572" i="12"/>
  <c r="I572" i="12"/>
  <c r="H572" i="12"/>
  <c r="G572" i="12"/>
  <c r="K571" i="12"/>
  <c r="J571" i="12"/>
  <c r="I571" i="12"/>
  <c r="H571" i="12"/>
  <c r="G571" i="12"/>
  <c r="K570" i="12"/>
  <c r="J570" i="12"/>
  <c r="I570" i="12"/>
  <c r="H570" i="12"/>
  <c r="G570" i="12"/>
  <c r="K569" i="12"/>
  <c r="J569" i="12"/>
  <c r="I569" i="12"/>
  <c r="H569" i="12"/>
  <c r="G569" i="12"/>
  <c r="K568" i="12"/>
  <c r="J568" i="12"/>
  <c r="I568" i="12"/>
  <c r="H568" i="12"/>
  <c r="G568" i="12"/>
  <c r="K567" i="12"/>
  <c r="J567" i="12"/>
  <c r="I567" i="12"/>
  <c r="H567" i="12"/>
  <c r="G567" i="12"/>
  <c r="K566" i="12"/>
  <c r="J566" i="12"/>
  <c r="I566" i="12"/>
  <c r="H566" i="12"/>
  <c r="G566" i="12"/>
  <c r="K565" i="12"/>
  <c r="J565" i="12"/>
  <c r="I565" i="12"/>
  <c r="H565" i="12"/>
  <c r="G565" i="12"/>
  <c r="K564" i="12"/>
  <c r="J564" i="12"/>
  <c r="I564" i="12"/>
  <c r="H564" i="12"/>
  <c r="G564" i="12"/>
  <c r="K563" i="12"/>
  <c r="J563" i="12"/>
  <c r="I563" i="12"/>
  <c r="H563" i="12"/>
  <c r="G563" i="12"/>
  <c r="K562" i="12"/>
  <c r="J562" i="12"/>
  <c r="I562" i="12"/>
  <c r="H562" i="12"/>
  <c r="G562" i="12"/>
  <c r="K561" i="12"/>
  <c r="J561" i="12"/>
  <c r="I561" i="12"/>
  <c r="H561" i="12"/>
  <c r="G561" i="12"/>
  <c r="K560" i="12"/>
  <c r="J560" i="12"/>
  <c r="I560" i="12"/>
  <c r="H560" i="12"/>
  <c r="G560" i="12"/>
  <c r="K559" i="12"/>
  <c r="J559" i="12"/>
  <c r="I559" i="12"/>
  <c r="H559" i="12"/>
  <c r="G559" i="12"/>
  <c r="K558" i="12"/>
  <c r="J558" i="12"/>
  <c r="I558" i="12"/>
  <c r="H558" i="12"/>
  <c r="G558" i="12"/>
  <c r="K557" i="12"/>
  <c r="J557" i="12"/>
  <c r="I557" i="12"/>
  <c r="H557" i="12"/>
  <c r="G557" i="12"/>
  <c r="K556" i="12"/>
  <c r="J556" i="12"/>
  <c r="I556" i="12"/>
  <c r="H556" i="12"/>
  <c r="G556" i="12"/>
  <c r="K554" i="12"/>
  <c r="J554" i="12"/>
  <c r="I554" i="12"/>
  <c r="H554" i="12"/>
  <c r="G554" i="12"/>
  <c r="K553" i="12"/>
  <c r="J553" i="12"/>
  <c r="I553" i="12"/>
  <c r="H553" i="12"/>
  <c r="G553" i="12"/>
  <c r="K552" i="12"/>
  <c r="J552" i="12"/>
  <c r="I552" i="12"/>
  <c r="H552" i="12"/>
  <c r="G552" i="12"/>
  <c r="K551" i="12"/>
  <c r="J551" i="12"/>
  <c r="I551" i="12"/>
  <c r="H551" i="12"/>
  <c r="G551" i="12"/>
  <c r="K550" i="12"/>
  <c r="J550" i="12"/>
  <c r="I550" i="12"/>
  <c r="H550" i="12"/>
  <c r="G550" i="12"/>
  <c r="K549" i="12"/>
  <c r="J549" i="12"/>
  <c r="I549" i="12"/>
  <c r="H549" i="12"/>
  <c r="G549" i="12"/>
  <c r="K548" i="12"/>
  <c r="J548" i="12"/>
  <c r="I548" i="12"/>
  <c r="H548" i="12"/>
  <c r="G548" i="12"/>
  <c r="K547" i="12"/>
  <c r="J547" i="12"/>
  <c r="I547" i="12"/>
  <c r="H547" i="12"/>
  <c r="G547" i="12"/>
  <c r="K546" i="12"/>
  <c r="J546" i="12"/>
  <c r="I546" i="12"/>
  <c r="H546" i="12"/>
  <c r="G546" i="12"/>
  <c r="K545" i="12"/>
  <c r="J545" i="12"/>
  <c r="I545" i="12"/>
  <c r="H545" i="12"/>
  <c r="G545" i="12"/>
  <c r="K544" i="12"/>
  <c r="J544" i="12"/>
  <c r="I544" i="12"/>
  <c r="H544" i="12"/>
  <c r="G544" i="12"/>
  <c r="K543" i="12"/>
  <c r="J543" i="12"/>
  <c r="I543" i="12"/>
  <c r="H543" i="12"/>
  <c r="G543" i="12"/>
  <c r="K542" i="12"/>
  <c r="J542" i="12"/>
  <c r="I542" i="12"/>
  <c r="H542" i="12"/>
  <c r="G542" i="12"/>
  <c r="K541" i="12"/>
  <c r="J541" i="12"/>
  <c r="I541" i="12"/>
  <c r="H541" i="12"/>
  <c r="G541" i="12"/>
  <c r="K540" i="12"/>
  <c r="J540" i="12"/>
  <c r="I540" i="12"/>
  <c r="H540" i="12"/>
  <c r="G540" i="12"/>
  <c r="K539" i="12"/>
  <c r="J539" i="12"/>
  <c r="I539" i="12"/>
  <c r="H539" i="12"/>
  <c r="G539" i="12"/>
  <c r="K538" i="12"/>
  <c r="J538" i="12"/>
  <c r="I538" i="12"/>
  <c r="H538" i="12"/>
  <c r="G538" i="12"/>
  <c r="K537" i="12"/>
  <c r="J537" i="12"/>
  <c r="I537" i="12"/>
  <c r="H537" i="12"/>
  <c r="G537" i="12"/>
  <c r="K536" i="12"/>
  <c r="J536" i="12"/>
  <c r="I536" i="12"/>
  <c r="H536" i="12"/>
  <c r="G536" i="12"/>
  <c r="K535" i="12"/>
  <c r="J535" i="12"/>
  <c r="I535" i="12"/>
  <c r="H535" i="12"/>
  <c r="G535" i="12"/>
  <c r="K534" i="12"/>
  <c r="J534" i="12"/>
  <c r="I534" i="12"/>
  <c r="H534" i="12"/>
  <c r="G534" i="12"/>
  <c r="K533" i="12"/>
  <c r="J533" i="12"/>
  <c r="I533" i="12"/>
  <c r="H533" i="12"/>
  <c r="G533" i="12"/>
  <c r="K532" i="12"/>
  <c r="J532" i="12"/>
  <c r="I532" i="12"/>
  <c r="H532" i="12"/>
  <c r="G532" i="12"/>
  <c r="K531" i="12"/>
  <c r="J531" i="12"/>
  <c r="I531" i="12"/>
  <c r="H531" i="12"/>
  <c r="G531" i="12"/>
  <c r="K530" i="12"/>
  <c r="J530" i="12"/>
  <c r="I530" i="12"/>
  <c r="H530" i="12"/>
  <c r="G530" i="12"/>
  <c r="K529" i="12"/>
  <c r="J529" i="12"/>
  <c r="I529" i="12"/>
  <c r="H529" i="12"/>
  <c r="G529" i="12"/>
  <c r="K528" i="12"/>
  <c r="J528" i="12"/>
  <c r="I528" i="12"/>
  <c r="H528" i="12"/>
  <c r="G528" i="12"/>
  <c r="K527" i="12"/>
  <c r="J527" i="12"/>
  <c r="I527" i="12"/>
  <c r="H527" i="12"/>
  <c r="G527" i="12"/>
  <c r="K526" i="12"/>
  <c r="J526" i="12"/>
  <c r="I526" i="12"/>
  <c r="H526" i="12"/>
  <c r="G526" i="12"/>
  <c r="K525" i="12"/>
  <c r="J525" i="12"/>
  <c r="I525" i="12"/>
  <c r="H525" i="12"/>
  <c r="G525" i="12"/>
  <c r="K524" i="12"/>
  <c r="J524" i="12"/>
  <c r="I524" i="12"/>
  <c r="H524" i="12"/>
  <c r="G524" i="12"/>
  <c r="K523" i="12"/>
  <c r="J523" i="12"/>
  <c r="I523" i="12"/>
  <c r="H523" i="12"/>
  <c r="G523" i="12"/>
  <c r="K522" i="12"/>
  <c r="J522" i="12"/>
  <c r="I522" i="12"/>
  <c r="H522" i="12"/>
  <c r="G522" i="12"/>
  <c r="K520" i="12"/>
  <c r="J520" i="12"/>
  <c r="I520" i="12"/>
  <c r="H520" i="12"/>
  <c r="G520" i="12"/>
  <c r="K519" i="12"/>
  <c r="J519" i="12"/>
  <c r="I519" i="12"/>
  <c r="H519" i="12"/>
  <c r="G519" i="12"/>
  <c r="K518" i="12"/>
  <c r="J518" i="12"/>
  <c r="I518" i="12"/>
  <c r="H518" i="12"/>
  <c r="G518" i="12"/>
  <c r="K517" i="12"/>
  <c r="J517" i="12"/>
  <c r="I517" i="12"/>
  <c r="H517" i="12"/>
  <c r="G517" i="12"/>
  <c r="K516" i="12"/>
  <c r="J516" i="12"/>
  <c r="I516" i="12"/>
  <c r="H516" i="12"/>
  <c r="G516" i="12"/>
  <c r="K515" i="12"/>
  <c r="J515" i="12"/>
  <c r="I515" i="12"/>
  <c r="H515" i="12"/>
  <c r="G515" i="12"/>
  <c r="K514" i="12"/>
  <c r="J514" i="12"/>
  <c r="I514" i="12"/>
  <c r="H514" i="12"/>
  <c r="G514" i="12"/>
  <c r="K513" i="12"/>
  <c r="J513" i="12"/>
  <c r="I513" i="12"/>
  <c r="H513" i="12"/>
  <c r="G513" i="12"/>
  <c r="K512" i="12"/>
  <c r="J512" i="12"/>
  <c r="I512" i="12"/>
  <c r="H512" i="12"/>
  <c r="G512" i="12"/>
  <c r="K511" i="12"/>
  <c r="J511" i="12"/>
  <c r="I511" i="12"/>
  <c r="H511" i="12"/>
  <c r="G511" i="12"/>
  <c r="K510" i="12"/>
  <c r="J510" i="12"/>
  <c r="I510" i="12"/>
  <c r="H510" i="12"/>
  <c r="G510" i="12"/>
  <c r="K509" i="12"/>
  <c r="J509" i="12"/>
  <c r="I509" i="12"/>
  <c r="H509" i="12"/>
  <c r="G509" i="12"/>
  <c r="K508" i="12"/>
  <c r="J508" i="12"/>
  <c r="I508" i="12"/>
  <c r="H508" i="12"/>
  <c r="G508" i="12"/>
  <c r="K507" i="12"/>
  <c r="J507" i="12"/>
  <c r="I507" i="12"/>
  <c r="H507" i="12"/>
  <c r="G507" i="12"/>
  <c r="K505" i="12"/>
  <c r="J505" i="12"/>
  <c r="I505" i="12"/>
  <c r="H505" i="12"/>
  <c r="G505" i="12"/>
  <c r="K504" i="12"/>
  <c r="J504" i="12"/>
  <c r="I504" i="12"/>
  <c r="H504" i="12"/>
  <c r="G504" i="12"/>
  <c r="K503" i="12"/>
  <c r="J503" i="12"/>
  <c r="I503" i="12"/>
  <c r="H503" i="12"/>
  <c r="G503" i="12"/>
  <c r="K502" i="12"/>
  <c r="J502" i="12"/>
  <c r="I502" i="12"/>
  <c r="H502" i="12"/>
  <c r="G502" i="12"/>
  <c r="K501" i="12"/>
  <c r="J501" i="12"/>
  <c r="I501" i="12"/>
  <c r="H501" i="12"/>
  <c r="G501" i="12"/>
  <c r="K500" i="12"/>
  <c r="J500" i="12"/>
  <c r="I500" i="12"/>
  <c r="H500" i="12"/>
  <c r="G500" i="12"/>
  <c r="K499" i="12"/>
  <c r="J499" i="12"/>
  <c r="I499" i="12"/>
  <c r="H499" i="12"/>
  <c r="G499" i="12"/>
  <c r="K498" i="12"/>
  <c r="J498" i="12"/>
  <c r="I498" i="12"/>
  <c r="H498" i="12"/>
  <c r="G498" i="12"/>
  <c r="K497" i="12"/>
  <c r="J497" i="12"/>
  <c r="I497" i="12"/>
  <c r="H497" i="12"/>
  <c r="G497" i="12"/>
  <c r="K496" i="12"/>
  <c r="J496" i="12"/>
  <c r="I496" i="12"/>
  <c r="H496" i="12"/>
  <c r="G496" i="12"/>
  <c r="K495" i="12"/>
  <c r="J495" i="12"/>
  <c r="I495" i="12"/>
  <c r="H495" i="12"/>
  <c r="G495" i="12"/>
  <c r="K494" i="12"/>
  <c r="J494" i="12"/>
  <c r="I494" i="12"/>
  <c r="H494" i="12"/>
  <c r="G494" i="12"/>
  <c r="K493" i="12"/>
  <c r="J493" i="12"/>
  <c r="I493" i="12"/>
  <c r="H493" i="12"/>
  <c r="G493" i="12"/>
  <c r="K492" i="12"/>
  <c r="J492" i="12"/>
  <c r="I492" i="12"/>
  <c r="H492" i="12"/>
  <c r="G492" i="12"/>
  <c r="K491" i="12"/>
  <c r="J491" i="12"/>
  <c r="I491" i="12"/>
  <c r="H491" i="12"/>
  <c r="G491" i="12"/>
  <c r="K490" i="12"/>
  <c r="J490" i="12"/>
  <c r="I490" i="12"/>
  <c r="H490" i="12"/>
  <c r="G490" i="12"/>
  <c r="K489" i="12"/>
  <c r="J489" i="12"/>
  <c r="I489" i="12"/>
  <c r="H489" i="12"/>
  <c r="G489" i="12"/>
  <c r="K488" i="12"/>
  <c r="J488" i="12"/>
  <c r="I488" i="12"/>
  <c r="H488" i="12"/>
  <c r="G488" i="12"/>
  <c r="K487" i="12"/>
  <c r="J487" i="12"/>
  <c r="I487" i="12"/>
  <c r="H487" i="12"/>
  <c r="G487" i="12"/>
  <c r="K485" i="12"/>
  <c r="J485" i="12"/>
  <c r="I485" i="12"/>
  <c r="H485" i="12"/>
  <c r="G485" i="12"/>
  <c r="K484" i="12"/>
  <c r="J484" i="12"/>
  <c r="I484" i="12"/>
  <c r="H484" i="12"/>
  <c r="G484" i="12"/>
  <c r="K483" i="12"/>
  <c r="J483" i="12"/>
  <c r="I483" i="12"/>
  <c r="H483" i="12"/>
  <c r="G483" i="12"/>
  <c r="K482" i="12"/>
  <c r="J482" i="12"/>
  <c r="I482" i="12"/>
  <c r="H482" i="12"/>
  <c r="G482" i="12"/>
  <c r="K481" i="12"/>
  <c r="J481" i="12"/>
  <c r="I481" i="12"/>
  <c r="H481" i="12"/>
  <c r="G481" i="12"/>
  <c r="K480" i="12"/>
  <c r="J480" i="12"/>
  <c r="I480" i="12"/>
  <c r="H480" i="12"/>
  <c r="G480" i="12"/>
  <c r="K479" i="12"/>
  <c r="J479" i="12"/>
  <c r="I479" i="12"/>
  <c r="H479" i="12"/>
  <c r="G479" i="12"/>
  <c r="K478" i="12"/>
  <c r="J478" i="12"/>
  <c r="I478" i="12"/>
  <c r="H478" i="12"/>
  <c r="G478" i="12"/>
  <c r="K477" i="12"/>
  <c r="J477" i="12"/>
  <c r="I477" i="12"/>
  <c r="H477" i="12"/>
  <c r="G477" i="12"/>
  <c r="K476" i="12"/>
  <c r="J476" i="12"/>
  <c r="I476" i="12"/>
  <c r="H476" i="12"/>
  <c r="G476" i="12"/>
  <c r="K475" i="12"/>
  <c r="J475" i="12"/>
  <c r="I475" i="12"/>
  <c r="H475" i="12"/>
  <c r="G475" i="12"/>
  <c r="K474" i="12"/>
  <c r="J474" i="12"/>
  <c r="I474" i="12"/>
  <c r="H474" i="12"/>
  <c r="G474" i="12"/>
  <c r="K473" i="12"/>
  <c r="J473" i="12"/>
  <c r="I473" i="12"/>
  <c r="H473" i="12"/>
  <c r="G473" i="12"/>
  <c r="K472" i="12"/>
  <c r="J472" i="12"/>
  <c r="I472" i="12"/>
  <c r="H472" i="12"/>
  <c r="G472" i="12"/>
  <c r="K471" i="12"/>
  <c r="J471" i="12"/>
  <c r="I471" i="12"/>
  <c r="H471" i="12"/>
  <c r="G471" i="12"/>
  <c r="K470" i="12"/>
  <c r="J470" i="12"/>
  <c r="I470" i="12"/>
  <c r="H470" i="12"/>
  <c r="G470" i="12"/>
  <c r="K469" i="12"/>
  <c r="J469" i="12"/>
  <c r="I469" i="12"/>
  <c r="H469" i="12"/>
  <c r="G469" i="12"/>
  <c r="K468" i="12"/>
  <c r="J468" i="12"/>
  <c r="I468" i="12"/>
  <c r="H468" i="12"/>
  <c r="G468" i="12"/>
  <c r="K467" i="12"/>
  <c r="J467" i="12"/>
  <c r="I467" i="12"/>
  <c r="H467" i="12"/>
  <c r="G467" i="12"/>
  <c r="K466" i="12"/>
  <c r="J466" i="12"/>
  <c r="I466" i="12"/>
  <c r="H466" i="12"/>
  <c r="G466" i="12"/>
  <c r="K465" i="12"/>
  <c r="J465" i="12"/>
  <c r="I465" i="12"/>
  <c r="H465" i="12"/>
  <c r="G465" i="12"/>
  <c r="K464" i="12"/>
  <c r="J464" i="12"/>
  <c r="I464" i="12"/>
  <c r="H464" i="12"/>
  <c r="G464" i="12"/>
  <c r="K463" i="12"/>
  <c r="J463" i="12"/>
  <c r="I463" i="12"/>
  <c r="H463" i="12"/>
  <c r="G463" i="12"/>
  <c r="K462" i="12"/>
  <c r="J462" i="12"/>
  <c r="I462" i="12"/>
  <c r="H462" i="12"/>
  <c r="G462" i="12"/>
  <c r="K460" i="12"/>
  <c r="J460" i="12"/>
  <c r="I460" i="12"/>
  <c r="H460" i="12"/>
  <c r="G460" i="12"/>
  <c r="K459" i="12"/>
  <c r="J459" i="12"/>
  <c r="I459" i="12"/>
  <c r="H459" i="12"/>
  <c r="G459" i="12"/>
  <c r="K458" i="12"/>
  <c r="J458" i="12"/>
  <c r="I458" i="12"/>
  <c r="H458" i="12"/>
  <c r="G458" i="12"/>
  <c r="K457" i="12"/>
  <c r="J457" i="12"/>
  <c r="I457" i="12"/>
  <c r="H457" i="12"/>
  <c r="G457" i="12"/>
  <c r="K456" i="12"/>
  <c r="J456" i="12"/>
  <c r="I456" i="12"/>
  <c r="H456" i="12"/>
  <c r="G456" i="12"/>
  <c r="K455" i="12"/>
  <c r="J455" i="12"/>
  <c r="I455" i="12"/>
  <c r="H455" i="12"/>
  <c r="G455" i="12"/>
  <c r="K454" i="12"/>
  <c r="J454" i="12"/>
  <c r="I454" i="12"/>
  <c r="H454" i="12"/>
  <c r="G454" i="12"/>
  <c r="K453" i="12"/>
  <c r="J453" i="12"/>
  <c r="I453" i="12"/>
  <c r="H453" i="12"/>
  <c r="G453" i="12"/>
  <c r="K452" i="12"/>
  <c r="J452" i="12"/>
  <c r="I452" i="12"/>
  <c r="H452" i="12"/>
  <c r="G452" i="12"/>
  <c r="K451" i="12"/>
  <c r="J451" i="12"/>
  <c r="I451" i="12"/>
  <c r="H451" i="12"/>
  <c r="G451" i="12"/>
  <c r="K450" i="12"/>
  <c r="J450" i="12"/>
  <c r="I450" i="12"/>
  <c r="H450" i="12"/>
  <c r="G450" i="12"/>
  <c r="K449" i="12"/>
  <c r="J449" i="12"/>
  <c r="I449" i="12"/>
  <c r="H449" i="12"/>
  <c r="G449" i="12"/>
  <c r="K448" i="12"/>
  <c r="J448" i="12"/>
  <c r="I448" i="12"/>
  <c r="H448" i="12"/>
  <c r="G448" i="12"/>
  <c r="K447" i="12"/>
  <c r="J447" i="12"/>
  <c r="I447" i="12"/>
  <c r="H447" i="12"/>
  <c r="G447" i="12"/>
  <c r="K446" i="12"/>
  <c r="J446" i="12"/>
  <c r="I446" i="12"/>
  <c r="H446" i="12"/>
  <c r="G446" i="12"/>
  <c r="K445" i="12"/>
  <c r="J445" i="12"/>
  <c r="I445" i="12"/>
  <c r="H445" i="12"/>
  <c r="G445" i="12"/>
  <c r="K444" i="12"/>
  <c r="J444" i="12"/>
  <c r="I444" i="12"/>
  <c r="H444" i="12"/>
  <c r="G444" i="12"/>
  <c r="K443" i="12"/>
  <c r="J443" i="12"/>
  <c r="I443" i="12"/>
  <c r="H443" i="12"/>
  <c r="G443" i="12"/>
  <c r="K442" i="12"/>
  <c r="J442" i="12"/>
  <c r="I442" i="12"/>
  <c r="H442" i="12"/>
  <c r="G442" i="12"/>
  <c r="K441" i="12"/>
  <c r="J441" i="12"/>
  <c r="I441" i="12"/>
  <c r="H441" i="12"/>
  <c r="G441" i="12"/>
  <c r="K440" i="12"/>
  <c r="J440" i="12"/>
  <c r="I440" i="12"/>
  <c r="H440" i="12"/>
  <c r="G440" i="12"/>
  <c r="K439" i="12"/>
  <c r="J439" i="12"/>
  <c r="I439" i="12"/>
  <c r="H439" i="12"/>
  <c r="G439" i="12"/>
  <c r="K438" i="12"/>
  <c r="J438" i="12"/>
  <c r="I438" i="12"/>
  <c r="H438" i="12"/>
  <c r="G438" i="12"/>
  <c r="K437" i="12"/>
  <c r="J437" i="12"/>
  <c r="I437" i="12"/>
  <c r="H437" i="12"/>
  <c r="G437" i="12"/>
  <c r="K436" i="12"/>
  <c r="J436" i="12"/>
  <c r="I436" i="12"/>
  <c r="H436" i="12"/>
  <c r="G436" i="12"/>
  <c r="K435" i="12"/>
  <c r="J435" i="12"/>
  <c r="I435" i="12"/>
  <c r="H435" i="12"/>
  <c r="G435" i="12"/>
  <c r="K434" i="12"/>
  <c r="J434" i="12"/>
  <c r="I434" i="12"/>
  <c r="H434" i="12"/>
  <c r="G434" i="12"/>
  <c r="K433" i="12"/>
  <c r="J433" i="12"/>
  <c r="I433" i="12"/>
  <c r="H433" i="12"/>
  <c r="G433" i="12"/>
  <c r="K432" i="12"/>
  <c r="J432" i="12"/>
  <c r="I432" i="12"/>
  <c r="H432" i="12"/>
  <c r="G432" i="12"/>
  <c r="K431" i="12"/>
  <c r="J431" i="12"/>
  <c r="I431" i="12"/>
  <c r="H431" i="12"/>
  <c r="G431" i="12"/>
  <c r="K430" i="12"/>
  <c r="J430" i="12"/>
  <c r="I430" i="12"/>
  <c r="H430" i="12"/>
  <c r="G430" i="12"/>
  <c r="K429" i="12"/>
  <c r="J429" i="12"/>
  <c r="I429" i="12"/>
  <c r="H429" i="12"/>
  <c r="G429" i="12"/>
  <c r="K428" i="12"/>
  <c r="J428" i="12"/>
  <c r="I428" i="12"/>
  <c r="H428" i="12"/>
  <c r="G428" i="12"/>
  <c r="K427" i="12"/>
  <c r="J427" i="12"/>
  <c r="I427" i="12"/>
  <c r="H427" i="12"/>
  <c r="G427" i="12"/>
  <c r="K426" i="12"/>
  <c r="J426" i="12"/>
  <c r="I426" i="12"/>
  <c r="H426" i="12"/>
  <c r="G426" i="12"/>
  <c r="K425" i="12"/>
  <c r="J425" i="12"/>
  <c r="I425" i="12"/>
  <c r="H425" i="12"/>
  <c r="G425" i="12"/>
  <c r="K424" i="12"/>
  <c r="J424" i="12"/>
  <c r="I424" i="12"/>
  <c r="H424" i="12"/>
  <c r="G424" i="12"/>
  <c r="K423" i="12"/>
  <c r="J423" i="12"/>
  <c r="I423" i="12"/>
  <c r="H423" i="12"/>
  <c r="G423" i="12"/>
  <c r="K422" i="12"/>
  <c r="J422" i="12"/>
  <c r="I422" i="12"/>
  <c r="H422" i="12"/>
  <c r="G422" i="12"/>
  <c r="K421" i="12"/>
  <c r="J421" i="12"/>
  <c r="I421" i="12"/>
  <c r="H421" i="12"/>
  <c r="G421" i="12"/>
  <c r="K420" i="12"/>
  <c r="J420" i="12"/>
  <c r="I420" i="12"/>
  <c r="H420" i="12"/>
  <c r="G420" i="12"/>
  <c r="K417" i="12"/>
  <c r="J417" i="12"/>
  <c r="I417" i="12"/>
  <c r="H417" i="12"/>
  <c r="G417" i="12"/>
  <c r="K416" i="12"/>
  <c r="J416" i="12"/>
  <c r="I416" i="12"/>
  <c r="H416" i="12"/>
  <c r="G416" i="12"/>
  <c r="K415" i="12"/>
  <c r="J415" i="12"/>
  <c r="I415" i="12"/>
  <c r="H415" i="12"/>
  <c r="G415" i="12"/>
  <c r="K414" i="12"/>
  <c r="J414" i="12"/>
  <c r="I414" i="12"/>
  <c r="H414" i="12"/>
  <c r="G414" i="12"/>
  <c r="K413" i="12"/>
  <c r="J413" i="12"/>
  <c r="I413" i="12"/>
  <c r="H413" i="12"/>
  <c r="G413" i="12"/>
  <c r="K412" i="12"/>
  <c r="J412" i="12"/>
  <c r="I412" i="12"/>
  <c r="H412" i="12"/>
  <c r="G412" i="12"/>
  <c r="K411" i="12"/>
  <c r="J411" i="12"/>
  <c r="I411" i="12"/>
  <c r="H411" i="12"/>
  <c r="G411" i="12"/>
  <c r="K410" i="12"/>
  <c r="J410" i="12"/>
  <c r="I410" i="12"/>
  <c r="H410" i="12"/>
  <c r="G410" i="12"/>
  <c r="K409" i="12"/>
  <c r="J409" i="12"/>
  <c r="I409" i="12"/>
  <c r="H409" i="12"/>
  <c r="G409" i="12"/>
  <c r="K408" i="12"/>
  <c r="J408" i="12"/>
  <c r="I408" i="12"/>
  <c r="H408" i="12"/>
  <c r="G408" i="12"/>
  <c r="K407" i="12"/>
  <c r="J407" i="12"/>
  <c r="I407" i="12"/>
  <c r="H407" i="12"/>
  <c r="G407" i="12"/>
  <c r="K406" i="12"/>
  <c r="J406" i="12"/>
  <c r="I406" i="12"/>
  <c r="H406" i="12"/>
  <c r="G406" i="12"/>
  <c r="K405" i="12"/>
  <c r="J405" i="12"/>
  <c r="I405" i="12"/>
  <c r="H405" i="12"/>
  <c r="G405" i="12"/>
  <c r="K404" i="12"/>
  <c r="J404" i="12"/>
  <c r="I404" i="12"/>
  <c r="H404" i="12"/>
  <c r="G404" i="12"/>
  <c r="K403" i="12"/>
  <c r="J403" i="12"/>
  <c r="I403" i="12"/>
  <c r="H403" i="12"/>
  <c r="G403" i="12"/>
  <c r="K402" i="12"/>
  <c r="J402" i="12"/>
  <c r="I402" i="12"/>
  <c r="H402" i="12"/>
  <c r="G402" i="12"/>
  <c r="K400" i="12"/>
  <c r="J400" i="12"/>
  <c r="I400" i="12"/>
  <c r="H400" i="12"/>
  <c r="G400" i="12"/>
  <c r="K399" i="12"/>
  <c r="J399" i="12"/>
  <c r="I399" i="12"/>
  <c r="H399" i="12"/>
  <c r="G399" i="12"/>
  <c r="K398" i="12"/>
  <c r="J398" i="12"/>
  <c r="I398" i="12"/>
  <c r="H398" i="12"/>
  <c r="G398" i="12"/>
  <c r="K397" i="12"/>
  <c r="J397" i="12"/>
  <c r="I397" i="12"/>
  <c r="H397" i="12"/>
  <c r="G397" i="12"/>
  <c r="K396" i="12"/>
  <c r="J396" i="12"/>
  <c r="I396" i="12"/>
  <c r="H396" i="12"/>
  <c r="G396" i="12"/>
  <c r="K395" i="12"/>
  <c r="J395" i="12"/>
  <c r="I395" i="12"/>
  <c r="H395" i="12"/>
  <c r="G395" i="12"/>
  <c r="K394" i="12"/>
  <c r="J394" i="12"/>
  <c r="I394" i="12"/>
  <c r="H394" i="12"/>
  <c r="G394" i="12"/>
  <c r="K393" i="12"/>
  <c r="J393" i="12"/>
  <c r="I393" i="12"/>
  <c r="H393" i="12"/>
  <c r="G393" i="12"/>
  <c r="K392" i="12"/>
  <c r="J392" i="12"/>
  <c r="I392" i="12"/>
  <c r="H392" i="12"/>
  <c r="G392" i="12"/>
  <c r="K391" i="12"/>
  <c r="J391" i="12"/>
  <c r="I391" i="12"/>
  <c r="H391" i="12"/>
  <c r="G391" i="12"/>
  <c r="K390" i="12"/>
  <c r="J390" i="12"/>
  <c r="I390" i="12"/>
  <c r="H390" i="12"/>
  <c r="G390" i="12"/>
  <c r="K389" i="12"/>
  <c r="J389" i="12"/>
  <c r="I389" i="12"/>
  <c r="H389" i="12"/>
  <c r="G389" i="12"/>
  <c r="K388" i="12"/>
  <c r="J388" i="12"/>
  <c r="I388" i="12"/>
  <c r="H388" i="12"/>
  <c r="G388" i="12"/>
  <c r="K387" i="12"/>
  <c r="J387" i="12"/>
  <c r="I387" i="12"/>
  <c r="H387" i="12"/>
  <c r="G387" i="12"/>
  <c r="K386" i="12"/>
  <c r="J386" i="12"/>
  <c r="I386" i="12"/>
  <c r="H386" i="12"/>
  <c r="G386" i="12"/>
  <c r="K385" i="12"/>
  <c r="J385" i="12"/>
  <c r="I385" i="12"/>
  <c r="H385" i="12"/>
  <c r="G385" i="12"/>
  <c r="K384" i="12"/>
  <c r="J384" i="12"/>
  <c r="I384" i="12"/>
  <c r="H384" i="12"/>
  <c r="G384" i="12"/>
  <c r="K383" i="12"/>
  <c r="J383" i="12"/>
  <c r="I383" i="12"/>
  <c r="H383" i="12"/>
  <c r="G383" i="12"/>
  <c r="K382" i="12"/>
  <c r="J382" i="12"/>
  <c r="I382" i="12"/>
  <c r="H382" i="12"/>
  <c r="G382" i="12"/>
  <c r="K381" i="12"/>
  <c r="J381" i="12"/>
  <c r="I381" i="12"/>
  <c r="H381" i="12"/>
  <c r="G381" i="12"/>
  <c r="K380" i="12"/>
  <c r="J380" i="12"/>
  <c r="I380" i="12"/>
  <c r="H380" i="12"/>
  <c r="G380" i="12"/>
  <c r="K379" i="12"/>
  <c r="J379" i="12"/>
  <c r="I379" i="12"/>
  <c r="H379" i="12"/>
  <c r="G379" i="12"/>
  <c r="K378" i="12"/>
  <c r="J378" i="12"/>
  <c r="I378" i="12"/>
  <c r="H378" i="12"/>
  <c r="G378" i="12"/>
  <c r="K376" i="12"/>
  <c r="J376" i="12"/>
  <c r="I376" i="12"/>
  <c r="H376" i="12"/>
  <c r="G376" i="12"/>
  <c r="K375" i="12"/>
  <c r="J375" i="12"/>
  <c r="I375" i="12"/>
  <c r="H375" i="12"/>
  <c r="G375" i="12"/>
  <c r="K374" i="12"/>
  <c r="J374" i="12"/>
  <c r="I374" i="12"/>
  <c r="H374" i="12"/>
  <c r="G374" i="12"/>
  <c r="K373" i="12"/>
  <c r="J373" i="12"/>
  <c r="I373" i="12"/>
  <c r="H373" i="12"/>
  <c r="G373" i="12"/>
  <c r="K372" i="12"/>
  <c r="J372" i="12"/>
  <c r="I372" i="12"/>
  <c r="H372" i="12"/>
  <c r="G372" i="12"/>
  <c r="K370" i="12"/>
  <c r="J370" i="12"/>
  <c r="I370" i="12"/>
  <c r="H370" i="12"/>
  <c r="G370" i="12"/>
  <c r="K369" i="12"/>
  <c r="J369" i="12"/>
  <c r="I369" i="12"/>
  <c r="H369" i="12"/>
  <c r="G369" i="12"/>
  <c r="K368" i="12"/>
  <c r="J368" i="12"/>
  <c r="I368" i="12"/>
  <c r="H368" i="12"/>
  <c r="G368" i="12"/>
  <c r="K367" i="12"/>
  <c r="J367" i="12"/>
  <c r="I367" i="12"/>
  <c r="H367" i="12"/>
  <c r="G367" i="12"/>
  <c r="K366" i="12"/>
  <c r="J366" i="12"/>
  <c r="I366" i="12"/>
  <c r="H366" i="12"/>
  <c r="G366" i="12"/>
  <c r="K365" i="12"/>
  <c r="J365" i="12"/>
  <c r="I365" i="12"/>
  <c r="H365" i="12"/>
  <c r="G365" i="12"/>
  <c r="K364" i="12"/>
  <c r="J364" i="12"/>
  <c r="I364" i="12"/>
  <c r="H364" i="12"/>
  <c r="G364" i="12"/>
  <c r="K363" i="12"/>
  <c r="J363" i="12"/>
  <c r="I363" i="12"/>
  <c r="H363" i="12"/>
  <c r="G363" i="12"/>
  <c r="K362" i="12"/>
  <c r="J362" i="12"/>
  <c r="I362" i="12"/>
  <c r="H362" i="12"/>
  <c r="G362" i="12"/>
  <c r="K361" i="12"/>
  <c r="J361" i="12"/>
  <c r="I361" i="12"/>
  <c r="H361" i="12"/>
  <c r="G361" i="12"/>
  <c r="K359" i="12"/>
  <c r="J359" i="12"/>
  <c r="I359" i="12"/>
  <c r="H359" i="12"/>
  <c r="G359" i="12"/>
  <c r="K358" i="12"/>
  <c r="J358" i="12"/>
  <c r="I358" i="12"/>
  <c r="H358" i="12"/>
  <c r="G358" i="12"/>
  <c r="K357" i="12"/>
  <c r="J357" i="12"/>
  <c r="I357" i="12"/>
  <c r="H357" i="12"/>
  <c r="G357" i="12"/>
  <c r="K356" i="12"/>
  <c r="J356" i="12"/>
  <c r="I356" i="12"/>
  <c r="H356" i="12"/>
  <c r="G356" i="12"/>
  <c r="K355" i="12"/>
  <c r="J355" i="12"/>
  <c r="I355" i="12"/>
  <c r="H355" i="12"/>
  <c r="G355" i="12"/>
  <c r="K354" i="12"/>
  <c r="J354" i="12"/>
  <c r="I354" i="12"/>
  <c r="H354" i="12"/>
  <c r="G354" i="12"/>
  <c r="K353" i="12"/>
  <c r="J353" i="12"/>
  <c r="I353" i="12"/>
  <c r="H353" i="12"/>
  <c r="G353" i="12"/>
  <c r="K352" i="12"/>
  <c r="J352" i="12"/>
  <c r="I352" i="12"/>
  <c r="H352" i="12"/>
  <c r="G352" i="12"/>
  <c r="K351" i="12"/>
  <c r="J351" i="12"/>
  <c r="I351" i="12"/>
  <c r="H351" i="12"/>
  <c r="G351" i="12"/>
  <c r="K350" i="12"/>
  <c r="J350" i="12"/>
  <c r="I350" i="12"/>
  <c r="H350" i="12"/>
  <c r="G350" i="12"/>
  <c r="K349" i="12"/>
  <c r="J349" i="12"/>
  <c r="I349" i="12"/>
  <c r="H349" i="12"/>
  <c r="G349" i="12"/>
  <c r="K347" i="12"/>
  <c r="J347" i="12"/>
  <c r="I347" i="12"/>
  <c r="H347" i="12"/>
  <c r="G347" i="12"/>
  <c r="K346" i="12"/>
  <c r="J346" i="12"/>
  <c r="I346" i="12"/>
  <c r="H346" i="12"/>
  <c r="G346" i="12"/>
  <c r="K345" i="12"/>
  <c r="J345" i="12"/>
  <c r="I345" i="12"/>
  <c r="H345" i="12"/>
  <c r="G345" i="12"/>
  <c r="K344" i="12"/>
  <c r="J344" i="12"/>
  <c r="I344" i="12"/>
  <c r="H344" i="12"/>
  <c r="G344" i="12"/>
  <c r="K343" i="12"/>
  <c r="J343" i="12"/>
  <c r="I343" i="12"/>
  <c r="H343" i="12"/>
  <c r="G343" i="12"/>
  <c r="K342" i="12"/>
  <c r="J342" i="12"/>
  <c r="I342" i="12"/>
  <c r="H342" i="12"/>
  <c r="G342" i="12"/>
  <c r="K341" i="12"/>
  <c r="J341" i="12"/>
  <c r="I341" i="12"/>
  <c r="H341" i="12"/>
  <c r="G341" i="12"/>
  <c r="K340" i="12"/>
  <c r="J340" i="12"/>
  <c r="I340" i="12"/>
  <c r="H340" i="12"/>
  <c r="G340" i="12"/>
  <c r="K339" i="12"/>
  <c r="J339" i="12"/>
  <c r="I339" i="12"/>
  <c r="H339" i="12"/>
  <c r="G339" i="12"/>
  <c r="K338" i="12"/>
  <c r="J338" i="12"/>
  <c r="I338" i="12"/>
  <c r="H338" i="12"/>
  <c r="G338" i="12"/>
  <c r="K337" i="12"/>
  <c r="J337" i="12"/>
  <c r="I337" i="12"/>
  <c r="H337" i="12"/>
  <c r="G337" i="12"/>
  <c r="K335" i="12"/>
  <c r="J335" i="12"/>
  <c r="I335" i="12"/>
  <c r="H335" i="12"/>
  <c r="G335" i="12"/>
  <c r="K334" i="12"/>
  <c r="J334" i="12"/>
  <c r="I334" i="12"/>
  <c r="H334" i="12"/>
  <c r="G334" i="12"/>
  <c r="K333" i="12"/>
  <c r="J333" i="12"/>
  <c r="I333" i="12"/>
  <c r="H333" i="12"/>
  <c r="G333" i="12"/>
  <c r="K332" i="12"/>
  <c r="J332" i="12"/>
  <c r="I332" i="12"/>
  <c r="H332" i="12"/>
  <c r="G332" i="12"/>
  <c r="K331" i="12"/>
  <c r="J331" i="12"/>
  <c r="I331" i="12"/>
  <c r="H331" i="12"/>
  <c r="G331" i="12"/>
  <c r="K330" i="12"/>
  <c r="J330" i="12"/>
  <c r="I330" i="12"/>
  <c r="H330" i="12"/>
  <c r="G330" i="12"/>
  <c r="K329" i="12"/>
  <c r="J329" i="12"/>
  <c r="I329" i="12"/>
  <c r="H329" i="12"/>
  <c r="G329" i="12"/>
  <c r="K328" i="12"/>
  <c r="J328" i="12"/>
  <c r="I328" i="12"/>
  <c r="H328" i="12"/>
  <c r="G328" i="12"/>
  <c r="K327" i="12"/>
  <c r="J327" i="12"/>
  <c r="I327" i="12"/>
  <c r="H327" i="12"/>
  <c r="G327" i="12"/>
  <c r="K326" i="12"/>
  <c r="J326" i="12"/>
  <c r="I326" i="12"/>
  <c r="H326" i="12"/>
  <c r="G326" i="12"/>
  <c r="K325" i="12"/>
  <c r="J325" i="12"/>
  <c r="I325" i="12"/>
  <c r="H325" i="12"/>
  <c r="G325" i="12"/>
  <c r="K324" i="12"/>
  <c r="J324" i="12"/>
  <c r="I324" i="12"/>
  <c r="H324" i="12"/>
  <c r="G324" i="12"/>
  <c r="K323" i="12"/>
  <c r="J323" i="12"/>
  <c r="I323" i="12"/>
  <c r="H323" i="12"/>
  <c r="G323" i="12"/>
  <c r="K322" i="12"/>
  <c r="J322" i="12"/>
  <c r="I322" i="12"/>
  <c r="H322" i="12"/>
  <c r="G322" i="12"/>
  <c r="K320" i="12"/>
  <c r="J320" i="12"/>
  <c r="I320" i="12"/>
  <c r="H320" i="12"/>
  <c r="G320" i="12"/>
  <c r="K319" i="12"/>
  <c r="J319" i="12"/>
  <c r="I319" i="12"/>
  <c r="H319" i="12"/>
  <c r="G319" i="12"/>
  <c r="K318" i="12"/>
  <c r="J318" i="12"/>
  <c r="I318" i="12"/>
  <c r="H318" i="12"/>
  <c r="G318" i="12"/>
  <c r="K317" i="12"/>
  <c r="J317" i="12"/>
  <c r="I317" i="12"/>
  <c r="H317" i="12"/>
  <c r="G317" i="12"/>
  <c r="K316" i="12"/>
  <c r="J316" i="12"/>
  <c r="I316" i="12"/>
  <c r="H316" i="12"/>
  <c r="G316" i="12"/>
  <c r="K315" i="12"/>
  <c r="J315" i="12"/>
  <c r="I315" i="12"/>
  <c r="H315" i="12"/>
  <c r="G315" i="12"/>
  <c r="K314" i="12"/>
  <c r="J314" i="12"/>
  <c r="I314" i="12"/>
  <c r="H314" i="12"/>
  <c r="G314" i="12"/>
  <c r="K313" i="12"/>
  <c r="J313" i="12"/>
  <c r="I313" i="12"/>
  <c r="H313" i="12"/>
  <c r="G313" i="12"/>
  <c r="K312" i="12"/>
  <c r="J312" i="12"/>
  <c r="I312" i="12"/>
  <c r="H312" i="12"/>
  <c r="G312" i="12"/>
  <c r="K311" i="12"/>
  <c r="J311" i="12"/>
  <c r="I311" i="12"/>
  <c r="H311" i="12"/>
  <c r="G311" i="12"/>
  <c r="K309" i="12"/>
  <c r="J309" i="12"/>
  <c r="I309" i="12"/>
  <c r="H309" i="12"/>
  <c r="G309" i="12"/>
  <c r="K308" i="12"/>
  <c r="J308" i="12"/>
  <c r="I308" i="12"/>
  <c r="H308" i="12"/>
  <c r="G308" i="12"/>
  <c r="K307" i="12"/>
  <c r="J307" i="12"/>
  <c r="I307" i="12"/>
  <c r="H307" i="12"/>
  <c r="G307" i="12"/>
  <c r="K306" i="12"/>
  <c r="J306" i="12"/>
  <c r="I306" i="12"/>
  <c r="H306" i="12"/>
  <c r="G306" i="12"/>
  <c r="K305" i="12"/>
  <c r="J305" i="12"/>
  <c r="I305" i="12"/>
  <c r="H305" i="12"/>
  <c r="G305" i="12"/>
  <c r="K304" i="12"/>
  <c r="J304" i="12"/>
  <c r="I304" i="12"/>
  <c r="H304" i="12"/>
  <c r="G304" i="12"/>
  <c r="K303" i="12"/>
  <c r="J303" i="12"/>
  <c r="I303" i="12"/>
  <c r="H303" i="12"/>
  <c r="G303" i="12"/>
  <c r="K302" i="12"/>
  <c r="J302" i="12"/>
  <c r="I302" i="12"/>
  <c r="H302" i="12"/>
  <c r="G302" i="12"/>
  <c r="K301" i="12"/>
  <c r="J301" i="12"/>
  <c r="I301" i="12"/>
  <c r="H301" i="12"/>
  <c r="G301" i="12"/>
  <c r="K300" i="12"/>
  <c r="J300" i="12"/>
  <c r="I300" i="12"/>
  <c r="H300" i="12"/>
  <c r="G300" i="12"/>
  <c r="K299" i="12"/>
  <c r="J299" i="12"/>
  <c r="I299" i="12"/>
  <c r="H299" i="12"/>
  <c r="G299" i="12"/>
  <c r="K298" i="12"/>
  <c r="J298" i="12"/>
  <c r="I298" i="12"/>
  <c r="H298" i="12"/>
  <c r="G298" i="12"/>
  <c r="K297" i="12"/>
  <c r="J297" i="12"/>
  <c r="I297" i="12"/>
  <c r="H297" i="12"/>
  <c r="G297" i="12"/>
  <c r="K296" i="12"/>
  <c r="J296" i="12"/>
  <c r="I296" i="12"/>
  <c r="H296" i="12"/>
  <c r="G296" i="12"/>
  <c r="K295" i="12"/>
  <c r="J295" i="12"/>
  <c r="I295" i="12"/>
  <c r="H295" i="12"/>
  <c r="G295"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1" i="12"/>
  <c r="J281" i="12"/>
  <c r="I281" i="12"/>
  <c r="H281" i="12"/>
  <c r="G281"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4" i="12"/>
  <c r="J274" i="12"/>
  <c r="I274" i="12"/>
  <c r="H274" i="12"/>
  <c r="G274"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7" i="12"/>
  <c r="J267" i="12"/>
  <c r="I267" i="12"/>
  <c r="H267" i="12"/>
  <c r="G267" i="12"/>
  <c r="K266" i="12"/>
  <c r="J266" i="12"/>
  <c r="I266" i="12"/>
  <c r="H266" i="12"/>
  <c r="G266" i="12"/>
  <c r="K265" i="12"/>
  <c r="J265" i="12"/>
  <c r="I265" i="12"/>
  <c r="H265" i="12"/>
  <c r="G265" i="12"/>
  <c r="K263" i="12"/>
  <c r="J263" i="12"/>
  <c r="I263" i="12"/>
  <c r="H263" i="12"/>
  <c r="G263" i="12"/>
  <c r="K262" i="12"/>
  <c r="J262" i="12"/>
  <c r="I262" i="12"/>
  <c r="H262" i="12"/>
  <c r="G262" i="12"/>
  <c r="K261" i="12"/>
  <c r="J261" i="12"/>
  <c r="I261" i="12"/>
  <c r="H261" i="12"/>
  <c r="G261" i="12"/>
  <c r="K260" i="12"/>
  <c r="J260" i="12"/>
  <c r="I260" i="12"/>
  <c r="H260" i="12"/>
  <c r="G260"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K253" i="12"/>
  <c r="J253" i="12"/>
  <c r="I253" i="12"/>
  <c r="H253" i="12"/>
  <c r="G253" i="12"/>
  <c r="K251" i="12"/>
  <c r="J251" i="12"/>
  <c r="I251" i="12"/>
  <c r="H251" i="12"/>
  <c r="G251" i="12"/>
  <c r="K250" i="12"/>
  <c r="J250" i="12"/>
  <c r="I250" i="12"/>
  <c r="H250" i="12"/>
  <c r="G250" i="12"/>
  <c r="K249" i="12"/>
  <c r="J249" i="12"/>
  <c r="I249" i="12"/>
  <c r="H249" i="12"/>
  <c r="G249" i="12"/>
  <c r="K248" i="12"/>
  <c r="J248" i="12"/>
  <c r="I248" i="12"/>
  <c r="H248" i="12"/>
  <c r="G248" i="12"/>
  <c r="K247" i="12"/>
  <c r="J247" i="12"/>
  <c r="I247" i="12"/>
  <c r="H247" i="12"/>
  <c r="G247" i="12"/>
  <c r="K246" i="12"/>
  <c r="J246" i="12"/>
  <c r="I246" i="12"/>
  <c r="H246" i="12"/>
  <c r="G246" i="12"/>
  <c r="K245" i="12"/>
  <c r="J245" i="12"/>
  <c r="I245" i="12"/>
  <c r="H245" i="12"/>
  <c r="G245" i="12"/>
  <c r="K244" i="12"/>
  <c r="J244" i="12"/>
  <c r="I244" i="12"/>
  <c r="H244" i="12"/>
  <c r="G244" i="12"/>
  <c r="K243" i="12"/>
  <c r="J243" i="12"/>
  <c r="I243" i="12"/>
  <c r="H243" i="12"/>
  <c r="G243" i="12"/>
  <c r="K242" i="12"/>
  <c r="J242" i="12"/>
  <c r="I242" i="12"/>
  <c r="H242" i="12"/>
  <c r="G242" i="12"/>
  <c r="K241" i="12"/>
  <c r="J241" i="12"/>
  <c r="I241" i="12"/>
  <c r="H241" i="12"/>
  <c r="G241" i="12"/>
  <c r="K240" i="12"/>
  <c r="J240" i="12"/>
  <c r="I240" i="12"/>
  <c r="H240" i="12"/>
  <c r="G240" i="12"/>
  <c r="K239" i="12"/>
  <c r="J239" i="12"/>
  <c r="I239" i="12"/>
  <c r="H239" i="12"/>
  <c r="G239" i="12"/>
  <c r="K238" i="12"/>
  <c r="J238" i="12"/>
  <c r="I238" i="12"/>
  <c r="H238" i="12"/>
  <c r="G238" i="12"/>
  <c r="K236" i="12"/>
  <c r="J236" i="12"/>
  <c r="I236" i="12"/>
  <c r="H236" i="12"/>
  <c r="G236" i="12"/>
  <c r="K235" i="12"/>
  <c r="J235" i="12"/>
  <c r="I235" i="12"/>
  <c r="H235" i="12"/>
  <c r="G235" i="12"/>
  <c r="K234" i="12"/>
  <c r="J234" i="12"/>
  <c r="I234" i="12"/>
  <c r="H234" i="12"/>
  <c r="G234" i="12"/>
  <c r="K233" i="12"/>
  <c r="J233" i="12"/>
  <c r="I233" i="12"/>
  <c r="H233" i="12"/>
  <c r="G233" i="12"/>
  <c r="K232" i="12"/>
  <c r="J232" i="12"/>
  <c r="I232" i="12"/>
  <c r="H232" i="12"/>
  <c r="G232" i="12"/>
  <c r="K231" i="12"/>
  <c r="J231" i="12"/>
  <c r="I231" i="12"/>
  <c r="H231" i="12"/>
  <c r="G231" i="12"/>
  <c r="K230" i="12"/>
  <c r="J230" i="12"/>
  <c r="I230" i="12"/>
  <c r="H230" i="12"/>
  <c r="G230" i="12"/>
  <c r="K229" i="12"/>
  <c r="J229" i="12"/>
  <c r="I229" i="12"/>
  <c r="H229" i="12"/>
  <c r="G229" i="12"/>
  <c r="K228" i="12"/>
  <c r="J228" i="12"/>
  <c r="I228" i="12"/>
  <c r="H228" i="12"/>
  <c r="G228" i="12"/>
  <c r="K227" i="12"/>
  <c r="J227" i="12"/>
  <c r="I227" i="12"/>
  <c r="H227" i="12"/>
  <c r="G227" i="12"/>
  <c r="K226" i="12"/>
  <c r="J226" i="12"/>
  <c r="I226" i="12"/>
  <c r="H226" i="12"/>
  <c r="G226" i="12"/>
  <c r="K225" i="12"/>
  <c r="J225" i="12"/>
  <c r="I225" i="12"/>
  <c r="H225" i="12"/>
  <c r="G225" i="12"/>
  <c r="K224" i="12"/>
  <c r="J224" i="12"/>
  <c r="I224" i="12"/>
  <c r="H224" i="12"/>
  <c r="G224" i="12"/>
  <c r="K223" i="12"/>
  <c r="J223" i="12"/>
  <c r="I223" i="12"/>
  <c r="H223" i="12"/>
  <c r="G223" i="12"/>
  <c r="K222" i="12"/>
  <c r="J222" i="12"/>
  <c r="I222" i="12"/>
  <c r="H222" i="12"/>
  <c r="G222" i="12"/>
  <c r="K221" i="12"/>
  <c r="J221" i="12"/>
  <c r="I221" i="12"/>
  <c r="H221" i="12"/>
  <c r="G221" i="12"/>
  <c r="K219" i="12"/>
  <c r="J219" i="12"/>
  <c r="I219" i="12"/>
  <c r="H219" i="12"/>
  <c r="G219" i="12"/>
  <c r="K218" i="12"/>
  <c r="J218" i="12"/>
  <c r="I218" i="12"/>
  <c r="H218" i="12"/>
  <c r="G218" i="12"/>
  <c r="K217" i="12"/>
  <c r="J217" i="12"/>
  <c r="I217" i="12"/>
  <c r="H217" i="12"/>
  <c r="G217" i="12"/>
  <c r="K216" i="12"/>
  <c r="J216" i="12"/>
  <c r="I216" i="12"/>
  <c r="H216" i="12"/>
  <c r="G216" i="12"/>
  <c r="K215" i="12"/>
  <c r="J215" i="12"/>
  <c r="I215" i="12"/>
  <c r="H215" i="12"/>
  <c r="G215" i="12"/>
  <c r="K214" i="12"/>
  <c r="J214" i="12"/>
  <c r="I214" i="12"/>
  <c r="H214" i="12"/>
  <c r="G214" i="12"/>
  <c r="K213" i="12"/>
  <c r="J213" i="12"/>
  <c r="I213" i="12"/>
  <c r="H213" i="12"/>
  <c r="G213" i="12"/>
  <c r="K212" i="12"/>
  <c r="J212" i="12"/>
  <c r="I212" i="12"/>
  <c r="H212" i="12"/>
  <c r="G212" i="12"/>
  <c r="K211" i="12"/>
  <c r="J211" i="12"/>
  <c r="I211" i="12"/>
  <c r="H211" i="12"/>
  <c r="G211" i="12"/>
  <c r="K210" i="12"/>
  <c r="J210" i="12"/>
  <c r="I210" i="12"/>
  <c r="H210" i="12"/>
  <c r="G210" i="12"/>
  <c r="K209" i="12"/>
  <c r="J209" i="12"/>
  <c r="I209" i="12"/>
  <c r="H209" i="12"/>
  <c r="G209" i="12"/>
  <c r="K208" i="12"/>
  <c r="J208" i="12"/>
  <c r="I208" i="12"/>
  <c r="H208" i="12"/>
  <c r="G208" i="12"/>
  <c r="K207" i="12"/>
  <c r="J207" i="12"/>
  <c r="I207" i="12"/>
  <c r="H207" i="12"/>
  <c r="G207" i="12"/>
  <c r="K206" i="12"/>
  <c r="J206" i="12"/>
  <c r="I206" i="12"/>
  <c r="H206" i="12"/>
  <c r="G206" i="12"/>
  <c r="K205" i="12"/>
  <c r="J205" i="12"/>
  <c r="I205" i="12"/>
  <c r="H205" i="12"/>
  <c r="G205" i="12"/>
  <c r="K204" i="12"/>
  <c r="J204" i="12"/>
  <c r="I204" i="12"/>
  <c r="H204" i="12"/>
  <c r="G204" i="12"/>
  <c r="K203" i="12"/>
  <c r="J203" i="12"/>
  <c r="I203" i="12"/>
  <c r="H203" i="12"/>
  <c r="G203" i="12"/>
  <c r="K202" i="12"/>
  <c r="J202" i="12"/>
  <c r="I202" i="12"/>
  <c r="H202" i="12"/>
  <c r="G202" i="12"/>
  <c r="K201" i="12"/>
  <c r="J201" i="12"/>
  <c r="I201" i="12"/>
  <c r="H201" i="12"/>
  <c r="G201" i="12"/>
  <c r="K200" i="12"/>
  <c r="J200" i="12"/>
  <c r="I200" i="12"/>
  <c r="H200" i="12"/>
  <c r="G200" i="12"/>
  <c r="K199" i="12"/>
  <c r="J199" i="12"/>
  <c r="I199" i="12"/>
  <c r="H199" i="12"/>
  <c r="G199" i="12"/>
  <c r="K198" i="12"/>
  <c r="J198" i="12"/>
  <c r="I198" i="12"/>
  <c r="H198" i="12"/>
  <c r="G198" i="12"/>
  <c r="K197" i="12"/>
  <c r="J197" i="12"/>
  <c r="I197" i="12"/>
  <c r="H197" i="12"/>
  <c r="G197" i="12"/>
  <c r="K195" i="12"/>
  <c r="J195" i="12"/>
  <c r="I195" i="12"/>
  <c r="H195" i="12"/>
  <c r="G195" i="12"/>
  <c r="K194" i="12"/>
  <c r="J194" i="12"/>
  <c r="I194" i="12"/>
  <c r="H194" i="12"/>
  <c r="G194" i="12"/>
  <c r="K193" i="12"/>
  <c r="J193" i="12"/>
  <c r="I193" i="12"/>
  <c r="H193" i="12"/>
  <c r="G193" i="12"/>
  <c r="K192" i="12"/>
  <c r="J192" i="12"/>
  <c r="I192" i="12"/>
  <c r="H192" i="12"/>
  <c r="G192" i="12"/>
  <c r="K191" i="12"/>
  <c r="J191" i="12"/>
  <c r="I191" i="12"/>
  <c r="H191" i="12"/>
  <c r="G191" i="12"/>
  <c r="K190" i="12"/>
  <c r="J190" i="12"/>
  <c r="I190" i="12"/>
  <c r="H190" i="12"/>
  <c r="G190" i="12"/>
  <c r="K189" i="12"/>
  <c r="J189" i="12"/>
  <c r="I189" i="12"/>
  <c r="H189" i="12"/>
  <c r="G189" i="12"/>
  <c r="K188" i="12"/>
  <c r="J188" i="12"/>
  <c r="I188" i="12"/>
  <c r="H188" i="12"/>
  <c r="G188" i="12"/>
  <c r="K187" i="12"/>
  <c r="J187" i="12"/>
  <c r="I187" i="12"/>
  <c r="H187" i="12"/>
  <c r="G187" i="12"/>
  <c r="K186" i="12"/>
  <c r="J186" i="12"/>
  <c r="I186" i="12"/>
  <c r="H186" i="12"/>
  <c r="G186" i="12"/>
  <c r="K185" i="12"/>
  <c r="J185" i="12"/>
  <c r="I185" i="12"/>
  <c r="H185" i="12"/>
  <c r="G185" i="12"/>
  <c r="K184" i="12"/>
  <c r="J184" i="12"/>
  <c r="I184" i="12"/>
  <c r="H184" i="12"/>
  <c r="G184" i="12"/>
  <c r="K183" i="12"/>
  <c r="J183" i="12"/>
  <c r="I183" i="12"/>
  <c r="H183" i="12"/>
  <c r="G183" i="12"/>
  <c r="K182" i="12"/>
  <c r="J182" i="12"/>
  <c r="I182" i="12"/>
  <c r="H182" i="12"/>
  <c r="G182" i="12"/>
  <c r="K181" i="12"/>
  <c r="J181" i="12"/>
  <c r="I181" i="12"/>
  <c r="H181" i="12"/>
  <c r="G181" i="12"/>
  <c r="K180" i="12"/>
  <c r="J180" i="12"/>
  <c r="I180" i="12"/>
  <c r="H180" i="12"/>
  <c r="G180" i="12"/>
  <c r="K179" i="12"/>
  <c r="J179" i="12"/>
  <c r="I179" i="12"/>
  <c r="H179" i="12"/>
  <c r="G179" i="12"/>
  <c r="K178" i="12"/>
  <c r="J178" i="12"/>
  <c r="I178" i="12"/>
  <c r="H178" i="12"/>
  <c r="G178" i="12"/>
  <c r="K177" i="12"/>
  <c r="J177" i="12"/>
  <c r="I177" i="12"/>
  <c r="H177" i="12"/>
  <c r="G177" i="12"/>
  <c r="K176" i="12"/>
  <c r="J176" i="12"/>
  <c r="I176" i="12"/>
  <c r="H176" i="12"/>
  <c r="G176" i="12"/>
  <c r="K174" i="12"/>
  <c r="J174" i="12"/>
  <c r="I174" i="12"/>
  <c r="H174" i="12"/>
  <c r="G174" i="12"/>
  <c r="K173" i="12"/>
  <c r="J173" i="12"/>
  <c r="I173" i="12"/>
  <c r="H173" i="12"/>
  <c r="G173" i="12"/>
  <c r="K172" i="12"/>
  <c r="J172" i="12"/>
  <c r="I172" i="12"/>
  <c r="H172" i="12"/>
  <c r="G172" i="12"/>
  <c r="K171" i="12"/>
  <c r="J171" i="12"/>
  <c r="I171" i="12"/>
  <c r="H171" i="12"/>
  <c r="G171" i="12"/>
  <c r="K170" i="12"/>
  <c r="J170" i="12"/>
  <c r="I170" i="12"/>
  <c r="H170" i="12"/>
  <c r="G170" i="12"/>
  <c r="K169" i="12"/>
  <c r="J169" i="12"/>
  <c r="I169" i="12"/>
  <c r="H169" i="12"/>
  <c r="G169" i="12"/>
  <c r="K168" i="12"/>
  <c r="J168" i="12"/>
  <c r="I168" i="12"/>
  <c r="H168" i="12"/>
  <c r="G168" i="12"/>
  <c r="K167" i="12"/>
  <c r="J167" i="12"/>
  <c r="I167" i="12"/>
  <c r="H167" i="12"/>
  <c r="G167" i="12"/>
  <c r="K166" i="12"/>
  <c r="J166" i="12"/>
  <c r="I166" i="12"/>
  <c r="H166" i="12"/>
  <c r="G166" i="12"/>
  <c r="K165" i="12"/>
  <c r="J165" i="12"/>
  <c r="I165" i="12"/>
  <c r="H165" i="12"/>
  <c r="G165" i="12"/>
  <c r="K164" i="12"/>
  <c r="J164" i="12"/>
  <c r="I164" i="12"/>
  <c r="H164" i="12"/>
  <c r="G164" i="12"/>
  <c r="K162" i="12"/>
  <c r="J162" i="12"/>
  <c r="I162" i="12"/>
  <c r="H162" i="12"/>
  <c r="G162" i="12"/>
  <c r="K161" i="12"/>
  <c r="J161" i="12"/>
  <c r="I161" i="12"/>
  <c r="H161" i="12"/>
  <c r="G161" i="12"/>
  <c r="K160" i="12"/>
  <c r="J160" i="12"/>
  <c r="I160" i="12"/>
  <c r="H160" i="12"/>
  <c r="G160" i="12"/>
  <c r="K159" i="12"/>
  <c r="J159" i="12"/>
  <c r="I159" i="12"/>
  <c r="H159" i="12"/>
  <c r="G159" i="12"/>
  <c r="K158" i="12"/>
  <c r="J158" i="12"/>
  <c r="I158" i="12"/>
  <c r="H158" i="12"/>
  <c r="G158" i="12"/>
  <c r="K157" i="12"/>
  <c r="J157" i="12"/>
  <c r="I157" i="12"/>
  <c r="H157" i="12"/>
  <c r="G157" i="12"/>
  <c r="K156" i="12"/>
  <c r="J156" i="12"/>
  <c r="I156" i="12"/>
  <c r="H156" i="12"/>
  <c r="G156" i="12"/>
  <c r="K155" i="12"/>
  <c r="J155" i="12"/>
  <c r="I155" i="12"/>
  <c r="H155" i="12"/>
  <c r="G155" i="12"/>
  <c r="K154" i="12"/>
  <c r="J154" i="12"/>
  <c r="I154" i="12"/>
  <c r="H154" i="12"/>
  <c r="G154" i="12"/>
  <c r="K153" i="12"/>
  <c r="J153" i="12"/>
  <c r="I153" i="12"/>
  <c r="H153" i="12"/>
  <c r="G153" i="12"/>
  <c r="K152" i="12"/>
  <c r="J152" i="12"/>
  <c r="I152" i="12"/>
  <c r="H152" i="12"/>
  <c r="G152" i="12"/>
  <c r="K151" i="12"/>
  <c r="J151" i="12"/>
  <c r="I151" i="12"/>
  <c r="H151" i="12"/>
  <c r="G151" i="12"/>
  <c r="K150" i="12"/>
  <c r="J150" i="12"/>
  <c r="I150" i="12"/>
  <c r="H150" i="12"/>
  <c r="G150" i="12"/>
  <c r="K149" i="12"/>
  <c r="J149" i="12"/>
  <c r="I149" i="12"/>
  <c r="H149" i="12"/>
  <c r="G149" i="12"/>
  <c r="K147" i="12"/>
  <c r="J147" i="12"/>
  <c r="I147" i="12"/>
  <c r="H147" i="12"/>
  <c r="G147" i="12"/>
  <c r="K146" i="12"/>
  <c r="J146" i="12"/>
  <c r="I146" i="12"/>
  <c r="H146" i="12"/>
  <c r="G146" i="12"/>
  <c r="K145" i="12"/>
  <c r="J145" i="12"/>
  <c r="I145" i="12"/>
  <c r="H145" i="12"/>
  <c r="G145" i="12"/>
  <c r="K144" i="12"/>
  <c r="J144" i="12"/>
  <c r="I144" i="12"/>
  <c r="H144" i="12"/>
  <c r="G144" i="12"/>
  <c r="K143" i="12"/>
  <c r="J143" i="12"/>
  <c r="I143" i="12"/>
  <c r="H143" i="12"/>
  <c r="G143" i="12"/>
  <c r="K142" i="12"/>
  <c r="J142" i="12"/>
  <c r="I142" i="12"/>
  <c r="H142" i="12"/>
  <c r="G142" i="12"/>
  <c r="K141" i="12"/>
  <c r="J141" i="12"/>
  <c r="I141" i="12"/>
  <c r="H141" i="12"/>
  <c r="G141" i="12"/>
  <c r="K140" i="12"/>
  <c r="J140" i="12"/>
  <c r="I140" i="12"/>
  <c r="H140" i="12"/>
  <c r="G140" i="12"/>
  <c r="K139" i="12"/>
  <c r="J139" i="12"/>
  <c r="I139" i="12"/>
  <c r="H139" i="12"/>
  <c r="G139" i="12"/>
  <c r="K138" i="12"/>
  <c r="J138" i="12"/>
  <c r="I138" i="12"/>
  <c r="H138" i="12"/>
  <c r="G138" i="12"/>
  <c r="K137" i="12"/>
  <c r="J137" i="12"/>
  <c r="I137" i="12"/>
  <c r="H137" i="12"/>
  <c r="G137" i="12"/>
  <c r="K136" i="12"/>
  <c r="J136" i="12"/>
  <c r="I136" i="12"/>
  <c r="H136" i="12"/>
  <c r="G136" i="12"/>
  <c r="K135" i="12"/>
  <c r="J135" i="12"/>
  <c r="I135" i="12"/>
  <c r="H135" i="12"/>
  <c r="G135" i="12"/>
  <c r="K134" i="12"/>
  <c r="J134" i="12"/>
  <c r="I134" i="12"/>
  <c r="H134" i="12"/>
  <c r="G134" i="12"/>
  <c r="K133" i="12"/>
  <c r="J133" i="12"/>
  <c r="I133" i="12"/>
  <c r="H133" i="12"/>
  <c r="G133" i="12"/>
  <c r="K131" i="12"/>
  <c r="J131" i="12"/>
  <c r="I131" i="12"/>
  <c r="H131" i="12"/>
  <c r="G131" i="12"/>
  <c r="K130" i="12"/>
  <c r="J130" i="12"/>
  <c r="I130" i="12"/>
  <c r="H130" i="12"/>
  <c r="G130" i="12"/>
  <c r="K129" i="12"/>
  <c r="J129" i="12"/>
  <c r="I129" i="12"/>
  <c r="H129" i="12"/>
  <c r="G129" i="12"/>
  <c r="K128" i="12"/>
  <c r="J128" i="12"/>
  <c r="I128" i="12"/>
  <c r="H128" i="12"/>
  <c r="G128" i="12"/>
  <c r="K127" i="12"/>
  <c r="J127" i="12"/>
  <c r="I127" i="12"/>
  <c r="H127" i="12"/>
  <c r="G127" i="12"/>
  <c r="K126" i="12"/>
  <c r="J126" i="12"/>
  <c r="I126" i="12"/>
  <c r="H126" i="12"/>
  <c r="G126" i="12"/>
  <c r="K125" i="12"/>
  <c r="J125" i="12"/>
  <c r="I125" i="12"/>
  <c r="H125" i="12"/>
  <c r="G125" i="12"/>
  <c r="K124" i="12"/>
  <c r="J124" i="12"/>
  <c r="I124" i="12"/>
  <c r="H124" i="12"/>
  <c r="G124" i="12"/>
  <c r="K123" i="12"/>
  <c r="J123" i="12"/>
  <c r="I123" i="12"/>
  <c r="H123" i="12"/>
  <c r="G123" i="12"/>
  <c r="K122" i="12"/>
  <c r="J122" i="12"/>
  <c r="I122" i="12"/>
  <c r="H122" i="12"/>
  <c r="G122" i="12"/>
  <c r="K121" i="12"/>
  <c r="J121" i="12"/>
  <c r="I121" i="12"/>
  <c r="H121" i="12"/>
  <c r="G121" i="12"/>
  <c r="K120" i="12"/>
  <c r="J120" i="12"/>
  <c r="I120" i="12"/>
  <c r="H120" i="12"/>
  <c r="G120" i="12"/>
  <c r="K119" i="12"/>
  <c r="J119" i="12"/>
  <c r="I119" i="12"/>
  <c r="H119" i="12"/>
  <c r="G119" i="12"/>
  <c r="K118" i="12"/>
  <c r="J118" i="12"/>
  <c r="I118" i="12"/>
  <c r="H118" i="12"/>
  <c r="G118" i="12"/>
  <c r="K117" i="12"/>
  <c r="J117" i="12"/>
  <c r="I117" i="12"/>
  <c r="H117" i="12"/>
  <c r="G117" i="12"/>
  <c r="K116" i="12"/>
  <c r="J116" i="12"/>
  <c r="I116" i="12"/>
  <c r="H116" i="12"/>
  <c r="G116" i="12"/>
  <c r="K115" i="12"/>
  <c r="J115" i="12"/>
  <c r="I115" i="12"/>
  <c r="H115" i="12"/>
  <c r="G115" i="12"/>
  <c r="K113" i="12"/>
  <c r="J113" i="12"/>
  <c r="I113" i="12"/>
  <c r="H113" i="12"/>
  <c r="G113" i="12"/>
  <c r="K112" i="12"/>
  <c r="J112" i="12"/>
  <c r="I112" i="12"/>
  <c r="H112" i="12"/>
  <c r="G112" i="12"/>
  <c r="K111" i="12"/>
  <c r="J111" i="12"/>
  <c r="I111" i="12"/>
  <c r="H111" i="12"/>
  <c r="G111" i="12"/>
  <c r="K110" i="12"/>
  <c r="J110" i="12"/>
  <c r="I110" i="12"/>
  <c r="H110" i="12"/>
  <c r="G110" i="12"/>
  <c r="K109" i="12"/>
  <c r="J109" i="12"/>
  <c r="I109" i="12"/>
  <c r="H109" i="12"/>
  <c r="G109" i="12"/>
  <c r="K108" i="12"/>
  <c r="J108" i="12"/>
  <c r="I108" i="12"/>
  <c r="H108" i="12"/>
  <c r="G108" i="12"/>
  <c r="K107" i="12"/>
  <c r="J107" i="12"/>
  <c r="I107" i="12"/>
  <c r="H107" i="12"/>
  <c r="G107" i="12"/>
  <c r="K106" i="12"/>
  <c r="J106" i="12"/>
  <c r="I106" i="12"/>
  <c r="H106" i="12"/>
  <c r="G106" i="12"/>
  <c r="K105" i="12"/>
  <c r="J105" i="12"/>
  <c r="I105" i="12"/>
  <c r="H105" i="12"/>
  <c r="G105" i="12"/>
  <c r="K104" i="12"/>
  <c r="J104" i="12"/>
  <c r="I104" i="12"/>
  <c r="H104" i="12"/>
  <c r="G104" i="12"/>
  <c r="K103" i="12"/>
  <c r="J103" i="12"/>
  <c r="I103" i="12"/>
  <c r="H103" i="12"/>
  <c r="G103" i="12"/>
  <c r="K102" i="12"/>
  <c r="J102" i="12"/>
  <c r="I102" i="12"/>
  <c r="H102" i="12"/>
  <c r="G102" i="12"/>
  <c r="K101" i="12"/>
  <c r="J101" i="12"/>
  <c r="I101" i="12"/>
  <c r="H101" i="12"/>
  <c r="G101" i="12"/>
  <c r="K100" i="12"/>
  <c r="J100" i="12"/>
  <c r="I100" i="12"/>
  <c r="H100" i="12"/>
  <c r="G100" i="12"/>
  <c r="K99" i="12"/>
  <c r="J99" i="12"/>
  <c r="I99" i="12"/>
  <c r="H99" i="12"/>
  <c r="G99" i="12"/>
  <c r="K98" i="12"/>
  <c r="J98" i="12"/>
  <c r="I98" i="12"/>
  <c r="H98" i="12"/>
  <c r="G98" i="12"/>
  <c r="K97" i="12"/>
  <c r="J97" i="12"/>
  <c r="I97" i="12"/>
  <c r="H97" i="12"/>
  <c r="G97" i="12"/>
  <c r="K96" i="12"/>
  <c r="J96" i="12"/>
  <c r="I96" i="12"/>
  <c r="H96" i="12"/>
  <c r="G96" i="12"/>
  <c r="K95" i="12"/>
  <c r="J95" i="12"/>
  <c r="I95" i="12"/>
  <c r="H95" i="12"/>
  <c r="G95" i="12"/>
  <c r="K94" i="12"/>
  <c r="J94" i="12"/>
  <c r="I94" i="12"/>
  <c r="H94" i="12"/>
  <c r="G94" i="12"/>
  <c r="K93" i="12"/>
  <c r="J93" i="12"/>
  <c r="I93" i="12"/>
  <c r="H93" i="12"/>
  <c r="G93" i="12"/>
  <c r="K92" i="12"/>
  <c r="J92" i="12"/>
  <c r="I92" i="12"/>
  <c r="H92" i="12"/>
  <c r="G92" i="12"/>
  <c r="K91" i="12"/>
  <c r="J91" i="12"/>
  <c r="I91" i="12"/>
  <c r="H91" i="12"/>
  <c r="G91" i="12"/>
  <c r="K90" i="12"/>
  <c r="J90" i="12"/>
  <c r="I90" i="12"/>
  <c r="H90" i="12"/>
  <c r="G90" i="12"/>
  <c r="K89" i="12"/>
  <c r="J89" i="12"/>
  <c r="I89" i="12"/>
  <c r="H89" i="12"/>
  <c r="G89" i="12"/>
  <c r="K88" i="12"/>
  <c r="J88" i="12"/>
  <c r="I88" i="12"/>
  <c r="H88" i="12"/>
  <c r="G88" i="12"/>
  <c r="K87" i="12"/>
  <c r="J87" i="12"/>
  <c r="I87" i="12"/>
  <c r="H87" i="12"/>
  <c r="G87" i="12"/>
  <c r="K86" i="12"/>
  <c r="J86" i="12"/>
  <c r="I86" i="12"/>
  <c r="H86" i="12"/>
  <c r="G86" i="12"/>
  <c r="K85" i="12"/>
  <c r="J85" i="12"/>
  <c r="I85" i="12"/>
  <c r="H85" i="12"/>
  <c r="G85" i="12"/>
  <c r="K84" i="12"/>
  <c r="J84" i="12"/>
  <c r="I84" i="12"/>
  <c r="H84" i="12"/>
  <c r="G84" i="12"/>
  <c r="K83" i="12"/>
  <c r="J83" i="12"/>
  <c r="I83" i="12"/>
  <c r="H83" i="12"/>
  <c r="G83" i="12"/>
  <c r="K82" i="12"/>
  <c r="J82" i="12"/>
  <c r="I82" i="12"/>
  <c r="H82" i="12"/>
  <c r="G82" i="12"/>
  <c r="K81" i="12"/>
  <c r="J81" i="12"/>
  <c r="I81" i="12"/>
  <c r="H81" i="12"/>
  <c r="G81" i="12"/>
  <c r="K80" i="12"/>
  <c r="J80" i="12"/>
  <c r="I80" i="12"/>
  <c r="H80" i="12"/>
  <c r="G80" i="12"/>
  <c r="K79" i="12"/>
  <c r="J79" i="12"/>
  <c r="I79" i="12"/>
  <c r="H79" i="12"/>
  <c r="G79" i="12"/>
  <c r="K78" i="12"/>
  <c r="J78" i="12"/>
  <c r="I78" i="12"/>
  <c r="H78" i="12"/>
  <c r="G78" i="12"/>
  <c r="K77" i="12"/>
  <c r="J77" i="12"/>
  <c r="I77" i="12"/>
  <c r="H77" i="12"/>
  <c r="G77" i="12"/>
  <c r="K76" i="12"/>
  <c r="J76" i="12"/>
  <c r="I76" i="12"/>
  <c r="H76" i="12"/>
  <c r="G76" i="12"/>
  <c r="K75" i="12"/>
  <c r="J75" i="12"/>
  <c r="I75" i="12"/>
  <c r="H75" i="12"/>
  <c r="G75" i="12"/>
  <c r="K74" i="12"/>
  <c r="J74" i="12"/>
  <c r="I74" i="12"/>
  <c r="H74" i="12"/>
  <c r="G74" i="12"/>
  <c r="K73" i="12"/>
  <c r="J73" i="12"/>
  <c r="I73" i="12"/>
  <c r="H73" i="12"/>
  <c r="G73" i="12"/>
  <c r="K70" i="12"/>
  <c r="J70" i="12"/>
  <c r="I70" i="12"/>
  <c r="H70" i="12"/>
  <c r="G70" i="12"/>
  <c r="K69" i="12"/>
  <c r="J69" i="12"/>
  <c r="I69" i="12"/>
  <c r="H69" i="12"/>
  <c r="G69" i="12"/>
  <c r="K68" i="12"/>
  <c r="J68" i="12"/>
  <c r="I68" i="12"/>
  <c r="H68" i="12"/>
  <c r="G68" i="12"/>
  <c r="K67" i="12"/>
  <c r="J67" i="12"/>
  <c r="I67" i="12"/>
  <c r="H67" i="12"/>
  <c r="G67" i="12"/>
  <c r="K66" i="12"/>
  <c r="J66" i="12"/>
  <c r="I66" i="12"/>
  <c r="H66" i="12"/>
  <c r="G66" i="12"/>
  <c r="K65" i="12"/>
  <c r="J65" i="12"/>
  <c r="I65" i="12"/>
  <c r="H65" i="12"/>
  <c r="G65" i="12"/>
  <c r="K64" i="12"/>
  <c r="J64" i="12"/>
  <c r="I64" i="12"/>
  <c r="H64" i="12"/>
  <c r="G64" i="12"/>
  <c r="K63" i="12"/>
  <c r="J63" i="12"/>
  <c r="I63" i="12"/>
  <c r="H63" i="12"/>
  <c r="G63" i="12"/>
  <c r="K62" i="12"/>
  <c r="J62" i="12"/>
  <c r="I62" i="12"/>
  <c r="H62" i="12"/>
  <c r="G62" i="12"/>
  <c r="K61" i="12"/>
  <c r="J61" i="12"/>
  <c r="I61" i="12"/>
  <c r="H61" i="12"/>
  <c r="G61" i="12"/>
  <c r="K60" i="12"/>
  <c r="J60" i="12"/>
  <c r="I60" i="12"/>
  <c r="H60" i="12"/>
  <c r="G60" i="12"/>
  <c r="K59" i="12"/>
  <c r="J59" i="12"/>
  <c r="I59" i="12"/>
  <c r="H59" i="12"/>
  <c r="G59" i="12"/>
  <c r="K58" i="12"/>
  <c r="J58" i="12"/>
  <c r="I58" i="12"/>
  <c r="H58" i="12"/>
  <c r="G58" i="12"/>
  <c r="K57" i="12"/>
  <c r="J57" i="12"/>
  <c r="I57" i="12"/>
  <c r="H57" i="12"/>
  <c r="G57" i="12"/>
  <c r="K56" i="12"/>
  <c r="J56" i="12"/>
  <c r="I56" i="12"/>
  <c r="H56" i="12"/>
  <c r="G56" i="12"/>
  <c r="K55" i="12"/>
  <c r="J55" i="12"/>
  <c r="I55" i="12"/>
  <c r="H55" i="12"/>
  <c r="G55" i="12"/>
  <c r="K54" i="12"/>
  <c r="J54" i="12"/>
  <c r="I54" i="12"/>
  <c r="H54" i="12"/>
  <c r="G54" i="12"/>
  <c r="K53" i="12"/>
  <c r="J53" i="12"/>
  <c r="I53" i="12"/>
  <c r="H53" i="12"/>
  <c r="G53" i="12"/>
  <c r="K52" i="12"/>
  <c r="J52" i="12"/>
  <c r="I52" i="12"/>
  <c r="H52" i="12"/>
  <c r="G52" i="12"/>
  <c r="K51" i="12"/>
  <c r="J51" i="12"/>
  <c r="I51" i="12"/>
  <c r="H51" i="12"/>
  <c r="G51" i="12"/>
  <c r="K50" i="12"/>
  <c r="J50" i="12"/>
  <c r="I50" i="12"/>
  <c r="H50" i="12"/>
  <c r="G50" i="12"/>
  <c r="K49" i="12"/>
  <c r="J49" i="12"/>
  <c r="I49" i="12"/>
  <c r="H49" i="12"/>
  <c r="G49" i="12"/>
  <c r="K48" i="12"/>
  <c r="J48" i="12"/>
  <c r="I48" i="12"/>
  <c r="H48" i="12"/>
  <c r="G48" i="12"/>
  <c r="K47" i="12"/>
  <c r="J47" i="12"/>
  <c r="I47" i="12"/>
  <c r="H47" i="12"/>
  <c r="G47" i="12"/>
  <c r="K46" i="12"/>
  <c r="J46" i="12"/>
  <c r="I46" i="12"/>
  <c r="H46" i="12"/>
  <c r="G46" i="12"/>
  <c r="K45" i="12"/>
  <c r="J45" i="12"/>
  <c r="I45" i="12"/>
  <c r="H45" i="12"/>
  <c r="G45" i="12"/>
  <c r="K44" i="12"/>
  <c r="J44" i="12"/>
  <c r="I44" i="12"/>
  <c r="H44" i="12"/>
  <c r="G44" i="12"/>
  <c r="K43" i="12"/>
  <c r="J43" i="12"/>
  <c r="I43" i="12"/>
  <c r="H43" i="12"/>
  <c r="G43" i="12"/>
  <c r="K42" i="12"/>
  <c r="J42" i="12"/>
  <c r="I42" i="12"/>
  <c r="H42" i="12"/>
  <c r="G42" i="12"/>
  <c r="K41" i="12"/>
  <c r="J41" i="12"/>
  <c r="I41" i="12"/>
  <c r="H41" i="12"/>
  <c r="G41" i="12"/>
  <c r="K40" i="12"/>
  <c r="J40" i="12"/>
  <c r="I40" i="12"/>
  <c r="H40" i="12"/>
  <c r="G40" i="12"/>
  <c r="K39" i="12"/>
  <c r="J39" i="12"/>
  <c r="I39" i="12"/>
  <c r="H39" i="12"/>
  <c r="G39" i="12"/>
  <c r="K38" i="12"/>
  <c r="J38" i="12"/>
  <c r="I38" i="12"/>
  <c r="H38" i="12"/>
  <c r="G38" i="12"/>
  <c r="K37" i="12"/>
  <c r="J37" i="12"/>
  <c r="I37" i="12"/>
  <c r="H37" i="12"/>
  <c r="G37" i="12"/>
  <c r="K36" i="12"/>
  <c r="J36" i="12"/>
  <c r="I36" i="12"/>
  <c r="H36" i="12"/>
  <c r="G36" i="12"/>
  <c r="K35" i="12"/>
  <c r="J35" i="12"/>
  <c r="I35" i="12"/>
  <c r="H35" i="12"/>
  <c r="G35" i="12"/>
  <c r="K34" i="12"/>
  <c r="J34" i="12"/>
  <c r="I34" i="12"/>
  <c r="H34" i="12"/>
  <c r="G34" i="12"/>
  <c r="K33" i="12"/>
  <c r="J33" i="12"/>
  <c r="I33" i="12"/>
  <c r="H33" i="12"/>
  <c r="G33" i="12"/>
  <c r="K32" i="12"/>
  <c r="J32" i="12"/>
  <c r="I32" i="12"/>
  <c r="H32" i="12"/>
  <c r="G32" i="12"/>
  <c r="K31" i="12"/>
  <c r="J31" i="12"/>
  <c r="I31" i="12"/>
  <c r="H31" i="12"/>
  <c r="G31" i="12"/>
  <c r="K30" i="12"/>
  <c r="J30" i="12"/>
  <c r="I30" i="12"/>
  <c r="H30" i="12"/>
  <c r="G30" i="12"/>
  <c r="K29" i="12"/>
  <c r="J29" i="12"/>
  <c r="I29" i="12"/>
  <c r="H29" i="12"/>
  <c r="G29" i="12"/>
  <c r="K28" i="12"/>
  <c r="J28" i="12"/>
  <c r="I28" i="12"/>
  <c r="H28" i="12"/>
  <c r="G28" i="12"/>
  <c r="K27" i="12"/>
  <c r="J27" i="12"/>
  <c r="I27" i="12"/>
  <c r="H27" i="12"/>
  <c r="G27" i="12"/>
  <c r="K26" i="12"/>
  <c r="J26" i="12"/>
  <c r="I26" i="12"/>
  <c r="H26" i="12"/>
  <c r="G26"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15" i="12"/>
  <c r="J15" i="12"/>
  <c r="I15" i="12"/>
  <c r="H15" i="12"/>
  <c r="G15" i="12"/>
  <c r="K14" i="12"/>
  <c r="J14" i="12"/>
  <c r="I14" i="12"/>
  <c r="H14" i="12"/>
  <c r="G14" i="12"/>
  <c r="K860" i="11" l="1"/>
  <c r="J860" i="11"/>
  <c r="I860" i="11"/>
  <c r="H860" i="11"/>
  <c r="G860" i="11"/>
  <c r="K859" i="11"/>
  <c r="J859" i="11"/>
  <c r="I859" i="11"/>
  <c r="H859" i="11"/>
  <c r="G859" i="11"/>
  <c r="K858" i="11"/>
  <c r="J858" i="11"/>
  <c r="I858" i="11"/>
  <c r="H858" i="11"/>
  <c r="G858" i="11"/>
  <c r="K857" i="11"/>
  <c r="J857" i="11"/>
  <c r="I857" i="11"/>
  <c r="H857" i="11"/>
  <c r="G857" i="11"/>
  <c r="K856" i="11"/>
  <c r="J856" i="11"/>
  <c r="I856" i="11"/>
  <c r="H856" i="11"/>
  <c r="G856" i="11"/>
  <c r="K855" i="11"/>
  <c r="J855" i="11"/>
  <c r="I855" i="11"/>
  <c r="H855" i="11"/>
  <c r="G855" i="11"/>
  <c r="K854" i="11"/>
  <c r="J854" i="11"/>
  <c r="I854" i="11"/>
  <c r="H854" i="11"/>
  <c r="G854" i="11"/>
  <c r="K853" i="11"/>
  <c r="J853" i="11"/>
  <c r="I853" i="11"/>
  <c r="H853" i="11"/>
  <c r="G853" i="11"/>
  <c r="K852" i="11"/>
  <c r="J852" i="11"/>
  <c r="I852" i="11"/>
  <c r="H852" i="11"/>
  <c r="G852" i="11"/>
  <c r="K851" i="11"/>
  <c r="J851" i="11"/>
  <c r="I851" i="11"/>
  <c r="H851" i="11"/>
  <c r="G851" i="11"/>
  <c r="K850" i="11"/>
  <c r="J850" i="11"/>
  <c r="I850" i="11"/>
  <c r="H850" i="11"/>
  <c r="G850" i="11"/>
  <c r="K848" i="11"/>
  <c r="J848" i="11"/>
  <c r="I848" i="11"/>
  <c r="H848" i="11"/>
  <c r="G848" i="11"/>
  <c r="K847" i="11"/>
  <c r="J847" i="11"/>
  <c r="I847" i="11"/>
  <c r="H847" i="11"/>
  <c r="G847" i="11"/>
  <c r="K846" i="11"/>
  <c r="J846" i="11"/>
  <c r="I846" i="11"/>
  <c r="H846" i="11"/>
  <c r="G846" i="11"/>
  <c r="K845" i="11"/>
  <c r="J845" i="11"/>
  <c r="I845" i="11"/>
  <c r="H845" i="11"/>
  <c r="G845" i="11"/>
  <c r="K844" i="11"/>
  <c r="J844" i="11"/>
  <c r="I844" i="11"/>
  <c r="H844" i="11"/>
  <c r="G844" i="11"/>
  <c r="K843" i="11"/>
  <c r="J843" i="11"/>
  <c r="I843" i="11"/>
  <c r="H843" i="11"/>
  <c r="G843" i="11"/>
  <c r="K842" i="11"/>
  <c r="J842" i="11"/>
  <c r="I842" i="11"/>
  <c r="H842" i="11"/>
  <c r="G842" i="11"/>
  <c r="K841" i="11"/>
  <c r="J841" i="11"/>
  <c r="I841" i="11"/>
  <c r="H841" i="11"/>
  <c r="G841" i="11"/>
  <c r="K840" i="11"/>
  <c r="J840" i="11"/>
  <c r="I840" i="11"/>
  <c r="H840" i="11"/>
  <c r="G840" i="11"/>
  <c r="K839" i="11"/>
  <c r="J839" i="11"/>
  <c r="I839" i="11"/>
  <c r="H839" i="11"/>
  <c r="G839" i="11"/>
  <c r="K838" i="11"/>
  <c r="J838" i="11"/>
  <c r="I838" i="11"/>
  <c r="H838" i="11"/>
  <c r="G838" i="11"/>
  <c r="K836" i="11"/>
  <c r="J836" i="11"/>
  <c r="I836" i="11"/>
  <c r="H836" i="11"/>
  <c r="G836" i="11"/>
  <c r="K835" i="11"/>
  <c r="J835" i="11"/>
  <c r="I835" i="11"/>
  <c r="H835" i="11"/>
  <c r="G835" i="11"/>
  <c r="K834" i="11"/>
  <c r="J834" i="11"/>
  <c r="I834" i="11"/>
  <c r="H834" i="11"/>
  <c r="G834" i="11"/>
  <c r="K833" i="11"/>
  <c r="J833" i="11"/>
  <c r="I833" i="11"/>
  <c r="H833" i="11"/>
  <c r="G833" i="11"/>
  <c r="K832" i="11"/>
  <c r="J832" i="11"/>
  <c r="I832" i="11"/>
  <c r="H832" i="11"/>
  <c r="G832" i="11"/>
  <c r="K831" i="11"/>
  <c r="J831" i="11"/>
  <c r="I831" i="11"/>
  <c r="H831" i="11"/>
  <c r="G831" i="11"/>
  <c r="K830" i="11"/>
  <c r="J830" i="11"/>
  <c r="I830" i="11"/>
  <c r="H830" i="11"/>
  <c r="G830" i="11"/>
  <c r="K829" i="11"/>
  <c r="J829" i="11"/>
  <c r="I829" i="11"/>
  <c r="H829" i="11"/>
  <c r="G829" i="11"/>
  <c r="K828" i="11"/>
  <c r="J828" i="11"/>
  <c r="I828" i="11"/>
  <c r="H828" i="11"/>
  <c r="G828" i="11"/>
  <c r="K827" i="11"/>
  <c r="J827" i="11"/>
  <c r="I827" i="11"/>
  <c r="H827" i="11"/>
  <c r="G827" i="11"/>
  <c r="K826" i="11"/>
  <c r="J826" i="11"/>
  <c r="I826" i="11"/>
  <c r="H826" i="11"/>
  <c r="G826" i="11"/>
  <c r="K825" i="11"/>
  <c r="J825" i="11"/>
  <c r="I825" i="11"/>
  <c r="H825" i="11"/>
  <c r="G825" i="11"/>
  <c r="K824" i="11"/>
  <c r="J824" i="11"/>
  <c r="I824" i="11"/>
  <c r="H824" i="11"/>
  <c r="G824" i="11"/>
  <c r="K823" i="11"/>
  <c r="J823" i="11"/>
  <c r="I823" i="11"/>
  <c r="H823" i="11"/>
  <c r="G823" i="11"/>
  <c r="K822" i="11"/>
  <c r="J822" i="11"/>
  <c r="I822" i="11"/>
  <c r="H822" i="11"/>
  <c r="G822" i="11"/>
  <c r="K821" i="11"/>
  <c r="J821" i="11"/>
  <c r="I821" i="11"/>
  <c r="H821" i="11"/>
  <c r="G821" i="11"/>
  <c r="K820" i="11"/>
  <c r="J820" i="11"/>
  <c r="I820" i="11"/>
  <c r="H820" i="11"/>
  <c r="G820" i="11"/>
  <c r="K819" i="11"/>
  <c r="J819" i="11"/>
  <c r="I819" i="11"/>
  <c r="H819" i="11"/>
  <c r="G819" i="11"/>
  <c r="K818" i="11"/>
  <c r="J818" i="11"/>
  <c r="I818" i="11"/>
  <c r="H818" i="11"/>
  <c r="G818" i="11"/>
  <c r="K817" i="11"/>
  <c r="J817" i="11"/>
  <c r="I817" i="11"/>
  <c r="H817" i="11"/>
  <c r="G817" i="11"/>
  <c r="K816" i="11"/>
  <c r="J816" i="11"/>
  <c r="I816" i="11"/>
  <c r="H816" i="11"/>
  <c r="G816" i="11"/>
  <c r="K815" i="11"/>
  <c r="J815" i="11"/>
  <c r="I815" i="11"/>
  <c r="H815" i="11"/>
  <c r="G815" i="11"/>
  <c r="K814" i="11"/>
  <c r="J814" i="11"/>
  <c r="I814" i="11"/>
  <c r="H814" i="11"/>
  <c r="G814" i="11"/>
  <c r="K813" i="11"/>
  <c r="J813" i="11"/>
  <c r="I813" i="11"/>
  <c r="H813" i="11"/>
  <c r="G813" i="11"/>
  <c r="K811" i="11"/>
  <c r="J811" i="11"/>
  <c r="I811" i="11"/>
  <c r="H811" i="11"/>
  <c r="G811" i="11"/>
  <c r="K810" i="11"/>
  <c r="J810" i="11"/>
  <c r="I810" i="11"/>
  <c r="H810" i="11"/>
  <c r="G810" i="11"/>
  <c r="K809" i="11"/>
  <c r="J809" i="11"/>
  <c r="I809" i="11"/>
  <c r="H809" i="11"/>
  <c r="G809" i="11"/>
  <c r="K808" i="11"/>
  <c r="J808" i="11"/>
  <c r="I808" i="11"/>
  <c r="H808" i="11"/>
  <c r="G808" i="11"/>
  <c r="K807" i="11"/>
  <c r="J807" i="11"/>
  <c r="I807" i="11"/>
  <c r="H807" i="11"/>
  <c r="G807" i="11"/>
  <c r="K806" i="11"/>
  <c r="J806" i="11"/>
  <c r="I806" i="11"/>
  <c r="H806" i="11"/>
  <c r="G806" i="11"/>
  <c r="K805" i="11"/>
  <c r="J805" i="11"/>
  <c r="I805" i="11"/>
  <c r="H805" i="11"/>
  <c r="G805" i="11"/>
  <c r="K804" i="11"/>
  <c r="J804" i="11"/>
  <c r="I804" i="11"/>
  <c r="H804" i="11"/>
  <c r="G804" i="11"/>
  <c r="K803" i="11"/>
  <c r="J803" i="11"/>
  <c r="I803" i="11"/>
  <c r="H803" i="11"/>
  <c r="G803" i="11"/>
  <c r="K802" i="11"/>
  <c r="J802" i="11"/>
  <c r="I802" i="11"/>
  <c r="H802" i="11"/>
  <c r="G802" i="11"/>
  <c r="K801" i="11"/>
  <c r="J801" i="11"/>
  <c r="I801" i="11"/>
  <c r="H801" i="11"/>
  <c r="G801" i="11"/>
  <c r="K800" i="11"/>
  <c r="J800" i="11"/>
  <c r="I800" i="11"/>
  <c r="H800" i="11"/>
  <c r="G800" i="11"/>
  <c r="K799" i="11"/>
  <c r="J799" i="11"/>
  <c r="I799" i="11"/>
  <c r="H799" i="11"/>
  <c r="G799" i="11"/>
  <c r="K798" i="11"/>
  <c r="J798" i="11"/>
  <c r="I798" i="11"/>
  <c r="H798" i="11"/>
  <c r="G798" i="11"/>
  <c r="K797" i="11"/>
  <c r="J797" i="11"/>
  <c r="I797" i="11"/>
  <c r="H797" i="11"/>
  <c r="G797" i="11"/>
  <c r="K796" i="11"/>
  <c r="J796" i="11"/>
  <c r="I796" i="11"/>
  <c r="H796" i="11"/>
  <c r="G796" i="11"/>
  <c r="K795" i="11"/>
  <c r="J795" i="11"/>
  <c r="I795" i="11"/>
  <c r="H795" i="11"/>
  <c r="G795" i="11"/>
  <c r="K794" i="11"/>
  <c r="J794" i="11"/>
  <c r="I794" i="11"/>
  <c r="H794" i="11"/>
  <c r="G794" i="11"/>
  <c r="K793" i="11"/>
  <c r="J793" i="11"/>
  <c r="I793" i="11"/>
  <c r="H793" i="11"/>
  <c r="G793" i="11"/>
  <c r="K792" i="11"/>
  <c r="J792" i="11"/>
  <c r="I792" i="11"/>
  <c r="H792" i="11"/>
  <c r="G792" i="11"/>
  <c r="K791" i="11"/>
  <c r="J791" i="11"/>
  <c r="I791" i="11"/>
  <c r="H791" i="11"/>
  <c r="G791" i="11"/>
  <c r="K790" i="11"/>
  <c r="J790" i="11"/>
  <c r="I790" i="11"/>
  <c r="H790" i="11"/>
  <c r="G790" i="11"/>
  <c r="K789" i="11"/>
  <c r="J789" i="11"/>
  <c r="I789" i="11"/>
  <c r="H789" i="11"/>
  <c r="G789" i="11"/>
  <c r="K788" i="11"/>
  <c r="J788" i="11"/>
  <c r="I788" i="11"/>
  <c r="H788" i="11"/>
  <c r="G788" i="11"/>
  <c r="K786" i="11"/>
  <c r="J786" i="11"/>
  <c r="I786" i="11"/>
  <c r="H786" i="11"/>
  <c r="G786" i="11"/>
  <c r="K785" i="11"/>
  <c r="J785" i="11"/>
  <c r="I785" i="11"/>
  <c r="H785" i="11"/>
  <c r="G785" i="11"/>
  <c r="K784" i="11"/>
  <c r="J784" i="11"/>
  <c r="I784" i="11"/>
  <c r="H784" i="11"/>
  <c r="G784" i="11"/>
  <c r="K783" i="11"/>
  <c r="J783" i="11"/>
  <c r="I783" i="11"/>
  <c r="H783" i="11"/>
  <c r="G783" i="11"/>
  <c r="K782" i="11"/>
  <c r="J782" i="11"/>
  <c r="I782" i="11"/>
  <c r="H782" i="11"/>
  <c r="G782" i="11"/>
  <c r="K781" i="11"/>
  <c r="J781" i="11"/>
  <c r="I781" i="11"/>
  <c r="H781" i="11"/>
  <c r="G781" i="11"/>
  <c r="K780" i="11"/>
  <c r="J780" i="11"/>
  <c r="I780" i="11"/>
  <c r="H780" i="11"/>
  <c r="G780" i="11"/>
  <c r="K779" i="11"/>
  <c r="J779" i="11"/>
  <c r="I779" i="11"/>
  <c r="H779" i="11"/>
  <c r="G779" i="11"/>
  <c r="K778" i="11"/>
  <c r="J778" i="11"/>
  <c r="I778" i="11"/>
  <c r="H778" i="11"/>
  <c r="G778" i="11"/>
  <c r="K777" i="11"/>
  <c r="J777" i="11"/>
  <c r="I777" i="11"/>
  <c r="H777" i="11"/>
  <c r="G777" i="11"/>
  <c r="K776" i="11"/>
  <c r="J776" i="11"/>
  <c r="I776" i="11"/>
  <c r="H776" i="11"/>
  <c r="G776" i="11"/>
  <c r="K775" i="11"/>
  <c r="J775" i="11"/>
  <c r="I775" i="11"/>
  <c r="H775" i="11"/>
  <c r="G775" i="11"/>
  <c r="K773" i="11"/>
  <c r="J773" i="11"/>
  <c r="I773" i="11"/>
  <c r="H773" i="11"/>
  <c r="G773" i="11"/>
  <c r="K772" i="11"/>
  <c r="J772" i="11"/>
  <c r="I772" i="11"/>
  <c r="H772" i="11"/>
  <c r="G772" i="11"/>
  <c r="K771" i="11"/>
  <c r="J771" i="11"/>
  <c r="I771" i="11"/>
  <c r="H771" i="11"/>
  <c r="G771" i="11"/>
  <c r="K770" i="11"/>
  <c r="J770" i="11"/>
  <c r="I770" i="11"/>
  <c r="H770" i="11"/>
  <c r="G770" i="11"/>
  <c r="K769" i="11"/>
  <c r="J769" i="11"/>
  <c r="I769" i="11"/>
  <c r="H769" i="11"/>
  <c r="G769" i="11"/>
  <c r="K768" i="11"/>
  <c r="J768" i="11"/>
  <c r="I768" i="11"/>
  <c r="H768" i="11"/>
  <c r="G768" i="11"/>
  <c r="K767" i="11"/>
  <c r="J767" i="11"/>
  <c r="I767" i="11"/>
  <c r="H767" i="11"/>
  <c r="G767" i="11"/>
  <c r="K766" i="11"/>
  <c r="J766" i="11"/>
  <c r="I766" i="11"/>
  <c r="H766" i="11"/>
  <c r="G766" i="11"/>
  <c r="K765" i="11"/>
  <c r="J765" i="11"/>
  <c r="I765" i="11"/>
  <c r="H765" i="11"/>
  <c r="G765" i="11"/>
  <c r="K764" i="11"/>
  <c r="J764" i="11"/>
  <c r="I764" i="11"/>
  <c r="H764" i="11"/>
  <c r="G764" i="11"/>
  <c r="K763" i="11"/>
  <c r="J763" i="11"/>
  <c r="I763" i="11"/>
  <c r="H763" i="11"/>
  <c r="G763" i="11"/>
  <c r="K762" i="11"/>
  <c r="J762" i="11"/>
  <c r="I762" i="11"/>
  <c r="H762" i="11"/>
  <c r="G762" i="11"/>
  <c r="K761" i="11"/>
  <c r="J761" i="11"/>
  <c r="I761" i="11"/>
  <c r="H761" i="11"/>
  <c r="G761" i="11"/>
  <c r="K759" i="11"/>
  <c r="J759" i="11"/>
  <c r="I759" i="11"/>
  <c r="H759" i="11"/>
  <c r="G759" i="11"/>
  <c r="K758" i="11"/>
  <c r="J758" i="11"/>
  <c r="I758" i="11"/>
  <c r="H758" i="11"/>
  <c r="G758" i="11"/>
  <c r="K757" i="11"/>
  <c r="J757" i="11"/>
  <c r="I757" i="11"/>
  <c r="H757" i="11"/>
  <c r="G757" i="11"/>
  <c r="K756" i="11"/>
  <c r="J756" i="11"/>
  <c r="I756" i="11"/>
  <c r="H756" i="11"/>
  <c r="G756" i="11"/>
  <c r="K755" i="11"/>
  <c r="J755" i="11"/>
  <c r="I755" i="11"/>
  <c r="H755" i="11"/>
  <c r="G755" i="11"/>
  <c r="K754" i="11"/>
  <c r="J754" i="11"/>
  <c r="I754" i="11"/>
  <c r="H754" i="11"/>
  <c r="G754" i="11"/>
  <c r="K753" i="11"/>
  <c r="J753" i="11"/>
  <c r="I753" i="11"/>
  <c r="H753" i="11"/>
  <c r="G753" i="11"/>
  <c r="K752" i="11"/>
  <c r="J752" i="11"/>
  <c r="I752" i="11"/>
  <c r="H752" i="11"/>
  <c r="G752" i="11"/>
  <c r="K751" i="11"/>
  <c r="J751" i="11"/>
  <c r="I751" i="11"/>
  <c r="H751" i="11"/>
  <c r="G751" i="11"/>
  <c r="K750" i="11"/>
  <c r="J750" i="11"/>
  <c r="I750" i="11"/>
  <c r="H750" i="11"/>
  <c r="G750" i="11"/>
  <c r="K749" i="11"/>
  <c r="J749" i="11"/>
  <c r="I749" i="11"/>
  <c r="H749" i="11"/>
  <c r="G749" i="11"/>
  <c r="K748" i="11"/>
  <c r="J748" i="11"/>
  <c r="I748" i="11"/>
  <c r="H748" i="11"/>
  <c r="G748" i="11"/>
  <c r="K747" i="11"/>
  <c r="J747" i="11"/>
  <c r="I747" i="11"/>
  <c r="H747" i="11"/>
  <c r="G747" i="11"/>
  <c r="K746" i="11"/>
  <c r="J746" i="11"/>
  <c r="I746" i="11"/>
  <c r="H746" i="11"/>
  <c r="G746" i="11"/>
  <c r="K745" i="11"/>
  <c r="J745" i="11"/>
  <c r="I745" i="11"/>
  <c r="H745" i="11"/>
  <c r="G745" i="11"/>
  <c r="K744" i="11"/>
  <c r="J744" i="11"/>
  <c r="I744" i="11"/>
  <c r="H744" i="11"/>
  <c r="G744" i="11"/>
  <c r="K743" i="11"/>
  <c r="J743" i="11"/>
  <c r="I743" i="11"/>
  <c r="H743" i="11"/>
  <c r="G743" i="11"/>
  <c r="K741" i="11"/>
  <c r="J741" i="11"/>
  <c r="I741" i="11"/>
  <c r="H741" i="11"/>
  <c r="G741" i="11"/>
  <c r="K740" i="11"/>
  <c r="J740" i="11"/>
  <c r="I740" i="11"/>
  <c r="H740" i="11"/>
  <c r="G740" i="11"/>
  <c r="K739" i="11"/>
  <c r="J739" i="11"/>
  <c r="I739" i="11"/>
  <c r="H739" i="11"/>
  <c r="G739" i="11"/>
  <c r="K738" i="11"/>
  <c r="J738" i="11"/>
  <c r="I738" i="11"/>
  <c r="H738" i="11"/>
  <c r="G738" i="11"/>
  <c r="K737" i="11"/>
  <c r="J737" i="11"/>
  <c r="I737" i="11"/>
  <c r="H737" i="11"/>
  <c r="G737" i="11"/>
  <c r="K736" i="11"/>
  <c r="J736" i="11"/>
  <c r="I736" i="11"/>
  <c r="H736" i="11"/>
  <c r="G736" i="11"/>
  <c r="K735" i="11"/>
  <c r="J735" i="11"/>
  <c r="I735" i="11"/>
  <c r="H735" i="11"/>
  <c r="G735" i="11"/>
  <c r="K734" i="11"/>
  <c r="J734" i="11"/>
  <c r="I734" i="11"/>
  <c r="H734" i="11"/>
  <c r="G734" i="11"/>
  <c r="K733" i="11"/>
  <c r="J733" i="11"/>
  <c r="I733" i="11"/>
  <c r="H733" i="11"/>
  <c r="G733" i="11"/>
  <c r="K732" i="11"/>
  <c r="J732" i="11"/>
  <c r="I732" i="11"/>
  <c r="H732" i="11"/>
  <c r="G732" i="11"/>
  <c r="K731" i="11"/>
  <c r="J731" i="11"/>
  <c r="I731" i="11"/>
  <c r="H731" i="11"/>
  <c r="G731" i="11"/>
  <c r="K730" i="11"/>
  <c r="J730" i="11"/>
  <c r="I730" i="11"/>
  <c r="H730" i="11"/>
  <c r="G730" i="11"/>
  <c r="K728" i="11"/>
  <c r="J728" i="11"/>
  <c r="I728" i="11"/>
  <c r="H728" i="11"/>
  <c r="G728" i="11"/>
  <c r="K727" i="11"/>
  <c r="J727" i="11"/>
  <c r="I727" i="11"/>
  <c r="H727" i="11"/>
  <c r="G727" i="11"/>
  <c r="K726" i="11"/>
  <c r="J726" i="11"/>
  <c r="I726" i="11"/>
  <c r="H726" i="11"/>
  <c r="G726" i="11"/>
  <c r="K725" i="11"/>
  <c r="J725" i="11"/>
  <c r="I725" i="11"/>
  <c r="H725" i="11"/>
  <c r="G725" i="11"/>
  <c r="K724" i="11"/>
  <c r="J724" i="11"/>
  <c r="I724" i="11"/>
  <c r="H724" i="11"/>
  <c r="G724" i="11"/>
  <c r="K723" i="11"/>
  <c r="J723" i="11"/>
  <c r="I723" i="11"/>
  <c r="H723" i="11"/>
  <c r="G723" i="11"/>
  <c r="K721" i="11"/>
  <c r="J721" i="11"/>
  <c r="I721" i="11"/>
  <c r="H721" i="11"/>
  <c r="G721" i="11"/>
  <c r="K720" i="11"/>
  <c r="J720" i="11"/>
  <c r="I720" i="11"/>
  <c r="H720" i="11"/>
  <c r="G720" i="11"/>
  <c r="K719" i="11"/>
  <c r="J719" i="11"/>
  <c r="I719" i="11"/>
  <c r="H719" i="11"/>
  <c r="G719" i="11"/>
  <c r="K718" i="11"/>
  <c r="J718" i="11"/>
  <c r="I718" i="11"/>
  <c r="H718" i="11"/>
  <c r="G718" i="11"/>
  <c r="K717" i="11"/>
  <c r="J717" i="11"/>
  <c r="I717" i="11"/>
  <c r="H717" i="11"/>
  <c r="G717" i="11"/>
  <c r="K716" i="11"/>
  <c r="J716" i="11"/>
  <c r="I716" i="11"/>
  <c r="H716" i="11"/>
  <c r="G716" i="11"/>
  <c r="K715" i="11"/>
  <c r="J715" i="11"/>
  <c r="I715" i="11"/>
  <c r="H715" i="11"/>
  <c r="G715" i="11"/>
  <c r="K714" i="11"/>
  <c r="J714" i="11"/>
  <c r="I714" i="11"/>
  <c r="H714" i="11"/>
  <c r="G714" i="11"/>
  <c r="K713" i="11"/>
  <c r="J713" i="11"/>
  <c r="I713" i="11"/>
  <c r="H713" i="11"/>
  <c r="G713" i="11"/>
  <c r="K711" i="11"/>
  <c r="J711" i="11"/>
  <c r="I711" i="11"/>
  <c r="H711" i="11"/>
  <c r="G711" i="11"/>
  <c r="K710" i="11"/>
  <c r="J710" i="11"/>
  <c r="I710" i="11"/>
  <c r="H710" i="11"/>
  <c r="G710" i="11"/>
  <c r="K709" i="11"/>
  <c r="J709" i="11"/>
  <c r="I709" i="11"/>
  <c r="H709" i="11"/>
  <c r="G709" i="11"/>
  <c r="K708" i="11"/>
  <c r="J708" i="11"/>
  <c r="I708" i="11"/>
  <c r="H708" i="11"/>
  <c r="G708" i="11"/>
  <c r="K707" i="11"/>
  <c r="J707" i="11"/>
  <c r="I707" i="11"/>
  <c r="H707" i="11"/>
  <c r="G707" i="11"/>
  <c r="K706" i="11"/>
  <c r="J706" i="11"/>
  <c r="I706" i="11"/>
  <c r="H706" i="11"/>
  <c r="G706" i="11"/>
  <c r="K705" i="11"/>
  <c r="J705" i="11"/>
  <c r="I705" i="11"/>
  <c r="H705" i="11"/>
  <c r="G705" i="11"/>
  <c r="K704" i="11"/>
  <c r="J704" i="11"/>
  <c r="I704" i="11"/>
  <c r="H704" i="11"/>
  <c r="G704" i="11"/>
  <c r="K703" i="11"/>
  <c r="J703" i="11"/>
  <c r="I703" i="11"/>
  <c r="H703" i="11"/>
  <c r="G703" i="11"/>
  <c r="K702" i="11"/>
  <c r="J702" i="11"/>
  <c r="I702" i="11"/>
  <c r="H702" i="11"/>
  <c r="G702" i="11"/>
  <c r="K701" i="11"/>
  <c r="J701" i="11"/>
  <c r="I701" i="11"/>
  <c r="H701" i="11"/>
  <c r="G701" i="11"/>
  <c r="K700" i="11"/>
  <c r="J700" i="11"/>
  <c r="I700" i="11"/>
  <c r="H700" i="11"/>
  <c r="G700" i="11"/>
  <c r="K699" i="11"/>
  <c r="J699" i="11"/>
  <c r="I699" i="11"/>
  <c r="H699" i="11"/>
  <c r="G699" i="11"/>
  <c r="K698" i="11"/>
  <c r="J698" i="11"/>
  <c r="I698" i="11"/>
  <c r="H698" i="11"/>
  <c r="G698" i="11"/>
  <c r="K697" i="11"/>
  <c r="J697" i="11"/>
  <c r="I697" i="11"/>
  <c r="H697" i="11"/>
  <c r="G697" i="11"/>
  <c r="K696" i="11"/>
  <c r="J696" i="11"/>
  <c r="I696" i="11"/>
  <c r="H696" i="11"/>
  <c r="G696" i="11"/>
  <c r="K695" i="11"/>
  <c r="J695" i="11"/>
  <c r="I695" i="11"/>
  <c r="H695" i="11"/>
  <c r="G695" i="11"/>
  <c r="K693" i="11"/>
  <c r="J693" i="11"/>
  <c r="I693" i="11"/>
  <c r="H693" i="11"/>
  <c r="G693" i="11"/>
  <c r="K692" i="11"/>
  <c r="J692" i="11"/>
  <c r="I692" i="11"/>
  <c r="H692" i="11"/>
  <c r="G692" i="11"/>
  <c r="K691" i="11"/>
  <c r="J691" i="11"/>
  <c r="I691" i="11"/>
  <c r="H691" i="11"/>
  <c r="G691" i="11"/>
  <c r="K690" i="11"/>
  <c r="J690" i="11"/>
  <c r="I690" i="11"/>
  <c r="H690" i="11"/>
  <c r="G690" i="11"/>
  <c r="K689" i="11"/>
  <c r="J689" i="11"/>
  <c r="I689" i="11"/>
  <c r="H689" i="11"/>
  <c r="G689" i="11"/>
  <c r="K688" i="11"/>
  <c r="J688" i="11"/>
  <c r="I688" i="11"/>
  <c r="H688" i="11"/>
  <c r="G688" i="11"/>
  <c r="K687" i="11"/>
  <c r="J687" i="11"/>
  <c r="I687" i="11"/>
  <c r="H687" i="11"/>
  <c r="G687" i="11"/>
  <c r="K686" i="11"/>
  <c r="J686" i="11"/>
  <c r="I686" i="11"/>
  <c r="H686" i="11"/>
  <c r="G686" i="11"/>
  <c r="K685" i="11"/>
  <c r="J685" i="11"/>
  <c r="I685" i="11"/>
  <c r="H685" i="11"/>
  <c r="G685" i="11"/>
  <c r="K684" i="11"/>
  <c r="J684" i="11"/>
  <c r="I684" i="11"/>
  <c r="H684" i="11"/>
  <c r="G684" i="11"/>
  <c r="K683" i="11"/>
  <c r="J683" i="11"/>
  <c r="I683" i="11"/>
  <c r="H683" i="11"/>
  <c r="G683" i="11"/>
  <c r="K682" i="11"/>
  <c r="J682" i="11"/>
  <c r="I682" i="11"/>
  <c r="H682" i="11"/>
  <c r="G682" i="11"/>
  <c r="K681" i="11"/>
  <c r="J681" i="11"/>
  <c r="I681" i="11"/>
  <c r="H681" i="11"/>
  <c r="G681" i="11"/>
  <c r="K680" i="11"/>
  <c r="J680" i="11"/>
  <c r="I680" i="11"/>
  <c r="H680" i="11"/>
  <c r="G680" i="11"/>
  <c r="K679" i="11"/>
  <c r="J679" i="11"/>
  <c r="I679" i="11"/>
  <c r="H679" i="11"/>
  <c r="G679" i="11"/>
  <c r="K678" i="11"/>
  <c r="J678" i="11"/>
  <c r="I678" i="11"/>
  <c r="H678" i="11"/>
  <c r="G678" i="11"/>
  <c r="K677" i="11"/>
  <c r="J677" i="11"/>
  <c r="I677" i="11"/>
  <c r="H677" i="11"/>
  <c r="G677" i="11"/>
  <c r="K676" i="11"/>
  <c r="J676" i="11"/>
  <c r="I676" i="11"/>
  <c r="H676" i="11"/>
  <c r="G676" i="11"/>
  <c r="K675" i="11"/>
  <c r="J675" i="11"/>
  <c r="I675" i="11"/>
  <c r="H675" i="11"/>
  <c r="G675" i="11"/>
  <c r="K674" i="11"/>
  <c r="J674" i="11"/>
  <c r="I674" i="11"/>
  <c r="H674" i="11"/>
  <c r="G674" i="11"/>
  <c r="K673" i="11"/>
  <c r="J673" i="11"/>
  <c r="I673" i="11"/>
  <c r="H673" i="11"/>
  <c r="G673" i="11"/>
  <c r="K672" i="11"/>
  <c r="J672" i="11"/>
  <c r="I672" i="11"/>
  <c r="H672" i="11"/>
  <c r="G672" i="11"/>
  <c r="K670" i="11"/>
  <c r="J670" i="11"/>
  <c r="I670" i="11"/>
  <c r="H670" i="11"/>
  <c r="G670" i="11"/>
  <c r="K669" i="11"/>
  <c r="J669" i="11"/>
  <c r="I669" i="11"/>
  <c r="H669" i="11"/>
  <c r="G669" i="11"/>
  <c r="K668" i="11"/>
  <c r="J668" i="11"/>
  <c r="I668" i="11"/>
  <c r="H668" i="11"/>
  <c r="G668" i="11"/>
  <c r="K667" i="11"/>
  <c r="J667" i="11"/>
  <c r="I667" i="11"/>
  <c r="H667" i="11"/>
  <c r="G667" i="11"/>
  <c r="K666" i="11"/>
  <c r="J666" i="11"/>
  <c r="I666" i="11"/>
  <c r="H666" i="11"/>
  <c r="G666" i="11"/>
  <c r="K665" i="11"/>
  <c r="J665" i="11"/>
  <c r="I665" i="11"/>
  <c r="H665" i="11"/>
  <c r="G665" i="11"/>
  <c r="K664" i="11"/>
  <c r="J664" i="11"/>
  <c r="I664" i="11"/>
  <c r="H664" i="11"/>
  <c r="G664" i="11"/>
  <c r="K663" i="11"/>
  <c r="J663" i="11"/>
  <c r="I663" i="11"/>
  <c r="H663" i="11"/>
  <c r="G663" i="11"/>
  <c r="K662" i="11"/>
  <c r="J662" i="11"/>
  <c r="I662" i="11"/>
  <c r="H662" i="11"/>
  <c r="G662" i="11"/>
  <c r="K661" i="11"/>
  <c r="J661" i="11"/>
  <c r="I661" i="11"/>
  <c r="H661" i="11"/>
  <c r="G661" i="11"/>
  <c r="K660" i="11"/>
  <c r="J660" i="11"/>
  <c r="I660" i="11"/>
  <c r="H660" i="11"/>
  <c r="G660" i="11"/>
  <c r="K659" i="11"/>
  <c r="J659" i="11"/>
  <c r="I659" i="11"/>
  <c r="H659" i="11"/>
  <c r="G659" i="11"/>
  <c r="K657" i="11"/>
  <c r="J657" i="11"/>
  <c r="I657" i="11"/>
  <c r="H657" i="11"/>
  <c r="G657" i="11"/>
  <c r="K656" i="11"/>
  <c r="J656" i="11"/>
  <c r="I656" i="11"/>
  <c r="H656" i="11"/>
  <c r="G656" i="11"/>
  <c r="K655" i="11"/>
  <c r="J655" i="11"/>
  <c r="I655" i="11"/>
  <c r="H655" i="11"/>
  <c r="G655" i="11"/>
  <c r="K654" i="11"/>
  <c r="J654" i="11"/>
  <c r="I654" i="11"/>
  <c r="H654" i="11"/>
  <c r="G654" i="11"/>
  <c r="K653" i="11"/>
  <c r="J653" i="11"/>
  <c r="I653" i="11"/>
  <c r="H653" i="11"/>
  <c r="G653" i="11"/>
  <c r="K652" i="11"/>
  <c r="J652" i="11"/>
  <c r="I652" i="11"/>
  <c r="H652" i="11"/>
  <c r="G652" i="11"/>
  <c r="K651" i="11"/>
  <c r="J651" i="11"/>
  <c r="I651" i="11"/>
  <c r="H651" i="11"/>
  <c r="G651" i="11"/>
  <c r="K650" i="11"/>
  <c r="J650" i="11"/>
  <c r="I650" i="11"/>
  <c r="H650" i="11"/>
  <c r="G650" i="11"/>
  <c r="K649" i="11"/>
  <c r="J649" i="11"/>
  <c r="I649" i="11"/>
  <c r="H649" i="11"/>
  <c r="G649" i="11"/>
  <c r="K648" i="11"/>
  <c r="J648" i="11"/>
  <c r="I648" i="11"/>
  <c r="H648" i="11"/>
  <c r="G648" i="11"/>
  <c r="K647" i="11"/>
  <c r="J647" i="11"/>
  <c r="I647" i="11"/>
  <c r="H647" i="11"/>
  <c r="G647" i="11"/>
  <c r="K646" i="11"/>
  <c r="J646" i="11"/>
  <c r="I646" i="11"/>
  <c r="H646" i="11"/>
  <c r="G646" i="11"/>
  <c r="K645" i="11"/>
  <c r="J645" i="11"/>
  <c r="I645" i="11"/>
  <c r="H645" i="11"/>
  <c r="G645" i="11"/>
  <c r="K644" i="11"/>
  <c r="J644" i="11"/>
  <c r="I644" i="11"/>
  <c r="H644" i="11"/>
  <c r="G644" i="11"/>
  <c r="K643" i="11"/>
  <c r="J643" i="11"/>
  <c r="I643" i="11"/>
  <c r="H643" i="11"/>
  <c r="G643" i="11"/>
  <c r="K642" i="11"/>
  <c r="J642" i="11"/>
  <c r="I642" i="11"/>
  <c r="H642" i="11"/>
  <c r="G642" i="11"/>
  <c r="K641" i="11"/>
  <c r="J641" i="11"/>
  <c r="I641" i="11"/>
  <c r="H641" i="11"/>
  <c r="G641" i="11"/>
  <c r="K640" i="11"/>
  <c r="J640" i="11"/>
  <c r="I640" i="11"/>
  <c r="H640" i="11"/>
  <c r="G640" i="11"/>
  <c r="K639" i="11"/>
  <c r="J639" i="11"/>
  <c r="I639" i="11"/>
  <c r="H639" i="11"/>
  <c r="G639" i="11"/>
  <c r="K638" i="11"/>
  <c r="J638" i="11"/>
  <c r="I638" i="11"/>
  <c r="H638" i="11"/>
  <c r="G638" i="11"/>
  <c r="K637" i="11"/>
  <c r="J637" i="11"/>
  <c r="I637" i="11"/>
  <c r="H637" i="11"/>
  <c r="G637" i="11"/>
  <c r="K636" i="11"/>
  <c r="J636" i="11"/>
  <c r="I636" i="11"/>
  <c r="H636" i="11"/>
  <c r="G636" i="11"/>
  <c r="K635" i="11"/>
  <c r="J635" i="11"/>
  <c r="I635" i="11"/>
  <c r="H635" i="11"/>
  <c r="G635" i="11"/>
  <c r="K633" i="11"/>
  <c r="J633" i="11"/>
  <c r="I633" i="11"/>
  <c r="H633" i="11"/>
  <c r="G633" i="11"/>
  <c r="K632" i="11"/>
  <c r="J632" i="11"/>
  <c r="I632" i="11"/>
  <c r="H632" i="11"/>
  <c r="G632" i="11"/>
  <c r="K631" i="11"/>
  <c r="J631" i="11"/>
  <c r="I631" i="11"/>
  <c r="H631" i="11"/>
  <c r="G631" i="11"/>
  <c r="K630" i="11"/>
  <c r="J630" i="11"/>
  <c r="I630" i="11"/>
  <c r="H630" i="11"/>
  <c r="G630" i="11"/>
  <c r="K629" i="11"/>
  <c r="J629" i="11"/>
  <c r="I629" i="11"/>
  <c r="H629" i="11"/>
  <c r="G629" i="11"/>
  <c r="K628" i="11"/>
  <c r="J628" i="11"/>
  <c r="I628" i="11"/>
  <c r="H628" i="11"/>
  <c r="G628" i="11"/>
  <c r="K627" i="11"/>
  <c r="J627" i="11"/>
  <c r="I627" i="11"/>
  <c r="H627" i="11"/>
  <c r="G627" i="11"/>
  <c r="K626" i="11"/>
  <c r="J626" i="11"/>
  <c r="I626" i="11"/>
  <c r="H626" i="11"/>
  <c r="G626" i="11"/>
  <c r="K625" i="11"/>
  <c r="J625" i="11"/>
  <c r="I625" i="11"/>
  <c r="H625" i="11"/>
  <c r="G625" i="11"/>
  <c r="K624" i="11"/>
  <c r="J624" i="11"/>
  <c r="I624" i="11"/>
  <c r="H624" i="11"/>
  <c r="G624" i="11"/>
  <c r="K623" i="11"/>
  <c r="J623" i="11"/>
  <c r="I623" i="11"/>
  <c r="H623" i="11"/>
  <c r="G623" i="11"/>
  <c r="K622" i="11"/>
  <c r="J622" i="11"/>
  <c r="I622" i="11"/>
  <c r="H622" i="11"/>
  <c r="G622" i="11"/>
  <c r="K621" i="11"/>
  <c r="J621" i="11"/>
  <c r="I621" i="11"/>
  <c r="H621" i="11"/>
  <c r="G621" i="11"/>
  <c r="K619" i="11"/>
  <c r="J619" i="11"/>
  <c r="I619" i="11"/>
  <c r="H619" i="11"/>
  <c r="G619" i="11"/>
  <c r="K618" i="11"/>
  <c r="J618" i="11"/>
  <c r="I618" i="11"/>
  <c r="H618" i="11"/>
  <c r="G618" i="11"/>
  <c r="K617" i="11"/>
  <c r="J617" i="11"/>
  <c r="I617" i="11"/>
  <c r="H617" i="11"/>
  <c r="G617" i="11"/>
  <c r="K616" i="11"/>
  <c r="J616" i="11"/>
  <c r="I616" i="11"/>
  <c r="H616" i="11"/>
  <c r="G616" i="11"/>
  <c r="K615" i="11"/>
  <c r="J615" i="11"/>
  <c r="I615" i="11"/>
  <c r="H615" i="11"/>
  <c r="G615" i="11"/>
  <c r="K614" i="11"/>
  <c r="J614" i="11"/>
  <c r="I614" i="11"/>
  <c r="H614" i="11"/>
  <c r="G614" i="11"/>
  <c r="K613" i="11"/>
  <c r="J613" i="11"/>
  <c r="I613" i="11"/>
  <c r="H613" i="11"/>
  <c r="G613" i="11"/>
  <c r="K612" i="11"/>
  <c r="J612" i="11"/>
  <c r="I612" i="11"/>
  <c r="H612" i="11"/>
  <c r="G612" i="11"/>
  <c r="K611" i="11"/>
  <c r="J611" i="11"/>
  <c r="I611" i="11"/>
  <c r="H611" i="11"/>
  <c r="G611" i="11"/>
  <c r="K610" i="11"/>
  <c r="J610" i="11"/>
  <c r="I610" i="11"/>
  <c r="H610" i="11"/>
  <c r="G610" i="11"/>
  <c r="K609" i="11"/>
  <c r="J609" i="11"/>
  <c r="I609" i="11"/>
  <c r="H609" i="11"/>
  <c r="G609" i="11"/>
  <c r="K608" i="11"/>
  <c r="J608" i="11"/>
  <c r="I608" i="11"/>
  <c r="H608" i="11"/>
  <c r="G608" i="11"/>
  <c r="K607" i="11"/>
  <c r="J607" i="11"/>
  <c r="I607" i="11"/>
  <c r="H607" i="11"/>
  <c r="G607" i="11"/>
  <c r="K606" i="11"/>
  <c r="J606" i="11"/>
  <c r="I606" i="11"/>
  <c r="H606" i="11"/>
  <c r="G606" i="11"/>
  <c r="K604" i="11"/>
  <c r="J604" i="11"/>
  <c r="I604" i="11"/>
  <c r="H604" i="11"/>
  <c r="G604" i="11"/>
  <c r="K603" i="11"/>
  <c r="J603" i="11"/>
  <c r="I603" i="11"/>
  <c r="H603" i="11"/>
  <c r="G603" i="11"/>
  <c r="K602" i="11"/>
  <c r="J602" i="11"/>
  <c r="I602" i="11"/>
  <c r="H602" i="11"/>
  <c r="G602" i="11"/>
  <c r="K601" i="11"/>
  <c r="J601" i="11"/>
  <c r="I601" i="11"/>
  <c r="H601" i="11"/>
  <c r="G601" i="11"/>
  <c r="K600" i="11"/>
  <c r="J600" i="11"/>
  <c r="I600" i="11"/>
  <c r="H600" i="11"/>
  <c r="G600" i="11"/>
  <c r="K599" i="11"/>
  <c r="J599" i="11"/>
  <c r="I599" i="11"/>
  <c r="H599" i="11"/>
  <c r="G599" i="11"/>
  <c r="K598" i="11"/>
  <c r="J598" i="11"/>
  <c r="I598" i="11"/>
  <c r="H598" i="11"/>
  <c r="G598" i="11"/>
  <c r="K597" i="11"/>
  <c r="J597" i="11"/>
  <c r="I597" i="11"/>
  <c r="H597" i="11"/>
  <c r="G597" i="11"/>
  <c r="K596" i="11"/>
  <c r="J596" i="11"/>
  <c r="I596" i="11"/>
  <c r="H596" i="11"/>
  <c r="G596" i="11"/>
  <c r="K595" i="11"/>
  <c r="J595" i="11"/>
  <c r="I595" i="11"/>
  <c r="H595" i="11"/>
  <c r="G595" i="11"/>
  <c r="K594" i="11"/>
  <c r="J594" i="11"/>
  <c r="I594" i="11"/>
  <c r="H594" i="11"/>
  <c r="G594" i="11"/>
  <c r="K593" i="11"/>
  <c r="J593" i="11"/>
  <c r="I593" i="11"/>
  <c r="H593" i="11"/>
  <c r="G593" i="11"/>
  <c r="K592" i="11"/>
  <c r="J592" i="11"/>
  <c r="I592" i="11"/>
  <c r="H592" i="11"/>
  <c r="G592" i="11"/>
  <c r="K591" i="11"/>
  <c r="J591" i="11"/>
  <c r="I591" i="11"/>
  <c r="H591" i="11"/>
  <c r="G591" i="11"/>
  <c r="K590" i="11"/>
  <c r="J590" i="11"/>
  <c r="I590" i="11"/>
  <c r="H590" i="11"/>
  <c r="G590" i="11"/>
  <c r="K589" i="11"/>
  <c r="J589" i="11"/>
  <c r="I589" i="11"/>
  <c r="H589" i="11"/>
  <c r="G589" i="11"/>
  <c r="K588" i="11"/>
  <c r="J588" i="11"/>
  <c r="I588" i="11"/>
  <c r="H588" i="11"/>
  <c r="G588" i="11"/>
  <c r="K587" i="11"/>
  <c r="J587" i="11"/>
  <c r="I587" i="11"/>
  <c r="H587" i="11"/>
  <c r="G587" i="11"/>
  <c r="K585" i="11"/>
  <c r="J585" i="11"/>
  <c r="I585" i="11"/>
  <c r="H585" i="11"/>
  <c r="G585" i="11"/>
  <c r="K584" i="11"/>
  <c r="J584" i="11"/>
  <c r="I584" i="11"/>
  <c r="H584" i="11"/>
  <c r="G584" i="11"/>
  <c r="K583" i="11"/>
  <c r="J583" i="11"/>
  <c r="I583" i="11"/>
  <c r="H583" i="11"/>
  <c r="G583" i="11"/>
  <c r="K582" i="11"/>
  <c r="J582" i="11"/>
  <c r="I582" i="11"/>
  <c r="H582" i="11"/>
  <c r="G582" i="11"/>
  <c r="K581" i="11"/>
  <c r="J581" i="11"/>
  <c r="I581" i="11"/>
  <c r="H581" i="11"/>
  <c r="G581" i="11"/>
  <c r="K580" i="11"/>
  <c r="J580" i="11"/>
  <c r="I580" i="11"/>
  <c r="H580" i="11"/>
  <c r="G580" i="11"/>
  <c r="K579" i="11"/>
  <c r="J579" i="11"/>
  <c r="I579" i="11"/>
  <c r="H579" i="11"/>
  <c r="G579" i="11"/>
  <c r="K578" i="11"/>
  <c r="J578" i="11"/>
  <c r="I578" i="11"/>
  <c r="H578" i="11"/>
  <c r="G578" i="11"/>
  <c r="K577" i="11"/>
  <c r="J577" i="11"/>
  <c r="I577" i="11"/>
  <c r="H577" i="11"/>
  <c r="G577" i="11"/>
  <c r="K576" i="11"/>
  <c r="J576" i="11"/>
  <c r="I576" i="11"/>
  <c r="H576" i="11"/>
  <c r="G576" i="11"/>
  <c r="K575" i="11"/>
  <c r="J575" i="11"/>
  <c r="I575" i="11"/>
  <c r="H575" i="11"/>
  <c r="G575" i="11"/>
  <c r="K573" i="11"/>
  <c r="J573" i="11"/>
  <c r="I573" i="11"/>
  <c r="H573" i="11"/>
  <c r="G573" i="11"/>
  <c r="K572" i="11"/>
  <c r="J572" i="11"/>
  <c r="I572" i="11"/>
  <c r="H572" i="11"/>
  <c r="G572" i="11"/>
  <c r="K571" i="11"/>
  <c r="J571" i="11"/>
  <c r="I571" i="11"/>
  <c r="H571" i="11"/>
  <c r="G571" i="11"/>
  <c r="K570" i="11"/>
  <c r="J570" i="11"/>
  <c r="I570" i="11"/>
  <c r="H570" i="11"/>
  <c r="G570" i="11"/>
  <c r="K569" i="11"/>
  <c r="J569" i="11"/>
  <c r="I569" i="11"/>
  <c r="H569" i="11"/>
  <c r="G569" i="11"/>
  <c r="K568" i="11"/>
  <c r="J568" i="11"/>
  <c r="I568" i="11"/>
  <c r="H568" i="11"/>
  <c r="G568" i="11"/>
  <c r="K567" i="11"/>
  <c r="J567" i="11"/>
  <c r="I567" i="11"/>
  <c r="H567" i="11"/>
  <c r="G567" i="11"/>
  <c r="K566" i="11"/>
  <c r="J566" i="11"/>
  <c r="I566" i="11"/>
  <c r="H566" i="11"/>
  <c r="G566" i="11"/>
  <c r="K565" i="11"/>
  <c r="J565" i="11"/>
  <c r="I565" i="11"/>
  <c r="H565" i="11"/>
  <c r="G565" i="11"/>
  <c r="K564" i="11"/>
  <c r="J564" i="11"/>
  <c r="I564" i="11"/>
  <c r="H564" i="11"/>
  <c r="G564" i="11"/>
  <c r="K563" i="11"/>
  <c r="J563" i="11"/>
  <c r="I563" i="11"/>
  <c r="H563" i="11"/>
  <c r="G563" i="11"/>
  <c r="K562" i="11"/>
  <c r="J562" i="11"/>
  <c r="I562" i="11"/>
  <c r="H562" i="11"/>
  <c r="G562" i="11"/>
  <c r="K561" i="11"/>
  <c r="J561" i="11"/>
  <c r="I561" i="11"/>
  <c r="H561" i="11"/>
  <c r="G561" i="11"/>
  <c r="K560" i="11"/>
  <c r="J560" i="11"/>
  <c r="I560" i="11"/>
  <c r="H560" i="11"/>
  <c r="G560" i="11"/>
  <c r="K559" i="11"/>
  <c r="J559" i="11"/>
  <c r="I559" i="11"/>
  <c r="H559" i="11"/>
  <c r="G559" i="11"/>
  <c r="K558" i="11"/>
  <c r="J558" i="11"/>
  <c r="I558" i="11"/>
  <c r="H558" i="11"/>
  <c r="G558" i="11"/>
  <c r="K557" i="11"/>
  <c r="J557" i="11"/>
  <c r="I557" i="11"/>
  <c r="H557" i="11"/>
  <c r="G557" i="11"/>
  <c r="K556" i="11"/>
  <c r="J556" i="11"/>
  <c r="I556" i="11"/>
  <c r="H556" i="11"/>
  <c r="G556" i="11"/>
  <c r="K555" i="11"/>
  <c r="J555" i="11"/>
  <c r="I555" i="11"/>
  <c r="H555" i="11"/>
  <c r="G555" i="11"/>
  <c r="K554" i="11"/>
  <c r="J554" i="11"/>
  <c r="I554" i="11"/>
  <c r="H554" i="11"/>
  <c r="G554" i="11"/>
  <c r="K553" i="11"/>
  <c r="J553" i="11"/>
  <c r="I553" i="11"/>
  <c r="H553" i="11"/>
  <c r="G553" i="11"/>
  <c r="K552" i="11"/>
  <c r="J552" i="11"/>
  <c r="I552" i="11"/>
  <c r="H552" i="11"/>
  <c r="G552" i="11"/>
  <c r="K551" i="11"/>
  <c r="J551" i="11"/>
  <c r="I551" i="11"/>
  <c r="H551" i="11"/>
  <c r="G551" i="11"/>
  <c r="K549" i="11"/>
  <c r="J549" i="11"/>
  <c r="I549" i="11"/>
  <c r="H549" i="11"/>
  <c r="G549" i="11"/>
  <c r="K548" i="11"/>
  <c r="J548" i="11"/>
  <c r="I548" i="11"/>
  <c r="H548" i="11"/>
  <c r="G548" i="11"/>
  <c r="K547" i="11"/>
  <c r="J547" i="11"/>
  <c r="I547" i="11"/>
  <c r="H547" i="11"/>
  <c r="G547" i="11"/>
  <c r="K546" i="11"/>
  <c r="J546" i="11"/>
  <c r="I546" i="11"/>
  <c r="H546" i="11"/>
  <c r="G546" i="11"/>
  <c r="K545" i="11"/>
  <c r="J545" i="11"/>
  <c r="I545" i="11"/>
  <c r="H545" i="11"/>
  <c r="G545" i="11"/>
  <c r="K544" i="11"/>
  <c r="J544" i="11"/>
  <c r="I544" i="11"/>
  <c r="H544" i="11"/>
  <c r="G544" i="11"/>
  <c r="K543" i="11"/>
  <c r="J543" i="11"/>
  <c r="I543" i="11"/>
  <c r="H543" i="11"/>
  <c r="G543" i="11"/>
  <c r="K542" i="11"/>
  <c r="J542" i="11"/>
  <c r="I542" i="11"/>
  <c r="H542" i="11"/>
  <c r="G542" i="11"/>
  <c r="K541" i="11"/>
  <c r="J541" i="11"/>
  <c r="I541" i="11"/>
  <c r="H541" i="11"/>
  <c r="G541" i="11"/>
  <c r="K540" i="11"/>
  <c r="J540" i="11"/>
  <c r="I540" i="11"/>
  <c r="H540" i="11"/>
  <c r="G540" i="11"/>
  <c r="K539" i="11"/>
  <c r="J539" i="11"/>
  <c r="I539" i="11"/>
  <c r="H539" i="11"/>
  <c r="G539" i="11"/>
  <c r="K538" i="11"/>
  <c r="J538" i="11"/>
  <c r="I538" i="11"/>
  <c r="H538" i="11"/>
  <c r="G538" i="11"/>
  <c r="K537" i="11"/>
  <c r="J537" i="11"/>
  <c r="I537" i="11"/>
  <c r="H537" i="11"/>
  <c r="G537" i="11"/>
  <c r="K536" i="11"/>
  <c r="J536" i="11"/>
  <c r="I536" i="11"/>
  <c r="H536" i="11"/>
  <c r="G536" i="11"/>
  <c r="K535" i="11"/>
  <c r="J535" i="11"/>
  <c r="I535" i="11"/>
  <c r="H535" i="11"/>
  <c r="G535" i="11"/>
  <c r="K534" i="11"/>
  <c r="J534" i="11"/>
  <c r="I534" i="11"/>
  <c r="H534" i="11"/>
  <c r="G534" i="11"/>
  <c r="K533" i="11"/>
  <c r="J533" i="11"/>
  <c r="I533" i="11"/>
  <c r="H533" i="11"/>
  <c r="G533" i="11"/>
  <c r="K532" i="11"/>
  <c r="J532" i="11"/>
  <c r="I532" i="11"/>
  <c r="H532" i="11"/>
  <c r="G532" i="11"/>
  <c r="K531" i="11"/>
  <c r="J531" i="11"/>
  <c r="I531" i="11"/>
  <c r="H531" i="11"/>
  <c r="G531" i="11"/>
  <c r="K530" i="11"/>
  <c r="J530" i="11"/>
  <c r="I530" i="11"/>
  <c r="H530" i="11"/>
  <c r="G530" i="11"/>
  <c r="K529" i="11"/>
  <c r="J529" i="11"/>
  <c r="I529" i="11"/>
  <c r="H529" i="11"/>
  <c r="G529" i="11"/>
  <c r="K528" i="11"/>
  <c r="J528" i="11"/>
  <c r="I528" i="11"/>
  <c r="H528" i="11"/>
  <c r="G528" i="11"/>
  <c r="K527" i="11"/>
  <c r="J527" i="11"/>
  <c r="I527" i="11"/>
  <c r="H527" i="11"/>
  <c r="G527" i="11"/>
  <c r="K525" i="11"/>
  <c r="J525" i="11"/>
  <c r="I525" i="11"/>
  <c r="H525" i="11"/>
  <c r="G525" i="11"/>
  <c r="K524" i="11"/>
  <c r="J524" i="11"/>
  <c r="I524" i="11"/>
  <c r="H524" i="11"/>
  <c r="G524" i="11"/>
  <c r="K523" i="11"/>
  <c r="J523" i="11"/>
  <c r="I523" i="11"/>
  <c r="H523" i="11"/>
  <c r="G523" i="11"/>
  <c r="K522" i="11"/>
  <c r="J522" i="11"/>
  <c r="I522" i="11"/>
  <c r="H522" i="11"/>
  <c r="G522" i="11"/>
  <c r="K521" i="11"/>
  <c r="J521" i="11"/>
  <c r="I521" i="11"/>
  <c r="H521" i="11"/>
  <c r="G521" i="11"/>
  <c r="K520" i="11"/>
  <c r="J520" i="11"/>
  <c r="I520" i="11"/>
  <c r="H520" i="11"/>
  <c r="G520" i="11"/>
  <c r="K519" i="11"/>
  <c r="J519" i="11"/>
  <c r="I519" i="11"/>
  <c r="H519" i="11"/>
  <c r="G519" i="11"/>
  <c r="K518" i="11"/>
  <c r="J518" i="11"/>
  <c r="I518" i="11"/>
  <c r="H518" i="11"/>
  <c r="G518" i="11"/>
  <c r="K517" i="11"/>
  <c r="J517" i="11"/>
  <c r="I517" i="11"/>
  <c r="H517" i="11"/>
  <c r="G517" i="11"/>
  <c r="K516" i="11"/>
  <c r="J516" i="11"/>
  <c r="I516" i="11"/>
  <c r="H516" i="11"/>
  <c r="G516" i="11"/>
  <c r="K515" i="11"/>
  <c r="J515" i="11"/>
  <c r="I515" i="11"/>
  <c r="H515" i="11"/>
  <c r="G515" i="11"/>
  <c r="K514" i="11"/>
  <c r="J514" i="11"/>
  <c r="I514" i="11"/>
  <c r="H514" i="11"/>
  <c r="G514" i="11"/>
  <c r="K513" i="11"/>
  <c r="J513" i="11"/>
  <c r="I513" i="11"/>
  <c r="H513" i="11"/>
  <c r="G513" i="11"/>
  <c r="K512" i="11"/>
  <c r="J512" i="11"/>
  <c r="I512" i="11"/>
  <c r="H512" i="11"/>
  <c r="G512" i="11"/>
  <c r="K511" i="11"/>
  <c r="J511" i="11"/>
  <c r="I511" i="11"/>
  <c r="H511" i="11"/>
  <c r="G511" i="11"/>
  <c r="K510" i="11"/>
  <c r="J510" i="11"/>
  <c r="I510" i="11"/>
  <c r="H510" i="11"/>
  <c r="G510" i="11"/>
  <c r="K509" i="11"/>
  <c r="J509" i="11"/>
  <c r="I509" i="11"/>
  <c r="H509" i="11"/>
  <c r="G509" i="11"/>
  <c r="K508" i="11"/>
  <c r="J508" i="11"/>
  <c r="I508" i="11"/>
  <c r="H508" i="11"/>
  <c r="G508" i="11"/>
  <c r="K507" i="11"/>
  <c r="J507" i="11"/>
  <c r="I507" i="11"/>
  <c r="H507" i="11"/>
  <c r="G507" i="11"/>
  <c r="K506" i="11"/>
  <c r="J506" i="11"/>
  <c r="I506" i="11"/>
  <c r="H506" i="11"/>
  <c r="G506" i="11"/>
  <c r="K505" i="11"/>
  <c r="J505" i="11"/>
  <c r="I505" i="11"/>
  <c r="H505" i="11"/>
  <c r="G505" i="11"/>
  <c r="K504" i="11"/>
  <c r="J504" i="11"/>
  <c r="I504" i="11"/>
  <c r="H504" i="11"/>
  <c r="G504" i="11"/>
  <c r="K503" i="11"/>
  <c r="J503" i="11"/>
  <c r="I503" i="11"/>
  <c r="H503" i="11"/>
  <c r="G503" i="11"/>
  <c r="K502" i="11"/>
  <c r="J502" i="11"/>
  <c r="I502" i="11"/>
  <c r="H502" i="11"/>
  <c r="G502" i="11"/>
  <c r="K501" i="11"/>
  <c r="J501" i="11"/>
  <c r="I501" i="11"/>
  <c r="H501" i="11"/>
  <c r="G501" i="11"/>
  <c r="K500" i="11"/>
  <c r="J500" i="11"/>
  <c r="I500" i="11"/>
  <c r="H500" i="11"/>
  <c r="G500" i="11"/>
  <c r="K499" i="11"/>
  <c r="J499" i="11"/>
  <c r="I499" i="11"/>
  <c r="H499" i="11"/>
  <c r="G499" i="11"/>
  <c r="K498" i="11"/>
  <c r="J498" i="11"/>
  <c r="I498" i="11"/>
  <c r="H498" i="11"/>
  <c r="G498" i="11"/>
  <c r="K497" i="11"/>
  <c r="J497" i="11"/>
  <c r="I497" i="11"/>
  <c r="H497" i="11"/>
  <c r="G497" i="11"/>
  <c r="K496" i="11"/>
  <c r="J496" i="11"/>
  <c r="I496" i="11"/>
  <c r="H496" i="11"/>
  <c r="G496" i="11"/>
  <c r="K495" i="11"/>
  <c r="J495" i="11"/>
  <c r="I495" i="11"/>
  <c r="H495" i="11"/>
  <c r="G495" i="11"/>
  <c r="K494" i="11"/>
  <c r="J494" i="11"/>
  <c r="I494" i="11"/>
  <c r="H494" i="11"/>
  <c r="G494" i="11"/>
  <c r="K493" i="11"/>
  <c r="J493" i="11"/>
  <c r="I493" i="11"/>
  <c r="H493" i="11"/>
  <c r="G493" i="11"/>
  <c r="K492" i="11"/>
  <c r="J492" i="11"/>
  <c r="I492" i="11"/>
  <c r="H492" i="11"/>
  <c r="G492" i="11"/>
  <c r="K491" i="11"/>
  <c r="J491" i="11"/>
  <c r="I491" i="11"/>
  <c r="H491" i="11"/>
  <c r="G491" i="11"/>
  <c r="K488" i="11"/>
  <c r="J488" i="11"/>
  <c r="I488" i="11"/>
  <c r="H488" i="11"/>
  <c r="G488" i="11"/>
  <c r="K487" i="11"/>
  <c r="J487" i="11"/>
  <c r="I487" i="11"/>
  <c r="H487" i="11"/>
  <c r="G487" i="11"/>
  <c r="K486" i="11"/>
  <c r="J486" i="11"/>
  <c r="I486" i="11"/>
  <c r="H486" i="11"/>
  <c r="G486" i="11"/>
  <c r="K485" i="11"/>
  <c r="J485" i="11"/>
  <c r="I485" i="11"/>
  <c r="H485" i="11"/>
  <c r="G485" i="11"/>
  <c r="K484" i="11"/>
  <c r="J484" i="11"/>
  <c r="I484" i="11"/>
  <c r="H484" i="11"/>
  <c r="G484" i="11"/>
  <c r="K483" i="11"/>
  <c r="J483" i="11"/>
  <c r="I483" i="11"/>
  <c r="H483" i="11"/>
  <c r="G483" i="11"/>
  <c r="K482" i="11"/>
  <c r="J482" i="11"/>
  <c r="I482" i="11"/>
  <c r="H482" i="11"/>
  <c r="G482" i="11"/>
  <c r="K481" i="11"/>
  <c r="J481" i="11"/>
  <c r="I481" i="11"/>
  <c r="H481" i="11"/>
  <c r="G481" i="11"/>
  <c r="K480" i="11"/>
  <c r="J480" i="11"/>
  <c r="I480" i="11"/>
  <c r="H480" i="11"/>
  <c r="G480" i="11"/>
  <c r="K479" i="11"/>
  <c r="J479" i="11"/>
  <c r="I479" i="11"/>
  <c r="H479" i="11"/>
  <c r="G479" i="11"/>
  <c r="K478" i="11"/>
  <c r="J478" i="11"/>
  <c r="I478" i="11"/>
  <c r="H478" i="11"/>
  <c r="G478" i="11"/>
  <c r="K477" i="11"/>
  <c r="J477" i="11"/>
  <c r="I477" i="11"/>
  <c r="H477" i="11"/>
  <c r="G477" i="11"/>
  <c r="K476" i="11"/>
  <c r="J476" i="11"/>
  <c r="I476" i="11"/>
  <c r="H476" i="11"/>
  <c r="G476" i="11"/>
  <c r="K475" i="11"/>
  <c r="J475" i="11"/>
  <c r="I475" i="11"/>
  <c r="H475" i="11"/>
  <c r="G475" i="11"/>
  <c r="K473" i="11"/>
  <c r="J473" i="11"/>
  <c r="I473" i="11"/>
  <c r="H473" i="11"/>
  <c r="G473" i="11"/>
  <c r="K472" i="11"/>
  <c r="J472" i="11"/>
  <c r="I472" i="11"/>
  <c r="H472" i="11"/>
  <c r="G472" i="11"/>
  <c r="K471" i="11"/>
  <c r="J471" i="11"/>
  <c r="I471" i="11"/>
  <c r="H471" i="11"/>
  <c r="G471" i="11"/>
  <c r="K470" i="11"/>
  <c r="J470" i="11"/>
  <c r="I470" i="11"/>
  <c r="H470" i="11"/>
  <c r="G470" i="11"/>
  <c r="K469" i="11"/>
  <c r="J469" i="11"/>
  <c r="I469" i="11"/>
  <c r="H469" i="11"/>
  <c r="G469" i="11"/>
  <c r="K468" i="11"/>
  <c r="J468" i="11"/>
  <c r="I468" i="11"/>
  <c r="H468" i="11"/>
  <c r="G468" i="11"/>
  <c r="K467" i="11"/>
  <c r="J467" i="11"/>
  <c r="I467" i="11"/>
  <c r="H467" i="11"/>
  <c r="G467" i="11"/>
  <c r="K466" i="11"/>
  <c r="J466" i="11"/>
  <c r="I466" i="11"/>
  <c r="H466" i="11"/>
  <c r="G466" i="11"/>
  <c r="K465" i="11"/>
  <c r="J465" i="11"/>
  <c r="I465" i="11"/>
  <c r="H465" i="11"/>
  <c r="G465" i="11"/>
  <c r="K464" i="11"/>
  <c r="J464" i="11"/>
  <c r="I464" i="11"/>
  <c r="H464" i="11"/>
  <c r="G464" i="11"/>
  <c r="K463" i="11"/>
  <c r="J463" i="11"/>
  <c r="I463" i="11"/>
  <c r="H463" i="11"/>
  <c r="G463" i="11"/>
  <c r="K462" i="11"/>
  <c r="J462" i="11"/>
  <c r="I462" i="11"/>
  <c r="H462" i="11"/>
  <c r="G462" i="11"/>
  <c r="K461" i="11"/>
  <c r="J461" i="11"/>
  <c r="I461" i="11"/>
  <c r="H461" i="11"/>
  <c r="G461" i="11"/>
  <c r="K460" i="11"/>
  <c r="J460" i="11"/>
  <c r="I460" i="11"/>
  <c r="H460" i="11"/>
  <c r="G460" i="11"/>
  <c r="K459" i="11"/>
  <c r="J459" i="11"/>
  <c r="I459" i="11"/>
  <c r="H459" i="11"/>
  <c r="G459" i="11"/>
  <c r="K458" i="11"/>
  <c r="J458" i="11"/>
  <c r="I458" i="11"/>
  <c r="H458" i="11"/>
  <c r="G458" i="11"/>
  <c r="K457" i="11"/>
  <c r="J457" i="11"/>
  <c r="I457" i="11"/>
  <c r="H457" i="11"/>
  <c r="G457" i="11"/>
  <c r="K456" i="11"/>
  <c r="J456" i="11"/>
  <c r="I456" i="11"/>
  <c r="H456" i="11"/>
  <c r="G456" i="11"/>
  <c r="K455" i="11"/>
  <c r="J455" i="11"/>
  <c r="I455" i="11"/>
  <c r="H455" i="11"/>
  <c r="G455" i="11"/>
  <c r="K454" i="11"/>
  <c r="J454" i="11"/>
  <c r="I454" i="11"/>
  <c r="H454" i="11"/>
  <c r="G454" i="11"/>
  <c r="K453" i="11"/>
  <c r="J453" i="11"/>
  <c r="I453" i="11"/>
  <c r="H453" i="11"/>
  <c r="G453" i="11"/>
  <c r="K452" i="11"/>
  <c r="J452" i="11"/>
  <c r="I452" i="11"/>
  <c r="H452" i="11"/>
  <c r="G452" i="11"/>
  <c r="K451" i="11"/>
  <c r="J451" i="11"/>
  <c r="I451" i="11"/>
  <c r="H451" i="11"/>
  <c r="G451" i="11"/>
  <c r="K449" i="11"/>
  <c r="J449" i="11"/>
  <c r="I449" i="11"/>
  <c r="H449" i="11"/>
  <c r="G449" i="11"/>
  <c r="K448" i="11"/>
  <c r="J448" i="11"/>
  <c r="I448" i="11"/>
  <c r="H448" i="11"/>
  <c r="G448" i="11"/>
  <c r="K447" i="11"/>
  <c r="J447" i="11"/>
  <c r="I447" i="11"/>
  <c r="H447" i="11"/>
  <c r="G447" i="11"/>
  <c r="K446" i="11"/>
  <c r="J446" i="11"/>
  <c r="I446" i="11"/>
  <c r="H446" i="11"/>
  <c r="G446" i="11"/>
  <c r="K445" i="11"/>
  <c r="J445" i="11"/>
  <c r="I445" i="11"/>
  <c r="H445" i="11"/>
  <c r="G445" i="11"/>
  <c r="K444" i="11"/>
  <c r="J444" i="11"/>
  <c r="I444" i="11"/>
  <c r="H444" i="11"/>
  <c r="G444" i="11"/>
  <c r="K443" i="11"/>
  <c r="J443" i="11"/>
  <c r="I443" i="11"/>
  <c r="H443" i="11"/>
  <c r="G443" i="11"/>
  <c r="K442" i="11"/>
  <c r="J442" i="11"/>
  <c r="I442" i="11"/>
  <c r="H442" i="11"/>
  <c r="G442" i="11"/>
  <c r="K441" i="11"/>
  <c r="J441" i="11"/>
  <c r="I441" i="11"/>
  <c r="H441" i="11"/>
  <c r="G441" i="11"/>
  <c r="K440" i="11"/>
  <c r="J440" i="11"/>
  <c r="I440" i="11"/>
  <c r="H440" i="11"/>
  <c r="G440" i="11"/>
  <c r="K439" i="11"/>
  <c r="J439" i="11"/>
  <c r="I439" i="11"/>
  <c r="H439" i="11"/>
  <c r="G439" i="11"/>
  <c r="K438" i="11"/>
  <c r="J438" i="11"/>
  <c r="I438" i="11"/>
  <c r="H438" i="11"/>
  <c r="G438" i="11"/>
  <c r="K437" i="11"/>
  <c r="J437" i="11"/>
  <c r="I437" i="11"/>
  <c r="H437" i="11"/>
  <c r="G437" i="11"/>
  <c r="K435" i="11"/>
  <c r="J435" i="11"/>
  <c r="I435" i="11"/>
  <c r="H435" i="11"/>
  <c r="G435" i="11"/>
  <c r="K434" i="11"/>
  <c r="J434" i="11"/>
  <c r="I434" i="11"/>
  <c r="H434" i="11"/>
  <c r="G434" i="11"/>
  <c r="K433" i="11"/>
  <c r="J433" i="11"/>
  <c r="I433" i="11"/>
  <c r="H433" i="11"/>
  <c r="G433" i="11"/>
  <c r="K432" i="11"/>
  <c r="J432" i="11"/>
  <c r="I432" i="11"/>
  <c r="H432" i="11"/>
  <c r="G432" i="11"/>
  <c r="K431" i="11"/>
  <c r="J431" i="11"/>
  <c r="I431" i="11"/>
  <c r="H431" i="11"/>
  <c r="G431" i="11"/>
  <c r="K430" i="11"/>
  <c r="J430" i="11"/>
  <c r="I430" i="11"/>
  <c r="H430" i="11"/>
  <c r="G430" i="11"/>
  <c r="K429" i="11"/>
  <c r="J429" i="11"/>
  <c r="I429" i="11"/>
  <c r="H429" i="11"/>
  <c r="G429" i="11"/>
  <c r="K428" i="11"/>
  <c r="J428" i="11"/>
  <c r="I428" i="11"/>
  <c r="H428" i="11"/>
  <c r="G428" i="11"/>
  <c r="K427" i="11"/>
  <c r="J427" i="11"/>
  <c r="I427" i="11"/>
  <c r="H427" i="11"/>
  <c r="G427" i="11"/>
  <c r="K426" i="11"/>
  <c r="J426" i="11"/>
  <c r="I426" i="11"/>
  <c r="H426" i="11"/>
  <c r="G426" i="11"/>
  <c r="K424" i="11"/>
  <c r="J424" i="11"/>
  <c r="I424" i="11"/>
  <c r="H424" i="11"/>
  <c r="G424" i="11"/>
  <c r="K423" i="11"/>
  <c r="J423" i="11"/>
  <c r="I423" i="11"/>
  <c r="H423" i="11"/>
  <c r="G423" i="11"/>
  <c r="K422" i="11"/>
  <c r="J422" i="11"/>
  <c r="I422" i="11"/>
  <c r="H422" i="11"/>
  <c r="G422" i="11"/>
  <c r="K421" i="11"/>
  <c r="J421" i="11"/>
  <c r="I421" i="11"/>
  <c r="H421" i="11"/>
  <c r="G421" i="11"/>
  <c r="K420" i="11"/>
  <c r="J420" i="11"/>
  <c r="I420" i="11"/>
  <c r="H420" i="11"/>
  <c r="G420" i="11"/>
  <c r="K419" i="11"/>
  <c r="J419" i="11"/>
  <c r="I419" i="11"/>
  <c r="H419" i="11"/>
  <c r="G419" i="11"/>
  <c r="K418" i="11"/>
  <c r="J418" i="11"/>
  <c r="I418" i="11"/>
  <c r="H418" i="11"/>
  <c r="G418" i="11"/>
  <c r="K417" i="11"/>
  <c r="J417" i="11"/>
  <c r="I417" i="11"/>
  <c r="H417" i="11"/>
  <c r="G417" i="11"/>
  <c r="K416" i="11"/>
  <c r="J416" i="11"/>
  <c r="I416" i="11"/>
  <c r="H416" i="11"/>
  <c r="G416" i="11"/>
  <c r="K415" i="11"/>
  <c r="J415" i="11"/>
  <c r="I415" i="11"/>
  <c r="H415" i="11"/>
  <c r="G415" i="11"/>
  <c r="K414" i="11"/>
  <c r="J414" i="11"/>
  <c r="I414" i="11"/>
  <c r="H414" i="11"/>
  <c r="G414" i="11"/>
  <c r="K413" i="11"/>
  <c r="J413" i="11"/>
  <c r="I413" i="11"/>
  <c r="H413" i="11"/>
  <c r="G413" i="11"/>
  <c r="K412" i="11"/>
  <c r="J412" i="11"/>
  <c r="I412" i="11"/>
  <c r="H412" i="11"/>
  <c r="G412" i="11"/>
  <c r="K411" i="11"/>
  <c r="J411" i="11"/>
  <c r="I411" i="11"/>
  <c r="H411" i="11"/>
  <c r="G411" i="11"/>
  <c r="K409" i="11"/>
  <c r="J409" i="11"/>
  <c r="I409" i="11"/>
  <c r="H409" i="11"/>
  <c r="G409" i="11"/>
  <c r="K408" i="11"/>
  <c r="J408" i="11"/>
  <c r="I408" i="11"/>
  <c r="H408" i="11"/>
  <c r="G408" i="11"/>
  <c r="K407" i="11"/>
  <c r="J407" i="11"/>
  <c r="I407" i="11"/>
  <c r="H407" i="11"/>
  <c r="G407" i="11"/>
  <c r="K406" i="11"/>
  <c r="J406" i="11"/>
  <c r="I406" i="11"/>
  <c r="H406" i="11"/>
  <c r="G406" i="11"/>
  <c r="K405" i="11"/>
  <c r="J405" i="11"/>
  <c r="I405" i="11"/>
  <c r="H405" i="11"/>
  <c r="G405" i="11"/>
  <c r="K404" i="11"/>
  <c r="J404" i="11"/>
  <c r="I404" i="11"/>
  <c r="H404" i="11"/>
  <c r="G404" i="11"/>
  <c r="K403" i="11"/>
  <c r="J403" i="11"/>
  <c r="I403" i="11"/>
  <c r="H403" i="11"/>
  <c r="G403" i="11"/>
  <c r="K402" i="11"/>
  <c r="J402" i="11"/>
  <c r="I402" i="11"/>
  <c r="H402" i="11"/>
  <c r="G402" i="11"/>
  <c r="K401" i="11"/>
  <c r="J401" i="11"/>
  <c r="I401" i="11"/>
  <c r="H401" i="11"/>
  <c r="G401" i="11"/>
  <c r="K400" i="11"/>
  <c r="J400" i="11"/>
  <c r="I400" i="11"/>
  <c r="H400" i="11"/>
  <c r="G400" i="11"/>
  <c r="K399" i="11"/>
  <c r="J399" i="11"/>
  <c r="I399" i="11"/>
  <c r="H399" i="11"/>
  <c r="G399" i="11"/>
  <c r="K397" i="11"/>
  <c r="J397" i="11"/>
  <c r="I397" i="11"/>
  <c r="H397" i="11"/>
  <c r="G397" i="11"/>
  <c r="K396" i="11"/>
  <c r="J396" i="11"/>
  <c r="I396" i="11"/>
  <c r="H396" i="11"/>
  <c r="G396" i="11"/>
  <c r="K395" i="11"/>
  <c r="J395" i="11"/>
  <c r="I395" i="11"/>
  <c r="H395" i="11"/>
  <c r="G395" i="11"/>
  <c r="K394" i="11"/>
  <c r="J394" i="11"/>
  <c r="I394" i="11"/>
  <c r="H394" i="11"/>
  <c r="G394" i="11"/>
  <c r="K393" i="11"/>
  <c r="J393" i="11"/>
  <c r="I393" i="11"/>
  <c r="H393" i="11"/>
  <c r="G393" i="11"/>
  <c r="K392" i="11"/>
  <c r="J392" i="11"/>
  <c r="I392" i="11"/>
  <c r="H392" i="11"/>
  <c r="G392" i="11"/>
  <c r="K391" i="11"/>
  <c r="J391" i="11"/>
  <c r="I391" i="11"/>
  <c r="H391" i="11"/>
  <c r="G391" i="11"/>
  <c r="K390" i="11"/>
  <c r="J390" i="11"/>
  <c r="I390" i="11"/>
  <c r="H390" i="11"/>
  <c r="G390" i="11"/>
  <c r="K389" i="11"/>
  <c r="J389" i="11"/>
  <c r="I389" i="11"/>
  <c r="H389" i="11"/>
  <c r="G389" i="11"/>
  <c r="K388" i="11"/>
  <c r="J388" i="11"/>
  <c r="I388" i="11"/>
  <c r="H388" i="11"/>
  <c r="G388" i="11"/>
  <c r="K387" i="11"/>
  <c r="J387" i="11"/>
  <c r="I387" i="11"/>
  <c r="H387" i="11"/>
  <c r="G387" i="11"/>
  <c r="K385" i="11"/>
  <c r="J385" i="11"/>
  <c r="I385" i="11"/>
  <c r="H385" i="11"/>
  <c r="G385" i="11"/>
  <c r="K384" i="11"/>
  <c r="J384" i="11"/>
  <c r="I384" i="11"/>
  <c r="H384" i="11"/>
  <c r="G384" i="11"/>
  <c r="K383" i="11"/>
  <c r="J383" i="11"/>
  <c r="I383" i="11"/>
  <c r="H383" i="11"/>
  <c r="G383" i="11"/>
  <c r="K382" i="11"/>
  <c r="J382" i="11"/>
  <c r="I382" i="11"/>
  <c r="H382" i="11"/>
  <c r="G382" i="11"/>
  <c r="K381" i="11"/>
  <c r="J381" i="11"/>
  <c r="I381" i="11"/>
  <c r="H381" i="11"/>
  <c r="G381" i="11"/>
  <c r="K380" i="11"/>
  <c r="J380" i="11"/>
  <c r="I380" i="11"/>
  <c r="H380" i="11"/>
  <c r="G380" i="11"/>
  <c r="K379" i="11"/>
  <c r="J379" i="11"/>
  <c r="I379" i="11"/>
  <c r="H379" i="11"/>
  <c r="G379" i="11"/>
  <c r="K378" i="11"/>
  <c r="J378" i="11"/>
  <c r="I378" i="11"/>
  <c r="H378" i="11"/>
  <c r="G378" i="11"/>
  <c r="K377" i="11"/>
  <c r="J377" i="11"/>
  <c r="I377" i="11"/>
  <c r="H377" i="11"/>
  <c r="G377" i="11"/>
  <c r="K376" i="11"/>
  <c r="J376" i="11"/>
  <c r="I376" i="11"/>
  <c r="H376" i="11"/>
  <c r="G376" i="11"/>
  <c r="K375" i="11"/>
  <c r="J375" i="11"/>
  <c r="I375" i="11"/>
  <c r="H375" i="11"/>
  <c r="G375" i="11"/>
  <c r="K374" i="11"/>
  <c r="J374" i="11"/>
  <c r="I374" i="11"/>
  <c r="H374" i="11"/>
  <c r="G374" i="11"/>
  <c r="K373" i="11"/>
  <c r="J373" i="11"/>
  <c r="I373" i="11"/>
  <c r="H373" i="11"/>
  <c r="G373" i="11"/>
  <c r="K372" i="11"/>
  <c r="J372" i="11"/>
  <c r="I372" i="11"/>
  <c r="H372" i="11"/>
  <c r="G372" i="11"/>
  <c r="K370" i="11"/>
  <c r="J370" i="11"/>
  <c r="I370" i="11"/>
  <c r="H370" i="11"/>
  <c r="G370" i="11"/>
  <c r="K369" i="11"/>
  <c r="J369" i="11"/>
  <c r="I369" i="11"/>
  <c r="H369" i="11"/>
  <c r="G369" i="11"/>
  <c r="K368" i="11"/>
  <c r="J368" i="11"/>
  <c r="I368" i="11"/>
  <c r="H368" i="11"/>
  <c r="G368" i="11"/>
  <c r="K367" i="11"/>
  <c r="J367" i="11"/>
  <c r="I367" i="11"/>
  <c r="H367" i="11"/>
  <c r="G367" i="11"/>
  <c r="K366" i="11"/>
  <c r="J366" i="11"/>
  <c r="I366" i="11"/>
  <c r="H366" i="11"/>
  <c r="G366" i="11"/>
  <c r="K365" i="11"/>
  <c r="J365" i="11"/>
  <c r="I365" i="11"/>
  <c r="H365" i="11"/>
  <c r="G365" i="11"/>
  <c r="K364" i="11"/>
  <c r="J364" i="11"/>
  <c r="I364" i="11"/>
  <c r="H364" i="11"/>
  <c r="G364" i="11"/>
  <c r="K363" i="11"/>
  <c r="J363" i="11"/>
  <c r="I363" i="11"/>
  <c r="H363" i="11"/>
  <c r="G363" i="11"/>
  <c r="K362" i="11"/>
  <c r="J362" i="11"/>
  <c r="I362" i="11"/>
  <c r="H362" i="11"/>
  <c r="G362" i="11"/>
  <c r="K361" i="11"/>
  <c r="J361" i="11"/>
  <c r="I361" i="11"/>
  <c r="H361" i="11"/>
  <c r="G361" i="11"/>
  <c r="K359" i="11"/>
  <c r="J359" i="11"/>
  <c r="I359" i="11"/>
  <c r="H359" i="11"/>
  <c r="G359" i="11"/>
  <c r="K358" i="11"/>
  <c r="J358" i="11"/>
  <c r="I358" i="11"/>
  <c r="H358" i="11"/>
  <c r="G358" i="11"/>
  <c r="K357" i="11"/>
  <c r="J357" i="11"/>
  <c r="I357" i="11"/>
  <c r="H357" i="11"/>
  <c r="G357" i="11"/>
  <c r="K356" i="11"/>
  <c r="J356" i="11"/>
  <c r="I356" i="11"/>
  <c r="H356" i="11"/>
  <c r="G356" i="11"/>
  <c r="K355" i="11"/>
  <c r="J355" i="11"/>
  <c r="I355" i="11"/>
  <c r="H355" i="11"/>
  <c r="G355" i="11"/>
  <c r="K354" i="11"/>
  <c r="J354" i="11"/>
  <c r="I354" i="11"/>
  <c r="H354" i="11"/>
  <c r="G354" i="11"/>
  <c r="K353" i="11"/>
  <c r="J353" i="11"/>
  <c r="I353" i="11"/>
  <c r="H353" i="11"/>
  <c r="G353" i="11"/>
  <c r="K352" i="11"/>
  <c r="J352" i="11"/>
  <c r="I352" i="11"/>
  <c r="H352" i="11"/>
  <c r="G352" i="11"/>
  <c r="K351" i="11"/>
  <c r="J351" i="11"/>
  <c r="I351" i="11"/>
  <c r="H351" i="11"/>
  <c r="G351" i="11"/>
  <c r="K350" i="11"/>
  <c r="J350" i="11"/>
  <c r="I350" i="11"/>
  <c r="H350" i="11"/>
  <c r="G350" i="11"/>
  <c r="K349" i="11"/>
  <c r="J349" i="11"/>
  <c r="I349" i="11"/>
  <c r="H349" i="11"/>
  <c r="G349" i="11"/>
  <c r="K348" i="11"/>
  <c r="J348" i="11"/>
  <c r="I348" i="11"/>
  <c r="H348" i="11"/>
  <c r="G348" i="11"/>
  <c r="K347" i="11"/>
  <c r="J347" i="11"/>
  <c r="I347" i="11"/>
  <c r="H347" i="11"/>
  <c r="G347" i="11"/>
  <c r="K346" i="11"/>
  <c r="J346" i="11"/>
  <c r="I346" i="11"/>
  <c r="H346" i="11"/>
  <c r="G346" i="11"/>
  <c r="K344" i="11"/>
  <c r="J344" i="11"/>
  <c r="I344" i="11"/>
  <c r="H344" i="11"/>
  <c r="G344" i="11"/>
  <c r="K343" i="11"/>
  <c r="J343" i="11"/>
  <c r="I343" i="11"/>
  <c r="H343" i="11"/>
  <c r="G343" i="11"/>
  <c r="K342" i="11"/>
  <c r="J342" i="11"/>
  <c r="I342" i="11"/>
  <c r="H342" i="11"/>
  <c r="G342" i="11"/>
  <c r="K341" i="11"/>
  <c r="J341" i="11"/>
  <c r="I341" i="11"/>
  <c r="H341" i="11"/>
  <c r="G341" i="11"/>
  <c r="K340" i="11"/>
  <c r="J340" i="11"/>
  <c r="I340" i="11"/>
  <c r="H340" i="11"/>
  <c r="G340" i="11"/>
  <c r="K339" i="11"/>
  <c r="J339" i="11"/>
  <c r="I339" i="11"/>
  <c r="H339" i="11"/>
  <c r="G339" i="11"/>
  <c r="K338" i="11"/>
  <c r="J338" i="11"/>
  <c r="I338" i="11"/>
  <c r="H338" i="11"/>
  <c r="G338" i="11"/>
  <c r="K337" i="11"/>
  <c r="J337" i="11"/>
  <c r="I337" i="11"/>
  <c r="H337" i="11"/>
  <c r="G337" i="11"/>
  <c r="K336" i="11"/>
  <c r="J336" i="11"/>
  <c r="I336" i="11"/>
  <c r="H336" i="11"/>
  <c r="G336" i="11"/>
  <c r="K335" i="11"/>
  <c r="J335" i="11"/>
  <c r="I335" i="11"/>
  <c r="H335" i="11"/>
  <c r="G335" i="11"/>
  <c r="K334" i="11"/>
  <c r="J334" i="11"/>
  <c r="I334" i="11"/>
  <c r="H334" i="11"/>
  <c r="G334" i="11"/>
  <c r="K333" i="11"/>
  <c r="J333" i="11"/>
  <c r="I333" i="11"/>
  <c r="H333" i="11"/>
  <c r="G333" i="11"/>
  <c r="K332" i="11"/>
  <c r="J332" i="11"/>
  <c r="I332" i="11"/>
  <c r="H332" i="11"/>
  <c r="G332" i="11"/>
  <c r="K331" i="11"/>
  <c r="J331" i="11"/>
  <c r="I331" i="11"/>
  <c r="H331" i="11"/>
  <c r="G331" i="11"/>
  <c r="K330" i="11"/>
  <c r="J330" i="11"/>
  <c r="I330" i="11"/>
  <c r="H330" i="11"/>
  <c r="G330" i="11"/>
  <c r="K328" i="11"/>
  <c r="J328" i="11"/>
  <c r="I328" i="11"/>
  <c r="H328" i="11"/>
  <c r="G328" i="11"/>
  <c r="K327" i="11"/>
  <c r="J327" i="11"/>
  <c r="I327" i="11"/>
  <c r="H327" i="11"/>
  <c r="G327" i="11"/>
  <c r="K326" i="11"/>
  <c r="J326" i="11"/>
  <c r="I326" i="11"/>
  <c r="H326" i="11"/>
  <c r="G326" i="11"/>
  <c r="K325" i="11"/>
  <c r="J325" i="11"/>
  <c r="I325" i="11"/>
  <c r="H325" i="11"/>
  <c r="G325" i="11"/>
  <c r="K324" i="11"/>
  <c r="J324" i="11"/>
  <c r="I324" i="11"/>
  <c r="H324" i="11"/>
  <c r="G324" i="11"/>
  <c r="K323" i="11"/>
  <c r="J323" i="11"/>
  <c r="I323" i="11"/>
  <c r="H323" i="11"/>
  <c r="G323" i="11"/>
  <c r="K322" i="11"/>
  <c r="J322" i="11"/>
  <c r="I322" i="11"/>
  <c r="H322" i="11"/>
  <c r="G322" i="11"/>
  <c r="K321" i="11"/>
  <c r="J321" i="11"/>
  <c r="I321" i="11"/>
  <c r="H321" i="11"/>
  <c r="G321" i="11"/>
  <c r="K320" i="11"/>
  <c r="J320" i="11"/>
  <c r="I320" i="11"/>
  <c r="H320" i="11"/>
  <c r="G320" i="11"/>
  <c r="K319" i="11"/>
  <c r="J319" i="11"/>
  <c r="I319" i="11"/>
  <c r="H319" i="11"/>
  <c r="G319" i="11"/>
  <c r="K318" i="11"/>
  <c r="J318" i="11"/>
  <c r="I318" i="11"/>
  <c r="H318" i="11"/>
  <c r="G318" i="11"/>
  <c r="K317" i="11"/>
  <c r="J317" i="11"/>
  <c r="I317" i="11"/>
  <c r="H317" i="11"/>
  <c r="G317" i="11"/>
  <c r="K315" i="11"/>
  <c r="J315" i="11"/>
  <c r="I315" i="11"/>
  <c r="H315" i="11"/>
  <c r="G315" i="11"/>
  <c r="K314" i="11"/>
  <c r="J314" i="11"/>
  <c r="I314" i="11"/>
  <c r="H314" i="11"/>
  <c r="G314" i="11"/>
  <c r="K313" i="11"/>
  <c r="J313" i="11"/>
  <c r="I313" i="11"/>
  <c r="H313" i="11"/>
  <c r="G313" i="11"/>
  <c r="K312" i="11"/>
  <c r="J312" i="11"/>
  <c r="I312" i="11"/>
  <c r="H312" i="11"/>
  <c r="G312" i="11"/>
  <c r="K311" i="11"/>
  <c r="J311" i="11"/>
  <c r="I311" i="11"/>
  <c r="H311" i="11"/>
  <c r="G311" i="11"/>
  <c r="K310" i="11"/>
  <c r="J310" i="11"/>
  <c r="I310" i="11"/>
  <c r="H310" i="11"/>
  <c r="G310" i="11"/>
  <c r="K309" i="11"/>
  <c r="J309" i="11"/>
  <c r="I309" i="11"/>
  <c r="H309" i="11"/>
  <c r="G309" i="11"/>
  <c r="K308" i="11"/>
  <c r="J308" i="11"/>
  <c r="I308" i="11"/>
  <c r="H308" i="11"/>
  <c r="G308" i="11"/>
  <c r="K307" i="11"/>
  <c r="J307" i="11"/>
  <c r="I307" i="11"/>
  <c r="H307" i="11"/>
  <c r="G307" i="11"/>
  <c r="K306" i="11"/>
  <c r="J306" i="11"/>
  <c r="I306" i="11"/>
  <c r="H306" i="11"/>
  <c r="G306" i="11"/>
  <c r="K305" i="11"/>
  <c r="J305" i="11"/>
  <c r="I305" i="11"/>
  <c r="H305" i="11"/>
  <c r="G305" i="11"/>
  <c r="K304" i="11"/>
  <c r="J304" i="11"/>
  <c r="I304" i="11"/>
  <c r="H304" i="11"/>
  <c r="G304" i="11"/>
  <c r="K303" i="11"/>
  <c r="J303" i="11"/>
  <c r="I303" i="11"/>
  <c r="H303" i="11"/>
  <c r="G303" i="11"/>
  <c r="K302" i="11"/>
  <c r="J302" i="11"/>
  <c r="I302" i="11"/>
  <c r="H302" i="11"/>
  <c r="G302" i="11"/>
  <c r="K301" i="11"/>
  <c r="J301" i="11"/>
  <c r="I301" i="11"/>
  <c r="H301" i="11"/>
  <c r="G301" i="11"/>
  <c r="K300" i="11"/>
  <c r="J300" i="11"/>
  <c r="I300" i="11"/>
  <c r="H300" i="11"/>
  <c r="G300" i="11"/>
  <c r="K299" i="11"/>
  <c r="J299" i="11"/>
  <c r="I299" i="11"/>
  <c r="H299" i="11"/>
  <c r="G299" i="11"/>
  <c r="K298" i="11"/>
  <c r="J298" i="11"/>
  <c r="I298" i="11"/>
  <c r="H298" i="11"/>
  <c r="G298" i="11"/>
  <c r="K297" i="11"/>
  <c r="J297" i="11"/>
  <c r="I297" i="11"/>
  <c r="H297" i="11"/>
  <c r="G297" i="11"/>
  <c r="K296" i="11"/>
  <c r="J296" i="11"/>
  <c r="I296" i="11"/>
  <c r="H296" i="11"/>
  <c r="G296" i="11"/>
  <c r="K294" i="11"/>
  <c r="J294" i="11"/>
  <c r="I294" i="11"/>
  <c r="H294" i="11"/>
  <c r="G294" i="11"/>
  <c r="K293" i="11"/>
  <c r="J293" i="11"/>
  <c r="I293" i="11"/>
  <c r="H293" i="11"/>
  <c r="G293" i="11"/>
  <c r="K292" i="11"/>
  <c r="J292" i="11"/>
  <c r="I292" i="11"/>
  <c r="H292" i="11"/>
  <c r="G292" i="11"/>
  <c r="K291" i="11"/>
  <c r="J291" i="11"/>
  <c r="I291" i="11"/>
  <c r="H291" i="11"/>
  <c r="G291" i="11"/>
  <c r="K290" i="11"/>
  <c r="J290" i="11"/>
  <c r="I290" i="11"/>
  <c r="H290" i="11"/>
  <c r="G290" i="11"/>
  <c r="K289" i="11"/>
  <c r="J289" i="11"/>
  <c r="I289" i="11"/>
  <c r="H289" i="11"/>
  <c r="G289" i="11"/>
  <c r="K288" i="11"/>
  <c r="J288" i="11"/>
  <c r="I288" i="11"/>
  <c r="H288" i="11"/>
  <c r="G288" i="11"/>
  <c r="K287" i="11"/>
  <c r="J287" i="11"/>
  <c r="I287" i="11"/>
  <c r="H287" i="11"/>
  <c r="G287" i="11"/>
  <c r="K286" i="11"/>
  <c r="J286" i="11"/>
  <c r="I286" i="11"/>
  <c r="H286" i="11"/>
  <c r="G286" i="11"/>
  <c r="K285" i="11"/>
  <c r="J285" i="11"/>
  <c r="I285" i="11"/>
  <c r="H285" i="11"/>
  <c r="G285" i="11"/>
  <c r="K284" i="11"/>
  <c r="J284" i="11"/>
  <c r="I284" i="11"/>
  <c r="H284" i="11"/>
  <c r="G284" i="11"/>
  <c r="K282" i="11"/>
  <c r="J282" i="11"/>
  <c r="I282" i="11"/>
  <c r="H282" i="11"/>
  <c r="G282" i="11"/>
  <c r="K281" i="11"/>
  <c r="J281" i="11"/>
  <c r="I281" i="11"/>
  <c r="H281" i="11"/>
  <c r="G281" i="11"/>
  <c r="K280" i="11"/>
  <c r="J280" i="11"/>
  <c r="I280" i="11"/>
  <c r="H280" i="11"/>
  <c r="G280" i="11"/>
  <c r="K279" i="11"/>
  <c r="J279" i="11"/>
  <c r="I279" i="11"/>
  <c r="H279" i="11"/>
  <c r="G279" i="11"/>
  <c r="K278" i="11"/>
  <c r="J278" i="11"/>
  <c r="I278" i="11"/>
  <c r="H278" i="11"/>
  <c r="G278" i="11"/>
  <c r="K277" i="11"/>
  <c r="J277" i="11"/>
  <c r="I277" i="11"/>
  <c r="H277" i="11"/>
  <c r="G277" i="11"/>
  <c r="K276" i="11"/>
  <c r="J276" i="11"/>
  <c r="I276" i="11"/>
  <c r="H276" i="11"/>
  <c r="G276" i="11"/>
  <c r="K275" i="11"/>
  <c r="J275" i="11"/>
  <c r="I275" i="11"/>
  <c r="H275" i="11"/>
  <c r="G275" i="11"/>
  <c r="K274" i="11"/>
  <c r="J274" i="11"/>
  <c r="I274" i="11"/>
  <c r="H274" i="11"/>
  <c r="G274" i="11"/>
  <c r="K273" i="11"/>
  <c r="J273" i="11"/>
  <c r="I273" i="11"/>
  <c r="H273" i="11"/>
  <c r="G273" i="11"/>
  <c r="K272" i="11"/>
  <c r="J272" i="11"/>
  <c r="I272" i="11"/>
  <c r="H272" i="11"/>
  <c r="G272" i="11"/>
  <c r="K271" i="11"/>
  <c r="J271" i="11"/>
  <c r="I271" i="11"/>
  <c r="H271" i="11"/>
  <c r="G271" i="11"/>
  <c r="K270" i="11"/>
  <c r="J270" i="11"/>
  <c r="I270" i="11"/>
  <c r="H270" i="11"/>
  <c r="G270" i="11"/>
  <c r="K269" i="11"/>
  <c r="J269" i="11"/>
  <c r="I269" i="11"/>
  <c r="H269" i="11"/>
  <c r="G269" i="11"/>
  <c r="K268" i="11"/>
  <c r="J268" i="11"/>
  <c r="I268" i="11"/>
  <c r="H268" i="11"/>
  <c r="G268" i="11"/>
  <c r="K267" i="11"/>
  <c r="J267" i="11"/>
  <c r="I267" i="11"/>
  <c r="H267" i="11"/>
  <c r="G267" i="11"/>
  <c r="K266" i="11"/>
  <c r="J266" i="11"/>
  <c r="I266" i="11"/>
  <c r="H266" i="11"/>
  <c r="G266" i="11"/>
  <c r="K265" i="11"/>
  <c r="J265" i="11"/>
  <c r="I265" i="11"/>
  <c r="H265" i="11"/>
  <c r="G265" i="11"/>
  <c r="K264" i="11"/>
  <c r="J264" i="11"/>
  <c r="I264" i="11"/>
  <c r="H264" i="11"/>
  <c r="G264" i="11"/>
  <c r="K263" i="11"/>
  <c r="J263" i="11"/>
  <c r="I263" i="11"/>
  <c r="H263" i="11"/>
  <c r="G263" i="11"/>
  <c r="K262" i="11"/>
  <c r="J262" i="11"/>
  <c r="I262" i="11"/>
  <c r="H262" i="11"/>
  <c r="G262" i="11"/>
  <c r="K261" i="11"/>
  <c r="J261" i="11"/>
  <c r="I261" i="11"/>
  <c r="H261" i="11"/>
  <c r="G261" i="11"/>
  <c r="K259" i="11"/>
  <c r="J259" i="11"/>
  <c r="I259" i="11"/>
  <c r="H259" i="11"/>
  <c r="G259" i="11"/>
  <c r="K258" i="11"/>
  <c r="J258" i="11"/>
  <c r="I258" i="11"/>
  <c r="H258" i="11"/>
  <c r="G258" i="11"/>
  <c r="K257" i="11"/>
  <c r="J257" i="11"/>
  <c r="I257" i="11"/>
  <c r="H257" i="11"/>
  <c r="G257" i="11"/>
  <c r="K256" i="11"/>
  <c r="J256" i="11"/>
  <c r="I256" i="11"/>
  <c r="H256" i="11"/>
  <c r="G256" i="11"/>
  <c r="K255" i="11"/>
  <c r="J255" i="11"/>
  <c r="I255" i="11"/>
  <c r="H255" i="11"/>
  <c r="G255" i="11"/>
  <c r="K254" i="11"/>
  <c r="J254" i="11"/>
  <c r="I254" i="11"/>
  <c r="H254" i="11"/>
  <c r="G254" i="11"/>
  <c r="K253" i="11"/>
  <c r="J253" i="11"/>
  <c r="I253" i="11"/>
  <c r="H253" i="11"/>
  <c r="G253" i="11"/>
  <c r="K252" i="11"/>
  <c r="J252" i="11"/>
  <c r="I252" i="11"/>
  <c r="H252" i="11"/>
  <c r="G252" i="11"/>
  <c r="K251" i="11"/>
  <c r="J251" i="11"/>
  <c r="I251" i="11"/>
  <c r="H251" i="11"/>
  <c r="G251" i="11"/>
  <c r="K250" i="11"/>
  <c r="J250" i="11"/>
  <c r="I250" i="11"/>
  <c r="H250" i="11"/>
  <c r="G250" i="11"/>
  <c r="K249" i="11"/>
  <c r="J249" i="11"/>
  <c r="I249" i="11"/>
  <c r="H249" i="11"/>
  <c r="G249" i="11"/>
  <c r="K248" i="11"/>
  <c r="J248" i="11"/>
  <c r="I248" i="11"/>
  <c r="H248" i="11"/>
  <c r="G248" i="11"/>
  <c r="K247" i="11"/>
  <c r="J247" i="11"/>
  <c r="I247" i="11"/>
  <c r="H247" i="11"/>
  <c r="G247" i="11"/>
  <c r="K246" i="11"/>
  <c r="J246" i="11"/>
  <c r="I246" i="11"/>
  <c r="H246" i="11"/>
  <c r="G246" i="11"/>
  <c r="K245" i="11"/>
  <c r="J245" i="11"/>
  <c r="I245" i="11"/>
  <c r="H245" i="11"/>
  <c r="G245" i="11"/>
  <c r="K244" i="11"/>
  <c r="J244" i="11"/>
  <c r="I244" i="11"/>
  <c r="H244" i="11"/>
  <c r="G244" i="11"/>
  <c r="K243" i="11"/>
  <c r="J243" i="11"/>
  <c r="I243" i="11"/>
  <c r="H243" i="11"/>
  <c r="G243" i="11"/>
  <c r="K242" i="11"/>
  <c r="J242" i="11"/>
  <c r="I242" i="11"/>
  <c r="H242" i="11"/>
  <c r="G242" i="11"/>
  <c r="K241" i="11"/>
  <c r="J241" i="11"/>
  <c r="I241" i="11"/>
  <c r="H241" i="11"/>
  <c r="G241" i="11"/>
  <c r="K240" i="11"/>
  <c r="J240" i="11"/>
  <c r="I240" i="11"/>
  <c r="H240" i="11"/>
  <c r="G240" i="11"/>
  <c r="K239" i="11"/>
  <c r="J239" i="11"/>
  <c r="I239" i="11"/>
  <c r="H239" i="11"/>
  <c r="G239" i="11"/>
  <c r="K238" i="11"/>
  <c r="J238" i="11"/>
  <c r="I238" i="11"/>
  <c r="H238" i="11"/>
  <c r="G238" i="11"/>
  <c r="K236" i="11"/>
  <c r="J236" i="11"/>
  <c r="I236" i="11"/>
  <c r="H236" i="11"/>
  <c r="G236" i="11"/>
  <c r="K235" i="11"/>
  <c r="J235" i="11"/>
  <c r="I235" i="11"/>
  <c r="H235" i="11"/>
  <c r="G235" i="11"/>
  <c r="K234" i="11"/>
  <c r="J234" i="11"/>
  <c r="I234" i="11"/>
  <c r="H234" i="11"/>
  <c r="G234" i="11"/>
  <c r="K233" i="11"/>
  <c r="J233" i="11"/>
  <c r="I233" i="11"/>
  <c r="H233" i="11"/>
  <c r="G233" i="11"/>
  <c r="K232" i="11"/>
  <c r="J232" i="11"/>
  <c r="I232" i="11"/>
  <c r="H232" i="11"/>
  <c r="G232" i="11"/>
  <c r="K231" i="11"/>
  <c r="J231" i="11"/>
  <c r="I231" i="11"/>
  <c r="H231" i="11"/>
  <c r="G231" i="11"/>
  <c r="K230" i="11"/>
  <c r="J230" i="11"/>
  <c r="I230" i="11"/>
  <c r="H230" i="11"/>
  <c r="G230" i="11"/>
  <c r="K229" i="11"/>
  <c r="J229" i="11"/>
  <c r="I229" i="11"/>
  <c r="H229" i="11"/>
  <c r="G229" i="11"/>
  <c r="K228" i="11"/>
  <c r="J228" i="11"/>
  <c r="I228" i="11"/>
  <c r="H228" i="11"/>
  <c r="G228" i="11"/>
  <c r="K227" i="11"/>
  <c r="J227" i="11"/>
  <c r="I227" i="11"/>
  <c r="H227" i="11"/>
  <c r="G227" i="11"/>
  <c r="K226" i="11"/>
  <c r="J226" i="11"/>
  <c r="I226" i="11"/>
  <c r="H226" i="11"/>
  <c r="G226" i="11"/>
  <c r="K225" i="11"/>
  <c r="J225" i="11"/>
  <c r="I225" i="11"/>
  <c r="H225" i="11"/>
  <c r="G225" i="11"/>
  <c r="K224" i="11"/>
  <c r="J224" i="11"/>
  <c r="I224" i="11"/>
  <c r="H224" i="11"/>
  <c r="G224" i="11"/>
  <c r="K223" i="11"/>
  <c r="J223" i="11"/>
  <c r="I223" i="11"/>
  <c r="H223" i="11"/>
  <c r="G223" i="11"/>
  <c r="K221" i="11"/>
  <c r="J221" i="11"/>
  <c r="I221" i="11"/>
  <c r="H221" i="11"/>
  <c r="G221" i="11"/>
  <c r="K220" i="11"/>
  <c r="J220" i="11"/>
  <c r="I220" i="11"/>
  <c r="H220" i="11"/>
  <c r="G220" i="11"/>
  <c r="K219" i="11"/>
  <c r="J219" i="11"/>
  <c r="I219" i="11"/>
  <c r="H219" i="11"/>
  <c r="G219" i="11"/>
  <c r="K218" i="11"/>
  <c r="J218" i="11"/>
  <c r="I218" i="11"/>
  <c r="H218" i="11"/>
  <c r="G218" i="11"/>
  <c r="K217" i="11"/>
  <c r="J217" i="11"/>
  <c r="I217" i="11"/>
  <c r="H217" i="11"/>
  <c r="G217" i="11"/>
  <c r="K216" i="11"/>
  <c r="J216" i="11"/>
  <c r="I216" i="11"/>
  <c r="H216" i="11"/>
  <c r="G216" i="11"/>
  <c r="K215" i="11"/>
  <c r="J215" i="11"/>
  <c r="I215" i="11"/>
  <c r="H215" i="11"/>
  <c r="G215" i="11"/>
  <c r="K214" i="11"/>
  <c r="J214" i="11"/>
  <c r="I214" i="11"/>
  <c r="H214" i="11"/>
  <c r="G214" i="11"/>
  <c r="K213" i="11"/>
  <c r="J213" i="11"/>
  <c r="I213" i="11"/>
  <c r="H213" i="11"/>
  <c r="G213" i="11"/>
  <c r="K212" i="11"/>
  <c r="J212" i="11"/>
  <c r="I212" i="11"/>
  <c r="H212" i="11"/>
  <c r="G212" i="11"/>
  <c r="K211" i="11"/>
  <c r="J211" i="11"/>
  <c r="I211" i="11"/>
  <c r="H211" i="11"/>
  <c r="G211" i="11"/>
  <c r="K210" i="11"/>
  <c r="J210" i="11"/>
  <c r="I210" i="11"/>
  <c r="H210" i="11"/>
  <c r="G210" i="11"/>
  <c r="K209" i="11"/>
  <c r="J209" i="11"/>
  <c r="I209" i="11"/>
  <c r="H209" i="11"/>
  <c r="G209" i="11"/>
  <c r="K208" i="11"/>
  <c r="J208" i="11"/>
  <c r="I208" i="11"/>
  <c r="H208" i="11"/>
  <c r="G208" i="11"/>
  <c r="K206" i="11"/>
  <c r="J206" i="11"/>
  <c r="I206" i="11"/>
  <c r="H206" i="11"/>
  <c r="G206" i="11"/>
  <c r="K205" i="11"/>
  <c r="J205" i="11"/>
  <c r="I205" i="11"/>
  <c r="H205" i="11"/>
  <c r="G205" i="11"/>
  <c r="K204" i="11"/>
  <c r="J204" i="11"/>
  <c r="I204" i="11"/>
  <c r="H204" i="11"/>
  <c r="G204" i="11"/>
  <c r="K203" i="11"/>
  <c r="J203" i="11"/>
  <c r="I203" i="11"/>
  <c r="H203" i="11"/>
  <c r="G203" i="11"/>
  <c r="K202" i="11"/>
  <c r="J202" i="11"/>
  <c r="I202" i="11"/>
  <c r="H202" i="11"/>
  <c r="G202" i="11"/>
  <c r="K201" i="11"/>
  <c r="J201" i="11"/>
  <c r="I201" i="11"/>
  <c r="H201" i="11"/>
  <c r="G201" i="11"/>
  <c r="K200" i="11"/>
  <c r="J200" i="11"/>
  <c r="I200" i="11"/>
  <c r="H200" i="11"/>
  <c r="G200" i="11"/>
  <c r="K199" i="11"/>
  <c r="J199" i="11"/>
  <c r="I199" i="11"/>
  <c r="H199" i="11"/>
  <c r="G199" i="11"/>
  <c r="K198" i="11"/>
  <c r="J198" i="11"/>
  <c r="I198" i="11"/>
  <c r="H198" i="11"/>
  <c r="G198" i="11"/>
  <c r="K197" i="11"/>
  <c r="J197" i="11"/>
  <c r="I197" i="11"/>
  <c r="H197" i="11"/>
  <c r="G197" i="11"/>
  <c r="K196" i="11"/>
  <c r="J196" i="11"/>
  <c r="I196" i="11"/>
  <c r="H196" i="11"/>
  <c r="G196" i="11"/>
  <c r="K195" i="11"/>
  <c r="J195" i="11"/>
  <c r="I195" i="11"/>
  <c r="H195" i="11"/>
  <c r="G195" i="11"/>
  <c r="K194" i="11"/>
  <c r="J194" i="11"/>
  <c r="I194" i="11"/>
  <c r="H194" i="11"/>
  <c r="G194" i="11"/>
  <c r="K192" i="11"/>
  <c r="J192" i="11"/>
  <c r="I192" i="11"/>
  <c r="H192" i="11"/>
  <c r="G192" i="11"/>
  <c r="K191" i="11"/>
  <c r="J191" i="11"/>
  <c r="I191" i="11"/>
  <c r="H191" i="11"/>
  <c r="G191" i="11"/>
  <c r="K190" i="11"/>
  <c r="J190" i="11"/>
  <c r="I190" i="11"/>
  <c r="H190" i="11"/>
  <c r="G190" i="11"/>
  <c r="K189" i="11"/>
  <c r="J189" i="11"/>
  <c r="I189" i="11"/>
  <c r="H189" i="11"/>
  <c r="G189" i="11"/>
  <c r="K188" i="11"/>
  <c r="J188" i="11"/>
  <c r="I188" i="11"/>
  <c r="H188" i="11"/>
  <c r="G188" i="11"/>
  <c r="K187" i="11"/>
  <c r="J187" i="11"/>
  <c r="I187" i="11"/>
  <c r="H187" i="11"/>
  <c r="G187" i="11"/>
  <c r="K186" i="11"/>
  <c r="J186" i="11"/>
  <c r="I186" i="11"/>
  <c r="H186" i="11"/>
  <c r="G186" i="11"/>
  <c r="K185" i="11"/>
  <c r="J185" i="11"/>
  <c r="I185" i="11"/>
  <c r="H185" i="11"/>
  <c r="G185" i="11"/>
  <c r="K184" i="11"/>
  <c r="J184" i="11"/>
  <c r="I184" i="11"/>
  <c r="H184" i="11"/>
  <c r="G184" i="11"/>
  <c r="K183" i="11"/>
  <c r="J183" i="11"/>
  <c r="I183" i="11"/>
  <c r="H183" i="11"/>
  <c r="G183" i="11"/>
  <c r="K182" i="11"/>
  <c r="J182" i="11"/>
  <c r="I182" i="11"/>
  <c r="H182" i="11"/>
  <c r="G182" i="11"/>
  <c r="K181" i="11"/>
  <c r="J181" i="11"/>
  <c r="I181" i="11"/>
  <c r="H181" i="11"/>
  <c r="G181" i="11"/>
  <c r="K180" i="11"/>
  <c r="J180" i="11"/>
  <c r="I180" i="11"/>
  <c r="H180" i="11"/>
  <c r="G180" i="11"/>
  <c r="K179" i="11"/>
  <c r="J179" i="11"/>
  <c r="I179" i="11"/>
  <c r="H179" i="11"/>
  <c r="G179" i="11"/>
  <c r="K178" i="11"/>
  <c r="J178" i="11"/>
  <c r="I178" i="11"/>
  <c r="H178" i="11"/>
  <c r="G178" i="11"/>
  <c r="K177" i="11"/>
  <c r="J177" i="11"/>
  <c r="I177" i="11"/>
  <c r="H177" i="11"/>
  <c r="G177" i="11"/>
  <c r="K175" i="11"/>
  <c r="J175" i="11"/>
  <c r="I175" i="11"/>
  <c r="H175" i="11"/>
  <c r="G175" i="11"/>
  <c r="K174" i="11"/>
  <c r="J174" i="11"/>
  <c r="I174" i="11"/>
  <c r="H174" i="11"/>
  <c r="G174" i="11"/>
  <c r="K173" i="11"/>
  <c r="J173" i="11"/>
  <c r="I173" i="11"/>
  <c r="H173" i="11"/>
  <c r="G173" i="11"/>
  <c r="K172" i="11"/>
  <c r="J172" i="11"/>
  <c r="I172" i="11"/>
  <c r="H172" i="11"/>
  <c r="G172" i="11"/>
  <c r="K171" i="11"/>
  <c r="J171" i="11"/>
  <c r="I171" i="11"/>
  <c r="H171" i="11"/>
  <c r="G171" i="11"/>
  <c r="K170" i="11"/>
  <c r="J170" i="11"/>
  <c r="I170" i="11"/>
  <c r="H170" i="11"/>
  <c r="G170" i="11"/>
  <c r="K169" i="11"/>
  <c r="J169" i="11"/>
  <c r="I169" i="11"/>
  <c r="H169" i="11"/>
  <c r="G169" i="11"/>
  <c r="K168" i="11"/>
  <c r="J168" i="11"/>
  <c r="I168" i="11"/>
  <c r="H168" i="11"/>
  <c r="G168" i="11"/>
  <c r="K167" i="11"/>
  <c r="J167" i="11"/>
  <c r="I167" i="11"/>
  <c r="H167" i="11"/>
  <c r="G167" i="11"/>
  <c r="K166" i="11"/>
  <c r="J166" i="11"/>
  <c r="I166" i="11"/>
  <c r="H166" i="11"/>
  <c r="G166" i="11"/>
  <c r="K165" i="11"/>
  <c r="J165" i="11"/>
  <c r="I165" i="11"/>
  <c r="H165" i="11"/>
  <c r="G165" i="11"/>
  <c r="K164" i="11"/>
  <c r="J164" i="11"/>
  <c r="I164" i="11"/>
  <c r="H164" i="11"/>
  <c r="G164" i="11"/>
  <c r="K163" i="11"/>
  <c r="J163" i="11"/>
  <c r="I163" i="11"/>
  <c r="H163" i="11"/>
  <c r="G163" i="11"/>
  <c r="K162" i="11"/>
  <c r="J162" i="11"/>
  <c r="I162" i="11"/>
  <c r="H162" i="11"/>
  <c r="G162" i="11"/>
  <c r="K161" i="11"/>
  <c r="J161" i="11"/>
  <c r="I161" i="11"/>
  <c r="H161" i="11"/>
  <c r="G161" i="11"/>
  <c r="K160" i="11"/>
  <c r="J160" i="11"/>
  <c r="I160" i="11"/>
  <c r="H160" i="11"/>
  <c r="G160" i="11"/>
  <c r="K158" i="11"/>
  <c r="J158" i="11"/>
  <c r="I158" i="11"/>
  <c r="H158" i="11"/>
  <c r="G158" i="11"/>
  <c r="K157" i="11"/>
  <c r="J157" i="11"/>
  <c r="I157" i="11"/>
  <c r="H157" i="11"/>
  <c r="G157" i="11"/>
  <c r="K156" i="11"/>
  <c r="J156" i="11"/>
  <c r="I156" i="11"/>
  <c r="H156" i="11"/>
  <c r="G156" i="11"/>
  <c r="K155" i="11"/>
  <c r="J155" i="11"/>
  <c r="I155" i="11"/>
  <c r="H155" i="11"/>
  <c r="G155" i="11"/>
  <c r="K154" i="11"/>
  <c r="J154" i="11"/>
  <c r="I154" i="11"/>
  <c r="H154" i="11"/>
  <c r="G154" i="11"/>
  <c r="K153" i="11"/>
  <c r="J153" i="11"/>
  <c r="I153" i="11"/>
  <c r="H153" i="11"/>
  <c r="G153" i="11"/>
  <c r="K152" i="11"/>
  <c r="J152" i="11"/>
  <c r="I152" i="11"/>
  <c r="H152" i="11"/>
  <c r="G152" i="11"/>
  <c r="K151" i="11"/>
  <c r="J151" i="11"/>
  <c r="I151" i="11"/>
  <c r="H151" i="11"/>
  <c r="G151" i="11"/>
  <c r="K150" i="11"/>
  <c r="J150" i="11"/>
  <c r="I150" i="11"/>
  <c r="H150" i="11"/>
  <c r="G150" i="11"/>
  <c r="K149" i="11"/>
  <c r="J149" i="11"/>
  <c r="I149" i="11"/>
  <c r="H149" i="11"/>
  <c r="G149" i="11"/>
  <c r="K148" i="11"/>
  <c r="J148" i="11"/>
  <c r="I148" i="11"/>
  <c r="H148" i="11"/>
  <c r="G148" i="11"/>
  <c r="K147" i="11"/>
  <c r="J147" i="11"/>
  <c r="I147" i="11"/>
  <c r="H147" i="11"/>
  <c r="G147" i="11"/>
  <c r="K146" i="11"/>
  <c r="J146" i="11"/>
  <c r="I146" i="11"/>
  <c r="H146" i="11"/>
  <c r="G146" i="11"/>
  <c r="K145" i="11"/>
  <c r="J145" i="11"/>
  <c r="I145" i="11"/>
  <c r="H145" i="11"/>
  <c r="G145" i="11"/>
  <c r="K144" i="11"/>
  <c r="J144" i="11"/>
  <c r="I144" i="11"/>
  <c r="H144" i="11"/>
  <c r="G144" i="11"/>
  <c r="K143" i="11"/>
  <c r="J143" i="11"/>
  <c r="I143" i="11"/>
  <c r="H143" i="11"/>
  <c r="G143" i="11"/>
  <c r="K142" i="11"/>
  <c r="J142" i="11"/>
  <c r="I142" i="11"/>
  <c r="H142" i="11"/>
  <c r="G142" i="11"/>
  <c r="K141" i="11"/>
  <c r="J141" i="11"/>
  <c r="I141" i="11"/>
  <c r="H141" i="11"/>
  <c r="G141" i="11"/>
  <c r="K140" i="11"/>
  <c r="J140" i="11"/>
  <c r="I140" i="11"/>
  <c r="H140" i="11"/>
  <c r="G140" i="11"/>
  <c r="K139" i="11"/>
  <c r="J139" i="11"/>
  <c r="I139" i="11"/>
  <c r="H139" i="11"/>
  <c r="G139" i="11"/>
  <c r="K138" i="11"/>
  <c r="J138" i="11"/>
  <c r="I138" i="11"/>
  <c r="H138" i="11"/>
  <c r="G138" i="11"/>
  <c r="K137" i="11"/>
  <c r="J137" i="11"/>
  <c r="I137" i="11"/>
  <c r="H137" i="11"/>
  <c r="G137" i="11"/>
  <c r="K135" i="11"/>
  <c r="J135" i="11"/>
  <c r="I135" i="11"/>
  <c r="H135" i="11"/>
  <c r="G135" i="11"/>
  <c r="K134" i="11"/>
  <c r="J134" i="11"/>
  <c r="I134" i="11"/>
  <c r="H134" i="11"/>
  <c r="G134" i="11"/>
  <c r="K133" i="11"/>
  <c r="J133" i="11"/>
  <c r="I133" i="11"/>
  <c r="H133" i="11"/>
  <c r="G133" i="11"/>
  <c r="K132" i="11"/>
  <c r="J132" i="11"/>
  <c r="I132" i="11"/>
  <c r="H132" i="11"/>
  <c r="G132" i="11"/>
  <c r="K131" i="11"/>
  <c r="J131" i="11"/>
  <c r="I131" i="11"/>
  <c r="H131" i="11"/>
  <c r="G131" i="11"/>
  <c r="K130" i="11"/>
  <c r="J130" i="11"/>
  <c r="I130" i="11"/>
  <c r="H130" i="11"/>
  <c r="G130" i="11"/>
  <c r="K129" i="11"/>
  <c r="J129" i="11"/>
  <c r="I129" i="11"/>
  <c r="H129" i="11"/>
  <c r="G129" i="11"/>
  <c r="K128" i="11"/>
  <c r="J128" i="11"/>
  <c r="I128" i="11"/>
  <c r="H128" i="11"/>
  <c r="G128" i="11"/>
  <c r="K127" i="11"/>
  <c r="J127" i="11"/>
  <c r="I127" i="11"/>
  <c r="H127" i="11"/>
  <c r="G127" i="11"/>
  <c r="K126" i="11"/>
  <c r="J126" i="11"/>
  <c r="I126" i="11"/>
  <c r="H126" i="11"/>
  <c r="G126" i="11"/>
  <c r="K125" i="11"/>
  <c r="J125" i="11"/>
  <c r="I125" i="11"/>
  <c r="H125" i="11"/>
  <c r="G125" i="11"/>
  <c r="K124" i="11"/>
  <c r="J124" i="11"/>
  <c r="I124" i="11"/>
  <c r="H124" i="11"/>
  <c r="G124" i="11"/>
  <c r="K123" i="11"/>
  <c r="J123" i="11"/>
  <c r="I123" i="11"/>
  <c r="H123" i="11"/>
  <c r="G123" i="11"/>
  <c r="K122" i="11"/>
  <c r="J122" i="11"/>
  <c r="I122" i="11"/>
  <c r="H122" i="11"/>
  <c r="G122" i="11"/>
  <c r="K121" i="11"/>
  <c r="J121" i="11"/>
  <c r="I121" i="11"/>
  <c r="H121" i="11"/>
  <c r="G121" i="11"/>
  <c r="K120" i="11"/>
  <c r="J120" i="11"/>
  <c r="I120" i="11"/>
  <c r="H120" i="11"/>
  <c r="G120" i="11"/>
  <c r="K119" i="11"/>
  <c r="J119" i="11"/>
  <c r="I119" i="11"/>
  <c r="H119" i="11"/>
  <c r="G119" i="11"/>
  <c r="K118" i="11"/>
  <c r="J118" i="11"/>
  <c r="I118" i="11"/>
  <c r="H118" i="11"/>
  <c r="G118" i="11"/>
  <c r="K117" i="11"/>
  <c r="J117" i="11"/>
  <c r="I117" i="11"/>
  <c r="H117" i="11"/>
  <c r="G117" i="11"/>
  <c r="K115" i="11"/>
  <c r="J115" i="11"/>
  <c r="I115" i="11"/>
  <c r="H115" i="11"/>
  <c r="G115" i="11"/>
  <c r="K114" i="11"/>
  <c r="J114" i="11"/>
  <c r="I114" i="11"/>
  <c r="H114" i="11"/>
  <c r="G114" i="11"/>
  <c r="K113" i="11"/>
  <c r="J113" i="11"/>
  <c r="I113" i="11"/>
  <c r="H113" i="11"/>
  <c r="G113" i="11"/>
  <c r="K112" i="11"/>
  <c r="J112" i="11"/>
  <c r="I112" i="11"/>
  <c r="H112" i="11"/>
  <c r="G112" i="11"/>
  <c r="K111" i="11"/>
  <c r="J111" i="11"/>
  <c r="I111" i="11"/>
  <c r="H111" i="11"/>
  <c r="G111" i="11"/>
  <c r="K110" i="11"/>
  <c r="J110" i="11"/>
  <c r="I110" i="11"/>
  <c r="H110" i="11"/>
  <c r="G110" i="11"/>
  <c r="K109" i="11"/>
  <c r="J109" i="11"/>
  <c r="I109" i="11"/>
  <c r="H109" i="11"/>
  <c r="G109" i="11"/>
  <c r="K108" i="11"/>
  <c r="J108" i="11"/>
  <c r="I108" i="11"/>
  <c r="H108" i="11"/>
  <c r="G108" i="11"/>
  <c r="K107" i="11"/>
  <c r="J107" i="11"/>
  <c r="I107" i="11"/>
  <c r="H107" i="11"/>
  <c r="G107" i="11"/>
  <c r="K106" i="11"/>
  <c r="J106" i="11"/>
  <c r="I106" i="11"/>
  <c r="H106" i="11"/>
  <c r="G106" i="11"/>
  <c r="K105" i="11"/>
  <c r="J105" i="11"/>
  <c r="I105" i="11"/>
  <c r="H105" i="11"/>
  <c r="G105" i="11"/>
  <c r="K104" i="11"/>
  <c r="J104" i="11"/>
  <c r="I104" i="11"/>
  <c r="H104" i="11"/>
  <c r="G104" i="11"/>
  <c r="K103" i="11"/>
  <c r="J103" i="11"/>
  <c r="I103" i="11"/>
  <c r="H103" i="11"/>
  <c r="G103" i="11"/>
  <c r="K102" i="11"/>
  <c r="J102" i="11"/>
  <c r="I102" i="11"/>
  <c r="H102" i="11"/>
  <c r="G102" i="11"/>
  <c r="K101" i="11"/>
  <c r="J101" i="11"/>
  <c r="I101" i="11"/>
  <c r="H101" i="11"/>
  <c r="G101" i="11"/>
  <c r="K100" i="11"/>
  <c r="J100" i="11"/>
  <c r="I100" i="11"/>
  <c r="H100" i="11"/>
  <c r="G100" i="11"/>
  <c r="K99" i="11"/>
  <c r="J99" i="11"/>
  <c r="I99" i="11"/>
  <c r="H99" i="11"/>
  <c r="G99" i="11"/>
  <c r="K98" i="11"/>
  <c r="J98" i="11"/>
  <c r="I98" i="11"/>
  <c r="H98" i="11"/>
  <c r="G98" i="11"/>
  <c r="K97" i="11"/>
  <c r="J97" i="11"/>
  <c r="I97" i="11"/>
  <c r="H97" i="11"/>
  <c r="G97" i="11"/>
  <c r="K96" i="11"/>
  <c r="J96" i="11"/>
  <c r="I96" i="11"/>
  <c r="H96" i="11"/>
  <c r="G96" i="11"/>
  <c r="K95" i="11"/>
  <c r="J95" i="11"/>
  <c r="I95" i="11"/>
  <c r="H95" i="11"/>
  <c r="G95" i="11"/>
  <c r="K94" i="11"/>
  <c r="J94" i="11"/>
  <c r="I94" i="11"/>
  <c r="H94" i="11"/>
  <c r="G94" i="11"/>
  <c r="K92" i="11"/>
  <c r="J92" i="11"/>
  <c r="I92" i="11"/>
  <c r="H92" i="11"/>
  <c r="G92" i="11"/>
  <c r="K91" i="11"/>
  <c r="J91" i="11"/>
  <c r="I91" i="11"/>
  <c r="H91" i="11"/>
  <c r="G91" i="11"/>
  <c r="K90" i="11"/>
  <c r="J90" i="11"/>
  <c r="I90" i="11"/>
  <c r="H90" i="11"/>
  <c r="G90" i="11"/>
  <c r="K89" i="11"/>
  <c r="J89" i="11"/>
  <c r="I89" i="11"/>
  <c r="H89" i="11"/>
  <c r="G89" i="11"/>
  <c r="K88" i="11"/>
  <c r="J88" i="11"/>
  <c r="I88" i="11"/>
  <c r="H88" i="11"/>
  <c r="G88" i="11"/>
  <c r="K87" i="11"/>
  <c r="J87" i="11"/>
  <c r="I87" i="11"/>
  <c r="H87" i="11"/>
  <c r="G87" i="11"/>
  <c r="K86" i="11"/>
  <c r="J86" i="11"/>
  <c r="I86" i="11"/>
  <c r="H86" i="11"/>
  <c r="G86" i="11"/>
  <c r="K85" i="11"/>
  <c r="J85" i="11"/>
  <c r="I85" i="11"/>
  <c r="H85" i="11"/>
  <c r="G85" i="11"/>
  <c r="K84" i="11"/>
  <c r="J84" i="11"/>
  <c r="I84" i="11"/>
  <c r="H84" i="11"/>
  <c r="G84" i="11"/>
  <c r="K83" i="11"/>
  <c r="J83" i="11"/>
  <c r="I83" i="11"/>
  <c r="H83" i="11"/>
  <c r="G83" i="11"/>
  <c r="K82" i="11"/>
  <c r="J82" i="11"/>
  <c r="I82" i="11"/>
  <c r="H82" i="11"/>
  <c r="G82" i="11"/>
  <c r="K81" i="11"/>
  <c r="J81" i="11"/>
  <c r="I81" i="11"/>
  <c r="H81" i="11"/>
  <c r="G81" i="11"/>
  <c r="K80" i="11"/>
  <c r="J80" i="11"/>
  <c r="I80" i="11"/>
  <c r="H80" i="11"/>
  <c r="G80" i="11"/>
  <c r="K79" i="11"/>
  <c r="J79" i="11"/>
  <c r="I79" i="11"/>
  <c r="H79" i="11"/>
  <c r="G79" i="11"/>
  <c r="K78" i="11"/>
  <c r="J78" i="11"/>
  <c r="I78" i="11"/>
  <c r="H78" i="11"/>
  <c r="G78" i="11"/>
  <c r="K77" i="11"/>
  <c r="J77" i="11"/>
  <c r="I77" i="11"/>
  <c r="H77" i="11"/>
  <c r="G77" i="11"/>
  <c r="K76" i="11"/>
  <c r="J76" i="11"/>
  <c r="I76" i="11"/>
  <c r="H76" i="11"/>
  <c r="G76" i="11"/>
  <c r="K75" i="11"/>
  <c r="J75" i="11"/>
  <c r="I75" i="11"/>
  <c r="H75" i="11"/>
  <c r="G75" i="11"/>
  <c r="K74" i="11"/>
  <c r="J74" i="11"/>
  <c r="I74" i="11"/>
  <c r="H74" i="11"/>
  <c r="G74" i="11"/>
  <c r="K73" i="11"/>
  <c r="J73" i="11"/>
  <c r="I73" i="11"/>
  <c r="H73" i="11"/>
  <c r="G73" i="11"/>
  <c r="K72" i="11"/>
  <c r="J72" i="11"/>
  <c r="I72" i="11"/>
  <c r="H72" i="11"/>
  <c r="G72" i="11"/>
  <c r="K71" i="11"/>
  <c r="J71" i="11"/>
  <c r="I71" i="11"/>
  <c r="H71" i="11"/>
  <c r="G71" i="11"/>
  <c r="K70" i="11"/>
  <c r="J70" i="11"/>
  <c r="I70" i="11"/>
  <c r="H70" i="11"/>
  <c r="G70" i="11"/>
  <c r="K69" i="11"/>
  <c r="J69" i="11"/>
  <c r="I69" i="11"/>
  <c r="H69" i="11"/>
  <c r="G69" i="11"/>
  <c r="K68" i="11"/>
  <c r="J68" i="11"/>
  <c r="I68" i="11"/>
  <c r="H68" i="11"/>
  <c r="G68" i="11"/>
  <c r="K67" i="11"/>
  <c r="J67" i="11"/>
  <c r="I67" i="11"/>
  <c r="H67" i="11"/>
  <c r="G67" i="11"/>
  <c r="K66" i="11"/>
  <c r="J66" i="11"/>
  <c r="I66" i="11"/>
  <c r="H66" i="11"/>
  <c r="G66" i="11"/>
  <c r="K65" i="11"/>
  <c r="J65" i="11"/>
  <c r="I65" i="11"/>
  <c r="H65" i="11"/>
  <c r="G65" i="11"/>
  <c r="K64" i="11"/>
  <c r="J64" i="11"/>
  <c r="I64" i="11"/>
  <c r="H64" i="11"/>
  <c r="G64" i="11"/>
  <c r="K63" i="11"/>
  <c r="J63" i="11"/>
  <c r="I63" i="11"/>
  <c r="H63" i="11"/>
  <c r="G63" i="11"/>
  <c r="K62" i="11"/>
  <c r="J62" i="11"/>
  <c r="I62" i="11"/>
  <c r="H62" i="11"/>
  <c r="G62" i="11"/>
  <c r="K61" i="11"/>
  <c r="J61" i="11"/>
  <c r="I61" i="11"/>
  <c r="H61" i="11"/>
  <c r="G61" i="11"/>
  <c r="K60" i="11"/>
  <c r="J60" i="11"/>
  <c r="I60" i="11"/>
  <c r="H60" i="11"/>
  <c r="G60" i="11"/>
  <c r="K59" i="11"/>
  <c r="J59" i="11"/>
  <c r="I59" i="11"/>
  <c r="H59" i="11"/>
  <c r="G59" i="11"/>
  <c r="K58" i="11"/>
  <c r="J58" i="11"/>
  <c r="I58" i="11"/>
  <c r="H58" i="11"/>
  <c r="G58" i="11"/>
  <c r="K55" i="11"/>
  <c r="J55" i="11"/>
  <c r="I55" i="11"/>
  <c r="H55" i="11"/>
  <c r="G55" i="11"/>
  <c r="K54" i="11"/>
  <c r="J54" i="11"/>
  <c r="I54" i="11"/>
  <c r="H54" i="11"/>
  <c r="G54" i="11"/>
  <c r="K53" i="11"/>
  <c r="J53" i="11"/>
  <c r="I53" i="11"/>
  <c r="H53" i="11"/>
  <c r="G53" i="11"/>
  <c r="K52" i="11"/>
  <c r="J52" i="11"/>
  <c r="I52" i="11"/>
  <c r="H52" i="11"/>
  <c r="G52" i="11"/>
  <c r="K51" i="11"/>
  <c r="J51" i="11"/>
  <c r="I51" i="11"/>
  <c r="H51" i="11"/>
  <c r="G51" i="11"/>
  <c r="K50" i="11"/>
  <c r="J50" i="11"/>
  <c r="I50" i="11"/>
  <c r="H50" i="11"/>
  <c r="G50" i="11"/>
  <c r="K49" i="11"/>
  <c r="J49" i="11"/>
  <c r="I49" i="11"/>
  <c r="H49" i="11"/>
  <c r="G49" i="11"/>
  <c r="K48" i="11"/>
  <c r="J48" i="11"/>
  <c r="I48" i="11"/>
  <c r="H48" i="11"/>
  <c r="G48" i="11"/>
  <c r="K47" i="11"/>
  <c r="J47" i="11"/>
  <c r="I47" i="11"/>
  <c r="H47" i="11"/>
  <c r="G47" i="11"/>
  <c r="K46" i="11"/>
  <c r="J46" i="11"/>
  <c r="I46" i="11"/>
  <c r="H46" i="11"/>
  <c r="G46" i="11"/>
  <c r="K45" i="11"/>
  <c r="J45" i="11"/>
  <c r="I45" i="11"/>
  <c r="H45" i="11"/>
  <c r="G45" i="11"/>
  <c r="K44" i="11"/>
  <c r="J44" i="11"/>
  <c r="I44" i="11"/>
  <c r="H44" i="11"/>
  <c r="G44" i="11"/>
  <c r="K43" i="11"/>
  <c r="J43" i="11"/>
  <c r="I43" i="11"/>
  <c r="H43" i="11"/>
  <c r="G43" i="11"/>
  <c r="K42" i="11"/>
  <c r="J42" i="11"/>
  <c r="I42" i="11"/>
  <c r="H42" i="11"/>
  <c r="G42" i="11"/>
  <c r="K41" i="11"/>
  <c r="J41" i="11"/>
  <c r="I41" i="11"/>
  <c r="H41" i="11"/>
  <c r="G41" i="11"/>
  <c r="K40" i="11"/>
  <c r="J40" i="11"/>
  <c r="I40" i="11"/>
  <c r="H40" i="11"/>
  <c r="G40" i="11"/>
  <c r="K39" i="11"/>
  <c r="J39" i="11"/>
  <c r="I39" i="11"/>
  <c r="H39" i="11"/>
  <c r="G39" i="11"/>
  <c r="K38" i="11"/>
  <c r="J38" i="11"/>
  <c r="I38" i="11"/>
  <c r="H38" i="11"/>
  <c r="G38" i="11"/>
  <c r="K37" i="11"/>
  <c r="J37" i="11"/>
  <c r="I37" i="11"/>
  <c r="H37" i="11"/>
  <c r="G37" i="11"/>
  <c r="K36" i="11"/>
  <c r="J36" i="11"/>
  <c r="I36" i="11"/>
  <c r="H36" i="11"/>
  <c r="G36" i="11"/>
  <c r="K35" i="11"/>
  <c r="J35" i="11"/>
  <c r="I35" i="11"/>
  <c r="H35" i="11"/>
  <c r="G35" i="11"/>
  <c r="K34" i="11"/>
  <c r="J34" i="11"/>
  <c r="I34" i="11"/>
  <c r="H34" i="11"/>
  <c r="G34" i="11"/>
  <c r="K33" i="11"/>
  <c r="J33" i="11"/>
  <c r="I33" i="11"/>
  <c r="H33" i="11"/>
  <c r="G33" i="11"/>
  <c r="K32" i="11"/>
  <c r="J32" i="11"/>
  <c r="I32" i="11"/>
  <c r="H32" i="11"/>
  <c r="G32" i="11"/>
  <c r="K31" i="11"/>
  <c r="J31" i="11"/>
  <c r="I31" i="11"/>
  <c r="H31" i="11"/>
  <c r="G31" i="11"/>
  <c r="K30" i="11"/>
  <c r="J30" i="11"/>
  <c r="I30" i="11"/>
  <c r="H30" i="11"/>
  <c r="G30" i="11"/>
  <c r="K29" i="11"/>
  <c r="J29" i="11"/>
  <c r="I29" i="11"/>
  <c r="H29" i="11"/>
  <c r="G29" i="11"/>
  <c r="K28" i="11"/>
  <c r="J28" i="11"/>
  <c r="I28" i="11"/>
  <c r="H28" i="11"/>
  <c r="G28" i="11"/>
  <c r="K27" i="11"/>
  <c r="J27" i="11"/>
  <c r="I27" i="11"/>
  <c r="H27" i="11"/>
  <c r="G27" i="11"/>
  <c r="K26" i="11"/>
  <c r="J26" i="11"/>
  <c r="I26" i="11"/>
  <c r="H26" i="11"/>
  <c r="G26" i="11"/>
  <c r="K25" i="11"/>
  <c r="J25" i="11"/>
  <c r="I25" i="11"/>
  <c r="H25" i="11"/>
  <c r="G25" i="11"/>
  <c r="K24" i="11"/>
  <c r="J24" i="11"/>
  <c r="I24" i="11"/>
  <c r="H24" i="11"/>
  <c r="G24" i="11"/>
  <c r="K23" i="11"/>
  <c r="J23" i="11"/>
  <c r="I23" i="11"/>
  <c r="H23" i="11"/>
  <c r="G23" i="11"/>
  <c r="K22" i="11"/>
  <c r="J22" i="11"/>
  <c r="I22" i="11"/>
  <c r="H22" i="11"/>
  <c r="G22" i="11"/>
  <c r="K21" i="11"/>
  <c r="J21" i="11"/>
  <c r="I21" i="11"/>
  <c r="H21" i="11"/>
  <c r="G21" i="11"/>
  <c r="K20" i="11"/>
  <c r="J20" i="11"/>
  <c r="I20" i="11"/>
  <c r="H20" i="11"/>
  <c r="G20" i="11"/>
  <c r="K19" i="11"/>
  <c r="J19" i="11"/>
  <c r="I19" i="11"/>
  <c r="H19" i="11"/>
  <c r="G19" i="11"/>
  <c r="K18" i="11"/>
  <c r="J18" i="11"/>
  <c r="I18" i="11"/>
  <c r="H18" i="11"/>
  <c r="G18" i="11"/>
  <c r="K17" i="11"/>
  <c r="J17" i="11"/>
  <c r="I17" i="11"/>
  <c r="H17" i="11"/>
  <c r="G17" i="11"/>
  <c r="K16" i="11"/>
  <c r="J16" i="11"/>
  <c r="I16" i="11"/>
  <c r="H16" i="11"/>
  <c r="G16" i="11"/>
  <c r="K15" i="11"/>
  <c r="J15" i="11"/>
  <c r="I15" i="11"/>
  <c r="H15" i="11"/>
  <c r="G15" i="11"/>
  <c r="K14" i="11"/>
  <c r="J14" i="11"/>
  <c r="I14" i="11"/>
  <c r="H14" i="11"/>
  <c r="G14" i="11"/>
  <c r="K297" i="10" l="1"/>
  <c r="J297" i="10"/>
  <c r="I297" i="10"/>
  <c r="H297" i="10"/>
  <c r="G297" i="10"/>
  <c r="K296" i="10"/>
  <c r="J296" i="10"/>
  <c r="I296" i="10"/>
  <c r="H296" i="10"/>
  <c r="G296" i="10"/>
  <c r="K295" i="10"/>
  <c r="J295" i="10"/>
  <c r="I295" i="10"/>
  <c r="H295" i="10"/>
  <c r="G295" i="10"/>
  <c r="K294" i="10"/>
  <c r="J294" i="10"/>
  <c r="I294" i="10"/>
  <c r="H294" i="10"/>
  <c r="G294" i="10"/>
  <c r="K293" i="10"/>
  <c r="J293" i="10"/>
  <c r="I293" i="10"/>
  <c r="H293" i="10"/>
  <c r="G293" i="10"/>
  <c r="K292" i="10"/>
  <c r="J292" i="10"/>
  <c r="I292" i="10"/>
  <c r="H292" i="10"/>
  <c r="G292" i="10"/>
  <c r="K291" i="10"/>
  <c r="J291" i="10"/>
  <c r="I291" i="10"/>
  <c r="H291" i="10"/>
  <c r="G291" i="10"/>
  <c r="K290" i="10"/>
  <c r="J290" i="10"/>
  <c r="I290" i="10"/>
  <c r="H290" i="10"/>
  <c r="G290" i="10"/>
  <c r="K289" i="10"/>
  <c r="J289" i="10"/>
  <c r="I289" i="10"/>
  <c r="H289" i="10"/>
  <c r="G289" i="10"/>
  <c r="K288" i="10"/>
  <c r="J288" i="10"/>
  <c r="I288" i="10"/>
  <c r="H288" i="10"/>
  <c r="G288" i="10"/>
  <c r="K287" i="10"/>
  <c r="J287" i="10"/>
  <c r="I287" i="10"/>
  <c r="H287" i="10"/>
  <c r="G287" i="10"/>
  <c r="K286" i="10"/>
  <c r="J286" i="10"/>
  <c r="I286" i="10"/>
  <c r="H286" i="10"/>
  <c r="G286" i="10"/>
  <c r="K285" i="10"/>
  <c r="J285" i="10"/>
  <c r="I285" i="10"/>
  <c r="H285" i="10"/>
  <c r="G285" i="10"/>
  <c r="K284" i="10"/>
  <c r="J284" i="10"/>
  <c r="I284" i="10"/>
  <c r="H284" i="10"/>
  <c r="G284" i="10"/>
  <c r="K282" i="10"/>
  <c r="J282" i="10"/>
  <c r="I282" i="10"/>
  <c r="H282" i="10"/>
  <c r="G282" i="10"/>
  <c r="K281" i="10"/>
  <c r="J281" i="10"/>
  <c r="I281" i="10"/>
  <c r="H281" i="10"/>
  <c r="G281" i="10"/>
  <c r="K280" i="10"/>
  <c r="J280" i="10"/>
  <c r="I280" i="10"/>
  <c r="H280" i="10"/>
  <c r="G280" i="10"/>
  <c r="K279" i="10"/>
  <c r="J279" i="10"/>
  <c r="I279" i="10"/>
  <c r="H279" i="10"/>
  <c r="G279" i="10"/>
  <c r="K278" i="10"/>
  <c r="J278" i="10"/>
  <c r="I278" i="10"/>
  <c r="H278" i="10"/>
  <c r="G278" i="10"/>
  <c r="K277" i="10"/>
  <c r="J277" i="10"/>
  <c r="I277" i="10"/>
  <c r="H277" i="10"/>
  <c r="G277" i="10"/>
  <c r="K276" i="10"/>
  <c r="J276" i="10"/>
  <c r="I276" i="10"/>
  <c r="H276" i="10"/>
  <c r="G276" i="10"/>
  <c r="K275" i="10"/>
  <c r="J275" i="10"/>
  <c r="I275" i="10"/>
  <c r="H275" i="10"/>
  <c r="G275" i="10"/>
  <c r="K274" i="10"/>
  <c r="J274" i="10"/>
  <c r="I274" i="10"/>
  <c r="H274" i="10"/>
  <c r="G274" i="10"/>
  <c r="K273" i="10"/>
  <c r="J273" i="10"/>
  <c r="I273" i="10"/>
  <c r="H273" i="10"/>
  <c r="G273" i="10"/>
  <c r="K272" i="10"/>
  <c r="J272" i="10"/>
  <c r="I272" i="10"/>
  <c r="H272" i="10"/>
  <c r="G272" i="10"/>
  <c r="K271" i="10"/>
  <c r="J271" i="10"/>
  <c r="I271" i="10"/>
  <c r="H271" i="10"/>
  <c r="G271" i="10"/>
  <c r="K270" i="10"/>
  <c r="J270" i="10"/>
  <c r="I270" i="10"/>
  <c r="H270" i="10"/>
  <c r="G270" i="10"/>
  <c r="K269" i="10"/>
  <c r="J269" i="10"/>
  <c r="I269" i="10"/>
  <c r="H269" i="10"/>
  <c r="G269" i="10"/>
  <c r="K267" i="10"/>
  <c r="J267" i="10"/>
  <c r="I267" i="10"/>
  <c r="H267" i="10"/>
  <c r="G267" i="10"/>
  <c r="K266" i="10"/>
  <c r="J266" i="10"/>
  <c r="I266" i="10"/>
  <c r="H266" i="10"/>
  <c r="G266" i="10"/>
  <c r="K265" i="10"/>
  <c r="J265" i="10"/>
  <c r="I265" i="10"/>
  <c r="H265" i="10"/>
  <c r="G265" i="10"/>
  <c r="K264" i="10"/>
  <c r="J264" i="10"/>
  <c r="I264" i="10"/>
  <c r="H264" i="10"/>
  <c r="G264" i="10"/>
  <c r="K263" i="10"/>
  <c r="J263" i="10"/>
  <c r="I263" i="10"/>
  <c r="H263" i="10"/>
  <c r="G263" i="10"/>
  <c r="K262" i="10"/>
  <c r="J262" i="10"/>
  <c r="I262" i="10"/>
  <c r="H262" i="10"/>
  <c r="G262" i="10"/>
  <c r="K261" i="10"/>
  <c r="J261" i="10"/>
  <c r="I261" i="10"/>
  <c r="H261" i="10"/>
  <c r="G261" i="10"/>
  <c r="K260" i="10"/>
  <c r="J260" i="10"/>
  <c r="I260" i="10"/>
  <c r="H260" i="10"/>
  <c r="G260" i="10"/>
  <c r="K259" i="10"/>
  <c r="J259" i="10"/>
  <c r="I259" i="10"/>
  <c r="H259" i="10"/>
  <c r="G259" i="10"/>
  <c r="K258" i="10"/>
  <c r="J258" i="10"/>
  <c r="I258" i="10"/>
  <c r="H258" i="10"/>
  <c r="G258" i="10"/>
  <c r="K257" i="10"/>
  <c r="J257" i="10"/>
  <c r="I257" i="10"/>
  <c r="H257" i="10"/>
  <c r="G257" i="10"/>
  <c r="K256" i="10"/>
  <c r="J256" i="10"/>
  <c r="I256" i="10"/>
  <c r="H256" i="10"/>
  <c r="G256" i="10"/>
  <c r="K255" i="10"/>
  <c r="J255" i="10"/>
  <c r="I255" i="10"/>
  <c r="H255" i="10"/>
  <c r="G255" i="10"/>
  <c r="K254" i="10"/>
  <c r="J254" i="10"/>
  <c r="I254" i="10"/>
  <c r="H254" i="10"/>
  <c r="G254" i="10"/>
  <c r="K251" i="10"/>
  <c r="J251" i="10"/>
  <c r="I251" i="10"/>
  <c r="H251" i="10"/>
  <c r="G251" i="10"/>
  <c r="K250" i="10"/>
  <c r="J250" i="10"/>
  <c r="I250" i="10"/>
  <c r="H250" i="10"/>
  <c r="G250" i="10"/>
  <c r="K249" i="10"/>
  <c r="J249" i="10"/>
  <c r="I249" i="10"/>
  <c r="H249" i="10"/>
  <c r="G249" i="10"/>
  <c r="K248" i="10"/>
  <c r="J248" i="10"/>
  <c r="I248" i="10"/>
  <c r="H248" i="10"/>
  <c r="G248" i="10"/>
  <c r="K247" i="10"/>
  <c r="J247" i="10"/>
  <c r="I247" i="10"/>
  <c r="H247" i="10"/>
  <c r="G247" i="10"/>
  <c r="K246" i="10"/>
  <c r="J246" i="10"/>
  <c r="I246" i="10"/>
  <c r="H246" i="10"/>
  <c r="G246" i="10"/>
  <c r="K245" i="10"/>
  <c r="J245" i="10"/>
  <c r="I245" i="10"/>
  <c r="H245" i="10"/>
  <c r="G245" i="10"/>
  <c r="K244" i="10"/>
  <c r="J244" i="10"/>
  <c r="I244" i="10"/>
  <c r="H244" i="10"/>
  <c r="G244" i="10"/>
  <c r="K243" i="10"/>
  <c r="J243" i="10"/>
  <c r="I243" i="10"/>
  <c r="H243" i="10"/>
  <c r="G243" i="10"/>
  <c r="K242" i="10"/>
  <c r="J242" i="10"/>
  <c r="I242" i="10"/>
  <c r="H242" i="10"/>
  <c r="G242" i="10"/>
  <c r="K241" i="10"/>
  <c r="J241" i="10"/>
  <c r="I241" i="10"/>
  <c r="H241" i="10"/>
  <c r="G241" i="10"/>
  <c r="K240" i="10"/>
  <c r="J240" i="10"/>
  <c r="I240" i="10"/>
  <c r="H240" i="10"/>
  <c r="G240" i="10"/>
  <c r="K239" i="10"/>
  <c r="J239" i="10"/>
  <c r="I239" i="10"/>
  <c r="H239" i="10"/>
  <c r="G239" i="10"/>
  <c r="K238" i="10"/>
  <c r="J238" i="10"/>
  <c r="I238" i="10"/>
  <c r="H238" i="10"/>
  <c r="G238" i="10"/>
  <c r="K237" i="10"/>
  <c r="J237" i="10"/>
  <c r="I237" i="10"/>
  <c r="H237" i="10"/>
  <c r="G237" i="10"/>
  <c r="K236" i="10"/>
  <c r="J236" i="10"/>
  <c r="I236" i="10"/>
  <c r="H236" i="10"/>
  <c r="G236" i="10"/>
  <c r="K234" i="10"/>
  <c r="J234" i="10"/>
  <c r="I234" i="10"/>
  <c r="H234" i="10"/>
  <c r="G234" i="10"/>
  <c r="K233" i="10"/>
  <c r="J233" i="10"/>
  <c r="I233" i="10"/>
  <c r="H233" i="10"/>
  <c r="G233" i="10"/>
  <c r="K232" i="10"/>
  <c r="J232" i="10"/>
  <c r="I232" i="10"/>
  <c r="H232" i="10"/>
  <c r="G232" i="10"/>
  <c r="K231" i="10"/>
  <c r="J231" i="10"/>
  <c r="I231" i="10"/>
  <c r="H231" i="10"/>
  <c r="G231" i="10"/>
  <c r="K230" i="10"/>
  <c r="J230" i="10"/>
  <c r="I230" i="10"/>
  <c r="H230" i="10"/>
  <c r="G230" i="10"/>
  <c r="K229" i="10"/>
  <c r="J229" i="10"/>
  <c r="I229" i="10"/>
  <c r="H229" i="10"/>
  <c r="G229" i="10"/>
  <c r="K228" i="10"/>
  <c r="J228" i="10"/>
  <c r="I228" i="10"/>
  <c r="H228" i="10"/>
  <c r="G228" i="10"/>
  <c r="K227" i="10"/>
  <c r="J227" i="10"/>
  <c r="I227" i="10"/>
  <c r="H227" i="10"/>
  <c r="G227" i="10"/>
  <c r="K226" i="10"/>
  <c r="J226" i="10"/>
  <c r="I226" i="10"/>
  <c r="H226" i="10"/>
  <c r="G226" i="10"/>
  <c r="K225" i="10"/>
  <c r="J225" i="10"/>
  <c r="I225" i="10"/>
  <c r="H225" i="10"/>
  <c r="G225" i="10"/>
  <c r="K224" i="10"/>
  <c r="J224" i="10"/>
  <c r="I224" i="10"/>
  <c r="H224" i="10"/>
  <c r="G224" i="10"/>
  <c r="K223" i="10"/>
  <c r="J223" i="10"/>
  <c r="I223" i="10"/>
  <c r="H223" i="10"/>
  <c r="G223" i="10"/>
  <c r="K222" i="10"/>
  <c r="J222" i="10"/>
  <c r="I222" i="10"/>
  <c r="H222" i="10"/>
  <c r="G222" i="10"/>
  <c r="K221" i="10"/>
  <c r="J221" i="10"/>
  <c r="I221" i="10"/>
  <c r="H221" i="10"/>
  <c r="G221" i="10"/>
  <c r="K220" i="10"/>
  <c r="J220" i="10"/>
  <c r="I220" i="10"/>
  <c r="H220" i="10"/>
  <c r="G220" i="10"/>
  <c r="K219" i="10"/>
  <c r="J219" i="10"/>
  <c r="I219" i="10"/>
  <c r="H219" i="10"/>
  <c r="G219" i="10"/>
  <c r="K218" i="10"/>
  <c r="J218" i="10"/>
  <c r="I218" i="10"/>
  <c r="H218" i="10"/>
  <c r="G218" i="10"/>
  <c r="K217" i="10"/>
  <c r="J217" i="10"/>
  <c r="I217" i="10"/>
  <c r="H217" i="10"/>
  <c r="G217" i="10"/>
  <c r="K216" i="10"/>
  <c r="J216" i="10"/>
  <c r="I216" i="10"/>
  <c r="H216" i="10"/>
  <c r="G216" i="10"/>
  <c r="K215" i="10"/>
  <c r="J215" i="10"/>
  <c r="I215" i="10"/>
  <c r="H215" i="10"/>
  <c r="G215" i="10"/>
  <c r="K214" i="10"/>
  <c r="J214" i="10"/>
  <c r="I214" i="10"/>
  <c r="H214" i="10"/>
  <c r="G214" i="10"/>
  <c r="K213" i="10"/>
  <c r="J213" i="10"/>
  <c r="I213" i="10"/>
  <c r="H213" i="10"/>
  <c r="G213" i="10"/>
  <c r="K212" i="10"/>
  <c r="J212" i="10"/>
  <c r="I212" i="10"/>
  <c r="H212" i="10"/>
  <c r="G212" i="10"/>
  <c r="K211" i="10"/>
  <c r="J211" i="10"/>
  <c r="I211" i="10"/>
  <c r="H211" i="10"/>
  <c r="G211" i="10"/>
  <c r="K209" i="10"/>
  <c r="J209" i="10"/>
  <c r="I209" i="10"/>
  <c r="H209" i="10"/>
  <c r="G209" i="10"/>
  <c r="K208" i="10"/>
  <c r="J208" i="10"/>
  <c r="I208" i="10"/>
  <c r="H208" i="10"/>
  <c r="G208" i="10"/>
  <c r="K207" i="10"/>
  <c r="J207" i="10"/>
  <c r="I207" i="10"/>
  <c r="H207" i="10"/>
  <c r="G207" i="10"/>
  <c r="K206" i="10"/>
  <c r="J206" i="10"/>
  <c r="I206" i="10"/>
  <c r="H206" i="10"/>
  <c r="G206" i="10"/>
  <c r="K205" i="10"/>
  <c r="J205" i="10"/>
  <c r="I205" i="10"/>
  <c r="H205" i="10"/>
  <c r="G205" i="10"/>
  <c r="K204" i="10"/>
  <c r="J204" i="10"/>
  <c r="I204" i="10"/>
  <c r="H204" i="10"/>
  <c r="G204" i="10"/>
  <c r="K203" i="10"/>
  <c r="J203" i="10"/>
  <c r="I203" i="10"/>
  <c r="H203" i="10"/>
  <c r="G203" i="10"/>
  <c r="K202" i="10"/>
  <c r="J202" i="10"/>
  <c r="I202" i="10"/>
  <c r="H202" i="10"/>
  <c r="G202" i="10"/>
  <c r="K201" i="10"/>
  <c r="J201" i="10"/>
  <c r="I201" i="10"/>
  <c r="H201" i="10"/>
  <c r="G201" i="10"/>
  <c r="K200" i="10"/>
  <c r="J200" i="10"/>
  <c r="I200" i="10"/>
  <c r="H200" i="10"/>
  <c r="G200" i="10"/>
  <c r="K198" i="10"/>
  <c r="J198" i="10"/>
  <c r="I198" i="10"/>
  <c r="H198" i="10"/>
  <c r="G198" i="10"/>
  <c r="K197" i="10"/>
  <c r="J197" i="10"/>
  <c r="I197" i="10"/>
  <c r="H197" i="10"/>
  <c r="G197" i="10"/>
  <c r="K196" i="10"/>
  <c r="J196" i="10"/>
  <c r="I196" i="10"/>
  <c r="H196" i="10"/>
  <c r="G196" i="10"/>
  <c r="K195" i="10"/>
  <c r="J195" i="10"/>
  <c r="I195" i="10"/>
  <c r="H195" i="10"/>
  <c r="G195" i="10"/>
  <c r="K194" i="10"/>
  <c r="J194" i="10"/>
  <c r="I194" i="10"/>
  <c r="H194" i="10"/>
  <c r="G194" i="10"/>
  <c r="K193" i="10"/>
  <c r="J193" i="10"/>
  <c r="I193" i="10"/>
  <c r="H193" i="10"/>
  <c r="G193" i="10"/>
  <c r="K192" i="10"/>
  <c r="J192" i="10"/>
  <c r="I192" i="10"/>
  <c r="H192" i="10"/>
  <c r="G192" i="10"/>
  <c r="K191" i="10"/>
  <c r="J191" i="10"/>
  <c r="I191" i="10"/>
  <c r="H191" i="10"/>
  <c r="G191" i="10"/>
  <c r="K190" i="10"/>
  <c r="J190" i="10"/>
  <c r="I190" i="10"/>
  <c r="H190" i="10"/>
  <c r="G190" i="10"/>
  <c r="K189" i="10"/>
  <c r="J189" i="10"/>
  <c r="I189" i="10"/>
  <c r="H189" i="10"/>
  <c r="G189" i="10"/>
  <c r="K188" i="10"/>
  <c r="J188" i="10"/>
  <c r="I188" i="10"/>
  <c r="H188" i="10"/>
  <c r="G188" i="10"/>
  <c r="K187" i="10"/>
  <c r="J187" i="10"/>
  <c r="I187" i="10"/>
  <c r="H187" i="10"/>
  <c r="G187" i="10"/>
  <c r="K186" i="10"/>
  <c r="J186" i="10"/>
  <c r="I186" i="10"/>
  <c r="H186" i="10"/>
  <c r="G186" i="10"/>
  <c r="K185" i="10"/>
  <c r="J185" i="10"/>
  <c r="I185" i="10"/>
  <c r="H185" i="10"/>
  <c r="G185" i="10"/>
  <c r="K184" i="10"/>
  <c r="J184" i="10"/>
  <c r="I184" i="10"/>
  <c r="H184" i="10"/>
  <c r="G184" i="10"/>
  <c r="K183" i="10"/>
  <c r="J183" i="10"/>
  <c r="I183" i="10"/>
  <c r="H183" i="10"/>
  <c r="G183" i="10"/>
  <c r="K182" i="10"/>
  <c r="J182" i="10"/>
  <c r="I182" i="10"/>
  <c r="H182" i="10"/>
  <c r="G182" i="10"/>
  <c r="K181" i="10"/>
  <c r="J181" i="10"/>
  <c r="I181" i="10"/>
  <c r="H181" i="10"/>
  <c r="G181" i="10"/>
  <c r="K180" i="10"/>
  <c r="J180" i="10"/>
  <c r="I180" i="10"/>
  <c r="H180" i="10"/>
  <c r="G180" i="10"/>
  <c r="K179" i="10"/>
  <c r="J179" i="10"/>
  <c r="I179" i="10"/>
  <c r="H179" i="10"/>
  <c r="G179" i="10"/>
  <c r="K177" i="10"/>
  <c r="J177" i="10"/>
  <c r="I177" i="10"/>
  <c r="H177" i="10"/>
  <c r="G177" i="10"/>
  <c r="K176" i="10"/>
  <c r="J176" i="10"/>
  <c r="I176" i="10"/>
  <c r="H176" i="10"/>
  <c r="G176" i="10"/>
  <c r="K175" i="10"/>
  <c r="J175" i="10"/>
  <c r="I175" i="10"/>
  <c r="H175" i="10"/>
  <c r="G175" i="10"/>
  <c r="K174" i="10"/>
  <c r="J174" i="10"/>
  <c r="I174" i="10"/>
  <c r="H174" i="10"/>
  <c r="G174" i="10"/>
  <c r="K173" i="10"/>
  <c r="J173" i="10"/>
  <c r="I173" i="10"/>
  <c r="H173" i="10"/>
  <c r="G173" i="10"/>
  <c r="K172" i="10"/>
  <c r="J172" i="10"/>
  <c r="I172" i="10"/>
  <c r="H172" i="10"/>
  <c r="G172" i="10"/>
  <c r="K171" i="10"/>
  <c r="J171" i="10"/>
  <c r="I171" i="10"/>
  <c r="H171" i="10"/>
  <c r="G171" i="10"/>
  <c r="K170" i="10"/>
  <c r="J170" i="10"/>
  <c r="I170" i="10"/>
  <c r="H170" i="10"/>
  <c r="G170" i="10"/>
  <c r="K169" i="10"/>
  <c r="J169" i="10"/>
  <c r="I169" i="10"/>
  <c r="H169" i="10"/>
  <c r="G169" i="10"/>
  <c r="K168" i="10"/>
  <c r="J168" i="10"/>
  <c r="I168" i="10"/>
  <c r="H168" i="10"/>
  <c r="G168" i="10"/>
  <c r="K167" i="10"/>
  <c r="J167" i="10"/>
  <c r="I167" i="10"/>
  <c r="H167" i="10"/>
  <c r="G167" i="10"/>
  <c r="K165" i="10"/>
  <c r="J165" i="10"/>
  <c r="I165" i="10"/>
  <c r="H165" i="10"/>
  <c r="G165" i="10"/>
  <c r="K164" i="10"/>
  <c r="J164" i="10"/>
  <c r="I164" i="10"/>
  <c r="H164" i="10"/>
  <c r="G164" i="10"/>
  <c r="K163" i="10"/>
  <c r="J163" i="10"/>
  <c r="I163" i="10"/>
  <c r="H163" i="10"/>
  <c r="G163" i="10"/>
  <c r="K162" i="10"/>
  <c r="J162" i="10"/>
  <c r="I162" i="10"/>
  <c r="H162" i="10"/>
  <c r="G162" i="10"/>
  <c r="K161" i="10"/>
  <c r="J161" i="10"/>
  <c r="I161" i="10"/>
  <c r="H161" i="10"/>
  <c r="G161" i="10"/>
  <c r="K160" i="10"/>
  <c r="J160" i="10"/>
  <c r="I160" i="10"/>
  <c r="H160" i="10"/>
  <c r="G160" i="10"/>
  <c r="K159" i="10"/>
  <c r="J159" i="10"/>
  <c r="I159" i="10"/>
  <c r="H159" i="10"/>
  <c r="G159" i="10"/>
  <c r="K158" i="10"/>
  <c r="J158" i="10"/>
  <c r="I158" i="10"/>
  <c r="H158" i="10"/>
  <c r="G158" i="10"/>
  <c r="K157" i="10"/>
  <c r="J157" i="10"/>
  <c r="I157" i="10"/>
  <c r="H157" i="10"/>
  <c r="G157" i="10"/>
  <c r="K156" i="10"/>
  <c r="J156" i="10"/>
  <c r="I156" i="10"/>
  <c r="H156" i="10"/>
  <c r="G156" i="10"/>
  <c r="K155" i="10"/>
  <c r="J155" i="10"/>
  <c r="I155" i="10"/>
  <c r="H155" i="10"/>
  <c r="G155" i="10"/>
  <c r="K153" i="10"/>
  <c r="J153" i="10"/>
  <c r="I153" i="10"/>
  <c r="H153" i="10"/>
  <c r="G153" i="10"/>
  <c r="K152" i="10"/>
  <c r="J152" i="10"/>
  <c r="I152" i="10"/>
  <c r="H152" i="10"/>
  <c r="G152" i="10"/>
  <c r="K151" i="10"/>
  <c r="J151" i="10"/>
  <c r="I151" i="10"/>
  <c r="H151" i="10"/>
  <c r="G151" i="10"/>
  <c r="K150" i="10"/>
  <c r="J150" i="10"/>
  <c r="I150" i="10"/>
  <c r="H150" i="10"/>
  <c r="G150" i="10"/>
  <c r="K149" i="10"/>
  <c r="J149" i="10"/>
  <c r="I149" i="10"/>
  <c r="H149" i="10"/>
  <c r="G149" i="10"/>
  <c r="K148" i="10"/>
  <c r="J148" i="10"/>
  <c r="I148" i="10"/>
  <c r="H148" i="10"/>
  <c r="G148" i="10"/>
  <c r="K147" i="10"/>
  <c r="J147" i="10"/>
  <c r="I147" i="10"/>
  <c r="H147" i="10"/>
  <c r="G147" i="10"/>
  <c r="K146" i="10"/>
  <c r="J146" i="10"/>
  <c r="I146" i="10"/>
  <c r="H146" i="10"/>
  <c r="G146" i="10"/>
  <c r="K145" i="10"/>
  <c r="J145" i="10"/>
  <c r="I145" i="10"/>
  <c r="H145" i="10"/>
  <c r="G145" i="10"/>
  <c r="K144" i="10"/>
  <c r="J144" i="10"/>
  <c r="I144" i="10"/>
  <c r="H144" i="10"/>
  <c r="G144" i="10"/>
  <c r="K142" i="10"/>
  <c r="J142" i="10"/>
  <c r="I142" i="10"/>
  <c r="H142" i="10"/>
  <c r="G142" i="10"/>
  <c r="K141" i="10"/>
  <c r="J141" i="10"/>
  <c r="I141" i="10"/>
  <c r="H141" i="10"/>
  <c r="G141" i="10"/>
  <c r="K140" i="10"/>
  <c r="J140" i="10"/>
  <c r="I140" i="10"/>
  <c r="H140" i="10"/>
  <c r="G140" i="10"/>
  <c r="K139" i="10"/>
  <c r="J139" i="10"/>
  <c r="I139" i="10"/>
  <c r="H139" i="10"/>
  <c r="G139" i="10"/>
  <c r="K138" i="10"/>
  <c r="J138" i="10"/>
  <c r="I138" i="10"/>
  <c r="H138" i="10"/>
  <c r="G138" i="10"/>
  <c r="K137" i="10"/>
  <c r="J137" i="10"/>
  <c r="I137" i="10"/>
  <c r="H137" i="10"/>
  <c r="G137" i="10"/>
  <c r="K136" i="10"/>
  <c r="J136" i="10"/>
  <c r="I136" i="10"/>
  <c r="H136" i="10"/>
  <c r="G136" i="10"/>
  <c r="K135" i="10"/>
  <c r="J135" i="10"/>
  <c r="I135" i="10"/>
  <c r="H135" i="10"/>
  <c r="G135" i="10"/>
  <c r="K134" i="10"/>
  <c r="J134" i="10"/>
  <c r="I134" i="10"/>
  <c r="H134" i="10"/>
  <c r="G134" i="10"/>
  <c r="K133" i="10"/>
  <c r="J133" i="10"/>
  <c r="I133" i="10"/>
  <c r="H133" i="10"/>
  <c r="G133" i="10"/>
  <c r="K132" i="10"/>
  <c r="J132" i="10"/>
  <c r="I132" i="10"/>
  <c r="H132" i="10"/>
  <c r="G132" i="10"/>
  <c r="K131" i="10"/>
  <c r="J131" i="10"/>
  <c r="I131" i="10"/>
  <c r="H131" i="10"/>
  <c r="G131" i="10"/>
  <c r="K130" i="10"/>
  <c r="J130" i="10"/>
  <c r="I130" i="10"/>
  <c r="H130" i="10"/>
  <c r="G130" i="10"/>
  <c r="K129" i="10"/>
  <c r="J129" i="10"/>
  <c r="I129" i="10"/>
  <c r="H129" i="10"/>
  <c r="G129" i="10"/>
  <c r="K128" i="10"/>
  <c r="J128" i="10"/>
  <c r="I128" i="10"/>
  <c r="H128" i="10"/>
  <c r="G128" i="10"/>
  <c r="K127" i="10"/>
  <c r="J127" i="10"/>
  <c r="I127" i="10"/>
  <c r="H127" i="10"/>
  <c r="G127" i="10"/>
  <c r="K126" i="10"/>
  <c r="J126" i="10"/>
  <c r="I126" i="10"/>
  <c r="H126" i="10"/>
  <c r="G126" i="10"/>
  <c r="K125" i="10"/>
  <c r="J125" i="10"/>
  <c r="I125" i="10"/>
  <c r="H125" i="10"/>
  <c r="G125" i="10"/>
  <c r="K124" i="10"/>
  <c r="J124" i="10"/>
  <c r="I124" i="10"/>
  <c r="H124" i="10"/>
  <c r="G124" i="10"/>
  <c r="K123" i="10"/>
  <c r="J123" i="10"/>
  <c r="I123" i="10"/>
  <c r="H123" i="10"/>
  <c r="G123" i="10"/>
  <c r="K122" i="10"/>
  <c r="J122" i="10"/>
  <c r="I122" i="10"/>
  <c r="H122" i="10"/>
  <c r="G122" i="10"/>
  <c r="K121" i="10"/>
  <c r="J121" i="10"/>
  <c r="I121" i="10"/>
  <c r="H121" i="10"/>
  <c r="G121" i="10"/>
  <c r="K120" i="10"/>
  <c r="J120" i="10"/>
  <c r="I120" i="10"/>
  <c r="H120" i="10"/>
  <c r="G120" i="10"/>
  <c r="K119" i="10"/>
  <c r="J119" i="10"/>
  <c r="I119" i="10"/>
  <c r="H119" i="10"/>
  <c r="G119" i="10"/>
  <c r="K118" i="10"/>
  <c r="J118" i="10"/>
  <c r="I118" i="10"/>
  <c r="H118" i="10"/>
  <c r="G118" i="10"/>
  <c r="K117" i="10"/>
  <c r="J117" i="10"/>
  <c r="I117" i="10"/>
  <c r="H117" i="10"/>
  <c r="G117" i="10"/>
  <c r="K116" i="10"/>
  <c r="J116" i="10"/>
  <c r="I116" i="10"/>
  <c r="H116" i="10"/>
  <c r="G116" i="10"/>
  <c r="K114" i="10"/>
  <c r="J114" i="10"/>
  <c r="I114" i="10"/>
  <c r="H114" i="10"/>
  <c r="G114" i="10"/>
  <c r="K113" i="10"/>
  <c r="J113" i="10"/>
  <c r="I113" i="10"/>
  <c r="H113" i="10"/>
  <c r="G113" i="10"/>
  <c r="K112" i="10"/>
  <c r="J112" i="10"/>
  <c r="I112" i="10"/>
  <c r="H112" i="10"/>
  <c r="G112" i="10"/>
  <c r="K111" i="10"/>
  <c r="J111" i="10"/>
  <c r="I111" i="10"/>
  <c r="H111" i="10"/>
  <c r="G111" i="10"/>
  <c r="K110" i="10"/>
  <c r="J110" i="10"/>
  <c r="I110" i="10"/>
  <c r="H110" i="10"/>
  <c r="G110" i="10"/>
  <c r="K109" i="10"/>
  <c r="J109" i="10"/>
  <c r="I109" i="10"/>
  <c r="H109" i="10"/>
  <c r="G109" i="10"/>
  <c r="K108" i="10"/>
  <c r="J108" i="10"/>
  <c r="I108" i="10"/>
  <c r="H108" i="10"/>
  <c r="G108" i="10"/>
  <c r="K107" i="10"/>
  <c r="J107" i="10"/>
  <c r="I107" i="10"/>
  <c r="H107" i="10"/>
  <c r="G107" i="10"/>
  <c r="K106" i="10"/>
  <c r="J106" i="10"/>
  <c r="I106" i="10"/>
  <c r="H106" i="10"/>
  <c r="G106" i="10"/>
  <c r="K105" i="10"/>
  <c r="J105" i="10"/>
  <c r="I105" i="10"/>
  <c r="H105" i="10"/>
  <c r="G105" i="10"/>
  <c r="K104" i="10"/>
  <c r="J104" i="10"/>
  <c r="I104" i="10"/>
  <c r="H104" i="10"/>
  <c r="G104" i="10"/>
  <c r="K103" i="10"/>
  <c r="J103" i="10"/>
  <c r="I103" i="10"/>
  <c r="H103" i="10"/>
  <c r="G103" i="10"/>
  <c r="K102" i="10"/>
  <c r="J102" i="10"/>
  <c r="I102" i="10"/>
  <c r="H102" i="10"/>
  <c r="G102" i="10"/>
  <c r="K101" i="10"/>
  <c r="J101" i="10"/>
  <c r="I101" i="10"/>
  <c r="H101" i="10"/>
  <c r="G101" i="10"/>
  <c r="K100" i="10"/>
  <c r="J100" i="10"/>
  <c r="I100" i="10"/>
  <c r="H100" i="10"/>
  <c r="G100" i="10"/>
  <c r="K99" i="10"/>
  <c r="J99" i="10"/>
  <c r="I99" i="10"/>
  <c r="H99" i="10"/>
  <c r="G99" i="10"/>
  <c r="K98" i="10"/>
  <c r="J98" i="10"/>
  <c r="I98" i="10"/>
  <c r="H98" i="10"/>
  <c r="G98" i="10"/>
  <c r="K97" i="10"/>
  <c r="J97" i="10"/>
  <c r="I97" i="10"/>
  <c r="H97" i="10"/>
  <c r="G97" i="10"/>
  <c r="K96" i="10"/>
  <c r="J96" i="10"/>
  <c r="I96" i="10"/>
  <c r="H96" i="10"/>
  <c r="G96" i="10"/>
  <c r="K95" i="10"/>
  <c r="J95" i="10"/>
  <c r="I95" i="10"/>
  <c r="H95" i="10"/>
  <c r="G95" i="10"/>
  <c r="K94" i="10"/>
  <c r="J94" i="10"/>
  <c r="I94" i="10"/>
  <c r="H94" i="10"/>
  <c r="G94" i="10"/>
  <c r="K93" i="10"/>
  <c r="J93" i="10"/>
  <c r="I93" i="10"/>
  <c r="H93" i="10"/>
  <c r="G93" i="10"/>
  <c r="K92" i="10"/>
  <c r="J92" i="10"/>
  <c r="I92" i="10"/>
  <c r="H92" i="10"/>
  <c r="G92" i="10"/>
  <c r="K91" i="10"/>
  <c r="J91" i="10"/>
  <c r="I91" i="10"/>
  <c r="H91" i="10"/>
  <c r="G91" i="10"/>
  <c r="K90" i="10"/>
  <c r="J90" i="10"/>
  <c r="I90" i="10"/>
  <c r="H90" i="10"/>
  <c r="G90" i="10"/>
  <c r="K89" i="10"/>
  <c r="J89" i="10"/>
  <c r="I89" i="10"/>
  <c r="H89" i="10"/>
  <c r="G89" i="10"/>
  <c r="K88" i="10"/>
  <c r="J88" i="10"/>
  <c r="I88" i="10"/>
  <c r="H88" i="10"/>
  <c r="G88" i="10"/>
  <c r="K86" i="10"/>
  <c r="J86" i="10"/>
  <c r="I86" i="10"/>
  <c r="H86" i="10"/>
  <c r="G86" i="10"/>
  <c r="K85" i="10"/>
  <c r="J85" i="10"/>
  <c r="I85" i="10"/>
  <c r="H85" i="10"/>
  <c r="G85" i="10"/>
  <c r="K84" i="10"/>
  <c r="J84" i="10"/>
  <c r="I84" i="10"/>
  <c r="H84" i="10"/>
  <c r="G84" i="10"/>
  <c r="K83" i="10"/>
  <c r="J83" i="10"/>
  <c r="I83" i="10"/>
  <c r="H83" i="10"/>
  <c r="G83" i="10"/>
  <c r="K82" i="10"/>
  <c r="J82" i="10"/>
  <c r="I82" i="10"/>
  <c r="H82" i="10"/>
  <c r="G82" i="10"/>
  <c r="K81" i="10"/>
  <c r="J81" i="10"/>
  <c r="I81" i="10"/>
  <c r="H81" i="10"/>
  <c r="G81" i="10"/>
  <c r="K80" i="10"/>
  <c r="J80" i="10"/>
  <c r="I80" i="10"/>
  <c r="H80" i="10"/>
  <c r="G80" i="10"/>
  <c r="K79" i="10"/>
  <c r="J79" i="10"/>
  <c r="I79" i="10"/>
  <c r="H79" i="10"/>
  <c r="G79" i="10"/>
  <c r="K78" i="10"/>
  <c r="J78" i="10"/>
  <c r="I78" i="10"/>
  <c r="H78" i="10"/>
  <c r="G78" i="10"/>
  <c r="K77" i="10"/>
  <c r="J77" i="10"/>
  <c r="I77" i="10"/>
  <c r="H77" i="10"/>
  <c r="G77" i="10"/>
  <c r="K76" i="10"/>
  <c r="J76" i="10"/>
  <c r="I76" i="10"/>
  <c r="H76" i="10"/>
  <c r="G76" i="10"/>
  <c r="K75" i="10"/>
  <c r="J75" i="10"/>
  <c r="I75" i="10"/>
  <c r="H75" i="10"/>
  <c r="G75" i="10"/>
  <c r="K74" i="10"/>
  <c r="J74" i="10"/>
  <c r="I74" i="10"/>
  <c r="H74" i="10"/>
  <c r="G74" i="10"/>
  <c r="K73" i="10"/>
  <c r="J73" i="10"/>
  <c r="I73" i="10"/>
  <c r="H73" i="10"/>
  <c r="G73" i="10"/>
  <c r="K72" i="10"/>
  <c r="J72" i="10"/>
  <c r="I72" i="10"/>
  <c r="H72" i="10"/>
  <c r="G72" i="10"/>
  <c r="K71" i="10"/>
  <c r="J71" i="10"/>
  <c r="I71" i="10"/>
  <c r="H71" i="10"/>
  <c r="G71" i="10"/>
  <c r="K70" i="10"/>
  <c r="J70" i="10"/>
  <c r="I70" i="10"/>
  <c r="H70" i="10"/>
  <c r="G70" i="10"/>
  <c r="K69" i="10"/>
  <c r="J69" i="10"/>
  <c r="I69" i="10"/>
  <c r="H69" i="10"/>
  <c r="G69" i="10"/>
  <c r="K68" i="10"/>
  <c r="J68" i="10"/>
  <c r="I68" i="10"/>
  <c r="H68" i="10"/>
  <c r="G68" i="10"/>
  <c r="K67" i="10"/>
  <c r="J67" i="10"/>
  <c r="I67" i="10"/>
  <c r="H67" i="10"/>
  <c r="G67" i="10"/>
  <c r="K66" i="10"/>
  <c r="J66" i="10"/>
  <c r="I66" i="10"/>
  <c r="H66" i="10"/>
  <c r="G66" i="10"/>
  <c r="K65" i="10"/>
  <c r="J65" i="10"/>
  <c r="I65" i="10"/>
  <c r="H65" i="10"/>
  <c r="G65" i="10"/>
  <c r="K64" i="10"/>
  <c r="J64" i="10"/>
  <c r="I64" i="10"/>
  <c r="H64" i="10"/>
  <c r="G64" i="10"/>
  <c r="K63" i="10"/>
  <c r="J63" i="10"/>
  <c r="I63" i="10"/>
  <c r="H63" i="10"/>
  <c r="G63" i="10"/>
  <c r="K62" i="10"/>
  <c r="J62" i="10"/>
  <c r="I62" i="10"/>
  <c r="H62" i="10"/>
  <c r="G62" i="10"/>
  <c r="K61" i="10"/>
  <c r="J61" i="10"/>
  <c r="I61" i="10"/>
  <c r="H61" i="10"/>
  <c r="G61" i="10"/>
  <c r="K60" i="10"/>
  <c r="J60" i="10"/>
  <c r="I60" i="10"/>
  <c r="H60" i="10"/>
  <c r="G60" i="10"/>
  <c r="K59" i="10"/>
  <c r="J59" i="10"/>
  <c r="I59" i="10"/>
  <c r="H59" i="10"/>
  <c r="G59" i="10"/>
  <c r="K58" i="10"/>
  <c r="J58" i="10"/>
  <c r="I58" i="10"/>
  <c r="H58" i="10"/>
  <c r="G58" i="10"/>
  <c r="K57" i="10"/>
  <c r="J57" i="10"/>
  <c r="I57" i="10"/>
  <c r="H57" i="10"/>
  <c r="G57" i="10"/>
  <c r="K56" i="10"/>
  <c r="J56" i="10"/>
  <c r="I56" i="10"/>
  <c r="H56" i="10"/>
  <c r="G56" i="10"/>
  <c r="K55" i="10"/>
  <c r="J55" i="10"/>
  <c r="I55" i="10"/>
  <c r="H55" i="10"/>
  <c r="G55" i="10"/>
  <c r="K54" i="10"/>
  <c r="J54" i="10"/>
  <c r="I54" i="10"/>
  <c r="H54" i="10"/>
  <c r="G54" i="10"/>
  <c r="K53" i="10"/>
  <c r="J53" i="10"/>
  <c r="I53" i="10"/>
  <c r="H53" i="10"/>
  <c r="G53" i="10"/>
  <c r="K50" i="10"/>
  <c r="J50" i="10"/>
  <c r="I50" i="10"/>
  <c r="H50" i="10"/>
  <c r="G50" i="10"/>
  <c r="K49" i="10"/>
  <c r="J49" i="10"/>
  <c r="I49" i="10"/>
  <c r="H49" i="10"/>
  <c r="G49" i="10"/>
  <c r="K48" i="10"/>
  <c r="J48" i="10"/>
  <c r="I48" i="10"/>
  <c r="H48" i="10"/>
  <c r="G48" i="10"/>
  <c r="K47" i="10"/>
  <c r="J47" i="10"/>
  <c r="I47" i="10"/>
  <c r="H47" i="10"/>
  <c r="G47" i="10"/>
  <c r="K46" i="10"/>
  <c r="J46" i="10"/>
  <c r="I46" i="10"/>
  <c r="H46" i="10"/>
  <c r="G46" i="10"/>
  <c r="K45" i="10"/>
  <c r="J45" i="10"/>
  <c r="I45" i="10"/>
  <c r="H45" i="10"/>
  <c r="G45" i="10"/>
  <c r="K44" i="10"/>
  <c r="J44" i="10"/>
  <c r="I44" i="10"/>
  <c r="H44" i="10"/>
  <c r="G44" i="10"/>
  <c r="K43" i="10"/>
  <c r="J43" i="10"/>
  <c r="I43" i="10"/>
  <c r="H43" i="10"/>
  <c r="G43" i="10"/>
  <c r="K42" i="10"/>
  <c r="J42" i="10"/>
  <c r="I42" i="10"/>
  <c r="H42" i="10"/>
  <c r="G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2" i="10"/>
  <c r="J32" i="10"/>
  <c r="I32" i="10"/>
  <c r="H32" i="10"/>
  <c r="G32" i="10"/>
  <c r="K31" i="10"/>
  <c r="J31" i="10"/>
  <c r="I31" i="10"/>
  <c r="H31" i="10"/>
  <c r="G31" i="10"/>
  <c r="K30" i="10"/>
  <c r="J30" i="10"/>
  <c r="I30" i="10"/>
  <c r="H30" i="10"/>
  <c r="G30" i="10"/>
  <c r="K29" i="10"/>
  <c r="J29" i="10"/>
  <c r="I29" i="10"/>
  <c r="H29" i="10"/>
  <c r="G29"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14" i="10"/>
  <c r="J14" i="10"/>
  <c r="I14" i="10"/>
  <c r="H14" i="10"/>
  <c r="G14" i="10"/>
  <c r="K500" i="9" l="1"/>
  <c r="J500" i="9"/>
  <c r="I500" i="9"/>
  <c r="H500" i="9"/>
  <c r="G500" i="9"/>
  <c r="K499" i="9"/>
  <c r="J499" i="9"/>
  <c r="I499" i="9"/>
  <c r="H499" i="9"/>
  <c r="G499" i="9"/>
  <c r="K498" i="9"/>
  <c r="J498" i="9"/>
  <c r="I498" i="9"/>
  <c r="H498" i="9"/>
  <c r="G498" i="9"/>
  <c r="K497" i="9"/>
  <c r="J497" i="9"/>
  <c r="I497" i="9"/>
  <c r="H497" i="9"/>
  <c r="G497" i="9"/>
  <c r="K496" i="9"/>
  <c r="J496" i="9"/>
  <c r="I496" i="9"/>
  <c r="H496" i="9"/>
  <c r="G496" i="9"/>
  <c r="K495" i="9"/>
  <c r="J495" i="9"/>
  <c r="I495" i="9"/>
  <c r="H495" i="9"/>
  <c r="G495" i="9"/>
  <c r="K494" i="9"/>
  <c r="J494" i="9"/>
  <c r="I494" i="9"/>
  <c r="H494" i="9"/>
  <c r="G494" i="9"/>
  <c r="K493" i="9"/>
  <c r="J493" i="9"/>
  <c r="I493" i="9"/>
  <c r="H493" i="9"/>
  <c r="G493" i="9"/>
  <c r="K492" i="9"/>
  <c r="J492" i="9"/>
  <c r="I492" i="9"/>
  <c r="H492" i="9"/>
  <c r="G492" i="9"/>
  <c r="K491" i="9"/>
  <c r="J491" i="9"/>
  <c r="I491" i="9"/>
  <c r="H491" i="9"/>
  <c r="G491" i="9"/>
  <c r="K490" i="9"/>
  <c r="J490" i="9"/>
  <c r="I490" i="9"/>
  <c r="H490" i="9"/>
  <c r="G490" i="9"/>
  <c r="K489" i="9"/>
  <c r="J489" i="9"/>
  <c r="I489" i="9"/>
  <c r="H489" i="9"/>
  <c r="G489" i="9"/>
  <c r="K488" i="9"/>
  <c r="J488" i="9"/>
  <c r="I488" i="9"/>
  <c r="H488" i="9"/>
  <c r="G488" i="9"/>
  <c r="K487" i="9"/>
  <c r="J487" i="9"/>
  <c r="I487" i="9"/>
  <c r="H487" i="9"/>
  <c r="G487" i="9"/>
  <c r="K486" i="9"/>
  <c r="J486" i="9"/>
  <c r="I486" i="9"/>
  <c r="H486" i="9"/>
  <c r="G486" i="9"/>
  <c r="K484" i="9"/>
  <c r="J484" i="9"/>
  <c r="I484" i="9"/>
  <c r="H484" i="9"/>
  <c r="G484" i="9"/>
  <c r="K483" i="9"/>
  <c r="J483" i="9"/>
  <c r="I483" i="9"/>
  <c r="H483" i="9"/>
  <c r="G483" i="9"/>
  <c r="K482" i="9"/>
  <c r="J482" i="9"/>
  <c r="I482" i="9"/>
  <c r="H482" i="9"/>
  <c r="G482" i="9"/>
  <c r="K481" i="9"/>
  <c r="J481" i="9"/>
  <c r="I481" i="9"/>
  <c r="H481" i="9"/>
  <c r="G481" i="9"/>
  <c r="K480" i="9"/>
  <c r="J480" i="9"/>
  <c r="I480" i="9"/>
  <c r="H480" i="9"/>
  <c r="G480" i="9"/>
  <c r="K479" i="9"/>
  <c r="J479" i="9"/>
  <c r="I479" i="9"/>
  <c r="H479" i="9"/>
  <c r="G479" i="9"/>
  <c r="K478" i="9"/>
  <c r="J478" i="9"/>
  <c r="I478" i="9"/>
  <c r="H478" i="9"/>
  <c r="G478" i="9"/>
  <c r="K477" i="9"/>
  <c r="J477" i="9"/>
  <c r="I477" i="9"/>
  <c r="H477" i="9"/>
  <c r="G477" i="9"/>
  <c r="K476" i="9"/>
  <c r="J476" i="9"/>
  <c r="I476" i="9"/>
  <c r="H476" i="9"/>
  <c r="G476" i="9"/>
  <c r="K475" i="9"/>
  <c r="J475" i="9"/>
  <c r="I475" i="9"/>
  <c r="H475" i="9"/>
  <c r="G475" i="9"/>
  <c r="K474" i="9"/>
  <c r="J474" i="9"/>
  <c r="I474" i="9"/>
  <c r="H474" i="9"/>
  <c r="G474" i="9"/>
  <c r="K473" i="9"/>
  <c r="J473" i="9"/>
  <c r="I473" i="9"/>
  <c r="H473" i="9"/>
  <c r="G473" i="9"/>
  <c r="K472" i="9"/>
  <c r="J472" i="9"/>
  <c r="I472" i="9"/>
  <c r="H472" i="9"/>
  <c r="G472" i="9"/>
  <c r="K471" i="9"/>
  <c r="J471" i="9"/>
  <c r="I471" i="9"/>
  <c r="H471" i="9"/>
  <c r="G471" i="9"/>
  <c r="K470" i="9"/>
  <c r="J470" i="9"/>
  <c r="I470" i="9"/>
  <c r="H470" i="9"/>
  <c r="G470" i="9"/>
  <c r="K468" i="9"/>
  <c r="J468" i="9"/>
  <c r="I468" i="9"/>
  <c r="H468" i="9"/>
  <c r="G468" i="9"/>
  <c r="K467" i="9"/>
  <c r="J467" i="9"/>
  <c r="I467" i="9"/>
  <c r="H467" i="9"/>
  <c r="G467" i="9"/>
  <c r="K466" i="9"/>
  <c r="J466" i="9"/>
  <c r="I466" i="9"/>
  <c r="H466" i="9"/>
  <c r="G466" i="9"/>
  <c r="K465" i="9"/>
  <c r="J465" i="9"/>
  <c r="I465" i="9"/>
  <c r="H465" i="9"/>
  <c r="G465" i="9"/>
  <c r="K464" i="9"/>
  <c r="J464" i="9"/>
  <c r="I464" i="9"/>
  <c r="H464" i="9"/>
  <c r="G464" i="9"/>
  <c r="K463" i="9"/>
  <c r="J463" i="9"/>
  <c r="I463" i="9"/>
  <c r="H463" i="9"/>
  <c r="G463" i="9"/>
  <c r="K462" i="9"/>
  <c r="J462" i="9"/>
  <c r="I462" i="9"/>
  <c r="H462" i="9"/>
  <c r="G462" i="9"/>
  <c r="K461" i="9"/>
  <c r="J461" i="9"/>
  <c r="I461" i="9"/>
  <c r="H461" i="9"/>
  <c r="G461" i="9"/>
  <c r="K460" i="9"/>
  <c r="J460" i="9"/>
  <c r="I460" i="9"/>
  <c r="H460" i="9"/>
  <c r="G460" i="9"/>
  <c r="K459" i="9"/>
  <c r="J459" i="9"/>
  <c r="I459" i="9"/>
  <c r="H459" i="9"/>
  <c r="G459" i="9"/>
  <c r="K458" i="9"/>
  <c r="J458" i="9"/>
  <c r="I458" i="9"/>
  <c r="H458" i="9"/>
  <c r="G458" i="9"/>
  <c r="K457" i="9"/>
  <c r="J457" i="9"/>
  <c r="I457" i="9"/>
  <c r="H457" i="9"/>
  <c r="G457" i="9"/>
  <c r="K456" i="9"/>
  <c r="J456" i="9"/>
  <c r="I456" i="9"/>
  <c r="H456" i="9"/>
  <c r="G456" i="9"/>
  <c r="K455" i="9"/>
  <c r="J455" i="9"/>
  <c r="I455" i="9"/>
  <c r="H455" i="9"/>
  <c r="G455" i="9"/>
  <c r="K454" i="9"/>
  <c r="J454" i="9"/>
  <c r="I454" i="9"/>
  <c r="H454" i="9"/>
  <c r="G454" i="9"/>
  <c r="K453" i="9"/>
  <c r="J453" i="9"/>
  <c r="I453" i="9"/>
  <c r="H453" i="9"/>
  <c r="G453" i="9"/>
  <c r="K452" i="9"/>
  <c r="J452" i="9"/>
  <c r="I452" i="9"/>
  <c r="H452" i="9"/>
  <c r="G452" i="9"/>
  <c r="K451" i="9"/>
  <c r="J451" i="9"/>
  <c r="I451" i="9"/>
  <c r="H451" i="9"/>
  <c r="G451" i="9"/>
  <c r="K450" i="9"/>
  <c r="J450" i="9"/>
  <c r="I450" i="9"/>
  <c r="H450" i="9"/>
  <c r="G450" i="9"/>
  <c r="K448" i="9"/>
  <c r="J448" i="9"/>
  <c r="I448" i="9"/>
  <c r="H448" i="9"/>
  <c r="G448" i="9"/>
  <c r="K447" i="9"/>
  <c r="J447" i="9"/>
  <c r="I447" i="9"/>
  <c r="H447" i="9"/>
  <c r="G447" i="9"/>
  <c r="K446" i="9"/>
  <c r="J446" i="9"/>
  <c r="I446" i="9"/>
  <c r="H446" i="9"/>
  <c r="G446" i="9"/>
  <c r="K445" i="9"/>
  <c r="J445" i="9"/>
  <c r="I445" i="9"/>
  <c r="H445" i="9"/>
  <c r="G445" i="9"/>
  <c r="K444" i="9"/>
  <c r="J444" i="9"/>
  <c r="I444" i="9"/>
  <c r="H444" i="9"/>
  <c r="G444" i="9"/>
  <c r="K443" i="9"/>
  <c r="J443" i="9"/>
  <c r="I443" i="9"/>
  <c r="H443" i="9"/>
  <c r="G443" i="9"/>
  <c r="K442" i="9"/>
  <c r="J442" i="9"/>
  <c r="I442" i="9"/>
  <c r="H442" i="9"/>
  <c r="G442" i="9"/>
  <c r="K441" i="9"/>
  <c r="J441" i="9"/>
  <c r="I441" i="9"/>
  <c r="H441" i="9"/>
  <c r="G441" i="9"/>
  <c r="K440" i="9"/>
  <c r="J440" i="9"/>
  <c r="I440" i="9"/>
  <c r="H440" i="9"/>
  <c r="G440" i="9"/>
  <c r="K439" i="9"/>
  <c r="J439" i="9"/>
  <c r="I439" i="9"/>
  <c r="H439" i="9"/>
  <c r="G439" i="9"/>
  <c r="K438" i="9"/>
  <c r="J438" i="9"/>
  <c r="I438" i="9"/>
  <c r="H438" i="9"/>
  <c r="G438" i="9"/>
  <c r="K437" i="9"/>
  <c r="J437" i="9"/>
  <c r="I437" i="9"/>
  <c r="H437" i="9"/>
  <c r="G437" i="9"/>
  <c r="K436" i="9"/>
  <c r="J436" i="9"/>
  <c r="I436" i="9"/>
  <c r="H436" i="9"/>
  <c r="G436" i="9"/>
  <c r="K435" i="9"/>
  <c r="J435" i="9"/>
  <c r="I435" i="9"/>
  <c r="H435" i="9"/>
  <c r="G435" i="9"/>
  <c r="K434" i="9"/>
  <c r="J434" i="9"/>
  <c r="I434" i="9"/>
  <c r="H434" i="9"/>
  <c r="G434" i="9"/>
  <c r="K433" i="9"/>
  <c r="J433" i="9"/>
  <c r="I433" i="9"/>
  <c r="H433" i="9"/>
  <c r="G433" i="9"/>
  <c r="K432" i="9"/>
  <c r="J432" i="9"/>
  <c r="I432" i="9"/>
  <c r="H432" i="9"/>
  <c r="G432" i="9"/>
  <c r="K431" i="9"/>
  <c r="J431" i="9"/>
  <c r="I431" i="9"/>
  <c r="H431" i="9"/>
  <c r="G431" i="9"/>
  <c r="K430" i="9"/>
  <c r="J430" i="9"/>
  <c r="I430" i="9"/>
  <c r="H430" i="9"/>
  <c r="G430" i="9"/>
  <c r="K428" i="9"/>
  <c r="J428" i="9"/>
  <c r="I428" i="9"/>
  <c r="H428" i="9"/>
  <c r="G428" i="9"/>
  <c r="K427" i="9"/>
  <c r="J427" i="9"/>
  <c r="I427" i="9"/>
  <c r="H427" i="9"/>
  <c r="G427" i="9"/>
  <c r="K426" i="9"/>
  <c r="J426" i="9"/>
  <c r="I426" i="9"/>
  <c r="H426" i="9"/>
  <c r="G426" i="9"/>
  <c r="K425" i="9"/>
  <c r="J425" i="9"/>
  <c r="I425" i="9"/>
  <c r="H425" i="9"/>
  <c r="G425" i="9"/>
  <c r="K424" i="9"/>
  <c r="J424" i="9"/>
  <c r="I424" i="9"/>
  <c r="H424" i="9"/>
  <c r="G424" i="9"/>
  <c r="K423" i="9"/>
  <c r="J423" i="9"/>
  <c r="I423" i="9"/>
  <c r="H423" i="9"/>
  <c r="G423" i="9"/>
  <c r="K422" i="9"/>
  <c r="J422" i="9"/>
  <c r="I422" i="9"/>
  <c r="H422" i="9"/>
  <c r="G422" i="9"/>
  <c r="K421" i="9"/>
  <c r="J421" i="9"/>
  <c r="I421" i="9"/>
  <c r="H421" i="9"/>
  <c r="G421" i="9"/>
  <c r="K420" i="9"/>
  <c r="J420" i="9"/>
  <c r="I420" i="9"/>
  <c r="H420" i="9"/>
  <c r="G420" i="9"/>
  <c r="K419" i="9"/>
  <c r="J419" i="9"/>
  <c r="I419" i="9"/>
  <c r="H419" i="9"/>
  <c r="G419" i="9"/>
  <c r="K418" i="9"/>
  <c r="J418" i="9"/>
  <c r="I418" i="9"/>
  <c r="H418" i="9"/>
  <c r="G418" i="9"/>
  <c r="K417" i="9"/>
  <c r="J417" i="9"/>
  <c r="I417" i="9"/>
  <c r="H417" i="9"/>
  <c r="G417" i="9"/>
  <c r="K416" i="9"/>
  <c r="J416" i="9"/>
  <c r="I416" i="9"/>
  <c r="H416" i="9"/>
  <c r="G416" i="9"/>
  <c r="K415" i="9"/>
  <c r="J415" i="9"/>
  <c r="I415" i="9"/>
  <c r="H415" i="9"/>
  <c r="G415" i="9"/>
  <c r="K414" i="9"/>
  <c r="J414" i="9"/>
  <c r="I414" i="9"/>
  <c r="H414" i="9"/>
  <c r="G414" i="9"/>
  <c r="K412" i="9"/>
  <c r="J412" i="9"/>
  <c r="I412" i="9"/>
  <c r="H412" i="9"/>
  <c r="G412" i="9"/>
  <c r="K411" i="9"/>
  <c r="J411" i="9"/>
  <c r="I411" i="9"/>
  <c r="H411" i="9"/>
  <c r="G411" i="9"/>
  <c r="K410" i="9"/>
  <c r="J410" i="9"/>
  <c r="I410" i="9"/>
  <c r="H410" i="9"/>
  <c r="G410" i="9"/>
  <c r="K409" i="9"/>
  <c r="J409" i="9"/>
  <c r="I409" i="9"/>
  <c r="H409" i="9"/>
  <c r="G409" i="9"/>
  <c r="K408" i="9"/>
  <c r="J408" i="9"/>
  <c r="I408" i="9"/>
  <c r="H408" i="9"/>
  <c r="G408" i="9"/>
  <c r="K407" i="9"/>
  <c r="J407" i="9"/>
  <c r="I407" i="9"/>
  <c r="H407" i="9"/>
  <c r="G407" i="9"/>
  <c r="K405" i="9"/>
  <c r="J405" i="9"/>
  <c r="I405" i="9"/>
  <c r="H405" i="9"/>
  <c r="G405" i="9"/>
  <c r="K404" i="9"/>
  <c r="J404" i="9"/>
  <c r="I404" i="9"/>
  <c r="H404" i="9"/>
  <c r="G404" i="9"/>
  <c r="K403" i="9"/>
  <c r="J403" i="9"/>
  <c r="I403" i="9"/>
  <c r="H403" i="9"/>
  <c r="G403" i="9"/>
  <c r="K402" i="9"/>
  <c r="J402" i="9"/>
  <c r="I402" i="9"/>
  <c r="H402" i="9"/>
  <c r="G402" i="9"/>
  <c r="K401" i="9"/>
  <c r="J401" i="9"/>
  <c r="I401" i="9"/>
  <c r="H401" i="9"/>
  <c r="G401" i="9"/>
  <c r="K400" i="9"/>
  <c r="J400" i="9"/>
  <c r="I400" i="9"/>
  <c r="H400" i="9"/>
  <c r="G400" i="9"/>
  <c r="K399" i="9"/>
  <c r="J399" i="9"/>
  <c r="I399" i="9"/>
  <c r="H399" i="9"/>
  <c r="G399" i="9"/>
  <c r="K398" i="9"/>
  <c r="J398" i="9"/>
  <c r="I398" i="9"/>
  <c r="H398" i="9"/>
  <c r="G398" i="9"/>
  <c r="K397" i="9"/>
  <c r="J397" i="9"/>
  <c r="I397" i="9"/>
  <c r="H397" i="9"/>
  <c r="G397" i="9"/>
  <c r="K396" i="9"/>
  <c r="J396" i="9"/>
  <c r="I396" i="9"/>
  <c r="H396" i="9"/>
  <c r="G396" i="9"/>
  <c r="K395" i="9"/>
  <c r="J395" i="9"/>
  <c r="I395" i="9"/>
  <c r="H395" i="9"/>
  <c r="G395" i="9"/>
  <c r="K394" i="9"/>
  <c r="J394" i="9"/>
  <c r="I394" i="9"/>
  <c r="H394" i="9"/>
  <c r="G394" i="9"/>
  <c r="K393" i="9"/>
  <c r="J393" i="9"/>
  <c r="I393" i="9"/>
  <c r="H393" i="9"/>
  <c r="G393" i="9"/>
  <c r="K392" i="9"/>
  <c r="J392" i="9"/>
  <c r="I392" i="9"/>
  <c r="H392" i="9"/>
  <c r="G392" i="9"/>
  <c r="K391" i="9"/>
  <c r="J391" i="9"/>
  <c r="I391" i="9"/>
  <c r="H391" i="9"/>
  <c r="G391" i="9"/>
  <c r="K390" i="9"/>
  <c r="J390" i="9"/>
  <c r="I390" i="9"/>
  <c r="H390" i="9"/>
  <c r="G390" i="9"/>
  <c r="K389" i="9"/>
  <c r="J389" i="9"/>
  <c r="I389" i="9"/>
  <c r="H389" i="9"/>
  <c r="G389" i="9"/>
  <c r="K388" i="9"/>
  <c r="J388" i="9"/>
  <c r="I388" i="9"/>
  <c r="H388" i="9"/>
  <c r="G388" i="9"/>
  <c r="K386" i="9"/>
  <c r="J386" i="9"/>
  <c r="I386" i="9"/>
  <c r="H386" i="9"/>
  <c r="G386" i="9"/>
  <c r="K385" i="9"/>
  <c r="J385" i="9"/>
  <c r="I385" i="9"/>
  <c r="H385" i="9"/>
  <c r="G385" i="9"/>
  <c r="K384" i="9"/>
  <c r="J384" i="9"/>
  <c r="I384" i="9"/>
  <c r="H384" i="9"/>
  <c r="G384" i="9"/>
  <c r="K383" i="9"/>
  <c r="J383" i="9"/>
  <c r="I383" i="9"/>
  <c r="H383" i="9"/>
  <c r="G383" i="9"/>
  <c r="K382" i="9"/>
  <c r="J382" i="9"/>
  <c r="I382" i="9"/>
  <c r="H382" i="9"/>
  <c r="G382" i="9"/>
  <c r="K381" i="9"/>
  <c r="J381" i="9"/>
  <c r="I381" i="9"/>
  <c r="H381" i="9"/>
  <c r="G381" i="9"/>
  <c r="K380" i="9"/>
  <c r="J380" i="9"/>
  <c r="I380" i="9"/>
  <c r="H380" i="9"/>
  <c r="G380" i="9"/>
  <c r="K379" i="9"/>
  <c r="J379" i="9"/>
  <c r="I379" i="9"/>
  <c r="H379" i="9"/>
  <c r="G379" i="9"/>
  <c r="K378" i="9"/>
  <c r="J378" i="9"/>
  <c r="I378" i="9"/>
  <c r="H378" i="9"/>
  <c r="G378" i="9"/>
  <c r="K377" i="9"/>
  <c r="J377" i="9"/>
  <c r="I377" i="9"/>
  <c r="H377" i="9"/>
  <c r="G377" i="9"/>
  <c r="K376" i="9"/>
  <c r="J376" i="9"/>
  <c r="I376" i="9"/>
  <c r="H376" i="9"/>
  <c r="G376" i="9"/>
  <c r="K375" i="9"/>
  <c r="J375" i="9"/>
  <c r="I375" i="9"/>
  <c r="H375" i="9"/>
  <c r="G375" i="9"/>
  <c r="K374" i="9"/>
  <c r="J374" i="9"/>
  <c r="I374" i="9"/>
  <c r="H374" i="9"/>
  <c r="G374" i="9"/>
  <c r="K373" i="9"/>
  <c r="J373" i="9"/>
  <c r="I373" i="9"/>
  <c r="H373" i="9"/>
  <c r="G373" i="9"/>
  <c r="K372" i="9"/>
  <c r="J372" i="9"/>
  <c r="I372" i="9"/>
  <c r="H372" i="9"/>
  <c r="G372" i="9"/>
  <c r="K371" i="9"/>
  <c r="J371" i="9"/>
  <c r="I371" i="9"/>
  <c r="H371" i="9"/>
  <c r="G371" i="9"/>
  <c r="K370" i="9"/>
  <c r="J370" i="9"/>
  <c r="I370" i="9"/>
  <c r="H370" i="9"/>
  <c r="G370" i="9"/>
  <c r="K369" i="9"/>
  <c r="J369" i="9"/>
  <c r="I369" i="9"/>
  <c r="H369" i="9"/>
  <c r="G369" i="9"/>
  <c r="K368" i="9"/>
  <c r="J368" i="9"/>
  <c r="I368" i="9"/>
  <c r="H368" i="9"/>
  <c r="G368" i="9"/>
  <c r="K367" i="9"/>
  <c r="J367" i="9"/>
  <c r="I367" i="9"/>
  <c r="H367" i="9"/>
  <c r="G367" i="9"/>
  <c r="K366" i="9"/>
  <c r="J366" i="9"/>
  <c r="I366" i="9"/>
  <c r="H366" i="9"/>
  <c r="G366" i="9"/>
  <c r="K365" i="9"/>
  <c r="J365" i="9"/>
  <c r="I365" i="9"/>
  <c r="H365" i="9"/>
  <c r="G365" i="9"/>
  <c r="K364" i="9"/>
  <c r="J364" i="9"/>
  <c r="I364" i="9"/>
  <c r="H364" i="9"/>
  <c r="G364" i="9"/>
  <c r="K363" i="9"/>
  <c r="J363" i="9"/>
  <c r="I363" i="9"/>
  <c r="H363" i="9"/>
  <c r="G363" i="9"/>
  <c r="K362" i="9"/>
  <c r="J362" i="9"/>
  <c r="I362" i="9"/>
  <c r="H362" i="9"/>
  <c r="G362" i="9"/>
  <c r="K361" i="9"/>
  <c r="J361" i="9"/>
  <c r="I361" i="9"/>
  <c r="H361" i="9"/>
  <c r="G361" i="9"/>
  <c r="K360" i="9"/>
  <c r="J360" i="9"/>
  <c r="I360" i="9"/>
  <c r="H360" i="9"/>
  <c r="G360" i="9"/>
  <c r="K359" i="9"/>
  <c r="J359" i="9"/>
  <c r="I359" i="9"/>
  <c r="H359" i="9"/>
  <c r="G359" i="9"/>
  <c r="K356" i="9"/>
  <c r="J356" i="9"/>
  <c r="I356" i="9"/>
  <c r="H356" i="9"/>
  <c r="G356" i="9"/>
  <c r="K355" i="9"/>
  <c r="J355" i="9"/>
  <c r="I355" i="9"/>
  <c r="H355" i="9"/>
  <c r="G355" i="9"/>
  <c r="K354" i="9"/>
  <c r="J354" i="9"/>
  <c r="I354" i="9"/>
  <c r="H354" i="9"/>
  <c r="G354" i="9"/>
  <c r="K353" i="9"/>
  <c r="J353" i="9"/>
  <c r="I353" i="9"/>
  <c r="H353" i="9"/>
  <c r="G353" i="9"/>
  <c r="K352" i="9"/>
  <c r="J352" i="9"/>
  <c r="I352" i="9"/>
  <c r="H352" i="9"/>
  <c r="G352" i="9"/>
  <c r="K351" i="9"/>
  <c r="J351" i="9"/>
  <c r="I351" i="9"/>
  <c r="H351" i="9"/>
  <c r="G351" i="9"/>
  <c r="K350" i="9"/>
  <c r="J350" i="9"/>
  <c r="I350" i="9"/>
  <c r="H350" i="9"/>
  <c r="G350" i="9"/>
  <c r="K349" i="9"/>
  <c r="J349" i="9"/>
  <c r="I349" i="9"/>
  <c r="H349" i="9"/>
  <c r="G349" i="9"/>
  <c r="K348" i="9"/>
  <c r="J348" i="9"/>
  <c r="I348" i="9"/>
  <c r="H348" i="9"/>
  <c r="G348" i="9"/>
  <c r="K347" i="9"/>
  <c r="J347" i="9"/>
  <c r="I347" i="9"/>
  <c r="H347" i="9"/>
  <c r="G347" i="9"/>
  <c r="K346" i="9"/>
  <c r="J346" i="9"/>
  <c r="I346" i="9"/>
  <c r="H346" i="9"/>
  <c r="G346" i="9"/>
  <c r="K345" i="9"/>
  <c r="J345" i="9"/>
  <c r="I345" i="9"/>
  <c r="H345" i="9"/>
  <c r="G345" i="9"/>
  <c r="K344" i="9"/>
  <c r="J344" i="9"/>
  <c r="I344" i="9"/>
  <c r="H344" i="9"/>
  <c r="G344" i="9"/>
  <c r="K342" i="9"/>
  <c r="J342" i="9"/>
  <c r="I342" i="9"/>
  <c r="H342" i="9"/>
  <c r="G342" i="9"/>
  <c r="K341" i="9"/>
  <c r="J341" i="9"/>
  <c r="I341" i="9"/>
  <c r="H341" i="9"/>
  <c r="G341" i="9"/>
  <c r="K340" i="9"/>
  <c r="J340" i="9"/>
  <c r="I340" i="9"/>
  <c r="H340" i="9"/>
  <c r="G340" i="9"/>
  <c r="K339" i="9"/>
  <c r="J339" i="9"/>
  <c r="I339" i="9"/>
  <c r="H339" i="9"/>
  <c r="G339" i="9"/>
  <c r="K338" i="9"/>
  <c r="J338" i="9"/>
  <c r="I338" i="9"/>
  <c r="H338" i="9"/>
  <c r="G338" i="9"/>
  <c r="K337" i="9"/>
  <c r="J337" i="9"/>
  <c r="I337" i="9"/>
  <c r="H337" i="9"/>
  <c r="G337" i="9"/>
  <c r="K336" i="9"/>
  <c r="J336" i="9"/>
  <c r="I336" i="9"/>
  <c r="H336" i="9"/>
  <c r="G336" i="9"/>
  <c r="K335" i="9"/>
  <c r="J335" i="9"/>
  <c r="I335" i="9"/>
  <c r="H335" i="9"/>
  <c r="G335" i="9"/>
  <c r="K334" i="9"/>
  <c r="J334" i="9"/>
  <c r="I334" i="9"/>
  <c r="H334" i="9"/>
  <c r="G334" i="9"/>
  <c r="K333" i="9"/>
  <c r="J333" i="9"/>
  <c r="I333" i="9"/>
  <c r="H333" i="9"/>
  <c r="G333" i="9"/>
  <c r="K332" i="9"/>
  <c r="J332" i="9"/>
  <c r="I332" i="9"/>
  <c r="H332" i="9"/>
  <c r="G332" i="9"/>
  <c r="K331" i="9"/>
  <c r="J331" i="9"/>
  <c r="I331" i="9"/>
  <c r="H331" i="9"/>
  <c r="G331" i="9"/>
  <c r="K330" i="9"/>
  <c r="J330" i="9"/>
  <c r="I330" i="9"/>
  <c r="H330" i="9"/>
  <c r="G330" i="9"/>
  <c r="K329" i="9"/>
  <c r="J329" i="9"/>
  <c r="I329" i="9"/>
  <c r="H329" i="9"/>
  <c r="G329" i="9"/>
  <c r="K328" i="9"/>
  <c r="J328" i="9"/>
  <c r="I328" i="9"/>
  <c r="H328" i="9"/>
  <c r="G328" i="9"/>
  <c r="K327" i="9"/>
  <c r="J327" i="9"/>
  <c r="I327" i="9"/>
  <c r="H327" i="9"/>
  <c r="G327" i="9"/>
  <c r="K326" i="9"/>
  <c r="J326" i="9"/>
  <c r="I326" i="9"/>
  <c r="H326" i="9"/>
  <c r="G326" i="9"/>
  <c r="K324" i="9"/>
  <c r="J324" i="9"/>
  <c r="I324" i="9"/>
  <c r="H324" i="9"/>
  <c r="G324" i="9"/>
  <c r="K323" i="9"/>
  <c r="J323" i="9"/>
  <c r="I323" i="9"/>
  <c r="H323" i="9"/>
  <c r="G323" i="9"/>
  <c r="K322" i="9"/>
  <c r="J322" i="9"/>
  <c r="I322" i="9"/>
  <c r="H322" i="9"/>
  <c r="G322" i="9"/>
  <c r="K321" i="9"/>
  <c r="J321" i="9"/>
  <c r="I321" i="9"/>
  <c r="H321" i="9"/>
  <c r="G321" i="9"/>
  <c r="K320" i="9"/>
  <c r="J320" i="9"/>
  <c r="I320" i="9"/>
  <c r="H320" i="9"/>
  <c r="G320" i="9"/>
  <c r="K319" i="9"/>
  <c r="J319" i="9"/>
  <c r="I319" i="9"/>
  <c r="H319" i="9"/>
  <c r="G319" i="9"/>
  <c r="K318" i="9"/>
  <c r="J318" i="9"/>
  <c r="I318" i="9"/>
  <c r="H318" i="9"/>
  <c r="G318" i="9"/>
  <c r="K317" i="9"/>
  <c r="J317" i="9"/>
  <c r="I317" i="9"/>
  <c r="H317" i="9"/>
  <c r="G317" i="9"/>
  <c r="K316" i="9"/>
  <c r="J316" i="9"/>
  <c r="I316" i="9"/>
  <c r="H316" i="9"/>
  <c r="G316" i="9"/>
  <c r="K315" i="9"/>
  <c r="J315" i="9"/>
  <c r="I315" i="9"/>
  <c r="H315" i="9"/>
  <c r="G315" i="9"/>
  <c r="K314" i="9"/>
  <c r="J314" i="9"/>
  <c r="I314" i="9"/>
  <c r="H314" i="9"/>
  <c r="G314" i="9"/>
  <c r="K313" i="9"/>
  <c r="J313" i="9"/>
  <c r="I313" i="9"/>
  <c r="H313" i="9"/>
  <c r="G313" i="9"/>
  <c r="K312" i="9"/>
  <c r="J312" i="9"/>
  <c r="I312" i="9"/>
  <c r="H312" i="9"/>
  <c r="G312" i="9"/>
  <c r="K311" i="9"/>
  <c r="J311" i="9"/>
  <c r="I311" i="9"/>
  <c r="H311" i="9"/>
  <c r="G311" i="9"/>
  <c r="K310" i="9"/>
  <c r="J310" i="9"/>
  <c r="I310" i="9"/>
  <c r="H310" i="9"/>
  <c r="G310" i="9"/>
  <c r="K309" i="9"/>
  <c r="J309" i="9"/>
  <c r="I309" i="9"/>
  <c r="H309" i="9"/>
  <c r="G309" i="9"/>
  <c r="K308" i="9"/>
  <c r="J308" i="9"/>
  <c r="I308" i="9"/>
  <c r="H308" i="9"/>
  <c r="G308" i="9"/>
  <c r="K306" i="9"/>
  <c r="J306" i="9"/>
  <c r="I306" i="9"/>
  <c r="H306" i="9"/>
  <c r="G306" i="9"/>
  <c r="K305" i="9"/>
  <c r="J305" i="9"/>
  <c r="I305" i="9"/>
  <c r="H305" i="9"/>
  <c r="G305" i="9"/>
  <c r="K304" i="9"/>
  <c r="J304" i="9"/>
  <c r="I304" i="9"/>
  <c r="H304" i="9"/>
  <c r="G304" i="9"/>
  <c r="K303" i="9"/>
  <c r="J303" i="9"/>
  <c r="I303" i="9"/>
  <c r="H303" i="9"/>
  <c r="G303" i="9"/>
  <c r="K302" i="9"/>
  <c r="J302" i="9"/>
  <c r="I302" i="9"/>
  <c r="H302" i="9"/>
  <c r="G302" i="9"/>
  <c r="K301" i="9"/>
  <c r="J301" i="9"/>
  <c r="I301" i="9"/>
  <c r="H301" i="9"/>
  <c r="G301" i="9"/>
  <c r="K300" i="9"/>
  <c r="J300" i="9"/>
  <c r="I300" i="9"/>
  <c r="H300" i="9"/>
  <c r="G300" i="9"/>
  <c r="K299" i="9"/>
  <c r="J299" i="9"/>
  <c r="I299" i="9"/>
  <c r="H299" i="9"/>
  <c r="G299" i="9"/>
  <c r="K298" i="9"/>
  <c r="J298" i="9"/>
  <c r="I298" i="9"/>
  <c r="H298" i="9"/>
  <c r="G298" i="9"/>
  <c r="K297" i="9"/>
  <c r="J297" i="9"/>
  <c r="I297" i="9"/>
  <c r="H297" i="9"/>
  <c r="G297" i="9"/>
  <c r="K296" i="9"/>
  <c r="J296" i="9"/>
  <c r="I296" i="9"/>
  <c r="H296" i="9"/>
  <c r="G296" i="9"/>
  <c r="K295" i="9"/>
  <c r="J295" i="9"/>
  <c r="I295" i="9"/>
  <c r="H295" i="9"/>
  <c r="G295" i="9"/>
  <c r="K294" i="9"/>
  <c r="J294" i="9"/>
  <c r="I294" i="9"/>
  <c r="H294" i="9"/>
  <c r="G294" i="9"/>
  <c r="K293" i="9"/>
  <c r="J293" i="9"/>
  <c r="I293" i="9"/>
  <c r="H293" i="9"/>
  <c r="G293" i="9"/>
  <c r="K292" i="9"/>
  <c r="J292" i="9"/>
  <c r="I292" i="9"/>
  <c r="H292" i="9"/>
  <c r="G292" i="9"/>
  <c r="K291" i="9"/>
  <c r="J291" i="9"/>
  <c r="I291" i="9"/>
  <c r="H291" i="9"/>
  <c r="G291" i="9"/>
  <c r="K290" i="9"/>
  <c r="J290" i="9"/>
  <c r="I290" i="9"/>
  <c r="H290" i="9"/>
  <c r="G290" i="9"/>
  <c r="K289" i="9"/>
  <c r="J289" i="9"/>
  <c r="I289" i="9"/>
  <c r="H289" i="9"/>
  <c r="G289" i="9"/>
  <c r="K288" i="9"/>
  <c r="J288" i="9"/>
  <c r="I288" i="9"/>
  <c r="H288" i="9"/>
  <c r="G288" i="9"/>
  <c r="K287" i="9"/>
  <c r="J287" i="9"/>
  <c r="I287" i="9"/>
  <c r="H287" i="9"/>
  <c r="G287" i="9"/>
  <c r="K286" i="9"/>
  <c r="J286" i="9"/>
  <c r="I286" i="9"/>
  <c r="H286" i="9"/>
  <c r="G286" i="9"/>
  <c r="K285" i="9"/>
  <c r="J285" i="9"/>
  <c r="I285" i="9"/>
  <c r="H285" i="9"/>
  <c r="G285" i="9"/>
  <c r="K283" i="9"/>
  <c r="J283" i="9"/>
  <c r="I283" i="9"/>
  <c r="H283" i="9"/>
  <c r="G283" i="9"/>
  <c r="K282" i="9"/>
  <c r="J282" i="9"/>
  <c r="I282" i="9"/>
  <c r="H282" i="9"/>
  <c r="G282" i="9"/>
  <c r="K281" i="9"/>
  <c r="J281" i="9"/>
  <c r="I281" i="9"/>
  <c r="H281" i="9"/>
  <c r="G281" i="9"/>
  <c r="K280" i="9"/>
  <c r="J280" i="9"/>
  <c r="I280" i="9"/>
  <c r="H280" i="9"/>
  <c r="G280" i="9"/>
  <c r="K279" i="9"/>
  <c r="J279" i="9"/>
  <c r="I279" i="9"/>
  <c r="H279" i="9"/>
  <c r="G279" i="9"/>
  <c r="K278" i="9"/>
  <c r="J278" i="9"/>
  <c r="I278" i="9"/>
  <c r="H278" i="9"/>
  <c r="G278" i="9"/>
  <c r="K277" i="9"/>
  <c r="J277" i="9"/>
  <c r="I277" i="9"/>
  <c r="H277" i="9"/>
  <c r="G277" i="9"/>
  <c r="K276" i="9"/>
  <c r="J276" i="9"/>
  <c r="I276" i="9"/>
  <c r="H276" i="9"/>
  <c r="G276" i="9"/>
  <c r="K275" i="9"/>
  <c r="J275" i="9"/>
  <c r="I275" i="9"/>
  <c r="H275" i="9"/>
  <c r="G275" i="9"/>
  <c r="K274" i="9"/>
  <c r="J274" i="9"/>
  <c r="I274" i="9"/>
  <c r="H274" i="9"/>
  <c r="G274" i="9"/>
  <c r="K272" i="9"/>
  <c r="J272" i="9"/>
  <c r="I272" i="9"/>
  <c r="H272" i="9"/>
  <c r="G272" i="9"/>
  <c r="K271" i="9"/>
  <c r="J271" i="9"/>
  <c r="I271" i="9"/>
  <c r="H271" i="9"/>
  <c r="G271" i="9"/>
  <c r="K270" i="9"/>
  <c r="J270" i="9"/>
  <c r="I270" i="9"/>
  <c r="H270" i="9"/>
  <c r="G270" i="9"/>
  <c r="K269" i="9"/>
  <c r="J269" i="9"/>
  <c r="I269" i="9"/>
  <c r="H269" i="9"/>
  <c r="G269" i="9"/>
  <c r="K268" i="9"/>
  <c r="J268" i="9"/>
  <c r="I268" i="9"/>
  <c r="H268" i="9"/>
  <c r="G268" i="9"/>
  <c r="K267" i="9"/>
  <c r="J267" i="9"/>
  <c r="I267" i="9"/>
  <c r="H267" i="9"/>
  <c r="G267" i="9"/>
  <c r="K266" i="9"/>
  <c r="J266" i="9"/>
  <c r="I266" i="9"/>
  <c r="H266" i="9"/>
  <c r="G266" i="9"/>
  <c r="K265" i="9"/>
  <c r="J265" i="9"/>
  <c r="I265" i="9"/>
  <c r="H265" i="9"/>
  <c r="G265" i="9"/>
  <c r="K264" i="9"/>
  <c r="J264" i="9"/>
  <c r="I264" i="9"/>
  <c r="H264" i="9"/>
  <c r="G264" i="9"/>
  <c r="K263" i="9"/>
  <c r="J263" i="9"/>
  <c r="I263" i="9"/>
  <c r="H263" i="9"/>
  <c r="G263" i="9"/>
  <c r="K262" i="9"/>
  <c r="J262" i="9"/>
  <c r="I262" i="9"/>
  <c r="H262" i="9"/>
  <c r="G262" i="9"/>
  <c r="K261" i="9"/>
  <c r="J261" i="9"/>
  <c r="I261" i="9"/>
  <c r="H261" i="9"/>
  <c r="G261" i="9"/>
  <c r="K260" i="9"/>
  <c r="J260" i="9"/>
  <c r="I260" i="9"/>
  <c r="H260" i="9"/>
  <c r="G260" i="9"/>
  <c r="K259" i="9"/>
  <c r="J259" i="9"/>
  <c r="I259" i="9"/>
  <c r="H259" i="9"/>
  <c r="G259" i="9"/>
  <c r="K258" i="9"/>
  <c r="J258" i="9"/>
  <c r="I258" i="9"/>
  <c r="H258" i="9"/>
  <c r="G258" i="9"/>
  <c r="K257" i="9"/>
  <c r="J257" i="9"/>
  <c r="I257" i="9"/>
  <c r="H257" i="9"/>
  <c r="G257" i="9"/>
  <c r="K256" i="9"/>
  <c r="J256" i="9"/>
  <c r="I256" i="9"/>
  <c r="H256" i="9"/>
  <c r="G256" i="9"/>
  <c r="K255" i="9"/>
  <c r="J255" i="9"/>
  <c r="I255" i="9"/>
  <c r="H255" i="9"/>
  <c r="G255" i="9"/>
  <c r="K254" i="9"/>
  <c r="J254" i="9"/>
  <c r="I254" i="9"/>
  <c r="H254" i="9"/>
  <c r="G254" i="9"/>
  <c r="K253" i="9"/>
  <c r="J253" i="9"/>
  <c r="I253" i="9"/>
  <c r="H253" i="9"/>
  <c r="G253" i="9"/>
  <c r="K252" i="9"/>
  <c r="J252" i="9"/>
  <c r="I252" i="9"/>
  <c r="H252" i="9"/>
  <c r="G252" i="9"/>
  <c r="K251" i="9"/>
  <c r="J251" i="9"/>
  <c r="I251" i="9"/>
  <c r="H251" i="9"/>
  <c r="G251" i="9"/>
  <c r="K250" i="9"/>
  <c r="J250" i="9"/>
  <c r="I250" i="9"/>
  <c r="H250" i="9"/>
  <c r="G250" i="9"/>
  <c r="K249" i="9"/>
  <c r="J249" i="9"/>
  <c r="I249" i="9"/>
  <c r="H249" i="9"/>
  <c r="G249" i="9"/>
  <c r="K248" i="9"/>
  <c r="J248" i="9"/>
  <c r="I248" i="9"/>
  <c r="H248" i="9"/>
  <c r="G248" i="9"/>
  <c r="K247" i="9"/>
  <c r="J247" i="9"/>
  <c r="I247" i="9"/>
  <c r="H247" i="9"/>
  <c r="G247" i="9"/>
  <c r="K246" i="9"/>
  <c r="J246" i="9"/>
  <c r="I246" i="9"/>
  <c r="H246" i="9"/>
  <c r="G246" i="9"/>
  <c r="K245" i="9"/>
  <c r="J245" i="9"/>
  <c r="I245" i="9"/>
  <c r="H245" i="9"/>
  <c r="G245" i="9"/>
  <c r="K243" i="9"/>
  <c r="J243" i="9"/>
  <c r="I243" i="9"/>
  <c r="H243" i="9"/>
  <c r="G243" i="9"/>
  <c r="K242" i="9"/>
  <c r="J242" i="9"/>
  <c r="I242" i="9"/>
  <c r="H242" i="9"/>
  <c r="G242" i="9"/>
  <c r="K241" i="9"/>
  <c r="J241" i="9"/>
  <c r="I241" i="9"/>
  <c r="H241" i="9"/>
  <c r="G241" i="9"/>
  <c r="K240" i="9"/>
  <c r="J240" i="9"/>
  <c r="I240" i="9"/>
  <c r="H240" i="9"/>
  <c r="G240" i="9"/>
  <c r="K239" i="9"/>
  <c r="J239" i="9"/>
  <c r="I239" i="9"/>
  <c r="H239" i="9"/>
  <c r="G239" i="9"/>
  <c r="K238" i="9"/>
  <c r="J238" i="9"/>
  <c r="I238" i="9"/>
  <c r="H238" i="9"/>
  <c r="G238" i="9"/>
  <c r="K237" i="9"/>
  <c r="J237" i="9"/>
  <c r="I237" i="9"/>
  <c r="H237" i="9"/>
  <c r="G237" i="9"/>
  <c r="K236" i="9"/>
  <c r="J236" i="9"/>
  <c r="I236" i="9"/>
  <c r="H236" i="9"/>
  <c r="G236" i="9"/>
  <c r="K235" i="9"/>
  <c r="J235" i="9"/>
  <c r="I235" i="9"/>
  <c r="H235" i="9"/>
  <c r="G235" i="9"/>
  <c r="K234" i="9"/>
  <c r="J234" i="9"/>
  <c r="I234" i="9"/>
  <c r="H234" i="9"/>
  <c r="G234" i="9"/>
  <c r="K233" i="9"/>
  <c r="J233" i="9"/>
  <c r="I233" i="9"/>
  <c r="H233" i="9"/>
  <c r="G233" i="9"/>
  <c r="K232" i="9"/>
  <c r="J232" i="9"/>
  <c r="I232" i="9"/>
  <c r="H232" i="9"/>
  <c r="G232" i="9"/>
  <c r="K231" i="9"/>
  <c r="J231" i="9"/>
  <c r="I231" i="9"/>
  <c r="H231" i="9"/>
  <c r="G231" i="9"/>
  <c r="K230" i="9"/>
  <c r="J230" i="9"/>
  <c r="I230" i="9"/>
  <c r="H230" i="9"/>
  <c r="G230" i="9"/>
  <c r="K229" i="9"/>
  <c r="J229" i="9"/>
  <c r="I229" i="9"/>
  <c r="H229" i="9"/>
  <c r="G229" i="9"/>
  <c r="K228" i="9"/>
  <c r="J228" i="9"/>
  <c r="I228" i="9"/>
  <c r="H228" i="9"/>
  <c r="G228" i="9"/>
  <c r="K227" i="9"/>
  <c r="J227" i="9"/>
  <c r="I227" i="9"/>
  <c r="H227" i="9"/>
  <c r="G227" i="9"/>
  <c r="K226" i="9"/>
  <c r="J226" i="9"/>
  <c r="I226" i="9"/>
  <c r="H226" i="9"/>
  <c r="G226" i="9"/>
  <c r="K224" i="9"/>
  <c r="J224" i="9"/>
  <c r="I224" i="9"/>
  <c r="H224" i="9"/>
  <c r="G224" i="9"/>
  <c r="K223" i="9"/>
  <c r="J223" i="9"/>
  <c r="I223" i="9"/>
  <c r="H223" i="9"/>
  <c r="G223" i="9"/>
  <c r="K222" i="9"/>
  <c r="J222" i="9"/>
  <c r="I222" i="9"/>
  <c r="H222" i="9"/>
  <c r="G222" i="9"/>
  <c r="K221" i="9"/>
  <c r="J221" i="9"/>
  <c r="I221" i="9"/>
  <c r="H221" i="9"/>
  <c r="G221" i="9"/>
  <c r="K220" i="9"/>
  <c r="J220" i="9"/>
  <c r="I220" i="9"/>
  <c r="H220" i="9"/>
  <c r="G220" i="9"/>
  <c r="K219" i="9"/>
  <c r="J219" i="9"/>
  <c r="I219" i="9"/>
  <c r="H219" i="9"/>
  <c r="G219" i="9"/>
  <c r="K218" i="9"/>
  <c r="J218" i="9"/>
  <c r="I218" i="9"/>
  <c r="H218" i="9"/>
  <c r="G218" i="9"/>
  <c r="K217" i="9"/>
  <c r="J217" i="9"/>
  <c r="I217" i="9"/>
  <c r="H217" i="9"/>
  <c r="G217" i="9"/>
  <c r="K216" i="9"/>
  <c r="J216" i="9"/>
  <c r="I216" i="9"/>
  <c r="H216" i="9"/>
  <c r="G216" i="9"/>
  <c r="K215" i="9"/>
  <c r="J215" i="9"/>
  <c r="I215" i="9"/>
  <c r="H215" i="9"/>
  <c r="G215" i="9"/>
  <c r="K214" i="9"/>
  <c r="J214" i="9"/>
  <c r="I214" i="9"/>
  <c r="H214" i="9"/>
  <c r="G214" i="9"/>
  <c r="K213" i="9"/>
  <c r="J213" i="9"/>
  <c r="I213" i="9"/>
  <c r="H213" i="9"/>
  <c r="G213" i="9"/>
  <c r="K212" i="9"/>
  <c r="J212" i="9"/>
  <c r="I212" i="9"/>
  <c r="H212" i="9"/>
  <c r="G212" i="9"/>
  <c r="K211" i="9"/>
  <c r="J211" i="9"/>
  <c r="I211" i="9"/>
  <c r="H211" i="9"/>
  <c r="G211" i="9"/>
  <c r="K210" i="9"/>
  <c r="J210" i="9"/>
  <c r="I210" i="9"/>
  <c r="H210" i="9"/>
  <c r="G210" i="9"/>
  <c r="K209" i="9"/>
  <c r="J209" i="9"/>
  <c r="I209" i="9"/>
  <c r="H209" i="9"/>
  <c r="G209" i="9"/>
  <c r="K208" i="9"/>
  <c r="J208" i="9"/>
  <c r="I208" i="9"/>
  <c r="H208" i="9"/>
  <c r="G208" i="9"/>
  <c r="K207" i="9"/>
  <c r="J207" i="9"/>
  <c r="I207" i="9"/>
  <c r="H207" i="9"/>
  <c r="G207" i="9"/>
  <c r="K206" i="9"/>
  <c r="J206" i="9"/>
  <c r="I206" i="9"/>
  <c r="H206" i="9"/>
  <c r="G206" i="9"/>
  <c r="K205" i="9"/>
  <c r="J205" i="9"/>
  <c r="I205" i="9"/>
  <c r="H205" i="9"/>
  <c r="G205" i="9"/>
  <c r="K204" i="9"/>
  <c r="J204" i="9"/>
  <c r="I204" i="9"/>
  <c r="H204" i="9"/>
  <c r="G204" i="9"/>
  <c r="K203" i="9"/>
  <c r="J203" i="9"/>
  <c r="I203" i="9"/>
  <c r="H203" i="9"/>
  <c r="G203" i="9"/>
  <c r="K202" i="9"/>
  <c r="J202" i="9"/>
  <c r="I202" i="9"/>
  <c r="H202" i="9"/>
  <c r="G202" i="9"/>
  <c r="K201" i="9"/>
  <c r="J201" i="9"/>
  <c r="I201" i="9"/>
  <c r="H201" i="9"/>
  <c r="G201" i="9"/>
  <c r="K200" i="9"/>
  <c r="J200" i="9"/>
  <c r="I200" i="9"/>
  <c r="H200" i="9"/>
  <c r="G200" i="9"/>
  <c r="K199" i="9"/>
  <c r="J199" i="9"/>
  <c r="I199" i="9"/>
  <c r="H199" i="9"/>
  <c r="G199" i="9"/>
  <c r="K198" i="9"/>
  <c r="J198" i="9"/>
  <c r="I198" i="9"/>
  <c r="H198" i="9"/>
  <c r="G198" i="9"/>
  <c r="K197" i="9"/>
  <c r="J197" i="9"/>
  <c r="I197" i="9"/>
  <c r="H197" i="9"/>
  <c r="G197" i="9"/>
  <c r="K196" i="9"/>
  <c r="J196" i="9"/>
  <c r="I196" i="9"/>
  <c r="H196" i="9"/>
  <c r="G196" i="9"/>
  <c r="K195" i="9"/>
  <c r="J195" i="9"/>
  <c r="I195" i="9"/>
  <c r="H195" i="9"/>
  <c r="G195" i="9"/>
  <c r="K194" i="9"/>
  <c r="J194" i="9"/>
  <c r="I194" i="9"/>
  <c r="H194" i="9"/>
  <c r="G194" i="9"/>
  <c r="K193" i="9"/>
  <c r="J193" i="9"/>
  <c r="I193" i="9"/>
  <c r="H193" i="9"/>
  <c r="G193" i="9"/>
  <c r="K192" i="9"/>
  <c r="J192" i="9"/>
  <c r="I192" i="9"/>
  <c r="H192" i="9"/>
  <c r="G192" i="9"/>
  <c r="K191" i="9"/>
  <c r="J191" i="9"/>
  <c r="I191" i="9"/>
  <c r="H191" i="9"/>
  <c r="G191" i="9"/>
  <c r="K190" i="9"/>
  <c r="J190" i="9"/>
  <c r="I190" i="9"/>
  <c r="H190" i="9"/>
  <c r="G190" i="9"/>
  <c r="K189" i="9"/>
  <c r="J189" i="9"/>
  <c r="I189" i="9"/>
  <c r="H189" i="9"/>
  <c r="G189" i="9"/>
  <c r="K188" i="9"/>
  <c r="J188" i="9"/>
  <c r="I188" i="9"/>
  <c r="H188" i="9"/>
  <c r="G188" i="9"/>
  <c r="K187" i="9"/>
  <c r="J187" i="9"/>
  <c r="I187" i="9"/>
  <c r="H187" i="9"/>
  <c r="G187" i="9"/>
  <c r="K186" i="9"/>
  <c r="J186" i="9"/>
  <c r="I186" i="9"/>
  <c r="H186" i="9"/>
  <c r="G186" i="9"/>
  <c r="K184" i="9"/>
  <c r="J184" i="9"/>
  <c r="I184" i="9"/>
  <c r="H184" i="9"/>
  <c r="G184" i="9"/>
  <c r="K183" i="9"/>
  <c r="J183" i="9"/>
  <c r="I183" i="9"/>
  <c r="H183" i="9"/>
  <c r="G183" i="9"/>
  <c r="K182" i="9"/>
  <c r="J182" i="9"/>
  <c r="I182" i="9"/>
  <c r="H182" i="9"/>
  <c r="G182" i="9"/>
  <c r="K181" i="9"/>
  <c r="J181" i="9"/>
  <c r="I181" i="9"/>
  <c r="H181" i="9"/>
  <c r="G181" i="9"/>
  <c r="K180" i="9"/>
  <c r="J180" i="9"/>
  <c r="I180" i="9"/>
  <c r="H180" i="9"/>
  <c r="G180" i="9"/>
  <c r="K179" i="9"/>
  <c r="J179" i="9"/>
  <c r="I179" i="9"/>
  <c r="H179" i="9"/>
  <c r="G179" i="9"/>
  <c r="K178" i="9"/>
  <c r="J178" i="9"/>
  <c r="I178" i="9"/>
  <c r="H178" i="9"/>
  <c r="G178" i="9"/>
  <c r="K177" i="9"/>
  <c r="J177" i="9"/>
  <c r="I177" i="9"/>
  <c r="H177" i="9"/>
  <c r="G177" i="9"/>
  <c r="K176" i="9"/>
  <c r="J176" i="9"/>
  <c r="I176" i="9"/>
  <c r="H176" i="9"/>
  <c r="G176" i="9"/>
  <c r="K175" i="9"/>
  <c r="J175" i="9"/>
  <c r="I175" i="9"/>
  <c r="H175" i="9"/>
  <c r="G175" i="9"/>
  <c r="K174" i="9"/>
  <c r="J174" i="9"/>
  <c r="I174" i="9"/>
  <c r="H174" i="9"/>
  <c r="G174" i="9"/>
  <c r="K172" i="9"/>
  <c r="J172" i="9"/>
  <c r="I172" i="9"/>
  <c r="H172" i="9"/>
  <c r="G172" i="9"/>
  <c r="K171" i="9"/>
  <c r="J171" i="9"/>
  <c r="I171" i="9"/>
  <c r="H171" i="9"/>
  <c r="G171" i="9"/>
  <c r="K170" i="9"/>
  <c r="J170" i="9"/>
  <c r="I170" i="9"/>
  <c r="H170" i="9"/>
  <c r="G170" i="9"/>
  <c r="K169" i="9"/>
  <c r="J169" i="9"/>
  <c r="I169" i="9"/>
  <c r="H169" i="9"/>
  <c r="G169" i="9"/>
  <c r="K168" i="9"/>
  <c r="J168" i="9"/>
  <c r="I168" i="9"/>
  <c r="H168" i="9"/>
  <c r="G168" i="9"/>
  <c r="K167" i="9"/>
  <c r="J167" i="9"/>
  <c r="I167" i="9"/>
  <c r="H167" i="9"/>
  <c r="G167" i="9"/>
  <c r="K166" i="9"/>
  <c r="J166" i="9"/>
  <c r="I166" i="9"/>
  <c r="H166" i="9"/>
  <c r="G166" i="9"/>
  <c r="K165" i="9"/>
  <c r="J165" i="9"/>
  <c r="I165" i="9"/>
  <c r="H165" i="9"/>
  <c r="G165" i="9"/>
  <c r="K164" i="9"/>
  <c r="J164" i="9"/>
  <c r="I164" i="9"/>
  <c r="H164" i="9"/>
  <c r="G164" i="9"/>
  <c r="K163" i="9"/>
  <c r="J163" i="9"/>
  <c r="I163" i="9"/>
  <c r="H163" i="9"/>
  <c r="G163" i="9"/>
  <c r="K162" i="9"/>
  <c r="J162" i="9"/>
  <c r="I162" i="9"/>
  <c r="H162" i="9"/>
  <c r="G162" i="9"/>
  <c r="K161" i="9"/>
  <c r="J161" i="9"/>
  <c r="I161" i="9"/>
  <c r="H161" i="9"/>
  <c r="G161" i="9"/>
  <c r="K160" i="9"/>
  <c r="J160" i="9"/>
  <c r="I160" i="9"/>
  <c r="H160" i="9"/>
  <c r="G160" i="9"/>
  <c r="K159" i="9"/>
  <c r="J159" i="9"/>
  <c r="I159" i="9"/>
  <c r="H159" i="9"/>
  <c r="G159" i="9"/>
  <c r="K158" i="9"/>
  <c r="J158" i="9"/>
  <c r="I158" i="9"/>
  <c r="H158" i="9"/>
  <c r="G158" i="9"/>
  <c r="K157" i="9"/>
  <c r="J157" i="9"/>
  <c r="I157" i="9"/>
  <c r="H157" i="9"/>
  <c r="G157" i="9"/>
  <c r="K156" i="9"/>
  <c r="J156" i="9"/>
  <c r="I156" i="9"/>
  <c r="H156" i="9"/>
  <c r="G156" i="9"/>
  <c r="K155" i="9"/>
  <c r="J155" i="9"/>
  <c r="I155" i="9"/>
  <c r="H155" i="9"/>
  <c r="G155" i="9"/>
  <c r="K154" i="9"/>
  <c r="J154" i="9"/>
  <c r="I154" i="9"/>
  <c r="H154" i="9"/>
  <c r="G154" i="9"/>
  <c r="K153" i="9"/>
  <c r="J153" i="9"/>
  <c r="I153" i="9"/>
  <c r="H153" i="9"/>
  <c r="G153" i="9"/>
  <c r="K152" i="9"/>
  <c r="J152" i="9"/>
  <c r="I152" i="9"/>
  <c r="H152" i="9"/>
  <c r="G152" i="9"/>
  <c r="K151" i="9"/>
  <c r="J151" i="9"/>
  <c r="I151" i="9"/>
  <c r="H151" i="9"/>
  <c r="G151" i="9"/>
  <c r="K150" i="9"/>
  <c r="J150" i="9"/>
  <c r="I150" i="9"/>
  <c r="H150" i="9"/>
  <c r="G150" i="9"/>
  <c r="K149" i="9"/>
  <c r="J149" i="9"/>
  <c r="I149" i="9"/>
  <c r="H149" i="9"/>
  <c r="G149" i="9"/>
  <c r="K148" i="9"/>
  <c r="J148" i="9"/>
  <c r="I148" i="9"/>
  <c r="H148" i="9"/>
  <c r="G148" i="9"/>
  <c r="K147" i="9"/>
  <c r="J147" i="9"/>
  <c r="I147" i="9"/>
  <c r="H147" i="9"/>
  <c r="G147" i="9"/>
  <c r="K146" i="9"/>
  <c r="J146" i="9"/>
  <c r="I146" i="9"/>
  <c r="H146" i="9"/>
  <c r="G146" i="9"/>
  <c r="K145" i="9"/>
  <c r="J145" i="9"/>
  <c r="I145" i="9"/>
  <c r="H145" i="9"/>
  <c r="G145" i="9"/>
  <c r="K144" i="9"/>
  <c r="J144" i="9"/>
  <c r="I144" i="9"/>
  <c r="H144" i="9"/>
  <c r="G144" i="9"/>
  <c r="K143" i="9"/>
  <c r="J143" i="9"/>
  <c r="I143" i="9"/>
  <c r="H143" i="9"/>
  <c r="G143" i="9"/>
  <c r="K142" i="9"/>
  <c r="J142" i="9"/>
  <c r="I142" i="9"/>
  <c r="H142" i="9"/>
  <c r="G142" i="9"/>
  <c r="K141" i="9"/>
  <c r="J141" i="9"/>
  <c r="I141" i="9"/>
  <c r="H141" i="9"/>
  <c r="G141" i="9"/>
  <c r="K140" i="9"/>
  <c r="J140" i="9"/>
  <c r="I140" i="9"/>
  <c r="H140" i="9"/>
  <c r="G140" i="9"/>
  <c r="K139" i="9"/>
  <c r="J139" i="9"/>
  <c r="I139" i="9"/>
  <c r="H139" i="9"/>
  <c r="G139" i="9"/>
  <c r="K138" i="9"/>
  <c r="J138" i="9"/>
  <c r="I138" i="9"/>
  <c r="H138" i="9"/>
  <c r="G138" i="9"/>
  <c r="K137" i="9"/>
  <c r="J137" i="9"/>
  <c r="I137" i="9"/>
  <c r="H137" i="9"/>
  <c r="G137" i="9"/>
  <c r="K136" i="9"/>
  <c r="J136" i="9"/>
  <c r="I136" i="9"/>
  <c r="H136" i="9"/>
  <c r="G136" i="9"/>
  <c r="K135" i="9"/>
  <c r="J135" i="9"/>
  <c r="I135" i="9"/>
  <c r="H135" i="9"/>
  <c r="G135" i="9"/>
  <c r="K134" i="9"/>
  <c r="J134" i="9"/>
  <c r="I134" i="9"/>
  <c r="H134" i="9"/>
  <c r="G134" i="9"/>
  <c r="K132" i="9"/>
  <c r="J132" i="9"/>
  <c r="I132" i="9"/>
  <c r="H132" i="9"/>
  <c r="G132" i="9"/>
  <c r="K131" i="9"/>
  <c r="J131" i="9"/>
  <c r="I131" i="9"/>
  <c r="H131" i="9"/>
  <c r="G131" i="9"/>
  <c r="K130" i="9"/>
  <c r="J130" i="9"/>
  <c r="I130" i="9"/>
  <c r="H130" i="9"/>
  <c r="G130" i="9"/>
  <c r="K129" i="9"/>
  <c r="J129" i="9"/>
  <c r="I129" i="9"/>
  <c r="H129" i="9"/>
  <c r="G129" i="9"/>
  <c r="K128" i="9"/>
  <c r="J128" i="9"/>
  <c r="I128" i="9"/>
  <c r="H128" i="9"/>
  <c r="G128" i="9"/>
  <c r="K127" i="9"/>
  <c r="J127" i="9"/>
  <c r="I127" i="9"/>
  <c r="H127" i="9"/>
  <c r="G127" i="9"/>
  <c r="K126" i="9"/>
  <c r="J126" i="9"/>
  <c r="I126" i="9"/>
  <c r="H126" i="9"/>
  <c r="G126" i="9"/>
  <c r="K125" i="9"/>
  <c r="J125" i="9"/>
  <c r="I125" i="9"/>
  <c r="H125" i="9"/>
  <c r="G125" i="9"/>
  <c r="K124" i="9"/>
  <c r="J124" i="9"/>
  <c r="I124" i="9"/>
  <c r="H124" i="9"/>
  <c r="G124" i="9"/>
  <c r="K123" i="9"/>
  <c r="J123" i="9"/>
  <c r="I123" i="9"/>
  <c r="H123" i="9"/>
  <c r="G123" i="9"/>
  <c r="K122" i="9"/>
  <c r="J122" i="9"/>
  <c r="I122" i="9"/>
  <c r="H122" i="9"/>
  <c r="G122" i="9"/>
  <c r="K121" i="9"/>
  <c r="J121" i="9"/>
  <c r="I121" i="9"/>
  <c r="H121" i="9"/>
  <c r="G121" i="9"/>
  <c r="K120" i="9"/>
  <c r="J120" i="9"/>
  <c r="I120" i="9"/>
  <c r="H120" i="9"/>
  <c r="G120" i="9"/>
  <c r="K119" i="9"/>
  <c r="J119" i="9"/>
  <c r="I119" i="9"/>
  <c r="H119" i="9"/>
  <c r="G119" i="9"/>
  <c r="K118" i="9"/>
  <c r="J118" i="9"/>
  <c r="I118" i="9"/>
  <c r="H118" i="9"/>
  <c r="G118" i="9"/>
  <c r="K117" i="9"/>
  <c r="J117" i="9"/>
  <c r="I117" i="9"/>
  <c r="H117" i="9"/>
  <c r="G117" i="9"/>
  <c r="K116" i="9"/>
  <c r="J116" i="9"/>
  <c r="I116" i="9"/>
  <c r="H116" i="9"/>
  <c r="G116" i="9"/>
  <c r="K114" i="9"/>
  <c r="J114" i="9"/>
  <c r="I114" i="9"/>
  <c r="H114" i="9"/>
  <c r="G114" i="9"/>
  <c r="K113" i="9"/>
  <c r="J113" i="9"/>
  <c r="I113" i="9"/>
  <c r="H113" i="9"/>
  <c r="G113" i="9"/>
  <c r="K112" i="9"/>
  <c r="J112" i="9"/>
  <c r="I112" i="9"/>
  <c r="H112" i="9"/>
  <c r="G112" i="9"/>
  <c r="K111" i="9"/>
  <c r="J111" i="9"/>
  <c r="I111" i="9"/>
  <c r="H111" i="9"/>
  <c r="G111" i="9"/>
  <c r="K110" i="9"/>
  <c r="J110" i="9"/>
  <c r="I110" i="9"/>
  <c r="H110" i="9"/>
  <c r="G110" i="9"/>
  <c r="K109" i="9"/>
  <c r="J109" i="9"/>
  <c r="I109" i="9"/>
  <c r="H109" i="9"/>
  <c r="G109" i="9"/>
  <c r="K108" i="9"/>
  <c r="J108" i="9"/>
  <c r="I108" i="9"/>
  <c r="H108" i="9"/>
  <c r="G108" i="9"/>
  <c r="K107" i="9"/>
  <c r="J107" i="9"/>
  <c r="I107" i="9"/>
  <c r="H107" i="9"/>
  <c r="G107" i="9"/>
  <c r="K106" i="9"/>
  <c r="J106" i="9"/>
  <c r="I106" i="9"/>
  <c r="H106" i="9"/>
  <c r="G106" i="9"/>
  <c r="K105" i="9"/>
  <c r="J105" i="9"/>
  <c r="I105" i="9"/>
  <c r="H105" i="9"/>
  <c r="G105" i="9"/>
  <c r="K104" i="9"/>
  <c r="J104" i="9"/>
  <c r="I104" i="9"/>
  <c r="H104" i="9"/>
  <c r="G104" i="9"/>
  <c r="K102" i="9"/>
  <c r="J102" i="9"/>
  <c r="I102" i="9"/>
  <c r="H102" i="9"/>
  <c r="G102" i="9"/>
  <c r="K101" i="9"/>
  <c r="J101" i="9"/>
  <c r="I101" i="9"/>
  <c r="H101" i="9"/>
  <c r="G101" i="9"/>
  <c r="K100" i="9"/>
  <c r="J100" i="9"/>
  <c r="I100" i="9"/>
  <c r="H100" i="9"/>
  <c r="G100" i="9"/>
  <c r="K99" i="9"/>
  <c r="J99" i="9"/>
  <c r="I99" i="9"/>
  <c r="H99" i="9"/>
  <c r="G99" i="9"/>
  <c r="K98" i="9"/>
  <c r="J98" i="9"/>
  <c r="I98" i="9"/>
  <c r="H98" i="9"/>
  <c r="G98" i="9"/>
  <c r="K97" i="9"/>
  <c r="J97" i="9"/>
  <c r="I97" i="9"/>
  <c r="H97" i="9"/>
  <c r="G97" i="9"/>
  <c r="K96" i="9"/>
  <c r="J96" i="9"/>
  <c r="I96" i="9"/>
  <c r="H96" i="9"/>
  <c r="G96" i="9"/>
  <c r="K95" i="9"/>
  <c r="J95" i="9"/>
  <c r="I95" i="9"/>
  <c r="H95" i="9"/>
  <c r="G95" i="9"/>
  <c r="K94" i="9"/>
  <c r="J94" i="9"/>
  <c r="I94" i="9"/>
  <c r="H94" i="9"/>
  <c r="G94" i="9"/>
  <c r="K93" i="9"/>
  <c r="J93" i="9"/>
  <c r="I93" i="9"/>
  <c r="H93" i="9"/>
  <c r="G93" i="9"/>
  <c r="K92" i="9"/>
  <c r="J92" i="9"/>
  <c r="I92" i="9"/>
  <c r="H92" i="9"/>
  <c r="G92" i="9"/>
  <c r="K91" i="9"/>
  <c r="J91" i="9"/>
  <c r="I91" i="9"/>
  <c r="H91" i="9"/>
  <c r="G91" i="9"/>
  <c r="K90" i="9"/>
  <c r="J90" i="9"/>
  <c r="I90" i="9"/>
  <c r="H90" i="9"/>
  <c r="G90" i="9"/>
  <c r="K89" i="9"/>
  <c r="J89" i="9"/>
  <c r="I89" i="9"/>
  <c r="H89" i="9"/>
  <c r="G89" i="9"/>
  <c r="K88" i="9"/>
  <c r="J88" i="9"/>
  <c r="I88" i="9"/>
  <c r="H88" i="9"/>
  <c r="G88" i="9"/>
  <c r="K87" i="9"/>
  <c r="J87" i="9"/>
  <c r="I87" i="9"/>
  <c r="H87" i="9"/>
  <c r="G87" i="9"/>
  <c r="K86" i="9"/>
  <c r="J86" i="9"/>
  <c r="I86" i="9"/>
  <c r="H86" i="9"/>
  <c r="G86" i="9"/>
  <c r="K85" i="9"/>
  <c r="J85" i="9"/>
  <c r="I85" i="9"/>
  <c r="H85" i="9"/>
  <c r="G85" i="9"/>
  <c r="K84" i="9"/>
  <c r="J84" i="9"/>
  <c r="I84" i="9"/>
  <c r="H84" i="9"/>
  <c r="G84" i="9"/>
  <c r="K83" i="9"/>
  <c r="J83" i="9"/>
  <c r="I83" i="9"/>
  <c r="H83" i="9"/>
  <c r="G83" i="9"/>
  <c r="K82" i="9"/>
  <c r="J82" i="9"/>
  <c r="I82" i="9"/>
  <c r="H82" i="9"/>
  <c r="G82" i="9"/>
  <c r="K81" i="9"/>
  <c r="J81" i="9"/>
  <c r="I81" i="9"/>
  <c r="H81" i="9"/>
  <c r="G81" i="9"/>
  <c r="K80" i="9"/>
  <c r="J80" i="9"/>
  <c r="I80" i="9"/>
  <c r="H80" i="9"/>
  <c r="G80" i="9"/>
  <c r="K79" i="9"/>
  <c r="J79" i="9"/>
  <c r="I79" i="9"/>
  <c r="H79" i="9"/>
  <c r="G79" i="9"/>
  <c r="K78" i="9"/>
  <c r="J78" i="9"/>
  <c r="I78" i="9"/>
  <c r="H78" i="9"/>
  <c r="G78" i="9"/>
  <c r="K77" i="9"/>
  <c r="J77" i="9"/>
  <c r="I77" i="9"/>
  <c r="H77" i="9"/>
  <c r="G77" i="9"/>
  <c r="K76" i="9"/>
  <c r="J76" i="9"/>
  <c r="I76" i="9"/>
  <c r="H76" i="9"/>
  <c r="G76" i="9"/>
  <c r="K75" i="9"/>
  <c r="J75" i="9"/>
  <c r="I75" i="9"/>
  <c r="H75" i="9"/>
  <c r="G75" i="9"/>
  <c r="K74" i="9"/>
  <c r="J74" i="9"/>
  <c r="I74" i="9"/>
  <c r="H74" i="9"/>
  <c r="G74" i="9"/>
  <c r="K73" i="9"/>
  <c r="J73" i="9"/>
  <c r="I73" i="9"/>
  <c r="H73" i="9"/>
  <c r="G73" i="9"/>
  <c r="K72" i="9"/>
  <c r="J72" i="9"/>
  <c r="I72" i="9"/>
  <c r="H72" i="9"/>
  <c r="G72" i="9"/>
  <c r="K71" i="9"/>
  <c r="J71" i="9"/>
  <c r="I71" i="9"/>
  <c r="H71" i="9"/>
  <c r="G71" i="9"/>
  <c r="K70" i="9"/>
  <c r="J70" i="9"/>
  <c r="I70" i="9"/>
  <c r="H70" i="9"/>
  <c r="G70" i="9"/>
  <c r="K69" i="9"/>
  <c r="J69" i="9"/>
  <c r="I69" i="9"/>
  <c r="H69" i="9"/>
  <c r="G69" i="9"/>
  <c r="K68" i="9"/>
  <c r="J68" i="9"/>
  <c r="I68" i="9"/>
  <c r="H68" i="9"/>
  <c r="G68" i="9"/>
  <c r="K67" i="9"/>
  <c r="J67" i="9"/>
  <c r="I67" i="9"/>
  <c r="H67" i="9"/>
  <c r="G67" i="9"/>
  <c r="K66" i="9"/>
  <c r="J66" i="9"/>
  <c r="I66" i="9"/>
  <c r="H66" i="9"/>
  <c r="G66" i="9"/>
  <c r="K65" i="9"/>
  <c r="J65" i="9"/>
  <c r="I65" i="9"/>
  <c r="H65" i="9"/>
  <c r="G65" i="9"/>
  <c r="K64" i="9"/>
  <c r="J64" i="9"/>
  <c r="I64" i="9"/>
  <c r="H64" i="9"/>
  <c r="G64" i="9"/>
  <c r="K63" i="9"/>
  <c r="J63" i="9"/>
  <c r="I63" i="9"/>
  <c r="H63" i="9"/>
  <c r="G63" i="9"/>
  <c r="K62" i="9"/>
  <c r="J62" i="9"/>
  <c r="I62" i="9"/>
  <c r="H62" i="9"/>
  <c r="G62" i="9"/>
  <c r="K59" i="9"/>
  <c r="J59" i="9"/>
  <c r="I59" i="9"/>
  <c r="H59" i="9"/>
  <c r="G59" i="9"/>
  <c r="K58" i="9"/>
  <c r="J58" i="9"/>
  <c r="I58" i="9"/>
  <c r="H58" i="9"/>
  <c r="G58" i="9"/>
  <c r="K57" i="9"/>
  <c r="J57" i="9"/>
  <c r="I57" i="9"/>
  <c r="H57" i="9"/>
  <c r="G57" i="9"/>
  <c r="K56" i="9"/>
  <c r="J56" i="9"/>
  <c r="I56" i="9"/>
  <c r="H56" i="9"/>
  <c r="G56" i="9"/>
  <c r="K55" i="9"/>
  <c r="J55" i="9"/>
  <c r="I55" i="9"/>
  <c r="H55" i="9"/>
  <c r="G55" i="9"/>
  <c r="K54" i="9"/>
  <c r="J54" i="9"/>
  <c r="I54" i="9"/>
  <c r="H54" i="9"/>
  <c r="G54" i="9"/>
  <c r="K53" i="9"/>
  <c r="J53" i="9"/>
  <c r="I53" i="9"/>
  <c r="H53" i="9"/>
  <c r="G53" i="9"/>
  <c r="K52" i="9"/>
  <c r="J52" i="9"/>
  <c r="I52" i="9"/>
  <c r="H52" i="9"/>
  <c r="G52" i="9"/>
  <c r="K51" i="9"/>
  <c r="J51" i="9"/>
  <c r="I51" i="9"/>
  <c r="H51" i="9"/>
  <c r="G51" i="9"/>
  <c r="K50" i="9"/>
  <c r="J50" i="9"/>
  <c r="I50" i="9"/>
  <c r="H50" i="9"/>
  <c r="G50" i="9"/>
  <c r="K49" i="9"/>
  <c r="J49" i="9"/>
  <c r="I49" i="9"/>
  <c r="H49" i="9"/>
  <c r="G49" i="9"/>
  <c r="K48" i="9"/>
  <c r="J48" i="9"/>
  <c r="I48" i="9"/>
  <c r="H48" i="9"/>
  <c r="G48" i="9"/>
  <c r="K47" i="9"/>
  <c r="J47" i="9"/>
  <c r="I47" i="9"/>
  <c r="H47" i="9"/>
  <c r="G47" i="9"/>
  <c r="K46" i="9"/>
  <c r="J46" i="9"/>
  <c r="I46" i="9"/>
  <c r="H46" i="9"/>
  <c r="G46" i="9"/>
  <c r="K45" i="9"/>
  <c r="J45" i="9"/>
  <c r="I45" i="9"/>
  <c r="H45" i="9"/>
  <c r="G45" i="9"/>
  <c r="K44" i="9"/>
  <c r="J44" i="9"/>
  <c r="I44" i="9"/>
  <c r="H44" i="9"/>
  <c r="G44" i="9"/>
  <c r="K43" i="9"/>
  <c r="J43" i="9"/>
  <c r="I43" i="9"/>
  <c r="H43" i="9"/>
  <c r="G43" i="9"/>
  <c r="K42" i="9"/>
  <c r="J42" i="9"/>
  <c r="I42" i="9"/>
  <c r="H42" i="9"/>
  <c r="G42" i="9"/>
  <c r="K41" i="9"/>
  <c r="J41" i="9"/>
  <c r="I41" i="9"/>
  <c r="H41" i="9"/>
  <c r="G41" i="9"/>
  <c r="K40" i="9"/>
  <c r="J40" i="9"/>
  <c r="I40" i="9"/>
  <c r="H40" i="9"/>
  <c r="G40" i="9"/>
  <c r="K39" i="9"/>
  <c r="J39" i="9"/>
  <c r="I39" i="9"/>
  <c r="H39" i="9"/>
  <c r="G39" i="9"/>
  <c r="K38" i="9"/>
  <c r="J38" i="9"/>
  <c r="I38" i="9"/>
  <c r="H38" i="9"/>
  <c r="G38" i="9"/>
  <c r="K37" i="9"/>
  <c r="J37" i="9"/>
  <c r="I37" i="9"/>
  <c r="H37" i="9"/>
  <c r="G37" i="9"/>
  <c r="K36" i="9"/>
  <c r="J36" i="9"/>
  <c r="I36" i="9"/>
  <c r="H36" i="9"/>
  <c r="G36" i="9"/>
  <c r="K35" i="9"/>
  <c r="J35" i="9"/>
  <c r="I35" i="9"/>
  <c r="H35" i="9"/>
  <c r="G35" i="9"/>
  <c r="K34" i="9"/>
  <c r="J34" i="9"/>
  <c r="I34" i="9"/>
  <c r="H34" i="9"/>
  <c r="G34" i="9"/>
  <c r="K33" i="9"/>
  <c r="J33" i="9"/>
  <c r="I33" i="9"/>
  <c r="H33" i="9"/>
  <c r="G33" i="9"/>
  <c r="K32" i="9"/>
  <c r="J32" i="9"/>
  <c r="I32" i="9"/>
  <c r="H32" i="9"/>
  <c r="G32" i="9"/>
  <c r="K31" i="9"/>
  <c r="J31" i="9"/>
  <c r="I31" i="9"/>
  <c r="H31" i="9"/>
  <c r="G31" i="9"/>
  <c r="K30" i="9"/>
  <c r="J30" i="9"/>
  <c r="I30" i="9"/>
  <c r="H30" i="9"/>
  <c r="G30" i="9"/>
  <c r="K29" i="9"/>
  <c r="J29" i="9"/>
  <c r="I29" i="9"/>
  <c r="H29" i="9"/>
  <c r="G29" i="9"/>
  <c r="K28" i="9"/>
  <c r="J28" i="9"/>
  <c r="I28" i="9"/>
  <c r="H28" i="9"/>
  <c r="G28" i="9"/>
  <c r="K27" i="9"/>
  <c r="J27" i="9"/>
  <c r="I27" i="9"/>
  <c r="H27" i="9"/>
  <c r="G27" i="9"/>
  <c r="K26" i="9"/>
  <c r="J26" i="9"/>
  <c r="I26" i="9"/>
  <c r="H26" i="9"/>
  <c r="G26" i="9"/>
  <c r="K25" i="9"/>
  <c r="J25" i="9"/>
  <c r="I25" i="9"/>
  <c r="H25" i="9"/>
  <c r="G25" i="9"/>
  <c r="K24" i="9"/>
  <c r="J24" i="9"/>
  <c r="I24" i="9"/>
  <c r="H24" i="9"/>
  <c r="G24" i="9"/>
  <c r="K23" i="9"/>
  <c r="J23" i="9"/>
  <c r="I23" i="9"/>
  <c r="H23" i="9"/>
  <c r="G23" i="9"/>
  <c r="K22" i="9"/>
  <c r="J22" i="9"/>
  <c r="I22" i="9"/>
  <c r="H22" i="9"/>
  <c r="G22" i="9"/>
  <c r="K21" i="9"/>
  <c r="J21" i="9"/>
  <c r="I21" i="9"/>
  <c r="H21" i="9"/>
  <c r="G21" i="9"/>
  <c r="K20" i="9"/>
  <c r="J20" i="9"/>
  <c r="I20" i="9"/>
  <c r="H20" i="9"/>
  <c r="G20" i="9"/>
  <c r="K19" i="9"/>
  <c r="J19" i="9"/>
  <c r="I19" i="9"/>
  <c r="H19" i="9"/>
  <c r="G19" i="9"/>
  <c r="K18" i="9"/>
  <c r="J18" i="9"/>
  <c r="I18" i="9"/>
  <c r="H18" i="9"/>
  <c r="G18" i="9"/>
  <c r="K17" i="9"/>
  <c r="J17" i="9"/>
  <c r="I17" i="9"/>
  <c r="H17" i="9"/>
  <c r="G17" i="9"/>
  <c r="K16" i="9"/>
  <c r="J16" i="9"/>
  <c r="I16" i="9"/>
  <c r="H16" i="9"/>
  <c r="G16" i="9"/>
  <c r="K15" i="9"/>
  <c r="J15" i="9"/>
  <c r="I15" i="9"/>
  <c r="H15" i="9"/>
  <c r="G15" i="9"/>
  <c r="K14" i="9"/>
  <c r="J14" i="9"/>
  <c r="I14" i="9"/>
  <c r="H14" i="9"/>
  <c r="G14" i="9"/>
  <c r="K64" i="8" l="1"/>
  <c r="J64" i="8"/>
  <c r="I64" i="8"/>
  <c r="H64" i="8"/>
  <c r="G64" i="8"/>
  <c r="K63" i="8"/>
  <c r="J63" i="8"/>
  <c r="I63" i="8"/>
  <c r="H63" i="8"/>
  <c r="G63" i="8"/>
  <c r="K62" i="8"/>
  <c r="J62" i="8"/>
  <c r="I62" i="8"/>
  <c r="H62" i="8"/>
  <c r="G62" i="8"/>
  <c r="K61" i="8"/>
  <c r="J61" i="8"/>
  <c r="I61" i="8"/>
  <c r="H61" i="8"/>
  <c r="G61" i="8"/>
  <c r="K60" i="8"/>
  <c r="J60" i="8"/>
  <c r="I60" i="8"/>
  <c r="H60" i="8"/>
  <c r="G60" i="8"/>
  <c r="K59" i="8"/>
  <c r="J59" i="8"/>
  <c r="I59" i="8"/>
  <c r="H59" i="8"/>
  <c r="G59" i="8"/>
  <c r="K58" i="8"/>
  <c r="J58" i="8"/>
  <c r="I58" i="8"/>
  <c r="H58" i="8"/>
  <c r="G58" i="8"/>
  <c r="K57" i="8"/>
  <c r="J57" i="8"/>
  <c r="I57" i="8"/>
  <c r="H57" i="8"/>
  <c r="G57" i="8"/>
  <c r="K56" i="8"/>
  <c r="J56" i="8"/>
  <c r="I56" i="8"/>
  <c r="H56" i="8"/>
  <c r="G56" i="8"/>
  <c r="K55" i="8"/>
  <c r="J55" i="8"/>
  <c r="I55" i="8"/>
  <c r="H55" i="8"/>
  <c r="G55" i="8"/>
  <c r="K54" i="8"/>
  <c r="J54" i="8"/>
  <c r="I54" i="8"/>
  <c r="H54" i="8"/>
  <c r="G54" i="8"/>
  <c r="K53" i="8"/>
  <c r="J53" i="8"/>
  <c r="I53" i="8"/>
  <c r="H53" i="8"/>
  <c r="G53" i="8"/>
  <c r="K52" i="8"/>
  <c r="J52" i="8"/>
  <c r="I52" i="8"/>
  <c r="H52" i="8"/>
  <c r="G52" i="8"/>
  <c r="K51" i="8"/>
  <c r="J51" i="8"/>
  <c r="I51" i="8"/>
  <c r="H51" i="8"/>
  <c r="G51" i="8"/>
  <c r="K50" i="8"/>
  <c r="J50" i="8"/>
  <c r="I50" i="8"/>
  <c r="H50" i="8"/>
  <c r="G50" i="8"/>
  <c r="K49" i="8"/>
  <c r="J49" i="8"/>
  <c r="I49" i="8"/>
  <c r="H49" i="8"/>
  <c r="G49" i="8"/>
  <c r="K47" i="8"/>
  <c r="J47" i="8"/>
  <c r="I47" i="8"/>
  <c r="H47" i="8"/>
  <c r="G47" i="8"/>
  <c r="K46" i="8"/>
  <c r="J46" i="8"/>
  <c r="I46" i="8"/>
  <c r="H46" i="8"/>
  <c r="G46" i="8"/>
  <c r="K45" i="8"/>
  <c r="J45" i="8"/>
  <c r="I45" i="8"/>
  <c r="H45" i="8"/>
  <c r="G45" i="8"/>
  <c r="K44" i="8"/>
  <c r="J44" i="8"/>
  <c r="I44" i="8"/>
  <c r="H44" i="8"/>
  <c r="G44" i="8"/>
  <c r="K43" i="8"/>
  <c r="J43" i="8"/>
  <c r="I43" i="8"/>
  <c r="H43" i="8"/>
  <c r="G43" i="8"/>
  <c r="K42" i="8"/>
  <c r="J42" i="8"/>
  <c r="I42" i="8"/>
  <c r="H42" i="8"/>
  <c r="G42" i="8"/>
  <c r="K41" i="8"/>
  <c r="J41" i="8"/>
  <c r="I41" i="8"/>
  <c r="H41" i="8"/>
  <c r="G41" i="8"/>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14" i="8"/>
  <c r="J14" i="8"/>
  <c r="I14" i="8"/>
  <c r="H14" i="8"/>
  <c r="G14" i="8"/>
  <c r="K353" i="6" l="1"/>
  <c r="J353" i="6"/>
  <c r="I353" i="6"/>
  <c r="H353" i="6"/>
  <c r="G353" i="6"/>
  <c r="K352" i="6"/>
  <c r="J352" i="6"/>
  <c r="I352" i="6"/>
  <c r="H352" i="6"/>
  <c r="G352" i="6"/>
  <c r="K351" i="6"/>
  <c r="J351" i="6"/>
  <c r="I351" i="6"/>
  <c r="H351" i="6"/>
  <c r="G351" i="6"/>
  <c r="K350" i="6"/>
  <c r="J350" i="6"/>
  <c r="I350" i="6"/>
  <c r="H350" i="6"/>
  <c r="G350" i="6"/>
  <c r="K349" i="6"/>
  <c r="J349" i="6"/>
  <c r="I349" i="6"/>
  <c r="H349" i="6"/>
  <c r="G349" i="6"/>
  <c r="K348" i="6"/>
  <c r="J348" i="6"/>
  <c r="I348" i="6"/>
  <c r="H348" i="6"/>
  <c r="G348" i="6"/>
  <c r="K347" i="6"/>
  <c r="J347" i="6"/>
  <c r="I347" i="6"/>
  <c r="H347" i="6"/>
  <c r="G347" i="6"/>
  <c r="K346" i="6"/>
  <c r="J346" i="6"/>
  <c r="I346" i="6"/>
  <c r="H346" i="6"/>
  <c r="G346" i="6"/>
  <c r="K345" i="6"/>
  <c r="J345" i="6"/>
  <c r="I345" i="6"/>
  <c r="H345" i="6"/>
  <c r="G345" i="6"/>
  <c r="K344" i="6"/>
  <c r="J344" i="6"/>
  <c r="I344" i="6"/>
  <c r="H344" i="6"/>
  <c r="G344" i="6"/>
  <c r="K343" i="6"/>
  <c r="J343" i="6"/>
  <c r="I343" i="6"/>
  <c r="H343" i="6"/>
  <c r="G343" i="6"/>
  <c r="K342" i="6"/>
  <c r="J342" i="6"/>
  <c r="I342" i="6"/>
  <c r="H342" i="6"/>
  <c r="G342" i="6"/>
  <c r="K341" i="6"/>
  <c r="J341" i="6"/>
  <c r="I341" i="6"/>
  <c r="H341" i="6"/>
  <c r="G341" i="6"/>
  <c r="K339" i="6"/>
  <c r="J339" i="6"/>
  <c r="I339" i="6"/>
  <c r="H339" i="6"/>
  <c r="G339" i="6"/>
  <c r="K338" i="6"/>
  <c r="J338" i="6"/>
  <c r="I338" i="6"/>
  <c r="H338" i="6"/>
  <c r="G338" i="6"/>
  <c r="K337" i="6"/>
  <c r="J337" i="6"/>
  <c r="I337" i="6"/>
  <c r="H337" i="6"/>
  <c r="G337" i="6"/>
  <c r="K336" i="6"/>
  <c r="J336" i="6"/>
  <c r="I336" i="6"/>
  <c r="H336" i="6"/>
  <c r="G336" i="6"/>
  <c r="K335" i="6"/>
  <c r="J335" i="6"/>
  <c r="I335" i="6"/>
  <c r="H335" i="6"/>
  <c r="G335" i="6"/>
  <c r="K334" i="6"/>
  <c r="J334" i="6"/>
  <c r="I334" i="6"/>
  <c r="H334" i="6"/>
  <c r="G334" i="6"/>
  <c r="K333" i="6"/>
  <c r="J333" i="6"/>
  <c r="I333" i="6"/>
  <c r="H333" i="6"/>
  <c r="G333" i="6"/>
  <c r="K332" i="6"/>
  <c r="J332" i="6"/>
  <c r="I332" i="6"/>
  <c r="H332" i="6"/>
  <c r="G332" i="6"/>
  <c r="K331" i="6"/>
  <c r="J331" i="6"/>
  <c r="I331" i="6"/>
  <c r="H331" i="6"/>
  <c r="G331" i="6"/>
  <c r="K330" i="6"/>
  <c r="J330" i="6"/>
  <c r="I330" i="6"/>
  <c r="H330" i="6"/>
  <c r="G330" i="6"/>
  <c r="K329" i="6"/>
  <c r="J329" i="6"/>
  <c r="I329" i="6"/>
  <c r="H329" i="6"/>
  <c r="G329" i="6"/>
  <c r="K328" i="6"/>
  <c r="J328" i="6"/>
  <c r="I328" i="6"/>
  <c r="H328" i="6"/>
  <c r="G328" i="6"/>
  <c r="K327" i="6"/>
  <c r="J327" i="6"/>
  <c r="I327" i="6"/>
  <c r="H327" i="6"/>
  <c r="G327" i="6"/>
  <c r="K325" i="6"/>
  <c r="J325" i="6"/>
  <c r="I325" i="6"/>
  <c r="H325" i="6"/>
  <c r="G325" i="6"/>
  <c r="K324" i="6"/>
  <c r="J324" i="6"/>
  <c r="I324" i="6"/>
  <c r="H324" i="6"/>
  <c r="G324" i="6"/>
  <c r="K323" i="6"/>
  <c r="J323" i="6"/>
  <c r="I323" i="6"/>
  <c r="H323" i="6"/>
  <c r="G323" i="6"/>
  <c r="K322" i="6"/>
  <c r="J322" i="6"/>
  <c r="I322" i="6"/>
  <c r="H322" i="6"/>
  <c r="G322" i="6"/>
  <c r="K321" i="6"/>
  <c r="J321" i="6"/>
  <c r="I321" i="6"/>
  <c r="H321" i="6"/>
  <c r="G321" i="6"/>
  <c r="K320" i="6"/>
  <c r="J320" i="6"/>
  <c r="I320" i="6"/>
  <c r="H320" i="6"/>
  <c r="G320" i="6"/>
  <c r="K319" i="6"/>
  <c r="J319" i="6"/>
  <c r="I319" i="6"/>
  <c r="H319" i="6"/>
  <c r="G319" i="6"/>
  <c r="K318" i="6"/>
  <c r="J318" i="6"/>
  <c r="I318" i="6"/>
  <c r="H318" i="6"/>
  <c r="G318" i="6"/>
  <c r="K317" i="6"/>
  <c r="J317" i="6"/>
  <c r="I317" i="6"/>
  <c r="H317" i="6"/>
  <c r="G317" i="6"/>
  <c r="K316" i="6"/>
  <c r="J316" i="6"/>
  <c r="I316" i="6"/>
  <c r="H316" i="6"/>
  <c r="G316" i="6"/>
  <c r="K315" i="6"/>
  <c r="J315" i="6"/>
  <c r="I315" i="6"/>
  <c r="H315" i="6"/>
  <c r="G315" i="6"/>
  <c r="K314" i="6"/>
  <c r="J314" i="6"/>
  <c r="I314" i="6"/>
  <c r="H314" i="6"/>
  <c r="G314" i="6"/>
  <c r="K313" i="6"/>
  <c r="J313" i="6"/>
  <c r="I313" i="6"/>
  <c r="H313" i="6"/>
  <c r="G313" i="6"/>
  <c r="K312" i="6"/>
  <c r="J312" i="6"/>
  <c r="I312" i="6"/>
  <c r="H312" i="6"/>
  <c r="G312" i="6"/>
  <c r="K311" i="6"/>
  <c r="J311" i="6"/>
  <c r="I311" i="6"/>
  <c r="H311" i="6"/>
  <c r="G311" i="6"/>
  <c r="K310" i="6"/>
  <c r="J310" i="6"/>
  <c r="I310" i="6"/>
  <c r="H310" i="6"/>
  <c r="G310" i="6"/>
  <c r="K309" i="6"/>
  <c r="J309" i="6"/>
  <c r="I309" i="6"/>
  <c r="H309" i="6"/>
  <c r="G309" i="6"/>
  <c r="K307" i="6"/>
  <c r="J307" i="6"/>
  <c r="I307" i="6"/>
  <c r="H307" i="6"/>
  <c r="G307" i="6"/>
  <c r="K306" i="6"/>
  <c r="J306" i="6"/>
  <c r="I306" i="6"/>
  <c r="H306" i="6"/>
  <c r="G306" i="6"/>
  <c r="K305" i="6"/>
  <c r="J305" i="6"/>
  <c r="I305" i="6"/>
  <c r="H305" i="6"/>
  <c r="G305" i="6"/>
  <c r="K304" i="6"/>
  <c r="J304" i="6"/>
  <c r="I304" i="6"/>
  <c r="H304" i="6"/>
  <c r="G304" i="6"/>
  <c r="K303" i="6"/>
  <c r="J303" i="6"/>
  <c r="I303" i="6"/>
  <c r="H303" i="6"/>
  <c r="G303" i="6"/>
  <c r="K302" i="6"/>
  <c r="J302" i="6"/>
  <c r="I302" i="6"/>
  <c r="H302" i="6"/>
  <c r="G302" i="6"/>
  <c r="K301" i="6"/>
  <c r="J301" i="6"/>
  <c r="I301" i="6"/>
  <c r="H301" i="6"/>
  <c r="G301" i="6"/>
  <c r="K300" i="6"/>
  <c r="J300" i="6"/>
  <c r="I300" i="6"/>
  <c r="H300" i="6"/>
  <c r="G300" i="6"/>
  <c r="K299" i="6"/>
  <c r="J299" i="6"/>
  <c r="I299" i="6"/>
  <c r="H299" i="6"/>
  <c r="G299" i="6"/>
  <c r="K298" i="6"/>
  <c r="J298" i="6"/>
  <c r="I298" i="6"/>
  <c r="H298" i="6"/>
  <c r="G298" i="6"/>
  <c r="K297" i="6"/>
  <c r="J297" i="6"/>
  <c r="I297" i="6"/>
  <c r="H297" i="6"/>
  <c r="G297" i="6"/>
  <c r="K296" i="6"/>
  <c r="J296" i="6"/>
  <c r="I296" i="6"/>
  <c r="H296" i="6"/>
  <c r="G296" i="6"/>
  <c r="K295" i="6"/>
  <c r="J295" i="6"/>
  <c r="I295" i="6"/>
  <c r="H295" i="6"/>
  <c r="G295" i="6"/>
  <c r="K294" i="6"/>
  <c r="J294" i="6"/>
  <c r="I294" i="6"/>
  <c r="H294" i="6"/>
  <c r="G294" i="6"/>
  <c r="K293" i="6"/>
  <c r="J293" i="6"/>
  <c r="I293" i="6"/>
  <c r="H293" i="6"/>
  <c r="G293" i="6"/>
  <c r="K292" i="6"/>
  <c r="J292" i="6"/>
  <c r="I292" i="6"/>
  <c r="H292" i="6"/>
  <c r="G292" i="6"/>
  <c r="K291" i="6"/>
  <c r="J291" i="6"/>
  <c r="I291" i="6"/>
  <c r="H291" i="6"/>
  <c r="G291" i="6"/>
  <c r="K289" i="6"/>
  <c r="J289" i="6"/>
  <c r="I289" i="6"/>
  <c r="H289" i="6"/>
  <c r="G289" i="6"/>
  <c r="K288" i="6"/>
  <c r="J288" i="6"/>
  <c r="I288" i="6"/>
  <c r="H288" i="6"/>
  <c r="G288" i="6"/>
  <c r="K287" i="6"/>
  <c r="J287" i="6"/>
  <c r="I287" i="6"/>
  <c r="H287" i="6"/>
  <c r="G287" i="6"/>
  <c r="K286" i="6"/>
  <c r="J286" i="6"/>
  <c r="I286" i="6"/>
  <c r="H286" i="6"/>
  <c r="G286" i="6"/>
  <c r="K285" i="6"/>
  <c r="J285" i="6"/>
  <c r="I285" i="6"/>
  <c r="H285" i="6"/>
  <c r="G285" i="6"/>
  <c r="K284" i="6"/>
  <c r="J284" i="6"/>
  <c r="I284" i="6"/>
  <c r="H284" i="6"/>
  <c r="G284" i="6"/>
  <c r="K283" i="6"/>
  <c r="J283" i="6"/>
  <c r="I283" i="6"/>
  <c r="H283" i="6"/>
  <c r="G283" i="6"/>
  <c r="K282" i="6"/>
  <c r="J282" i="6"/>
  <c r="I282" i="6"/>
  <c r="H282" i="6"/>
  <c r="G282" i="6"/>
  <c r="K281" i="6"/>
  <c r="J281" i="6"/>
  <c r="I281" i="6"/>
  <c r="H281" i="6"/>
  <c r="G281" i="6"/>
  <c r="K280" i="6"/>
  <c r="J280" i="6"/>
  <c r="I280" i="6"/>
  <c r="H280" i="6"/>
  <c r="G280" i="6"/>
  <c r="K279" i="6"/>
  <c r="J279" i="6"/>
  <c r="I279" i="6"/>
  <c r="H279" i="6"/>
  <c r="G279" i="6"/>
  <c r="K278" i="6"/>
  <c r="J278" i="6"/>
  <c r="I278" i="6"/>
  <c r="H278" i="6"/>
  <c r="G278" i="6"/>
  <c r="K277" i="6"/>
  <c r="J277" i="6"/>
  <c r="I277" i="6"/>
  <c r="H277" i="6"/>
  <c r="G277" i="6"/>
  <c r="K276" i="6"/>
  <c r="J276" i="6"/>
  <c r="I276" i="6"/>
  <c r="H276" i="6"/>
  <c r="G276" i="6"/>
  <c r="K275" i="6"/>
  <c r="J275" i="6"/>
  <c r="I275" i="6"/>
  <c r="H275" i="6"/>
  <c r="G275" i="6"/>
  <c r="K274" i="6"/>
  <c r="J274" i="6"/>
  <c r="I274" i="6"/>
  <c r="H274" i="6"/>
  <c r="G274" i="6"/>
  <c r="K273" i="6"/>
  <c r="J273" i="6"/>
  <c r="I273" i="6"/>
  <c r="H273" i="6"/>
  <c r="G273" i="6"/>
  <c r="K272" i="6"/>
  <c r="J272" i="6"/>
  <c r="I272" i="6"/>
  <c r="H272" i="6"/>
  <c r="G272" i="6"/>
  <c r="K271" i="6"/>
  <c r="J271" i="6"/>
  <c r="I271" i="6"/>
  <c r="H271" i="6"/>
  <c r="G271" i="6"/>
  <c r="K269" i="6"/>
  <c r="J269" i="6"/>
  <c r="I269" i="6"/>
  <c r="H269" i="6"/>
  <c r="G269" i="6"/>
  <c r="K268" i="6"/>
  <c r="J268" i="6"/>
  <c r="I268" i="6"/>
  <c r="H268" i="6"/>
  <c r="G268" i="6"/>
  <c r="K267" i="6"/>
  <c r="J267" i="6"/>
  <c r="I267" i="6"/>
  <c r="H267" i="6"/>
  <c r="G267" i="6"/>
  <c r="K266" i="6"/>
  <c r="J266" i="6"/>
  <c r="I266" i="6"/>
  <c r="H266" i="6"/>
  <c r="G266" i="6"/>
  <c r="K265" i="6"/>
  <c r="J265" i="6"/>
  <c r="I265" i="6"/>
  <c r="H265" i="6"/>
  <c r="G265" i="6"/>
  <c r="K264" i="6"/>
  <c r="J264" i="6"/>
  <c r="I264" i="6"/>
  <c r="H264" i="6"/>
  <c r="G264" i="6"/>
  <c r="K263" i="6"/>
  <c r="J263" i="6"/>
  <c r="I263" i="6"/>
  <c r="H263" i="6"/>
  <c r="G263" i="6"/>
  <c r="K262" i="6"/>
  <c r="J262" i="6"/>
  <c r="I262" i="6"/>
  <c r="H262" i="6"/>
  <c r="G262" i="6"/>
  <c r="K261" i="6"/>
  <c r="J261" i="6"/>
  <c r="I261" i="6"/>
  <c r="H261" i="6"/>
  <c r="G261" i="6"/>
  <c r="K260" i="6"/>
  <c r="J260" i="6"/>
  <c r="I260" i="6"/>
  <c r="H260" i="6"/>
  <c r="G260" i="6"/>
  <c r="K259" i="6"/>
  <c r="J259" i="6"/>
  <c r="I259" i="6"/>
  <c r="H259" i="6"/>
  <c r="G259" i="6"/>
  <c r="K258" i="6"/>
  <c r="J258" i="6"/>
  <c r="I258" i="6"/>
  <c r="H258" i="6"/>
  <c r="G258" i="6"/>
  <c r="K257" i="6"/>
  <c r="J257" i="6"/>
  <c r="I257" i="6"/>
  <c r="H257" i="6"/>
  <c r="G257" i="6"/>
  <c r="K256" i="6"/>
  <c r="J256" i="6"/>
  <c r="I256" i="6"/>
  <c r="H256" i="6"/>
  <c r="G256" i="6"/>
  <c r="K255" i="6"/>
  <c r="J255" i="6"/>
  <c r="I255" i="6"/>
  <c r="H255" i="6"/>
  <c r="G255" i="6"/>
  <c r="K254" i="6"/>
  <c r="J254" i="6"/>
  <c r="I254" i="6"/>
  <c r="H254" i="6"/>
  <c r="G254" i="6"/>
  <c r="K253" i="6"/>
  <c r="J253" i="6"/>
  <c r="I253" i="6"/>
  <c r="H253" i="6"/>
  <c r="G253" i="6"/>
  <c r="K252" i="6"/>
  <c r="J252" i="6"/>
  <c r="I252" i="6"/>
  <c r="H252" i="6"/>
  <c r="G252" i="6"/>
  <c r="K251" i="6"/>
  <c r="J251" i="6"/>
  <c r="I251" i="6"/>
  <c r="H251" i="6"/>
  <c r="G251" i="6"/>
  <c r="K249" i="6"/>
  <c r="J249" i="6"/>
  <c r="I249" i="6"/>
  <c r="H249" i="6"/>
  <c r="G249" i="6"/>
  <c r="K248" i="6"/>
  <c r="J248" i="6"/>
  <c r="I248" i="6"/>
  <c r="H248" i="6"/>
  <c r="G248" i="6"/>
  <c r="K247" i="6"/>
  <c r="J247" i="6"/>
  <c r="I247" i="6"/>
  <c r="H247" i="6"/>
  <c r="G247" i="6"/>
  <c r="K246" i="6"/>
  <c r="J246" i="6"/>
  <c r="I246" i="6"/>
  <c r="H246" i="6"/>
  <c r="G246" i="6"/>
  <c r="K245" i="6"/>
  <c r="J245" i="6"/>
  <c r="I245" i="6"/>
  <c r="H245" i="6"/>
  <c r="G245" i="6"/>
  <c r="K244" i="6"/>
  <c r="J244" i="6"/>
  <c r="I244" i="6"/>
  <c r="H244" i="6"/>
  <c r="G244" i="6"/>
  <c r="K243" i="6"/>
  <c r="J243" i="6"/>
  <c r="I243" i="6"/>
  <c r="H243" i="6"/>
  <c r="G243" i="6"/>
  <c r="K242" i="6"/>
  <c r="J242" i="6"/>
  <c r="I242" i="6"/>
  <c r="H242" i="6"/>
  <c r="G242" i="6"/>
  <c r="K241" i="6"/>
  <c r="J241" i="6"/>
  <c r="I241" i="6"/>
  <c r="H241" i="6"/>
  <c r="G241" i="6"/>
  <c r="K240" i="6"/>
  <c r="J240" i="6"/>
  <c r="I240" i="6"/>
  <c r="H240" i="6"/>
  <c r="G240" i="6"/>
  <c r="K239" i="6"/>
  <c r="J239" i="6"/>
  <c r="I239" i="6"/>
  <c r="H239" i="6"/>
  <c r="G239" i="6"/>
  <c r="K238" i="6"/>
  <c r="J238" i="6"/>
  <c r="I238" i="6"/>
  <c r="H238" i="6"/>
  <c r="G238" i="6"/>
  <c r="K237" i="6"/>
  <c r="J237" i="6"/>
  <c r="I237" i="6"/>
  <c r="H237" i="6"/>
  <c r="G237" i="6"/>
  <c r="K236" i="6"/>
  <c r="J236" i="6"/>
  <c r="I236" i="6"/>
  <c r="H236" i="6"/>
  <c r="G236" i="6"/>
  <c r="K235" i="6"/>
  <c r="J235" i="6"/>
  <c r="I235" i="6"/>
  <c r="H235" i="6"/>
  <c r="G235" i="6"/>
  <c r="K233" i="6"/>
  <c r="J233" i="6"/>
  <c r="I233" i="6"/>
  <c r="H233" i="6"/>
  <c r="G233" i="6"/>
  <c r="K232" i="6"/>
  <c r="J232" i="6"/>
  <c r="I232" i="6"/>
  <c r="H232" i="6"/>
  <c r="G232" i="6"/>
  <c r="K231" i="6"/>
  <c r="J231" i="6"/>
  <c r="I231" i="6"/>
  <c r="H231" i="6"/>
  <c r="G231" i="6"/>
  <c r="K230" i="6"/>
  <c r="J230" i="6"/>
  <c r="I230" i="6"/>
  <c r="H230" i="6"/>
  <c r="G230" i="6"/>
  <c r="K229" i="6"/>
  <c r="J229" i="6"/>
  <c r="I229" i="6"/>
  <c r="H229" i="6"/>
  <c r="G229" i="6"/>
  <c r="K228" i="6"/>
  <c r="J228" i="6"/>
  <c r="I228" i="6"/>
  <c r="H228" i="6"/>
  <c r="G228" i="6"/>
  <c r="K227" i="6"/>
  <c r="J227" i="6"/>
  <c r="I227" i="6"/>
  <c r="H227" i="6"/>
  <c r="G227" i="6"/>
  <c r="K226" i="6"/>
  <c r="J226" i="6"/>
  <c r="I226" i="6"/>
  <c r="H226" i="6"/>
  <c r="G226" i="6"/>
  <c r="K225" i="6"/>
  <c r="J225" i="6"/>
  <c r="I225" i="6"/>
  <c r="H225" i="6"/>
  <c r="G225" i="6"/>
  <c r="K224" i="6"/>
  <c r="J224" i="6"/>
  <c r="I224" i="6"/>
  <c r="H224" i="6"/>
  <c r="G224" i="6"/>
  <c r="K223" i="6"/>
  <c r="J223" i="6"/>
  <c r="I223" i="6"/>
  <c r="H223" i="6"/>
  <c r="G223" i="6"/>
  <c r="K222" i="6"/>
  <c r="J222" i="6"/>
  <c r="I222" i="6"/>
  <c r="H222" i="6"/>
  <c r="G222" i="6"/>
  <c r="K221" i="6"/>
  <c r="J221" i="6"/>
  <c r="I221" i="6"/>
  <c r="H221" i="6"/>
  <c r="G221" i="6"/>
  <c r="K220" i="6"/>
  <c r="J220" i="6"/>
  <c r="I220" i="6"/>
  <c r="H220" i="6"/>
  <c r="G220" i="6"/>
  <c r="K219" i="6"/>
  <c r="J219" i="6"/>
  <c r="I219" i="6"/>
  <c r="H219" i="6"/>
  <c r="G219" i="6"/>
  <c r="K217" i="6"/>
  <c r="J217" i="6"/>
  <c r="I217" i="6"/>
  <c r="H217" i="6"/>
  <c r="G217" i="6"/>
  <c r="K216" i="6"/>
  <c r="J216" i="6"/>
  <c r="I216" i="6"/>
  <c r="H216" i="6"/>
  <c r="G216" i="6"/>
  <c r="K215" i="6"/>
  <c r="J215" i="6"/>
  <c r="I215" i="6"/>
  <c r="H215" i="6"/>
  <c r="G215" i="6"/>
  <c r="K214" i="6"/>
  <c r="J214" i="6"/>
  <c r="I214" i="6"/>
  <c r="H214" i="6"/>
  <c r="G214" i="6"/>
  <c r="K213" i="6"/>
  <c r="J213" i="6"/>
  <c r="I213" i="6"/>
  <c r="H213" i="6"/>
  <c r="G213" i="6"/>
  <c r="K212" i="6"/>
  <c r="J212" i="6"/>
  <c r="I212" i="6"/>
  <c r="H212" i="6"/>
  <c r="G212" i="6"/>
  <c r="K211" i="6"/>
  <c r="J211" i="6"/>
  <c r="I211" i="6"/>
  <c r="H211" i="6"/>
  <c r="G211" i="6"/>
  <c r="K210" i="6"/>
  <c r="J210" i="6"/>
  <c r="I210" i="6"/>
  <c r="H210" i="6"/>
  <c r="G210" i="6"/>
  <c r="K209" i="6"/>
  <c r="J209" i="6"/>
  <c r="I209" i="6"/>
  <c r="H209" i="6"/>
  <c r="G209" i="6"/>
  <c r="K208" i="6"/>
  <c r="J208" i="6"/>
  <c r="I208" i="6"/>
  <c r="H208" i="6"/>
  <c r="G208" i="6"/>
  <c r="K207" i="6"/>
  <c r="J207" i="6"/>
  <c r="I207" i="6"/>
  <c r="H207" i="6"/>
  <c r="G207" i="6"/>
  <c r="K206" i="6"/>
  <c r="J206" i="6"/>
  <c r="I206" i="6"/>
  <c r="H206" i="6"/>
  <c r="G206" i="6"/>
  <c r="K205" i="6"/>
  <c r="J205" i="6"/>
  <c r="I205" i="6"/>
  <c r="H205" i="6"/>
  <c r="G205" i="6"/>
  <c r="K204" i="6"/>
  <c r="J204" i="6"/>
  <c r="I204" i="6"/>
  <c r="H204" i="6"/>
  <c r="G204" i="6"/>
  <c r="K203" i="6"/>
  <c r="J203" i="6"/>
  <c r="I203" i="6"/>
  <c r="H203" i="6"/>
  <c r="G203" i="6"/>
  <c r="K202" i="6"/>
  <c r="J202" i="6"/>
  <c r="I202" i="6"/>
  <c r="H202" i="6"/>
  <c r="G202" i="6"/>
  <c r="K201" i="6"/>
  <c r="J201" i="6"/>
  <c r="I201" i="6"/>
  <c r="H201" i="6"/>
  <c r="G201" i="6"/>
  <c r="K200" i="6"/>
  <c r="J200" i="6"/>
  <c r="I200" i="6"/>
  <c r="H200" i="6"/>
  <c r="G200" i="6"/>
  <c r="K199" i="6"/>
  <c r="J199" i="6"/>
  <c r="I199" i="6"/>
  <c r="H199" i="6"/>
  <c r="G199" i="6"/>
  <c r="K198" i="6"/>
  <c r="J198" i="6"/>
  <c r="I198" i="6"/>
  <c r="H198" i="6"/>
  <c r="G198" i="6"/>
  <c r="K197" i="6"/>
  <c r="J197" i="6"/>
  <c r="I197" i="6"/>
  <c r="H197" i="6"/>
  <c r="G197" i="6"/>
  <c r="K196" i="6"/>
  <c r="J196" i="6"/>
  <c r="I196" i="6"/>
  <c r="H196" i="6"/>
  <c r="G196" i="6"/>
  <c r="K195" i="6"/>
  <c r="J195" i="6"/>
  <c r="I195" i="6"/>
  <c r="H195" i="6"/>
  <c r="G195" i="6"/>
  <c r="K194" i="6"/>
  <c r="J194" i="6"/>
  <c r="I194" i="6"/>
  <c r="H194" i="6"/>
  <c r="G194" i="6"/>
  <c r="K193" i="6"/>
  <c r="J193" i="6"/>
  <c r="I193" i="6"/>
  <c r="H193" i="6"/>
  <c r="G193" i="6"/>
  <c r="K192" i="6"/>
  <c r="J192" i="6"/>
  <c r="I192" i="6"/>
  <c r="H192" i="6"/>
  <c r="G192" i="6"/>
  <c r="K191" i="6"/>
  <c r="J191" i="6"/>
  <c r="I191" i="6"/>
  <c r="H191" i="6"/>
  <c r="G191" i="6"/>
  <c r="K190" i="6"/>
  <c r="J190" i="6"/>
  <c r="I190" i="6"/>
  <c r="H190" i="6"/>
  <c r="G190" i="6"/>
  <c r="K189" i="6"/>
  <c r="J189" i="6"/>
  <c r="I189" i="6"/>
  <c r="H189" i="6"/>
  <c r="G189" i="6"/>
  <c r="K188" i="6"/>
  <c r="J188" i="6"/>
  <c r="I188" i="6"/>
  <c r="H188" i="6"/>
  <c r="G188" i="6"/>
  <c r="K185" i="6"/>
  <c r="J185" i="6"/>
  <c r="I185" i="6"/>
  <c r="H185" i="6"/>
  <c r="G185" i="6"/>
  <c r="K184" i="6"/>
  <c r="J184" i="6"/>
  <c r="I184" i="6"/>
  <c r="H184" i="6"/>
  <c r="G184" i="6"/>
  <c r="K183" i="6"/>
  <c r="J183" i="6"/>
  <c r="I183" i="6"/>
  <c r="H183" i="6"/>
  <c r="G183" i="6"/>
  <c r="K182" i="6"/>
  <c r="J182" i="6"/>
  <c r="I182" i="6"/>
  <c r="H182" i="6"/>
  <c r="G182" i="6"/>
  <c r="K181" i="6"/>
  <c r="J181" i="6"/>
  <c r="I181" i="6"/>
  <c r="H181" i="6"/>
  <c r="G181" i="6"/>
  <c r="K180" i="6"/>
  <c r="J180" i="6"/>
  <c r="I180" i="6"/>
  <c r="H180" i="6"/>
  <c r="G180" i="6"/>
  <c r="K179" i="6"/>
  <c r="J179" i="6"/>
  <c r="I179" i="6"/>
  <c r="H179" i="6"/>
  <c r="G179" i="6"/>
  <c r="K178" i="6"/>
  <c r="J178" i="6"/>
  <c r="I178" i="6"/>
  <c r="H178" i="6"/>
  <c r="G178" i="6"/>
  <c r="K177" i="6"/>
  <c r="J177" i="6"/>
  <c r="I177" i="6"/>
  <c r="H177" i="6"/>
  <c r="G177" i="6"/>
  <c r="K176" i="6"/>
  <c r="J176" i="6"/>
  <c r="I176" i="6"/>
  <c r="H176" i="6"/>
  <c r="G176" i="6"/>
  <c r="K175" i="6"/>
  <c r="J175" i="6"/>
  <c r="I175" i="6"/>
  <c r="H175" i="6"/>
  <c r="G175" i="6"/>
  <c r="K174" i="6"/>
  <c r="J174" i="6"/>
  <c r="I174" i="6"/>
  <c r="H174" i="6"/>
  <c r="G174" i="6"/>
  <c r="K173" i="6"/>
  <c r="J173" i="6"/>
  <c r="I173" i="6"/>
  <c r="H173" i="6"/>
  <c r="G173" i="6"/>
  <c r="K172" i="6"/>
  <c r="J172" i="6"/>
  <c r="I172" i="6"/>
  <c r="H172" i="6"/>
  <c r="G172" i="6"/>
  <c r="K171" i="6"/>
  <c r="J171" i="6"/>
  <c r="I171" i="6"/>
  <c r="H171" i="6"/>
  <c r="G171" i="6"/>
  <c r="K170" i="6"/>
  <c r="J170" i="6"/>
  <c r="I170" i="6"/>
  <c r="H170" i="6"/>
  <c r="G170" i="6"/>
  <c r="K169" i="6"/>
  <c r="J169" i="6"/>
  <c r="I169" i="6"/>
  <c r="H169" i="6"/>
  <c r="G169" i="6"/>
  <c r="K168" i="6"/>
  <c r="J168" i="6"/>
  <c r="I168" i="6"/>
  <c r="H168" i="6"/>
  <c r="G168" i="6"/>
  <c r="K167" i="6"/>
  <c r="J167" i="6"/>
  <c r="I167" i="6"/>
  <c r="H167" i="6"/>
  <c r="G167" i="6"/>
  <c r="K166" i="6"/>
  <c r="J166" i="6"/>
  <c r="I166" i="6"/>
  <c r="H166" i="6"/>
  <c r="G166" i="6"/>
  <c r="K165" i="6"/>
  <c r="J165" i="6"/>
  <c r="I165" i="6"/>
  <c r="H165" i="6"/>
  <c r="G165" i="6"/>
  <c r="K164" i="6"/>
  <c r="J164" i="6"/>
  <c r="I164" i="6"/>
  <c r="H164" i="6"/>
  <c r="G164" i="6"/>
  <c r="K162" i="6"/>
  <c r="J162" i="6"/>
  <c r="I162" i="6"/>
  <c r="H162" i="6"/>
  <c r="G162" i="6"/>
  <c r="K161" i="6"/>
  <c r="J161" i="6"/>
  <c r="I161" i="6"/>
  <c r="H161" i="6"/>
  <c r="G161" i="6"/>
  <c r="K160" i="6"/>
  <c r="J160" i="6"/>
  <c r="I160" i="6"/>
  <c r="H160" i="6"/>
  <c r="G160" i="6"/>
  <c r="K159" i="6"/>
  <c r="J159" i="6"/>
  <c r="I159" i="6"/>
  <c r="H159" i="6"/>
  <c r="G159" i="6"/>
  <c r="K158" i="6"/>
  <c r="J158" i="6"/>
  <c r="I158" i="6"/>
  <c r="H158" i="6"/>
  <c r="G158" i="6"/>
  <c r="K157" i="6"/>
  <c r="J157" i="6"/>
  <c r="I157" i="6"/>
  <c r="H157" i="6"/>
  <c r="G157" i="6"/>
  <c r="K156" i="6"/>
  <c r="J156" i="6"/>
  <c r="I156" i="6"/>
  <c r="H156" i="6"/>
  <c r="G156" i="6"/>
  <c r="K155" i="6"/>
  <c r="J155" i="6"/>
  <c r="I155" i="6"/>
  <c r="H155" i="6"/>
  <c r="G155" i="6"/>
  <c r="K154" i="6"/>
  <c r="J154" i="6"/>
  <c r="I154" i="6"/>
  <c r="H154" i="6"/>
  <c r="G154" i="6"/>
  <c r="K153" i="6"/>
  <c r="J153" i="6"/>
  <c r="I153" i="6"/>
  <c r="H153" i="6"/>
  <c r="G153" i="6"/>
  <c r="K152" i="6"/>
  <c r="J152" i="6"/>
  <c r="I152" i="6"/>
  <c r="H152" i="6"/>
  <c r="G152" i="6"/>
  <c r="K151" i="6"/>
  <c r="J151" i="6"/>
  <c r="I151" i="6"/>
  <c r="H151" i="6"/>
  <c r="G151" i="6"/>
  <c r="K150" i="6"/>
  <c r="J150" i="6"/>
  <c r="I150" i="6"/>
  <c r="H150" i="6"/>
  <c r="G150" i="6"/>
  <c r="K149" i="6"/>
  <c r="J149" i="6"/>
  <c r="I149" i="6"/>
  <c r="H149" i="6"/>
  <c r="G149" i="6"/>
  <c r="K148" i="6"/>
  <c r="J148" i="6"/>
  <c r="I148" i="6"/>
  <c r="H148" i="6"/>
  <c r="G148" i="6"/>
  <c r="K147" i="6"/>
  <c r="J147" i="6"/>
  <c r="I147" i="6"/>
  <c r="H147" i="6"/>
  <c r="G147" i="6"/>
  <c r="K146" i="6"/>
  <c r="J146" i="6"/>
  <c r="I146" i="6"/>
  <c r="H146" i="6"/>
  <c r="G146" i="6"/>
  <c r="K145" i="6"/>
  <c r="J145" i="6"/>
  <c r="I145" i="6"/>
  <c r="H145" i="6"/>
  <c r="G145" i="6"/>
  <c r="K144" i="6"/>
  <c r="J144" i="6"/>
  <c r="I144" i="6"/>
  <c r="H144" i="6"/>
  <c r="G144" i="6"/>
  <c r="K142" i="6"/>
  <c r="J142" i="6"/>
  <c r="I142" i="6"/>
  <c r="H142" i="6"/>
  <c r="G142" i="6"/>
  <c r="K141" i="6"/>
  <c r="J141" i="6"/>
  <c r="I141" i="6"/>
  <c r="H141" i="6"/>
  <c r="G141" i="6"/>
  <c r="K140" i="6"/>
  <c r="J140" i="6"/>
  <c r="I140" i="6"/>
  <c r="H140" i="6"/>
  <c r="G140" i="6"/>
  <c r="K139" i="6"/>
  <c r="J139" i="6"/>
  <c r="I139" i="6"/>
  <c r="H139" i="6"/>
  <c r="G139" i="6"/>
  <c r="K138" i="6"/>
  <c r="J138" i="6"/>
  <c r="I138" i="6"/>
  <c r="H138" i="6"/>
  <c r="G138" i="6"/>
  <c r="K137" i="6"/>
  <c r="J137" i="6"/>
  <c r="I137" i="6"/>
  <c r="H137" i="6"/>
  <c r="G137" i="6"/>
  <c r="K136" i="6"/>
  <c r="J136" i="6"/>
  <c r="I136" i="6"/>
  <c r="H136" i="6"/>
  <c r="G136" i="6"/>
  <c r="K135" i="6"/>
  <c r="J135" i="6"/>
  <c r="I135" i="6"/>
  <c r="H135" i="6"/>
  <c r="G135" i="6"/>
  <c r="K134" i="6"/>
  <c r="J134" i="6"/>
  <c r="I134" i="6"/>
  <c r="H134" i="6"/>
  <c r="G134" i="6"/>
  <c r="K133" i="6"/>
  <c r="J133" i="6"/>
  <c r="I133" i="6"/>
  <c r="H133" i="6"/>
  <c r="G133" i="6"/>
  <c r="K132" i="6"/>
  <c r="J132" i="6"/>
  <c r="I132" i="6"/>
  <c r="H132" i="6"/>
  <c r="G132" i="6"/>
  <c r="K131" i="6"/>
  <c r="J131" i="6"/>
  <c r="I131" i="6"/>
  <c r="H131" i="6"/>
  <c r="G131" i="6"/>
  <c r="K130" i="6"/>
  <c r="J130" i="6"/>
  <c r="I130" i="6"/>
  <c r="H130" i="6"/>
  <c r="G130" i="6"/>
  <c r="K129" i="6"/>
  <c r="J129" i="6"/>
  <c r="I129" i="6"/>
  <c r="H129" i="6"/>
  <c r="G129" i="6"/>
  <c r="K128" i="6"/>
  <c r="J128" i="6"/>
  <c r="I128" i="6"/>
  <c r="H128" i="6"/>
  <c r="G128" i="6"/>
  <c r="K127" i="6"/>
  <c r="J127" i="6"/>
  <c r="I127" i="6"/>
  <c r="H127" i="6"/>
  <c r="G127" i="6"/>
  <c r="K126" i="6"/>
  <c r="J126" i="6"/>
  <c r="I126" i="6"/>
  <c r="H126" i="6"/>
  <c r="G126" i="6"/>
  <c r="K125" i="6"/>
  <c r="J125" i="6"/>
  <c r="I125" i="6"/>
  <c r="H125" i="6"/>
  <c r="G125" i="6"/>
  <c r="K123" i="6"/>
  <c r="J123" i="6"/>
  <c r="I123" i="6"/>
  <c r="H123" i="6"/>
  <c r="G123" i="6"/>
  <c r="K122" i="6"/>
  <c r="J122" i="6"/>
  <c r="I122" i="6"/>
  <c r="H122" i="6"/>
  <c r="G122" i="6"/>
  <c r="K121" i="6"/>
  <c r="J121" i="6"/>
  <c r="I121" i="6"/>
  <c r="H121" i="6"/>
  <c r="G121" i="6"/>
  <c r="K120" i="6"/>
  <c r="J120" i="6"/>
  <c r="I120" i="6"/>
  <c r="H120" i="6"/>
  <c r="G120" i="6"/>
  <c r="K119" i="6"/>
  <c r="J119" i="6"/>
  <c r="I119" i="6"/>
  <c r="H119" i="6"/>
  <c r="G119" i="6"/>
  <c r="K118" i="6"/>
  <c r="J118" i="6"/>
  <c r="I118" i="6"/>
  <c r="H118" i="6"/>
  <c r="G118" i="6"/>
  <c r="K117" i="6"/>
  <c r="J117" i="6"/>
  <c r="I117" i="6"/>
  <c r="H117" i="6"/>
  <c r="G117" i="6"/>
  <c r="K116" i="6"/>
  <c r="J116" i="6"/>
  <c r="I116" i="6"/>
  <c r="H116" i="6"/>
  <c r="G116" i="6"/>
  <c r="K115" i="6"/>
  <c r="J115" i="6"/>
  <c r="I115" i="6"/>
  <c r="H115" i="6"/>
  <c r="G115" i="6"/>
  <c r="K114" i="6"/>
  <c r="J114" i="6"/>
  <c r="I114" i="6"/>
  <c r="H114" i="6"/>
  <c r="G114" i="6"/>
  <c r="K113" i="6"/>
  <c r="J113" i="6"/>
  <c r="I113" i="6"/>
  <c r="H113" i="6"/>
  <c r="G113" i="6"/>
  <c r="K112" i="6"/>
  <c r="J112" i="6"/>
  <c r="I112" i="6"/>
  <c r="H112" i="6"/>
  <c r="G112" i="6"/>
  <c r="K111" i="6"/>
  <c r="J111" i="6"/>
  <c r="I111" i="6"/>
  <c r="H111" i="6"/>
  <c r="G111" i="6"/>
  <c r="K110" i="6"/>
  <c r="J110" i="6"/>
  <c r="I110" i="6"/>
  <c r="H110" i="6"/>
  <c r="G110" i="6"/>
  <c r="K109" i="6"/>
  <c r="J109" i="6"/>
  <c r="I109" i="6"/>
  <c r="H109" i="6"/>
  <c r="G109" i="6"/>
  <c r="K108" i="6"/>
  <c r="J108" i="6"/>
  <c r="I108" i="6"/>
  <c r="H108" i="6"/>
  <c r="G108" i="6"/>
  <c r="K107" i="6"/>
  <c r="J107" i="6"/>
  <c r="I107" i="6"/>
  <c r="H107" i="6"/>
  <c r="G107" i="6"/>
  <c r="K106" i="6"/>
  <c r="J106" i="6"/>
  <c r="I106" i="6"/>
  <c r="H106" i="6"/>
  <c r="G106" i="6"/>
  <c r="K104" i="6"/>
  <c r="J104" i="6"/>
  <c r="I104" i="6"/>
  <c r="H104" i="6"/>
  <c r="G104" i="6"/>
  <c r="K103" i="6"/>
  <c r="J103" i="6"/>
  <c r="I103" i="6"/>
  <c r="H103" i="6"/>
  <c r="G103" i="6"/>
  <c r="K102" i="6"/>
  <c r="J102" i="6"/>
  <c r="I102" i="6"/>
  <c r="H102" i="6"/>
  <c r="G102" i="6"/>
  <c r="K101" i="6"/>
  <c r="J101" i="6"/>
  <c r="I101" i="6"/>
  <c r="H101" i="6"/>
  <c r="G101" i="6"/>
  <c r="K100" i="6"/>
  <c r="J100" i="6"/>
  <c r="I100" i="6"/>
  <c r="H100" i="6"/>
  <c r="G100" i="6"/>
  <c r="K99" i="6"/>
  <c r="J99" i="6"/>
  <c r="I99" i="6"/>
  <c r="H99" i="6"/>
  <c r="G99" i="6"/>
  <c r="K98" i="6"/>
  <c r="J98" i="6"/>
  <c r="I98" i="6"/>
  <c r="H98" i="6"/>
  <c r="G98" i="6"/>
  <c r="K97" i="6"/>
  <c r="J97" i="6"/>
  <c r="I97" i="6"/>
  <c r="H97" i="6"/>
  <c r="G97" i="6"/>
  <c r="K96" i="6"/>
  <c r="J96" i="6"/>
  <c r="I96" i="6"/>
  <c r="H96" i="6"/>
  <c r="G96" i="6"/>
  <c r="K95" i="6"/>
  <c r="J95" i="6"/>
  <c r="I95" i="6"/>
  <c r="H95" i="6"/>
  <c r="G95" i="6"/>
  <c r="K94" i="6"/>
  <c r="J94" i="6"/>
  <c r="I94" i="6"/>
  <c r="H94" i="6"/>
  <c r="G94" i="6"/>
  <c r="K93" i="6"/>
  <c r="J93" i="6"/>
  <c r="I93" i="6"/>
  <c r="H93" i="6"/>
  <c r="G93" i="6"/>
  <c r="K92" i="6"/>
  <c r="J92" i="6"/>
  <c r="I92" i="6"/>
  <c r="H92" i="6"/>
  <c r="G92" i="6"/>
  <c r="K91" i="6"/>
  <c r="J91" i="6"/>
  <c r="I91" i="6"/>
  <c r="H91" i="6"/>
  <c r="G91" i="6"/>
  <c r="K90" i="6"/>
  <c r="J90" i="6"/>
  <c r="I90" i="6"/>
  <c r="H90" i="6"/>
  <c r="G90" i="6"/>
  <c r="K89" i="6"/>
  <c r="J89" i="6"/>
  <c r="I89" i="6"/>
  <c r="H89" i="6"/>
  <c r="G89" i="6"/>
  <c r="K88" i="6"/>
  <c r="J88" i="6"/>
  <c r="I88" i="6"/>
  <c r="H88" i="6"/>
  <c r="G88" i="6"/>
  <c r="K87" i="6"/>
  <c r="J87" i="6"/>
  <c r="I87" i="6"/>
  <c r="H87" i="6"/>
  <c r="G87" i="6"/>
  <c r="K86" i="6"/>
  <c r="J86" i="6"/>
  <c r="I86" i="6"/>
  <c r="H86" i="6"/>
  <c r="G86" i="6"/>
  <c r="K85" i="6"/>
  <c r="J85" i="6"/>
  <c r="I85" i="6"/>
  <c r="H85" i="6"/>
  <c r="G85" i="6"/>
  <c r="K84" i="6"/>
  <c r="J84" i="6"/>
  <c r="I84" i="6"/>
  <c r="H84" i="6"/>
  <c r="G84" i="6"/>
  <c r="K83" i="6"/>
  <c r="J83" i="6"/>
  <c r="I83" i="6"/>
  <c r="H83" i="6"/>
  <c r="G83" i="6"/>
  <c r="K82" i="6"/>
  <c r="J82" i="6"/>
  <c r="I82" i="6"/>
  <c r="H82" i="6"/>
  <c r="G82" i="6"/>
  <c r="K80" i="6"/>
  <c r="J80" i="6"/>
  <c r="I80" i="6"/>
  <c r="H80" i="6"/>
  <c r="G80" i="6"/>
  <c r="K79" i="6"/>
  <c r="J79" i="6"/>
  <c r="I79" i="6"/>
  <c r="H79" i="6"/>
  <c r="G79" i="6"/>
  <c r="K78" i="6"/>
  <c r="J78" i="6"/>
  <c r="I78" i="6"/>
  <c r="H78" i="6"/>
  <c r="G78" i="6"/>
  <c r="K77" i="6"/>
  <c r="J77" i="6"/>
  <c r="I77" i="6"/>
  <c r="H77" i="6"/>
  <c r="G77" i="6"/>
  <c r="K76" i="6"/>
  <c r="J76" i="6"/>
  <c r="I76" i="6"/>
  <c r="H76" i="6"/>
  <c r="G76" i="6"/>
  <c r="K75" i="6"/>
  <c r="J75" i="6"/>
  <c r="I75" i="6"/>
  <c r="H75" i="6"/>
  <c r="G75" i="6"/>
  <c r="K74" i="6"/>
  <c r="J74" i="6"/>
  <c r="I74" i="6"/>
  <c r="H74" i="6"/>
  <c r="G74" i="6"/>
  <c r="K73" i="6"/>
  <c r="J73" i="6"/>
  <c r="I73" i="6"/>
  <c r="H73" i="6"/>
  <c r="G73" i="6"/>
  <c r="K72" i="6"/>
  <c r="J72" i="6"/>
  <c r="I72" i="6"/>
  <c r="H72" i="6"/>
  <c r="G72" i="6"/>
  <c r="K71" i="6"/>
  <c r="J71" i="6"/>
  <c r="I71" i="6"/>
  <c r="H71" i="6"/>
  <c r="G71" i="6"/>
  <c r="K70" i="6"/>
  <c r="J70" i="6"/>
  <c r="I70" i="6"/>
  <c r="H70" i="6"/>
  <c r="G70" i="6"/>
  <c r="K69" i="6"/>
  <c r="J69" i="6"/>
  <c r="I69" i="6"/>
  <c r="H69" i="6"/>
  <c r="G69" i="6"/>
  <c r="K68" i="6"/>
  <c r="J68" i="6"/>
  <c r="I68" i="6"/>
  <c r="H68" i="6"/>
  <c r="G68" i="6"/>
  <c r="K67" i="6"/>
  <c r="J67" i="6"/>
  <c r="I67" i="6"/>
  <c r="H67" i="6"/>
  <c r="G67" i="6"/>
  <c r="K66" i="6"/>
  <c r="J66" i="6"/>
  <c r="I66" i="6"/>
  <c r="H66" i="6"/>
  <c r="G66" i="6"/>
  <c r="K65" i="6"/>
  <c r="J65" i="6"/>
  <c r="I65" i="6"/>
  <c r="H65" i="6"/>
  <c r="G65" i="6"/>
  <c r="K64" i="6"/>
  <c r="J64" i="6"/>
  <c r="I64" i="6"/>
  <c r="H64" i="6"/>
  <c r="G64" i="6"/>
  <c r="K63" i="6"/>
  <c r="J63" i="6"/>
  <c r="I63" i="6"/>
  <c r="H63" i="6"/>
  <c r="G63" i="6"/>
  <c r="K62" i="6"/>
  <c r="J62" i="6"/>
  <c r="I62" i="6"/>
  <c r="H62" i="6"/>
  <c r="G62" i="6"/>
  <c r="K61" i="6"/>
  <c r="J61" i="6"/>
  <c r="I61" i="6"/>
  <c r="H61" i="6"/>
  <c r="G61" i="6"/>
  <c r="K60" i="6"/>
  <c r="J60" i="6"/>
  <c r="I60" i="6"/>
  <c r="H60" i="6"/>
  <c r="G60" i="6"/>
  <c r="K59" i="6"/>
  <c r="J59" i="6"/>
  <c r="I59" i="6"/>
  <c r="H59" i="6"/>
  <c r="G59" i="6"/>
  <c r="K58" i="6"/>
  <c r="J58" i="6"/>
  <c r="I58" i="6"/>
  <c r="H58" i="6"/>
  <c r="G58" i="6"/>
  <c r="K57" i="6"/>
  <c r="J57" i="6"/>
  <c r="I57" i="6"/>
  <c r="H57" i="6"/>
  <c r="G57" i="6"/>
  <c r="K56" i="6"/>
  <c r="J56" i="6"/>
  <c r="I56" i="6"/>
  <c r="H56" i="6"/>
  <c r="G56" i="6"/>
  <c r="K55" i="6"/>
  <c r="J55" i="6"/>
  <c r="I55" i="6"/>
  <c r="H55" i="6"/>
  <c r="G55" i="6"/>
  <c r="K54" i="6"/>
  <c r="J54" i="6"/>
  <c r="I54" i="6"/>
  <c r="H54" i="6"/>
  <c r="G54" i="6"/>
  <c r="K53" i="6"/>
  <c r="J53" i="6"/>
  <c r="I53" i="6"/>
  <c r="H53" i="6"/>
  <c r="G53" i="6"/>
  <c r="K52" i="6"/>
  <c r="J52" i="6"/>
  <c r="I52" i="6"/>
  <c r="H52" i="6"/>
  <c r="G52" i="6"/>
  <c r="K49" i="6"/>
  <c r="J49" i="6"/>
  <c r="I49" i="6"/>
  <c r="H49" i="6"/>
  <c r="G49" i="6"/>
  <c r="K48" i="6"/>
  <c r="J48" i="6"/>
  <c r="I48" i="6"/>
  <c r="H48" i="6"/>
  <c r="G48" i="6"/>
  <c r="K47" i="6"/>
  <c r="J47" i="6"/>
  <c r="I47" i="6"/>
  <c r="H47" i="6"/>
  <c r="G47" i="6"/>
  <c r="K46" i="6"/>
  <c r="J46" i="6"/>
  <c r="I46" i="6"/>
  <c r="H46" i="6"/>
  <c r="G46" i="6"/>
  <c r="K45" i="6"/>
  <c r="J45" i="6"/>
  <c r="I45" i="6"/>
  <c r="H45" i="6"/>
  <c r="G45" i="6"/>
  <c r="K44" i="6"/>
  <c r="J44" i="6"/>
  <c r="I44" i="6"/>
  <c r="H44" i="6"/>
  <c r="G44" i="6"/>
  <c r="K43" i="6"/>
  <c r="J43" i="6"/>
  <c r="I43" i="6"/>
  <c r="H43" i="6"/>
  <c r="G43" i="6"/>
  <c r="K42" i="6"/>
  <c r="J42" i="6"/>
  <c r="I42" i="6"/>
  <c r="H42" i="6"/>
  <c r="G42" i="6"/>
  <c r="K41" i="6"/>
  <c r="J41" i="6"/>
  <c r="I41" i="6"/>
  <c r="H41" i="6"/>
  <c r="G41" i="6"/>
  <c r="K40" i="6"/>
  <c r="J40" i="6"/>
  <c r="I40" i="6"/>
  <c r="H40" i="6"/>
  <c r="G40" i="6"/>
  <c r="K39" i="6"/>
  <c r="J39" i="6"/>
  <c r="I39" i="6"/>
  <c r="H39" i="6"/>
  <c r="G39" i="6"/>
  <c r="K38" i="6"/>
  <c r="J38" i="6"/>
  <c r="I38" i="6"/>
  <c r="H38" i="6"/>
  <c r="G38" i="6"/>
  <c r="K37" i="6"/>
  <c r="J37" i="6"/>
  <c r="I37" i="6"/>
  <c r="H37" i="6"/>
  <c r="G37" i="6"/>
  <c r="K36" i="6"/>
  <c r="J36" i="6"/>
  <c r="I36" i="6"/>
  <c r="H36" i="6"/>
  <c r="G36" i="6"/>
  <c r="K35" i="6"/>
  <c r="J35" i="6"/>
  <c r="I35" i="6"/>
  <c r="H35" i="6"/>
  <c r="G35" i="6"/>
  <c r="K34" i="6"/>
  <c r="J34" i="6"/>
  <c r="I34" i="6"/>
  <c r="H34" i="6"/>
  <c r="G34" i="6"/>
  <c r="K33" i="6"/>
  <c r="J33" i="6"/>
  <c r="I33" i="6"/>
  <c r="H33" i="6"/>
  <c r="G33" i="6"/>
  <c r="K32" i="6"/>
  <c r="J32" i="6"/>
  <c r="I32" i="6"/>
  <c r="H32" i="6"/>
  <c r="G32" i="6"/>
  <c r="K31" i="6"/>
  <c r="J31" i="6"/>
  <c r="I31" i="6"/>
  <c r="H31" i="6"/>
  <c r="G31" i="6"/>
  <c r="K30" i="6"/>
  <c r="J30" i="6"/>
  <c r="I30" i="6"/>
  <c r="H30" i="6"/>
  <c r="G30" i="6"/>
  <c r="K29" i="6"/>
  <c r="J29" i="6"/>
  <c r="I29" i="6"/>
  <c r="H29" i="6"/>
  <c r="G29" i="6"/>
  <c r="K28" i="6"/>
  <c r="J28" i="6"/>
  <c r="I28" i="6"/>
  <c r="H28" i="6"/>
  <c r="G28" i="6"/>
  <c r="K27" i="6"/>
  <c r="J27" i="6"/>
  <c r="I27" i="6"/>
  <c r="H27" i="6"/>
  <c r="G27" i="6"/>
  <c r="K26" i="6"/>
  <c r="J26" i="6"/>
  <c r="I26" i="6"/>
  <c r="H26" i="6"/>
  <c r="G26" i="6"/>
  <c r="K25" i="6"/>
  <c r="J25" i="6"/>
  <c r="I25" i="6"/>
  <c r="H25" i="6"/>
  <c r="G25" i="6"/>
  <c r="K24" i="6"/>
  <c r="J24" i="6"/>
  <c r="I24" i="6"/>
  <c r="H24" i="6"/>
  <c r="G24" i="6"/>
  <c r="K23" i="6"/>
  <c r="J23" i="6"/>
  <c r="I23" i="6"/>
  <c r="H23" i="6"/>
  <c r="G23" i="6"/>
  <c r="K22" i="6"/>
  <c r="J22" i="6"/>
  <c r="I22" i="6"/>
  <c r="H22" i="6"/>
  <c r="G22" i="6"/>
  <c r="K21" i="6"/>
  <c r="J21" i="6"/>
  <c r="I21" i="6"/>
  <c r="H21" i="6"/>
  <c r="G21" i="6"/>
  <c r="K20" i="6"/>
  <c r="J20" i="6"/>
  <c r="I20" i="6"/>
  <c r="H20" i="6"/>
  <c r="G20" i="6"/>
  <c r="K19" i="6"/>
  <c r="J19" i="6"/>
  <c r="I19" i="6"/>
  <c r="H19" i="6"/>
  <c r="G19" i="6"/>
  <c r="K18" i="6"/>
  <c r="J18" i="6"/>
  <c r="I18" i="6"/>
  <c r="H18" i="6"/>
  <c r="G18" i="6"/>
  <c r="K17" i="6"/>
  <c r="J17" i="6"/>
  <c r="I17" i="6"/>
  <c r="H17" i="6"/>
  <c r="G17" i="6"/>
  <c r="K16" i="6"/>
  <c r="J16" i="6"/>
  <c r="I16" i="6"/>
  <c r="H16" i="6"/>
  <c r="G16" i="6"/>
  <c r="K15" i="6"/>
  <c r="J15" i="6"/>
  <c r="I15" i="6"/>
  <c r="H15" i="6"/>
  <c r="G15" i="6"/>
  <c r="K14" i="6"/>
  <c r="J14" i="6"/>
  <c r="I14" i="6"/>
  <c r="H14" i="6"/>
  <c r="G14" i="6"/>
  <c r="K98" i="5" l="1"/>
  <c r="J98" i="5"/>
  <c r="I98" i="5"/>
  <c r="H98" i="5"/>
  <c r="G98" i="5"/>
  <c r="K97" i="5"/>
  <c r="J97" i="5"/>
  <c r="I97" i="5"/>
  <c r="H97" i="5"/>
  <c r="G97" i="5"/>
  <c r="K96" i="5"/>
  <c r="J96" i="5"/>
  <c r="I96" i="5"/>
  <c r="H96" i="5"/>
  <c r="G96" i="5"/>
  <c r="K95" i="5"/>
  <c r="J95" i="5"/>
  <c r="I95" i="5"/>
  <c r="H95" i="5"/>
  <c r="G95" i="5"/>
  <c r="K94" i="5"/>
  <c r="J94" i="5"/>
  <c r="I94" i="5"/>
  <c r="H94" i="5"/>
  <c r="G94" i="5"/>
  <c r="K93" i="5"/>
  <c r="J93" i="5"/>
  <c r="I93" i="5"/>
  <c r="H93" i="5"/>
  <c r="G93" i="5"/>
  <c r="K92" i="5"/>
  <c r="J92" i="5"/>
  <c r="I92" i="5"/>
  <c r="H92" i="5"/>
  <c r="G92" i="5"/>
  <c r="K91" i="5"/>
  <c r="J91" i="5"/>
  <c r="I91" i="5"/>
  <c r="H91" i="5"/>
  <c r="G91" i="5"/>
  <c r="K90" i="5"/>
  <c r="J90" i="5"/>
  <c r="I90" i="5"/>
  <c r="H90" i="5"/>
  <c r="G90" i="5"/>
  <c r="K89" i="5"/>
  <c r="J89" i="5"/>
  <c r="I89" i="5"/>
  <c r="H89" i="5"/>
  <c r="G89" i="5"/>
  <c r="K88" i="5"/>
  <c r="J88" i="5"/>
  <c r="I88" i="5"/>
  <c r="H88" i="5"/>
  <c r="G88" i="5"/>
  <c r="K86" i="5"/>
  <c r="J86" i="5"/>
  <c r="I86" i="5"/>
  <c r="H86" i="5"/>
  <c r="G86" i="5"/>
  <c r="K85" i="5"/>
  <c r="J85" i="5"/>
  <c r="I85" i="5"/>
  <c r="H85" i="5"/>
  <c r="G85" i="5"/>
  <c r="K84" i="5"/>
  <c r="J84" i="5"/>
  <c r="I84" i="5"/>
  <c r="H84" i="5"/>
  <c r="G84" i="5"/>
  <c r="K83" i="5"/>
  <c r="J83" i="5"/>
  <c r="I83" i="5"/>
  <c r="H83" i="5"/>
  <c r="G83" i="5"/>
  <c r="K82" i="5"/>
  <c r="J82" i="5"/>
  <c r="I82" i="5"/>
  <c r="H82" i="5"/>
  <c r="G82" i="5"/>
  <c r="K81" i="5"/>
  <c r="J81" i="5"/>
  <c r="I81" i="5"/>
  <c r="H81" i="5"/>
  <c r="G81" i="5"/>
  <c r="K80" i="5"/>
  <c r="J80" i="5"/>
  <c r="I80" i="5"/>
  <c r="H80" i="5"/>
  <c r="G80" i="5"/>
  <c r="K79" i="5"/>
  <c r="J79" i="5"/>
  <c r="I79" i="5"/>
  <c r="H79" i="5"/>
  <c r="G79" i="5"/>
  <c r="K78" i="5"/>
  <c r="J78" i="5"/>
  <c r="I78" i="5"/>
  <c r="H78" i="5"/>
  <c r="G78" i="5"/>
  <c r="K77" i="5"/>
  <c r="J77" i="5"/>
  <c r="I77" i="5"/>
  <c r="H77" i="5"/>
  <c r="G77" i="5"/>
  <c r="K76" i="5"/>
  <c r="J76" i="5"/>
  <c r="I76" i="5"/>
  <c r="H76" i="5"/>
  <c r="G76" i="5"/>
  <c r="K74" i="5"/>
  <c r="J74" i="5"/>
  <c r="I74" i="5"/>
  <c r="H74" i="5"/>
  <c r="G74" i="5"/>
  <c r="K73" i="5"/>
  <c r="J73" i="5"/>
  <c r="I73" i="5"/>
  <c r="H73" i="5"/>
  <c r="G73" i="5"/>
  <c r="K72" i="5"/>
  <c r="J72" i="5"/>
  <c r="I72" i="5"/>
  <c r="H72" i="5"/>
  <c r="G72" i="5"/>
  <c r="K71" i="5"/>
  <c r="J71" i="5"/>
  <c r="I71" i="5"/>
  <c r="H71" i="5"/>
  <c r="G71" i="5"/>
  <c r="K70" i="5"/>
  <c r="J70" i="5"/>
  <c r="I70" i="5"/>
  <c r="H70" i="5"/>
  <c r="G70" i="5"/>
  <c r="K69" i="5"/>
  <c r="J69" i="5"/>
  <c r="I69" i="5"/>
  <c r="H69" i="5"/>
  <c r="G69" i="5"/>
  <c r="K68" i="5"/>
  <c r="J68" i="5"/>
  <c r="I68" i="5"/>
  <c r="H68" i="5"/>
  <c r="G68" i="5"/>
  <c r="K67" i="5"/>
  <c r="J67" i="5"/>
  <c r="I67" i="5"/>
  <c r="H67" i="5"/>
  <c r="G67" i="5"/>
  <c r="K66" i="5"/>
  <c r="J66" i="5"/>
  <c r="I66" i="5"/>
  <c r="H66" i="5"/>
  <c r="G66" i="5"/>
  <c r="K65" i="5"/>
  <c r="J65" i="5"/>
  <c r="I65" i="5"/>
  <c r="H65" i="5"/>
  <c r="G65" i="5"/>
  <c r="K64" i="5"/>
  <c r="J64" i="5"/>
  <c r="I64" i="5"/>
  <c r="H64" i="5"/>
  <c r="G64" i="5"/>
  <c r="K61" i="5"/>
  <c r="J61" i="5"/>
  <c r="I61" i="5"/>
  <c r="H61" i="5"/>
  <c r="G61" i="5"/>
  <c r="K60" i="5"/>
  <c r="J60" i="5"/>
  <c r="I60" i="5"/>
  <c r="H60" i="5"/>
  <c r="G60" i="5"/>
  <c r="K59" i="5"/>
  <c r="J59" i="5"/>
  <c r="I59" i="5"/>
  <c r="H59" i="5"/>
  <c r="G59" i="5"/>
  <c r="K58" i="5"/>
  <c r="J58" i="5"/>
  <c r="I58" i="5"/>
  <c r="H58" i="5"/>
  <c r="G58" i="5"/>
  <c r="K57" i="5"/>
  <c r="J57" i="5"/>
  <c r="I57" i="5"/>
  <c r="H57" i="5"/>
  <c r="G57" i="5"/>
  <c r="K56" i="5"/>
  <c r="J56" i="5"/>
  <c r="I56" i="5"/>
  <c r="H56" i="5"/>
  <c r="G56" i="5"/>
  <c r="K55" i="5"/>
  <c r="J55" i="5"/>
  <c r="I55" i="5"/>
  <c r="H55" i="5"/>
  <c r="G55" i="5"/>
  <c r="K54" i="5"/>
  <c r="J54" i="5"/>
  <c r="I54" i="5"/>
  <c r="H54" i="5"/>
  <c r="G54" i="5"/>
  <c r="K53" i="5"/>
  <c r="J53" i="5"/>
  <c r="I53" i="5"/>
  <c r="H53" i="5"/>
  <c r="G53" i="5"/>
  <c r="K52" i="5"/>
  <c r="J52" i="5"/>
  <c r="I52" i="5"/>
  <c r="H52" i="5"/>
  <c r="G52" i="5"/>
  <c r="K51" i="5"/>
  <c r="J51" i="5"/>
  <c r="I51" i="5"/>
  <c r="H51" i="5"/>
  <c r="G51" i="5"/>
  <c r="K50" i="5"/>
  <c r="J50" i="5"/>
  <c r="I50" i="5"/>
  <c r="H50" i="5"/>
  <c r="G50" i="5"/>
  <c r="K49" i="5"/>
  <c r="J49" i="5"/>
  <c r="I49" i="5"/>
  <c r="H49" i="5"/>
  <c r="G49" i="5"/>
  <c r="K48" i="5"/>
  <c r="J48" i="5"/>
  <c r="I48" i="5"/>
  <c r="H48" i="5"/>
  <c r="G48" i="5"/>
  <c r="K47" i="5"/>
  <c r="J47" i="5"/>
  <c r="I47" i="5"/>
  <c r="H47" i="5"/>
  <c r="G47" i="5"/>
  <c r="K45" i="5"/>
  <c r="J45" i="5"/>
  <c r="I45" i="5"/>
  <c r="H45" i="5"/>
  <c r="G45" i="5"/>
  <c r="K44" i="5"/>
  <c r="J44" i="5"/>
  <c r="I44" i="5"/>
  <c r="H44" i="5"/>
  <c r="G44" i="5"/>
  <c r="K43" i="5"/>
  <c r="J43" i="5"/>
  <c r="I43" i="5"/>
  <c r="H43" i="5"/>
  <c r="G43" i="5"/>
  <c r="K42" i="5"/>
  <c r="J42" i="5"/>
  <c r="I42" i="5"/>
  <c r="H42" i="5"/>
  <c r="G42" i="5"/>
  <c r="K41" i="5"/>
  <c r="J41" i="5"/>
  <c r="I41" i="5"/>
  <c r="H41" i="5"/>
  <c r="G41" i="5"/>
  <c r="K40" i="5"/>
  <c r="J40" i="5"/>
  <c r="I40" i="5"/>
  <c r="H40" i="5"/>
  <c r="G40" i="5"/>
  <c r="K39" i="5"/>
  <c r="J39" i="5"/>
  <c r="I39" i="5"/>
  <c r="H39" i="5"/>
  <c r="G39" i="5"/>
  <c r="K38" i="5"/>
  <c r="J38" i="5"/>
  <c r="I38" i="5"/>
  <c r="H38" i="5"/>
  <c r="G38" i="5"/>
  <c r="K37" i="5"/>
  <c r="J37" i="5"/>
  <c r="I37" i="5"/>
  <c r="H37" i="5"/>
  <c r="G37" i="5"/>
  <c r="K36" i="5"/>
  <c r="J36" i="5"/>
  <c r="I36" i="5"/>
  <c r="H36" i="5"/>
  <c r="G36" i="5"/>
  <c r="K35" i="5"/>
  <c r="J35" i="5"/>
  <c r="I35" i="5"/>
  <c r="H35" i="5"/>
  <c r="G35" i="5"/>
  <c r="K34" i="5"/>
  <c r="J34" i="5"/>
  <c r="I34" i="5"/>
  <c r="H34" i="5"/>
  <c r="G34" i="5"/>
  <c r="K33" i="5"/>
  <c r="J33" i="5"/>
  <c r="I33" i="5"/>
  <c r="H33" i="5"/>
  <c r="G33" i="5"/>
  <c r="K32" i="5"/>
  <c r="J32" i="5"/>
  <c r="I32" i="5"/>
  <c r="H32" i="5"/>
  <c r="G32" i="5"/>
  <c r="K31" i="5"/>
  <c r="J31" i="5"/>
  <c r="I31" i="5"/>
  <c r="H31" i="5"/>
  <c r="G31" i="5"/>
  <c r="K28" i="5"/>
  <c r="J28" i="5"/>
  <c r="I28" i="5"/>
  <c r="H28" i="5"/>
  <c r="G28" i="5"/>
  <c r="K27" i="5"/>
  <c r="J27" i="5"/>
  <c r="I27" i="5"/>
  <c r="H27" i="5"/>
  <c r="G27" i="5"/>
  <c r="K26" i="5"/>
  <c r="J26" i="5"/>
  <c r="I26" i="5"/>
  <c r="H26" i="5"/>
  <c r="G26" i="5"/>
  <c r="K25" i="5"/>
  <c r="J25" i="5"/>
  <c r="I25" i="5"/>
  <c r="H25" i="5"/>
  <c r="G25" i="5"/>
  <c r="K24" i="5"/>
  <c r="J24" i="5"/>
  <c r="I24" i="5"/>
  <c r="H24" i="5"/>
  <c r="G24" i="5"/>
  <c r="K23" i="5"/>
  <c r="J23" i="5"/>
  <c r="I23" i="5"/>
  <c r="H23" i="5"/>
  <c r="G23" i="5"/>
  <c r="K22" i="5"/>
  <c r="J22" i="5"/>
  <c r="I22" i="5"/>
  <c r="H22" i="5"/>
  <c r="G22"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5" i="5"/>
  <c r="J15" i="5"/>
  <c r="I15" i="5"/>
  <c r="H15" i="5"/>
  <c r="G15" i="5"/>
  <c r="K14" i="5"/>
  <c r="J14" i="5"/>
  <c r="I14" i="5"/>
  <c r="H14" i="5"/>
  <c r="G14" i="5"/>
  <c r="K177" i="4" l="1"/>
  <c r="J177" i="4"/>
  <c r="I177" i="4"/>
  <c r="H177" i="4"/>
  <c r="G177" i="4"/>
  <c r="K176" i="4"/>
  <c r="J176" i="4"/>
  <c r="I176" i="4"/>
  <c r="H176" i="4"/>
  <c r="G176" i="4"/>
  <c r="K175" i="4"/>
  <c r="J175" i="4"/>
  <c r="I175" i="4"/>
  <c r="H175" i="4"/>
  <c r="G175" i="4"/>
  <c r="K174" i="4"/>
  <c r="J174" i="4"/>
  <c r="I174" i="4"/>
  <c r="H174" i="4"/>
  <c r="G174" i="4"/>
  <c r="K173" i="4"/>
  <c r="J173" i="4"/>
  <c r="I173" i="4"/>
  <c r="H173" i="4"/>
  <c r="G173" i="4"/>
  <c r="K172" i="4"/>
  <c r="J172" i="4"/>
  <c r="I172" i="4"/>
  <c r="H172" i="4"/>
  <c r="G172" i="4"/>
  <c r="K171" i="4"/>
  <c r="J171" i="4"/>
  <c r="I171" i="4"/>
  <c r="H171" i="4"/>
  <c r="G171" i="4"/>
  <c r="K170" i="4"/>
  <c r="J170" i="4"/>
  <c r="I170" i="4"/>
  <c r="H170" i="4"/>
  <c r="G170" i="4"/>
  <c r="K169" i="4"/>
  <c r="J169" i="4"/>
  <c r="I169" i="4"/>
  <c r="H169" i="4"/>
  <c r="G169" i="4"/>
  <c r="K168" i="4"/>
  <c r="J168" i="4"/>
  <c r="I168" i="4"/>
  <c r="H168" i="4"/>
  <c r="G168" i="4"/>
  <c r="K167" i="4"/>
  <c r="J167" i="4"/>
  <c r="I167" i="4"/>
  <c r="H167" i="4"/>
  <c r="G167" i="4"/>
  <c r="K166" i="4"/>
  <c r="J166" i="4"/>
  <c r="I166" i="4"/>
  <c r="H166" i="4"/>
  <c r="G166" i="4"/>
  <c r="K165" i="4"/>
  <c r="J165" i="4"/>
  <c r="I165" i="4"/>
  <c r="H165" i="4"/>
  <c r="G165" i="4"/>
  <c r="K164" i="4"/>
  <c r="J164" i="4"/>
  <c r="I164" i="4"/>
  <c r="H164" i="4"/>
  <c r="G164" i="4"/>
  <c r="K163" i="4"/>
  <c r="J163" i="4"/>
  <c r="I163" i="4"/>
  <c r="H163" i="4"/>
  <c r="G163" i="4"/>
  <c r="K162" i="4"/>
  <c r="J162" i="4"/>
  <c r="I162" i="4"/>
  <c r="H162" i="4"/>
  <c r="G162" i="4"/>
  <c r="K161" i="4"/>
  <c r="J161" i="4"/>
  <c r="I161" i="4"/>
  <c r="H161" i="4"/>
  <c r="G161" i="4"/>
  <c r="K160" i="4"/>
  <c r="J160" i="4"/>
  <c r="I160" i="4"/>
  <c r="H160" i="4"/>
  <c r="G160" i="4"/>
  <c r="K159" i="4"/>
  <c r="J159" i="4"/>
  <c r="I159" i="4"/>
  <c r="H159" i="4"/>
  <c r="G159" i="4"/>
  <c r="K157" i="4"/>
  <c r="J157" i="4"/>
  <c r="I157" i="4"/>
  <c r="H157" i="4"/>
  <c r="G157" i="4"/>
  <c r="K156" i="4"/>
  <c r="J156" i="4"/>
  <c r="I156" i="4"/>
  <c r="H156" i="4"/>
  <c r="G156" i="4"/>
  <c r="K155" i="4"/>
  <c r="J155" i="4"/>
  <c r="I155" i="4"/>
  <c r="H155" i="4"/>
  <c r="G155" i="4"/>
  <c r="K154" i="4"/>
  <c r="J154" i="4"/>
  <c r="I154" i="4"/>
  <c r="H154" i="4"/>
  <c r="G154" i="4"/>
  <c r="K153" i="4"/>
  <c r="J153" i="4"/>
  <c r="I153" i="4"/>
  <c r="H153" i="4"/>
  <c r="G153" i="4"/>
  <c r="K152" i="4"/>
  <c r="J152" i="4"/>
  <c r="I152" i="4"/>
  <c r="H152" i="4"/>
  <c r="G152" i="4"/>
  <c r="K151" i="4"/>
  <c r="J151" i="4"/>
  <c r="I151" i="4"/>
  <c r="H151" i="4"/>
  <c r="G151" i="4"/>
  <c r="K150" i="4"/>
  <c r="J150" i="4"/>
  <c r="I150" i="4"/>
  <c r="H150" i="4"/>
  <c r="G150" i="4"/>
  <c r="K149" i="4"/>
  <c r="J149" i="4"/>
  <c r="I149" i="4"/>
  <c r="H149" i="4"/>
  <c r="G149" i="4"/>
  <c r="K148" i="4"/>
  <c r="J148" i="4"/>
  <c r="I148" i="4"/>
  <c r="H148" i="4"/>
  <c r="G148" i="4"/>
  <c r="K147" i="4"/>
  <c r="J147" i="4"/>
  <c r="I147" i="4"/>
  <c r="H147" i="4"/>
  <c r="G147" i="4"/>
  <c r="K146" i="4"/>
  <c r="J146" i="4"/>
  <c r="I146" i="4"/>
  <c r="H146" i="4"/>
  <c r="G146" i="4"/>
  <c r="K145" i="4"/>
  <c r="J145" i="4"/>
  <c r="I145" i="4"/>
  <c r="H145" i="4"/>
  <c r="G145" i="4"/>
  <c r="K144" i="4"/>
  <c r="J144" i="4"/>
  <c r="I144" i="4"/>
  <c r="H144" i="4"/>
  <c r="G144" i="4"/>
  <c r="K143" i="4"/>
  <c r="J143" i="4"/>
  <c r="I143" i="4"/>
  <c r="H143" i="4"/>
  <c r="G143" i="4"/>
  <c r="K142" i="4"/>
  <c r="J142" i="4"/>
  <c r="I142" i="4"/>
  <c r="H142" i="4"/>
  <c r="G142" i="4"/>
  <c r="K141" i="4"/>
  <c r="J141" i="4"/>
  <c r="I141" i="4"/>
  <c r="H141" i="4"/>
  <c r="G141" i="4"/>
  <c r="K140" i="4"/>
  <c r="J140" i="4"/>
  <c r="I140" i="4"/>
  <c r="H140" i="4"/>
  <c r="G140" i="4"/>
  <c r="K139" i="4"/>
  <c r="J139" i="4"/>
  <c r="I139" i="4"/>
  <c r="H139" i="4"/>
  <c r="G139" i="4"/>
  <c r="K137" i="4"/>
  <c r="J137" i="4"/>
  <c r="I137" i="4"/>
  <c r="H137" i="4"/>
  <c r="G137" i="4"/>
  <c r="K136" i="4"/>
  <c r="J136" i="4"/>
  <c r="I136" i="4"/>
  <c r="H136" i="4"/>
  <c r="G136" i="4"/>
  <c r="K135" i="4"/>
  <c r="J135" i="4"/>
  <c r="I135" i="4"/>
  <c r="H135" i="4"/>
  <c r="G135" i="4"/>
  <c r="K134" i="4"/>
  <c r="J134" i="4"/>
  <c r="I134" i="4"/>
  <c r="H134" i="4"/>
  <c r="G134" i="4"/>
  <c r="K133" i="4"/>
  <c r="J133" i="4"/>
  <c r="I133" i="4"/>
  <c r="H133" i="4"/>
  <c r="G133" i="4"/>
  <c r="K132" i="4"/>
  <c r="J132" i="4"/>
  <c r="I132" i="4"/>
  <c r="H132" i="4"/>
  <c r="G132" i="4"/>
  <c r="K131" i="4"/>
  <c r="J131" i="4"/>
  <c r="I131" i="4"/>
  <c r="H131" i="4"/>
  <c r="G131" i="4"/>
  <c r="K130" i="4"/>
  <c r="J130" i="4"/>
  <c r="I130" i="4"/>
  <c r="H130" i="4"/>
  <c r="G130" i="4"/>
  <c r="K129" i="4"/>
  <c r="J129" i="4"/>
  <c r="I129" i="4"/>
  <c r="H129" i="4"/>
  <c r="G129" i="4"/>
  <c r="K128" i="4"/>
  <c r="J128" i="4"/>
  <c r="I128" i="4"/>
  <c r="H128" i="4"/>
  <c r="G128" i="4"/>
  <c r="K126" i="4"/>
  <c r="J126" i="4"/>
  <c r="I126" i="4"/>
  <c r="H126" i="4"/>
  <c r="G126" i="4"/>
  <c r="K125" i="4"/>
  <c r="J125" i="4"/>
  <c r="I125" i="4"/>
  <c r="H125" i="4"/>
  <c r="G125" i="4"/>
  <c r="K124" i="4"/>
  <c r="J124" i="4"/>
  <c r="I124" i="4"/>
  <c r="H124" i="4"/>
  <c r="G124" i="4"/>
  <c r="K123" i="4"/>
  <c r="J123" i="4"/>
  <c r="I123" i="4"/>
  <c r="H123" i="4"/>
  <c r="G123" i="4"/>
  <c r="K122" i="4"/>
  <c r="J122" i="4"/>
  <c r="I122" i="4"/>
  <c r="H122" i="4"/>
  <c r="G122" i="4"/>
  <c r="K121" i="4"/>
  <c r="J121" i="4"/>
  <c r="I121" i="4"/>
  <c r="H121" i="4"/>
  <c r="G121" i="4"/>
  <c r="K120" i="4"/>
  <c r="J120" i="4"/>
  <c r="I120" i="4"/>
  <c r="H120" i="4"/>
  <c r="G120" i="4"/>
  <c r="K119" i="4"/>
  <c r="J119" i="4"/>
  <c r="I119" i="4"/>
  <c r="H119" i="4"/>
  <c r="G119" i="4"/>
  <c r="K118" i="4"/>
  <c r="J118" i="4"/>
  <c r="I118" i="4"/>
  <c r="H118" i="4"/>
  <c r="G118" i="4"/>
  <c r="K117" i="4"/>
  <c r="J117" i="4"/>
  <c r="I117" i="4"/>
  <c r="H117" i="4"/>
  <c r="G117" i="4"/>
  <c r="K115" i="4"/>
  <c r="J115" i="4"/>
  <c r="I115" i="4"/>
  <c r="H115" i="4"/>
  <c r="G115" i="4"/>
  <c r="K114" i="4"/>
  <c r="J114" i="4"/>
  <c r="I114" i="4"/>
  <c r="H114" i="4"/>
  <c r="G114" i="4"/>
  <c r="K113" i="4"/>
  <c r="J113" i="4"/>
  <c r="I113" i="4"/>
  <c r="H113" i="4"/>
  <c r="G113" i="4"/>
  <c r="K112" i="4"/>
  <c r="J112" i="4"/>
  <c r="I112" i="4"/>
  <c r="H112" i="4"/>
  <c r="G112" i="4"/>
  <c r="K111" i="4"/>
  <c r="J111" i="4"/>
  <c r="I111" i="4"/>
  <c r="H111" i="4"/>
  <c r="G111" i="4"/>
  <c r="K110" i="4"/>
  <c r="J110" i="4"/>
  <c r="I110" i="4"/>
  <c r="H110" i="4"/>
  <c r="G110" i="4"/>
  <c r="K109" i="4"/>
  <c r="J109" i="4"/>
  <c r="I109" i="4"/>
  <c r="H109" i="4"/>
  <c r="G109" i="4"/>
  <c r="K108" i="4"/>
  <c r="J108" i="4"/>
  <c r="I108" i="4"/>
  <c r="H108" i="4"/>
  <c r="G108" i="4"/>
  <c r="K107" i="4"/>
  <c r="J107" i="4"/>
  <c r="I107" i="4"/>
  <c r="H107" i="4"/>
  <c r="G107" i="4"/>
  <c r="K106" i="4"/>
  <c r="J106" i="4"/>
  <c r="I106" i="4"/>
  <c r="H106" i="4"/>
  <c r="G106" i="4"/>
  <c r="K105" i="4"/>
  <c r="J105" i="4"/>
  <c r="I105" i="4"/>
  <c r="H105" i="4"/>
  <c r="G105" i="4"/>
  <c r="K104" i="4"/>
  <c r="J104" i="4"/>
  <c r="I104" i="4"/>
  <c r="H104" i="4"/>
  <c r="G104" i="4"/>
  <c r="K103" i="4"/>
  <c r="J103" i="4"/>
  <c r="I103" i="4"/>
  <c r="H103" i="4"/>
  <c r="G103" i="4"/>
  <c r="K102" i="4"/>
  <c r="J102" i="4"/>
  <c r="I102" i="4"/>
  <c r="H102" i="4"/>
  <c r="G102" i="4"/>
  <c r="K101" i="4"/>
  <c r="J101" i="4"/>
  <c r="I101" i="4"/>
  <c r="H101" i="4"/>
  <c r="G101" i="4"/>
  <c r="K100" i="4"/>
  <c r="J100" i="4"/>
  <c r="I100" i="4"/>
  <c r="H100" i="4"/>
  <c r="G100" i="4"/>
  <c r="K99" i="4"/>
  <c r="J99" i="4"/>
  <c r="I99" i="4"/>
  <c r="H99" i="4"/>
  <c r="G99" i="4"/>
  <c r="K98" i="4"/>
  <c r="J98" i="4"/>
  <c r="I98" i="4"/>
  <c r="H98" i="4"/>
  <c r="G98" i="4"/>
  <c r="K97" i="4"/>
  <c r="J97" i="4"/>
  <c r="I97" i="4"/>
  <c r="H97" i="4"/>
  <c r="G97" i="4"/>
  <c r="K96" i="4"/>
  <c r="J96" i="4"/>
  <c r="I96" i="4"/>
  <c r="H96" i="4"/>
  <c r="G96" i="4"/>
  <c r="K93" i="4"/>
  <c r="J93" i="4"/>
  <c r="I93" i="4"/>
  <c r="H93" i="4"/>
  <c r="G93" i="4"/>
  <c r="K92" i="4"/>
  <c r="J92" i="4"/>
  <c r="I92" i="4"/>
  <c r="H92" i="4"/>
  <c r="G92" i="4"/>
  <c r="K91" i="4"/>
  <c r="J91" i="4"/>
  <c r="I91" i="4"/>
  <c r="H91" i="4"/>
  <c r="G91" i="4"/>
  <c r="K90" i="4"/>
  <c r="J90" i="4"/>
  <c r="I90" i="4"/>
  <c r="H90" i="4"/>
  <c r="G90" i="4"/>
  <c r="K89" i="4"/>
  <c r="J89" i="4"/>
  <c r="I89" i="4"/>
  <c r="H89" i="4"/>
  <c r="G89" i="4"/>
  <c r="K88" i="4"/>
  <c r="J88" i="4"/>
  <c r="I88" i="4"/>
  <c r="H88" i="4"/>
  <c r="G88" i="4"/>
  <c r="K87" i="4"/>
  <c r="J87" i="4"/>
  <c r="I87" i="4"/>
  <c r="H87" i="4"/>
  <c r="G87" i="4"/>
  <c r="K86" i="4"/>
  <c r="J86" i="4"/>
  <c r="I86" i="4"/>
  <c r="H86" i="4"/>
  <c r="G86" i="4"/>
  <c r="K85" i="4"/>
  <c r="J85" i="4"/>
  <c r="I85" i="4"/>
  <c r="H85" i="4"/>
  <c r="G85" i="4"/>
  <c r="K84" i="4"/>
  <c r="J84" i="4"/>
  <c r="I84" i="4"/>
  <c r="H84" i="4"/>
  <c r="G84" i="4"/>
  <c r="K82" i="4"/>
  <c r="J82" i="4"/>
  <c r="I82" i="4"/>
  <c r="H82" i="4"/>
  <c r="G82" i="4"/>
  <c r="K81" i="4"/>
  <c r="J81" i="4"/>
  <c r="I81" i="4"/>
  <c r="H81" i="4"/>
  <c r="G81" i="4"/>
  <c r="K80" i="4"/>
  <c r="J80" i="4"/>
  <c r="I80" i="4"/>
  <c r="H80" i="4"/>
  <c r="G80" i="4"/>
  <c r="K79" i="4"/>
  <c r="J79" i="4"/>
  <c r="I79" i="4"/>
  <c r="H79" i="4"/>
  <c r="G79" i="4"/>
  <c r="K78" i="4"/>
  <c r="J78" i="4"/>
  <c r="I78" i="4"/>
  <c r="H78" i="4"/>
  <c r="G78" i="4"/>
  <c r="K77" i="4"/>
  <c r="J77" i="4"/>
  <c r="I77" i="4"/>
  <c r="H77" i="4"/>
  <c r="G77" i="4"/>
  <c r="K76" i="4"/>
  <c r="J76" i="4"/>
  <c r="I76" i="4"/>
  <c r="H76" i="4"/>
  <c r="G76" i="4"/>
  <c r="K75" i="4"/>
  <c r="J75" i="4"/>
  <c r="I75" i="4"/>
  <c r="H75" i="4"/>
  <c r="G75" i="4"/>
  <c r="K74" i="4"/>
  <c r="J74" i="4"/>
  <c r="I74" i="4"/>
  <c r="H74" i="4"/>
  <c r="G74" i="4"/>
  <c r="K73" i="4"/>
  <c r="J73" i="4"/>
  <c r="I73" i="4"/>
  <c r="H73" i="4"/>
  <c r="G73" i="4"/>
  <c r="K72" i="4"/>
  <c r="J72" i="4"/>
  <c r="I72" i="4"/>
  <c r="H72" i="4"/>
  <c r="G72" i="4"/>
  <c r="K71" i="4"/>
  <c r="J71" i="4"/>
  <c r="I71" i="4"/>
  <c r="H71" i="4"/>
  <c r="G71" i="4"/>
  <c r="K70" i="4"/>
  <c r="J70" i="4"/>
  <c r="I70" i="4"/>
  <c r="H70" i="4"/>
  <c r="G70" i="4"/>
  <c r="K69" i="4"/>
  <c r="J69" i="4"/>
  <c r="I69" i="4"/>
  <c r="H69" i="4"/>
  <c r="G69" i="4"/>
  <c r="K68" i="4"/>
  <c r="J68" i="4"/>
  <c r="I68" i="4"/>
  <c r="H68" i="4"/>
  <c r="G68" i="4"/>
  <c r="K67" i="4"/>
  <c r="J67" i="4"/>
  <c r="I67" i="4"/>
  <c r="H67" i="4"/>
  <c r="G67" i="4"/>
  <c r="K66" i="4"/>
  <c r="J66" i="4"/>
  <c r="I66" i="4"/>
  <c r="H66" i="4"/>
  <c r="G66" i="4"/>
  <c r="K65" i="4"/>
  <c r="J65" i="4"/>
  <c r="I65" i="4"/>
  <c r="H65" i="4"/>
  <c r="G65" i="4"/>
  <c r="K64" i="4"/>
  <c r="J64" i="4"/>
  <c r="I64" i="4"/>
  <c r="H64" i="4"/>
  <c r="G64" i="4"/>
  <c r="K63" i="4"/>
  <c r="J63" i="4"/>
  <c r="I63" i="4"/>
  <c r="H63" i="4"/>
  <c r="G63" i="4"/>
  <c r="K61" i="4"/>
  <c r="J61" i="4"/>
  <c r="I61" i="4"/>
  <c r="H61" i="4"/>
  <c r="G61" i="4"/>
  <c r="K60" i="4"/>
  <c r="J60" i="4"/>
  <c r="I60" i="4"/>
  <c r="H60" i="4"/>
  <c r="G60" i="4"/>
  <c r="K59" i="4"/>
  <c r="J59" i="4"/>
  <c r="I59" i="4"/>
  <c r="H59" i="4"/>
  <c r="G59" i="4"/>
  <c r="K58" i="4"/>
  <c r="J58" i="4"/>
  <c r="I58" i="4"/>
  <c r="H58" i="4"/>
  <c r="G58" i="4"/>
  <c r="K57" i="4"/>
  <c r="J57" i="4"/>
  <c r="I57" i="4"/>
  <c r="H57" i="4"/>
  <c r="G57" i="4"/>
  <c r="K56" i="4"/>
  <c r="J56" i="4"/>
  <c r="I56" i="4"/>
  <c r="H56" i="4"/>
  <c r="G56" i="4"/>
  <c r="K55" i="4"/>
  <c r="J55" i="4"/>
  <c r="I55" i="4"/>
  <c r="H55" i="4"/>
  <c r="G55" i="4"/>
  <c r="K54" i="4"/>
  <c r="J54" i="4"/>
  <c r="I54" i="4"/>
  <c r="H54" i="4"/>
  <c r="G54" i="4"/>
  <c r="K53" i="4"/>
  <c r="J53" i="4"/>
  <c r="I53" i="4"/>
  <c r="H53" i="4"/>
  <c r="G53" i="4"/>
  <c r="K52" i="4"/>
  <c r="J52" i="4"/>
  <c r="I52" i="4"/>
  <c r="H52" i="4"/>
  <c r="G52" i="4"/>
  <c r="K51" i="4"/>
  <c r="J51" i="4"/>
  <c r="I51" i="4"/>
  <c r="H51" i="4"/>
  <c r="G51" i="4"/>
  <c r="K50" i="4"/>
  <c r="J50" i="4"/>
  <c r="I50" i="4"/>
  <c r="H50" i="4"/>
  <c r="G50" i="4"/>
  <c r="K49" i="4"/>
  <c r="J49" i="4"/>
  <c r="I49" i="4"/>
  <c r="H49" i="4"/>
  <c r="G49" i="4"/>
  <c r="K48" i="4"/>
  <c r="J48" i="4"/>
  <c r="I48" i="4"/>
  <c r="H48" i="4"/>
  <c r="G48" i="4"/>
  <c r="K47" i="4"/>
  <c r="J47" i="4"/>
  <c r="I47" i="4"/>
  <c r="H47" i="4"/>
  <c r="G47" i="4"/>
  <c r="K46" i="4"/>
  <c r="J46" i="4"/>
  <c r="I46" i="4"/>
  <c r="H46" i="4"/>
  <c r="G46" i="4"/>
  <c r="K45" i="4"/>
  <c r="J45" i="4"/>
  <c r="I45" i="4"/>
  <c r="H45" i="4"/>
  <c r="G45" i="4"/>
  <c r="K44" i="4"/>
  <c r="J44" i="4"/>
  <c r="I44" i="4"/>
  <c r="H44" i="4"/>
  <c r="G44" i="4"/>
  <c r="K43" i="4"/>
  <c r="J43" i="4"/>
  <c r="I43" i="4"/>
  <c r="H43" i="4"/>
  <c r="G43" i="4"/>
  <c r="K42" i="4"/>
  <c r="J42" i="4"/>
  <c r="I42" i="4"/>
  <c r="H42" i="4"/>
  <c r="G42" i="4"/>
  <c r="K39" i="4"/>
  <c r="J39" i="4"/>
  <c r="I39" i="4"/>
  <c r="H39" i="4"/>
  <c r="G39" i="4"/>
  <c r="K38" i="4"/>
  <c r="J38" i="4"/>
  <c r="I38" i="4"/>
  <c r="H38" i="4"/>
  <c r="G38" i="4"/>
  <c r="K37" i="4"/>
  <c r="J37" i="4"/>
  <c r="I37" i="4"/>
  <c r="H37" i="4"/>
  <c r="G37" i="4"/>
  <c r="K36" i="4"/>
  <c r="J36" i="4"/>
  <c r="I36" i="4"/>
  <c r="H36" i="4"/>
  <c r="G36" i="4"/>
  <c r="K35" i="4"/>
  <c r="J35" i="4"/>
  <c r="I35" i="4"/>
  <c r="H35" i="4"/>
  <c r="G35" i="4"/>
  <c r="K34" i="4"/>
  <c r="J34" i="4"/>
  <c r="I34" i="4"/>
  <c r="H34" i="4"/>
  <c r="G34" i="4"/>
  <c r="K33" i="4"/>
  <c r="J33" i="4"/>
  <c r="I33" i="4"/>
  <c r="H33" i="4"/>
  <c r="G33" i="4"/>
  <c r="K32" i="4"/>
  <c r="J32" i="4"/>
  <c r="I32" i="4"/>
  <c r="H32" i="4"/>
  <c r="G32" i="4"/>
  <c r="K31" i="4"/>
  <c r="J31" i="4"/>
  <c r="I31" i="4"/>
  <c r="H31" i="4"/>
  <c r="G31" i="4"/>
  <c r="K30" i="4"/>
  <c r="J30" i="4"/>
  <c r="I30" i="4"/>
  <c r="H30" i="4"/>
  <c r="G30" i="4"/>
  <c r="K29" i="4"/>
  <c r="J29" i="4"/>
  <c r="I29" i="4"/>
  <c r="H29" i="4"/>
  <c r="G29" i="4"/>
  <c r="K28" i="4"/>
  <c r="J28" i="4"/>
  <c r="I28" i="4"/>
  <c r="H28" i="4"/>
  <c r="G28" i="4"/>
  <c r="K27" i="4"/>
  <c r="J27" i="4"/>
  <c r="I27" i="4"/>
  <c r="H27" i="4"/>
  <c r="G27" i="4"/>
  <c r="K26" i="4"/>
  <c r="J26" i="4"/>
  <c r="I26" i="4"/>
  <c r="H26" i="4"/>
  <c r="G26" i="4"/>
  <c r="K25" i="4"/>
  <c r="J25" i="4"/>
  <c r="I25" i="4"/>
  <c r="H25" i="4"/>
  <c r="G25" i="4"/>
  <c r="K24" i="4"/>
  <c r="J24" i="4"/>
  <c r="I24" i="4"/>
  <c r="H24" i="4"/>
  <c r="G24" i="4"/>
  <c r="K23" i="4"/>
  <c r="J23" i="4"/>
  <c r="I23" i="4"/>
  <c r="H23" i="4"/>
  <c r="G23" i="4"/>
  <c r="K22" i="4"/>
  <c r="J22" i="4"/>
  <c r="I22" i="4"/>
  <c r="H22" i="4"/>
  <c r="G22" i="4"/>
  <c r="K21" i="4"/>
  <c r="J21" i="4"/>
  <c r="I21" i="4"/>
  <c r="H21" i="4"/>
  <c r="G21" i="4"/>
  <c r="K20" i="4"/>
  <c r="J20" i="4"/>
  <c r="I20" i="4"/>
  <c r="H20" i="4"/>
  <c r="G20" i="4"/>
  <c r="K19" i="4"/>
  <c r="J19" i="4"/>
  <c r="I19" i="4"/>
  <c r="H19" i="4"/>
  <c r="G19" i="4"/>
  <c r="K18" i="4"/>
  <c r="J18" i="4"/>
  <c r="I18" i="4"/>
  <c r="H18" i="4"/>
  <c r="G18" i="4"/>
  <c r="K17" i="4"/>
  <c r="J17" i="4"/>
  <c r="I17" i="4"/>
  <c r="H17" i="4"/>
  <c r="G17" i="4"/>
  <c r="K16" i="4"/>
  <c r="J16" i="4"/>
  <c r="I16" i="4"/>
  <c r="H16" i="4"/>
  <c r="G16" i="4"/>
  <c r="K15" i="4"/>
  <c r="J15" i="4"/>
  <c r="I15" i="4"/>
  <c r="H15" i="4"/>
  <c r="G15" i="4"/>
  <c r="K14" i="4"/>
  <c r="J14" i="4"/>
  <c r="I14" i="4"/>
  <c r="H14" i="4"/>
  <c r="G14" i="4"/>
  <c r="K413" i="3" l="1"/>
  <c r="J413" i="3"/>
  <c r="I413" i="3"/>
  <c r="H413" i="3"/>
  <c r="G413" i="3"/>
  <c r="K412" i="3"/>
  <c r="J412" i="3"/>
  <c r="I412" i="3"/>
  <c r="H412" i="3"/>
  <c r="G412" i="3"/>
  <c r="K411" i="3"/>
  <c r="J411" i="3"/>
  <c r="I411" i="3"/>
  <c r="H411" i="3"/>
  <c r="G411" i="3"/>
  <c r="K410" i="3"/>
  <c r="J410" i="3"/>
  <c r="I410" i="3"/>
  <c r="H410" i="3"/>
  <c r="G410" i="3"/>
  <c r="K409" i="3"/>
  <c r="J409" i="3"/>
  <c r="I409" i="3"/>
  <c r="H409" i="3"/>
  <c r="G409" i="3"/>
  <c r="K408" i="3"/>
  <c r="J408" i="3"/>
  <c r="I408" i="3"/>
  <c r="H408" i="3"/>
  <c r="G408" i="3"/>
  <c r="K407" i="3"/>
  <c r="J407" i="3"/>
  <c r="I407" i="3"/>
  <c r="H407" i="3"/>
  <c r="G407" i="3"/>
  <c r="K406" i="3"/>
  <c r="J406" i="3"/>
  <c r="I406" i="3"/>
  <c r="H406" i="3"/>
  <c r="G406" i="3"/>
  <c r="K405" i="3"/>
  <c r="J405" i="3"/>
  <c r="I405" i="3"/>
  <c r="H405" i="3"/>
  <c r="G405" i="3"/>
  <c r="K404" i="3"/>
  <c r="J404" i="3"/>
  <c r="I404" i="3"/>
  <c r="H404" i="3"/>
  <c r="G404" i="3"/>
  <c r="K403" i="3"/>
  <c r="J403" i="3"/>
  <c r="I403" i="3"/>
  <c r="H403" i="3"/>
  <c r="G403" i="3"/>
  <c r="K402" i="3"/>
  <c r="J402" i="3"/>
  <c r="I402" i="3"/>
  <c r="H402" i="3"/>
  <c r="G402" i="3"/>
  <c r="K401" i="3"/>
  <c r="J401" i="3"/>
  <c r="I401" i="3"/>
  <c r="H401" i="3"/>
  <c r="G401" i="3"/>
  <c r="K400" i="3"/>
  <c r="J400" i="3"/>
  <c r="I400" i="3"/>
  <c r="H400" i="3"/>
  <c r="G400" i="3"/>
  <c r="K398" i="3"/>
  <c r="J398" i="3"/>
  <c r="I398" i="3"/>
  <c r="H398" i="3"/>
  <c r="G398" i="3"/>
  <c r="K397" i="3"/>
  <c r="J397" i="3"/>
  <c r="I397" i="3"/>
  <c r="H397" i="3"/>
  <c r="G397" i="3"/>
  <c r="K396" i="3"/>
  <c r="J396" i="3"/>
  <c r="I396" i="3"/>
  <c r="H396" i="3"/>
  <c r="G396" i="3"/>
  <c r="K395" i="3"/>
  <c r="J395" i="3"/>
  <c r="I395" i="3"/>
  <c r="H395" i="3"/>
  <c r="G395" i="3"/>
  <c r="K394" i="3"/>
  <c r="J394" i="3"/>
  <c r="I394" i="3"/>
  <c r="H394" i="3"/>
  <c r="G394" i="3"/>
  <c r="K393" i="3"/>
  <c r="J393" i="3"/>
  <c r="I393" i="3"/>
  <c r="H393" i="3"/>
  <c r="G393" i="3"/>
  <c r="K392" i="3"/>
  <c r="J392" i="3"/>
  <c r="I392" i="3"/>
  <c r="H392" i="3"/>
  <c r="G392" i="3"/>
  <c r="K391" i="3"/>
  <c r="J391" i="3"/>
  <c r="I391" i="3"/>
  <c r="H391" i="3"/>
  <c r="G391" i="3"/>
  <c r="K390" i="3"/>
  <c r="J390" i="3"/>
  <c r="I390" i="3"/>
  <c r="H390" i="3"/>
  <c r="G390" i="3"/>
  <c r="K389" i="3"/>
  <c r="J389" i="3"/>
  <c r="I389" i="3"/>
  <c r="H389" i="3"/>
  <c r="G389" i="3"/>
  <c r="K388" i="3"/>
  <c r="J388" i="3"/>
  <c r="I388" i="3"/>
  <c r="H388" i="3"/>
  <c r="G388" i="3"/>
  <c r="K387" i="3"/>
  <c r="J387" i="3"/>
  <c r="I387" i="3"/>
  <c r="H387" i="3"/>
  <c r="G387" i="3"/>
  <c r="K386" i="3"/>
  <c r="J386" i="3"/>
  <c r="I386" i="3"/>
  <c r="H386" i="3"/>
  <c r="G386" i="3"/>
  <c r="K385" i="3"/>
  <c r="J385" i="3"/>
  <c r="I385" i="3"/>
  <c r="H385" i="3"/>
  <c r="G385" i="3"/>
  <c r="K383" i="3"/>
  <c r="J383" i="3"/>
  <c r="I383" i="3"/>
  <c r="H383" i="3"/>
  <c r="G383" i="3"/>
  <c r="K382" i="3"/>
  <c r="J382" i="3"/>
  <c r="I382" i="3"/>
  <c r="H382" i="3"/>
  <c r="G382" i="3"/>
  <c r="K381" i="3"/>
  <c r="J381" i="3"/>
  <c r="I381" i="3"/>
  <c r="H381" i="3"/>
  <c r="G381" i="3"/>
  <c r="K380" i="3"/>
  <c r="J380" i="3"/>
  <c r="I380" i="3"/>
  <c r="H380" i="3"/>
  <c r="G380" i="3"/>
  <c r="K379" i="3"/>
  <c r="J379" i="3"/>
  <c r="I379" i="3"/>
  <c r="H379" i="3"/>
  <c r="G379" i="3"/>
  <c r="K378" i="3"/>
  <c r="J378" i="3"/>
  <c r="I378" i="3"/>
  <c r="H378" i="3"/>
  <c r="G378" i="3"/>
  <c r="K377" i="3"/>
  <c r="J377" i="3"/>
  <c r="I377" i="3"/>
  <c r="H377" i="3"/>
  <c r="G377" i="3"/>
  <c r="K376" i="3"/>
  <c r="J376" i="3"/>
  <c r="I376" i="3"/>
  <c r="H376" i="3"/>
  <c r="G376" i="3"/>
  <c r="K375" i="3"/>
  <c r="J375" i="3"/>
  <c r="I375" i="3"/>
  <c r="H375" i="3"/>
  <c r="G375" i="3"/>
  <c r="K374" i="3"/>
  <c r="J374" i="3"/>
  <c r="I374" i="3"/>
  <c r="H374" i="3"/>
  <c r="G374" i="3"/>
  <c r="K373" i="3"/>
  <c r="J373" i="3"/>
  <c r="I373" i="3"/>
  <c r="H373" i="3"/>
  <c r="G373" i="3"/>
  <c r="K372" i="3"/>
  <c r="J372" i="3"/>
  <c r="I372" i="3"/>
  <c r="H372" i="3"/>
  <c r="G372" i="3"/>
  <c r="K371" i="3"/>
  <c r="J371" i="3"/>
  <c r="I371" i="3"/>
  <c r="H371" i="3"/>
  <c r="G371" i="3"/>
  <c r="K370" i="3"/>
  <c r="J370" i="3"/>
  <c r="I370" i="3"/>
  <c r="H370" i="3"/>
  <c r="G370" i="3"/>
  <c r="K368" i="3"/>
  <c r="J368" i="3"/>
  <c r="I368" i="3"/>
  <c r="H368" i="3"/>
  <c r="G368" i="3"/>
  <c r="K367" i="3"/>
  <c r="J367" i="3"/>
  <c r="I367" i="3"/>
  <c r="H367" i="3"/>
  <c r="G367" i="3"/>
  <c r="K366" i="3"/>
  <c r="J366" i="3"/>
  <c r="I366" i="3"/>
  <c r="H366" i="3"/>
  <c r="G366" i="3"/>
  <c r="K365" i="3"/>
  <c r="J365" i="3"/>
  <c r="I365" i="3"/>
  <c r="H365" i="3"/>
  <c r="G365" i="3"/>
  <c r="K364" i="3"/>
  <c r="J364" i="3"/>
  <c r="I364" i="3"/>
  <c r="H364" i="3"/>
  <c r="G364" i="3"/>
  <c r="K363" i="3"/>
  <c r="J363" i="3"/>
  <c r="I363" i="3"/>
  <c r="H363" i="3"/>
  <c r="G363" i="3"/>
  <c r="K362" i="3"/>
  <c r="J362" i="3"/>
  <c r="I362" i="3"/>
  <c r="H362" i="3"/>
  <c r="G362" i="3"/>
  <c r="K361" i="3"/>
  <c r="J361" i="3"/>
  <c r="I361" i="3"/>
  <c r="H361" i="3"/>
  <c r="G361" i="3"/>
  <c r="K360" i="3"/>
  <c r="J360" i="3"/>
  <c r="I360" i="3"/>
  <c r="H360" i="3"/>
  <c r="G360" i="3"/>
  <c r="K359" i="3"/>
  <c r="J359" i="3"/>
  <c r="I359" i="3"/>
  <c r="H359" i="3"/>
  <c r="G359" i="3"/>
  <c r="K358" i="3"/>
  <c r="J358" i="3"/>
  <c r="I358" i="3"/>
  <c r="H358" i="3"/>
  <c r="G358" i="3"/>
  <c r="K357" i="3"/>
  <c r="J357" i="3"/>
  <c r="I357" i="3"/>
  <c r="H357" i="3"/>
  <c r="G357" i="3"/>
  <c r="K356" i="3"/>
  <c r="J356" i="3"/>
  <c r="I356" i="3"/>
  <c r="H356" i="3"/>
  <c r="G356" i="3"/>
  <c r="K355" i="3"/>
  <c r="J355" i="3"/>
  <c r="I355" i="3"/>
  <c r="H355" i="3"/>
  <c r="G355" i="3"/>
  <c r="K353" i="3"/>
  <c r="J353" i="3"/>
  <c r="I353" i="3"/>
  <c r="H353" i="3"/>
  <c r="G353" i="3"/>
  <c r="K352" i="3"/>
  <c r="J352" i="3"/>
  <c r="I352" i="3"/>
  <c r="H352" i="3"/>
  <c r="G352" i="3"/>
  <c r="K351" i="3"/>
  <c r="J351" i="3"/>
  <c r="I351" i="3"/>
  <c r="H351" i="3"/>
  <c r="G351" i="3"/>
  <c r="K350" i="3"/>
  <c r="J350" i="3"/>
  <c r="I350" i="3"/>
  <c r="H350" i="3"/>
  <c r="G350" i="3"/>
  <c r="K349" i="3"/>
  <c r="J349" i="3"/>
  <c r="I349" i="3"/>
  <c r="H349" i="3"/>
  <c r="G349" i="3"/>
  <c r="K348" i="3"/>
  <c r="J348" i="3"/>
  <c r="I348" i="3"/>
  <c r="H348" i="3"/>
  <c r="G348" i="3"/>
  <c r="K347" i="3"/>
  <c r="J347" i="3"/>
  <c r="I347" i="3"/>
  <c r="H347" i="3"/>
  <c r="G347" i="3"/>
  <c r="K346" i="3"/>
  <c r="J346" i="3"/>
  <c r="I346" i="3"/>
  <c r="H346" i="3"/>
  <c r="G346" i="3"/>
  <c r="K345" i="3"/>
  <c r="J345" i="3"/>
  <c r="I345" i="3"/>
  <c r="H345" i="3"/>
  <c r="G345" i="3"/>
  <c r="K344" i="3"/>
  <c r="J344" i="3"/>
  <c r="I344" i="3"/>
  <c r="H344" i="3"/>
  <c r="G344" i="3"/>
  <c r="K343" i="3"/>
  <c r="J343" i="3"/>
  <c r="I343" i="3"/>
  <c r="H343" i="3"/>
  <c r="G343" i="3"/>
  <c r="K342" i="3"/>
  <c r="J342" i="3"/>
  <c r="I342" i="3"/>
  <c r="H342" i="3"/>
  <c r="G342" i="3"/>
  <c r="K341" i="3"/>
  <c r="J341" i="3"/>
  <c r="I341" i="3"/>
  <c r="H341" i="3"/>
  <c r="G341" i="3"/>
  <c r="K340" i="3"/>
  <c r="J340" i="3"/>
  <c r="I340" i="3"/>
  <c r="H340" i="3"/>
  <c r="G340" i="3"/>
  <c r="K338" i="3"/>
  <c r="J338" i="3"/>
  <c r="I338" i="3"/>
  <c r="H338" i="3"/>
  <c r="G338" i="3"/>
  <c r="K337" i="3"/>
  <c r="J337" i="3"/>
  <c r="I337" i="3"/>
  <c r="H337" i="3"/>
  <c r="G337" i="3"/>
  <c r="K336" i="3"/>
  <c r="J336" i="3"/>
  <c r="I336" i="3"/>
  <c r="H336" i="3"/>
  <c r="G336" i="3"/>
  <c r="K335" i="3"/>
  <c r="J335" i="3"/>
  <c r="I335" i="3"/>
  <c r="H335" i="3"/>
  <c r="G335" i="3"/>
  <c r="K334" i="3"/>
  <c r="J334" i="3"/>
  <c r="I334" i="3"/>
  <c r="H334" i="3"/>
  <c r="G334" i="3"/>
  <c r="K333" i="3"/>
  <c r="J333" i="3"/>
  <c r="I333" i="3"/>
  <c r="H333" i="3"/>
  <c r="G333" i="3"/>
  <c r="K332" i="3"/>
  <c r="J332" i="3"/>
  <c r="I332" i="3"/>
  <c r="H332" i="3"/>
  <c r="G332" i="3"/>
  <c r="K331" i="3"/>
  <c r="J331" i="3"/>
  <c r="I331" i="3"/>
  <c r="H331" i="3"/>
  <c r="G331" i="3"/>
  <c r="K330" i="3"/>
  <c r="J330" i="3"/>
  <c r="I330" i="3"/>
  <c r="H330" i="3"/>
  <c r="G330" i="3"/>
  <c r="K329" i="3"/>
  <c r="J329" i="3"/>
  <c r="I329" i="3"/>
  <c r="H329" i="3"/>
  <c r="G329" i="3"/>
  <c r="K328" i="3"/>
  <c r="J328" i="3"/>
  <c r="I328" i="3"/>
  <c r="H328" i="3"/>
  <c r="G328" i="3"/>
  <c r="K327" i="3"/>
  <c r="J327" i="3"/>
  <c r="I327" i="3"/>
  <c r="H327" i="3"/>
  <c r="G327" i="3"/>
  <c r="K326" i="3"/>
  <c r="J326" i="3"/>
  <c r="I326" i="3"/>
  <c r="H326" i="3"/>
  <c r="G326" i="3"/>
  <c r="K325" i="3"/>
  <c r="J325" i="3"/>
  <c r="I325" i="3"/>
  <c r="H325" i="3"/>
  <c r="G325" i="3"/>
  <c r="K323" i="3"/>
  <c r="J323" i="3"/>
  <c r="I323" i="3"/>
  <c r="H323" i="3"/>
  <c r="G323" i="3"/>
  <c r="K322" i="3"/>
  <c r="J322" i="3"/>
  <c r="I322" i="3"/>
  <c r="H322" i="3"/>
  <c r="G322" i="3"/>
  <c r="K321" i="3"/>
  <c r="J321" i="3"/>
  <c r="I321" i="3"/>
  <c r="H321" i="3"/>
  <c r="G321" i="3"/>
  <c r="K320" i="3"/>
  <c r="J320" i="3"/>
  <c r="I320" i="3"/>
  <c r="H320" i="3"/>
  <c r="G320" i="3"/>
  <c r="K319" i="3"/>
  <c r="J319" i="3"/>
  <c r="I319" i="3"/>
  <c r="H319" i="3"/>
  <c r="G319" i="3"/>
  <c r="K318" i="3"/>
  <c r="J318" i="3"/>
  <c r="I318" i="3"/>
  <c r="H318" i="3"/>
  <c r="G318" i="3"/>
  <c r="K317" i="3"/>
  <c r="J317" i="3"/>
  <c r="I317" i="3"/>
  <c r="H317" i="3"/>
  <c r="G317" i="3"/>
  <c r="K316" i="3"/>
  <c r="J316" i="3"/>
  <c r="I316" i="3"/>
  <c r="H316" i="3"/>
  <c r="G316" i="3"/>
  <c r="K315" i="3"/>
  <c r="J315" i="3"/>
  <c r="I315" i="3"/>
  <c r="H315" i="3"/>
  <c r="G315" i="3"/>
  <c r="K314" i="3"/>
  <c r="J314" i="3"/>
  <c r="I314" i="3"/>
  <c r="H314" i="3"/>
  <c r="G314" i="3"/>
  <c r="K313" i="3"/>
  <c r="J313" i="3"/>
  <c r="I313" i="3"/>
  <c r="H313" i="3"/>
  <c r="G313" i="3"/>
  <c r="K312" i="3"/>
  <c r="J312" i="3"/>
  <c r="I312" i="3"/>
  <c r="H312" i="3"/>
  <c r="G312" i="3"/>
  <c r="K311" i="3"/>
  <c r="J311" i="3"/>
  <c r="I311" i="3"/>
  <c r="H311" i="3"/>
  <c r="G311" i="3"/>
  <c r="K310" i="3"/>
  <c r="J310" i="3"/>
  <c r="I310" i="3"/>
  <c r="H310" i="3"/>
  <c r="G310" i="3"/>
  <c r="K309" i="3"/>
  <c r="J309" i="3"/>
  <c r="I309" i="3"/>
  <c r="H309" i="3"/>
  <c r="G309" i="3"/>
  <c r="K308" i="3"/>
  <c r="J308" i="3"/>
  <c r="I308" i="3"/>
  <c r="H308" i="3"/>
  <c r="G308" i="3"/>
  <c r="K307" i="3"/>
  <c r="J307" i="3"/>
  <c r="I307" i="3"/>
  <c r="H307" i="3"/>
  <c r="G307" i="3"/>
  <c r="K306" i="3"/>
  <c r="J306" i="3"/>
  <c r="I306" i="3"/>
  <c r="H306" i="3"/>
  <c r="G306" i="3"/>
  <c r="K305" i="3"/>
  <c r="J305" i="3"/>
  <c r="I305" i="3"/>
  <c r="H305" i="3"/>
  <c r="G305" i="3"/>
  <c r="K304" i="3"/>
  <c r="J304" i="3"/>
  <c r="I304" i="3"/>
  <c r="H304" i="3"/>
  <c r="G304" i="3"/>
  <c r="K303" i="3"/>
  <c r="J303" i="3"/>
  <c r="I303" i="3"/>
  <c r="H303" i="3"/>
  <c r="G303" i="3"/>
  <c r="K302" i="3"/>
  <c r="J302" i="3"/>
  <c r="I302" i="3"/>
  <c r="H302" i="3"/>
  <c r="G302" i="3"/>
  <c r="K301" i="3"/>
  <c r="J301" i="3"/>
  <c r="I301" i="3"/>
  <c r="H301" i="3"/>
  <c r="G301" i="3"/>
  <c r="K299" i="3"/>
  <c r="J299" i="3"/>
  <c r="I299" i="3"/>
  <c r="H299" i="3"/>
  <c r="G299" i="3"/>
  <c r="K298" i="3"/>
  <c r="J298" i="3"/>
  <c r="I298" i="3"/>
  <c r="H298" i="3"/>
  <c r="G298" i="3"/>
  <c r="K297" i="3"/>
  <c r="J297" i="3"/>
  <c r="I297" i="3"/>
  <c r="H297" i="3"/>
  <c r="G297" i="3"/>
  <c r="K296" i="3"/>
  <c r="J296" i="3"/>
  <c r="I296" i="3"/>
  <c r="H296" i="3"/>
  <c r="G296" i="3"/>
  <c r="K295" i="3"/>
  <c r="J295" i="3"/>
  <c r="I295" i="3"/>
  <c r="H295" i="3"/>
  <c r="G295" i="3"/>
  <c r="K294" i="3"/>
  <c r="J294" i="3"/>
  <c r="I294" i="3"/>
  <c r="H294" i="3"/>
  <c r="G294" i="3"/>
  <c r="K293" i="3"/>
  <c r="J293" i="3"/>
  <c r="I293" i="3"/>
  <c r="H293" i="3"/>
  <c r="G293" i="3"/>
  <c r="K292" i="3"/>
  <c r="J292" i="3"/>
  <c r="I292" i="3"/>
  <c r="H292" i="3"/>
  <c r="G292" i="3"/>
  <c r="K291" i="3"/>
  <c r="J291" i="3"/>
  <c r="I291" i="3"/>
  <c r="H291" i="3"/>
  <c r="G291" i="3"/>
  <c r="K290" i="3"/>
  <c r="J290" i="3"/>
  <c r="I290" i="3"/>
  <c r="H290" i="3"/>
  <c r="G290" i="3"/>
  <c r="K289" i="3"/>
  <c r="J289" i="3"/>
  <c r="I289" i="3"/>
  <c r="H289" i="3"/>
  <c r="G289" i="3"/>
  <c r="K288" i="3"/>
  <c r="J288" i="3"/>
  <c r="I288" i="3"/>
  <c r="H288" i="3"/>
  <c r="G288" i="3"/>
  <c r="K287" i="3"/>
  <c r="J287" i="3"/>
  <c r="I287" i="3"/>
  <c r="H287" i="3"/>
  <c r="G287" i="3"/>
  <c r="K285" i="3"/>
  <c r="J285" i="3"/>
  <c r="I285" i="3"/>
  <c r="H285" i="3"/>
  <c r="G285" i="3"/>
  <c r="K284" i="3"/>
  <c r="J284" i="3"/>
  <c r="I284" i="3"/>
  <c r="H284" i="3"/>
  <c r="G284" i="3"/>
  <c r="K283" i="3"/>
  <c r="J283" i="3"/>
  <c r="I283" i="3"/>
  <c r="H283" i="3"/>
  <c r="G283" i="3"/>
  <c r="K282" i="3"/>
  <c r="J282" i="3"/>
  <c r="I282" i="3"/>
  <c r="H282" i="3"/>
  <c r="G282" i="3"/>
  <c r="K281" i="3"/>
  <c r="J281" i="3"/>
  <c r="I281" i="3"/>
  <c r="H281" i="3"/>
  <c r="G281" i="3"/>
  <c r="K280" i="3"/>
  <c r="J280" i="3"/>
  <c r="I280" i="3"/>
  <c r="H280" i="3"/>
  <c r="G280" i="3"/>
  <c r="K279" i="3"/>
  <c r="J279" i="3"/>
  <c r="I279" i="3"/>
  <c r="H279" i="3"/>
  <c r="G279" i="3"/>
  <c r="K278" i="3"/>
  <c r="J278" i="3"/>
  <c r="I278" i="3"/>
  <c r="H278" i="3"/>
  <c r="G278" i="3"/>
  <c r="K277" i="3"/>
  <c r="J277" i="3"/>
  <c r="I277" i="3"/>
  <c r="H277" i="3"/>
  <c r="G277" i="3"/>
  <c r="K276" i="3"/>
  <c r="J276" i="3"/>
  <c r="I276" i="3"/>
  <c r="H276" i="3"/>
  <c r="G276" i="3"/>
  <c r="K275" i="3"/>
  <c r="J275" i="3"/>
  <c r="I275" i="3"/>
  <c r="H275" i="3"/>
  <c r="G275" i="3"/>
  <c r="K274" i="3"/>
  <c r="J274" i="3"/>
  <c r="I274" i="3"/>
  <c r="H274" i="3"/>
  <c r="G274" i="3"/>
  <c r="K273" i="3"/>
  <c r="J273" i="3"/>
  <c r="I273" i="3"/>
  <c r="H273" i="3"/>
  <c r="G273" i="3"/>
  <c r="K272" i="3"/>
  <c r="J272" i="3"/>
  <c r="I272" i="3"/>
  <c r="H272" i="3"/>
  <c r="G272" i="3"/>
  <c r="K271" i="3"/>
  <c r="J271" i="3"/>
  <c r="I271" i="3"/>
  <c r="H271" i="3"/>
  <c r="G271" i="3"/>
  <c r="K270" i="3"/>
  <c r="J270" i="3"/>
  <c r="I270" i="3"/>
  <c r="H270" i="3"/>
  <c r="G270" i="3"/>
  <c r="K269" i="3"/>
  <c r="J269" i="3"/>
  <c r="I269" i="3"/>
  <c r="H269" i="3"/>
  <c r="G269" i="3"/>
  <c r="K268" i="3"/>
  <c r="J268" i="3"/>
  <c r="I268" i="3"/>
  <c r="H268" i="3"/>
  <c r="G268" i="3"/>
  <c r="K267" i="3"/>
  <c r="J267" i="3"/>
  <c r="I267" i="3"/>
  <c r="H267" i="3"/>
  <c r="G267" i="3"/>
  <c r="K266" i="3"/>
  <c r="J266" i="3"/>
  <c r="I266" i="3"/>
  <c r="H266" i="3"/>
  <c r="G266" i="3"/>
  <c r="K265" i="3"/>
  <c r="J265" i="3"/>
  <c r="I265" i="3"/>
  <c r="H265" i="3"/>
  <c r="G265" i="3"/>
  <c r="K264" i="3"/>
  <c r="J264" i="3"/>
  <c r="I264" i="3"/>
  <c r="H264" i="3"/>
  <c r="G264" i="3"/>
  <c r="K263" i="3"/>
  <c r="J263" i="3"/>
  <c r="I263" i="3"/>
  <c r="H263" i="3"/>
  <c r="G263" i="3"/>
  <c r="K261" i="3"/>
  <c r="J261" i="3"/>
  <c r="I261" i="3"/>
  <c r="H261" i="3"/>
  <c r="G261" i="3"/>
  <c r="K260" i="3"/>
  <c r="J260" i="3"/>
  <c r="I260" i="3"/>
  <c r="H260" i="3"/>
  <c r="G260" i="3"/>
  <c r="K259" i="3"/>
  <c r="J259" i="3"/>
  <c r="I259" i="3"/>
  <c r="H259" i="3"/>
  <c r="G259" i="3"/>
  <c r="K258" i="3"/>
  <c r="J258" i="3"/>
  <c r="I258" i="3"/>
  <c r="H258" i="3"/>
  <c r="G258" i="3"/>
  <c r="K257" i="3"/>
  <c r="J257" i="3"/>
  <c r="I257" i="3"/>
  <c r="H257" i="3"/>
  <c r="G257" i="3"/>
  <c r="K256" i="3"/>
  <c r="J256" i="3"/>
  <c r="I256" i="3"/>
  <c r="H256" i="3"/>
  <c r="G256" i="3"/>
  <c r="K255" i="3"/>
  <c r="J255" i="3"/>
  <c r="I255" i="3"/>
  <c r="H255" i="3"/>
  <c r="G255" i="3"/>
  <c r="K254" i="3"/>
  <c r="J254" i="3"/>
  <c r="I254" i="3"/>
  <c r="H254" i="3"/>
  <c r="G254" i="3"/>
  <c r="K253" i="3"/>
  <c r="J253" i="3"/>
  <c r="I253" i="3"/>
  <c r="H253" i="3"/>
  <c r="G253" i="3"/>
  <c r="K252" i="3"/>
  <c r="J252" i="3"/>
  <c r="I252" i="3"/>
  <c r="H252" i="3"/>
  <c r="G252" i="3"/>
  <c r="K251" i="3"/>
  <c r="J251" i="3"/>
  <c r="I251" i="3"/>
  <c r="H251" i="3"/>
  <c r="G251" i="3"/>
  <c r="K249" i="3"/>
  <c r="J249" i="3"/>
  <c r="I249" i="3"/>
  <c r="H249" i="3"/>
  <c r="G249" i="3"/>
  <c r="K248" i="3"/>
  <c r="J248" i="3"/>
  <c r="I248" i="3"/>
  <c r="H248" i="3"/>
  <c r="G248" i="3"/>
  <c r="K247" i="3"/>
  <c r="J247" i="3"/>
  <c r="I247" i="3"/>
  <c r="H247" i="3"/>
  <c r="G247" i="3"/>
  <c r="K246" i="3"/>
  <c r="J246" i="3"/>
  <c r="I246" i="3"/>
  <c r="H246" i="3"/>
  <c r="G246" i="3"/>
  <c r="K245" i="3"/>
  <c r="J245" i="3"/>
  <c r="I245" i="3"/>
  <c r="H245" i="3"/>
  <c r="G245" i="3"/>
  <c r="K244" i="3"/>
  <c r="J244" i="3"/>
  <c r="I244" i="3"/>
  <c r="H244" i="3"/>
  <c r="G244" i="3"/>
  <c r="K243" i="3"/>
  <c r="J243" i="3"/>
  <c r="I243" i="3"/>
  <c r="H243" i="3"/>
  <c r="G243" i="3"/>
  <c r="K242" i="3"/>
  <c r="J242" i="3"/>
  <c r="I242" i="3"/>
  <c r="H242" i="3"/>
  <c r="G242" i="3"/>
  <c r="K241" i="3"/>
  <c r="J241" i="3"/>
  <c r="I241" i="3"/>
  <c r="H241" i="3"/>
  <c r="G241" i="3"/>
  <c r="K240" i="3"/>
  <c r="J240" i="3"/>
  <c r="I240" i="3"/>
  <c r="H240" i="3"/>
  <c r="G240" i="3"/>
  <c r="K239" i="3"/>
  <c r="J239" i="3"/>
  <c r="I239" i="3"/>
  <c r="H239" i="3"/>
  <c r="G239" i="3"/>
  <c r="K238" i="3"/>
  <c r="J238" i="3"/>
  <c r="I238" i="3"/>
  <c r="H238" i="3"/>
  <c r="G238" i="3"/>
  <c r="K237" i="3"/>
  <c r="J237" i="3"/>
  <c r="I237" i="3"/>
  <c r="H237" i="3"/>
  <c r="G237" i="3"/>
  <c r="K236" i="3"/>
  <c r="J236" i="3"/>
  <c r="I236" i="3"/>
  <c r="H236" i="3"/>
  <c r="G236" i="3"/>
  <c r="K235" i="3"/>
  <c r="J235" i="3"/>
  <c r="I235" i="3"/>
  <c r="H235" i="3"/>
  <c r="G235" i="3"/>
  <c r="K234" i="3"/>
  <c r="J234" i="3"/>
  <c r="I234" i="3"/>
  <c r="H234" i="3"/>
  <c r="G234" i="3"/>
  <c r="K233" i="3"/>
  <c r="J233" i="3"/>
  <c r="I233" i="3"/>
  <c r="H233" i="3"/>
  <c r="G233" i="3"/>
  <c r="K232" i="3"/>
  <c r="J232" i="3"/>
  <c r="I232" i="3"/>
  <c r="H232" i="3"/>
  <c r="G232" i="3"/>
  <c r="K231" i="3"/>
  <c r="J231" i="3"/>
  <c r="I231" i="3"/>
  <c r="H231" i="3"/>
  <c r="G231" i="3"/>
  <c r="K229" i="3"/>
  <c r="J229" i="3"/>
  <c r="I229" i="3"/>
  <c r="H229" i="3"/>
  <c r="G229" i="3"/>
  <c r="K228" i="3"/>
  <c r="J228" i="3"/>
  <c r="I228" i="3"/>
  <c r="H228" i="3"/>
  <c r="G228" i="3"/>
  <c r="K227" i="3"/>
  <c r="J227" i="3"/>
  <c r="I227" i="3"/>
  <c r="H227" i="3"/>
  <c r="G227" i="3"/>
  <c r="K226" i="3"/>
  <c r="J226" i="3"/>
  <c r="I226" i="3"/>
  <c r="H226" i="3"/>
  <c r="G226" i="3"/>
  <c r="K225" i="3"/>
  <c r="J225" i="3"/>
  <c r="I225" i="3"/>
  <c r="H225" i="3"/>
  <c r="G225" i="3"/>
  <c r="K224" i="3"/>
  <c r="J224" i="3"/>
  <c r="I224" i="3"/>
  <c r="H224" i="3"/>
  <c r="G224" i="3"/>
  <c r="K223" i="3"/>
  <c r="J223" i="3"/>
  <c r="I223" i="3"/>
  <c r="H223" i="3"/>
  <c r="G223" i="3"/>
  <c r="K222" i="3"/>
  <c r="J222" i="3"/>
  <c r="I222" i="3"/>
  <c r="H222" i="3"/>
  <c r="G222" i="3"/>
  <c r="K221" i="3"/>
  <c r="J221" i="3"/>
  <c r="I221" i="3"/>
  <c r="H221" i="3"/>
  <c r="G221" i="3"/>
  <c r="K220" i="3"/>
  <c r="J220" i="3"/>
  <c r="I220" i="3"/>
  <c r="H220" i="3"/>
  <c r="G220" i="3"/>
  <c r="K219" i="3"/>
  <c r="J219" i="3"/>
  <c r="I219" i="3"/>
  <c r="H219" i="3"/>
  <c r="G219" i="3"/>
  <c r="K218" i="3"/>
  <c r="J218" i="3"/>
  <c r="I218" i="3"/>
  <c r="H218" i="3"/>
  <c r="G218" i="3"/>
  <c r="K217" i="3"/>
  <c r="J217" i="3"/>
  <c r="I217" i="3"/>
  <c r="H217" i="3"/>
  <c r="G217" i="3"/>
  <c r="K216" i="3"/>
  <c r="J216" i="3"/>
  <c r="I216" i="3"/>
  <c r="H216" i="3"/>
  <c r="G216" i="3"/>
  <c r="K215" i="3"/>
  <c r="J215" i="3"/>
  <c r="I215" i="3"/>
  <c r="H215" i="3"/>
  <c r="G215" i="3"/>
  <c r="K214" i="3"/>
  <c r="J214" i="3"/>
  <c r="I214" i="3"/>
  <c r="H214" i="3"/>
  <c r="G214" i="3"/>
  <c r="K213" i="3"/>
  <c r="J213" i="3"/>
  <c r="I213" i="3"/>
  <c r="H213" i="3"/>
  <c r="G213" i="3"/>
  <c r="K212" i="3"/>
  <c r="J212" i="3"/>
  <c r="I212" i="3"/>
  <c r="H212" i="3"/>
  <c r="G212" i="3"/>
  <c r="K211" i="3"/>
  <c r="J211" i="3"/>
  <c r="I211" i="3"/>
  <c r="H211" i="3"/>
  <c r="G211" i="3"/>
  <c r="K209" i="3"/>
  <c r="J209" i="3"/>
  <c r="I209" i="3"/>
  <c r="H209" i="3"/>
  <c r="G209" i="3"/>
  <c r="K208" i="3"/>
  <c r="J208" i="3"/>
  <c r="I208" i="3"/>
  <c r="H208" i="3"/>
  <c r="G208" i="3"/>
  <c r="K207" i="3"/>
  <c r="J207" i="3"/>
  <c r="I207" i="3"/>
  <c r="H207" i="3"/>
  <c r="G207" i="3"/>
  <c r="K206" i="3"/>
  <c r="J206" i="3"/>
  <c r="I206" i="3"/>
  <c r="H206" i="3"/>
  <c r="G206" i="3"/>
  <c r="K205" i="3"/>
  <c r="J205" i="3"/>
  <c r="I205" i="3"/>
  <c r="H205" i="3"/>
  <c r="G205" i="3"/>
  <c r="K204" i="3"/>
  <c r="J204" i="3"/>
  <c r="I204" i="3"/>
  <c r="H204" i="3"/>
  <c r="G204" i="3"/>
  <c r="K203" i="3"/>
  <c r="J203" i="3"/>
  <c r="I203" i="3"/>
  <c r="H203" i="3"/>
  <c r="G203" i="3"/>
  <c r="K202" i="3"/>
  <c r="J202" i="3"/>
  <c r="I202" i="3"/>
  <c r="H202" i="3"/>
  <c r="G202" i="3"/>
  <c r="K201" i="3"/>
  <c r="J201" i="3"/>
  <c r="I201" i="3"/>
  <c r="H201" i="3"/>
  <c r="G201" i="3"/>
  <c r="K200" i="3"/>
  <c r="J200" i="3"/>
  <c r="I200" i="3"/>
  <c r="H200" i="3"/>
  <c r="G200" i="3"/>
  <c r="K199" i="3"/>
  <c r="J199" i="3"/>
  <c r="I199" i="3"/>
  <c r="H199" i="3"/>
  <c r="G199" i="3"/>
  <c r="K198" i="3"/>
  <c r="J198" i="3"/>
  <c r="I198" i="3"/>
  <c r="H198" i="3"/>
  <c r="G198" i="3"/>
  <c r="K197" i="3"/>
  <c r="J197" i="3"/>
  <c r="I197" i="3"/>
  <c r="H197" i="3"/>
  <c r="G197" i="3"/>
  <c r="K195" i="3"/>
  <c r="J195" i="3"/>
  <c r="I195" i="3"/>
  <c r="H195" i="3"/>
  <c r="G195" i="3"/>
  <c r="K194" i="3"/>
  <c r="J194" i="3"/>
  <c r="I194" i="3"/>
  <c r="H194" i="3"/>
  <c r="G194" i="3"/>
  <c r="K193" i="3"/>
  <c r="J193" i="3"/>
  <c r="I193" i="3"/>
  <c r="H193" i="3"/>
  <c r="G193" i="3"/>
  <c r="K192" i="3"/>
  <c r="J192" i="3"/>
  <c r="I192" i="3"/>
  <c r="H192" i="3"/>
  <c r="G192" i="3"/>
  <c r="K191" i="3"/>
  <c r="J191" i="3"/>
  <c r="I191" i="3"/>
  <c r="H191" i="3"/>
  <c r="G191" i="3"/>
  <c r="K190" i="3"/>
  <c r="J190" i="3"/>
  <c r="I190" i="3"/>
  <c r="H190" i="3"/>
  <c r="G190" i="3"/>
  <c r="K189" i="3"/>
  <c r="J189" i="3"/>
  <c r="I189" i="3"/>
  <c r="H189" i="3"/>
  <c r="G189" i="3"/>
  <c r="K188" i="3"/>
  <c r="J188" i="3"/>
  <c r="I188" i="3"/>
  <c r="H188" i="3"/>
  <c r="G188" i="3"/>
  <c r="K187" i="3"/>
  <c r="J187" i="3"/>
  <c r="I187" i="3"/>
  <c r="H187" i="3"/>
  <c r="G187" i="3"/>
  <c r="K186" i="3"/>
  <c r="J186" i="3"/>
  <c r="I186" i="3"/>
  <c r="H186" i="3"/>
  <c r="G186" i="3"/>
  <c r="K185" i="3"/>
  <c r="J185" i="3"/>
  <c r="I185" i="3"/>
  <c r="H185" i="3"/>
  <c r="G185" i="3"/>
  <c r="K184" i="3"/>
  <c r="J184" i="3"/>
  <c r="I184" i="3"/>
  <c r="H184" i="3"/>
  <c r="G184" i="3"/>
  <c r="K183" i="3"/>
  <c r="J183" i="3"/>
  <c r="I183" i="3"/>
  <c r="H183" i="3"/>
  <c r="G183" i="3"/>
  <c r="K182" i="3"/>
  <c r="J182" i="3"/>
  <c r="I182" i="3"/>
  <c r="H182" i="3"/>
  <c r="G182" i="3"/>
  <c r="K181" i="3"/>
  <c r="J181" i="3"/>
  <c r="I181" i="3"/>
  <c r="H181" i="3"/>
  <c r="G181" i="3"/>
  <c r="K180" i="3"/>
  <c r="J180" i="3"/>
  <c r="I180" i="3"/>
  <c r="H180" i="3"/>
  <c r="G180" i="3"/>
  <c r="K179" i="3"/>
  <c r="J179" i="3"/>
  <c r="I179" i="3"/>
  <c r="H179" i="3"/>
  <c r="G179" i="3"/>
  <c r="K177" i="3"/>
  <c r="J177" i="3"/>
  <c r="I177" i="3"/>
  <c r="H177" i="3"/>
  <c r="G177" i="3"/>
  <c r="K176" i="3"/>
  <c r="J176" i="3"/>
  <c r="I176" i="3"/>
  <c r="H176" i="3"/>
  <c r="G176" i="3"/>
  <c r="K175" i="3"/>
  <c r="J175" i="3"/>
  <c r="I175" i="3"/>
  <c r="H175" i="3"/>
  <c r="G175" i="3"/>
  <c r="K174" i="3"/>
  <c r="J174" i="3"/>
  <c r="I174" i="3"/>
  <c r="H174" i="3"/>
  <c r="G174" i="3"/>
  <c r="K173" i="3"/>
  <c r="J173" i="3"/>
  <c r="I173" i="3"/>
  <c r="H173" i="3"/>
  <c r="G173" i="3"/>
  <c r="K172" i="3"/>
  <c r="J172" i="3"/>
  <c r="I172" i="3"/>
  <c r="H172" i="3"/>
  <c r="G172" i="3"/>
  <c r="K171" i="3"/>
  <c r="J171" i="3"/>
  <c r="I171" i="3"/>
  <c r="H171" i="3"/>
  <c r="G171" i="3"/>
  <c r="K170" i="3"/>
  <c r="J170" i="3"/>
  <c r="I170" i="3"/>
  <c r="H170" i="3"/>
  <c r="G170" i="3"/>
  <c r="K169" i="3"/>
  <c r="J169" i="3"/>
  <c r="I169" i="3"/>
  <c r="H169" i="3"/>
  <c r="G169" i="3"/>
  <c r="K168" i="3"/>
  <c r="J168" i="3"/>
  <c r="I168" i="3"/>
  <c r="H168" i="3"/>
  <c r="G168" i="3"/>
  <c r="K167" i="3"/>
  <c r="J167" i="3"/>
  <c r="I167" i="3"/>
  <c r="H167" i="3"/>
  <c r="G167" i="3"/>
  <c r="K166" i="3"/>
  <c r="J166" i="3"/>
  <c r="I166" i="3"/>
  <c r="H166" i="3"/>
  <c r="G166" i="3"/>
  <c r="K165" i="3"/>
  <c r="J165" i="3"/>
  <c r="I165" i="3"/>
  <c r="H165" i="3"/>
  <c r="G165" i="3"/>
  <c r="K164" i="3"/>
  <c r="J164" i="3"/>
  <c r="I164" i="3"/>
  <c r="H164" i="3"/>
  <c r="G164" i="3"/>
  <c r="K163" i="3"/>
  <c r="J163" i="3"/>
  <c r="I163" i="3"/>
  <c r="H163" i="3"/>
  <c r="G163" i="3"/>
  <c r="K162" i="3"/>
  <c r="J162" i="3"/>
  <c r="I162" i="3"/>
  <c r="H162" i="3"/>
  <c r="G162" i="3"/>
  <c r="K161" i="3"/>
  <c r="J161" i="3"/>
  <c r="I161" i="3"/>
  <c r="H161" i="3"/>
  <c r="G161" i="3"/>
  <c r="K159" i="3"/>
  <c r="J159" i="3"/>
  <c r="I159" i="3"/>
  <c r="H159" i="3"/>
  <c r="G159" i="3"/>
  <c r="K158" i="3"/>
  <c r="J158" i="3"/>
  <c r="I158" i="3"/>
  <c r="H158" i="3"/>
  <c r="G158" i="3"/>
  <c r="K157" i="3"/>
  <c r="J157" i="3"/>
  <c r="I157" i="3"/>
  <c r="H157" i="3"/>
  <c r="G157" i="3"/>
  <c r="K156" i="3"/>
  <c r="J156" i="3"/>
  <c r="I156" i="3"/>
  <c r="H156" i="3"/>
  <c r="G156" i="3"/>
  <c r="K155" i="3"/>
  <c r="J155" i="3"/>
  <c r="I155" i="3"/>
  <c r="H155" i="3"/>
  <c r="G155" i="3"/>
  <c r="K154" i="3"/>
  <c r="J154" i="3"/>
  <c r="I154" i="3"/>
  <c r="H154" i="3"/>
  <c r="G154" i="3"/>
  <c r="K153" i="3"/>
  <c r="J153" i="3"/>
  <c r="I153" i="3"/>
  <c r="H153" i="3"/>
  <c r="G153" i="3"/>
  <c r="K152" i="3"/>
  <c r="J152" i="3"/>
  <c r="I152" i="3"/>
  <c r="H152" i="3"/>
  <c r="G152" i="3"/>
  <c r="K151" i="3"/>
  <c r="J151" i="3"/>
  <c r="I151" i="3"/>
  <c r="H151" i="3"/>
  <c r="G151" i="3"/>
  <c r="K150" i="3"/>
  <c r="J150" i="3"/>
  <c r="I150" i="3"/>
  <c r="H150" i="3"/>
  <c r="G150" i="3"/>
  <c r="K149" i="3"/>
  <c r="J149" i="3"/>
  <c r="I149" i="3"/>
  <c r="H149" i="3"/>
  <c r="G149" i="3"/>
  <c r="K148" i="3"/>
  <c r="J148" i="3"/>
  <c r="I148" i="3"/>
  <c r="H148" i="3"/>
  <c r="G148" i="3"/>
  <c r="K147" i="3"/>
  <c r="J147" i="3"/>
  <c r="I147" i="3"/>
  <c r="H147" i="3"/>
  <c r="G147" i="3"/>
  <c r="K146" i="3"/>
  <c r="J146" i="3"/>
  <c r="I146" i="3"/>
  <c r="H146" i="3"/>
  <c r="G146" i="3"/>
  <c r="K145" i="3"/>
  <c r="J145" i="3"/>
  <c r="I145" i="3"/>
  <c r="H145" i="3"/>
  <c r="G145" i="3"/>
  <c r="K144" i="3"/>
  <c r="J144" i="3"/>
  <c r="I144" i="3"/>
  <c r="H144" i="3"/>
  <c r="G144" i="3"/>
  <c r="K143" i="3"/>
  <c r="J143" i="3"/>
  <c r="I143" i="3"/>
  <c r="H143" i="3"/>
  <c r="G143" i="3"/>
  <c r="K142" i="3"/>
  <c r="J142" i="3"/>
  <c r="I142" i="3"/>
  <c r="H142" i="3"/>
  <c r="G142" i="3"/>
  <c r="K141" i="3"/>
  <c r="J141" i="3"/>
  <c r="I141" i="3"/>
  <c r="H141" i="3"/>
  <c r="G141" i="3"/>
  <c r="K140" i="3"/>
  <c r="J140" i="3"/>
  <c r="I140" i="3"/>
  <c r="H140" i="3"/>
  <c r="G140" i="3"/>
  <c r="K139" i="3"/>
  <c r="J139" i="3"/>
  <c r="I139" i="3"/>
  <c r="H139" i="3"/>
  <c r="G139" i="3"/>
  <c r="K138" i="3"/>
  <c r="J138" i="3"/>
  <c r="I138" i="3"/>
  <c r="H138" i="3"/>
  <c r="G138" i="3"/>
  <c r="K137" i="3"/>
  <c r="J137" i="3"/>
  <c r="I137" i="3"/>
  <c r="H137" i="3"/>
  <c r="G137" i="3"/>
  <c r="K136" i="3"/>
  <c r="J136" i="3"/>
  <c r="I136" i="3"/>
  <c r="H136" i="3"/>
  <c r="G136" i="3"/>
  <c r="K135" i="3"/>
  <c r="J135" i="3"/>
  <c r="I135" i="3"/>
  <c r="H135" i="3"/>
  <c r="G135" i="3"/>
  <c r="K134" i="3"/>
  <c r="J134" i="3"/>
  <c r="I134" i="3"/>
  <c r="H134" i="3"/>
  <c r="G134" i="3"/>
  <c r="K133" i="3"/>
  <c r="J133" i="3"/>
  <c r="I133" i="3"/>
  <c r="H133" i="3"/>
  <c r="G133" i="3"/>
  <c r="K132" i="3"/>
  <c r="J132" i="3"/>
  <c r="I132" i="3"/>
  <c r="H132" i="3"/>
  <c r="G132" i="3"/>
  <c r="K131" i="3"/>
  <c r="J131" i="3"/>
  <c r="I131" i="3"/>
  <c r="H131" i="3"/>
  <c r="G131" i="3"/>
  <c r="K130" i="3"/>
  <c r="J130" i="3"/>
  <c r="I130" i="3"/>
  <c r="H130" i="3"/>
  <c r="G130" i="3"/>
  <c r="K129" i="3"/>
  <c r="J129" i="3"/>
  <c r="I129" i="3"/>
  <c r="H129" i="3"/>
  <c r="G129" i="3"/>
  <c r="K126" i="3"/>
  <c r="J126" i="3"/>
  <c r="I126" i="3"/>
  <c r="H126" i="3"/>
  <c r="G126" i="3"/>
  <c r="K125" i="3"/>
  <c r="J125" i="3"/>
  <c r="I125" i="3"/>
  <c r="H125" i="3"/>
  <c r="G125" i="3"/>
  <c r="K124" i="3"/>
  <c r="J124" i="3"/>
  <c r="I124" i="3"/>
  <c r="H124" i="3"/>
  <c r="G124" i="3"/>
  <c r="K123" i="3"/>
  <c r="J123" i="3"/>
  <c r="I123" i="3"/>
  <c r="H123" i="3"/>
  <c r="G123" i="3"/>
  <c r="K122" i="3"/>
  <c r="J122" i="3"/>
  <c r="I122" i="3"/>
  <c r="H122" i="3"/>
  <c r="G122" i="3"/>
  <c r="K121" i="3"/>
  <c r="J121" i="3"/>
  <c r="I121" i="3"/>
  <c r="H121" i="3"/>
  <c r="G121" i="3"/>
  <c r="K120" i="3"/>
  <c r="J120" i="3"/>
  <c r="I120" i="3"/>
  <c r="H120" i="3"/>
  <c r="G120" i="3"/>
  <c r="K119" i="3"/>
  <c r="J119" i="3"/>
  <c r="I119" i="3"/>
  <c r="H119" i="3"/>
  <c r="G119" i="3"/>
  <c r="K118" i="3"/>
  <c r="J118" i="3"/>
  <c r="I118" i="3"/>
  <c r="H118" i="3"/>
  <c r="G118" i="3"/>
  <c r="K117" i="3"/>
  <c r="J117" i="3"/>
  <c r="I117" i="3"/>
  <c r="H117" i="3"/>
  <c r="G117" i="3"/>
  <c r="K116" i="3"/>
  <c r="J116" i="3"/>
  <c r="I116" i="3"/>
  <c r="H116" i="3"/>
  <c r="G116" i="3"/>
  <c r="K115" i="3"/>
  <c r="J115" i="3"/>
  <c r="I115" i="3"/>
  <c r="H115" i="3"/>
  <c r="G115" i="3"/>
  <c r="K113" i="3"/>
  <c r="J113" i="3"/>
  <c r="I113" i="3"/>
  <c r="H113" i="3"/>
  <c r="G113" i="3"/>
  <c r="K112" i="3"/>
  <c r="J112" i="3"/>
  <c r="I112" i="3"/>
  <c r="H112" i="3"/>
  <c r="G112" i="3"/>
  <c r="K111" i="3"/>
  <c r="J111" i="3"/>
  <c r="I111" i="3"/>
  <c r="H111" i="3"/>
  <c r="G111" i="3"/>
  <c r="K110" i="3"/>
  <c r="J110" i="3"/>
  <c r="I110" i="3"/>
  <c r="H110" i="3"/>
  <c r="G110" i="3"/>
  <c r="K109" i="3"/>
  <c r="J109" i="3"/>
  <c r="I109" i="3"/>
  <c r="H109" i="3"/>
  <c r="G109" i="3"/>
  <c r="K108" i="3"/>
  <c r="J108" i="3"/>
  <c r="I108" i="3"/>
  <c r="H108" i="3"/>
  <c r="G108" i="3"/>
  <c r="K107" i="3"/>
  <c r="J107" i="3"/>
  <c r="I107" i="3"/>
  <c r="H107" i="3"/>
  <c r="G107" i="3"/>
  <c r="K106" i="3"/>
  <c r="J106" i="3"/>
  <c r="I106" i="3"/>
  <c r="H106" i="3"/>
  <c r="G106" i="3"/>
  <c r="K105" i="3"/>
  <c r="J105" i="3"/>
  <c r="I105" i="3"/>
  <c r="H105" i="3"/>
  <c r="G105" i="3"/>
  <c r="K104" i="3"/>
  <c r="J104" i="3"/>
  <c r="I104" i="3"/>
  <c r="H104" i="3"/>
  <c r="G104" i="3"/>
  <c r="K103" i="3"/>
  <c r="J103" i="3"/>
  <c r="I103" i="3"/>
  <c r="H103" i="3"/>
  <c r="G103" i="3"/>
  <c r="K102" i="3"/>
  <c r="J102" i="3"/>
  <c r="I102" i="3"/>
  <c r="H102" i="3"/>
  <c r="G102" i="3"/>
  <c r="K101" i="3"/>
  <c r="J101" i="3"/>
  <c r="I101" i="3"/>
  <c r="H101" i="3"/>
  <c r="G101" i="3"/>
  <c r="K100" i="3"/>
  <c r="J100" i="3"/>
  <c r="I100" i="3"/>
  <c r="H100" i="3"/>
  <c r="G100" i="3"/>
  <c r="K99" i="3"/>
  <c r="J99" i="3"/>
  <c r="I99" i="3"/>
  <c r="H99" i="3"/>
  <c r="G99" i="3"/>
  <c r="K98" i="3"/>
  <c r="J98" i="3"/>
  <c r="I98" i="3"/>
  <c r="H98" i="3"/>
  <c r="G98" i="3"/>
  <c r="K97" i="3"/>
  <c r="J97" i="3"/>
  <c r="I97" i="3"/>
  <c r="H97" i="3"/>
  <c r="G97" i="3"/>
  <c r="K96" i="3"/>
  <c r="J96" i="3"/>
  <c r="I96" i="3"/>
  <c r="H96" i="3"/>
  <c r="G96" i="3"/>
  <c r="K95" i="3"/>
  <c r="J95" i="3"/>
  <c r="I95" i="3"/>
  <c r="H95" i="3"/>
  <c r="G95" i="3"/>
  <c r="K94" i="3"/>
  <c r="J94" i="3"/>
  <c r="I94" i="3"/>
  <c r="H94" i="3"/>
  <c r="G94" i="3"/>
  <c r="K93" i="3"/>
  <c r="J93" i="3"/>
  <c r="I93" i="3"/>
  <c r="H93" i="3"/>
  <c r="G93" i="3"/>
  <c r="K92" i="3"/>
  <c r="J92" i="3"/>
  <c r="I92" i="3"/>
  <c r="H92" i="3"/>
  <c r="G92" i="3"/>
  <c r="K90" i="3"/>
  <c r="J90" i="3"/>
  <c r="I90" i="3"/>
  <c r="H90" i="3"/>
  <c r="G90" i="3"/>
  <c r="K89" i="3"/>
  <c r="J89" i="3"/>
  <c r="I89" i="3"/>
  <c r="H89" i="3"/>
  <c r="G89" i="3"/>
  <c r="K88" i="3"/>
  <c r="J88" i="3"/>
  <c r="I88" i="3"/>
  <c r="H88" i="3"/>
  <c r="G88" i="3"/>
  <c r="K87" i="3"/>
  <c r="J87" i="3"/>
  <c r="I87" i="3"/>
  <c r="H87" i="3"/>
  <c r="G87" i="3"/>
  <c r="K86" i="3"/>
  <c r="J86" i="3"/>
  <c r="I86" i="3"/>
  <c r="H86" i="3"/>
  <c r="G86" i="3"/>
  <c r="K85" i="3"/>
  <c r="J85" i="3"/>
  <c r="I85" i="3"/>
  <c r="H85" i="3"/>
  <c r="G85" i="3"/>
  <c r="K84" i="3"/>
  <c r="J84" i="3"/>
  <c r="I84" i="3"/>
  <c r="H84" i="3"/>
  <c r="G84" i="3"/>
  <c r="K83" i="3"/>
  <c r="J83" i="3"/>
  <c r="I83" i="3"/>
  <c r="H83" i="3"/>
  <c r="G83" i="3"/>
  <c r="K82" i="3"/>
  <c r="J82" i="3"/>
  <c r="I82" i="3"/>
  <c r="H82" i="3"/>
  <c r="G82" i="3"/>
  <c r="K81" i="3"/>
  <c r="J81" i="3"/>
  <c r="I81" i="3"/>
  <c r="H81" i="3"/>
  <c r="G81" i="3"/>
  <c r="K80" i="3"/>
  <c r="J80" i="3"/>
  <c r="I80" i="3"/>
  <c r="H80" i="3"/>
  <c r="G80" i="3"/>
  <c r="K79" i="3"/>
  <c r="J79" i="3"/>
  <c r="I79" i="3"/>
  <c r="H79" i="3"/>
  <c r="G79" i="3"/>
  <c r="K78" i="3"/>
  <c r="J78" i="3"/>
  <c r="I78" i="3"/>
  <c r="H78" i="3"/>
  <c r="G78" i="3"/>
  <c r="K77" i="3"/>
  <c r="J77" i="3"/>
  <c r="I77" i="3"/>
  <c r="H77" i="3"/>
  <c r="G77" i="3"/>
  <c r="K76" i="3"/>
  <c r="J76" i="3"/>
  <c r="I76" i="3"/>
  <c r="H76" i="3"/>
  <c r="G76" i="3"/>
  <c r="K75" i="3"/>
  <c r="J75" i="3"/>
  <c r="I75" i="3"/>
  <c r="H75" i="3"/>
  <c r="G75" i="3"/>
  <c r="K74" i="3"/>
  <c r="J74" i="3"/>
  <c r="I74" i="3"/>
  <c r="H74" i="3"/>
  <c r="G74" i="3"/>
  <c r="K72" i="3"/>
  <c r="J72" i="3"/>
  <c r="I72" i="3"/>
  <c r="H72" i="3"/>
  <c r="G72" i="3"/>
  <c r="K71" i="3"/>
  <c r="J71" i="3"/>
  <c r="I71" i="3"/>
  <c r="H71" i="3"/>
  <c r="G71" i="3"/>
  <c r="K70" i="3"/>
  <c r="J70" i="3"/>
  <c r="I70" i="3"/>
  <c r="H70" i="3"/>
  <c r="G70" i="3"/>
  <c r="K69" i="3"/>
  <c r="J69" i="3"/>
  <c r="I69" i="3"/>
  <c r="H69" i="3"/>
  <c r="G69" i="3"/>
  <c r="K68" i="3"/>
  <c r="J68" i="3"/>
  <c r="I68" i="3"/>
  <c r="H68" i="3"/>
  <c r="G68" i="3"/>
  <c r="K67" i="3"/>
  <c r="J67" i="3"/>
  <c r="I67" i="3"/>
  <c r="H67" i="3"/>
  <c r="G67" i="3"/>
  <c r="K66" i="3"/>
  <c r="J66" i="3"/>
  <c r="I66" i="3"/>
  <c r="H66" i="3"/>
  <c r="G66" i="3"/>
  <c r="K65" i="3"/>
  <c r="J65" i="3"/>
  <c r="I65" i="3"/>
  <c r="H65" i="3"/>
  <c r="G65" i="3"/>
  <c r="K64" i="3"/>
  <c r="J64" i="3"/>
  <c r="I64" i="3"/>
  <c r="H64" i="3"/>
  <c r="G64" i="3"/>
  <c r="K63" i="3"/>
  <c r="J63" i="3"/>
  <c r="I63" i="3"/>
  <c r="H63" i="3"/>
  <c r="G63" i="3"/>
  <c r="K62" i="3"/>
  <c r="J62" i="3"/>
  <c r="I62" i="3"/>
  <c r="H62" i="3"/>
  <c r="G62" i="3"/>
  <c r="K61" i="3"/>
  <c r="J61" i="3"/>
  <c r="I61" i="3"/>
  <c r="H61" i="3"/>
  <c r="G61" i="3"/>
  <c r="K60" i="3"/>
  <c r="J60" i="3"/>
  <c r="I60" i="3"/>
  <c r="H60" i="3"/>
  <c r="G60" i="3"/>
  <c r="K59" i="3"/>
  <c r="J59" i="3"/>
  <c r="I59" i="3"/>
  <c r="H59" i="3"/>
  <c r="G59" i="3"/>
  <c r="K58" i="3"/>
  <c r="J58" i="3"/>
  <c r="I58" i="3"/>
  <c r="H58" i="3"/>
  <c r="G58" i="3"/>
  <c r="K57" i="3"/>
  <c r="J57" i="3"/>
  <c r="I57" i="3"/>
  <c r="H57" i="3"/>
  <c r="G57" i="3"/>
  <c r="K56" i="3"/>
  <c r="J56" i="3"/>
  <c r="I56" i="3"/>
  <c r="H56" i="3"/>
  <c r="G56" i="3"/>
  <c r="K55" i="3"/>
  <c r="J55" i="3"/>
  <c r="I55" i="3"/>
  <c r="H55" i="3"/>
  <c r="G55" i="3"/>
  <c r="K54" i="3"/>
  <c r="J54" i="3"/>
  <c r="I54" i="3"/>
  <c r="H54" i="3"/>
  <c r="G54" i="3"/>
  <c r="K53" i="3"/>
  <c r="J53" i="3"/>
  <c r="I53" i="3"/>
  <c r="H53" i="3"/>
  <c r="G53" i="3"/>
  <c r="K52" i="3"/>
  <c r="J52" i="3"/>
  <c r="I52" i="3"/>
  <c r="H52" i="3"/>
  <c r="G52" i="3"/>
  <c r="K51" i="3"/>
  <c r="J51" i="3"/>
  <c r="I51" i="3"/>
  <c r="H51" i="3"/>
  <c r="G51" i="3"/>
  <c r="K50" i="3"/>
  <c r="J50" i="3"/>
  <c r="I50" i="3"/>
  <c r="H50" i="3"/>
  <c r="G50" i="3"/>
  <c r="K49" i="3"/>
  <c r="J49" i="3"/>
  <c r="I49" i="3"/>
  <c r="H49" i="3"/>
  <c r="G49" i="3"/>
  <c r="K46" i="3"/>
  <c r="J46" i="3"/>
  <c r="I46" i="3"/>
  <c r="H46" i="3"/>
  <c r="G46" i="3"/>
  <c r="K45" i="3"/>
  <c r="J45" i="3"/>
  <c r="I45" i="3"/>
  <c r="H45" i="3"/>
  <c r="G45" i="3"/>
  <c r="K44" i="3"/>
  <c r="J44" i="3"/>
  <c r="I44" i="3"/>
  <c r="H44" i="3"/>
  <c r="G44" i="3"/>
  <c r="K43" i="3"/>
  <c r="J43" i="3"/>
  <c r="I43" i="3"/>
  <c r="H43" i="3"/>
  <c r="G43" i="3"/>
  <c r="K42" i="3"/>
  <c r="J42" i="3"/>
  <c r="I42" i="3"/>
  <c r="H42" i="3"/>
  <c r="G42" i="3"/>
  <c r="K41" i="3"/>
  <c r="J41" i="3"/>
  <c r="I41" i="3"/>
  <c r="H41" i="3"/>
  <c r="G41" i="3"/>
  <c r="K40" i="3"/>
  <c r="J40" i="3"/>
  <c r="I40" i="3"/>
  <c r="H40" i="3"/>
  <c r="G40" i="3"/>
  <c r="K39" i="3"/>
  <c r="J39" i="3"/>
  <c r="I39" i="3"/>
  <c r="H39" i="3"/>
  <c r="G39" i="3"/>
  <c r="K38" i="3"/>
  <c r="J38" i="3"/>
  <c r="I38" i="3"/>
  <c r="H38" i="3"/>
  <c r="G38" i="3"/>
  <c r="K37" i="3"/>
  <c r="J37" i="3"/>
  <c r="I37" i="3"/>
  <c r="H37" i="3"/>
  <c r="G37" i="3"/>
  <c r="K36" i="3"/>
  <c r="J36" i="3"/>
  <c r="I36" i="3"/>
  <c r="H36" i="3"/>
  <c r="G36" i="3"/>
  <c r="K35" i="3"/>
  <c r="J35" i="3"/>
  <c r="I35" i="3"/>
  <c r="H35" i="3"/>
  <c r="G35" i="3"/>
  <c r="K34" i="3"/>
  <c r="J34" i="3"/>
  <c r="I34" i="3"/>
  <c r="H34" i="3"/>
  <c r="G34" i="3"/>
  <c r="K33" i="3"/>
  <c r="J33" i="3"/>
  <c r="I33" i="3"/>
  <c r="H33" i="3"/>
  <c r="G33" i="3"/>
  <c r="K32" i="3"/>
  <c r="J32" i="3"/>
  <c r="I32" i="3"/>
  <c r="H32" i="3"/>
  <c r="G32" i="3"/>
  <c r="K31" i="3"/>
  <c r="J31" i="3"/>
  <c r="I31" i="3"/>
  <c r="H31" i="3"/>
  <c r="G31" i="3"/>
  <c r="K30" i="3"/>
  <c r="J30" i="3"/>
  <c r="I30" i="3"/>
  <c r="H30" i="3"/>
  <c r="G30" i="3"/>
  <c r="K29" i="3"/>
  <c r="J29" i="3"/>
  <c r="I29" i="3"/>
  <c r="H29" i="3"/>
  <c r="G29" i="3"/>
  <c r="K28" i="3"/>
  <c r="J28" i="3"/>
  <c r="I28" i="3"/>
  <c r="H28" i="3"/>
  <c r="G28" i="3"/>
  <c r="K27" i="3"/>
  <c r="J27" i="3"/>
  <c r="I27" i="3"/>
  <c r="H27" i="3"/>
  <c r="G27" i="3"/>
  <c r="K26" i="3"/>
  <c r="J26" i="3"/>
  <c r="I26" i="3"/>
  <c r="H26" i="3"/>
  <c r="G26"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94" i="2" l="1"/>
  <c r="J94" i="2"/>
  <c r="I94" i="2"/>
  <c r="H94" i="2"/>
  <c r="G94" i="2"/>
  <c r="K93" i="2"/>
  <c r="J93" i="2"/>
  <c r="I93" i="2"/>
  <c r="H93" i="2"/>
  <c r="G93" i="2"/>
  <c r="K92" i="2"/>
  <c r="J92" i="2"/>
  <c r="I92" i="2"/>
  <c r="H92" i="2"/>
  <c r="G92" i="2"/>
  <c r="K91" i="2"/>
  <c r="J91" i="2"/>
  <c r="I91" i="2"/>
  <c r="H91" i="2"/>
  <c r="G91" i="2"/>
  <c r="K90" i="2"/>
  <c r="J90" i="2"/>
  <c r="I90" i="2"/>
  <c r="H90" i="2"/>
  <c r="G90" i="2"/>
  <c r="K89" i="2"/>
  <c r="J89" i="2"/>
  <c r="I89" i="2"/>
  <c r="H89" i="2"/>
  <c r="G89" i="2"/>
  <c r="K88" i="2"/>
  <c r="J88" i="2"/>
  <c r="I88" i="2"/>
  <c r="H88" i="2"/>
  <c r="G88" i="2"/>
  <c r="K87" i="2"/>
  <c r="J87" i="2"/>
  <c r="I87" i="2"/>
  <c r="H87" i="2"/>
  <c r="G87" i="2"/>
  <c r="K86" i="2"/>
  <c r="J86" i="2"/>
  <c r="I86" i="2"/>
  <c r="H86" i="2"/>
  <c r="G86" i="2"/>
  <c r="K85" i="2"/>
  <c r="J85" i="2"/>
  <c r="I85" i="2"/>
  <c r="H85" i="2"/>
  <c r="G85" i="2"/>
  <c r="K83" i="2"/>
  <c r="J83" i="2"/>
  <c r="I83" i="2"/>
  <c r="H83" i="2"/>
  <c r="G83" i="2"/>
  <c r="K82" i="2"/>
  <c r="J82" i="2"/>
  <c r="I82" i="2"/>
  <c r="H82" i="2"/>
  <c r="G82" i="2"/>
  <c r="K81" i="2"/>
  <c r="J81" i="2"/>
  <c r="I81" i="2"/>
  <c r="H81" i="2"/>
  <c r="G81" i="2"/>
  <c r="K80" i="2"/>
  <c r="J80" i="2"/>
  <c r="I80" i="2"/>
  <c r="H80" i="2"/>
  <c r="G80" i="2"/>
  <c r="K79" i="2"/>
  <c r="J79" i="2"/>
  <c r="I79" i="2"/>
  <c r="H79" i="2"/>
  <c r="G79" i="2"/>
  <c r="K78" i="2"/>
  <c r="J78" i="2"/>
  <c r="I78" i="2"/>
  <c r="H78" i="2"/>
  <c r="G78" i="2"/>
  <c r="K77" i="2"/>
  <c r="J77" i="2"/>
  <c r="I77" i="2"/>
  <c r="H77" i="2"/>
  <c r="G77" i="2"/>
  <c r="K76" i="2"/>
  <c r="J76" i="2"/>
  <c r="I76" i="2"/>
  <c r="H76" i="2"/>
  <c r="G76" i="2"/>
  <c r="K75" i="2"/>
  <c r="J75" i="2"/>
  <c r="I75" i="2"/>
  <c r="H75" i="2"/>
  <c r="G75" i="2"/>
  <c r="K74" i="2"/>
  <c r="J74" i="2"/>
  <c r="I74" i="2"/>
  <c r="H74" i="2"/>
  <c r="G74" i="2"/>
  <c r="K73" i="2"/>
  <c r="J73" i="2"/>
  <c r="I73" i="2"/>
  <c r="H73" i="2"/>
  <c r="G73" i="2"/>
  <c r="K72" i="2"/>
  <c r="J72" i="2"/>
  <c r="I72" i="2"/>
  <c r="H72" i="2"/>
  <c r="G72" i="2"/>
  <c r="K71" i="2"/>
  <c r="J71" i="2"/>
  <c r="I71" i="2"/>
  <c r="H71" i="2"/>
  <c r="G71" i="2"/>
  <c r="K70" i="2"/>
  <c r="J70" i="2"/>
  <c r="I70" i="2"/>
  <c r="H70" i="2"/>
  <c r="G70" i="2"/>
  <c r="K69" i="2"/>
  <c r="J69" i="2"/>
  <c r="I69" i="2"/>
  <c r="H69" i="2"/>
  <c r="G69" i="2"/>
  <c r="K68" i="2"/>
  <c r="J68" i="2"/>
  <c r="I68" i="2"/>
  <c r="H68" i="2"/>
  <c r="G68" i="2"/>
  <c r="K67" i="2"/>
  <c r="J67" i="2"/>
  <c r="I67" i="2"/>
  <c r="H67" i="2"/>
  <c r="G67" i="2"/>
  <c r="K66" i="2"/>
  <c r="J66" i="2"/>
  <c r="I66" i="2"/>
  <c r="H66" i="2"/>
  <c r="G66" i="2"/>
  <c r="K65" i="2"/>
  <c r="J65" i="2"/>
  <c r="I65" i="2"/>
  <c r="H65" i="2"/>
  <c r="G65" i="2"/>
  <c r="K64" i="2"/>
  <c r="J64" i="2"/>
  <c r="I64" i="2"/>
  <c r="H64" i="2"/>
  <c r="G64" i="2"/>
  <c r="K63" i="2"/>
  <c r="J63" i="2"/>
  <c r="I63" i="2"/>
  <c r="H63" i="2"/>
  <c r="G63" i="2"/>
  <c r="K61" i="2"/>
  <c r="J61" i="2"/>
  <c r="I61" i="2"/>
  <c r="H61" i="2"/>
  <c r="G61" i="2"/>
  <c r="K60" i="2"/>
  <c r="J60" i="2"/>
  <c r="I60" i="2"/>
  <c r="H60" i="2"/>
  <c r="G60" i="2"/>
  <c r="K59" i="2"/>
  <c r="J59" i="2"/>
  <c r="I59" i="2"/>
  <c r="H59" i="2"/>
  <c r="G59" i="2"/>
  <c r="K58" i="2"/>
  <c r="J58" i="2"/>
  <c r="I58" i="2"/>
  <c r="H58" i="2"/>
  <c r="G58" i="2"/>
  <c r="K57" i="2"/>
  <c r="J57" i="2"/>
  <c r="I57" i="2"/>
  <c r="H57" i="2"/>
  <c r="G57" i="2"/>
  <c r="K56" i="2"/>
  <c r="J56" i="2"/>
  <c r="I56" i="2"/>
  <c r="H56" i="2"/>
  <c r="G56" i="2"/>
  <c r="K55" i="2"/>
  <c r="J55" i="2"/>
  <c r="I55" i="2"/>
  <c r="H55" i="2"/>
  <c r="G55" i="2"/>
  <c r="K54" i="2"/>
  <c r="J54" i="2"/>
  <c r="I54" i="2"/>
  <c r="H54" i="2"/>
  <c r="G54" i="2"/>
  <c r="K53" i="2"/>
  <c r="J53" i="2"/>
  <c r="I53" i="2"/>
  <c r="H53" i="2"/>
  <c r="G53" i="2"/>
  <c r="K52" i="2"/>
  <c r="J52" i="2"/>
  <c r="I52" i="2"/>
  <c r="H52" i="2"/>
  <c r="G52" i="2"/>
  <c r="K51" i="2"/>
  <c r="J51" i="2"/>
  <c r="I51" i="2"/>
  <c r="H51" i="2"/>
  <c r="G51" i="2"/>
  <c r="K50" i="2"/>
  <c r="J50" i="2"/>
  <c r="I50" i="2"/>
  <c r="H50" i="2"/>
  <c r="G50" i="2"/>
  <c r="K49" i="2"/>
  <c r="J49" i="2"/>
  <c r="I49" i="2"/>
  <c r="H49" i="2"/>
  <c r="G49" i="2"/>
  <c r="K48" i="2"/>
  <c r="J48" i="2"/>
  <c r="I48" i="2"/>
  <c r="H48" i="2"/>
  <c r="G48" i="2"/>
  <c r="K47" i="2"/>
  <c r="J47" i="2"/>
  <c r="I47" i="2"/>
  <c r="H47" i="2"/>
  <c r="G47" i="2"/>
  <c r="K46" i="2"/>
  <c r="J46" i="2"/>
  <c r="I46" i="2"/>
  <c r="H46" i="2"/>
  <c r="G46" i="2"/>
  <c r="K45" i="2"/>
  <c r="J45" i="2"/>
  <c r="I45" i="2"/>
  <c r="H45" i="2"/>
  <c r="G45" i="2"/>
  <c r="K44" i="2"/>
  <c r="J44" i="2"/>
  <c r="I44" i="2"/>
  <c r="H44" i="2"/>
  <c r="G44" i="2"/>
  <c r="K43" i="2"/>
  <c r="J43" i="2"/>
  <c r="I43" i="2"/>
  <c r="H43" i="2"/>
  <c r="G43" i="2"/>
  <c r="K42" i="2"/>
  <c r="J42" i="2"/>
  <c r="I42" i="2"/>
  <c r="H42" i="2"/>
  <c r="G42" i="2"/>
  <c r="K41" i="2"/>
  <c r="J41" i="2"/>
  <c r="I41" i="2"/>
  <c r="H41" i="2"/>
  <c r="G41" i="2"/>
  <c r="K40" i="2"/>
  <c r="J40" i="2"/>
  <c r="I40" i="2"/>
  <c r="H40" i="2"/>
  <c r="G40" i="2"/>
  <c r="K39" i="2"/>
  <c r="J39" i="2"/>
  <c r="I39" i="2"/>
  <c r="H39" i="2"/>
  <c r="G39" i="2"/>
  <c r="K36" i="2"/>
  <c r="J36" i="2"/>
  <c r="I36" i="2"/>
  <c r="H36" i="2"/>
  <c r="G36" i="2"/>
  <c r="K35" i="2"/>
  <c r="J35" i="2"/>
  <c r="I35" i="2"/>
  <c r="H35" i="2"/>
  <c r="G35" i="2"/>
  <c r="K34" i="2"/>
  <c r="J34" i="2"/>
  <c r="I34" i="2"/>
  <c r="H34" i="2"/>
  <c r="G34" i="2"/>
  <c r="K33" i="2"/>
  <c r="J33" i="2"/>
  <c r="I33" i="2"/>
  <c r="H33" i="2"/>
  <c r="G33" i="2"/>
  <c r="K32" i="2"/>
  <c r="J32" i="2"/>
  <c r="I32" i="2"/>
  <c r="H32" i="2"/>
  <c r="G32" i="2"/>
  <c r="K31" i="2"/>
  <c r="J31" i="2"/>
  <c r="I31" i="2"/>
  <c r="H31" i="2"/>
  <c r="G31" i="2"/>
  <c r="K30" i="2"/>
  <c r="J30" i="2"/>
  <c r="I30" i="2"/>
  <c r="H30" i="2"/>
  <c r="G30" i="2"/>
  <c r="K29" i="2"/>
  <c r="J29" i="2"/>
  <c r="I29" i="2"/>
  <c r="H29" i="2"/>
  <c r="G29" i="2"/>
  <c r="K28" i="2"/>
  <c r="J28" i="2"/>
  <c r="I28" i="2"/>
  <c r="H28" i="2"/>
  <c r="G28" i="2"/>
  <c r="K27" i="2"/>
  <c r="J27" i="2"/>
  <c r="I27" i="2"/>
  <c r="H27" i="2"/>
  <c r="G27" i="2"/>
  <c r="K26" i="2"/>
  <c r="J26" i="2"/>
  <c r="I26" i="2"/>
  <c r="H26" i="2"/>
  <c r="G26" i="2"/>
  <c r="K25" i="2"/>
  <c r="J25" i="2"/>
  <c r="I25" i="2"/>
  <c r="H25" i="2"/>
  <c r="G25" i="2"/>
  <c r="K24" i="2"/>
  <c r="J24" i="2"/>
  <c r="I24" i="2"/>
  <c r="H24" i="2"/>
  <c r="G24" i="2"/>
  <c r="K23" i="2"/>
  <c r="J23" i="2"/>
  <c r="I23" i="2"/>
  <c r="H23" i="2"/>
  <c r="G23" i="2"/>
  <c r="K22" i="2"/>
  <c r="J22" i="2"/>
  <c r="I22" i="2"/>
  <c r="H22" i="2"/>
  <c r="G22" i="2"/>
  <c r="K21" i="2"/>
  <c r="J21" i="2"/>
  <c r="I21" i="2"/>
  <c r="H21" i="2"/>
  <c r="G21" i="2"/>
  <c r="K20" i="2"/>
  <c r="J20" i="2"/>
  <c r="I20" i="2"/>
  <c r="H20" i="2"/>
  <c r="G20" i="2"/>
  <c r="K19" i="2"/>
  <c r="J19" i="2"/>
  <c r="I19" i="2"/>
  <c r="H19" i="2"/>
  <c r="G19" i="2"/>
  <c r="K18" i="2"/>
  <c r="J18" i="2"/>
  <c r="I18" i="2"/>
  <c r="H18" i="2"/>
  <c r="G18" i="2"/>
  <c r="K17" i="2"/>
  <c r="J17" i="2"/>
  <c r="I17" i="2"/>
  <c r="H17" i="2"/>
  <c r="G17" i="2"/>
  <c r="K16" i="2"/>
  <c r="J16" i="2"/>
  <c r="I16" i="2"/>
  <c r="H16" i="2"/>
  <c r="G16" i="2"/>
  <c r="K15" i="2"/>
  <c r="J15" i="2"/>
  <c r="I15" i="2"/>
  <c r="H15" i="2"/>
  <c r="G15" i="2"/>
  <c r="K14" i="2"/>
  <c r="J14" i="2"/>
  <c r="I14" i="2"/>
  <c r="H14" i="2"/>
  <c r="G14" i="2"/>
  <c r="K90" i="1" l="1"/>
  <c r="J90" i="1"/>
  <c r="I90" i="1"/>
  <c r="H90" i="1"/>
  <c r="G90" i="1"/>
  <c r="K89" i="1"/>
  <c r="J89" i="1"/>
  <c r="I89" i="1"/>
  <c r="H89" i="1"/>
  <c r="G89" i="1"/>
  <c r="K88" i="1"/>
  <c r="J88" i="1"/>
  <c r="I88" i="1"/>
  <c r="H88" i="1"/>
  <c r="G88" i="1"/>
  <c r="K87" i="1"/>
  <c r="J87" i="1"/>
  <c r="I87" i="1"/>
  <c r="H87" i="1"/>
  <c r="G87" i="1"/>
  <c r="K86" i="1"/>
  <c r="J86" i="1"/>
  <c r="I86" i="1"/>
  <c r="H86" i="1"/>
  <c r="G86" i="1"/>
  <c r="K85" i="1"/>
  <c r="J85" i="1"/>
  <c r="I85" i="1"/>
  <c r="H85" i="1"/>
  <c r="G85" i="1"/>
  <c r="K84" i="1"/>
  <c r="J84" i="1"/>
  <c r="I84" i="1"/>
  <c r="H84" i="1"/>
  <c r="G84" i="1"/>
  <c r="K82" i="1"/>
  <c r="J82" i="1"/>
  <c r="I82" i="1"/>
  <c r="H82" i="1"/>
  <c r="G82" i="1"/>
  <c r="K81" i="1"/>
  <c r="J81" i="1"/>
  <c r="I81" i="1"/>
  <c r="H81" i="1"/>
  <c r="G81" i="1"/>
  <c r="K80" i="1"/>
  <c r="J80" i="1"/>
  <c r="I80" i="1"/>
  <c r="H80" i="1"/>
  <c r="G80" i="1"/>
  <c r="K79" i="1"/>
  <c r="J79" i="1"/>
  <c r="I79" i="1"/>
  <c r="H79" i="1"/>
  <c r="G79" i="1"/>
  <c r="K78" i="1"/>
  <c r="J78" i="1"/>
  <c r="I78" i="1"/>
  <c r="H78" i="1"/>
  <c r="G78" i="1"/>
  <c r="K77" i="1"/>
  <c r="J77" i="1"/>
  <c r="I77" i="1"/>
  <c r="H77" i="1"/>
  <c r="G77" i="1"/>
  <c r="K76" i="1"/>
  <c r="J76" i="1"/>
  <c r="I76" i="1"/>
  <c r="H76" i="1"/>
  <c r="G76" i="1"/>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59" i="1"/>
  <c r="J59" i="1"/>
  <c r="I59" i="1"/>
  <c r="H59" i="1"/>
  <c r="G59" i="1"/>
  <c r="K58" i="1"/>
  <c r="J58" i="1"/>
  <c r="I58" i="1"/>
  <c r="H58" i="1"/>
  <c r="G58" i="1"/>
  <c r="K57" i="1"/>
  <c r="J57" i="1"/>
  <c r="I57" i="1"/>
  <c r="H57" i="1"/>
  <c r="G57" i="1"/>
  <c r="K56" i="1"/>
  <c r="J56" i="1"/>
  <c r="I56" i="1"/>
  <c r="H56" i="1"/>
  <c r="G56" i="1"/>
  <c r="K55" i="1"/>
  <c r="J55" i="1"/>
  <c r="I55" i="1"/>
  <c r="H55" i="1"/>
  <c r="G55"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5" i="1"/>
  <c r="J35" i="1"/>
  <c r="I35" i="1"/>
  <c r="H35" i="1"/>
  <c r="G35" i="1"/>
  <c r="K34" i="1"/>
  <c r="J34" i="1"/>
  <c r="I34" i="1"/>
  <c r="H34" i="1"/>
  <c r="G34" i="1"/>
  <c r="K33" i="1"/>
  <c r="J33" i="1"/>
  <c r="I33" i="1"/>
  <c r="H33" i="1"/>
  <c r="G33"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alcChain>
</file>

<file path=xl/sharedStrings.xml><?xml version="1.0" encoding="utf-8"?>
<sst xmlns="http://schemas.openxmlformats.org/spreadsheetml/2006/main" count="29338" uniqueCount="976">
  <si>
    <t>PĀRSKATS</t>
  </si>
  <si>
    <t>Rīgā</t>
  </si>
  <si>
    <t>Operatīvais pārskats</t>
  </si>
  <si>
    <t>Ministrijas pamatbudžeta ieņēmumu un izdevumu izpilde 2022. gada 9 mēnešos</t>
  </si>
  <si>
    <t>(01.01.2022.-30.09.2022.)</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</si>
  <si>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</si>
  <si>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</si>
  <si>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</si>
  <si>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Iepriekšējā gada 9 mēnešu izpilde</t>
  </si>
  <si>
    <t>2022. gada plāns</t>
  </si>
  <si>
    <t>Pārskata perioda prognoze</t>
  </si>
  <si>
    <t>Pārskata perioda izpilde</t>
  </si>
  <si>
    <t>Pārskata perioda izpildes un iepriekšējā gada 9 mēnešu izpildes izmaiņas</t>
  </si>
  <si>
    <t>Pārskata perioda prognozes un izpildes starpība</t>
  </si>
  <si>
    <t>Pārskata perioda izpildes un iepriekšējā gada 9 mēnešu izpildes izmaiņas (procentos)</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</si>
  <si>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</si>
  <si>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</si>
  <si>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</si>
  <si>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</si>
  <si>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</si>
  <si>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</si>
  <si>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</si>
  <si>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</si>
  <si>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 xml:space="preserve">01. </t>
  </si>
  <si>
    <t>Valsts prezidenta kanceleja</t>
  </si>
  <si>
    <t>3.; 4.2; 5.; 7.gr.</t>
  </si>
  <si>
    <t>Resursi izdevumu segšanai</t>
  </si>
  <si>
    <t>3.0.grupa</t>
  </si>
  <si>
    <t>Ieņēmumi no maksas pakalpojumiem un citi pašu ieņēmumi – kopā</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</si>
  <si>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</si>
  <si>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</si>
  <si>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</si>
  <si>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</si>
  <si>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</si>
  <si>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</si>
  <si>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</si>
  <si>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</si>
  <si>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</si>
  <si>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</si>
  <si>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</si>
  <si>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</si>
  <si>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</si>
  <si>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</si>
  <si>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</si>
  <si>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</si>
  <si>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</si>
  <si>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</si>
  <si>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</si>
  <si>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</si>
  <si>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</si>
  <si>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</si>
  <si>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</si>
  <si>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</si>
  <si>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</si>
  <si>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</si>
  <si>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</si>
  <si>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</si>
  <si>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</si>
  <si>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</si>
  <si>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</si>
  <si>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</si>
  <si>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</si>
  <si>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</si>
  <si>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</si>
  <si>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</si>
  <si>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</si>
  <si>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</si>
  <si>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</si>
  <si>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</si>
  <si>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</si>
  <si>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</si>
  <si>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99.00.00</t>
  </si>
  <si>
    <t>Līdzekļu neparedzētiem gadījumiem izlietojums</t>
  </si>
  <si>
    <t>Smilšu iela 1, Rīga, LV-1919, tālr. 67094222, fakss 67094220, e-pasts pasts@kase.gov.lv, www.kase.gov.lv</t>
  </si>
  <si>
    <t xml:space="preserve">02. </t>
  </si>
  <si>
    <t>Saeima</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</si>
  <si>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</si>
  <si>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</si>
  <si>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</si>
  <si>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</si>
  <si>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</si>
  <si>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</si>
  <si>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F210100001</t>
  </si>
  <si>
    <t>Maksas pakalpojumu un citu pašu ieņēmumu naudas līdzekļu atlikumu izmaiņas palielinājums (-) vai samazinājums (+)</t>
  </si>
  <si>
    <t>01.00.00</t>
  </si>
  <si>
    <t>Saeimas darbības nodrošināšana</t>
  </si>
  <si>
    <t>02.00.00</t>
  </si>
  <si>
    <t>Iemaksas starptautiskajās organizācijās</t>
  </si>
  <si>
    <t xml:space="preserve">03. </t>
  </si>
  <si>
    <t>Ministru kabinets</t>
  </si>
  <si>
    <t>4.2.apakšgrupa</t>
  </si>
  <si>
    <t>Ārvalstu finanšu palīdzība iestādes ieņēmumos</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</si>
  <si>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</si>
  <si>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</si>
  <si>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</si>
  <si>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</si>
  <si>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</si>
  <si>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</si>
  <si>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</si>
  <si>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</si>
  <si>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</si>
  <si>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</si>
  <si>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18132</t>
  </si>
  <si>
    <t>Valsts pamatbudžeta iestāžu saņemtie transferti no ārvalstu finanšu palīdzības līdzekļiem</t>
  </si>
  <si>
    <t>7132</t>
  </si>
  <si>
    <t>Valsts budžeta transferti no valsts pamatbudžeta ārvalstu finanšu palīdzības līdzekļiem uz valsts pamatbudžetu</t>
  </si>
  <si>
    <t>F210100002</t>
  </si>
  <si>
    <t>Ārvalstu finanšu palīdzības naudas līdzekļu atlikumu izmaiņas palielinājums (-) vai samazinājums (+)</t>
  </si>
  <si>
    <t>Ministru kabineta darbības nodrošināšana, valsts pārvaldes politika</t>
  </si>
  <si>
    <t>19.00.00</t>
  </si>
  <si>
    <t>Valsts administrācijas skola</t>
  </si>
  <si>
    <t>II. ES politiku instrumentu un pārējās ārvalstu finanšu palīdzības līdzfinansēto un finansēto projektu un pasākumu īstenošana</t>
  </si>
  <si>
    <t>62.00.00</t>
  </si>
  <si>
    <t>Eiropas Reģionālās attīstības fonda (ERAF) projektu un pasākumu īstenošana</t>
  </si>
  <si>
    <t>62.06.00</t>
  </si>
  <si>
    <t>Eiropas Reģionālās attīstības fonda (ERAF) projekti (2014-2020)</t>
  </si>
  <si>
    <t>62.20.00</t>
  </si>
  <si>
    <t>Tehniskā palīdzība Eiropas Reģionālās attīstības fonda (ERAF) apgūšanai (2014-2020)</t>
  </si>
  <si>
    <t>63.00.00</t>
  </si>
  <si>
    <t>Eiropas Sociālā fonda (ESF) projektu un pasākumu īstenošana</t>
  </si>
  <si>
    <t>63.08.00</t>
  </si>
  <si>
    <t>Eiropas Sociālā fonda (ESF) projekti (2014-2020)</t>
  </si>
  <si>
    <t>63.20.00</t>
  </si>
  <si>
    <t>Tehniskā palīdzība Eiropas Sociālā fonda (ESF) apgūšanai (2014-2020)</t>
  </si>
  <si>
    <t>70.00.00</t>
  </si>
  <si>
    <t>Citu Eiropas Savienības politiku instrumentu projektu un pasākumu īstenošana</t>
  </si>
  <si>
    <t>70.07.00</t>
  </si>
  <si>
    <t>Latvijas pārstāvju ceļa izdevumu kompensācija, dodoties uz Eiropas Savienības Padomes darba grupu sanāksmēm un Padomes sanāksmēm</t>
  </si>
  <si>
    <t>70.09.00</t>
  </si>
  <si>
    <t>Eiropas Savienības programmas Erasmus+ projektu īstenošanas nodrošināšana</t>
  </si>
  <si>
    <t>71.00.00</t>
  </si>
  <si>
    <t>Eiropas Ekonomikas zonas un Norvēģijas finanšu instrumentu finansēto programmu, projektu un pasākumu īstenošana</t>
  </si>
  <si>
    <t>71.06.00</t>
  </si>
  <si>
    <t>Eiropas Ekonomikas zonas un Norvēģijas finanšu instrumentu finansētie projekti</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</si>
  <si>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</si>
  <si>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</si>
  <si>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</si>
  <si>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</si>
  <si>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</si>
  <si>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</si>
  <si>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74.50.00</t>
  </si>
  <si>
    <t>Tehniskā palīdzība Atveseļošanas un noturības mehānisma (ANM) apgūšanai</t>
  </si>
  <si>
    <t xml:space="preserve">04. </t>
  </si>
  <si>
    <t>Korupcijas novēršanas un apkarošanas birojs</t>
  </si>
  <si>
    <t>70.08.00</t>
  </si>
  <si>
    <t>Eiropas Komisijas programmas "Eiropas Krāpšanas apkarošana" līdzfinansētie projekti</t>
  </si>
  <si>
    <t xml:space="preserve">05. </t>
  </si>
  <si>
    <t>Tiesībsarga birojs</t>
  </si>
  <si>
    <t>70.18.00</t>
  </si>
  <si>
    <t>Iekšējās drošības un Patvēruma, migrācijas un integrācijas fondu projektu un pasākumu īstenošana (2014-2020)</t>
  </si>
  <si>
    <t xml:space="preserve">08. </t>
  </si>
  <si>
    <t>Sabiedrības integrācijas fonds</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</si>
  <si>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</si>
  <si>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</si>
  <si>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</si>
  <si>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</si>
  <si>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</si>
  <si>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</si>
  <si>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</si>
  <si>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</si>
  <si>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</si>
  <si>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</si>
  <si>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7400</t>
  </si>
  <si>
    <t>Pārējie valsts budžeta uzturēšanas izdevumu transferti citiem budžetiem</t>
  </si>
  <si>
    <t>7460</t>
  </si>
  <si>
    <t>Pārējie valsts budžeta uzturēšanas izdevumu transferti pašvaldībām</t>
  </si>
  <si>
    <t>7470</t>
  </si>
  <si>
    <t>Pārējie valsts budžeta uzturēšanas izdevumu transferti valsts budžeta daļēji finansētām atvasinātām publiskām personām un budžeta nefinansētām iestādēm</t>
  </si>
  <si>
    <t>Sabiedrības integrācijas fonda vadība</t>
  </si>
  <si>
    <t>Latvijas NVO fonda un latviešu valodas apguves programmas</t>
  </si>
  <si>
    <t>03.00.00</t>
  </si>
  <si>
    <t>Reemigrācijas atbalsta programma</t>
  </si>
  <si>
    <t>Mediju projektu īstenošana</t>
  </si>
  <si>
    <t>63.07.00</t>
  </si>
  <si>
    <t>Eiropas Sociālā fonda (ESF) projektu un pasākumu īstenošana (2014-2020)</t>
  </si>
  <si>
    <t>67.00.00</t>
  </si>
  <si>
    <t>Eiropas Kopienas iniciatīvas projektu un pasākumu īstenošana</t>
  </si>
  <si>
    <t>67.06.00</t>
  </si>
  <si>
    <t>Eiropas Kopienas iniciatīvas projektu īstenošana</t>
  </si>
  <si>
    <t>70.22.00</t>
  </si>
  <si>
    <t>Eiropas Atbalsta fonda vistrūcīgākajām personām pasākumu īstenošana (2014–2020)</t>
  </si>
  <si>
    <t xml:space="preserve">09. </t>
  </si>
  <si>
    <t>Sabiedrisko pakalpojumu regulēšanas komisija</t>
  </si>
  <si>
    <t>Sabiedrisko pakalpojumu regulēšana</t>
  </si>
  <si>
    <t xml:space="preserve">10. </t>
  </si>
  <si>
    <t>Aizsardzības ministrija</t>
  </si>
  <si>
    <t>19.0.0.0.</t>
  </si>
  <si>
    <t>Pašvaldību budžetu transferti</t>
  </si>
  <si>
    <t>19500</t>
  </si>
  <si>
    <t>Valsts budžeta iestāžu saņemtie transferti no pašvaldībām</t>
  </si>
  <si>
    <t>19550</t>
  </si>
  <si>
    <t>Valsts budžeta iestāžu saņemtie transferti (izņemot atmaksas) no pašvaldībām</t>
  </si>
  <si>
    <t>7500</t>
  </si>
  <si>
    <t>Atmaksa valsts budžetā par veiktajiem izdevumiem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</si>
  <si>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</si>
  <si>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</si>
  <si>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</si>
  <si>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</si>
  <si>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</si>
  <si>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</si>
  <si>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</si>
  <si>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</si>
  <si>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06.00.00</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</si>
  <si>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</si>
  <si>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</si>
  <si>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</si>
  <si>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</si>
  <si>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</si>
  <si>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</si>
  <si>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</si>
  <si>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</si>
  <si>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</si>
  <si>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</si>
  <si>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</si>
  <si>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</si>
  <si>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</si>
  <si>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</si>
  <si>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</si>
  <si>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</si>
  <si>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</si>
  <si>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</si>
  <si>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</si>
  <si>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</si>
  <si>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</si>
  <si>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</si>
  <si>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</si>
  <si>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</si>
  <si>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</si>
  <si>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</si>
  <si>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</si>
  <si>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70.15.00</t>
  </si>
  <si>
    <t>73.07.00</t>
  </si>
  <si>
    <t>NATO investīciju projekti</t>
  </si>
  <si>
    <t xml:space="preserve">11. </t>
  </si>
  <si>
    <t>Ārlietu ministrija</t>
  </si>
  <si>
    <t>7600</t>
  </si>
  <si>
    <t>Kārtējie maksājumi Eiropas Savienības budžetā</t>
  </si>
  <si>
    <t>Diplomātisko un konsulāro misiju nodrošinājums</t>
  </si>
  <si>
    <t>01.04.00</t>
  </si>
  <si>
    <t>Diplomātiskās misijas ārvalstīs</t>
  </si>
  <si>
    <t>01.06.00</t>
  </si>
  <si>
    <t>Konsulārais nodrošinājums</t>
  </si>
  <si>
    <t>Latvijas institūts</t>
  </si>
  <si>
    <t>07.00.00</t>
  </si>
  <si>
    <t>Attīstības sadarbības projekti un starptautiskā palīdzība</t>
  </si>
  <si>
    <t>09.00.00</t>
  </si>
  <si>
    <t>Materiālās palīdzības nodrošināšana</t>
  </si>
  <si>
    <t>70.06.00</t>
  </si>
  <si>
    <t xml:space="preserve">12. </t>
  </si>
  <si>
    <t>Ekonomikas ministrija</t>
  </si>
  <si>
    <t>7139</t>
  </si>
  <si>
    <t>Pārējie valsts budžeta transferti no valsts pamatbudžeta uz valsts pamatbudžetu</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</si>
  <si>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</si>
  <si>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</si>
  <si>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</si>
  <si>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</si>
  <si>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</si>
  <si>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</si>
  <si>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</si>
  <si>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</si>
  <si>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</si>
  <si>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</si>
  <si>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</si>
  <si>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</si>
  <si>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</si>
  <si>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</si>
  <si>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</si>
  <si>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</si>
  <si>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</si>
  <si>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</si>
  <si>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</si>
  <si>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</si>
  <si>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Enerģētikas politikas ieviešana</t>
  </si>
  <si>
    <t>29.01.00</t>
  </si>
  <si>
    <t>Naftas produktu rezervju uzturēšana</t>
  </si>
  <si>
    <t>29.02.00</t>
  </si>
  <si>
    <t>Elektroenerģijas lietotāju atbalsts</t>
  </si>
  <si>
    <t>29.04.00</t>
  </si>
  <si>
    <t>Energoefektivitātes politikas ieviešana</t>
  </si>
  <si>
    <t>29.05.00</t>
  </si>
  <si>
    <t>Valsts pētījumu programma enerģētikā</t>
  </si>
  <si>
    <t>29.06.00</t>
  </si>
  <si>
    <t>Enerģētikas jautājumu administrēšana</t>
  </si>
  <si>
    <t>29.07.00</t>
  </si>
  <si>
    <t>Emisijas kvotu izsolīšanas instrumenta finansējums elektroenerģijas lietotāju atbalstam</t>
  </si>
  <si>
    <t>Tūrisma politikas ieviešana</t>
  </si>
  <si>
    <t>32.00.00</t>
  </si>
  <si>
    <t>Mājokļu politikas ieviešana</t>
  </si>
  <si>
    <t>32.03.00</t>
  </si>
  <si>
    <t>Atbalsts mājokļiem</t>
  </si>
  <si>
    <t>Ekonomikas attīstības programma</t>
  </si>
  <si>
    <t>35.00.00</t>
  </si>
  <si>
    <t>Valsts atbalsta programmas</t>
  </si>
  <si>
    <t>62.07.00</t>
  </si>
  <si>
    <t>67.02.00</t>
  </si>
  <si>
    <t>Atmaksas valsts pamatbudžetā par Eiropas Kopienas iniciatīvu finansējumu</t>
  </si>
  <si>
    <t>Eiropas Kopienas iniciatīvas projekti</t>
  </si>
  <si>
    <t>Atmaksas valsts pamatbudžetā par mērķa "Eiropas teritoriālā sadarbība" pārrobežu sadarbības programmu, projektu un pasākumu īstenošanu</t>
  </si>
  <si>
    <t>69.03.00</t>
  </si>
  <si>
    <t>Atmaksa mērķa "Eiropas teritoriālā sadarbība" finansējuma saņēmējam par veiktajiem izdevumiem no ārvalstu finanšu palīdzības</t>
  </si>
  <si>
    <t>70.50.00</t>
  </si>
  <si>
    <t>Tehniskā palīdzība ERAF, ESF+, KF, TPF finansējuma apgūšanai (2021–2027)</t>
  </si>
  <si>
    <t xml:space="preserve">13. </t>
  </si>
  <si>
    <t>Finanšu ministrija</t>
  </si>
  <si>
    <t>19570</t>
  </si>
  <si>
    <t>Valsts budžeta iestāžu saņemtā atmaksa no pašvaldībām par Eiropas Savienības politiku instrumentu un pārējās ārvalstu finanšu palīdzības līdzfinansētajos projektos (pasākumos) piešķirtajiem līdzekļiem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</si>
  <si>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</si>
  <si>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</si>
  <si>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1.2.apakšgrupa</t>
  </si>
  <si>
    <t>Procentu izdevumi</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</si>
  <si>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</si>
  <si>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</si>
  <si>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</si>
  <si>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</si>
  <si>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</si>
  <si>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</si>
  <si>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</si>
  <si>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</si>
  <si>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</si>
  <si>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</si>
  <si>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</si>
  <si>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</si>
  <si>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</si>
  <si>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</si>
  <si>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F50010000</t>
  </si>
  <si>
    <t>Akcijas un cita līdzdalība pašu kapitālā</t>
  </si>
  <si>
    <t>Fiskālās disciplīnas padomes darbības nodrošināšana</t>
  </si>
  <si>
    <t>Budžeta izpilde un valsts parāda vadība</t>
  </si>
  <si>
    <t>31.01.00</t>
  </si>
  <si>
    <t>Budžeta izpilde</t>
  </si>
  <si>
    <t>31.02.00</t>
  </si>
  <si>
    <t>Valsts parāda vadība</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</si>
  <si>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</si>
  <si>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</si>
  <si>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</si>
  <si>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</si>
  <si>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</si>
  <si>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</si>
  <si>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</si>
  <si>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</si>
  <si>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</si>
  <si>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</si>
  <si>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</si>
  <si>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</si>
  <si>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</si>
  <si>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</si>
  <si>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</si>
  <si>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</si>
  <si>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</si>
  <si>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</si>
  <si>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</si>
  <si>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</si>
  <si>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</si>
  <si>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</si>
  <si>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</si>
  <si>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</si>
  <si>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</si>
  <si>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61.07.00</t>
  </si>
  <si>
    <t>Kohēzijas fonda (KF) avansa maksājumi un atmaksas finansējuma saņēmējiem (2014-2020)</t>
  </si>
  <si>
    <t>61.20.00</t>
  </si>
  <si>
    <t>Tehniskā palīdzība Kohēzijas fonda (KF) apgūšanai (2014-2020)</t>
  </si>
  <si>
    <t>62.08.00</t>
  </si>
  <si>
    <t>Eiropas Reģionālās attīstības fonda (ERAF) avansa maksājumi un atmaksas finansējuma saņēmējiem (2014-2020)</t>
  </si>
  <si>
    <t>62.09.00</t>
  </si>
  <si>
    <t>Eiropas Reģionālās attīstības fonda (ERAF) finansētie ierobežoto konkursu projekti (2014-2020)</t>
  </si>
  <si>
    <t>Eiropas Sociālā fonda (ESF) avansa maksājumi un atmaksas finansējuma saņēmējiem (2014-2020)</t>
  </si>
  <si>
    <t>67.07.00</t>
  </si>
  <si>
    <t>Pārrobežu sadarbības programmas projektu īstenošana</t>
  </si>
  <si>
    <t>Tehniskā palīdzība Iekšējās drošības fondam un Patvēruma, migrācijas un integrācijas fondam (2016-2022)</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</si>
  <si>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</si>
  <si>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</si>
  <si>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</si>
  <si>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</si>
  <si>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</si>
  <si>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</si>
  <si>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</si>
  <si>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</si>
  <si>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74.06.00</t>
  </si>
  <si>
    <t>Atveseļošanas un noturības mehānisma (ANM) projekti un pasākumi</t>
  </si>
  <si>
    <t xml:space="preserve">14. </t>
  </si>
  <si>
    <t>Iekšlietu ministrija</t>
  </si>
  <si>
    <t>18139</t>
  </si>
  <si>
    <t>Pārējie valsts pamatbudžetā saņemtie transferti no valsts pamatbudžeta</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</si>
  <si>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</si>
  <si>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</si>
  <si>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</si>
  <si>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</si>
  <si>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</si>
  <si>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</si>
  <si>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</si>
  <si>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</si>
  <si>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</si>
  <si>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</si>
  <si>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</si>
  <si>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</si>
  <si>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</si>
  <si>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</si>
  <si>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</si>
  <si>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</si>
  <si>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</si>
  <si>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</si>
  <si>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</si>
  <si>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</si>
  <si>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</si>
  <si>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</si>
  <si>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</si>
  <si>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</si>
  <si>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</si>
  <si>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</si>
  <si>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</si>
  <si>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</si>
  <si>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</si>
  <si>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</si>
  <si>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Eiropas Reģionālās attīstības fonda (ERAF) projektu un pasākumu īstenošana (2014-2020)</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</si>
  <si>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</si>
  <si>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</si>
  <si>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</si>
  <si>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</si>
  <si>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</si>
  <si>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</si>
  <si>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</si>
  <si>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69.21.00</t>
  </si>
  <si>
    <t>Atmaksas valsts pamatbudžetā par Pārrobežu sadarbības programmu finansējumu (2014-2020)</t>
  </si>
  <si>
    <t>Eiropas migrācijas tīkla projektu un pasākumu īstenošana</t>
  </si>
  <si>
    <t>70.16.00</t>
  </si>
  <si>
    <t>70.17.00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</si>
  <si>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</si>
  <si>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</si>
  <si>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</si>
  <si>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</si>
  <si>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</si>
  <si>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</si>
  <si>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73.02.00</t>
  </si>
  <si>
    <t>Atmaksas valsts pamatbudžetā par pārējās ārvalstu finanšu palīdzības līdzfinansētajiem projektiem</t>
  </si>
  <si>
    <t>Dalība Ziemeļu Ministru padomes Ziemeļvalstu un Baltijas valstu mobilitātes programmā</t>
  </si>
  <si>
    <t>Baltijas jūras valstu padomes Projektu atbalsta fonda īstenošana</t>
  </si>
  <si>
    <t xml:space="preserve">15. </t>
  </si>
  <si>
    <t>Izglītības un zinātnes ministrija</t>
  </si>
  <si>
    <t>18400</t>
  </si>
  <si>
    <t>Valsts pamatbudžetā saņemtie transferti no valsts speciālā budžeta</t>
  </si>
  <si>
    <t>19560</t>
  </si>
  <si>
    <t>Valsts budžeta iestāžu saņemtā atmaksa no pašvaldībām par iepriekšējos gados saņemtajiem un neizlietotajiem valsts budžeta transfertiem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</si>
  <si>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</si>
  <si>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</si>
  <si>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</si>
  <si>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</si>
  <si>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F40020000</t>
  </si>
  <si>
    <t>Aizņēmumi</t>
  </si>
  <si>
    <t>F40020020</t>
  </si>
  <si>
    <t>Saņemto aizņēmumu atmaksa</t>
  </si>
  <si>
    <t>Vispārējā izglītība</t>
  </si>
  <si>
    <t>01.03.00</t>
  </si>
  <si>
    <t>Sociālās korekcijas izglītības iestāde</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</si>
  <si>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</si>
  <si>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</si>
  <si>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</si>
  <si>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</si>
  <si>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</si>
  <si>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</si>
  <si>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</si>
  <si>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</si>
  <si>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</si>
  <si>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</si>
  <si>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Profesionālās izglītības mācību iestādes</t>
  </si>
  <si>
    <t>02.01.00</t>
  </si>
  <si>
    <t>Profesionālās izglītības programmu īstenošana</t>
  </si>
  <si>
    <t>02.04.00</t>
  </si>
  <si>
    <t>Programmas "Latvijas skolas soma" īstenošana</t>
  </si>
  <si>
    <t>Augstākā izglītība</t>
  </si>
  <si>
    <t>03.01.00</t>
  </si>
  <si>
    <t>Augstskolas</t>
  </si>
  <si>
    <t>03.03.00</t>
  </si>
  <si>
    <t>Zinātniskās darbības attīstība augstskolās un koledžās</t>
  </si>
  <si>
    <t>03.04.00</t>
  </si>
  <si>
    <t>Studējošo un studiju kreditēšana</t>
  </si>
  <si>
    <t>03.06.00</t>
  </si>
  <si>
    <t>Sociālo stipendiju fonds "Studētgods"</t>
  </si>
  <si>
    <t>03.08.00</t>
  </si>
  <si>
    <t>Augstākās izglītības padome</t>
  </si>
  <si>
    <t>03.11.00</t>
  </si>
  <si>
    <t>Koledžas</t>
  </si>
  <si>
    <t>03.13.00</t>
  </si>
  <si>
    <t>Studiju virzienu akreditācija</t>
  </si>
  <si>
    <t>Valsts valodas politika un pārvalde</t>
  </si>
  <si>
    <t>05.00.00</t>
  </si>
  <si>
    <t>Zinātne</t>
  </si>
  <si>
    <t>05.01.00</t>
  </si>
  <si>
    <t>Zinātniskās darbības nodrošināšana</t>
  </si>
  <si>
    <t>05.02.00</t>
  </si>
  <si>
    <t>Zinātnes bāzes finansējums</t>
  </si>
  <si>
    <t>05.04.00</t>
  </si>
  <si>
    <t>Krišjāņa Barona Dainu skapis</t>
  </si>
  <si>
    <t>05.12.00</t>
  </si>
  <si>
    <t>Valsts pētījumu programmas</t>
  </si>
  <si>
    <t>Informācijas un komunikāciju tehnoloģiju uzturēšana un attīstība</t>
  </si>
  <si>
    <t>Sports</t>
  </si>
  <si>
    <t>09.04.00</t>
  </si>
  <si>
    <t>Sporta būves</t>
  </si>
  <si>
    <t>09.08.00</t>
  </si>
  <si>
    <t>Balvas par izciliem sasniegumiem sportā</t>
  </si>
  <si>
    <t>09.09.00</t>
  </si>
  <si>
    <t>Sporta federācijas un sporta pasākumi</t>
  </si>
  <si>
    <t>09.10.00</t>
  </si>
  <si>
    <t>Murjāņu sporta ģimnāzija</t>
  </si>
  <si>
    <t>09.12.00</t>
  </si>
  <si>
    <t>Latvijas Sporta muzejs</t>
  </si>
  <si>
    <t>09.16.00</t>
  </si>
  <si>
    <t>Dotācija nacionālas nozīmes starptautisku sporta pasākumu organizēšanai Latvijā</t>
  </si>
  <si>
    <t>09.17.00</t>
  </si>
  <si>
    <t>Dotācija komandu sporta spēļu izlašu nodrošināšanai</t>
  </si>
  <si>
    <t>09.19.00</t>
  </si>
  <si>
    <t>Finansējums profesionālās ievirzes sporta izglītības programmu pedagogu darba samaksai un valsts sociālās apdrošināšanas obligātajām iemaksām</t>
  </si>
  <si>
    <t>09.21.00</t>
  </si>
  <si>
    <t>Augstas klases sasniegumu sports</t>
  </si>
  <si>
    <t>09.23.00</t>
  </si>
  <si>
    <t>Valsts ilgtermiņa saistības sportā - dotācija Latvijas Olimpiskajai komitejai (LOK) - valsts galvoto aizdevumu atmaksai</t>
  </si>
  <si>
    <t>09.25.00</t>
  </si>
  <si>
    <t>Dotācija biedrībai "Latvijas Paralimpiskā komiteja" pielāgotā sporta attīstībai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</si>
  <si>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</si>
  <si>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</si>
  <si>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</si>
  <si>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</si>
  <si>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</si>
  <si>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</si>
  <si>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</si>
  <si>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</si>
  <si>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</si>
  <si>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</si>
  <si>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</si>
  <si>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</si>
  <si>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</si>
  <si>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</si>
  <si>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42.09.00</t>
  </si>
  <si>
    <t>Latvijas Zinātnes padome</t>
  </si>
  <si>
    <t>97.01.00</t>
  </si>
  <si>
    <t>Ministrijas centrālā aparāta darbības nodrošināšana</t>
  </si>
  <si>
    <t>97.02.00</t>
  </si>
  <si>
    <t>Nozares vadības atbalsta pasākumi</t>
  </si>
  <si>
    <t>64.00.00</t>
  </si>
  <si>
    <t>Eiropas Lauksaimniecības garantiju fonda (ELGF) projektu un pasākumu īstenošana</t>
  </si>
  <si>
    <t>64.08.00</t>
  </si>
  <si>
    <t>Eiropas Lauksaimniecības garantiju fonda (ELGF) maksājumi (2014-2020)</t>
  </si>
  <si>
    <t>Mērķa "Eiropas teritoriālā sadarbība" projektu īstenošana</t>
  </si>
  <si>
    <t>Atmaksas valsts pamatbudžetā par mērķa "Eiropas teritoriālā sadarbība" pārrobežu sadarbības programmu, projektu un pasākumu īstenošanu (2014-2020)</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</si>
  <si>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</si>
  <si>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</si>
  <si>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</si>
  <si>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Eiropas Savienības jauniešu neformālās izglītības programma "Jaunatne darbībā" 2007.-2013.gadam</t>
  </si>
  <si>
    <t>70.10.00</t>
  </si>
  <si>
    <t>Jaunatnes starptautisko programmu aģentūra</t>
  </si>
  <si>
    <t>70.11.00</t>
  </si>
  <si>
    <t>Dalība Eiropas Savienības izglītības sadarbības projektos</t>
  </si>
  <si>
    <t>70.12.00</t>
  </si>
  <si>
    <t>Eiropas Kopienas programmu projektu īstenošana</t>
  </si>
  <si>
    <t>70.13.00</t>
  </si>
  <si>
    <t>Eiropas Ekonomikas zonas un Norvēģijas finanšu instrumentu finansētās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</si>
  <si>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</si>
  <si>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</si>
  <si>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</si>
  <si>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</si>
  <si>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 xml:space="preserve">16. </t>
  </si>
  <si>
    <t>Zemkopības ministrija</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</si>
  <si>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</si>
  <si>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</si>
  <si>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</si>
  <si>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</si>
  <si>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</si>
  <si>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</si>
  <si>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</si>
  <si>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</si>
  <si>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</si>
  <si>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</si>
  <si>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</si>
  <si>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</si>
  <si>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</si>
  <si>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</si>
  <si>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</si>
  <si>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</si>
  <si>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</si>
  <si>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</si>
  <si>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</si>
  <si>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</si>
  <si>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</si>
  <si>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</si>
  <si>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</si>
  <si>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</si>
  <si>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</si>
  <si>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</si>
  <si>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</si>
  <si>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</si>
  <si>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</si>
  <si>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</si>
  <si>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</si>
  <si>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</si>
  <si>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</si>
  <si>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</si>
  <si>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</si>
  <si>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</si>
  <si>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(2014-2020)</t>
  </si>
  <si>
    <t>Izdevumi Eiropas Lauksaimniecības garantiju fonda (ELGF) projektu un pasākumu īstenošanai (2014-2020)</t>
  </si>
  <si>
    <t>65.00.00</t>
  </si>
  <si>
    <t>Eiropas Lauksaimniecības fonda lauku attīstībai (ELFLA) projektu un pasākumu īstenošana</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</si>
  <si>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</si>
  <si>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</si>
  <si>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</si>
  <si>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</si>
  <si>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65.20.00</t>
  </si>
  <si>
    <t>Tehniskā palīdzība Eiropas Lauksaimniecības fonda lauku attīstībai (ELFLA) apgūšanai (2014-2020)</t>
  </si>
  <si>
    <t>65.21.00</t>
  </si>
  <si>
    <t>Atmaksas valsts pamatbudžetā par Eiropas Lauksaimniecības fonda lauku attīstībai (ELFLA) finansējumu (2014-2020)</t>
  </si>
  <si>
    <t>66.00.00</t>
  </si>
  <si>
    <t>Eiropas Jūrlietu un zivsaimniecības fonda (EJZF) un Eiropas Jūrlietu, zvejniecības un akvakultūras fonda (EJZAF) projektu un pasākumu īstenošana</t>
  </si>
  <si>
    <t>66.08.00</t>
  </si>
  <si>
    <t>Maksājumu iestādes izdevumi Eiropas Jūrlietu un zivsaimniecības fonda (EJZF) projektu un pasākumu īstenošanai (2014-2020)</t>
  </si>
  <si>
    <t>66.09.00</t>
  </si>
  <si>
    <t>Citu institūciju izdevumi Eiropas Jūrlietu un zivsaimniecības fonda (EJZF) projektu un pasākumu īstenošanai (2014-2020)</t>
  </si>
  <si>
    <t>66.10.00</t>
  </si>
  <si>
    <t>Maksājumu iestādes izdevumi Eiropas Jūrlietu, zvejniecības un akvakultūras fonda (EJZAF) projektu un pasākumu īstenošanai (2021-2027)</t>
  </si>
  <si>
    <t>66.20.00</t>
  </si>
  <si>
    <t>Tehniskā palīdzība Eiropas Jūrlietu un zivsaimniecības fonda (EJZF) apgūšanai (2014-2020)</t>
  </si>
  <si>
    <t>66.21.00</t>
  </si>
  <si>
    <t>Atmaksas valsts pamatbudžetā par Eiropas Jūrlietu un zivsaimniecības fonda (EJZF) finansējumu (2014-2020)</t>
  </si>
  <si>
    <t>66.50.00</t>
  </si>
  <si>
    <t>Tehniskā palīdzība Eiropas Jūrlietu, zvejniecības un akvakultūras fonda (EJZAF) ieviešanai (2021-2027)</t>
  </si>
  <si>
    <t>Atmaksas valsts pamatbudžetā par 3.mērķa "Eiropas teritoriālā sadarbība" pārrobežu sadarbības programmu, projektu un pasākumu īstenošanu</t>
  </si>
  <si>
    <t>Izdevumi 3.mērķa "Eiropas teritoriālā sadarbība" pārrobežu sadarbības programmu, projektu un pasākumu īstenošanai</t>
  </si>
  <si>
    <t>70.02.00</t>
  </si>
  <si>
    <t>Atmaksas valsts pamatbudžetā par citu Eiropas Savienības politiku instrumentu projektu un pasākumu finansējumu</t>
  </si>
  <si>
    <t>Izdevumi Eiropas Ekonomikas zonas un Norvēģijas finanšu instrumentu finansēto programmu, projektu un pasākumu īstenošanai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</si>
  <si>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</si>
  <si>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</si>
  <si>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</si>
  <si>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</si>
  <si>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</si>
  <si>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</si>
  <si>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04.02.00</t>
  </si>
  <si>
    <t>Valsts elektronisko sakaru pakalpojumu centra uzturēšana</t>
  </si>
  <si>
    <t>04.03.00</t>
  </si>
  <si>
    <t>Datu apmaiņas platformu un informācijas sistēmu uzturēšana</t>
  </si>
  <si>
    <t>Starptautiskās kravu loģistikas un ostu informācijas sistēmas uzturēšana</t>
  </si>
  <si>
    <t>Elektrotransportlīdzekļu (ETL) uzlādes infrastruktūras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</si>
  <si>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</si>
  <si>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</si>
  <si>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</si>
  <si>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</si>
  <si>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</si>
  <si>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</si>
  <si>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</si>
  <si>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</si>
  <si>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</si>
  <si>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</si>
  <si>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</si>
  <si>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</si>
  <si>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</si>
  <si>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</si>
  <si>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</si>
  <si>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</si>
  <si>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</si>
  <si>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</si>
  <si>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</si>
  <si>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44.00.00</t>
  </si>
  <si>
    <t>Līdzekļi aviācijas drošības, glābšanas un civilmilitārās sadarbības nodrošināšanai</t>
  </si>
  <si>
    <t>48.00.00</t>
  </si>
  <si>
    <t>AS "Air Baltic Corporation" pamatkapitāla palielināšana</t>
  </si>
  <si>
    <t>60.00.00</t>
  </si>
  <si>
    <t>Eiropas transporta, telekomunikāciju un enerģijas infrastruktūras tīklu un Eiropas infrastruktūras savienošanas instrumenta (CEF) līdzfinansēto projektu un pasākumu īstenošana</t>
  </si>
  <si>
    <t>60.07.00</t>
  </si>
  <si>
    <t>Eiropas transporta infrastruktūras projekti (Rail Baltica)</t>
  </si>
  <si>
    <t>60.20.00</t>
  </si>
  <si>
    <t>Tehniskā palīdzība Eiropas transporta, telekomunikāciju un enerģijas infrastruktūras tīklu un Eiropas infrastruktūras savienošanas instrumenta (CEF) apgūšanai</t>
  </si>
  <si>
    <t>60.21.00</t>
  </si>
  <si>
    <t>Atmaksas valsts pamatbudžetā par Eiropas transporta, telekomunikāciju un enerģijas infrastruktūras tīklu un Eiropas infrastruktūras savienošanas instrumenta (CEF) finansējumu</t>
  </si>
  <si>
    <t>61.10.00</t>
  </si>
  <si>
    <t>Kohēzijas fonda (KF) finansētie ierobežotās atlases VSIA "Latvijas Valsts ceļi" realizētie projekti (2014-2020)</t>
  </si>
  <si>
    <t>62.11.00</t>
  </si>
  <si>
    <t>Eiropas Reģionālās attīstības fonda (ERAF) finansētie ierobežotās atlases VSIA "Latvijas Valsts ceļi" realizētie projekti (2014-2020)</t>
  </si>
  <si>
    <t>62.12.00</t>
  </si>
  <si>
    <t>Eiropas Reģionālās attīstības fonda (ERAF) finansētie elektrotransportlīdzekļu (ETL) infrastruktūras projekti (2014-2020)</t>
  </si>
  <si>
    <t>62.13.00</t>
  </si>
  <si>
    <t>Eiropas Reģionālās attīstības fonda (ERAF) finansētie ierobežotās atlases publiskās pārvaldes projekti (2014-2020)</t>
  </si>
  <si>
    <t>3.mērķa "Eiropas teritoriālā sadarbība" VSIA "Latvijas valsts ceļi" realizētie projekti</t>
  </si>
  <si>
    <t>Atmaksas valsts pamatbudžetā par 3.mērķa "Eiropas teritoriālā sadarbība" finansējumu</t>
  </si>
  <si>
    <t xml:space="preserve">18. </t>
  </si>
  <si>
    <t>Labklājības ministrija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</si>
  <si>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</si>
  <si>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</si>
  <si>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</si>
  <si>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</si>
  <si>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</si>
  <si>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</si>
  <si>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</si>
  <si>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</si>
  <si>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</si>
  <si>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</si>
  <si>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</si>
  <si>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</si>
  <si>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</si>
  <si>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</si>
  <si>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</si>
  <si>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</si>
  <si>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</si>
  <si>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</si>
  <si>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</si>
  <si>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</si>
  <si>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</si>
  <si>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</si>
  <si>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</si>
  <si>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20.04.00</t>
  </si>
  <si>
    <t>Bēgļa un alternatīvo statusu ieguvušo personu pabalsti</t>
  </si>
  <si>
    <t>Darba apstākļu uzlabošana</t>
  </si>
  <si>
    <t>Darba tiesisko attiecību un darba apstākļu kontrole un uzraudzība</t>
  </si>
  <si>
    <t>Bērnu tiesību aizsardzības nodrošināšana</t>
  </si>
  <si>
    <t>Valsts bērnu tiesību aizsardzības inspekcija un bērnu uzticības tālrunis</t>
  </si>
  <si>
    <t>Valsts programma bērnu un ģimenes stāvokļa uzlabošanai</t>
  </si>
  <si>
    <t>Valsts atbalsts ārpusģimenes aprūpei</t>
  </si>
  <si>
    <t>Labklājības nozares vadība un politikas plānošana</t>
  </si>
  <si>
    <t>Nozares centralizēto funkciju izpilde</t>
  </si>
  <si>
    <t>60.06.00</t>
  </si>
  <si>
    <t>Eiropas infrastruktūras savienošanas instrumenta (CEF) līdzfinansēto projektu īstenošana (2014-2020)</t>
  </si>
  <si>
    <t>Atmaksas valsts pamatbudžetā par Eiropas infrastruktūras savienošanas instrumenta (CEF) finansējumu (2014-2020)</t>
  </si>
  <si>
    <t>Eiropas Reģionālās attīstības fonda (ERAF) īstenotie projekti labklājības nozarē (2014-2020)</t>
  </si>
  <si>
    <t>Eiropas Sociālā fonda (ESF) īstenotie projekti labklājības nozarē (2014-2020)</t>
  </si>
  <si>
    <t>Eiropas Sociālā fonda Plus (ESF+) projektu un pasākumu īstenošana (2021-2027)</t>
  </si>
  <si>
    <t>64.07.00</t>
  </si>
  <si>
    <t>Eiropas Lauksaimniecības garantiju fonda (ELGF) projektu un pasākumu īstenošana labklājības nozarē (2014-2020)</t>
  </si>
  <si>
    <t>Atmaksas valsts pamatbudžetā par mērķa "Eiropas teritoriālā sadarbība" finansējumu (2014-2020)</t>
  </si>
  <si>
    <t>Citu Eiropas Savienības politiku instrumentu projektu un pasākumu īstenošana labklājības nozarē</t>
  </si>
  <si>
    <t>Atmaksas valsts pamatbudžetā par Eiropas Savienības politiku instrumentu finansējumu (2014-2020)</t>
  </si>
  <si>
    <t>Tehniskā palīdzība ERAF, ESF+, KF, TPF finansējuma apgūšanai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</si>
  <si>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</si>
  <si>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</si>
  <si>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 xml:space="preserve">19. </t>
  </si>
  <si>
    <t>Tieslietu ministrija</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</si>
  <si>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</si>
  <si>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</si>
  <si>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</si>
  <si>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</si>
  <si>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</si>
  <si>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</si>
  <si>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</si>
  <si>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</si>
  <si>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</si>
  <si>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</si>
  <si>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</si>
  <si>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</si>
  <si>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</si>
  <si>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</si>
  <si>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</si>
  <si>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</si>
  <si>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</si>
  <si>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</si>
  <si>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</si>
  <si>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</si>
  <si>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</si>
  <si>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</si>
  <si>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</si>
  <si>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</si>
  <si>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</si>
  <si>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</si>
  <si>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</si>
  <si>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</si>
  <si>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</si>
  <si>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</si>
  <si>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</si>
  <si>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t>
  </si>
  <si>
    <t>Valsts nozīmes pasākumu norises nodrošināšana starptautiskas nozīmes svētvietā Aglonā</t>
  </si>
  <si>
    <t>09.05.00</t>
  </si>
  <si>
    <t>Dotācijas reliģiskajām organizācijām, biedrībām un nodibinājumiem</t>
  </si>
  <si>
    <t>09.07.00</t>
  </si>
  <si>
    <t>Oficiālās publikācijas un tiesiskās informācijas nodrošināšana</t>
  </si>
  <si>
    <t>Noziedzīgi iegūtu līdzekļu konfiskācijas fonds</t>
  </si>
  <si>
    <t>Satversmes aizsardzība</t>
  </si>
  <si>
    <t>Citu ES politiku instrumentu projektu un pasākumu īstenošana (2014-2020)</t>
  </si>
  <si>
    <t>Citu ES politiku instrumentu projektu un pasākumu īstenošana (2021-2027)</t>
  </si>
  <si>
    <t>Pārējās ārvalstu finanšu palīdzības līdzfinansētie projekti (2014-2020)</t>
  </si>
  <si>
    <t xml:space="preserve">21. </t>
  </si>
  <si>
    <t>Vides aizsardzības un reģionālās attīstības ministrija</t>
  </si>
  <si>
    <t>Vides aizsardzības fonds un iemaksas starptautiskajās organizācijās</t>
  </si>
  <si>
    <t>Vides aizsardzības projekti</t>
  </si>
  <si>
    <t>21.13.00</t>
  </si>
  <si>
    <t>Nozares vides projekti</t>
  </si>
  <si>
    <t>21.20.00</t>
  </si>
  <si>
    <t>Vides politikas īstenošana</t>
  </si>
  <si>
    <t>23.01.00</t>
  </si>
  <si>
    <t>Valsts vides dienests</t>
  </si>
  <si>
    <t>23.02.00</t>
  </si>
  <si>
    <t>Vides pārraudzības valsts birojs</t>
  </si>
  <si>
    <t>Dabas aizsardzība</t>
  </si>
  <si>
    <t>24.05.00</t>
  </si>
  <si>
    <t>Zinātniskā institūta "Nacionālais botāniskais dārzs" valsts funkciju nodrošinājums</t>
  </si>
  <si>
    <t>24.06.00</t>
  </si>
  <si>
    <t>Latvijas Dabas muzeja darbības nodrošināšana</t>
  </si>
  <si>
    <t>24.08.00</t>
  </si>
  <si>
    <t>Nacionālo parku darbības nodrošināšana</t>
  </si>
  <si>
    <t>24.09.00</t>
  </si>
  <si>
    <t>Atbalsts biedrībai “Pēdas LV” Lielās talkas nodrošināšanai</t>
  </si>
  <si>
    <t>Klimata pārmaiņu finanšu instruments</t>
  </si>
  <si>
    <t>27.01.00</t>
  </si>
  <si>
    <t>Klimata pārmaiņu finanšu instrumenta administrācija</t>
  </si>
  <si>
    <t>Meteoroloģija un bīstamo atkritumu pārvaldība</t>
  </si>
  <si>
    <t>Attīstības nacionālie atbalsta instrumenti</t>
  </si>
  <si>
    <t>Atbalsts plānošanas reģioniem</t>
  </si>
  <si>
    <t>Valsts reģionālās attīstības politikas īstenošana</t>
  </si>
  <si>
    <t>Emisijas kvotu izsolīšanas instruments</t>
  </si>
  <si>
    <t>33.01.00</t>
  </si>
  <si>
    <t>Emisijas kvotu izsolīšanas instrumenta administrācija</t>
  </si>
  <si>
    <t>33.02.00</t>
  </si>
  <si>
    <t>Emisijas kvotu izsolīšanas instrumenta projekti</t>
  </si>
  <si>
    <t>61.08.00</t>
  </si>
  <si>
    <t>Kohēzijas fonda (KF) projekti (2014-2020)</t>
  </si>
  <si>
    <t>Eiropas Lauksaimniecības fonda lauku attīstībai (ELFLA) projektu un pasākumu īstenošana (2014-2020)</t>
  </si>
  <si>
    <t>Eiropas Zivsaimniecības fonda (EZF) un Eiropas Jūrlietu un zivsaimniecības fonda (EJZF) projektu un pasākumu īstenošana</t>
  </si>
  <si>
    <t>66.06.00</t>
  </si>
  <si>
    <t>Eiropas Zivsaimniecības fonda (EZF) un Eiropas Jūrlietu un zivsaimniecības fonda (EJZF) projektu un pasākumu īstenošana (2014-2020)</t>
  </si>
  <si>
    <t>69.08.00</t>
  </si>
  <si>
    <t>Pārrobežu sadarbības programmu darbības nodrošināšana, projekti un pasākumi (2014-2020)</t>
  </si>
  <si>
    <t>69.09.00</t>
  </si>
  <si>
    <t>Pārrobežu sadarbības programmu darbības nodrošināšana, projekti un pasākumi (2021-2027)</t>
  </si>
  <si>
    <t>LIFE programmas projekti</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</si>
  <si>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</si>
  <si>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</si>
  <si>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</si>
  <si>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</si>
  <si>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</si>
  <si>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</si>
  <si>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</si>
  <si>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</si>
  <si>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</si>
  <si>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</si>
  <si>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</si>
  <si>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</si>
  <si>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</si>
  <si>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</si>
  <si>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Kultūras infrastruktūras attīstība</t>
  </si>
  <si>
    <t>Valsts vienotā bibliotēku informācijas sistēma</t>
  </si>
  <si>
    <t>22.07.00</t>
  </si>
  <si>
    <t>Nomas maksas VAS "Valsts nekustamie īpašumi" programmas "Mantojums-2018" ietvaros</t>
  </si>
  <si>
    <t>22.08.00</t>
  </si>
  <si>
    <t>UNESCO Latvijas Nacionālā komisija</t>
  </si>
  <si>
    <t>Latvijas valsts simtgades programma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</si>
  <si>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</si>
  <si>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</si>
  <si>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</si>
  <si>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</si>
  <si>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</si>
  <si>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</si>
  <si>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</si>
  <si>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</si>
  <si>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Atmaksas valsts pamatbudžetā par Eiropas Kopienas iniciatīvas projektu un pasākumu īstenošanu</t>
  </si>
  <si>
    <t>Eiropas Ekonomikas zonas finanšu instrumenta un Norvēģijas valdības divpusējā finanšu instrumenta finansēto projektu un pasākumu īstenošana</t>
  </si>
  <si>
    <t xml:space="preserve">24. </t>
  </si>
  <si>
    <t>Valsts kontrole</t>
  </si>
  <si>
    <t xml:space="preserve">25. </t>
  </si>
  <si>
    <t>Pārresoru koordinācijas centrs</t>
  </si>
  <si>
    <t>Pārresoru koordinācijas centra darbības nodrošināšana</t>
  </si>
  <si>
    <t xml:space="preserve">28. </t>
  </si>
  <si>
    <t>Augstākā tiesa</t>
  </si>
  <si>
    <t>Tiesa</t>
  </si>
  <si>
    <t>Ziemeļvalstu Ministru padomes biroja finansētie projekti</t>
  </si>
  <si>
    <t xml:space="preserve">29. </t>
  </si>
  <si>
    <t>Veselības ministrija</t>
  </si>
  <si>
    <t>Medicīnas izglītība</t>
  </si>
  <si>
    <t>Augstākā medicīnas izglītība</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</si>
  <si>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</si>
  <si>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</si>
  <si>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</si>
  <si>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</si>
  <si>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</si>
  <si>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</si>
  <si>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</si>
  <si>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</si>
  <si>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33.07.00</t>
  </si>
  <si>
    <t>Valsts galvoto aizdevumu atmaksa</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</si>
  <si>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</si>
  <si>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</si>
  <si>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</si>
  <si>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</si>
  <si>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</si>
  <si>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</si>
  <si>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</si>
  <si>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</si>
  <si>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</si>
  <si>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</si>
  <si>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</si>
  <si>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</si>
  <si>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</si>
  <si>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</si>
  <si>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</si>
  <si>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</si>
  <si>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</si>
  <si>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</si>
  <si>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33.20.00</t>
  </si>
  <si>
    <t>Dotācija biedrībām, nodibinājumiem un organizācijām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</si>
  <si>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</si>
  <si>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</si>
  <si>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</si>
  <si>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</si>
  <si>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</si>
  <si>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</si>
  <si>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</si>
  <si>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</si>
  <si>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</si>
  <si>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</si>
  <si>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</si>
  <si>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</si>
  <si>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</si>
  <si>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</si>
  <si>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</si>
  <si>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</si>
  <si>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</si>
  <si>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</si>
  <si>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</si>
  <si>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</si>
  <si>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</si>
  <si>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</si>
  <si>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</si>
  <si>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</si>
  <si>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</si>
  <si>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Reģionālās attīstības fonda (ERAF) projektu veselības jomā īstenošana (2014-2020)</t>
  </si>
  <si>
    <t>62.21.00</t>
  </si>
  <si>
    <t>Atmaksas valsts pamatbudžetā par Eiropas Reģionālās attīstības fonda (ERAF) finansējumu (2014–2020)</t>
  </si>
  <si>
    <t>Eiropas Sociālā fonda (ESF) projektu īstenošana (2014-2020)</t>
  </si>
  <si>
    <t>Mērķa "Eiropas teritoriālā sadarbība" pārrobežu sadarbības programmu, projektu un pasākumu īstenošana (2014-2020)</t>
  </si>
  <si>
    <t>Narkotiku uzraudzības monitoringa fokālā punkta darbības nodrošināšana</t>
  </si>
  <si>
    <t>Citu Eiropas Kopienas projektu īstenošana</t>
  </si>
  <si>
    <t>Ārkārtas atbalsta instrumenta projektu un pasākumu īstenošana</t>
  </si>
  <si>
    <t xml:space="preserve">30. </t>
  </si>
  <si>
    <t>Satversmes tiesa</t>
  </si>
  <si>
    <t xml:space="preserve">32. </t>
  </si>
  <si>
    <t>Prokuratūra</t>
  </si>
  <si>
    <t>Prokuratūras iestāžu uzturēšana</t>
  </si>
  <si>
    <t xml:space="preserve">35. </t>
  </si>
  <si>
    <t>Centrālā vēlēšanu komisija</t>
  </si>
  <si>
    <t>Vispārējā vadība</t>
  </si>
  <si>
    <t>Saeimas vēlēšanas</t>
  </si>
  <si>
    <t>Pašvaldību vēlēšanas</t>
  </si>
  <si>
    <t xml:space="preserve">37. </t>
  </si>
  <si>
    <t>Centrālā zemes komisija</t>
  </si>
  <si>
    <t>Zemes reformas īstenošana Latvijas Republikā</t>
  </si>
  <si>
    <t xml:space="preserve">46. </t>
  </si>
  <si>
    <t>Sabiedriskie elektroniskie plašsaziņas līdzekļi</t>
  </si>
  <si>
    <t>Sabiedrisko elektronisko plašsaziņas līdzekļu padomes darbības nodrošināšana</t>
  </si>
  <si>
    <t>Sabiedriskā pasūtījuma īstenošana Latvijas Radio</t>
  </si>
  <si>
    <t>Sabiedriskā pasūtījuma īstenošana Latvijas Televīzijā</t>
  </si>
  <si>
    <t xml:space="preserve">47. </t>
  </si>
  <si>
    <t>Radio un televīzijas regulators</t>
  </si>
  <si>
    <t>Nozares vadība</t>
  </si>
  <si>
    <t>Latvijas Radio programmu veidošana un izplatīšana</t>
  </si>
  <si>
    <t>Televīzija</t>
  </si>
  <si>
    <t>Latvijas Televīzijas programmu veidošana un izplatīšana</t>
  </si>
  <si>
    <t>Komerciālās televīzijas un radio</t>
  </si>
  <si>
    <t>Galalietotājiem bez maksas izplatāmo programmu sarakstā iekļauto televīzijas programmu izplatīšana</t>
  </si>
  <si>
    <t>Sabiedrisko elektronisko plašsaziņas līdzekļu padome</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</si>
  <si>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</si>
  <si>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</si>
  <si>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</si>
  <si>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</si>
  <si>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</si>
  <si>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</si>
  <si>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Mērķdotācijas pašvaldību pasākumiem</t>
  </si>
  <si>
    <t>Smilšu iela 1, Rīga, LV-1919, tālr. 67094222, fakss 67094220, e-pasts pasta@kase.gov.lv, www.kase.gov.lv</t>
  </si>
  <si>
    <t xml:space="preserve">64. </t>
  </si>
  <si>
    <t>Dotācija pašvaldībām</t>
  </si>
  <si>
    <t>Dotācija pašvaldību finanšu izlīdzināšanas fondam</t>
  </si>
  <si>
    <t xml:space="preserve">74. </t>
  </si>
  <si>
    <t>Gadskārtējā valsts budžeta izpildes procesā pārdalāmais finansējums</t>
  </si>
  <si>
    <t>Apropriācijas rezerve</t>
  </si>
  <si>
    <t>Līdzekļi neparedzētiem gadījumiem</t>
  </si>
  <si>
    <t>Valsts nozīmes reformas īstenošanai</t>
  </si>
  <si>
    <t>Noziedzīgi iegūtu līdzekļu legalizācijas un terorisma finansēšanas novēršana</t>
  </si>
  <si>
    <t>Demogrāfijas pasākumi</t>
  </si>
  <si>
    <t>Finansējums veselības jomas pasākumiem Covid-19 infekcijas izplatības ierobežošanai</t>
  </si>
  <si>
    <t>13.00.00</t>
  </si>
  <si>
    <t>Finansējums augstas gatavības projektiem Covid-19 krīzes pārvarēšanai un ekonomikas atlabšanai</t>
  </si>
  <si>
    <t>80.00.00</t>
  </si>
  <si>
    <t>Nesadalītais finansējums Eiropas Savienības politiku instrumentu un pārējās ārvalstu finanšu palīdzības līdzfinansēto projektu un pasākumu īstenošanai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</si>
</sst>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quot;.&quot;0"/>
  </numFmts>
  <fonts count="42">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
      <sz val="10"/>
      <name val="Arial"/>
      <family val="2"/>
      <charset val="186"/>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Helv"/>
    </font>
    <font>
      <sz val="10"/>
      <name val="BaltHelvetica"/>
    </font>
    <font>
      <sz val="10"/>
      <name val="BaltGaramond"/>
      <family val="2"/>
      <charset val="186"/>
    </font>
  </fonts>
  <fills count="44">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s>
  <cellStyleXfs count="177">
    <xf numFmtId="0" fontId="0" fillId="0" borderId="0"/>
    <xf numFmtId="0" fontId="1" fillId="0" borderId="0"/>
    <xf numFmtId="0" fontId="1" fillId="0" borderId="0"/>
    <xf numFmtId="0" fontId="1" fillId="0" borderId="0"/>
    <xf numFmtId="0" fontId="12"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5" fillId="14"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0" fontId="15" fillId="27" borderId="0" applyNumberFormat="0" applyBorder="0" applyAlignment="0" applyProtection="0"/>
    <xf numFmtId="0" fontId="17" fillId="18" borderId="0" applyNumberFormat="0" applyBorder="0" applyAlignment="0" applyProtection="0"/>
    <xf numFmtId="0" fontId="18" fillId="28" borderId="4" applyNumberFormat="0" applyAlignment="0" applyProtection="0"/>
    <xf numFmtId="0" fontId="19" fillId="19" borderId="5" applyNumberFormat="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1" fillId="0" borderId="0" applyNumberFormat="0" applyFill="0" applyBorder="0" applyAlignment="0" applyProtection="0"/>
    <xf numFmtId="0" fontId="22" fillId="32" borderId="0" applyNumberFormat="0" applyBorder="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6" fillId="27" borderId="4" applyNumberFormat="0" applyAlignment="0" applyProtection="0"/>
    <xf numFmtId="0" fontId="27" fillId="0" borderId="9" applyNumberFormat="0" applyFill="0" applyAlignment="0" applyProtection="0"/>
    <xf numFmtId="0" fontId="28"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10" applyNumberFormat="0" applyFont="0" applyAlignment="0" applyProtection="0"/>
    <xf numFmtId="0" fontId="29" fillId="28" borderId="11" applyNumberFormat="0" applyAlignment="0" applyProtection="0"/>
    <xf numFmtId="0" fontId="40" fillId="0" borderId="0"/>
    <xf numFmtId="4" fontId="30" fillId="33" borderId="12" applyNumberFormat="0" applyProtection="0">
      <alignment vertical="center"/>
    </xf>
    <xf numFmtId="4" fontId="31" fillId="33" borderId="12" applyNumberFormat="0" applyProtection="0">
      <alignment vertical="center"/>
    </xf>
    <xf numFmtId="4" fontId="30" fillId="33" borderId="12" applyNumberFormat="0" applyProtection="0">
      <alignment horizontal="left" vertical="center" indent="1"/>
    </xf>
    <xf numFmtId="0" fontId="30" fillId="33" borderId="12" applyNumberFormat="0" applyProtection="0">
      <alignment horizontal="left" vertical="top" indent="1"/>
    </xf>
    <xf numFmtId="4" fontId="30" fillId="2" borderId="0" applyNumberFormat="0" applyProtection="0">
      <alignment horizontal="left" vertical="center" indent="1"/>
    </xf>
    <xf numFmtId="4" fontId="13" fillId="7" borderId="12" applyNumberFormat="0" applyProtection="0">
      <alignment horizontal="right" vertical="center"/>
    </xf>
    <xf numFmtId="4" fontId="13" fillId="3" borderId="12" applyNumberFormat="0" applyProtection="0">
      <alignment horizontal="right" vertical="center"/>
    </xf>
    <xf numFmtId="4" fontId="13" fillId="34" borderId="12" applyNumberFormat="0" applyProtection="0">
      <alignment horizontal="right" vertical="center"/>
    </xf>
    <xf numFmtId="4" fontId="13" fillId="35" borderId="12" applyNumberFormat="0" applyProtection="0">
      <alignment horizontal="right" vertical="center"/>
    </xf>
    <xf numFmtId="4" fontId="13" fillId="36" borderId="12" applyNumberFormat="0" applyProtection="0">
      <alignment horizontal="right" vertical="center"/>
    </xf>
    <xf numFmtId="4" fontId="13" fillId="37" borderId="12" applyNumberFormat="0" applyProtection="0">
      <alignment horizontal="right" vertical="center"/>
    </xf>
    <xf numFmtId="4" fontId="13" fillId="9" borderId="12" applyNumberFormat="0" applyProtection="0">
      <alignment horizontal="right" vertical="center"/>
    </xf>
    <xf numFmtId="4" fontId="13" fillId="38" borderId="12" applyNumberFormat="0" applyProtection="0">
      <alignment horizontal="right" vertical="center"/>
    </xf>
    <xf numFmtId="4" fontId="13" fillId="39" borderId="12" applyNumberFormat="0" applyProtection="0">
      <alignment horizontal="right" vertical="center"/>
    </xf>
    <xf numFmtId="4" fontId="30" fillId="40" borderId="13" applyNumberFormat="0" applyProtection="0">
      <alignment horizontal="left" vertical="center" indent="1"/>
    </xf>
    <xf numFmtId="4" fontId="13" fillId="41" borderId="0" applyNumberFormat="0" applyProtection="0">
      <alignment horizontal="left" vertical="center" indent="1"/>
    </xf>
    <xf numFmtId="4" fontId="32" fillId="8" borderId="0" applyNumberFormat="0" applyProtection="0">
      <alignment horizontal="left" vertical="center" indent="1"/>
    </xf>
    <xf numFmtId="4" fontId="13" fillId="2" borderId="12" applyNumberFormat="0" applyProtection="0">
      <alignment horizontal="right" vertical="center"/>
    </xf>
    <xf numFmtId="4" fontId="33" fillId="41" borderId="0" applyNumberFormat="0" applyProtection="0">
      <alignment horizontal="left" vertical="center" indent="1"/>
    </xf>
    <xf numFmtId="4" fontId="33" fillId="2" borderId="0" applyNumberFormat="0" applyProtection="0">
      <alignment horizontal="left" vertical="center" indent="1"/>
    </xf>
    <xf numFmtId="0" fontId="1" fillId="8" borderId="12" applyNumberFormat="0" applyProtection="0">
      <alignment horizontal="left" vertical="center" indent="1"/>
    </xf>
    <xf numFmtId="0" fontId="1" fillId="8" borderId="12" applyNumberFormat="0" applyProtection="0">
      <alignment horizontal="left" vertical="top" indent="1"/>
    </xf>
    <xf numFmtId="0" fontId="1" fillId="2" borderId="12" applyNumberFormat="0" applyProtection="0">
      <alignment horizontal="left" vertical="center" indent="1"/>
    </xf>
    <xf numFmtId="0" fontId="1" fillId="2" borderId="12" applyNumberFormat="0" applyProtection="0">
      <alignment horizontal="left" vertical="top" indent="1"/>
    </xf>
    <xf numFmtId="0" fontId="1" fillId="6" borderId="12" applyNumberFormat="0" applyProtection="0">
      <alignment horizontal="left" vertical="center" indent="1"/>
    </xf>
    <xf numFmtId="0" fontId="1" fillId="6" borderId="12" applyNumberFormat="0" applyProtection="0">
      <alignment horizontal="left" vertical="top" indent="1"/>
    </xf>
    <xf numFmtId="0" fontId="1" fillId="41" borderId="12" applyNumberFormat="0" applyProtection="0">
      <alignment horizontal="left" vertical="center" indent="1"/>
    </xf>
    <xf numFmtId="0" fontId="1" fillId="41" borderId="12" applyNumberFormat="0" applyProtection="0">
      <alignment horizontal="left" vertical="top" indent="1"/>
    </xf>
    <xf numFmtId="0" fontId="1" fillId="5" borderId="2" applyNumberFormat="0">
      <protection locked="0"/>
    </xf>
    <xf numFmtId="4" fontId="13" fillId="4" borderId="12" applyNumberFormat="0" applyProtection="0">
      <alignment vertical="center"/>
    </xf>
    <xf numFmtId="4" fontId="34" fillId="4" borderId="12" applyNumberFormat="0" applyProtection="0">
      <alignment vertical="center"/>
    </xf>
    <xf numFmtId="4" fontId="13" fillId="4" borderId="12" applyNumberFormat="0" applyProtection="0">
      <alignment horizontal="left" vertical="center" indent="1"/>
    </xf>
    <xf numFmtId="0" fontId="13" fillId="4" borderId="12" applyNumberFormat="0" applyProtection="0">
      <alignment horizontal="left" vertical="top" indent="1"/>
    </xf>
    <xf numFmtId="4" fontId="13" fillId="41" borderId="12" applyNumberFormat="0" applyProtection="0">
      <alignment horizontal="right" vertical="center"/>
    </xf>
    <xf numFmtId="4" fontId="34" fillId="41" borderId="12" applyNumberFormat="0" applyProtection="0">
      <alignment horizontal="right" vertical="center"/>
    </xf>
    <xf numFmtId="4" fontId="13" fillId="2" borderId="12" applyNumberFormat="0" applyProtection="0">
      <alignment horizontal="left" vertical="center" indent="1"/>
    </xf>
    <xf numFmtId="0" fontId="13" fillId="2" borderId="12" applyNumberFormat="0" applyProtection="0">
      <alignment horizontal="left" vertical="top" indent="1"/>
    </xf>
    <xf numFmtId="4" fontId="35" fillId="42" borderId="0" applyNumberFormat="0" applyProtection="0">
      <alignment horizontal="left" vertical="center" indent="1"/>
    </xf>
    <xf numFmtId="4" fontId="36" fillId="41" borderId="12" applyNumberFormat="0" applyProtection="0">
      <alignment horizontal="right" vertical="center"/>
    </xf>
    <xf numFmtId="0" fontId="37" fillId="0" borderId="0" applyNumberFormat="0" applyFill="0" applyBorder="0" applyAlignment="0" applyProtection="0"/>
    <xf numFmtId="0" fontId="39" fillId="0" borderId="0"/>
    <xf numFmtId="0" fontId="37" fillId="0" borderId="0" applyNumberFormat="0" applyFill="0" applyBorder="0" applyAlignment="0" applyProtection="0"/>
    <xf numFmtId="0" fontId="20" fillId="0" borderId="14" applyNumberFormat="0" applyFill="0" applyAlignment="0" applyProtection="0"/>
    <xf numFmtId="165" fontId="41" fillId="43" borderId="0" applyBorder="0" applyProtection="0"/>
    <xf numFmtId="0" fontId="38" fillId="0" borderId="0" applyNumberFormat="0" applyFill="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cellStyleXfs>
  <cellXfs count="46">
    <xf numFmtId="0" fontId="0" fillId="0" borderId="0" xfId="0"/>
    <xf numFmtId="0" fontId="2" fillId="0" borderId="0" xfId="0" applyFont="1"/>
    <xf numFmtId="0" fontId="4" fillId="0" borderId="0" xfId="1" applyFont="1" applyFill="1" applyBorder="1" applyAlignment="1">
      <alignment horizontal="center" vertical="center"/>
    </xf>
    <xf numFmtId="3" fontId="4" fillId="0" borderId="0" xfId="1" applyNumberFormat="1" applyFont="1" applyFill="1" applyBorder="1" applyAlignment="1">
      <alignment horizontal="right" vertical="center"/>
    </xf>
    <xf numFmtId="4" fontId="4" fillId="0" borderId="0" xfId="1" applyNumberFormat="1" applyFont="1" applyFill="1" applyBorder="1" applyAlignment="1">
      <alignment horizontal="right" vertical="center"/>
    </xf>
    <xf numFmtId="0" fontId="6" fillId="0" borderId="0" xfId="1" applyFont="1" applyFill="1" applyAlignment="1">
      <alignment horizontal="right" vertical="center"/>
    </xf>
    <xf numFmtId="0" fontId="2" fillId="0" borderId="0" xfId="1" applyFont="1" applyFill="1" applyAlignment="1">
      <alignment horizontal="right" vertical="center"/>
    </xf>
    <xf numFmtId="0" fontId="8" fillId="0" borderId="2" xfId="0"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4" fontId="8" fillId="0" borderId="2" xfId="0" applyNumberFormat="1" applyFont="1" applyFill="1" applyBorder="1" applyAlignment="1">
      <alignment horizontal="center" vertical="center" wrapText="1"/>
    </xf>
    <xf numFmtId="0" fontId="9" fillId="0" borderId="3" xfId="0" applyNumberFormat="1" applyFont="1" applyBorder="1" applyAlignment="1">
      <alignment horizontal="center" vertical="center"/>
    </xf>
    <xf numFmtId="0" fontId="10" fillId="0" borderId="0" xfId="0" applyFont="1"/>
    <xf numFmtId="49" fontId="10" fillId="0" borderId="3" xfId="0" applyNumberFormat="1" applyFont="1" applyBorder="1" applyAlignment="1">
      <alignment vertical="center" wrapText="1"/>
    </xf>
    <xf numFmtId="0" fontId="11"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0" xfId="0" applyFont="1"/>
    <xf numFmtId="49" fontId="5" fillId="0" borderId="0" xfId="0" applyNumberFormat="1" applyFont="1" applyAlignment="1">
      <alignment vertical="center"/>
    </xf>
    <xf numFmtId="0" fontId="2" fillId="0" borderId="0" xfId="0" applyFont="1" applyAlignment="1">
      <alignment vertical="center" wrapText="1"/>
    </xf>
    <xf numFmtId="3" fontId="2" fillId="0" borderId="0" xfId="0" applyNumberFormat="1" applyFont="1" applyAlignment="1">
      <alignment vertical="center"/>
    </xf>
    <xf numFmtId="3" fontId="5" fillId="0" borderId="0" xfId="0" applyNumberFormat="1" applyFont="1" applyAlignment="1">
      <alignment horizontal="right" vertical="center"/>
    </xf>
    <xf numFmtId="164" fontId="2" fillId="0" borderId="0" xfId="0" applyNumberFormat="1" applyFont="1" applyAlignment="1">
      <alignment vertical="center"/>
    </xf>
    <xf numFmtId="164" fontId="5" fillId="0" borderId="0" xfId="0" applyNumberFormat="1" applyFont="1" applyAlignment="1">
      <alignment horizontal="right" vertical="center"/>
    </xf>
    <xf numFmtId="49" fontId="2" fillId="0" borderId="0" xfId="0" applyNumberFormat="1" applyFont="1" applyAlignment="1">
      <alignment vertical="center" wrapText="1"/>
    </xf>
    <xf numFmtId="49" fontId="8" fillId="0" borderId="3" xfId="0" applyNumberFormat="1" applyFont="1" applyBorder="1" applyAlignment="1">
      <alignment horizontal="left" vertical="center" wrapText="1" indent="1"/>
    </xf>
    <xf numFmtId="0" fontId="5" fillId="0" borderId="0" xfId="1" applyFont="1" applyFill="1" applyBorder="1" applyAlignment="1">
      <alignment horizontal="center" vertical="center"/>
    </xf>
    <xf numFmtId="3" fontId="4" fillId="0" borderId="0" xfId="1" applyNumberFormat="1" applyFont="1" applyFill="1" applyBorder="1" applyAlignment="1">
      <alignment horizontal="center" vertical="center" wrapText="1"/>
    </xf>
    <xf numFmtId="0" fontId="2" fillId="0" borderId="1" xfId="0" applyFont="1" applyBorder="1" applyAlignment="1">
      <alignment horizontal="center"/>
    </xf>
    <xf numFmtId="0" fontId="3" fillId="0" borderId="0" xfId="1" applyNumberFormat="1" applyFont="1" applyFill="1" applyBorder="1" applyAlignment="1">
      <alignment horizontal="center" wrapText="1"/>
    </xf>
    <xf numFmtId="0" fontId="4" fillId="0" borderId="0" xfId="2" applyNumberFormat="1" applyFont="1" applyBorder="1" applyAlignment="1">
      <alignment horizontal="center" wrapText="1"/>
    </xf>
    <xf numFmtId="0" fontId="2" fillId="0" borderId="0" xfId="2" applyFont="1" applyAlignment="1">
      <alignment horizontal="center" vertical="top"/>
    </xf>
  </cellXfs>
  <cellStyles count="177">
    <cellStyle name="20% - Accent1 2" xfId="5"/>
    <cellStyle name="20% - Accent2 2" xfId="6"/>
    <cellStyle name="20% - Accent3 2" xfId="7"/>
    <cellStyle name="20% - Accent4 2" xfId="8"/>
    <cellStyle name="20% - Accent5 2" xfId="9"/>
    <cellStyle name="20% - Accent6 2" xfId="10"/>
    <cellStyle name="40% - Accent1 2" xfId="11"/>
    <cellStyle name="40% - Accent2 2" xfId="12"/>
    <cellStyle name="40% - Accent3 2" xfId="13"/>
    <cellStyle name="40% - Accent4 2" xfId="14"/>
    <cellStyle name="40% - Accent5 2" xfId="15"/>
    <cellStyle name="40% - Accent6 2" xfId="16"/>
    <cellStyle name="60% - Accent1 2" xfId="17"/>
    <cellStyle name="60% - Accent2 2" xfId="18"/>
    <cellStyle name="60% - Accent3 2" xfId="19"/>
    <cellStyle name="60% - Accent4 2" xfId="20"/>
    <cellStyle name="60% - Accent5 2" xfId="21"/>
    <cellStyle name="60% - Accent6 2" xfId="22"/>
    <cellStyle name="Accent1 - 20%" xfId="24"/>
    <cellStyle name="Accent1 - 40%" xfId="25"/>
    <cellStyle name="Accent1 - 60%" xfId="26"/>
    <cellStyle name="Accent1 2" xfId="23"/>
    <cellStyle name="Accent1 3" xfId="165"/>
    <cellStyle name="Accent1 4" xfId="176"/>
    <cellStyle name="Accent2 - 20%" xfId="28"/>
    <cellStyle name="Accent2 - 40%" xfId="29"/>
    <cellStyle name="Accent2 - 60%" xfId="30"/>
    <cellStyle name="Accent2 2" xfId="27"/>
    <cellStyle name="Accent2 3" xfId="166"/>
    <cellStyle name="Accent2 4" xfId="175"/>
    <cellStyle name="Accent3 - 20%" xfId="32"/>
    <cellStyle name="Accent3 - 40%" xfId="33"/>
    <cellStyle name="Accent3 - 60%" xfId="34"/>
    <cellStyle name="Accent3 2" xfId="31"/>
    <cellStyle name="Accent3 3" xfId="167"/>
    <cellStyle name="Accent3 4" xfId="174"/>
    <cellStyle name="Accent4 - 20%" xfId="36"/>
    <cellStyle name="Accent4 - 40%" xfId="37"/>
    <cellStyle name="Accent4 - 60%" xfId="38"/>
    <cellStyle name="Accent4 2" xfId="35"/>
    <cellStyle name="Accent4 3" xfId="168"/>
    <cellStyle name="Accent4 4" xfId="173"/>
    <cellStyle name="Accent5 - 20%" xfId="40"/>
    <cellStyle name="Accent5 - 40%" xfId="41"/>
    <cellStyle name="Accent5 - 60%" xfId="42"/>
    <cellStyle name="Accent5 2" xfId="39"/>
    <cellStyle name="Accent5 3" xfId="169"/>
    <cellStyle name="Accent5 4" xfId="172"/>
    <cellStyle name="Accent6 - 20%" xfId="44"/>
    <cellStyle name="Accent6 - 40%" xfId="45"/>
    <cellStyle name="Accent6 - 60%" xfId="46"/>
    <cellStyle name="Accent6 2" xfId="43"/>
    <cellStyle name="Accent6 3" xfId="170"/>
    <cellStyle name="Accent6 4" xfId="171"/>
    <cellStyle name="Bad 2" xfId="47"/>
    <cellStyle name="Calculation 2" xfId="48"/>
    <cellStyle name="Check Cell 2" xfId="49"/>
    <cellStyle name="Emphasis 1" xfId="50"/>
    <cellStyle name="Emphasis 2" xfId="51"/>
    <cellStyle name="Emphasis 3" xfId="52"/>
    <cellStyle name="Explanatory Text 2" xfId="53"/>
    <cellStyle name="Good 2" xfId="54"/>
    <cellStyle name="Heading 1 2" xfId="55"/>
    <cellStyle name="Heading 2 2" xfId="56"/>
    <cellStyle name="Heading 3 2" xfId="57"/>
    <cellStyle name="Heading 4 2" xfId="58"/>
    <cellStyle name="Input 2" xfId="59"/>
    <cellStyle name="Linked Cell 2" xfId="60"/>
    <cellStyle name="Neutral 2" xfId="61"/>
    <cellStyle name="Normal" xfId="0" builtinId="0"/>
    <cellStyle name="Normal 10" xfId="62"/>
    <cellStyle name="Normal 10 2" xfId="63"/>
    <cellStyle name="Normal 10 2 2" xfId="64"/>
    <cellStyle name="Normal 10 3" xfId="65"/>
    <cellStyle name="Normal 11" xfId="66"/>
    <cellStyle name="Normal 11 2" xfId="67"/>
    <cellStyle name="Normal 11 2 2" xfId="68"/>
    <cellStyle name="Normal 11 3" xfId="69"/>
    <cellStyle name="Normal 12" xfId="70"/>
    <cellStyle name="Normal 12 2" xfId="71"/>
    <cellStyle name="Normal 12 2 2" xfId="72"/>
    <cellStyle name="Normal 12 3" xfId="73"/>
    <cellStyle name="Normal 13" xfId="74"/>
    <cellStyle name="Normal 13 2" xfId="75"/>
    <cellStyle name="Normal 13 2 2" xfId="76"/>
    <cellStyle name="Normal 13 3" xfId="77"/>
    <cellStyle name="Normal 14" xfId="78"/>
    <cellStyle name="Normal 14 2" xfId="79"/>
    <cellStyle name="Normal 14 2 2" xfId="80"/>
    <cellStyle name="Normal 14 3" xfId="81"/>
    <cellStyle name="Normal 15" xfId="82"/>
    <cellStyle name="Normal 15 2" xfId="83"/>
    <cellStyle name="Normal 15 2 2" xfId="84"/>
    <cellStyle name="Normal 15 3" xfId="85"/>
    <cellStyle name="Normal 16" xfId="86"/>
    <cellStyle name="Normal 16 2" xfId="87"/>
    <cellStyle name="Normal 16 2 2" xfId="88"/>
    <cellStyle name="Normal 16 3" xfId="89"/>
    <cellStyle name="Normal 18" xfId="90"/>
    <cellStyle name="Normal 18 2" xfId="91"/>
    <cellStyle name="Normal 2" xfId="92"/>
    <cellStyle name="Normal 2 2" xfId="93"/>
    <cellStyle name="Normal 2 2 2" xfId="3"/>
    <cellStyle name="Normal 2 3" xfId="94"/>
    <cellStyle name="Normal 20" xfId="95"/>
    <cellStyle name="Normal 20 2" xfId="96"/>
    <cellStyle name="Normal 20 2 2" xfId="97"/>
    <cellStyle name="Normal 20 3" xfId="98"/>
    <cellStyle name="Normal 21" xfId="99"/>
    <cellStyle name="Normal 21 2" xfId="100"/>
    <cellStyle name="Normal 21 2 2" xfId="101"/>
    <cellStyle name="Normal 21 3" xfId="102"/>
    <cellStyle name="Normal 3" xfId="103"/>
    <cellStyle name="Normal 4" xfId="104"/>
    <cellStyle name="Normal 5" xfId="105"/>
    <cellStyle name="Normal 5 2" xfId="106"/>
    <cellStyle name="Normal 5 2 2" xfId="107"/>
    <cellStyle name="Normal 5 3" xfId="108"/>
    <cellStyle name="Normal 6" xfId="4"/>
    <cellStyle name="Normal 8" xfId="109"/>
    <cellStyle name="Normal 8 2" xfId="110"/>
    <cellStyle name="Normal 8 2 2" xfId="111"/>
    <cellStyle name="Normal 8 3" xfId="112"/>
    <cellStyle name="Normal 9" xfId="113"/>
    <cellStyle name="Normal 9 2" xfId="114"/>
    <cellStyle name="Normal 9 2 2" xfId="115"/>
    <cellStyle name="Normal 9 3" xfId="116"/>
    <cellStyle name="Normal_2.17_Valsts_budzeta_izpilde" xfId="2"/>
    <cellStyle name="Normal_Izdrukai" xfId="1"/>
    <cellStyle name="Note 2" xfId="117"/>
    <cellStyle name="Output 2" xfId="118"/>
    <cellStyle name="Parastais_FMLikp01_p05_221205_pap_afp_makp" xfId="119"/>
    <cellStyle name="SAPBEXaggData" xfId="120"/>
    <cellStyle name="SAPBEXaggDataEmph" xfId="121"/>
    <cellStyle name="SAPBEXaggItem" xfId="122"/>
    <cellStyle name="SAPBEXaggItemX" xfId="123"/>
    <cellStyle name="SAPBEXchaText" xfId="124"/>
    <cellStyle name="SAPBEXexcBad7" xfId="125"/>
    <cellStyle name="SAPBEXexcBad8" xfId="126"/>
    <cellStyle name="SAPBEXexcBad9" xfId="127"/>
    <cellStyle name="SAPBEXexcCritical4" xfId="128"/>
    <cellStyle name="SAPBEXexcCritical5" xfId="129"/>
    <cellStyle name="SAPBEXexcCritical6" xfId="130"/>
    <cellStyle name="SAPBEXexcGood1" xfId="131"/>
    <cellStyle name="SAPBEXexcGood2" xfId="132"/>
    <cellStyle name="SAPBEXexcGood3" xfId="133"/>
    <cellStyle name="SAPBEXfilterDrill" xfId="134"/>
    <cellStyle name="SAPBEXfilterItem" xfId="135"/>
    <cellStyle name="SAPBEXfilterText" xfId="136"/>
    <cellStyle name="SAPBEXformats" xfId="137"/>
    <cellStyle name="SAPBEXheaderItem" xfId="138"/>
    <cellStyle name="SAPBEXheaderText" xfId="139"/>
    <cellStyle name="SAPBEXHLevel0" xfId="140"/>
    <cellStyle name="SAPBEXHLevel0X" xfId="141"/>
    <cellStyle name="SAPBEXHLevel1" xfId="142"/>
    <cellStyle name="SAPBEXHLevel1X" xfId="143"/>
    <cellStyle name="SAPBEXHLevel2" xfId="144"/>
    <cellStyle name="SAPBEXHLevel2X" xfId="145"/>
    <cellStyle name="SAPBEXHLevel3" xfId="146"/>
    <cellStyle name="SAPBEXHLevel3X" xfId="147"/>
    <cellStyle name="SAPBEXinputData" xfId="148"/>
    <cellStyle name="SAPBEXresData" xfId="149"/>
    <cellStyle name="SAPBEXresDataEmph" xfId="150"/>
    <cellStyle name="SAPBEXresItem" xfId="151"/>
    <cellStyle name="SAPBEXresItemX" xfId="152"/>
    <cellStyle name="SAPBEXstdData" xfId="153"/>
    <cellStyle name="SAPBEXstdDataEmph" xfId="154"/>
    <cellStyle name="SAPBEXstdItem" xfId="155"/>
    <cellStyle name="SAPBEXstdItemX" xfId="156"/>
    <cellStyle name="SAPBEXtitle" xfId="157"/>
    <cellStyle name="SAPBEXundefined" xfId="158"/>
    <cellStyle name="Sheet Title" xfId="159"/>
    <cellStyle name="Style 1" xfId="160"/>
    <cellStyle name="Title 2" xfId="161"/>
    <cellStyle name="Total 2" xfId="162"/>
    <cellStyle name="V?st." xfId="163"/>
    <cellStyle name="Warning Text 2" xfId="1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561975</xdr:colOff>
      <xdr:row>0</xdr:row>
      <xdr:rowOff>57150</xdr:rowOff>
    </xdr:from>
    <xdr:to>
      <xdr:col>4</xdr:col>
      <xdr:colOff>542925</xdr:colOff>
      <xdr:row>0</xdr:row>
      <xdr:rowOff>247650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590550</xdr:colOff>
      <xdr:row>0</xdr:row>
      <xdr:rowOff>57150</xdr:rowOff>
    </xdr:from>
    <xdr:to>
      <xdr:col>4</xdr:col>
      <xdr:colOff>571500</xdr:colOff>
      <xdr:row>0</xdr:row>
      <xdr:rowOff>247650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628650</xdr:colOff>
      <xdr:row>0</xdr:row>
      <xdr:rowOff>85725</xdr:rowOff>
    </xdr:from>
    <xdr:to>
      <xdr:col>4</xdr:col>
      <xdr:colOff>609600</xdr:colOff>
      <xdr:row>0</xdr:row>
      <xdr:rowOff>276225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609600</xdr:colOff>
      <xdr:row>0</xdr:row>
      <xdr:rowOff>57150</xdr:rowOff>
    </xdr:from>
    <xdr:to>
      <xdr:col>4</xdr:col>
      <xdr:colOff>590550</xdr:colOff>
      <xdr:row>0</xdr:row>
      <xdr:rowOff>247650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590550</xdr:colOff>
      <xdr:row>0</xdr:row>
      <xdr:rowOff>76200</xdr:rowOff>
    </xdr:from>
    <xdr:to>
      <xdr:col>4</xdr:col>
      <xdr:colOff>571500</xdr:colOff>
      <xdr:row>0</xdr:row>
      <xdr:rowOff>266700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619125</xdr:colOff>
      <xdr:row>0</xdr:row>
      <xdr:rowOff>76200</xdr:rowOff>
    </xdr:from>
    <xdr:to>
      <xdr:col>4</xdr:col>
      <xdr:colOff>600075</xdr:colOff>
      <xdr:row>0</xdr:row>
      <xdr:rowOff>266700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619125</xdr:colOff>
      <xdr:row>0</xdr:row>
      <xdr:rowOff>85725</xdr:rowOff>
    </xdr:from>
    <xdr:to>
      <xdr:col>4</xdr:col>
      <xdr:colOff>600075</xdr:colOff>
      <xdr:row>0</xdr:row>
      <xdr:rowOff>276225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600075</xdr:colOff>
      <xdr:row>0</xdr:row>
      <xdr:rowOff>76200</xdr:rowOff>
    </xdr:from>
    <xdr:to>
      <xdr:col>4</xdr:col>
      <xdr:colOff>581025</xdr:colOff>
      <xdr:row>0</xdr:row>
      <xdr:rowOff>266700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647700</xdr:colOff>
      <xdr:row>0</xdr:row>
      <xdr:rowOff>66675</xdr:rowOff>
    </xdr:from>
    <xdr:to>
      <xdr:col>4</xdr:col>
      <xdr:colOff>628650</xdr:colOff>
      <xdr:row>0</xdr:row>
      <xdr:rowOff>257175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6475" y="666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571500</xdr:colOff>
      <xdr:row>0</xdr:row>
      <xdr:rowOff>76200</xdr:rowOff>
    </xdr:from>
    <xdr:to>
      <xdr:col>4</xdr:col>
      <xdr:colOff>552450</xdr:colOff>
      <xdr:row>0</xdr:row>
      <xdr:rowOff>266700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666750</xdr:colOff>
      <xdr:row>0</xdr:row>
      <xdr:rowOff>38100</xdr:rowOff>
    </xdr:from>
    <xdr:to>
      <xdr:col>4</xdr:col>
      <xdr:colOff>647700</xdr:colOff>
      <xdr:row>0</xdr:row>
      <xdr:rowOff>228600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05525" y="381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590550</xdr:colOff>
      <xdr:row>0</xdr:row>
      <xdr:rowOff>47625</xdr:rowOff>
    </xdr:from>
    <xdr:to>
      <xdr:col>4</xdr:col>
      <xdr:colOff>571500</xdr:colOff>
      <xdr:row>0</xdr:row>
      <xdr:rowOff>238125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609600</xdr:colOff>
      <xdr:row>0</xdr:row>
      <xdr:rowOff>38100</xdr:rowOff>
    </xdr:from>
    <xdr:to>
      <xdr:col>4</xdr:col>
      <xdr:colOff>590550</xdr:colOff>
      <xdr:row>0</xdr:row>
      <xdr:rowOff>228600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381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619125</xdr:colOff>
      <xdr:row>0</xdr:row>
      <xdr:rowOff>76200</xdr:rowOff>
    </xdr:from>
    <xdr:to>
      <xdr:col>4</xdr:col>
      <xdr:colOff>600075</xdr:colOff>
      <xdr:row>0</xdr:row>
      <xdr:rowOff>266700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552450</xdr:colOff>
      <xdr:row>0</xdr:row>
      <xdr:rowOff>76200</xdr:rowOff>
    </xdr:from>
    <xdr:to>
      <xdr:col>4</xdr:col>
      <xdr:colOff>533400</xdr:colOff>
      <xdr:row>0</xdr:row>
      <xdr:rowOff>266700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1225"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619125</xdr:colOff>
      <xdr:row>0</xdr:row>
      <xdr:rowOff>57150</xdr:rowOff>
    </xdr:from>
    <xdr:to>
      <xdr:col>4</xdr:col>
      <xdr:colOff>600075</xdr:colOff>
      <xdr:row>0</xdr:row>
      <xdr:rowOff>247650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628650</xdr:colOff>
      <xdr:row>0</xdr:row>
      <xdr:rowOff>47625</xdr:rowOff>
    </xdr:from>
    <xdr:to>
      <xdr:col>4</xdr:col>
      <xdr:colOff>609600</xdr:colOff>
      <xdr:row>0</xdr:row>
      <xdr:rowOff>238125</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676275</xdr:colOff>
      <xdr:row>0</xdr:row>
      <xdr:rowOff>85725</xdr:rowOff>
    </xdr:from>
    <xdr:to>
      <xdr:col>4</xdr:col>
      <xdr:colOff>657225</xdr:colOff>
      <xdr:row>0</xdr:row>
      <xdr:rowOff>276225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5050"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704850</xdr:colOff>
      <xdr:row>0</xdr:row>
      <xdr:rowOff>95250</xdr:rowOff>
    </xdr:from>
    <xdr:to>
      <xdr:col>4</xdr:col>
      <xdr:colOff>685800</xdr:colOff>
      <xdr:row>0</xdr:row>
      <xdr:rowOff>285750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600075</xdr:colOff>
      <xdr:row>0</xdr:row>
      <xdr:rowOff>85725</xdr:rowOff>
    </xdr:from>
    <xdr:to>
      <xdr:col>4</xdr:col>
      <xdr:colOff>581025</xdr:colOff>
      <xdr:row>0</xdr:row>
      <xdr:rowOff>276225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647700</xdr:colOff>
      <xdr:row>0</xdr:row>
      <xdr:rowOff>95250</xdr:rowOff>
    </xdr:from>
    <xdr:to>
      <xdr:col>4</xdr:col>
      <xdr:colOff>628650</xdr:colOff>
      <xdr:row>0</xdr:row>
      <xdr:rowOff>285750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6475"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581025</xdr:colOff>
      <xdr:row>0</xdr:row>
      <xdr:rowOff>76200</xdr:rowOff>
    </xdr:from>
    <xdr:to>
      <xdr:col>4</xdr:col>
      <xdr:colOff>561975</xdr:colOff>
      <xdr:row>0</xdr:row>
      <xdr:rowOff>266700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590550</xdr:colOff>
      <xdr:row>0</xdr:row>
      <xdr:rowOff>85725</xdr:rowOff>
    </xdr:from>
    <xdr:to>
      <xdr:col>4</xdr:col>
      <xdr:colOff>571500</xdr:colOff>
      <xdr:row>0</xdr:row>
      <xdr:rowOff>276225</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619125</xdr:colOff>
      <xdr:row>0</xdr:row>
      <xdr:rowOff>66675</xdr:rowOff>
    </xdr:from>
    <xdr:to>
      <xdr:col>4</xdr:col>
      <xdr:colOff>600075</xdr:colOff>
      <xdr:row>0</xdr:row>
      <xdr:rowOff>257175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666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638175</xdr:colOff>
      <xdr:row>0</xdr:row>
      <xdr:rowOff>57150</xdr:rowOff>
    </xdr:from>
    <xdr:to>
      <xdr:col>4</xdr:col>
      <xdr:colOff>619125</xdr:colOff>
      <xdr:row>0</xdr:row>
      <xdr:rowOff>247650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6950"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600075</xdr:colOff>
      <xdr:row>0</xdr:row>
      <xdr:rowOff>47625</xdr:rowOff>
    </xdr:from>
    <xdr:to>
      <xdr:col>4</xdr:col>
      <xdr:colOff>581025</xdr:colOff>
      <xdr:row>0</xdr:row>
      <xdr:rowOff>238125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619125</xdr:colOff>
      <xdr:row>0</xdr:row>
      <xdr:rowOff>47625</xdr:rowOff>
    </xdr:from>
    <xdr:to>
      <xdr:col>4</xdr:col>
      <xdr:colOff>600075</xdr:colOff>
      <xdr:row>0</xdr:row>
      <xdr:rowOff>238125</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581025</xdr:colOff>
      <xdr:row>0</xdr:row>
      <xdr:rowOff>19050</xdr:rowOff>
    </xdr:from>
    <xdr:to>
      <xdr:col>4</xdr:col>
      <xdr:colOff>561975</xdr:colOff>
      <xdr:row>0</xdr:row>
      <xdr:rowOff>209550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90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590550</xdr:colOff>
      <xdr:row>0</xdr:row>
      <xdr:rowOff>85725</xdr:rowOff>
    </xdr:from>
    <xdr:to>
      <xdr:col>4</xdr:col>
      <xdr:colOff>571500</xdr:colOff>
      <xdr:row>0</xdr:row>
      <xdr:rowOff>276225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609600</xdr:colOff>
      <xdr:row>0</xdr:row>
      <xdr:rowOff>95250</xdr:rowOff>
    </xdr:from>
    <xdr:to>
      <xdr:col>4</xdr:col>
      <xdr:colOff>590550</xdr:colOff>
      <xdr:row>0</xdr:row>
      <xdr:rowOff>285750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600075</xdr:colOff>
      <xdr:row>0</xdr:row>
      <xdr:rowOff>76200</xdr:rowOff>
    </xdr:from>
    <xdr:to>
      <xdr:col>4</xdr:col>
      <xdr:colOff>581025</xdr:colOff>
      <xdr:row>0</xdr:row>
      <xdr:rowOff>266700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97"/>
  <sheetViews>
    <sheetView tabSelected="1" zoomScaleNormal="100" workbookViewId="0">
      <selection activeCell="F9" sqref="F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 min="12" max="16384" width="9.140625" style="1"/>
  </cols>
  <sheetData>
    <row r="1" spans="1:11" ht="3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ustomHeight="1">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2.75" customHeight="1">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s="11" customFormat="1" ht="15">
      <c r="A10" s="10">
        <v>1</v>
      </c>
      <c r="B10" s="10">
        <v>2</v>
      </c>
      <c r="C10" s="10">
        <v>3</v>
      </c>
      <c r="D10" s="10">
        <v>4</v>
      </c>
      <c r="E10" s="10">
        <v>5</v>
      </c>
      <c r="F10" s="10">
        <v>6</v>
      </c>
      <c r="G10" s="10" t="s">
        <v>17</v>
      </c>
      <c r="H10" s="10" t="s">
        <v>18</v>
      </c>
      <c r="I10" s="10" t="s">
        <v>19</v>
      </c>
      <c r="J10" s="10" t="s">
        <v>20</v>
      </c>
      <c r="K10" s="10" t="s">
        <v>21</v>
      </c>
    </row>
    <row r="11" spans="1:11" s="11" customFormat="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23</v>
      </c>
      <c r="B13" s="21" t="s">
        <v>24</v>
      </c>
      <c r="C13" s="18"/>
      <c r="D13" s="18"/>
      <c r="E13" s="18"/>
      <c r="F13" s="18"/>
      <c r="G13" s="18"/>
      <c r="H13" s="18"/>
      <c r="I13" s="19"/>
      <c r="J13" s="19"/>
      <c r="K13" s="19"/>
    </row>
    <row r="14" spans="1:11">
      <c r="A14" s="16" t="s">
        <v>25</v>
      </c>
      <c r="B14" s="17" t="s">
        <v>26</v>
      </c>
      <c r="C14" s="18">
        <v>5558295.9500000002</v>
      </c>
      <c r="D14" s="18">
        <v>7238844</v>
      </c>
      <c r="E14" s="18">
        <v>5000959</v>
      </c>
      <c r="F14" s="18">
        <v>7239379.8399999999</v>
      </c>
      <c r="G14" s="18">
        <f t="shared" ref="G14:G35" si="0">F14-C14</f>
        <v>1681083.8899999997</v>
      </c>
      <c r="H14" s="18">
        <f t="shared" ref="H14:H35" si="1">E14-F14</f>
        <v>-2238420.84</v>
      </c>
      <c r="I14" s="19">
        <f t="shared" ref="I14:I35" si="2">IF(ISERROR(F14/C14),0,F14/C14*100-100)</f>
        <v>30.244591240234342</v>
      </c>
      <c r="J14" s="19">
        <f t="shared" ref="J14:J35" si="3">IF(ISERROR(F14/E14),0,F14/E14*100)</f>
        <v>144.75983186424844</v>
      </c>
      <c r="K14" s="19">
        <f t="shared" ref="K14:K35" si="4">IF(ISERROR(F14/D14),0,F14/D14*100)</f>
        <v>100.00740228688447</v>
      </c>
    </row>
    <row r="15" spans="1:11" ht="25.5">
      <c r="A15" s="22" t="s">
        <v>27</v>
      </c>
      <c r="B15" s="17" t="s">
        <v>28</v>
      </c>
      <c r="C15" s="18">
        <v>9618.9500000000007</v>
      </c>
      <c r="D15" s="18">
        <v>0</v>
      </c>
      <c r="E15" s="18">
        <v>0</v>
      </c>
      <c r="F15" s="18">
        <v>535.84</v>
      </c>
      <c r="G15" s="18">
        <f t="shared" si="0"/>
        <v>-9083.11</v>
      </c>
      <c r="H15" s="18">
        <f t="shared" si="1"/>
        <v>-535.84</v>
      </c>
      <c r="I15" s="19">
        <f t="shared" si="2"/>
        <v>-94.42932960458262</v>
      </c>
      <c r="J15" s="19">
        <f t="shared" si="3"/>
        <v>0</v>
      </c>
      <c r="K15" s="19">
        <f t="shared" si="4"/>
        <v>0</v>
      </c>
    </row>
    <row r="16" spans="1:11">
      <c r="A16" s="22" t="s">
        <v>29</v>
      </c>
      <c r="B16" s="17" t="s">
        <v>30</v>
      </c>
      <c r="C16" s="18">
        <v>5548677</v>
      </c>
      <c r="D16" s="18">
        <v>7238844</v>
      </c>
      <c r="E16" s="18">
        <v>5000959</v>
      </c>
      <c r="F16" s="18">
        <v>7238844</v>
      </c>
      <c r="G16" s="18">
        <f t="shared" si="0"/>
        <v>1690167</v>
      </c>
      <c r="H16" s="18">
        <f t="shared" si="1"/>
        <v>-2237885</v>
      </c>
      <c r="I16" s="19">
        <f t="shared" si="2"/>
        <v>30.460720636649057</v>
      </c>
      <c r="J16" s="19">
        <f t="shared" si="3"/>
        <v>144.74911711933652</v>
      </c>
      <c r="K16" s="19">
        <f t="shared" si="4"/>
        <v>100</v>
      </c>
    </row>
    <row r="17" spans="1:11">
      <c r="A17" s="23" t="s">
        <v>31</v>
      </c>
      <c r="B17" s="17" t="s">
        <v>32</v>
      </c>
      <c r="C17" s="18">
        <v>5548677</v>
      </c>
      <c r="D17" s="18">
        <v>7238844</v>
      </c>
      <c r="E17" s="18">
        <v>5000959</v>
      </c>
      <c r="F17" s="18">
        <v>7238844</v>
      </c>
      <c r="G17" s="18">
        <f t="shared" si="0"/>
        <v>1690167</v>
      </c>
      <c r="H17" s="18">
        <f t="shared" si="1"/>
        <v>-2237885</v>
      </c>
      <c r="I17" s="19">
        <f t="shared" si="2"/>
        <v>30.460720636649057</v>
      </c>
      <c r="J17" s="19">
        <f t="shared" si="3"/>
        <v>144.74911711933652</v>
      </c>
      <c r="K17" s="19">
        <f t="shared" si="4"/>
        <v>100</v>
      </c>
    </row>
    <row r="18" spans="1:11">
      <c r="A18" s="16" t="s">
        <v>33</v>
      </c>
      <c r="B18" s="17" t="s">
        <v>34</v>
      </c>
      <c r="C18" s="18">
        <v>3682527.04</v>
      </c>
      <c r="D18" s="18">
        <v>7238844</v>
      </c>
      <c r="E18" s="18">
        <v>5000959</v>
      </c>
      <c r="F18" s="18">
        <v>5354748.76</v>
      </c>
      <c r="G18" s="18">
        <f t="shared" si="0"/>
        <v>1672221.7199999997</v>
      </c>
      <c r="H18" s="18">
        <f t="shared" si="1"/>
        <v>-353789.75999999978</v>
      </c>
      <c r="I18" s="19">
        <f t="shared" si="2"/>
        <v>45.409625016629889</v>
      </c>
      <c r="J18" s="19">
        <f t="shared" si="3"/>
        <v>107.07443832272969</v>
      </c>
      <c r="K18" s="19">
        <f t="shared" si="4"/>
        <v>73.97242929948483</v>
      </c>
    </row>
    <row r="19" spans="1:11">
      <c r="A19" s="22" t="s">
        <v>35</v>
      </c>
      <c r="B19" s="17" t="s">
        <v>36</v>
      </c>
      <c r="C19" s="18">
        <v>3642140.46</v>
      </c>
      <c r="D19" s="18">
        <v>7118062</v>
      </c>
      <c r="E19" s="18">
        <v>4920459</v>
      </c>
      <c r="F19" s="18">
        <v>5323539.95</v>
      </c>
      <c r="G19" s="18">
        <f t="shared" si="0"/>
        <v>1681399.4900000002</v>
      </c>
      <c r="H19" s="18">
        <f t="shared" si="1"/>
        <v>-403080.95000000019</v>
      </c>
      <c r="I19" s="19">
        <f t="shared" si="2"/>
        <v>46.165146799418068</v>
      </c>
      <c r="J19" s="19">
        <f t="shared" si="3"/>
        <v>108.1919379878991</v>
      </c>
      <c r="K19" s="19">
        <f t="shared" si="4"/>
        <v>74.789176464043166</v>
      </c>
    </row>
    <row r="20" spans="1:11">
      <c r="A20" s="23" t="s">
        <v>37</v>
      </c>
      <c r="B20" s="17" t="s">
        <v>38</v>
      </c>
      <c r="C20" s="18">
        <v>3464103.46</v>
      </c>
      <c r="D20" s="18">
        <v>6859370</v>
      </c>
      <c r="E20" s="18">
        <v>4739790</v>
      </c>
      <c r="F20" s="18">
        <v>5142840.95</v>
      </c>
      <c r="G20" s="18">
        <f t="shared" si="0"/>
        <v>1678737.4900000002</v>
      </c>
      <c r="H20" s="18">
        <f t="shared" si="1"/>
        <v>-403050.95000000019</v>
      </c>
      <c r="I20" s="19">
        <f t="shared" si="2"/>
        <v>48.46095127886278</v>
      </c>
      <c r="J20" s="19">
        <f t="shared" si="3"/>
        <v>108.50356133921547</v>
      </c>
      <c r="K20" s="19">
        <f t="shared" si="4"/>
        <v>74.975412464993141</v>
      </c>
    </row>
    <row r="21" spans="1:11">
      <c r="A21" s="24" t="s">
        <v>39</v>
      </c>
      <c r="B21" s="17" t="s">
        <v>40</v>
      </c>
      <c r="C21" s="18">
        <v>1711393.46</v>
      </c>
      <c r="D21" s="18">
        <v>2609573</v>
      </c>
      <c r="E21" s="18">
        <v>1947160</v>
      </c>
      <c r="F21" s="18">
        <v>1941478.49</v>
      </c>
      <c r="G21" s="18">
        <f t="shared" si="0"/>
        <v>230085.03000000003</v>
      </c>
      <c r="H21" s="18">
        <f t="shared" si="1"/>
        <v>5681.5100000000093</v>
      </c>
      <c r="I21" s="19">
        <f t="shared" si="2"/>
        <v>13.444309294018225</v>
      </c>
      <c r="J21" s="19">
        <f t="shared" si="3"/>
        <v>99.708215554962095</v>
      </c>
      <c r="K21" s="19">
        <f t="shared" si="4"/>
        <v>74.398320721436036</v>
      </c>
    </row>
    <row r="22" spans="1:11">
      <c r="A22" s="24" t="s">
        <v>41</v>
      </c>
      <c r="B22" s="17" t="s">
        <v>42</v>
      </c>
      <c r="C22" s="18">
        <v>1752710</v>
      </c>
      <c r="D22" s="18">
        <v>4249797</v>
      </c>
      <c r="E22" s="18">
        <v>2792630</v>
      </c>
      <c r="F22" s="18">
        <v>3201362.46</v>
      </c>
      <c r="G22" s="18">
        <f t="shared" si="0"/>
        <v>1448652.46</v>
      </c>
      <c r="H22" s="18">
        <f t="shared" si="1"/>
        <v>-408732.45999999996</v>
      </c>
      <c r="I22" s="19">
        <f t="shared" si="2"/>
        <v>82.652147816809389</v>
      </c>
      <c r="J22" s="19">
        <f t="shared" si="3"/>
        <v>114.63611219531408</v>
      </c>
      <c r="K22" s="19">
        <f t="shared" si="4"/>
        <v>75.329773633893566</v>
      </c>
    </row>
    <row r="23" spans="1:11">
      <c r="A23" s="25" t="s">
        <v>43</v>
      </c>
      <c r="B23" s="17" t="s">
        <v>44</v>
      </c>
      <c r="C23" s="18">
        <v>1469.83</v>
      </c>
      <c r="D23" s="18">
        <v>0</v>
      </c>
      <c r="E23" s="18">
        <v>0</v>
      </c>
      <c r="F23" s="18">
        <v>1730.99</v>
      </c>
      <c r="G23" s="18">
        <f t="shared" si="0"/>
        <v>261.16000000000008</v>
      </c>
      <c r="H23" s="18">
        <f t="shared" si="1"/>
        <v>-1730.99</v>
      </c>
      <c r="I23" s="19">
        <f t="shared" si="2"/>
        <v>17.768041202043776</v>
      </c>
      <c r="J23" s="19">
        <f t="shared" si="3"/>
        <v>0</v>
      </c>
      <c r="K23" s="19">
        <f t="shared" si="4"/>
        <v>0</v>
      </c>
    </row>
    <row r="24" spans="1:11">
      <c r="A24" s="23" t="s">
        <v>45</v>
      </c>
      <c r="B24" s="17" t="s">
        <v>46</v>
      </c>
      <c r="C24" s="18">
        <v>157937</v>
      </c>
      <c r="D24" s="18">
        <v>238592</v>
      </c>
      <c r="E24" s="18">
        <v>160569</v>
      </c>
      <c r="F24" s="18">
        <v>160599</v>
      </c>
      <c r="G24" s="18">
        <f t="shared" si="0"/>
        <v>2662</v>
      </c>
      <c r="H24" s="18">
        <f t="shared" si="1"/>
        <v>-30</v>
      </c>
      <c r="I24" s="19">
        <f t="shared" si="2"/>
        <v>1.6854821859348874</v>
      </c>
      <c r="J24" s="19">
        <f t="shared" si="3"/>
        <v>100.01868355660184</v>
      </c>
      <c r="K24" s="19">
        <f t="shared" si="4"/>
        <v>67.311142033261802</v>
      </c>
    </row>
    <row r="25" spans="1:11">
      <c r="A25" s="24" t="s">
        <v>47</v>
      </c>
      <c r="B25" s="17" t="s">
        <v>48</v>
      </c>
      <c r="C25" s="18">
        <v>5063</v>
      </c>
      <c r="D25" s="18">
        <v>24500</v>
      </c>
      <c r="E25" s="18">
        <v>0</v>
      </c>
      <c r="F25" s="18">
        <v>0</v>
      </c>
      <c r="G25" s="18">
        <f t="shared" si="0"/>
        <v>-5063</v>
      </c>
      <c r="H25" s="18">
        <f t="shared" si="1"/>
        <v>0</v>
      </c>
      <c r="I25" s="19">
        <f t="shared" si="2"/>
        <v>-100</v>
      </c>
      <c r="J25" s="19">
        <f t="shared" si="3"/>
        <v>0</v>
      </c>
      <c r="K25" s="19">
        <f t="shared" si="4"/>
        <v>0</v>
      </c>
    </row>
    <row r="26" spans="1:11">
      <c r="A26" s="24" t="s">
        <v>49</v>
      </c>
      <c r="B26" s="17" t="s">
        <v>50</v>
      </c>
      <c r="C26" s="18">
        <v>152874</v>
      </c>
      <c r="D26" s="18">
        <v>214092</v>
      </c>
      <c r="E26" s="18">
        <v>160569</v>
      </c>
      <c r="F26" s="18">
        <v>160599</v>
      </c>
      <c r="G26" s="18">
        <f t="shared" si="0"/>
        <v>7725</v>
      </c>
      <c r="H26" s="18">
        <f t="shared" si="1"/>
        <v>-30</v>
      </c>
      <c r="I26" s="19">
        <f t="shared" si="2"/>
        <v>5.0531810510616566</v>
      </c>
      <c r="J26" s="19">
        <f t="shared" si="3"/>
        <v>100.01868355660184</v>
      </c>
      <c r="K26" s="19">
        <f t="shared" si="4"/>
        <v>75.014012667451382</v>
      </c>
    </row>
    <row r="27" spans="1:11" ht="25.5">
      <c r="A27" s="23" t="s">
        <v>51</v>
      </c>
      <c r="B27" s="17" t="s">
        <v>52</v>
      </c>
      <c r="C27" s="18">
        <v>20100</v>
      </c>
      <c r="D27" s="18">
        <v>20100</v>
      </c>
      <c r="E27" s="18">
        <v>20100</v>
      </c>
      <c r="F27" s="18">
        <v>20100</v>
      </c>
      <c r="G27" s="18">
        <f t="shared" si="0"/>
        <v>0</v>
      </c>
      <c r="H27" s="18">
        <f t="shared" si="1"/>
        <v>0</v>
      </c>
      <c r="I27" s="19">
        <f t="shared" si="2"/>
        <v>0</v>
      </c>
      <c r="J27" s="19">
        <f t="shared" si="3"/>
        <v>100</v>
      </c>
      <c r="K27" s="19">
        <f t="shared" si="4"/>
        <v>100</v>
      </c>
    </row>
    <row r="28" spans="1:11">
      <c r="A28" s="24" t="s">
        <v>53</v>
      </c>
      <c r="B28" s="17" t="s">
        <v>54</v>
      </c>
      <c r="C28" s="18">
        <v>20100</v>
      </c>
      <c r="D28" s="18">
        <v>20100</v>
      </c>
      <c r="E28" s="18">
        <v>20100</v>
      </c>
      <c r="F28" s="18">
        <v>20100</v>
      </c>
      <c r="G28" s="18">
        <f t="shared" si="0"/>
        <v>0</v>
      </c>
      <c r="H28" s="18">
        <f t="shared" si="1"/>
        <v>0</v>
      </c>
      <c r="I28" s="19">
        <f t="shared" si="2"/>
        <v>0</v>
      </c>
      <c r="J28" s="19">
        <f t="shared" si="3"/>
        <v>100</v>
      </c>
      <c r="K28" s="19">
        <f t="shared" si="4"/>
        <v>100</v>
      </c>
    </row>
    <row r="29" spans="1:11" ht="25.5">
      <c r="A29" s="25" t="s">
        <v>55</v>
      </c>
      <c r="B29" s="17" t="s">
        <v>56</v>
      </c>
      <c r="C29" s="18">
        <v>20100</v>
      </c>
      <c r="D29" s="18">
        <v>20100</v>
      </c>
      <c r="E29" s="18">
        <v>20100</v>
      </c>
      <c r="F29" s="18">
        <v>20100</v>
      </c>
      <c r="G29" s="18">
        <f t="shared" si="0"/>
        <v>0</v>
      </c>
      <c r="H29" s="18">
        <f t="shared" si="1"/>
        <v>0</v>
      </c>
      <c r="I29" s="19">
        <f t="shared" si="2"/>
        <v>0</v>
      </c>
      <c r="J29" s="19">
        <f t="shared" si="3"/>
        <v>100</v>
      </c>
      <c r="K29" s="19">
        <f t="shared" si="4"/>
        <v>100</v>
      </c>
    </row>
    <row r="30" spans="1:11" ht="25.5">
      <c r="A30" s="26" t="s">
        <v>57</v>
      </c>
      <c r="B30" s="17" t="s">
        <v>58</v>
      </c>
      <c r="C30" s="18">
        <v>20100</v>
      </c>
      <c r="D30" s="18">
        <v>20100</v>
      </c>
      <c r="E30" s="18">
        <v>20100</v>
      </c>
      <c r="F30" s="18">
        <v>20100</v>
      </c>
      <c r="G30" s="18">
        <f t="shared" si="0"/>
        <v>0</v>
      </c>
      <c r="H30" s="18">
        <f t="shared" si="1"/>
        <v>0</v>
      </c>
      <c r="I30" s="19">
        <f t="shared" si="2"/>
        <v>0</v>
      </c>
      <c r="J30" s="19">
        <f t="shared" si="3"/>
        <v>100</v>
      </c>
      <c r="K30" s="19">
        <f t="shared" si="4"/>
        <v>100</v>
      </c>
    </row>
    <row r="31" spans="1:11">
      <c r="A31" s="22" t="s">
        <v>59</v>
      </c>
      <c r="B31" s="17" t="s">
        <v>60</v>
      </c>
      <c r="C31" s="18">
        <v>40386.58</v>
      </c>
      <c r="D31" s="18">
        <v>120782</v>
      </c>
      <c r="E31" s="18">
        <v>80500</v>
      </c>
      <c r="F31" s="18">
        <v>31208.81</v>
      </c>
      <c r="G31" s="18">
        <f t="shared" si="0"/>
        <v>-9177.77</v>
      </c>
      <c r="H31" s="18">
        <f t="shared" si="1"/>
        <v>49291.19</v>
      </c>
      <c r="I31" s="19">
        <f t="shared" si="2"/>
        <v>-22.724801159196943</v>
      </c>
      <c r="J31" s="19">
        <f t="shared" si="3"/>
        <v>38.76870807453416</v>
      </c>
      <c r="K31" s="19">
        <f t="shared" si="4"/>
        <v>25.838957791723931</v>
      </c>
    </row>
    <row r="32" spans="1:11">
      <c r="A32" s="23" t="s">
        <v>61</v>
      </c>
      <c r="B32" s="17" t="s">
        <v>62</v>
      </c>
      <c r="C32" s="18">
        <v>40386.58</v>
      </c>
      <c r="D32" s="18">
        <v>120782</v>
      </c>
      <c r="E32" s="18">
        <v>80500</v>
      </c>
      <c r="F32" s="18">
        <v>31208.81</v>
      </c>
      <c r="G32" s="18">
        <f t="shared" si="0"/>
        <v>-9177.77</v>
      </c>
      <c r="H32" s="18">
        <f t="shared" si="1"/>
        <v>49291.19</v>
      </c>
      <c r="I32" s="19">
        <f t="shared" si="2"/>
        <v>-22.724801159196943</v>
      </c>
      <c r="J32" s="19">
        <f t="shared" si="3"/>
        <v>38.76870807453416</v>
      </c>
      <c r="K32" s="19">
        <f t="shared" si="4"/>
        <v>25.838957791723931</v>
      </c>
    </row>
    <row r="33" spans="1:11">
      <c r="A33" s="16"/>
      <c r="B33" s="17" t="s">
        <v>63</v>
      </c>
      <c r="C33" s="18">
        <v>1875768.91</v>
      </c>
      <c r="D33" s="18">
        <v>0</v>
      </c>
      <c r="E33" s="18">
        <v>0</v>
      </c>
      <c r="F33" s="18">
        <v>1884631.08</v>
      </c>
      <c r="G33" s="18">
        <f t="shared" si="0"/>
        <v>8862.1700000001583</v>
      </c>
      <c r="H33" s="18">
        <f t="shared" si="1"/>
        <v>-1884631.08</v>
      </c>
      <c r="I33" s="19">
        <f t="shared" si="2"/>
        <v>0.47245531966942167</v>
      </c>
      <c r="J33" s="19">
        <f t="shared" si="3"/>
        <v>0</v>
      </c>
      <c r="K33" s="19">
        <f t="shared" si="4"/>
        <v>0</v>
      </c>
    </row>
    <row r="34" spans="1:11">
      <c r="A34" s="16" t="s">
        <v>64</v>
      </c>
      <c r="B34" s="17" t="s">
        <v>65</v>
      </c>
      <c r="C34" s="18">
        <v>-1875768.91</v>
      </c>
      <c r="D34" s="18">
        <v>0</v>
      </c>
      <c r="E34" s="18">
        <v>0</v>
      </c>
      <c r="F34" s="18">
        <v>-1884631.08</v>
      </c>
      <c r="G34" s="18">
        <f t="shared" si="0"/>
        <v>-8862.1700000001583</v>
      </c>
      <c r="H34" s="18">
        <f t="shared" si="1"/>
        <v>1884631.08</v>
      </c>
      <c r="I34" s="19">
        <f t="shared" si="2"/>
        <v>0.47245531966942167</v>
      </c>
      <c r="J34" s="19">
        <f t="shared" si="3"/>
        <v>0</v>
      </c>
      <c r="K34" s="19">
        <f t="shared" si="4"/>
        <v>0</v>
      </c>
    </row>
    <row r="35" spans="1:11">
      <c r="A35" s="22" t="s">
        <v>66</v>
      </c>
      <c r="B35" s="17" t="s">
        <v>67</v>
      </c>
      <c r="C35" s="18">
        <v>-1875768.91</v>
      </c>
      <c r="D35" s="18">
        <v>0</v>
      </c>
      <c r="E35" s="18">
        <v>0</v>
      </c>
      <c r="F35" s="18">
        <v>-1884631.08</v>
      </c>
      <c r="G35" s="18">
        <f t="shared" si="0"/>
        <v>-8862.1700000001583</v>
      </c>
      <c r="H35" s="18">
        <f t="shared" si="1"/>
        <v>1884631.08</v>
      </c>
      <c r="I35" s="19">
        <f t="shared" si="2"/>
        <v>0.47245531966942167</v>
      </c>
      <c r="J35" s="19">
        <f t="shared" si="3"/>
        <v>0</v>
      </c>
      <c r="K35" s="19">
        <f t="shared" si="4"/>
        <v>0</v>
      </c>
    </row>
    <row r="36" spans="1:11">
      <c r="A36" s="16"/>
      <c r="B36" s="17"/>
      <c r="C36" s="18"/>
      <c r="D36" s="18"/>
      <c r="E36" s="18"/>
      <c r="F36" s="18"/>
      <c r="G36" s="18"/>
      <c r="H36" s="18"/>
      <c r="I36" s="19"/>
      <c r="J36" s="19"/>
      <c r="K36" s="19"/>
    </row>
    <row r="37" spans="1:11" s="31" customFormat="1">
      <c r="A37" s="27"/>
      <c r="B37" s="28" t="s">
        <v>68</v>
      </c>
      <c r="C37" s="29"/>
      <c r="D37" s="29"/>
      <c r="E37" s="29"/>
      <c r="F37" s="29"/>
      <c r="G37" s="29"/>
      <c r="H37" s="29"/>
      <c r="I37" s="30"/>
      <c r="J37" s="30"/>
      <c r="K37" s="30"/>
    </row>
    <row r="38" spans="1:11">
      <c r="A38" s="16" t="s">
        <v>25</v>
      </c>
      <c r="B38" s="17" t="s">
        <v>26</v>
      </c>
      <c r="C38" s="18">
        <v>5558295.9500000002</v>
      </c>
      <c r="D38" s="18">
        <v>7238844</v>
      </c>
      <c r="E38" s="18">
        <v>5000959</v>
      </c>
      <c r="F38" s="18">
        <v>7239379.8399999999</v>
      </c>
      <c r="G38" s="18">
        <f t="shared" ref="G38:G59" si="5">F38-C38</f>
        <v>1681083.8899999997</v>
      </c>
      <c r="H38" s="18">
        <f t="shared" ref="H38:H59" si="6">E38-F38</f>
        <v>-2238420.84</v>
      </c>
      <c r="I38" s="19">
        <f t="shared" ref="I38:I59" si="7">IF(ISERROR(F38/C38),0,F38/C38*100-100)</f>
        <v>30.244591240234342</v>
      </c>
      <c r="J38" s="19">
        <f t="shared" ref="J38:J59" si="8">IF(ISERROR(F38/E38),0,F38/E38*100)</f>
        <v>144.75983186424844</v>
      </c>
      <c r="K38" s="19">
        <f t="shared" ref="K38:K59" si="9">IF(ISERROR(F38/D38),0,F38/D38*100)</f>
        <v>100.00740228688447</v>
      </c>
    </row>
    <row r="39" spans="1:11" ht="25.5">
      <c r="A39" s="22" t="s">
        <v>27</v>
      </c>
      <c r="B39" s="17" t="s">
        <v>28</v>
      </c>
      <c r="C39" s="18">
        <v>9618.9500000000007</v>
      </c>
      <c r="D39" s="18">
        <v>0</v>
      </c>
      <c r="E39" s="18">
        <v>0</v>
      </c>
      <c r="F39" s="18">
        <v>535.84</v>
      </c>
      <c r="G39" s="18">
        <f t="shared" si="5"/>
        <v>-9083.11</v>
      </c>
      <c r="H39" s="18">
        <f t="shared" si="6"/>
        <v>-535.84</v>
      </c>
      <c r="I39" s="19">
        <f t="shared" si="7"/>
        <v>-94.42932960458262</v>
      </c>
      <c r="J39" s="19">
        <f t="shared" si="8"/>
        <v>0</v>
      </c>
      <c r="K39" s="19">
        <f t="shared" si="9"/>
        <v>0</v>
      </c>
    </row>
    <row r="40" spans="1:11">
      <c r="A40" s="22" t="s">
        <v>29</v>
      </c>
      <c r="B40" s="17" t="s">
        <v>30</v>
      </c>
      <c r="C40" s="18">
        <v>5548677</v>
      </c>
      <c r="D40" s="18">
        <v>7238844</v>
      </c>
      <c r="E40" s="18">
        <v>5000959</v>
      </c>
      <c r="F40" s="18">
        <v>7238844</v>
      </c>
      <c r="G40" s="18">
        <f t="shared" si="5"/>
        <v>1690167</v>
      </c>
      <c r="H40" s="18">
        <f t="shared" si="6"/>
        <v>-2237885</v>
      </c>
      <c r="I40" s="19">
        <f t="shared" si="7"/>
        <v>30.460720636649057</v>
      </c>
      <c r="J40" s="19">
        <f t="shared" si="8"/>
        <v>144.74911711933652</v>
      </c>
      <c r="K40" s="19">
        <f t="shared" si="9"/>
        <v>100</v>
      </c>
    </row>
    <row r="41" spans="1:11">
      <c r="A41" s="23" t="s">
        <v>31</v>
      </c>
      <c r="B41" s="17" t="s">
        <v>32</v>
      </c>
      <c r="C41" s="18">
        <v>5548677</v>
      </c>
      <c r="D41" s="18">
        <v>7238844</v>
      </c>
      <c r="E41" s="18">
        <v>5000959</v>
      </c>
      <c r="F41" s="18">
        <v>7238844</v>
      </c>
      <c r="G41" s="18">
        <f t="shared" si="5"/>
        <v>1690167</v>
      </c>
      <c r="H41" s="18">
        <f t="shared" si="6"/>
        <v>-2237885</v>
      </c>
      <c r="I41" s="19">
        <f t="shared" si="7"/>
        <v>30.460720636649057</v>
      </c>
      <c r="J41" s="19">
        <f t="shared" si="8"/>
        <v>144.74911711933652</v>
      </c>
      <c r="K41" s="19">
        <f t="shared" si="9"/>
        <v>100</v>
      </c>
    </row>
    <row r="42" spans="1:11">
      <c r="A42" s="16" t="s">
        <v>33</v>
      </c>
      <c r="B42" s="17" t="s">
        <v>34</v>
      </c>
      <c r="C42" s="18">
        <v>3682527.04</v>
      </c>
      <c r="D42" s="18">
        <v>7238844</v>
      </c>
      <c r="E42" s="18">
        <v>5000959</v>
      </c>
      <c r="F42" s="18">
        <v>5354748.76</v>
      </c>
      <c r="G42" s="18">
        <f t="shared" si="5"/>
        <v>1672221.7199999997</v>
      </c>
      <c r="H42" s="18">
        <f t="shared" si="6"/>
        <v>-353789.75999999978</v>
      </c>
      <c r="I42" s="19">
        <f t="shared" si="7"/>
        <v>45.409625016629889</v>
      </c>
      <c r="J42" s="19">
        <f t="shared" si="8"/>
        <v>107.07443832272969</v>
      </c>
      <c r="K42" s="19">
        <f t="shared" si="9"/>
        <v>73.97242929948483</v>
      </c>
    </row>
    <row r="43" spans="1:11">
      <c r="A43" s="22" t="s">
        <v>35</v>
      </c>
      <c r="B43" s="17" t="s">
        <v>36</v>
      </c>
      <c r="C43" s="18">
        <v>3642140.46</v>
      </c>
      <c r="D43" s="18">
        <v>7118062</v>
      </c>
      <c r="E43" s="18">
        <v>4920459</v>
      </c>
      <c r="F43" s="18">
        <v>5323539.95</v>
      </c>
      <c r="G43" s="18">
        <f t="shared" si="5"/>
        <v>1681399.4900000002</v>
      </c>
      <c r="H43" s="18">
        <f t="shared" si="6"/>
        <v>-403080.95000000019</v>
      </c>
      <c r="I43" s="19">
        <f t="shared" si="7"/>
        <v>46.165146799418068</v>
      </c>
      <c r="J43" s="19">
        <f t="shared" si="8"/>
        <v>108.1919379878991</v>
      </c>
      <c r="K43" s="19">
        <f t="shared" si="9"/>
        <v>74.789176464043166</v>
      </c>
    </row>
    <row r="44" spans="1:11">
      <c r="A44" s="23" t="s">
        <v>37</v>
      </c>
      <c r="B44" s="17" t="s">
        <v>38</v>
      </c>
      <c r="C44" s="18">
        <v>3464103.46</v>
      </c>
      <c r="D44" s="18">
        <v>6859370</v>
      </c>
      <c r="E44" s="18">
        <v>4739790</v>
      </c>
      <c r="F44" s="18">
        <v>5142840.95</v>
      </c>
      <c r="G44" s="18">
        <f t="shared" si="5"/>
        <v>1678737.4900000002</v>
      </c>
      <c r="H44" s="18">
        <f t="shared" si="6"/>
        <v>-403050.95000000019</v>
      </c>
      <c r="I44" s="19">
        <f t="shared" si="7"/>
        <v>48.46095127886278</v>
      </c>
      <c r="J44" s="19">
        <f t="shared" si="8"/>
        <v>108.50356133921547</v>
      </c>
      <c r="K44" s="19">
        <f t="shared" si="9"/>
        <v>74.975412464993141</v>
      </c>
    </row>
    <row r="45" spans="1:11">
      <c r="A45" s="24" t="s">
        <v>39</v>
      </c>
      <c r="B45" s="17" t="s">
        <v>40</v>
      </c>
      <c r="C45" s="18">
        <v>1711393.46</v>
      </c>
      <c r="D45" s="18">
        <v>2609573</v>
      </c>
      <c r="E45" s="18">
        <v>1947160</v>
      </c>
      <c r="F45" s="18">
        <v>1941478.49</v>
      </c>
      <c r="G45" s="18">
        <f t="shared" si="5"/>
        <v>230085.03000000003</v>
      </c>
      <c r="H45" s="18">
        <f t="shared" si="6"/>
        <v>5681.5100000000093</v>
      </c>
      <c r="I45" s="19">
        <f t="shared" si="7"/>
        <v>13.444309294018225</v>
      </c>
      <c r="J45" s="19">
        <f t="shared" si="8"/>
        <v>99.708215554962095</v>
      </c>
      <c r="K45" s="19">
        <f t="shared" si="9"/>
        <v>74.398320721436036</v>
      </c>
    </row>
    <row r="46" spans="1:11">
      <c r="A46" s="24" t="s">
        <v>41</v>
      </c>
      <c r="B46" s="17" t="s">
        <v>42</v>
      </c>
      <c r="C46" s="18">
        <v>1752710</v>
      </c>
      <c r="D46" s="18">
        <v>4249797</v>
      </c>
      <c r="E46" s="18">
        <v>2792630</v>
      </c>
      <c r="F46" s="18">
        <v>3201362.46</v>
      </c>
      <c r="G46" s="18">
        <f t="shared" si="5"/>
        <v>1448652.46</v>
      </c>
      <c r="H46" s="18">
        <f t="shared" si="6"/>
        <v>-408732.45999999996</v>
      </c>
      <c r="I46" s="19">
        <f t="shared" si="7"/>
        <v>82.652147816809389</v>
      </c>
      <c r="J46" s="19">
        <f t="shared" si="8"/>
        <v>114.63611219531408</v>
      </c>
      <c r="K46" s="19">
        <f t="shared" si="9"/>
        <v>75.329773633893566</v>
      </c>
    </row>
    <row r="47" spans="1:11">
      <c r="A47" s="25" t="s">
        <v>43</v>
      </c>
      <c r="B47" s="17" t="s">
        <v>44</v>
      </c>
      <c r="C47" s="18">
        <v>1469.83</v>
      </c>
      <c r="D47" s="18">
        <v>0</v>
      </c>
      <c r="E47" s="18">
        <v>0</v>
      </c>
      <c r="F47" s="18">
        <v>1730.99</v>
      </c>
      <c r="G47" s="18">
        <f t="shared" si="5"/>
        <v>261.16000000000008</v>
      </c>
      <c r="H47" s="18">
        <f t="shared" si="6"/>
        <v>-1730.99</v>
      </c>
      <c r="I47" s="19">
        <f t="shared" si="7"/>
        <v>17.768041202043776</v>
      </c>
      <c r="J47" s="19">
        <f t="shared" si="8"/>
        <v>0</v>
      </c>
      <c r="K47" s="19">
        <f t="shared" si="9"/>
        <v>0</v>
      </c>
    </row>
    <row r="48" spans="1:11">
      <c r="A48" s="23" t="s">
        <v>45</v>
      </c>
      <c r="B48" s="17" t="s">
        <v>46</v>
      </c>
      <c r="C48" s="18">
        <v>157937</v>
      </c>
      <c r="D48" s="18">
        <v>238592</v>
      </c>
      <c r="E48" s="18">
        <v>160569</v>
      </c>
      <c r="F48" s="18">
        <v>160599</v>
      </c>
      <c r="G48" s="18">
        <f t="shared" si="5"/>
        <v>2662</v>
      </c>
      <c r="H48" s="18">
        <f t="shared" si="6"/>
        <v>-30</v>
      </c>
      <c r="I48" s="19">
        <f t="shared" si="7"/>
        <v>1.6854821859348874</v>
      </c>
      <c r="J48" s="19">
        <f t="shared" si="8"/>
        <v>100.01868355660184</v>
      </c>
      <c r="K48" s="19">
        <f t="shared" si="9"/>
        <v>67.311142033261802</v>
      </c>
    </row>
    <row r="49" spans="1:11">
      <c r="A49" s="24" t="s">
        <v>47</v>
      </c>
      <c r="B49" s="17" t="s">
        <v>48</v>
      </c>
      <c r="C49" s="18">
        <v>5063</v>
      </c>
      <c r="D49" s="18">
        <v>24500</v>
      </c>
      <c r="E49" s="18">
        <v>0</v>
      </c>
      <c r="F49" s="18">
        <v>0</v>
      </c>
      <c r="G49" s="18">
        <f t="shared" si="5"/>
        <v>-5063</v>
      </c>
      <c r="H49" s="18">
        <f t="shared" si="6"/>
        <v>0</v>
      </c>
      <c r="I49" s="19">
        <f t="shared" si="7"/>
        <v>-100</v>
      </c>
      <c r="J49" s="19">
        <f t="shared" si="8"/>
        <v>0</v>
      </c>
      <c r="K49" s="19">
        <f t="shared" si="9"/>
        <v>0</v>
      </c>
    </row>
    <row r="50" spans="1:11">
      <c r="A50" s="24" t="s">
        <v>49</v>
      </c>
      <c r="B50" s="17" t="s">
        <v>50</v>
      </c>
      <c r="C50" s="18">
        <v>152874</v>
      </c>
      <c r="D50" s="18">
        <v>214092</v>
      </c>
      <c r="E50" s="18">
        <v>160569</v>
      </c>
      <c r="F50" s="18">
        <v>160599</v>
      </c>
      <c r="G50" s="18">
        <f t="shared" si="5"/>
        <v>7725</v>
      </c>
      <c r="H50" s="18">
        <f t="shared" si="6"/>
        <v>-30</v>
      </c>
      <c r="I50" s="19">
        <f t="shared" si="7"/>
        <v>5.0531810510616566</v>
      </c>
      <c r="J50" s="19">
        <f t="shared" si="8"/>
        <v>100.01868355660184</v>
      </c>
      <c r="K50" s="19">
        <f t="shared" si="9"/>
        <v>75.014012667451382</v>
      </c>
    </row>
    <row r="51" spans="1:11" ht="25.5">
      <c r="A51" s="23" t="s">
        <v>51</v>
      </c>
      <c r="B51" s="17" t="s">
        <v>52</v>
      </c>
      <c r="C51" s="18">
        <v>20100</v>
      </c>
      <c r="D51" s="18">
        <v>20100</v>
      </c>
      <c r="E51" s="18">
        <v>20100</v>
      </c>
      <c r="F51" s="18">
        <v>20100</v>
      </c>
      <c r="G51" s="18">
        <f t="shared" si="5"/>
        <v>0</v>
      </c>
      <c r="H51" s="18">
        <f t="shared" si="6"/>
        <v>0</v>
      </c>
      <c r="I51" s="19">
        <f t="shared" si="7"/>
        <v>0</v>
      </c>
      <c r="J51" s="19">
        <f t="shared" si="8"/>
        <v>100</v>
      </c>
      <c r="K51" s="19">
        <f t="shared" si="9"/>
        <v>100</v>
      </c>
    </row>
    <row r="52" spans="1:11">
      <c r="A52" s="24" t="s">
        <v>53</v>
      </c>
      <c r="B52" s="17" t="s">
        <v>54</v>
      </c>
      <c r="C52" s="18">
        <v>20100</v>
      </c>
      <c r="D52" s="18">
        <v>20100</v>
      </c>
      <c r="E52" s="18">
        <v>20100</v>
      </c>
      <c r="F52" s="18">
        <v>20100</v>
      </c>
      <c r="G52" s="18">
        <f t="shared" si="5"/>
        <v>0</v>
      </c>
      <c r="H52" s="18">
        <f t="shared" si="6"/>
        <v>0</v>
      </c>
      <c r="I52" s="19">
        <f t="shared" si="7"/>
        <v>0</v>
      </c>
      <c r="J52" s="19">
        <f t="shared" si="8"/>
        <v>100</v>
      </c>
      <c r="K52" s="19">
        <f t="shared" si="9"/>
        <v>100</v>
      </c>
    </row>
    <row r="53" spans="1:11" ht="25.5">
      <c r="A53" s="25" t="s">
        <v>55</v>
      </c>
      <c r="B53" s="17" t="s">
        <v>56</v>
      </c>
      <c r="C53" s="18">
        <v>20100</v>
      </c>
      <c r="D53" s="18">
        <v>20100</v>
      </c>
      <c r="E53" s="18">
        <v>20100</v>
      </c>
      <c r="F53" s="18">
        <v>20100</v>
      </c>
      <c r="G53" s="18">
        <f t="shared" si="5"/>
        <v>0</v>
      </c>
      <c r="H53" s="18">
        <f t="shared" si="6"/>
        <v>0</v>
      </c>
      <c r="I53" s="19">
        <f t="shared" si="7"/>
        <v>0</v>
      </c>
      <c r="J53" s="19">
        <f t="shared" si="8"/>
        <v>100</v>
      </c>
      <c r="K53" s="19">
        <f t="shared" si="9"/>
        <v>100</v>
      </c>
    </row>
    <row r="54" spans="1:11" ht="25.5">
      <c r="A54" s="26" t="s">
        <v>57</v>
      </c>
      <c r="B54" s="17" t="s">
        <v>58</v>
      </c>
      <c r="C54" s="18">
        <v>20100</v>
      </c>
      <c r="D54" s="18">
        <v>20100</v>
      </c>
      <c r="E54" s="18">
        <v>20100</v>
      </c>
      <c r="F54" s="18">
        <v>20100</v>
      </c>
      <c r="G54" s="18">
        <f t="shared" si="5"/>
        <v>0</v>
      </c>
      <c r="H54" s="18">
        <f t="shared" si="6"/>
        <v>0</v>
      </c>
      <c r="I54" s="19">
        <f t="shared" si="7"/>
        <v>0</v>
      </c>
      <c r="J54" s="19">
        <f t="shared" si="8"/>
        <v>100</v>
      </c>
      <c r="K54" s="19">
        <f t="shared" si="9"/>
        <v>100</v>
      </c>
    </row>
    <row r="55" spans="1:11">
      <c r="A55" s="22" t="s">
        <v>59</v>
      </c>
      <c r="B55" s="17" t="s">
        <v>60</v>
      </c>
      <c r="C55" s="18">
        <v>40386.58</v>
      </c>
      <c r="D55" s="18">
        <v>120782</v>
      </c>
      <c r="E55" s="18">
        <v>80500</v>
      </c>
      <c r="F55" s="18">
        <v>31208.81</v>
      </c>
      <c r="G55" s="18">
        <f t="shared" si="5"/>
        <v>-9177.77</v>
      </c>
      <c r="H55" s="18">
        <f t="shared" si="6"/>
        <v>49291.19</v>
      </c>
      <c r="I55" s="19">
        <f t="shared" si="7"/>
        <v>-22.724801159196943</v>
      </c>
      <c r="J55" s="19">
        <f t="shared" si="8"/>
        <v>38.76870807453416</v>
      </c>
      <c r="K55" s="19">
        <f t="shared" si="9"/>
        <v>25.838957791723931</v>
      </c>
    </row>
    <row r="56" spans="1:11">
      <c r="A56" s="23" t="s">
        <v>61</v>
      </c>
      <c r="B56" s="17" t="s">
        <v>62</v>
      </c>
      <c r="C56" s="18">
        <v>40386.58</v>
      </c>
      <c r="D56" s="18">
        <v>120782</v>
      </c>
      <c r="E56" s="18">
        <v>80500</v>
      </c>
      <c r="F56" s="18">
        <v>31208.81</v>
      </c>
      <c r="G56" s="18">
        <f t="shared" si="5"/>
        <v>-9177.77</v>
      </c>
      <c r="H56" s="18">
        <f t="shared" si="6"/>
        <v>49291.19</v>
      </c>
      <c r="I56" s="19">
        <f t="shared" si="7"/>
        <v>-22.724801159196943</v>
      </c>
      <c r="J56" s="19">
        <f t="shared" si="8"/>
        <v>38.76870807453416</v>
      </c>
      <c r="K56" s="19">
        <f t="shared" si="9"/>
        <v>25.838957791723931</v>
      </c>
    </row>
    <row r="57" spans="1:11">
      <c r="A57" s="16"/>
      <c r="B57" s="17" t="s">
        <v>63</v>
      </c>
      <c r="C57" s="18">
        <v>1875768.91</v>
      </c>
      <c r="D57" s="18">
        <v>0</v>
      </c>
      <c r="E57" s="18">
        <v>0</v>
      </c>
      <c r="F57" s="18">
        <v>1884631.08</v>
      </c>
      <c r="G57" s="18">
        <f t="shared" si="5"/>
        <v>8862.1700000001583</v>
      </c>
      <c r="H57" s="18">
        <f t="shared" si="6"/>
        <v>-1884631.08</v>
      </c>
      <c r="I57" s="19">
        <f t="shared" si="7"/>
        <v>0.47245531966942167</v>
      </c>
      <c r="J57" s="19">
        <f t="shared" si="8"/>
        <v>0</v>
      </c>
      <c r="K57" s="19">
        <f t="shared" si="9"/>
        <v>0</v>
      </c>
    </row>
    <row r="58" spans="1:11">
      <c r="A58" s="16" t="s">
        <v>64</v>
      </c>
      <c r="B58" s="17" t="s">
        <v>65</v>
      </c>
      <c r="C58" s="18">
        <v>-1875768.91</v>
      </c>
      <c r="D58" s="18">
        <v>0</v>
      </c>
      <c r="E58" s="18">
        <v>0</v>
      </c>
      <c r="F58" s="18">
        <v>-1884631.08</v>
      </c>
      <c r="G58" s="18">
        <f t="shared" si="5"/>
        <v>-8862.1700000001583</v>
      </c>
      <c r="H58" s="18">
        <f t="shared" si="6"/>
        <v>1884631.08</v>
      </c>
      <c r="I58" s="19">
        <f t="shared" si="7"/>
        <v>0.47245531966942167</v>
      </c>
      <c r="J58" s="19">
        <f t="shared" si="8"/>
        <v>0</v>
      </c>
      <c r="K58" s="19">
        <f t="shared" si="9"/>
        <v>0</v>
      </c>
    </row>
    <row r="59" spans="1:11">
      <c r="A59" s="22" t="s">
        <v>66</v>
      </c>
      <c r="B59" s="17" t="s">
        <v>67</v>
      </c>
      <c r="C59" s="18">
        <v>-1875768.91</v>
      </c>
      <c r="D59" s="18">
        <v>0</v>
      </c>
      <c r="E59" s="18">
        <v>0</v>
      </c>
      <c r="F59" s="18">
        <v>-1884631.08</v>
      </c>
      <c r="G59" s="18">
        <f t="shared" si="5"/>
        <v>-8862.1700000001583</v>
      </c>
      <c r="H59" s="18">
        <f t="shared" si="6"/>
        <v>1884631.08</v>
      </c>
      <c r="I59" s="19">
        <f t="shared" si="7"/>
        <v>0.47245531966942167</v>
      </c>
      <c r="J59" s="19">
        <f t="shared" si="8"/>
        <v>0</v>
      </c>
      <c r="K59" s="19">
        <f t="shared" si="9"/>
        <v>0</v>
      </c>
    </row>
    <row r="60" spans="1:11" s="31" customFormat="1">
      <c r="A60" s="27" t="s">
        <v>69</v>
      </c>
      <c r="B60" s="28" t="s">
        <v>70</v>
      </c>
      <c r="C60" s="29"/>
      <c r="D60" s="29"/>
      <c r="E60" s="29"/>
      <c r="F60" s="29"/>
      <c r="G60" s="29"/>
      <c r="H60" s="29"/>
      <c r="I60" s="30"/>
      <c r="J60" s="30"/>
      <c r="K60" s="30"/>
    </row>
    <row r="61" spans="1:11">
      <c r="A61" s="16" t="s">
        <v>25</v>
      </c>
      <c r="B61" s="17" t="s">
        <v>26</v>
      </c>
      <c r="C61" s="18">
        <v>5558295.9500000002</v>
      </c>
      <c r="D61" s="18">
        <v>6918724</v>
      </c>
      <c r="E61" s="18">
        <v>5000959</v>
      </c>
      <c r="F61" s="18">
        <v>6919259.8399999999</v>
      </c>
      <c r="G61" s="18">
        <f t="shared" ref="G61:G82" si="10">F61-C61</f>
        <v>1360963.8899999997</v>
      </c>
      <c r="H61" s="18">
        <f t="shared" ref="H61:H82" si="11">E61-F61</f>
        <v>-1918300.8399999999</v>
      </c>
      <c r="I61" s="19">
        <f t="shared" ref="I61:I82" si="12">IF(ISERROR(F61/C61),0,F61/C61*100-100)</f>
        <v>24.485272145323592</v>
      </c>
      <c r="J61" s="19">
        <f t="shared" ref="J61:J82" si="13">IF(ISERROR(F61/E61),0,F61/E61*100)</f>
        <v>138.35865960908697</v>
      </c>
      <c r="K61" s="19">
        <f t="shared" ref="K61:K82" si="14">IF(ISERROR(F61/D61),0,F61/D61*100)</f>
        <v>100.00774478068499</v>
      </c>
    </row>
    <row r="62" spans="1:11" ht="25.5">
      <c r="A62" s="22" t="s">
        <v>27</v>
      </c>
      <c r="B62" s="17" t="s">
        <v>28</v>
      </c>
      <c r="C62" s="18">
        <v>9618.9500000000007</v>
      </c>
      <c r="D62" s="18">
        <v>0</v>
      </c>
      <c r="E62" s="18">
        <v>0</v>
      </c>
      <c r="F62" s="18">
        <v>535.84</v>
      </c>
      <c r="G62" s="18">
        <f t="shared" si="10"/>
        <v>-9083.11</v>
      </c>
      <c r="H62" s="18">
        <f t="shared" si="11"/>
        <v>-535.84</v>
      </c>
      <c r="I62" s="19">
        <f t="shared" si="12"/>
        <v>-94.42932960458262</v>
      </c>
      <c r="J62" s="19">
        <f t="shared" si="13"/>
        <v>0</v>
      </c>
      <c r="K62" s="19">
        <f t="shared" si="14"/>
        <v>0</v>
      </c>
    </row>
    <row r="63" spans="1:11">
      <c r="A63" s="22" t="s">
        <v>29</v>
      </c>
      <c r="B63" s="17" t="s">
        <v>30</v>
      </c>
      <c r="C63" s="18">
        <v>5548677</v>
      </c>
      <c r="D63" s="18">
        <v>6918724</v>
      </c>
      <c r="E63" s="18">
        <v>5000959</v>
      </c>
      <c r="F63" s="18">
        <v>6918724</v>
      </c>
      <c r="G63" s="18">
        <f t="shared" si="10"/>
        <v>1370047</v>
      </c>
      <c r="H63" s="18">
        <f t="shared" si="11"/>
        <v>-1917765</v>
      </c>
      <c r="I63" s="19">
        <f t="shared" si="12"/>
        <v>24.691417431578742</v>
      </c>
      <c r="J63" s="19">
        <f t="shared" si="13"/>
        <v>138.34794486417505</v>
      </c>
      <c r="K63" s="19">
        <f t="shared" si="14"/>
        <v>100</v>
      </c>
    </row>
    <row r="64" spans="1:11">
      <c r="A64" s="23" t="s">
        <v>31</v>
      </c>
      <c r="B64" s="17" t="s">
        <v>32</v>
      </c>
      <c r="C64" s="18">
        <v>5548677</v>
      </c>
      <c r="D64" s="18">
        <v>6918724</v>
      </c>
      <c r="E64" s="18">
        <v>5000959</v>
      </c>
      <c r="F64" s="18">
        <v>6918724</v>
      </c>
      <c r="G64" s="18">
        <f t="shared" si="10"/>
        <v>1370047</v>
      </c>
      <c r="H64" s="18">
        <f t="shared" si="11"/>
        <v>-1917765</v>
      </c>
      <c r="I64" s="19">
        <f t="shared" si="12"/>
        <v>24.691417431578742</v>
      </c>
      <c r="J64" s="19">
        <f t="shared" si="13"/>
        <v>138.34794486417505</v>
      </c>
      <c r="K64" s="19">
        <f t="shared" si="14"/>
        <v>100</v>
      </c>
    </row>
    <row r="65" spans="1:11">
      <c r="A65" s="16" t="s">
        <v>33</v>
      </c>
      <c r="B65" s="17" t="s">
        <v>34</v>
      </c>
      <c r="C65" s="18">
        <v>3682527.04</v>
      </c>
      <c r="D65" s="18">
        <v>6918724</v>
      </c>
      <c r="E65" s="18">
        <v>5000959</v>
      </c>
      <c r="F65" s="18">
        <v>5034628.76</v>
      </c>
      <c r="G65" s="18">
        <f t="shared" si="10"/>
        <v>1352101.7199999997</v>
      </c>
      <c r="H65" s="18">
        <f t="shared" si="11"/>
        <v>-33669.759999999776</v>
      </c>
      <c r="I65" s="19">
        <f t="shared" si="12"/>
        <v>36.716681379751662</v>
      </c>
      <c r="J65" s="19">
        <f t="shared" si="13"/>
        <v>100.67326606756824</v>
      </c>
      <c r="K65" s="19">
        <f t="shared" si="14"/>
        <v>72.768168812630762</v>
      </c>
    </row>
    <row r="66" spans="1:11">
      <c r="A66" s="22" t="s">
        <v>35</v>
      </c>
      <c r="B66" s="17" t="s">
        <v>36</v>
      </c>
      <c r="C66" s="18">
        <v>3642140.46</v>
      </c>
      <c r="D66" s="18">
        <v>6797942</v>
      </c>
      <c r="E66" s="18">
        <v>4920459</v>
      </c>
      <c r="F66" s="18">
        <v>5003419.95</v>
      </c>
      <c r="G66" s="18">
        <f t="shared" si="10"/>
        <v>1361279.4900000002</v>
      </c>
      <c r="H66" s="18">
        <f t="shared" si="11"/>
        <v>-82960.950000000186</v>
      </c>
      <c r="I66" s="19">
        <f t="shared" si="12"/>
        <v>37.375809773135444</v>
      </c>
      <c r="J66" s="19">
        <f t="shared" si="13"/>
        <v>101.68604087545492</v>
      </c>
      <c r="K66" s="19">
        <f t="shared" si="14"/>
        <v>73.601980570001928</v>
      </c>
    </row>
    <row r="67" spans="1:11">
      <c r="A67" s="23" t="s">
        <v>37</v>
      </c>
      <c r="B67" s="17" t="s">
        <v>38</v>
      </c>
      <c r="C67" s="18">
        <v>3464103.46</v>
      </c>
      <c r="D67" s="18">
        <v>6539250</v>
      </c>
      <c r="E67" s="18">
        <v>4739790</v>
      </c>
      <c r="F67" s="18">
        <v>4822720.95</v>
      </c>
      <c r="G67" s="18">
        <f t="shared" si="10"/>
        <v>1358617.4900000002</v>
      </c>
      <c r="H67" s="18">
        <f t="shared" si="11"/>
        <v>-82930.950000000186</v>
      </c>
      <c r="I67" s="19">
        <f t="shared" si="12"/>
        <v>39.219887791688535</v>
      </c>
      <c r="J67" s="19">
        <f t="shared" si="13"/>
        <v>101.74967561854007</v>
      </c>
      <c r="K67" s="19">
        <f t="shared" si="14"/>
        <v>73.750368161486406</v>
      </c>
    </row>
    <row r="68" spans="1:11">
      <c r="A68" s="24" t="s">
        <v>39</v>
      </c>
      <c r="B68" s="17" t="s">
        <v>40</v>
      </c>
      <c r="C68" s="18">
        <v>1711393.46</v>
      </c>
      <c r="D68" s="18">
        <v>2609573</v>
      </c>
      <c r="E68" s="18">
        <v>1947160</v>
      </c>
      <c r="F68" s="18">
        <v>1941478.49</v>
      </c>
      <c r="G68" s="18">
        <f t="shared" si="10"/>
        <v>230085.03000000003</v>
      </c>
      <c r="H68" s="18">
        <f t="shared" si="11"/>
        <v>5681.5100000000093</v>
      </c>
      <c r="I68" s="19">
        <f t="shared" si="12"/>
        <v>13.444309294018225</v>
      </c>
      <c r="J68" s="19">
        <f t="shared" si="13"/>
        <v>99.708215554962095</v>
      </c>
      <c r="K68" s="19">
        <f t="shared" si="14"/>
        <v>74.398320721436036</v>
      </c>
    </row>
    <row r="69" spans="1:11">
      <c r="A69" s="24" t="s">
        <v>41</v>
      </c>
      <c r="B69" s="17" t="s">
        <v>42</v>
      </c>
      <c r="C69" s="18">
        <v>1752710</v>
      </c>
      <c r="D69" s="18">
        <v>3929677</v>
      </c>
      <c r="E69" s="18">
        <v>2792630</v>
      </c>
      <c r="F69" s="18">
        <v>2881242.46</v>
      </c>
      <c r="G69" s="18">
        <f t="shared" si="10"/>
        <v>1128532.46</v>
      </c>
      <c r="H69" s="18">
        <f t="shared" si="11"/>
        <v>-88612.459999999963</v>
      </c>
      <c r="I69" s="19">
        <f t="shared" si="12"/>
        <v>64.387859942603171</v>
      </c>
      <c r="J69" s="19">
        <f t="shared" si="13"/>
        <v>103.17308272130572</v>
      </c>
      <c r="K69" s="19">
        <f t="shared" si="14"/>
        <v>73.320083559030422</v>
      </c>
    </row>
    <row r="70" spans="1:11">
      <c r="A70" s="25" t="s">
        <v>43</v>
      </c>
      <c r="B70" s="17" t="s">
        <v>44</v>
      </c>
      <c r="C70" s="18">
        <v>1469.83</v>
      </c>
      <c r="D70" s="18">
        <v>0</v>
      </c>
      <c r="E70" s="18">
        <v>0</v>
      </c>
      <c r="F70" s="18">
        <v>1730.99</v>
      </c>
      <c r="G70" s="18">
        <f t="shared" si="10"/>
        <v>261.16000000000008</v>
      </c>
      <c r="H70" s="18">
        <f t="shared" si="11"/>
        <v>-1730.99</v>
      </c>
      <c r="I70" s="19">
        <f t="shared" si="12"/>
        <v>17.768041202043776</v>
      </c>
      <c r="J70" s="19">
        <f t="shared" si="13"/>
        <v>0</v>
      </c>
      <c r="K70" s="19">
        <f t="shared" si="14"/>
        <v>0</v>
      </c>
    </row>
    <row r="71" spans="1:11">
      <c r="A71" s="23" t="s">
        <v>45</v>
      </c>
      <c r="B71" s="17" t="s">
        <v>46</v>
      </c>
      <c r="C71" s="18">
        <v>157937</v>
      </c>
      <c r="D71" s="18">
        <v>238592</v>
      </c>
      <c r="E71" s="18">
        <v>160569</v>
      </c>
      <c r="F71" s="18">
        <v>160599</v>
      </c>
      <c r="G71" s="18">
        <f t="shared" si="10"/>
        <v>2662</v>
      </c>
      <c r="H71" s="18">
        <f t="shared" si="11"/>
        <v>-30</v>
      </c>
      <c r="I71" s="19">
        <f t="shared" si="12"/>
        <v>1.6854821859348874</v>
      </c>
      <c r="J71" s="19">
        <f t="shared" si="13"/>
        <v>100.01868355660184</v>
      </c>
      <c r="K71" s="19">
        <f t="shared" si="14"/>
        <v>67.311142033261802</v>
      </c>
    </row>
    <row r="72" spans="1:11">
      <c r="A72" s="24" t="s">
        <v>47</v>
      </c>
      <c r="B72" s="17" t="s">
        <v>48</v>
      </c>
      <c r="C72" s="18">
        <v>5063</v>
      </c>
      <c r="D72" s="18">
        <v>24500</v>
      </c>
      <c r="E72" s="18">
        <v>0</v>
      </c>
      <c r="F72" s="18">
        <v>0</v>
      </c>
      <c r="G72" s="18">
        <f t="shared" si="10"/>
        <v>-5063</v>
      </c>
      <c r="H72" s="18">
        <f t="shared" si="11"/>
        <v>0</v>
      </c>
      <c r="I72" s="19">
        <f t="shared" si="12"/>
        <v>-100</v>
      </c>
      <c r="J72" s="19">
        <f t="shared" si="13"/>
        <v>0</v>
      </c>
      <c r="K72" s="19">
        <f t="shared" si="14"/>
        <v>0</v>
      </c>
    </row>
    <row r="73" spans="1:11">
      <c r="A73" s="24" t="s">
        <v>49</v>
      </c>
      <c r="B73" s="17" t="s">
        <v>50</v>
      </c>
      <c r="C73" s="18">
        <v>152874</v>
      </c>
      <c r="D73" s="18">
        <v>214092</v>
      </c>
      <c r="E73" s="18">
        <v>160569</v>
      </c>
      <c r="F73" s="18">
        <v>160599</v>
      </c>
      <c r="G73" s="18">
        <f t="shared" si="10"/>
        <v>7725</v>
      </c>
      <c r="H73" s="18">
        <f t="shared" si="11"/>
        <v>-30</v>
      </c>
      <c r="I73" s="19">
        <f t="shared" si="12"/>
        <v>5.0531810510616566</v>
      </c>
      <c r="J73" s="19">
        <f t="shared" si="13"/>
        <v>100.01868355660184</v>
      </c>
      <c r="K73" s="19">
        <f t="shared" si="14"/>
        <v>75.014012667451382</v>
      </c>
    </row>
    <row r="74" spans="1:11" ht="25.5">
      <c r="A74" s="23" t="s">
        <v>51</v>
      </c>
      <c r="B74" s="17" t="s">
        <v>52</v>
      </c>
      <c r="C74" s="18">
        <v>20100</v>
      </c>
      <c r="D74" s="18">
        <v>20100</v>
      </c>
      <c r="E74" s="18">
        <v>20100</v>
      </c>
      <c r="F74" s="18">
        <v>20100</v>
      </c>
      <c r="G74" s="18">
        <f t="shared" si="10"/>
        <v>0</v>
      </c>
      <c r="H74" s="18">
        <f t="shared" si="11"/>
        <v>0</v>
      </c>
      <c r="I74" s="19">
        <f t="shared" si="12"/>
        <v>0</v>
      </c>
      <c r="J74" s="19">
        <f t="shared" si="13"/>
        <v>100</v>
      </c>
      <c r="K74" s="19">
        <f t="shared" si="14"/>
        <v>100</v>
      </c>
    </row>
    <row r="75" spans="1:11">
      <c r="A75" s="24" t="s">
        <v>53</v>
      </c>
      <c r="B75" s="17" t="s">
        <v>54</v>
      </c>
      <c r="C75" s="18">
        <v>20100</v>
      </c>
      <c r="D75" s="18">
        <v>20100</v>
      </c>
      <c r="E75" s="18">
        <v>20100</v>
      </c>
      <c r="F75" s="18">
        <v>20100</v>
      </c>
      <c r="G75" s="18">
        <f t="shared" si="10"/>
        <v>0</v>
      </c>
      <c r="H75" s="18">
        <f t="shared" si="11"/>
        <v>0</v>
      </c>
      <c r="I75" s="19">
        <f t="shared" si="12"/>
        <v>0</v>
      </c>
      <c r="J75" s="19">
        <f t="shared" si="13"/>
        <v>100</v>
      </c>
      <c r="K75" s="19">
        <f t="shared" si="14"/>
        <v>100</v>
      </c>
    </row>
    <row r="76" spans="1:11" ht="25.5">
      <c r="A76" s="25" t="s">
        <v>55</v>
      </c>
      <c r="B76" s="17" t="s">
        <v>56</v>
      </c>
      <c r="C76" s="18">
        <v>20100</v>
      </c>
      <c r="D76" s="18">
        <v>20100</v>
      </c>
      <c r="E76" s="18">
        <v>20100</v>
      </c>
      <c r="F76" s="18">
        <v>20100</v>
      </c>
      <c r="G76" s="18">
        <f t="shared" si="10"/>
        <v>0</v>
      </c>
      <c r="H76" s="18">
        <f t="shared" si="11"/>
        <v>0</v>
      </c>
      <c r="I76" s="19">
        <f t="shared" si="12"/>
        <v>0</v>
      </c>
      <c r="J76" s="19">
        <f t="shared" si="13"/>
        <v>100</v>
      </c>
      <c r="K76" s="19">
        <f t="shared" si="14"/>
        <v>100</v>
      </c>
    </row>
    <row r="77" spans="1:11" ht="25.5">
      <c r="A77" s="26" t="s">
        <v>57</v>
      </c>
      <c r="B77" s="17" t="s">
        <v>58</v>
      </c>
      <c r="C77" s="18">
        <v>20100</v>
      </c>
      <c r="D77" s="18">
        <v>20100</v>
      </c>
      <c r="E77" s="18">
        <v>20100</v>
      </c>
      <c r="F77" s="18">
        <v>20100</v>
      </c>
      <c r="G77" s="18">
        <f t="shared" si="10"/>
        <v>0</v>
      </c>
      <c r="H77" s="18">
        <f t="shared" si="11"/>
        <v>0</v>
      </c>
      <c r="I77" s="19">
        <f t="shared" si="12"/>
        <v>0</v>
      </c>
      <c r="J77" s="19">
        <f t="shared" si="13"/>
        <v>100</v>
      </c>
      <c r="K77" s="19">
        <f t="shared" si="14"/>
        <v>100</v>
      </c>
    </row>
    <row r="78" spans="1:11">
      <c r="A78" s="22" t="s">
        <v>59</v>
      </c>
      <c r="B78" s="17" t="s">
        <v>60</v>
      </c>
      <c r="C78" s="18">
        <v>40386.58</v>
      </c>
      <c r="D78" s="18">
        <v>120782</v>
      </c>
      <c r="E78" s="18">
        <v>80500</v>
      </c>
      <c r="F78" s="18">
        <v>31208.81</v>
      </c>
      <c r="G78" s="18">
        <f t="shared" si="10"/>
        <v>-9177.77</v>
      </c>
      <c r="H78" s="18">
        <f t="shared" si="11"/>
        <v>49291.19</v>
      </c>
      <c r="I78" s="19">
        <f t="shared" si="12"/>
        <v>-22.724801159196943</v>
      </c>
      <c r="J78" s="19">
        <f t="shared" si="13"/>
        <v>38.76870807453416</v>
      </c>
      <c r="K78" s="19">
        <f t="shared" si="14"/>
        <v>25.838957791723931</v>
      </c>
    </row>
    <row r="79" spans="1:11">
      <c r="A79" s="23" t="s">
        <v>61</v>
      </c>
      <c r="B79" s="17" t="s">
        <v>62</v>
      </c>
      <c r="C79" s="18">
        <v>40386.58</v>
      </c>
      <c r="D79" s="18">
        <v>120782</v>
      </c>
      <c r="E79" s="18">
        <v>80500</v>
      </c>
      <c r="F79" s="18">
        <v>31208.81</v>
      </c>
      <c r="G79" s="18">
        <f t="shared" si="10"/>
        <v>-9177.77</v>
      </c>
      <c r="H79" s="18">
        <f t="shared" si="11"/>
        <v>49291.19</v>
      </c>
      <c r="I79" s="19">
        <f t="shared" si="12"/>
        <v>-22.724801159196943</v>
      </c>
      <c r="J79" s="19">
        <f t="shared" si="13"/>
        <v>38.76870807453416</v>
      </c>
      <c r="K79" s="19">
        <f t="shared" si="14"/>
        <v>25.838957791723931</v>
      </c>
    </row>
    <row r="80" spans="1:11">
      <c r="A80" s="16"/>
      <c r="B80" s="17" t="s">
        <v>63</v>
      </c>
      <c r="C80" s="18">
        <v>1875768.91</v>
      </c>
      <c r="D80" s="18">
        <v>0</v>
      </c>
      <c r="E80" s="18">
        <v>0</v>
      </c>
      <c r="F80" s="18">
        <v>1884631.08</v>
      </c>
      <c r="G80" s="18">
        <f t="shared" si="10"/>
        <v>8862.1700000001583</v>
      </c>
      <c r="H80" s="18">
        <f t="shared" si="11"/>
        <v>-1884631.08</v>
      </c>
      <c r="I80" s="19">
        <f t="shared" si="12"/>
        <v>0.47245531966942167</v>
      </c>
      <c r="J80" s="19">
        <f t="shared" si="13"/>
        <v>0</v>
      </c>
      <c r="K80" s="19">
        <f t="shared" si="14"/>
        <v>0</v>
      </c>
    </row>
    <row r="81" spans="1:11">
      <c r="A81" s="16" t="s">
        <v>64</v>
      </c>
      <c r="B81" s="17" t="s">
        <v>65</v>
      </c>
      <c r="C81" s="18">
        <v>-1875768.91</v>
      </c>
      <c r="D81" s="18">
        <v>0</v>
      </c>
      <c r="E81" s="18">
        <v>0</v>
      </c>
      <c r="F81" s="18">
        <v>-1884631.08</v>
      </c>
      <c r="G81" s="18">
        <f t="shared" si="10"/>
        <v>-8862.1700000001583</v>
      </c>
      <c r="H81" s="18">
        <f t="shared" si="11"/>
        <v>1884631.08</v>
      </c>
      <c r="I81" s="19">
        <f t="shared" si="12"/>
        <v>0.47245531966942167</v>
      </c>
      <c r="J81" s="19">
        <f t="shared" si="13"/>
        <v>0</v>
      </c>
      <c r="K81" s="19">
        <f t="shared" si="14"/>
        <v>0</v>
      </c>
    </row>
    <row r="82" spans="1:11">
      <c r="A82" s="22" t="s">
        <v>66</v>
      </c>
      <c r="B82" s="17" t="s">
        <v>67</v>
      </c>
      <c r="C82" s="18">
        <v>-1875768.91</v>
      </c>
      <c r="D82" s="18">
        <v>0</v>
      </c>
      <c r="E82" s="18">
        <v>0</v>
      </c>
      <c r="F82" s="18">
        <v>-1884631.08</v>
      </c>
      <c r="G82" s="18">
        <f t="shared" si="10"/>
        <v>-8862.1700000001583</v>
      </c>
      <c r="H82" s="18">
        <f t="shared" si="11"/>
        <v>1884631.08</v>
      </c>
      <c r="I82" s="19">
        <f t="shared" si="12"/>
        <v>0.47245531966942167</v>
      </c>
      <c r="J82" s="19">
        <f t="shared" si="13"/>
        <v>0</v>
      </c>
      <c r="K82" s="19">
        <f t="shared" si="14"/>
        <v>0</v>
      </c>
    </row>
    <row r="83" spans="1:11" s="31" customFormat="1">
      <c r="A83" s="27" t="s">
        <v>71</v>
      </c>
      <c r="B83" s="28" t="s">
        <v>72</v>
      </c>
      <c r="C83" s="29"/>
      <c r="D83" s="29"/>
      <c r="E83" s="29"/>
      <c r="F83" s="29"/>
      <c r="G83" s="29"/>
      <c r="H83" s="29"/>
      <c r="I83" s="30"/>
      <c r="J83" s="30"/>
      <c r="K83" s="30"/>
    </row>
    <row r="84" spans="1:11">
      <c r="A84" s="16" t="s">
        <v>25</v>
      </c>
      <c r="B84" s="17" t="s">
        <v>26</v>
      </c>
      <c r="C84" s="18">
        <v>0</v>
      </c>
      <c r="D84" s="18">
        <v>320120</v>
      </c>
      <c r="E84" s="18">
        <v>0</v>
      </c>
      <c r="F84" s="18">
        <v>320120</v>
      </c>
      <c r="G84" s="18">
        <f t="shared" ref="G84:G90" si="15">F84-C84</f>
        <v>320120</v>
      </c>
      <c r="H84" s="18">
        <f t="shared" ref="H84:H90" si="16">E84-F84</f>
        <v>-320120</v>
      </c>
      <c r="I84" s="19">
        <f t="shared" ref="I84:I90" si="17">IF(ISERROR(F84/C84),0,F84/C84*100-100)</f>
        <v>0</v>
      </c>
      <c r="J84" s="19">
        <f t="shared" ref="J84:J90" si="18">IF(ISERROR(F84/E84),0,F84/E84*100)</f>
        <v>0</v>
      </c>
      <c r="K84" s="19">
        <f t="shared" ref="K84:K90" si="19">IF(ISERROR(F84/D84),0,F84/D84*100)</f>
        <v>100</v>
      </c>
    </row>
    <row r="85" spans="1:11">
      <c r="A85" s="22" t="s">
        <v>29</v>
      </c>
      <c r="B85" s="17" t="s">
        <v>30</v>
      </c>
      <c r="C85" s="18">
        <v>0</v>
      </c>
      <c r="D85" s="18">
        <v>320120</v>
      </c>
      <c r="E85" s="18">
        <v>0</v>
      </c>
      <c r="F85" s="18">
        <v>320120</v>
      </c>
      <c r="G85" s="18">
        <f t="shared" si="15"/>
        <v>320120</v>
      </c>
      <c r="H85" s="18">
        <f t="shared" si="16"/>
        <v>-320120</v>
      </c>
      <c r="I85" s="19">
        <f t="shared" si="17"/>
        <v>0</v>
      </c>
      <c r="J85" s="19">
        <f t="shared" si="18"/>
        <v>0</v>
      </c>
      <c r="K85" s="19">
        <f t="shared" si="19"/>
        <v>100</v>
      </c>
    </row>
    <row r="86" spans="1:11">
      <c r="A86" s="23" t="s">
        <v>31</v>
      </c>
      <c r="B86" s="17" t="s">
        <v>32</v>
      </c>
      <c r="C86" s="18">
        <v>0</v>
      </c>
      <c r="D86" s="18">
        <v>320120</v>
      </c>
      <c r="E86" s="18">
        <v>0</v>
      </c>
      <c r="F86" s="18">
        <v>320120</v>
      </c>
      <c r="G86" s="18">
        <f t="shared" si="15"/>
        <v>320120</v>
      </c>
      <c r="H86" s="18">
        <f t="shared" si="16"/>
        <v>-320120</v>
      </c>
      <c r="I86" s="19">
        <f t="shared" si="17"/>
        <v>0</v>
      </c>
      <c r="J86" s="19">
        <f t="shared" si="18"/>
        <v>0</v>
      </c>
      <c r="K86" s="19">
        <f t="shared" si="19"/>
        <v>100</v>
      </c>
    </row>
    <row r="87" spans="1:11">
      <c r="A87" s="16" t="s">
        <v>33</v>
      </c>
      <c r="B87" s="17" t="s">
        <v>34</v>
      </c>
      <c r="C87" s="18">
        <v>0</v>
      </c>
      <c r="D87" s="18">
        <v>320120</v>
      </c>
      <c r="E87" s="18">
        <v>0</v>
      </c>
      <c r="F87" s="18">
        <v>320120</v>
      </c>
      <c r="G87" s="18">
        <f t="shared" si="15"/>
        <v>320120</v>
      </c>
      <c r="H87" s="18">
        <f t="shared" si="16"/>
        <v>-320120</v>
      </c>
      <c r="I87" s="19">
        <f t="shared" si="17"/>
        <v>0</v>
      </c>
      <c r="J87" s="19">
        <f t="shared" si="18"/>
        <v>0</v>
      </c>
      <c r="K87" s="19">
        <f t="shared" si="19"/>
        <v>100</v>
      </c>
    </row>
    <row r="88" spans="1:11">
      <c r="A88" s="22" t="s">
        <v>35</v>
      </c>
      <c r="B88" s="17" t="s">
        <v>36</v>
      </c>
      <c r="C88" s="18">
        <v>0</v>
      </c>
      <c r="D88" s="18">
        <v>320120</v>
      </c>
      <c r="E88" s="18">
        <v>0</v>
      </c>
      <c r="F88" s="18">
        <v>320120</v>
      </c>
      <c r="G88" s="18">
        <f t="shared" si="15"/>
        <v>320120</v>
      </c>
      <c r="H88" s="18">
        <f t="shared" si="16"/>
        <v>-320120</v>
      </c>
      <c r="I88" s="19">
        <f t="shared" si="17"/>
        <v>0</v>
      </c>
      <c r="J88" s="19">
        <f t="shared" si="18"/>
        <v>0</v>
      </c>
      <c r="K88" s="19">
        <f t="shared" si="19"/>
        <v>100</v>
      </c>
    </row>
    <row r="89" spans="1:11">
      <c r="A89" s="23" t="s">
        <v>37</v>
      </c>
      <c r="B89" s="17" t="s">
        <v>38</v>
      </c>
      <c r="C89" s="18">
        <v>0</v>
      </c>
      <c r="D89" s="18">
        <v>320120</v>
      </c>
      <c r="E89" s="18">
        <v>0</v>
      </c>
      <c r="F89" s="18">
        <v>320120</v>
      </c>
      <c r="G89" s="18">
        <f t="shared" si="15"/>
        <v>320120</v>
      </c>
      <c r="H89" s="18">
        <f t="shared" si="16"/>
        <v>-320120</v>
      </c>
      <c r="I89" s="19">
        <f t="shared" si="17"/>
        <v>0</v>
      </c>
      <c r="J89" s="19">
        <f t="shared" si="18"/>
        <v>0</v>
      </c>
      <c r="K89" s="19">
        <f t="shared" si="19"/>
        <v>100</v>
      </c>
    </row>
    <row r="90" spans="1:11">
      <c r="A90" s="24" t="s">
        <v>41</v>
      </c>
      <c r="B90" s="17" t="s">
        <v>42</v>
      </c>
      <c r="C90" s="18">
        <v>0</v>
      </c>
      <c r="D90" s="18">
        <v>320120</v>
      </c>
      <c r="E90" s="18">
        <v>0</v>
      </c>
      <c r="F90" s="18">
        <v>320120</v>
      </c>
      <c r="G90" s="18">
        <f t="shared" si="15"/>
        <v>320120</v>
      </c>
      <c r="H90" s="18">
        <f t="shared" si="16"/>
        <v>-320120</v>
      </c>
      <c r="I90" s="19">
        <f t="shared" si="17"/>
        <v>0</v>
      </c>
      <c r="J90" s="19">
        <f t="shared" si="18"/>
        <v>0</v>
      </c>
      <c r="K90" s="19">
        <f t="shared" si="19"/>
        <v>100</v>
      </c>
    </row>
    <row r="95" spans="1:11" ht="15.75">
      <c r="A95" s="32"/>
      <c r="E95" s="35"/>
      <c r="K95" s="37"/>
    </row>
    <row r="97" spans="1:1" ht="15.75">
      <c r="A97" s="32"/>
    </row>
  </sheetData>
  <mergeCells count="7">
    <mergeCell ref="A5:K5"/>
    <mergeCell ref="A6:K6"/>
    <mergeCell ref="A7:K7"/>
    <mergeCell ref="A1:K1"/>
    <mergeCell ref="A2:K2"/>
    <mergeCell ref="A3:K3"/>
    <mergeCell ref="A4:K4"/>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0"/>
  <sheetViews>
    <sheetView workbookViewId="0">
      <selection activeCell="A865" sqref="A865:XFD867"/>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248</v>
      </c>
      <c r="B13" s="21" t="s">
        <v>249</v>
      </c>
      <c r="C13" s="18"/>
      <c r="D13" s="18"/>
      <c r="E13" s="18"/>
      <c r="F13" s="18"/>
      <c r="G13" s="18"/>
      <c r="H13" s="18"/>
      <c r="I13" s="19"/>
      <c r="J13" s="19"/>
      <c r="K13" s="19"/>
    </row>
    <row r="14" spans="1:11">
      <c r="A14" s="16" t="s">
        <v>25</v>
      </c>
      <c r="B14" s="17" t="s">
        <v>26</v>
      </c>
      <c r="C14" s="18">
        <v>171524385.90000001</v>
      </c>
      <c r="D14" s="18">
        <v>603187208</v>
      </c>
      <c r="E14" s="18">
        <v>140091299</v>
      </c>
      <c r="F14" s="18">
        <v>604460229.57000005</v>
      </c>
      <c r="G14" s="18">
        <f t="shared" ref="G14:G55" si="0">F14-C14</f>
        <v>432935843.67000008</v>
      </c>
      <c r="H14" s="18">
        <f t="shared" ref="H14:H55" si="1">E14-F14</f>
        <v>-464368930.57000005</v>
      </c>
      <c r="I14" s="19">
        <f t="shared" ref="I14:I55" si="2">IF(ISERROR(F14/C14),0,F14/C14*100-100)</f>
        <v>252.40483526488464</v>
      </c>
      <c r="J14" s="19">
        <f t="shared" ref="J14:J55" si="3">IF(ISERROR(F14/E14),0,F14/E14*100)</f>
        <v>431.47592597453183</v>
      </c>
      <c r="K14" s="19">
        <f t="shared" ref="K14:K55" si="4">IF(ISERROR(F14/D14),0,F14/D14*100)</f>
        <v>100.21104916568457</v>
      </c>
    </row>
    <row r="15" spans="1:11" ht="25.5">
      <c r="A15" s="22" t="s">
        <v>27</v>
      </c>
      <c r="B15" s="17" t="s">
        <v>28</v>
      </c>
      <c r="C15" s="18">
        <v>4631716.2300000004</v>
      </c>
      <c r="D15" s="18">
        <v>2953606</v>
      </c>
      <c r="E15" s="18">
        <v>1347416</v>
      </c>
      <c r="F15" s="18">
        <v>4284609.3</v>
      </c>
      <c r="G15" s="18">
        <f t="shared" si="0"/>
        <v>-347106.93000000063</v>
      </c>
      <c r="H15" s="18">
        <f t="shared" si="1"/>
        <v>-2937193.3</v>
      </c>
      <c r="I15" s="19">
        <f t="shared" si="2"/>
        <v>-7.4941320401228637</v>
      </c>
      <c r="J15" s="19">
        <f t="shared" si="3"/>
        <v>317.987117564286</v>
      </c>
      <c r="K15" s="19">
        <f t="shared" si="4"/>
        <v>145.06367132244449</v>
      </c>
    </row>
    <row r="16" spans="1:11">
      <c r="A16" s="22" t="s">
        <v>90</v>
      </c>
      <c r="B16" s="17" t="s">
        <v>91</v>
      </c>
      <c r="C16" s="18">
        <v>374461.89</v>
      </c>
      <c r="D16" s="18">
        <v>557573</v>
      </c>
      <c r="E16" s="18">
        <v>404525</v>
      </c>
      <c r="F16" s="18">
        <v>517989.21</v>
      </c>
      <c r="G16" s="18">
        <f t="shared" si="0"/>
        <v>143527.32</v>
      </c>
      <c r="H16" s="18">
        <f t="shared" si="1"/>
        <v>-113464.21000000002</v>
      </c>
      <c r="I16" s="19">
        <f t="shared" si="2"/>
        <v>38.328952513699051</v>
      </c>
      <c r="J16" s="19">
        <f t="shared" si="3"/>
        <v>128.04875100426426</v>
      </c>
      <c r="K16" s="19">
        <f t="shared" si="4"/>
        <v>92.900698204540035</v>
      </c>
    </row>
    <row r="17" spans="1:11">
      <c r="A17" s="22" t="s">
        <v>92</v>
      </c>
      <c r="B17" s="17" t="s">
        <v>93</v>
      </c>
      <c r="C17" s="18">
        <v>202810.78</v>
      </c>
      <c r="D17" s="18">
        <v>261506</v>
      </c>
      <c r="E17" s="18">
        <v>200756</v>
      </c>
      <c r="F17" s="18">
        <v>243108.06</v>
      </c>
      <c r="G17" s="18">
        <f t="shared" si="0"/>
        <v>40297.279999999999</v>
      </c>
      <c r="H17" s="18">
        <f t="shared" si="1"/>
        <v>-42352.06</v>
      </c>
      <c r="I17" s="19">
        <f t="shared" si="2"/>
        <v>19.869397474828503</v>
      </c>
      <c r="J17" s="19">
        <f t="shared" si="3"/>
        <v>121.09628603877343</v>
      </c>
      <c r="K17" s="19">
        <f t="shared" si="4"/>
        <v>92.964620314639049</v>
      </c>
    </row>
    <row r="18" spans="1:11">
      <c r="A18" s="23" t="s">
        <v>94</v>
      </c>
      <c r="B18" s="17" t="s">
        <v>95</v>
      </c>
      <c r="C18" s="18">
        <v>202810.78</v>
      </c>
      <c r="D18" s="18">
        <v>261506</v>
      </c>
      <c r="E18" s="18">
        <v>200756</v>
      </c>
      <c r="F18" s="18">
        <v>243108.06</v>
      </c>
      <c r="G18" s="18">
        <f t="shared" si="0"/>
        <v>40297.279999999999</v>
      </c>
      <c r="H18" s="18">
        <f t="shared" si="1"/>
        <v>-42352.06</v>
      </c>
      <c r="I18" s="19">
        <f t="shared" si="2"/>
        <v>19.869397474828503</v>
      </c>
      <c r="J18" s="19">
        <f t="shared" si="3"/>
        <v>121.09628603877343</v>
      </c>
      <c r="K18" s="19">
        <f t="shared" si="4"/>
        <v>92.964620314639049</v>
      </c>
    </row>
    <row r="19" spans="1:11">
      <c r="A19" s="24" t="s">
        <v>96</v>
      </c>
      <c r="B19" s="17" t="s">
        <v>97</v>
      </c>
      <c r="C19" s="18">
        <v>202810.78</v>
      </c>
      <c r="D19" s="18">
        <v>261506</v>
      </c>
      <c r="E19" s="18">
        <v>200756</v>
      </c>
      <c r="F19" s="18">
        <v>243108.06</v>
      </c>
      <c r="G19" s="18">
        <f t="shared" si="0"/>
        <v>40297.279999999999</v>
      </c>
      <c r="H19" s="18">
        <f t="shared" si="1"/>
        <v>-42352.06</v>
      </c>
      <c r="I19" s="19">
        <f t="shared" si="2"/>
        <v>19.869397474828503</v>
      </c>
      <c r="J19" s="19">
        <f t="shared" si="3"/>
        <v>121.09628603877343</v>
      </c>
      <c r="K19" s="19">
        <f t="shared" si="4"/>
        <v>92.964620314639049</v>
      </c>
    </row>
    <row r="20" spans="1:11" ht="25.5">
      <c r="A20" s="25" t="s">
        <v>98</v>
      </c>
      <c r="B20" s="17" t="s">
        <v>99</v>
      </c>
      <c r="C20" s="18">
        <v>202810.78</v>
      </c>
      <c r="D20" s="18">
        <v>261506</v>
      </c>
      <c r="E20" s="18">
        <v>200756</v>
      </c>
      <c r="F20" s="18">
        <v>243108.06</v>
      </c>
      <c r="G20" s="18">
        <f t="shared" si="0"/>
        <v>40297.279999999999</v>
      </c>
      <c r="H20" s="18">
        <f t="shared" si="1"/>
        <v>-42352.06</v>
      </c>
      <c r="I20" s="19">
        <f t="shared" si="2"/>
        <v>19.869397474828503</v>
      </c>
      <c r="J20" s="19">
        <f t="shared" si="3"/>
        <v>121.09628603877343</v>
      </c>
      <c r="K20" s="19">
        <f t="shared" si="4"/>
        <v>92.964620314639049</v>
      </c>
    </row>
    <row r="21" spans="1:11" ht="25.5">
      <c r="A21" s="26" t="s">
        <v>100</v>
      </c>
      <c r="B21" s="17" t="s">
        <v>101</v>
      </c>
      <c r="C21" s="18">
        <v>152810.78</v>
      </c>
      <c r="D21" s="18">
        <v>161793</v>
      </c>
      <c r="E21" s="18">
        <v>134281</v>
      </c>
      <c r="F21" s="18">
        <v>143395.06</v>
      </c>
      <c r="G21" s="18">
        <f t="shared" si="0"/>
        <v>-9415.7200000000012</v>
      </c>
      <c r="H21" s="18">
        <f t="shared" si="1"/>
        <v>-9114.0599999999977</v>
      </c>
      <c r="I21" s="19">
        <f t="shared" si="2"/>
        <v>-6.1616857135340837</v>
      </c>
      <c r="J21" s="19">
        <f t="shared" si="3"/>
        <v>106.78730423514868</v>
      </c>
      <c r="K21" s="19">
        <f t="shared" si="4"/>
        <v>88.628716940782354</v>
      </c>
    </row>
    <row r="22" spans="1:11" ht="25.5">
      <c r="A22" s="26" t="s">
        <v>102</v>
      </c>
      <c r="B22" s="17" t="s">
        <v>103</v>
      </c>
      <c r="C22" s="18">
        <v>50000</v>
      </c>
      <c r="D22" s="18">
        <v>99713</v>
      </c>
      <c r="E22" s="18">
        <v>66475</v>
      </c>
      <c r="F22" s="18">
        <v>99713</v>
      </c>
      <c r="G22" s="18">
        <f t="shared" si="0"/>
        <v>49713</v>
      </c>
      <c r="H22" s="18">
        <f t="shared" si="1"/>
        <v>-33238</v>
      </c>
      <c r="I22" s="19">
        <f t="shared" si="2"/>
        <v>99.425999999999988</v>
      </c>
      <c r="J22" s="19">
        <f t="shared" si="3"/>
        <v>150.00075216246708</v>
      </c>
      <c r="K22" s="19">
        <f t="shared" si="4"/>
        <v>100</v>
      </c>
    </row>
    <row r="23" spans="1:11">
      <c r="A23" s="22" t="s">
        <v>29</v>
      </c>
      <c r="B23" s="17" t="s">
        <v>30</v>
      </c>
      <c r="C23" s="18">
        <v>166315397</v>
      </c>
      <c r="D23" s="18">
        <v>599414523</v>
      </c>
      <c r="E23" s="18">
        <v>138138602</v>
      </c>
      <c r="F23" s="18">
        <v>599414523</v>
      </c>
      <c r="G23" s="18">
        <f t="shared" si="0"/>
        <v>433099126</v>
      </c>
      <c r="H23" s="18">
        <f t="shared" si="1"/>
        <v>-461275921</v>
      </c>
      <c r="I23" s="19">
        <f t="shared" si="2"/>
        <v>260.40831685595532</v>
      </c>
      <c r="J23" s="19">
        <f t="shared" si="3"/>
        <v>433.92253455699512</v>
      </c>
      <c r="K23" s="19">
        <f t="shared" si="4"/>
        <v>100</v>
      </c>
    </row>
    <row r="24" spans="1:11">
      <c r="A24" s="23" t="s">
        <v>31</v>
      </c>
      <c r="B24" s="17" t="s">
        <v>32</v>
      </c>
      <c r="C24" s="18">
        <v>166315397</v>
      </c>
      <c r="D24" s="18">
        <v>599414523</v>
      </c>
      <c r="E24" s="18">
        <v>138138602</v>
      </c>
      <c r="F24" s="18">
        <v>599414523</v>
      </c>
      <c r="G24" s="18">
        <f t="shared" si="0"/>
        <v>433099126</v>
      </c>
      <c r="H24" s="18">
        <f t="shared" si="1"/>
        <v>-461275921</v>
      </c>
      <c r="I24" s="19">
        <f t="shared" si="2"/>
        <v>260.40831685595532</v>
      </c>
      <c r="J24" s="19">
        <f t="shared" si="3"/>
        <v>433.92253455699512</v>
      </c>
      <c r="K24" s="19">
        <f t="shared" si="4"/>
        <v>100</v>
      </c>
    </row>
    <row r="25" spans="1:11">
      <c r="A25" s="16" t="s">
        <v>33</v>
      </c>
      <c r="B25" s="17" t="s">
        <v>34</v>
      </c>
      <c r="C25" s="18">
        <v>94907803.819999993</v>
      </c>
      <c r="D25" s="18">
        <v>603668415</v>
      </c>
      <c r="E25" s="18">
        <v>140294344</v>
      </c>
      <c r="F25" s="18">
        <v>519974299.86000001</v>
      </c>
      <c r="G25" s="18">
        <f t="shared" si="0"/>
        <v>425066496.04000002</v>
      </c>
      <c r="H25" s="18">
        <f t="shared" si="1"/>
        <v>-379679955.86000001</v>
      </c>
      <c r="I25" s="19">
        <f t="shared" si="2"/>
        <v>447.87307147700051</v>
      </c>
      <c r="J25" s="19">
        <f t="shared" si="3"/>
        <v>370.63097843773375</v>
      </c>
      <c r="K25" s="19">
        <f t="shared" si="4"/>
        <v>86.135747198236302</v>
      </c>
    </row>
    <row r="26" spans="1:11">
      <c r="A26" s="22" t="s">
        <v>35</v>
      </c>
      <c r="B26" s="17" t="s">
        <v>36</v>
      </c>
      <c r="C26" s="18">
        <v>93964436.780000001</v>
      </c>
      <c r="D26" s="18">
        <v>599091700</v>
      </c>
      <c r="E26" s="18">
        <v>138153272</v>
      </c>
      <c r="F26" s="18">
        <v>518385240.67000002</v>
      </c>
      <c r="G26" s="18">
        <f t="shared" si="0"/>
        <v>424420803.88999999</v>
      </c>
      <c r="H26" s="18">
        <f t="shared" si="1"/>
        <v>-380231968.67000002</v>
      </c>
      <c r="I26" s="19">
        <f t="shared" si="2"/>
        <v>451.68237945564579</v>
      </c>
      <c r="J26" s="19">
        <f t="shared" si="3"/>
        <v>375.22472914720402</v>
      </c>
      <c r="K26" s="19">
        <f t="shared" si="4"/>
        <v>86.52852988449014</v>
      </c>
    </row>
    <row r="27" spans="1:11">
      <c r="A27" s="23" t="s">
        <v>37</v>
      </c>
      <c r="B27" s="17" t="s">
        <v>38</v>
      </c>
      <c r="C27" s="18">
        <v>42747375.240000002</v>
      </c>
      <c r="D27" s="18">
        <v>284138100</v>
      </c>
      <c r="E27" s="18">
        <v>58350477</v>
      </c>
      <c r="F27" s="18">
        <v>246174919.25</v>
      </c>
      <c r="G27" s="18">
        <f t="shared" si="0"/>
        <v>203427544.00999999</v>
      </c>
      <c r="H27" s="18">
        <f t="shared" si="1"/>
        <v>-187824442.25</v>
      </c>
      <c r="I27" s="19">
        <f t="shared" si="2"/>
        <v>475.8831223388114</v>
      </c>
      <c r="J27" s="19">
        <f t="shared" si="3"/>
        <v>421.89015738466031</v>
      </c>
      <c r="K27" s="19">
        <f t="shared" si="4"/>
        <v>86.639179768570287</v>
      </c>
    </row>
    <row r="28" spans="1:11">
      <c r="A28" s="24" t="s">
        <v>39</v>
      </c>
      <c r="B28" s="17" t="s">
        <v>40</v>
      </c>
      <c r="C28" s="18">
        <v>21587507.359999999</v>
      </c>
      <c r="D28" s="18">
        <v>32827695</v>
      </c>
      <c r="E28" s="18">
        <v>22915239</v>
      </c>
      <c r="F28" s="18">
        <v>21974240.34</v>
      </c>
      <c r="G28" s="18">
        <f t="shared" si="0"/>
        <v>386732.98000000045</v>
      </c>
      <c r="H28" s="18">
        <f t="shared" si="1"/>
        <v>940998.66000000015</v>
      </c>
      <c r="I28" s="19">
        <f t="shared" si="2"/>
        <v>1.7914665808827408</v>
      </c>
      <c r="J28" s="19">
        <f t="shared" si="3"/>
        <v>95.893568205856369</v>
      </c>
      <c r="K28" s="19">
        <f t="shared" si="4"/>
        <v>66.938115332191302</v>
      </c>
    </row>
    <row r="29" spans="1:11">
      <c r="A29" s="24" t="s">
        <v>41</v>
      </c>
      <c r="B29" s="17" t="s">
        <v>42</v>
      </c>
      <c r="C29" s="18">
        <v>21159867.879999999</v>
      </c>
      <c r="D29" s="18">
        <v>251310405</v>
      </c>
      <c r="E29" s="18">
        <v>35435238</v>
      </c>
      <c r="F29" s="18">
        <v>224200678.91</v>
      </c>
      <c r="G29" s="18">
        <f t="shared" si="0"/>
        <v>203040811.03</v>
      </c>
      <c r="H29" s="18">
        <f t="shared" si="1"/>
        <v>-188765440.91</v>
      </c>
      <c r="I29" s="19">
        <f t="shared" si="2"/>
        <v>959.55613797528122</v>
      </c>
      <c r="J29" s="19">
        <f t="shared" si="3"/>
        <v>632.70544114872325</v>
      </c>
      <c r="K29" s="19">
        <f t="shared" si="4"/>
        <v>89.212652739149419</v>
      </c>
    </row>
    <row r="30" spans="1:11">
      <c r="A30" s="25" t="s">
        <v>43</v>
      </c>
      <c r="B30" s="17" t="s">
        <v>44</v>
      </c>
      <c r="C30" s="18">
        <v>361844.47</v>
      </c>
      <c r="D30" s="18">
        <v>0</v>
      </c>
      <c r="E30" s="18">
        <v>0</v>
      </c>
      <c r="F30" s="18">
        <v>393661.16</v>
      </c>
      <c r="G30" s="18">
        <f t="shared" si="0"/>
        <v>31816.690000000002</v>
      </c>
      <c r="H30" s="18">
        <f t="shared" si="1"/>
        <v>-393661.16</v>
      </c>
      <c r="I30" s="19">
        <f t="shared" si="2"/>
        <v>8.7929186813328926</v>
      </c>
      <c r="J30" s="19">
        <f t="shared" si="3"/>
        <v>0</v>
      </c>
      <c r="K30" s="19">
        <f t="shared" si="4"/>
        <v>0</v>
      </c>
    </row>
    <row r="31" spans="1:11">
      <c r="A31" s="23" t="s">
        <v>45</v>
      </c>
      <c r="B31" s="17" t="s">
        <v>46</v>
      </c>
      <c r="C31" s="18">
        <v>45015438.719999999</v>
      </c>
      <c r="D31" s="18">
        <v>307096921</v>
      </c>
      <c r="E31" s="18">
        <v>76005443</v>
      </c>
      <c r="F31" s="18">
        <v>265937731.13</v>
      </c>
      <c r="G31" s="18">
        <f t="shared" si="0"/>
        <v>220922292.41</v>
      </c>
      <c r="H31" s="18">
        <f t="shared" si="1"/>
        <v>-189932288.13</v>
      </c>
      <c r="I31" s="19">
        <f t="shared" si="2"/>
        <v>490.77005287931581</v>
      </c>
      <c r="J31" s="19">
        <f t="shared" si="3"/>
        <v>349.89300849151027</v>
      </c>
      <c r="K31" s="19">
        <f t="shared" si="4"/>
        <v>86.597329033461719</v>
      </c>
    </row>
    <row r="32" spans="1:11">
      <c r="A32" s="24" t="s">
        <v>47</v>
      </c>
      <c r="B32" s="17" t="s">
        <v>48</v>
      </c>
      <c r="C32" s="18">
        <v>44873063.219999999</v>
      </c>
      <c r="D32" s="18">
        <v>307096756</v>
      </c>
      <c r="E32" s="18">
        <v>76005443</v>
      </c>
      <c r="F32" s="18">
        <v>265937566.56999999</v>
      </c>
      <c r="G32" s="18">
        <f t="shared" si="0"/>
        <v>221064503.34999999</v>
      </c>
      <c r="H32" s="18">
        <f t="shared" si="1"/>
        <v>-189932123.56999999</v>
      </c>
      <c r="I32" s="19">
        <f t="shared" si="2"/>
        <v>492.64411093618219</v>
      </c>
      <c r="J32" s="19">
        <f t="shared" si="3"/>
        <v>349.89279198070062</v>
      </c>
      <c r="K32" s="19">
        <f t="shared" si="4"/>
        <v>86.597321975618655</v>
      </c>
    </row>
    <row r="33" spans="1:11">
      <c r="A33" s="24" t="s">
        <v>49</v>
      </c>
      <c r="B33" s="17" t="s">
        <v>50</v>
      </c>
      <c r="C33" s="18">
        <v>142375.5</v>
      </c>
      <c r="D33" s="18">
        <v>165</v>
      </c>
      <c r="E33" s="18">
        <v>0</v>
      </c>
      <c r="F33" s="18">
        <v>164.56</v>
      </c>
      <c r="G33" s="18">
        <f t="shared" si="0"/>
        <v>-142210.94</v>
      </c>
      <c r="H33" s="18">
        <f t="shared" si="1"/>
        <v>-164.56</v>
      </c>
      <c r="I33" s="19">
        <f t="shared" si="2"/>
        <v>-99.884418316353589</v>
      </c>
      <c r="J33" s="19">
        <f t="shared" si="3"/>
        <v>0</v>
      </c>
      <c r="K33" s="19">
        <f t="shared" si="4"/>
        <v>99.733333333333334</v>
      </c>
    </row>
    <row r="34" spans="1:11" ht="25.5">
      <c r="A34" s="23" t="s">
        <v>76</v>
      </c>
      <c r="B34" s="17" t="s">
        <v>77</v>
      </c>
      <c r="C34" s="18">
        <v>132577.07</v>
      </c>
      <c r="D34" s="18">
        <v>230083</v>
      </c>
      <c r="E34" s="18">
        <v>41145</v>
      </c>
      <c r="F34" s="18">
        <v>42989.96</v>
      </c>
      <c r="G34" s="18">
        <f t="shared" si="0"/>
        <v>-89587.110000000015</v>
      </c>
      <c r="H34" s="18">
        <f t="shared" si="1"/>
        <v>-1844.9599999999991</v>
      </c>
      <c r="I34" s="19">
        <f t="shared" si="2"/>
        <v>-67.573608317034015</v>
      </c>
      <c r="J34" s="19">
        <f t="shared" si="3"/>
        <v>104.48404423380725</v>
      </c>
      <c r="K34" s="19">
        <f t="shared" si="4"/>
        <v>18.684544273153598</v>
      </c>
    </row>
    <row r="35" spans="1:11">
      <c r="A35" s="24" t="s">
        <v>78</v>
      </c>
      <c r="B35" s="17" t="s">
        <v>79</v>
      </c>
      <c r="C35" s="18">
        <v>132577.07</v>
      </c>
      <c r="D35" s="18">
        <v>230083</v>
      </c>
      <c r="E35" s="18">
        <v>41145</v>
      </c>
      <c r="F35" s="18">
        <v>42989.96</v>
      </c>
      <c r="G35" s="18">
        <f t="shared" si="0"/>
        <v>-89587.110000000015</v>
      </c>
      <c r="H35" s="18">
        <f t="shared" si="1"/>
        <v>-1844.9599999999991</v>
      </c>
      <c r="I35" s="19">
        <f t="shared" si="2"/>
        <v>-67.573608317034015</v>
      </c>
      <c r="J35" s="19">
        <f t="shared" si="3"/>
        <v>104.48404423380725</v>
      </c>
      <c r="K35" s="19">
        <f t="shared" si="4"/>
        <v>18.684544273153598</v>
      </c>
    </row>
    <row r="36" spans="1:11" ht="25.5">
      <c r="A36" s="23" t="s">
        <v>51</v>
      </c>
      <c r="B36" s="17" t="s">
        <v>52</v>
      </c>
      <c r="C36" s="18">
        <v>6069045.75</v>
      </c>
      <c r="D36" s="18">
        <v>7626596</v>
      </c>
      <c r="E36" s="18">
        <v>3756207</v>
      </c>
      <c r="F36" s="18">
        <v>6229600.3300000001</v>
      </c>
      <c r="G36" s="18">
        <f t="shared" si="0"/>
        <v>160554.58000000007</v>
      </c>
      <c r="H36" s="18">
        <f t="shared" si="1"/>
        <v>-2473393.33</v>
      </c>
      <c r="I36" s="19">
        <f t="shared" si="2"/>
        <v>2.6454666287529562</v>
      </c>
      <c r="J36" s="19">
        <f t="shared" si="3"/>
        <v>165.84816358629863</v>
      </c>
      <c r="K36" s="19">
        <f t="shared" si="4"/>
        <v>81.682579357815726</v>
      </c>
    </row>
    <row r="37" spans="1:11">
      <c r="A37" s="24" t="s">
        <v>53</v>
      </c>
      <c r="B37" s="17" t="s">
        <v>54</v>
      </c>
      <c r="C37" s="18">
        <v>360516.79</v>
      </c>
      <c r="D37" s="18">
        <v>819221</v>
      </c>
      <c r="E37" s="18">
        <v>213745</v>
      </c>
      <c r="F37" s="18">
        <v>778949.2</v>
      </c>
      <c r="G37" s="18">
        <f t="shared" si="0"/>
        <v>418432.41</v>
      </c>
      <c r="H37" s="18">
        <f t="shared" si="1"/>
        <v>-565204.19999999995</v>
      </c>
      <c r="I37" s="19">
        <f t="shared" si="2"/>
        <v>116.06461102685398</v>
      </c>
      <c r="J37" s="19">
        <f t="shared" si="3"/>
        <v>364.42920302229294</v>
      </c>
      <c r="K37" s="19">
        <f t="shared" si="4"/>
        <v>95.084134806114591</v>
      </c>
    </row>
    <row r="38" spans="1:11" ht="25.5">
      <c r="A38" s="25" t="s">
        <v>80</v>
      </c>
      <c r="B38" s="17" t="s">
        <v>81</v>
      </c>
      <c r="C38" s="18">
        <v>794.09</v>
      </c>
      <c r="D38" s="18">
        <v>1660</v>
      </c>
      <c r="E38" s="18">
        <v>1245</v>
      </c>
      <c r="F38" s="18">
        <v>388.65</v>
      </c>
      <c r="G38" s="18">
        <f t="shared" si="0"/>
        <v>-405.44000000000005</v>
      </c>
      <c r="H38" s="18">
        <f t="shared" si="1"/>
        <v>856.35</v>
      </c>
      <c r="I38" s="19">
        <f t="shared" si="2"/>
        <v>-51.057184953846544</v>
      </c>
      <c r="J38" s="19">
        <f t="shared" si="3"/>
        <v>31.216867469879517</v>
      </c>
      <c r="K38" s="19">
        <f t="shared" si="4"/>
        <v>23.412650602409638</v>
      </c>
    </row>
    <row r="39" spans="1:11" ht="25.5">
      <c r="A39" s="25" t="s">
        <v>55</v>
      </c>
      <c r="B39" s="17" t="s">
        <v>56</v>
      </c>
      <c r="C39" s="18">
        <v>359722.7</v>
      </c>
      <c r="D39" s="18">
        <v>817561</v>
      </c>
      <c r="E39" s="18">
        <v>212500</v>
      </c>
      <c r="F39" s="18">
        <v>778560.55</v>
      </c>
      <c r="G39" s="18">
        <f t="shared" si="0"/>
        <v>418837.85000000003</v>
      </c>
      <c r="H39" s="18">
        <f t="shared" si="1"/>
        <v>-566060.55000000005</v>
      </c>
      <c r="I39" s="19">
        <f t="shared" si="2"/>
        <v>116.43353338557728</v>
      </c>
      <c r="J39" s="19">
        <f t="shared" si="3"/>
        <v>366.38143529411764</v>
      </c>
      <c r="K39" s="19">
        <f t="shared" si="4"/>
        <v>95.229658704365789</v>
      </c>
    </row>
    <row r="40" spans="1:11" ht="25.5">
      <c r="A40" s="26" t="s">
        <v>57</v>
      </c>
      <c r="B40" s="17" t="s">
        <v>58</v>
      </c>
      <c r="C40" s="18">
        <v>126127.7</v>
      </c>
      <c r="D40" s="18">
        <v>607561</v>
      </c>
      <c r="E40" s="18">
        <v>2500</v>
      </c>
      <c r="F40" s="18">
        <v>568560.55000000005</v>
      </c>
      <c r="G40" s="18">
        <f t="shared" si="0"/>
        <v>442432.85000000003</v>
      </c>
      <c r="H40" s="18">
        <f t="shared" si="1"/>
        <v>-566060.55000000005</v>
      </c>
      <c r="I40" s="19">
        <f t="shared" si="2"/>
        <v>350.78166810304162</v>
      </c>
      <c r="J40" s="19">
        <f t="shared" si="3"/>
        <v>22742.422000000002</v>
      </c>
      <c r="K40" s="19">
        <f t="shared" si="4"/>
        <v>93.580817399405163</v>
      </c>
    </row>
    <row r="41" spans="1:11" ht="25.5">
      <c r="A41" s="26" t="s">
        <v>250</v>
      </c>
      <c r="B41" s="17" t="s">
        <v>251</v>
      </c>
      <c r="C41" s="18">
        <v>233595</v>
      </c>
      <c r="D41" s="18">
        <v>210000</v>
      </c>
      <c r="E41" s="18">
        <v>210000</v>
      </c>
      <c r="F41" s="18">
        <v>210000</v>
      </c>
      <c r="G41" s="18">
        <f t="shared" si="0"/>
        <v>-23595</v>
      </c>
      <c r="H41" s="18">
        <f t="shared" si="1"/>
        <v>0</v>
      </c>
      <c r="I41" s="19">
        <f t="shared" si="2"/>
        <v>-10.100815514030685</v>
      </c>
      <c r="J41" s="19">
        <f t="shared" si="3"/>
        <v>100</v>
      </c>
      <c r="K41" s="19">
        <f t="shared" si="4"/>
        <v>100</v>
      </c>
    </row>
    <row r="42" spans="1:11" ht="51">
      <c r="A42" s="24" t="s">
        <v>158</v>
      </c>
      <c r="B42" s="17" t="s">
        <v>159</v>
      </c>
      <c r="C42" s="18">
        <v>4455828.51</v>
      </c>
      <c r="D42" s="18">
        <v>5858932</v>
      </c>
      <c r="E42" s="18">
        <v>3315590</v>
      </c>
      <c r="F42" s="18">
        <v>4937206.32</v>
      </c>
      <c r="G42" s="18">
        <f t="shared" si="0"/>
        <v>481377.81000000052</v>
      </c>
      <c r="H42" s="18">
        <f t="shared" si="1"/>
        <v>-1621616.3200000003</v>
      </c>
      <c r="I42" s="19">
        <f t="shared" si="2"/>
        <v>10.803328918957902</v>
      </c>
      <c r="J42" s="19">
        <f t="shared" si="3"/>
        <v>148.90883130905812</v>
      </c>
      <c r="K42" s="19">
        <f t="shared" si="4"/>
        <v>84.268025640167878</v>
      </c>
    </row>
    <row r="43" spans="1:11" ht="38.25">
      <c r="A43" s="25" t="s">
        <v>160</v>
      </c>
      <c r="B43" s="17" t="s">
        <v>161</v>
      </c>
      <c r="C43" s="18">
        <v>0</v>
      </c>
      <c r="D43" s="18">
        <v>161243</v>
      </c>
      <c r="E43" s="18">
        <v>44067</v>
      </c>
      <c r="F43" s="18">
        <v>1039.07</v>
      </c>
      <c r="G43" s="18">
        <f t="shared" si="0"/>
        <v>1039.07</v>
      </c>
      <c r="H43" s="18">
        <f t="shared" si="1"/>
        <v>43027.93</v>
      </c>
      <c r="I43" s="19">
        <f t="shared" si="2"/>
        <v>0</v>
      </c>
      <c r="J43" s="19">
        <f t="shared" si="3"/>
        <v>2.3579322395443301</v>
      </c>
      <c r="K43" s="19">
        <f t="shared" si="4"/>
        <v>0.64441247061887952</v>
      </c>
    </row>
    <row r="44" spans="1:11" ht="63.75">
      <c r="A44" s="25" t="s">
        <v>252</v>
      </c>
      <c r="B44" s="17" t="s">
        <v>253</v>
      </c>
      <c r="C44" s="18">
        <v>4455828.51</v>
      </c>
      <c r="D44" s="18">
        <v>5697689</v>
      </c>
      <c r="E44" s="18">
        <v>3271523</v>
      </c>
      <c r="F44" s="18">
        <v>4936167.25</v>
      </c>
      <c r="G44" s="18">
        <f t="shared" si="0"/>
        <v>480338.74000000022</v>
      </c>
      <c r="H44" s="18">
        <f t="shared" si="1"/>
        <v>-1664644.25</v>
      </c>
      <c r="I44" s="19">
        <f t="shared" si="2"/>
        <v>10.78000957447081</v>
      </c>
      <c r="J44" s="19">
        <f t="shared" si="3"/>
        <v>150.8828533377268</v>
      </c>
      <c r="K44" s="19">
        <f t="shared" si="4"/>
        <v>86.63455042913013</v>
      </c>
    </row>
    <row r="45" spans="1:11" ht="25.5">
      <c r="A45" s="24" t="s">
        <v>162</v>
      </c>
      <c r="B45" s="17" t="s">
        <v>163</v>
      </c>
      <c r="C45" s="18">
        <v>1059903.27</v>
      </c>
      <c r="D45" s="18">
        <v>681179</v>
      </c>
      <c r="E45" s="18">
        <v>104420</v>
      </c>
      <c r="F45" s="18">
        <v>422848.72</v>
      </c>
      <c r="G45" s="18">
        <f t="shared" si="0"/>
        <v>-637054.55000000005</v>
      </c>
      <c r="H45" s="18">
        <f t="shared" si="1"/>
        <v>-318428.71999999997</v>
      </c>
      <c r="I45" s="19">
        <f t="shared" si="2"/>
        <v>-60.104970711148013</v>
      </c>
      <c r="J45" s="19">
        <f t="shared" si="3"/>
        <v>404.94993296303392</v>
      </c>
      <c r="K45" s="19">
        <f t="shared" si="4"/>
        <v>62.076006453516619</v>
      </c>
    </row>
    <row r="46" spans="1:11" ht="25.5">
      <c r="A46" s="25" t="s">
        <v>164</v>
      </c>
      <c r="B46" s="17" t="s">
        <v>165</v>
      </c>
      <c r="C46" s="18">
        <v>1041483.27</v>
      </c>
      <c r="D46" s="18">
        <v>500442</v>
      </c>
      <c r="E46" s="18">
        <v>16000</v>
      </c>
      <c r="F46" s="18">
        <v>259428.72</v>
      </c>
      <c r="G46" s="18">
        <f t="shared" si="0"/>
        <v>-782054.55</v>
      </c>
      <c r="H46" s="18">
        <f t="shared" si="1"/>
        <v>-243428.72</v>
      </c>
      <c r="I46" s="19">
        <f t="shared" si="2"/>
        <v>-75.09045728598214</v>
      </c>
      <c r="J46" s="19">
        <f t="shared" si="3"/>
        <v>1621.4295</v>
      </c>
      <c r="K46" s="19">
        <f t="shared" si="4"/>
        <v>51.839917512918575</v>
      </c>
    </row>
    <row r="47" spans="1:11" ht="38.25">
      <c r="A47" s="25" t="s">
        <v>166</v>
      </c>
      <c r="B47" s="17" t="s">
        <v>167</v>
      </c>
      <c r="C47" s="18">
        <v>18420</v>
      </c>
      <c r="D47" s="18">
        <v>180737</v>
      </c>
      <c r="E47" s="18">
        <v>88420</v>
      </c>
      <c r="F47" s="18">
        <v>163420</v>
      </c>
      <c r="G47" s="18">
        <f t="shared" si="0"/>
        <v>145000</v>
      </c>
      <c r="H47" s="18">
        <f t="shared" si="1"/>
        <v>-75000</v>
      </c>
      <c r="I47" s="19">
        <f t="shared" si="2"/>
        <v>787.18783930510324</v>
      </c>
      <c r="J47" s="19">
        <f t="shared" si="3"/>
        <v>184.82243836236145</v>
      </c>
      <c r="K47" s="19">
        <f t="shared" si="4"/>
        <v>90.418674648799083</v>
      </c>
    </row>
    <row r="48" spans="1:11">
      <c r="A48" s="24" t="s">
        <v>192</v>
      </c>
      <c r="B48" s="17" t="s">
        <v>193</v>
      </c>
      <c r="C48" s="18">
        <v>192797.18</v>
      </c>
      <c r="D48" s="18">
        <v>267264</v>
      </c>
      <c r="E48" s="18">
        <v>122452</v>
      </c>
      <c r="F48" s="18">
        <v>90596.09</v>
      </c>
      <c r="G48" s="18">
        <f t="shared" si="0"/>
        <v>-102201.09</v>
      </c>
      <c r="H48" s="18">
        <f t="shared" si="1"/>
        <v>31855.910000000003</v>
      </c>
      <c r="I48" s="19">
        <f t="shared" si="2"/>
        <v>-53.00963945634475</v>
      </c>
      <c r="J48" s="19">
        <f t="shared" si="3"/>
        <v>73.9849818704472</v>
      </c>
      <c r="K48" s="19">
        <f t="shared" si="4"/>
        <v>33.897603119013411</v>
      </c>
    </row>
    <row r="49" spans="1:11">
      <c r="A49" s="22" t="s">
        <v>59</v>
      </c>
      <c r="B49" s="17" t="s">
        <v>60</v>
      </c>
      <c r="C49" s="18">
        <v>943367.04</v>
      </c>
      <c r="D49" s="18">
        <v>4576715</v>
      </c>
      <c r="E49" s="18">
        <v>2141072</v>
      </c>
      <c r="F49" s="18">
        <v>1589059.19</v>
      </c>
      <c r="G49" s="18">
        <f t="shared" si="0"/>
        <v>645692.14999999991</v>
      </c>
      <c r="H49" s="18">
        <f t="shared" si="1"/>
        <v>552012.81000000006</v>
      </c>
      <c r="I49" s="19">
        <f t="shared" si="2"/>
        <v>68.445485439050316</v>
      </c>
      <c r="J49" s="19">
        <f t="shared" si="3"/>
        <v>74.217924011896841</v>
      </c>
      <c r="K49" s="19">
        <f t="shared" si="4"/>
        <v>34.720518756356903</v>
      </c>
    </row>
    <row r="50" spans="1:11">
      <c r="A50" s="23" t="s">
        <v>61</v>
      </c>
      <c r="B50" s="17" t="s">
        <v>62</v>
      </c>
      <c r="C50" s="18">
        <v>943367.04</v>
      </c>
      <c r="D50" s="18">
        <v>4576715</v>
      </c>
      <c r="E50" s="18">
        <v>2141072</v>
      </c>
      <c r="F50" s="18">
        <v>1589059.19</v>
      </c>
      <c r="G50" s="18">
        <f t="shared" si="0"/>
        <v>645692.14999999991</v>
      </c>
      <c r="H50" s="18">
        <f t="shared" si="1"/>
        <v>552012.81000000006</v>
      </c>
      <c r="I50" s="19">
        <f t="shared" si="2"/>
        <v>68.445485439050316</v>
      </c>
      <c r="J50" s="19">
        <f t="shared" si="3"/>
        <v>74.217924011896841</v>
      </c>
      <c r="K50" s="19">
        <f t="shared" si="4"/>
        <v>34.720518756356903</v>
      </c>
    </row>
    <row r="51" spans="1:11">
      <c r="A51" s="16"/>
      <c r="B51" s="17" t="s">
        <v>63</v>
      </c>
      <c r="C51" s="18">
        <v>76616582.079999998</v>
      </c>
      <c r="D51" s="18">
        <v>-481207</v>
      </c>
      <c r="E51" s="18">
        <v>-203045</v>
      </c>
      <c r="F51" s="18">
        <v>84485929.709999993</v>
      </c>
      <c r="G51" s="18">
        <f t="shared" si="0"/>
        <v>7869347.6299999952</v>
      </c>
      <c r="H51" s="18">
        <f t="shared" si="1"/>
        <v>-84688974.709999993</v>
      </c>
      <c r="I51" s="19">
        <f t="shared" si="2"/>
        <v>10.271076334080178</v>
      </c>
      <c r="J51" s="19">
        <f t="shared" si="3"/>
        <v>-41609.460814105245</v>
      </c>
      <c r="K51" s="19">
        <f t="shared" si="4"/>
        <v>-17557.086598906499</v>
      </c>
    </row>
    <row r="52" spans="1:11">
      <c r="A52" s="16" t="s">
        <v>64</v>
      </c>
      <c r="B52" s="17" t="s">
        <v>65</v>
      </c>
      <c r="C52" s="18">
        <v>-76616582.079999998</v>
      </c>
      <c r="D52" s="18">
        <v>481207</v>
      </c>
      <c r="E52" s="18">
        <v>203045</v>
      </c>
      <c r="F52" s="18">
        <v>-84485929.709999993</v>
      </c>
      <c r="G52" s="18">
        <f t="shared" si="0"/>
        <v>-7869347.6299999952</v>
      </c>
      <c r="H52" s="18">
        <f t="shared" si="1"/>
        <v>84688974.709999993</v>
      </c>
      <c r="I52" s="19">
        <f t="shared" si="2"/>
        <v>10.271076334080178</v>
      </c>
      <c r="J52" s="19">
        <f t="shared" si="3"/>
        <v>-41609.460814105245</v>
      </c>
      <c r="K52" s="19">
        <f t="shared" si="4"/>
        <v>-17557.086598906499</v>
      </c>
    </row>
    <row r="53" spans="1:11">
      <c r="A53" s="22" t="s">
        <v>66</v>
      </c>
      <c r="B53" s="17" t="s">
        <v>67</v>
      </c>
      <c r="C53" s="18">
        <v>-76616582.079999998</v>
      </c>
      <c r="D53" s="18">
        <v>481207</v>
      </c>
      <c r="E53" s="18">
        <v>203045</v>
      </c>
      <c r="F53" s="18">
        <v>-84485929.709999993</v>
      </c>
      <c r="G53" s="18">
        <f t="shared" si="0"/>
        <v>-7869347.6299999952</v>
      </c>
      <c r="H53" s="18">
        <f t="shared" si="1"/>
        <v>84688974.709999993</v>
      </c>
      <c r="I53" s="19">
        <f t="shared" si="2"/>
        <v>10.271076334080178</v>
      </c>
      <c r="J53" s="19">
        <f t="shared" si="3"/>
        <v>-41609.460814105245</v>
      </c>
      <c r="K53" s="19">
        <f t="shared" si="4"/>
        <v>-17557.086598906499</v>
      </c>
    </row>
    <row r="54" spans="1:11" ht="25.5">
      <c r="A54" s="23" t="s">
        <v>82</v>
      </c>
      <c r="B54" s="17" t="s">
        <v>83</v>
      </c>
      <c r="C54" s="18">
        <v>0</v>
      </c>
      <c r="D54" s="18">
        <v>343537</v>
      </c>
      <c r="E54" s="18">
        <v>210000</v>
      </c>
      <c r="F54" s="18">
        <v>-35537</v>
      </c>
      <c r="G54" s="18">
        <f t="shared" si="0"/>
        <v>-35537</v>
      </c>
      <c r="H54" s="18">
        <f t="shared" si="1"/>
        <v>245537</v>
      </c>
      <c r="I54" s="19">
        <f t="shared" si="2"/>
        <v>0</v>
      </c>
      <c r="J54" s="19">
        <f t="shared" si="3"/>
        <v>-16.922380952380951</v>
      </c>
      <c r="K54" s="19">
        <f t="shared" si="4"/>
        <v>-10.344446158637934</v>
      </c>
    </row>
    <row r="55" spans="1:11" ht="25.5">
      <c r="A55" s="23" t="s">
        <v>106</v>
      </c>
      <c r="B55" s="17" t="s">
        <v>107</v>
      </c>
      <c r="C55" s="18">
        <v>-42800.67</v>
      </c>
      <c r="D55" s="18">
        <v>137670</v>
      </c>
      <c r="E55" s="18">
        <v>-6955</v>
      </c>
      <c r="F55" s="18">
        <v>-120669.03</v>
      </c>
      <c r="G55" s="18">
        <f t="shared" si="0"/>
        <v>-77868.36</v>
      </c>
      <c r="H55" s="18">
        <f t="shared" si="1"/>
        <v>113714.03</v>
      </c>
      <c r="I55" s="19">
        <f t="shared" si="2"/>
        <v>181.9325725508503</v>
      </c>
      <c r="J55" s="19">
        <f t="shared" si="3"/>
        <v>1734.9968368080517</v>
      </c>
      <c r="K55" s="19">
        <f t="shared" si="4"/>
        <v>-87.650926127696664</v>
      </c>
    </row>
    <row r="56" spans="1:11">
      <c r="A56" s="16"/>
      <c r="B56" s="17"/>
      <c r="C56" s="18"/>
      <c r="D56" s="18"/>
      <c r="E56" s="18"/>
      <c r="F56" s="18"/>
      <c r="G56" s="18"/>
      <c r="H56" s="18"/>
      <c r="I56" s="19"/>
      <c r="J56" s="19"/>
      <c r="K56" s="19"/>
    </row>
    <row r="57" spans="1:11">
      <c r="A57" s="27"/>
      <c r="B57" s="28" t="s">
        <v>68</v>
      </c>
      <c r="C57" s="29"/>
      <c r="D57" s="29"/>
      <c r="E57" s="29"/>
      <c r="F57" s="29"/>
      <c r="G57" s="29"/>
      <c r="H57" s="29"/>
      <c r="I57" s="30"/>
      <c r="J57" s="30"/>
      <c r="K57" s="30"/>
    </row>
    <row r="58" spans="1:11">
      <c r="A58" s="16" t="s">
        <v>25</v>
      </c>
      <c r="B58" s="17" t="s">
        <v>26</v>
      </c>
      <c r="C58" s="18">
        <v>143375883.37</v>
      </c>
      <c r="D58" s="18">
        <v>563362716</v>
      </c>
      <c r="E58" s="18">
        <v>116615725</v>
      </c>
      <c r="F58" s="18">
        <v>564693719.29999995</v>
      </c>
      <c r="G58" s="18">
        <f t="shared" ref="G58:G92" si="5">F58-C58</f>
        <v>421317835.92999995</v>
      </c>
      <c r="H58" s="18">
        <f t="shared" ref="H58:H92" si="6">E58-F58</f>
        <v>-448077994.29999995</v>
      </c>
      <c r="I58" s="19">
        <f t="shared" ref="I58:I92" si="7">IF(ISERROR(F58/C58),0,F58/C58*100-100)</f>
        <v>293.85544209184388</v>
      </c>
      <c r="J58" s="19">
        <f t="shared" ref="J58:J92" si="8">IF(ISERROR(F58/E58),0,F58/E58*100)</f>
        <v>484.23462556186132</v>
      </c>
      <c r="K58" s="19">
        <f t="shared" ref="K58:K92" si="9">IF(ISERROR(F58/D58),0,F58/D58*100)</f>
        <v>100.23626045213825</v>
      </c>
    </row>
    <row r="59" spans="1:11" ht="25.5">
      <c r="A59" s="22" t="s">
        <v>27</v>
      </c>
      <c r="B59" s="17" t="s">
        <v>28</v>
      </c>
      <c r="C59" s="18">
        <v>4624883.37</v>
      </c>
      <c r="D59" s="18">
        <v>2953606</v>
      </c>
      <c r="E59" s="18">
        <v>1347416</v>
      </c>
      <c r="F59" s="18">
        <v>4284609.3</v>
      </c>
      <c r="G59" s="18">
        <f t="shared" si="5"/>
        <v>-340274.0700000003</v>
      </c>
      <c r="H59" s="18">
        <f t="shared" si="6"/>
        <v>-2937193.3</v>
      </c>
      <c r="I59" s="19">
        <f t="shared" si="7"/>
        <v>-7.3574627245140789</v>
      </c>
      <c r="J59" s="19">
        <f t="shared" si="8"/>
        <v>317.987117564286</v>
      </c>
      <c r="K59" s="19">
        <f t="shared" si="9"/>
        <v>145.06367132244449</v>
      </c>
    </row>
    <row r="60" spans="1:11">
      <c r="A60" s="22" t="s">
        <v>92</v>
      </c>
      <c r="B60" s="17" t="s">
        <v>93</v>
      </c>
      <c r="C60" s="18">
        <v>109966</v>
      </c>
      <c r="D60" s="18">
        <v>99966</v>
      </c>
      <c r="E60" s="18">
        <v>99966</v>
      </c>
      <c r="F60" s="18">
        <v>99966</v>
      </c>
      <c r="G60" s="18">
        <f t="shared" si="5"/>
        <v>-10000</v>
      </c>
      <c r="H60" s="18">
        <f t="shared" si="6"/>
        <v>0</v>
      </c>
      <c r="I60" s="19">
        <f t="shared" si="7"/>
        <v>-9.0937198770529051</v>
      </c>
      <c r="J60" s="19">
        <f t="shared" si="8"/>
        <v>100</v>
      </c>
      <c r="K60" s="19">
        <f t="shared" si="9"/>
        <v>100</v>
      </c>
    </row>
    <row r="61" spans="1:11">
      <c r="A61" s="23" t="s">
        <v>94</v>
      </c>
      <c r="B61" s="17" t="s">
        <v>95</v>
      </c>
      <c r="C61" s="18">
        <v>109966</v>
      </c>
      <c r="D61" s="18">
        <v>99966</v>
      </c>
      <c r="E61" s="18">
        <v>99966</v>
      </c>
      <c r="F61" s="18">
        <v>99966</v>
      </c>
      <c r="G61" s="18">
        <f t="shared" si="5"/>
        <v>-10000</v>
      </c>
      <c r="H61" s="18">
        <f t="shared" si="6"/>
        <v>0</v>
      </c>
      <c r="I61" s="19">
        <f t="shared" si="7"/>
        <v>-9.0937198770529051</v>
      </c>
      <c r="J61" s="19">
        <f t="shared" si="8"/>
        <v>100</v>
      </c>
      <c r="K61" s="19">
        <f t="shared" si="9"/>
        <v>100</v>
      </c>
    </row>
    <row r="62" spans="1:11">
      <c r="A62" s="24" t="s">
        <v>96</v>
      </c>
      <c r="B62" s="17" t="s">
        <v>97</v>
      </c>
      <c r="C62" s="18">
        <v>109966</v>
      </c>
      <c r="D62" s="18">
        <v>99966</v>
      </c>
      <c r="E62" s="18">
        <v>99966</v>
      </c>
      <c r="F62" s="18">
        <v>99966</v>
      </c>
      <c r="G62" s="18">
        <f t="shared" si="5"/>
        <v>-10000</v>
      </c>
      <c r="H62" s="18">
        <f t="shared" si="6"/>
        <v>0</v>
      </c>
      <c r="I62" s="19">
        <f t="shared" si="7"/>
        <v>-9.0937198770529051</v>
      </c>
      <c r="J62" s="19">
        <f t="shared" si="8"/>
        <v>100</v>
      </c>
      <c r="K62" s="19">
        <f t="shared" si="9"/>
        <v>100</v>
      </c>
    </row>
    <row r="63" spans="1:11" ht="25.5">
      <c r="A63" s="25" t="s">
        <v>98</v>
      </c>
      <c r="B63" s="17" t="s">
        <v>99</v>
      </c>
      <c r="C63" s="18">
        <v>109966</v>
      </c>
      <c r="D63" s="18">
        <v>99966</v>
      </c>
      <c r="E63" s="18">
        <v>99966</v>
      </c>
      <c r="F63" s="18">
        <v>99966</v>
      </c>
      <c r="G63" s="18">
        <f t="shared" si="5"/>
        <v>-10000</v>
      </c>
      <c r="H63" s="18">
        <f t="shared" si="6"/>
        <v>0</v>
      </c>
      <c r="I63" s="19">
        <f t="shared" si="7"/>
        <v>-9.0937198770529051</v>
      </c>
      <c r="J63" s="19">
        <f t="shared" si="8"/>
        <v>100</v>
      </c>
      <c r="K63" s="19">
        <f t="shared" si="9"/>
        <v>100</v>
      </c>
    </row>
    <row r="64" spans="1:11" ht="25.5">
      <c r="A64" s="26" t="s">
        <v>100</v>
      </c>
      <c r="B64" s="17" t="s">
        <v>101</v>
      </c>
      <c r="C64" s="18">
        <v>109966</v>
      </c>
      <c r="D64" s="18">
        <v>99966</v>
      </c>
      <c r="E64" s="18">
        <v>99966</v>
      </c>
      <c r="F64" s="18">
        <v>99966</v>
      </c>
      <c r="G64" s="18">
        <f t="shared" si="5"/>
        <v>-10000</v>
      </c>
      <c r="H64" s="18">
        <f t="shared" si="6"/>
        <v>0</v>
      </c>
      <c r="I64" s="19">
        <f t="shared" si="7"/>
        <v>-9.0937198770529051</v>
      </c>
      <c r="J64" s="19">
        <f t="shared" si="8"/>
        <v>100</v>
      </c>
      <c r="K64" s="19">
        <f t="shared" si="9"/>
        <v>100</v>
      </c>
    </row>
    <row r="65" spans="1:11">
      <c r="A65" s="22" t="s">
        <v>29</v>
      </c>
      <c r="B65" s="17" t="s">
        <v>30</v>
      </c>
      <c r="C65" s="18">
        <v>138641034</v>
      </c>
      <c r="D65" s="18">
        <v>560309144</v>
      </c>
      <c r="E65" s="18">
        <v>115168343</v>
      </c>
      <c r="F65" s="18">
        <v>560309144</v>
      </c>
      <c r="G65" s="18">
        <f t="shared" si="5"/>
        <v>421668110</v>
      </c>
      <c r="H65" s="18">
        <f t="shared" si="6"/>
        <v>-445140801</v>
      </c>
      <c r="I65" s="19">
        <f t="shared" si="7"/>
        <v>304.14380060091008</v>
      </c>
      <c r="J65" s="19">
        <f t="shared" si="8"/>
        <v>486.5131592628714</v>
      </c>
      <c r="K65" s="19">
        <f t="shared" si="9"/>
        <v>100</v>
      </c>
    </row>
    <row r="66" spans="1:11">
      <c r="A66" s="23" t="s">
        <v>31</v>
      </c>
      <c r="B66" s="17" t="s">
        <v>32</v>
      </c>
      <c r="C66" s="18">
        <v>138641034</v>
      </c>
      <c r="D66" s="18">
        <v>560309144</v>
      </c>
      <c r="E66" s="18">
        <v>115168343</v>
      </c>
      <c r="F66" s="18">
        <v>560309144</v>
      </c>
      <c r="G66" s="18">
        <f t="shared" si="5"/>
        <v>421668110</v>
      </c>
      <c r="H66" s="18">
        <f t="shared" si="6"/>
        <v>-445140801</v>
      </c>
      <c r="I66" s="19">
        <f t="shared" si="7"/>
        <v>304.14380060091008</v>
      </c>
      <c r="J66" s="19">
        <f t="shared" si="8"/>
        <v>486.5131592628714</v>
      </c>
      <c r="K66" s="19">
        <f t="shared" si="9"/>
        <v>100</v>
      </c>
    </row>
    <row r="67" spans="1:11">
      <c r="A67" s="16" t="s">
        <v>33</v>
      </c>
      <c r="B67" s="17" t="s">
        <v>34</v>
      </c>
      <c r="C67" s="18">
        <v>77179161.230000004</v>
      </c>
      <c r="D67" s="18">
        <v>563706253</v>
      </c>
      <c r="E67" s="18">
        <v>116825725</v>
      </c>
      <c r="F67" s="18">
        <v>494917585.30000001</v>
      </c>
      <c r="G67" s="18">
        <f t="shared" si="5"/>
        <v>417738424.06999999</v>
      </c>
      <c r="H67" s="18">
        <f t="shared" si="6"/>
        <v>-378091860.30000001</v>
      </c>
      <c r="I67" s="19">
        <f t="shared" si="7"/>
        <v>541.25805128291881</v>
      </c>
      <c r="J67" s="19">
        <f t="shared" si="8"/>
        <v>423.63750389736509</v>
      </c>
      <c r="K67" s="19">
        <f t="shared" si="9"/>
        <v>87.797072086053305</v>
      </c>
    </row>
    <row r="68" spans="1:11">
      <c r="A68" s="22" t="s">
        <v>35</v>
      </c>
      <c r="B68" s="17" t="s">
        <v>36</v>
      </c>
      <c r="C68" s="18">
        <v>76916074.670000002</v>
      </c>
      <c r="D68" s="18">
        <v>561070409</v>
      </c>
      <c r="E68" s="18">
        <v>115458703</v>
      </c>
      <c r="F68" s="18">
        <v>494566694.83999997</v>
      </c>
      <c r="G68" s="18">
        <f t="shared" si="5"/>
        <v>417650620.16999996</v>
      </c>
      <c r="H68" s="18">
        <f t="shared" si="6"/>
        <v>-379107991.83999997</v>
      </c>
      <c r="I68" s="19">
        <f t="shared" si="7"/>
        <v>542.9952346916873</v>
      </c>
      <c r="J68" s="19">
        <f t="shared" si="8"/>
        <v>428.34942883430796</v>
      </c>
      <c r="K68" s="19">
        <f t="shared" si="9"/>
        <v>88.146993123638424</v>
      </c>
    </row>
    <row r="69" spans="1:11">
      <c r="A69" s="23" t="s">
        <v>37</v>
      </c>
      <c r="B69" s="17" t="s">
        <v>38</v>
      </c>
      <c r="C69" s="18">
        <v>34786785.340000004</v>
      </c>
      <c r="D69" s="18">
        <v>266619090</v>
      </c>
      <c r="E69" s="18">
        <v>47654086</v>
      </c>
      <c r="F69" s="18">
        <v>236734883.41999999</v>
      </c>
      <c r="G69" s="18">
        <f t="shared" si="5"/>
        <v>201948098.07999998</v>
      </c>
      <c r="H69" s="18">
        <f t="shared" si="6"/>
        <v>-189080797.41999999</v>
      </c>
      <c r="I69" s="19">
        <f t="shared" si="7"/>
        <v>580.53107266507766</v>
      </c>
      <c r="J69" s="19">
        <f t="shared" si="8"/>
        <v>496.77772315263792</v>
      </c>
      <c r="K69" s="19">
        <f t="shared" si="9"/>
        <v>88.791422782217126</v>
      </c>
    </row>
    <row r="70" spans="1:11">
      <c r="A70" s="24" t="s">
        <v>39</v>
      </c>
      <c r="B70" s="17" t="s">
        <v>40</v>
      </c>
      <c r="C70" s="18">
        <v>17466069.48</v>
      </c>
      <c r="D70" s="18">
        <v>25997985</v>
      </c>
      <c r="E70" s="18">
        <v>19220730</v>
      </c>
      <c r="F70" s="18">
        <v>17816139.289999999</v>
      </c>
      <c r="G70" s="18">
        <f t="shared" si="5"/>
        <v>350069.80999999866</v>
      </c>
      <c r="H70" s="18">
        <f t="shared" si="6"/>
        <v>1404590.7100000009</v>
      </c>
      <c r="I70" s="19">
        <f t="shared" si="7"/>
        <v>2.0042849961226636</v>
      </c>
      <c r="J70" s="19">
        <f t="shared" si="8"/>
        <v>92.692313403289049</v>
      </c>
      <c r="K70" s="19">
        <f t="shared" si="9"/>
        <v>68.528923645428677</v>
      </c>
    </row>
    <row r="71" spans="1:11">
      <c r="A71" s="24" t="s">
        <v>41</v>
      </c>
      <c r="B71" s="17" t="s">
        <v>42</v>
      </c>
      <c r="C71" s="18">
        <v>17320715.859999999</v>
      </c>
      <c r="D71" s="18">
        <v>240621105</v>
      </c>
      <c r="E71" s="18">
        <v>28433356</v>
      </c>
      <c r="F71" s="18">
        <v>218918744.13</v>
      </c>
      <c r="G71" s="18">
        <f t="shared" si="5"/>
        <v>201598028.26999998</v>
      </c>
      <c r="H71" s="18">
        <f t="shared" si="6"/>
        <v>-190485388.13</v>
      </c>
      <c r="I71" s="19">
        <f t="shared" si="7"/>
        <v>1163.9127960961771</v>
      </c>
      <c r="J71" s="19">
        <f t="shared" si="8"/>
        <v>769.9363526767645</v>
      </c>
      <c r="K71" s="19">
        <f t="shared" si="9"/>
        <v>90.980691045367777</v>
      </c>
    </row>
    <row r="72" spans="1:11">
      <c r="A72" s="25" t="s">
        <v>43</v>
      </c>
      <c r="B72" s="17" t="s">
        <v>44</v>
      </c>
      <c r="C72" s="18">
        <v>80225.259999999995</v>
      </c>
      <c r="D72" s="18">
        <v>0</v>
      </c>
      <c r="E72" s="18">
        <v>0</v>
      </c>
      <c r="F72" s="18">
        <v>121150.03</v>
      </c>
      <c r="G72" s="18">
        <f t="shared" si="5"/>
        <v>40924.770000000004</v>
      </c>
      <c r="H72" s="18">
        <f t="shared" si="6"/>
        <v>-121150.03</v>
      </c>
      <c r="I72" s="19">
        <f t="shared" si="7"/>
        <v>51.012324547156368</v>
      </c>
      <c r="J72" s="19">
        <f t="shared" si="8"/>
        <v>0</v>
      </c>
      <c r="K72" s="19">
        <f t="shared" si="9"/>
        <v>0</v>
      </c>
    </row>
    <row r="73" spans="1:11">
      <c r="A73" s="23" t="s">
        <v>45</v>
      </c>
      <c r="B73" s="17" t="s">
        <v>46</v>
      </c>
      <c r="C73" s="18">
        <v>40742653.030000001</v>
      </c>
      <c r="D73" s="18">
        <v>292745836</v>
      </c>
      <c r="E73" s="18">
        <v>67447807</v>
      </c>
      <c r="F73" s="18">
        <v>256602023.53999999</v>
      </c>
      <c r="G73" s="18">
        <f t="shared" si="5"/>
        <v>215859370.50999999</v>
      </c>
      <c r="H73" s="18">
        <f t="shared" si="6"/>
        <v>-189154216.53999999</v>
      </c>
      <c r="I73" s="19">
        <f t="shared" si="7"/>
        <v>529.8117683967622</v>
      </c>
      <c r="J73" s="19">
        <f t="shared" si="8"/>
        <v>380.44531757718971</v>
      </c>
      <c r="K73" s="19">
        <f t="shared" si="9"/>
        <v>87.653517824929878</v>
      </c>
    </row>
    <row r="74" spans="1:11">
      <c r="A74" s="24" t="s">
        <v>47</v>
      </c>
      <c r="B74" s="17" t="s">
        <v>48</v>
      </c>
      <c r="C74" s="18">
        <v>40600277.530000001</v>
      </c>
      <c r="D74" s="18">
        <v>292745671</v>
      </c>
      <c r="E74" s="18">
        <v>67447807</v>
      </c>
      <c r="F74" s="18">
        <v>256601858.97999999</v>
      </c>
      <c r="G74" s="18">
        <f t="shared" si="5"/>
        <v>216001581.44999999</v>
      </c>
      <c r="H74" s="18">
        <f t="shared" si="6"/>
        <v>-189154051.97999999</v>
      </c>
      <c r="I74" s="19">
        <f t="shared" si="7"/>
        <v>532.01996289408123</v>
      </c>
      <c r="J74" s="19">
        <f t="shared" si="8"/>
        <v>380.4450735959436</v>
      </c>
      <c r="K74" s="19">
        <f t="shared" si="9"/>
        <v>87.653511016393466</v>
      </c>
    </row>
    <row r="75" spans="1:11">
      <c r="A75" s="24" t="s">
        <v>49</v>
      </c>
      <c r="B75" s="17" t="s">
        <v>50</v>
      </c>
      <c r="C75" s="18">
        <v>142375.5</v>
      </c>
      <c r="D75" s="18">
        <v>165</v>
      </c>
      <c r="E75" s="18">
        <v>0</v>
      </c>
      <c r="F75" s="18">
        <v>164.56</v>
      </c>
      <c r="G75" s="18">
        <f t="shared" si="5"/>
        <v>-142210.94</v>
      </c>
      <c r="H75" s="18">
        <f t="shared" si="6"/>
        <v>-164.56</v>
      </c>
      <c r="I75" s="19">
        <f t="shared" si="7"/>
        <v>-99.884418316353589</v>
      </c>
      <c r="J75" s="19">
        <f t="shared" si="8"/>
        <v>0</v>
      </c>
      <c r="K75" s="19">
        <f t="shared" si="9"/>
        <v>99.733333333333334</v>
      </c>
    </row>
    <row r="76" spans="1:11" ht="25.5">
      <c r="A76" s="23" t="s">
        <v>76</v>
      </c>
      <c r="B76" s="17" t="s">
        <v>77</v>
      </c>
      <c r="C76" s="18">
        <v>36469.14</v>
      </c>
      <c r="D76" s="18">
        <v>230083</v>
      </c>
      <c r="E76" s="18">
        <v>41145</v>
      </c>
      <c r="F76" s="18">
        <v>42989.96</v>
      </c>
      <c r="G76" s="18">
        <f t="shared" si="5"/>
        <v>6520.82</v>
      </c>
      <c r="H76" s="18">
        <f t="shared" si="6"/>
        <v>-1844.9599999999991</v>
      </c>
      <c r="I76" s="19">
        <f t="shared" si="7"/>
        <v>17.880377765968717</v>
      </c>
      <c r="J76" s="19">
        <f t="shared" si="8"/>
        <v>104.48404423380725</v>
      </c>
      <c r="K76" s="19">
        <f t="shared" si="9"/>
        <v>18.684544273153598</v>
      </c>
    </row>
    <row r="77" spans="1:11">
      <c r="A77" s="24" t="s">
        <v>78</v>
      </c>
      <c r="B77" s="17" t="s">
        <v>79</v>
      </c>
      <c r="C77" s="18">
        <v>36469.14</v>
      </c>
      <c r="D77" s="18">
        <v>230083</v>
      </c>
      <c r="E77" s="18">
        <v>41145</v>
      </c>
      <c r="F77" s="18">
        <v>42989.96</v>
      </c>
      <c r="G77" s="18">
        <f t="shared" si="5"/>
        <v>6520.82</v>
      </c>
      <c r="H77" s="18">
        <f t="shared" si="6"/>
        <v>-1844.9599999999991</v>
      </c>
      <c r="I77" s="19">
        <f t="shared" si="7"/>
        <v>17.880377765968717</v>
      </c>
      <c r="J77" s="19">
        <f t="shared" si="8"/>
        <v>104.48404423380725</v>
      </c>
      <c r="K77" s="19">
        <f t="shared" si="9"/>
        <v>18.684544273153598</v>
      </c>
    </row>
    <row r="78" spans="1:11" ht="25.5">
      <c r="A78" s="23" t="s">
        <v>51</v>
      </c>
      <c r="B78" s="17" t="s">
        <v>52</v>
      </c>
      <c r="C78" s="18">
        <v>1350167.16</v>
      </c>
      <c r="D78" s="18">
        <v>1475400</v>
      </c>
      <c r="E78" s="18">
        <v>315665</v>
      </c>
      <c r="F78" s="18">
        <v>1186797.92</v>
      </c>
      <c r="G78" s="18">
        <f t="shared" si="5"/>
        <v>-163369.24</v>
      </c>
      <c r="H78" s="18">
        <f t="shared" si="6"/>
        <v>-871132.91999999993</v>
      </c>
      <c r="I78" s="19">
        <f t="shared" si="7"/>
        <v>-12.099926945342091</v>
      </c>
      <c r="J78" s="19">
        <f t="shared" si="8"/>
        <v>375.96753520345936</v>
      </c>
      <c r="K78" s="19">
        <f t="shared" si="9"/>
        <v>80.439061949301887</v>
      </c>
    </row>
    <row r="79" spans="1:11">
      <c r="A79" s="24" t="s">
        <v>53</v>
      </c>
      <c r="B79" s="17" t="s">
        <v>54</v>
      </c>
      <c r="C79" s="18">
        <v>290263.89</v>
      </c>
      <c r="D79" s="18">
        <v>794221</v>
      </c>
      <c r="E79" s="18">
        <v>211245</v>
      </c>
      <c r="F79" s="18">
        <v>763949.2</v>
      </c>
      <c r="G79" s="18">
        <f t="shared" si="5"/>
        <v>473685.30999999994</v>
      </c>
      <c r="H79" s="18">
        <f t="shared" si="6"/>
        <v>-552704.19999999995</v>
      </c>
      <c r="I79" s="19">
        <f t="shared" si="7"/>
        <v>163.19126364633229</v>
      </c>
      <c r="J79" s="19">
        <f t="shared" si="8"/>
        <v>361.64131695424737</v>
      </c>
      <c r="K79" s="19">
        <f t="shared" si="9"/>
        <v>96.188491616313343</v>
      </c>
    </row>
    <row r="80" spans="1:11" ht="25.5">
      <c r="A80" s="25" t="s">
        <v>80</v>
      </c>
      <c r="B80" s="17" t="s">
        <v>81</v>
      </c>
      <c r="C80" s="18">
        <v>794.09</v>
      </c>
      <c r="D80" s="18">
        <v>1660</v>
      </c>
      <c r="E80" s="18">
        <v>1245</v>
      </c>
      <c r="F80" s="18">
        <v>388.65</v>
      </c>
      <c r="G80" s="18">
        <f t="shared" si="5"/>
        <v>-405.44000000000005</v>
      </c>
      <c r="H80" s="18">
        <f t="shared" si="6"/>
        <v>856.35</v>
      </c>
      <c r="I80" s="19">
        <f t="shared" si="7"/>
        <v>-51.057184953846544</v>
      </c>
      <c r="J80" s="19">
        <f t="shared" si="8"/>
        <v>31.216867469879517</v>
      </c>
      <c r="K80" s="19">
        <f t="shared" si="9"/>
        <v>23.412650602409638</v>
      </c>
    </row>
    <row r="81" spans="1:11" ht="25.5">
      <c r="A81" s="25" t="s">
        <v>55</v>
      </c>
      <c r="B81" s="17" t="s">
        <v>56</v>
      </c>
      <c r="C81" s="18">
        <v>289469.8</v>
      </c>
      <c r="D81" s="18">
        <v>792561</v>
      </c>
      <c r="E81" s="18">
        <v>210000</v>
      </c>
      <c r="F81" s="18">
        <v>763560.55</v>
      </c>
      <c r="G81" s="18">
        <f t="shared" si="5"/>
        <v>474090.75000000006</v>
      </c>
      <c r="H81" s="18">
        <f t="shared" si="6"/>
        <v>-553560.55000000005</v>
      </c>
      <c r="I81" s="19">
        <f t="shared" si="7"/>
        <v>163.77900216188357</v>
      </c>
      <c r="J81" s="19">
        <f t="shared" si="8"/>
        <v>363.60026190476191</v>
      </c>
      <c r="K81" s="19">
        <f t="shared" si="9"/>
        <v>96.340918869336249</v>
      </c>
    </row>
    <row r="82" spans="1:11" ht="25.5">
      <c r="A82" s="26" t="s">
        <v>57</v>
      </c>
      <c r="B82" s="17" t="s">
        <v>58</v>
      </c>
      <c r="C82" s="18">
        <v>55874.8</v>
      </c>
      <c r="D82" s="18">
        <v>582561</v>
      </c>
      <c r="E82" s="18">
        <v>0</v>
      </c>
      <c r="F82" s="18">
        <v>553560.55000000005</v>
      </c>
      <c r="G82" s="18">
        <f t="shared" si="5"/>
        <v>497685.75000000006</v>
      </c>
      <c r="H82" s="18">
        <f t="shared" si="6"/>
        <v>-553560.55000000005</v>
      </c>
      <c r="I82" s="19">
        <f t="shared" si="7"/>
        <v>890.71593992282749</v>
      </c>
      <c r="J82" s="19">
        <f t="shared" si="8"/>
        <v>0</v>
      </c>
      <c r="K82" s="19">
        <f t="shared" si="9"/>
        <v>95.021903285664507</v>
      </c>
    </row>
    <row r="83" spans="1:11" ht="25.5">
      <c r="A83" s="26" t="s">
        <v>250</v>
      </c>
      <c r="B83" s="17" t="s">
        <v>251</v>
      </c>
      <c r="C83" s="18">
        <v>233595</v>
      </c>
      <c r="D83" s="18">
        <v>210000</v>
      </c>
      <c r="E83" s="18">
        <v>210000</v>
      </c>
      <c r="F83" s="18">
        <v>210000</v>
      </c>
      <c r="G83" s="18">
        <f t="shared" si="5"/>
        <v>-23595</v>
      </c>
      <c r="H83" s="18">
        <f t="shared" si="6"/>
        <v>0</v>
      </c>
      <c r="I83" s="19">
        <f t="shared" si="7"/>
        <v>-10.100815514030685</v>
      </c>
      <c r="J83" s="19">
        <f t="shared" si="8"/>
        <v>100</v>
      </c>
      <c r="K83" s="19">
        <f t="shared" si="9"/>
        <v>100</v>
      </c>
    </row>
    <row r="84" spans="1:11" ht="25.5">
      <c r="A84" s="24" t="s">
        <v>162</v>
      </c>
      <c r="B84" s="17" t="s">
        <v>163</v>
      </c>
      <c r="C84" s="18">
        <v>1059903.27</v>
      </c>
      <c r="D84" s="18">
        <v>681179</v>
      </c>
      <c r="E84" s="18">
        <v>104420</v>
      </c>
      <c r="F84" s="18">
        <v>422848.72</v>
      </c>
      <c r="G84" s="18">
        <f t="shared" si="5"/>
        <v>-637054.55000000005</v>
      </c>
      <c r="H84" s="18">
        <f t="shared" si="6"/>
        <v>-318428.71999999997</v>
      </c>
      <c r="I84" s="19">
        <f t="shared" si="7"/>
        <v>-60.104970711148013</v>
      </c>
      <c r="J84" s="19">
        <f t="shared" si="8"/>
        <v>404.94993296303392</v>
      </c>
      <c r="K84" s="19">
        <f t="shared" si="9"/>
        <v>62.076006453516619</v>
      </c>
    </row>
    <row r="85" spans="1:11" ht="25.5">
      <c r="A85" s="25" t="s">
        <v>164</v>
      </c>
      <c r="B85" s="17" t="s">
        <v>165</v>
      </c>
      <c r="C85" s="18">
        <v>1041483.27</v>
      </c>
      <c r="D85" s="18">
        <v>500442</v>
      </c>
      <c r="E85" s="18">
        <v>16000</v>
      </c>
      <c r="F85" s="18">
        <v>259428.72</v>
      </c>
      <c r="G85" s="18">
        <f t="shared" si="5"/>
        <v>-782054.55</v>
      </c>
      <c r="H85" s="18">
        <f t="shared" si="6"/>
        <v>-243428.72</v>
      </c>
      <c r="I85" s="19">
        <f t="shared" si="7"/>
        <v>-75.09045728598214</v>
      </c>
      <c r="J85" s="19">
        <f t="shared" si="8"/>
        <v>1621.4295</v>
      </c>
      <c r="K85" s="19">
        <f t="shared" si="9"/>
        <v>51.839917512918575</v>
      </c>
    </row>
    <row r="86" spans="1:11" ht="38.25">
      <c r="A86" s="25" t="s">
        <v>166</v>
      </c>
      <c r="B86" s="17" t="s">
        <v>167</v>
      </c>
      <c r="C86" s="18">
        <v>18420</v>
      </c>
      <c r="D86" s="18">
        <v>180737</v>
      </c>
      <c r="E86" s="18">
        <v>88420</v>
      </c>
      <c r="F86" s="18">
        <v>163420</v>
      </c>
      <c r="G86" s="18">
        <f t="shared" si="5"/>
        <v>145000</v>
      </c>
      <c r="H86" s="18">
        <f t="shared" si="6"/>
        <v>-75000</v>
      </c>
      <c r="I86" s="19">
        <f t="shared" si="7"/>
        <v>787.18783930510324</v>
      </c>
      <c r="J86" s="19">
        <f t="shared" si="8"/>
        <v>184.82243836236145</v>
      </c>
      <c r="K86" s="19">
        <f t="shared" si="9"/>
        <v>90.418674648799083</v>
      </c>
    </row>
    <row r="87" spans="1:11">
      <c r="A87" s="22" t="s">
        <v>59</v>
      </c>
      <c r="B87" s="17" t="s">
        <v>60</v>
      </c>
      <c r="C87" s="18">
        <v>263086.56</v>
      </c>
      <c r="D87" s="18">
        <v>2635844</v>
      </c>
      <c r="E87" s="18">
        <v>1367022</v>
      </c>
      <c r="F87" s="18">
        <v>350890.46</v>
      </c>
      <c r="G87" s="18">
        <f t="shared" si="5"/>
        <v>87803.900000000023</v>
      </c>
      <c r="H87" s="18">
        <f t="shared" si="6"/>
        <v>1016131.54</v>
      </c>
      <c r="I87" s="19">
        <f t="shared" si="7"/>
        <v>33.37452890029806</v>
      </c>
      <c r="J87" s="19">
        <f t="shared" si="8"/>
        <v>25.66823796544606</v>
      </c>
      <c r="K87" s="19">
        <f t="shared" si="9"/>
        <v>13.312262030681635</v>
      </c>
    </row>
    <row r="88" spans="1:11">
      <c r="A88" s="23" t="s">
        <v>61</v>
      </c>
      <c r="B88" s="17" t="s">
        <v>62</v>
      </c>
      <c r="C88" s="18">
        <v>263086.56</v>
      </c>
      <c r="D88" s="18">
        <v>2635844</v>
      </c>
      <c r="E88" s="18">
        <v>1367022</v>
      </c>
      <c r="F88" s="18">
        <v>350890.46</v>
      </c>
      <c r="G88" s="18">
        <f t="shared" si="5"/>
        <v>87803.900000000023</v>
      </c>
      <c r="H88" s="18">
        <f t="shared" si="6"/>
        <v>1016131.54</v>
      </c>
      <c r="I88" s="19">
        <f t="shared" si="7"/>
        <v>33.37452890029806</v>
      </c>
      <c r="J88" s="19">
        <f t="shared" si="8"/>
        <v>25.66823796544606</v>
      </c>
      <c r="K88" s="19">
        <f t="shared" si="9"/>
        <v>13.312262030681635</v>
      </c>
    </row>
    <row r="89" spans="1:11">
      <c r="A89" s="16"/>
      <c r="B89" s="17" t="s">
        <v>63</v>
      </c>
      <c r="C89" s="18">
        <v>66196722.140000001</v>
      </c>
      <c r="D89" s="18">
        <v>-343537</v>
      </c>
      <c r="E89" s="18">
        <v>-210000</v>
      </c>
      <c r="F89" s="18">
        <v>69776134</v>
      </c>
      <c r="G89" s="18">
        <f t="shared" si="5"/>
        <v>3579411.8599999994</v>
      </c>
      <c r="H89" s="18">
        <f t="shared" si="6"/>
        <v>-69986134</v>
      </c>
      <c r="I89" s="19">
        <f t="shared" si="7"/>
        <v>5.4072342924017676</v>
      </c>
      <c r="J89" s="19">
        <f t="shared" si="8"/>
        <v>-33226.730476190474</v>
      </c>
      <c r="K89" s="19">
        <f t="shared" si="9"/>
        <v>-20311.097203503552</v>
      </c>
    </row>
    <row r="90" spans="1:11">
      <c r="A90" s="16" t="s">
        <v>64</v>
      </c>
      <c r="B90" s="17" t="s">
        <v>65</v>
      </c>
      <c r="C90" s="18">
        <v>-66196722.140000001</v>
      </c>
      <c r="D90" s="18">
        <v>343537</v>
      </c>
      <c r="E90" s="18">
        <v>210000</v>
      </c>
      <c r="F90" s="18">
        <v>-69776134</v>
      </c>
      <c r="G90" s="18">
        <f t="shared" si="5"/>
        <v>-3579411.8599999994</v>
      </c>
      <c r="H90" s="18">
        <f t="shared" si="6"/>
        <v>69986134</v>
      </c>
      <c r="I90" s="19">
        <f t="shared" si="7"/>
        <v>5.4072342924017676</v>
      </c>
      <c r="J90" s="19">
        <f t="shared" si="8"/>
        <v>-33226.730476190474</v>
      </c>
      <c r="K90" s="19">
        <f t="shared" si="9"/>
        <v>-20311.097203503552</v>
      </c>
    </row>
    <row r="91" spans="1:11">
      <c r="A91" s="22" t="s">
        <v>66</v>
      </c>
      <c r="B91" s="17" t="s">
        <v>67</v>
      </c>
      <c r="C91" s="18">
        <v>-66196722.140000001</v>
      </c>
      <c r="D91" s="18">
        <v>343537</v>
      </c>
      <c r="E91" s="18">
        <v>210000</v>
      </c>
      <c r="F91" s="18">
        <v>-69776134</v>
      </c>
      <c r="G91" s="18">
        <f t="shared" si="5"/>
        <v>-3579411.8599999994</v>
      </c>
      <c r="H91" s="18">
        <f t="shared" si="6"/>
        <v>69986134</v>
      </c>
      <c r="I91" s="19">
        <f t="shared" si="7"/>
        <v>5.4072342924017676</v>
      </c>
      <c r="J91" s="19">
        <f t="shared" si="8"/>
        <v>-33226.730476190474</v>
      </c>
      <c r="K91" s="19">
        <f t="shared" si="9"/>
        <v>-20311.097203503552</v>
      </c>
    </row>
    <row r="92" spans="1:11" ht="25.5">
      <c r="A92" s="23" t="s">
        <v>82</v>
      </c>
      <c r="B92" s="17" t="s">
        <v>83</v>
      </c>
      <c r="C92" s="18">
        <v>0</v>
      </c>
      <c r="D92" s="18">
        <v>343537</v>
      </c>
      <c r="E92" s="18">
        <v>210000</v>
      </c>
      <c r="F92" s="18">
        <v>-35537</v>
      </c>
      <c r="G92" s="18">
        <f t="shared" si="5"/>
        <v>-35537</v>
      </c>
      <c r="H92" s="18">
        <f t="shared" si="6"/>
        <v>245537</v>
      </c>
      <c r="I92" s="19">
        <f t="shared" si="7"/>
        <v>0</v>
      </c>
      <c r="J92" s="19">
        <f t="shared" si="8"/>
        <v>-16.922380952380951</v>
      </c>
      <c r="K92" s="19">
        <f t="shared" si="9"/>
        <v>-10.344446158637934</v>
      </c>
    </row>
    <row r="93" spans="1:11">
      <c r="A93" s="27" t="s">
        <v>254</v>
      </c>
      <c r="B93" s="28" t="s">
        <v>255</v>
      </c>
      <c r="C93" s="29"/>
      <c r="D93" s="29"/>
      <c r="E93" s="29"/>
      <c r="F93" s="29"/>
      <c r="G93" s="29"/>
      <c r="H93" s="29"/>
      <c r="I93" s="30"/>
      <c r="J93" s="30"/>
      <c r="K93" s="30"/>
    </row>
    <row r="94" spans="1:11">
      <c r="A94" s="16" t="s">
        <v>25</v>
      </c>
      <c r="B94" s="17" t="s">
        <v>26</v>
      </c>
      <c r="C94" s="18">
        <v>4018392.13</v>
      </c>
      <c r="D94" s="18">
        <v>4142541</v>
      </c>
      <c r="E94" s="18">
        <v>2706242</v>
      </c>
      <c r="F94" s="18">
        <v>4139043.97</v>
      </c>
      <c r="G94" s="18">
        <f t="shared" ref="G94:G115" si="10">F94-C94</f>
        <v>120651.84000000032</v>
      </c>
      <c r="H94" s="18">
        <f t="shared" ref="H94:H115" si="11">E94-F94</f>
        <v>-1432801.9700000002</v>
      </c>
      <c r="I94" s="19">
        <f t="shared" ref="I94:I115" si="12">IF(ISERROR(F94/C94),0,F94/C94*100-100)</f>
        <v>3.0024904513238795</v>
      </c>
      <c r="J94" s="19">
        <f t="shared" ref="J94:J115" si="13">IF(ISERROR(F94/E94),0,F94/E94*100)</f>
        <v>152.94434015878846</v>
      </c>
      <c r="K94" s="19">
        <f t="shared" ref="K94:K115" si="14">IF(ISERROR(F94/D94),0,F94/D94*100)</f>
        <v>99.91558248910512</v>
      </c>
    </row>
    <row r="95" spans="1:11" ht="25.5">
      <c r="A95" s="22" t="s">
        <v>27</v>
      </c>
      <c r="B95" s="17" t="s">
        <v>28</v>
      </c>
      <c r="C95" s="18">
        <v>37476.129999999997</v>
      </c>
      <c r="D95" s="18">
        <v>42090</v>
      </c>
      <c r="E95" s="18">
        <v>39000</v>
      </c>
      <c r="F95" s="18">
        <v>38592.97</v>
      </c>
      <c r="G95" s="18">
        <f t="shared" si="10"/>
        <v>1116.8400000000038</v>
      </c>
      <c r="H95" s="18">
        <f t="shared" si="11"/>
        <v>407.02999999999884</v>
      </c>
      <c r="I95" s="19">
        <f t="shared" si="12"/>
        <v>2.9801369565107336</v>
      </c>
      <c r="J95" s="19">
        <f t="shared" si="13"/>
        <v>98.956333333333333</v>
      </c>
      <c r="K95" s="19">
        <f t="shared" si="14"/>
        <v>91.691541933951058</v>
      </c>
    </row>
    <row r="96" spans="1:11">
      <c r="A96" s="22" t="s">
        <v>92</v>
      </c>
      <c r="B96" s="17" t="s">
        <v>93</v>
      </c>
      <c r="C96" s="18">
        <v>99966</v>
      </c>
      <c r="D96" s="18">
        <v>99966</v>
      </c>
      <c r="E96" s="18">
        <v>99966</v>
      </c>
      <c r="F96" s="18">
        <v>99966</v>
      </c>
      <c r="G96" s="18">
        <f t="shared" si="10"/>
        <v>0</v>
      </c>
      <c r="H96" s="18">
        <f t="shared" si="11"/>
        <v>0</v>
      </c>
      <c r="I96" s="19">
        <f t="shared" si="12"/>
        <v>0</v>
      </c>
      <c r="J96" s="19">
        <f t="shared" si="13"/>
        <v>100</v>
      </c>
      <c r="K96" s="19">
        <f t="shared" si="14"/>
        <v>100</v>
      </c>
    </row>
    <row r="97" spans="1:11">
      <c r="A97" s="23" t="s">
        <v>94</v>
      </c>
      <c r="B97" s="17" t="s">
        <v>95</v>
      </c>
      <c r="C97" s="18">
        <v>99966</v>
      </c>
      <c r="D97" s="18">
        <v>99966</v>
      </c>
      <c r="E97" s="18">
        <v>99966</v>
      </c>
      <c r="F97" s="18">
        <v>99966</v>
      </c>
      <c r="G97" s="18">
        <f t="shared" si="10"/>
        <v>0</v>
      </c>
      <c r="H97" s="18">
        <f t="shared" si="11"/>
        <v>0</v>
      </c>
      <c r="I97" s="19">
        <f t="shared" si="12"/>
        <v>0</v>
      </c>
      <c r="J97" s="19">
        <f t="shared" si="13"/>
        <v>100</v>
      </c>
      <c r="K97" s="19">
        <f t="shared" si="14"/>
        <v>100</v>
      </c>
    </row>
    <row r="98" spans="1:11">
      <c r="A98" s="24" t="s">
        <v>96</v>
      </c>
      <c r="B98" s="17" t="s">
        <v>97</v>
      </c>
      <c r="C98" s="18">
        <v>99966</v>
      </c>
      <c r="D98" s="18">
        <v>99966</v>
      </c>
      <c r="E98" s="18">
        <v>99966</v>
      </c>
      <c r="F98" s="18">
        <v>99966</v>
      </c>
      <c r="G98" s="18">
        <f t="shared" si="10"/>
        <v>0</v>
      </c>
      <c r="H98" s="18">
        <f t="shared" si="11"/>
        <v>0</v>
      </c>
      <c r="I98" s="19">
        <f t="shared" si="12"/>
        <v>0</v>
      </c>
      <c r="J98" s="19">
        <f t="shared" si="13"/>
        <v>100</v>
      </c>
      <c r="K98" s="19">
        <f t="shared" si="14"/>
        <v>100</v>
      </c>
    </row>
    <row r="99" spans="1:11" ht="25.5">
      <c r="A99" s="25" t="s">
        <v>98</v>
      </c>
      <c r="B99" s="17" t="s">
        <v>99</v>
      </c>
      <c r="C99" s="18">
        <v>99966</v>
      </c>
      <c r="D99" s="18">
        <v>99966</v>
      </c>
      <c r="E99" s="18">
        <v>99966</v>
      </c>
      <c r="F99" s="18">
        <v>99966</v>
      </c>
      <c r="G99" s="18">
        <f t="shared" si="10"/>
        <v>0</v>
      </c>
      <c r="H99" s="18">
        <f t="shared" si="11"/>
        <v>0</v>
      </c>
      <c r="I99" s="19">
        <f t="shared" si="12"/>
        <v>0</v>
      </c>
      <c r="J99" s="19">
        <f t="shared" si="13"/>
        <v>100</v>
      </c>
      <c r="K99" s="19">
        <f t="shared" si="14"/>
        <v>100</v>
      </c>
    </row>
    <row r="100" spans="1:11" ht="25.5">
      <c r="A100" s="26" t="s">
        <v>100</v>
      </c>
      <c r="B100" s="17" t="s">
        <v>101</v>
      </c>
      <c r="C100" s="18">
        <v>99966</v>
      </c>
      <c r="D100" s="18">
        <v>99966</v>
      </c>
      <c r="E100" s="18">
        <v>99966</v>
      </c>
      <c r="F100" s="18">
        <v>99966</v>
      </c>
      <c r="G100" s="18">
        <f t="shared" si="10"/>
        <v>0</v>
      </c>
      <c r="H100" s="18">
        <f t="shared" si="11"/>
        <v>0</v>
      </c>
      <c r="I100" s="19">
        <f t="shared" si="12"/>
        <v>0</v>
      </c>
      <c r="J100" s="19">
        <f t="shared" si="13"/>
        <v>100</v>
      </c>
      <c r="K100" s="19">
        <f t="shared" si="14"/>
        <v>100</v>
      </c>
    </row>
    <row r="101" spans="1:11">
      <c r="A101" s="22" t="s">
        <v>29</v>
      </c>
      <c r="B101" s="17" t="s">
        <v>30</v>
      </c>
      <c r="C101" s="18">
        <v>3880950</v>
      </c>
      <c r="D101" s="18">
        <v>4000485</v>
      </c>
      <c r="E101" s="18">
        <v>2567276</v>
      </c>
      <c r="F101" s="18">
        <v>4000485</v>
      </c>
      <c r="G101" s="18">
        <f t="shared" si="10"/>
        <v>119535</v>
      </c>
      <c r="H101" s="18">
        <f t="shared" si="11"/>
        <v>-1433209</v>
      </c>
      <c r="I101" s="19">
        <f t="shared" si="12"/>
        <v>3.0800448343833295</v>
      </c>
      <c r="J101" s="19">
        <f t="shared" si="13"/>
        <v>155.82605843703598</v>
      </c>
      <c r="K101" s="19">
        <f t="shared" si="14"/>
        <v>100</v>
      </c>
    </row>
    <row r="102" spans="1:11">
      <c r="A102" s="23" t="s">
        <v>31</v>
      </c>
      <c r="B102" s="17" t="s">
        <v>32</v>
      </c>
      <c r="C102" s="18">
        <v>3880950</v>
      </c>
      <c r="D102" s="18">
        <v>4000485</v>
      </c>
      <c r="E102" s="18">
        <v>2567276</v>
      </c>
      <c r="F102" s="18">
        <v>4000485</v>
      </c>
      <c r="G102" s="18">
        <f t="shared" si="10"/>
        <v>119535</v>
      </c>
      <c r="H102" s="18">
        <f t="shared" si="11"/>
        <v>-1433209</v>
      </c>
      <c r="I102" s="19">
        <f t="shared" si="12"/>
        <v>3.0800448343833295</v>
      </c>
      <c r="J102" s="19">
        <f t="shared" si="13"/>
        <v>155.82605843703598</v>
      </c>
      <c r="K102" s="19">
        <f t="shared" si="14"/>
        <v>100</v>
      </c>
    </row>
    <row r="103" spans="1:11">
      <c r="A103" s="16" t="s">
        <v>33</v>
      </c>
      <c r="B103" s="17" t="s">
        <v>34</v>
      </c>
      <c r="C103" s="18">
        <v>2193771.16</v>
      </c>
      <c r="D103" s="18">
        <v>4142541</v>
      </c>
      <c r="E103" s="18">
        <v>2706242</v>
      </c>
      <c r="F103" s="18">
        <v>2445213.54</v>
      </c>
      <c r="G103" s="18">
        <f t="shared" si="10"/>
        <v>251442.37999999989</v>
      </c>
      <c r="H103" s="18">
        <f t="shared" si="11"/>
        <v>261028.45999999996</v>
      </c>
      <c r="I103" s="19">
        <f t="shared" si="12"/>
        <v>11.461650357369081</v>
      </c>
      <c r="J103" s="19">
        <f t="shared" si="13"/>
        <v>90.354578045865821</v>
      </c>
      <c r="K103" s="19">
        <f t="shared" si="14"/>
        <v>59.02690015620847</v>
      </c>
    </row>
    <row r="104" spans="1:11">
      <c r="A104" s="22" t="s">
        <v>35</v>
      </c>
      <c r="B104" s="17" t="s">
        <v>36</v>
      </c>
      <c r="C104" s="18">
        <v>2125592.5299999998</v>
      </c>
      <c r="D104" s="18">
        <v>3702743</v>
      </c>
      <c r="E104" s="18">
        <v>2467316</v>
      </c>
      <c r="F104" s="18">
        <v>2443704.08</v>
      </c>
      <c r="G104" s="18">
        <f t="shared" si="10"/>
        <v>318111.55000000028</v>
      </c>
      <c r="H104" s="18">
        <f t="shared" si="11"/>
        <v>23611.919999999925</v>
      </c>
      <c r="I104" s="19">
        <f t="shared" si="12"/>
        <v>14.965782270602929</v>
      </c>
      <c r="J104" s="19">
        <f t="shared" si="13"/>
        <v>99.043011920645768</v>
      </c>
      <c r="K104" s="19">
        <f t="shared" si="14"/>
        <v>65.997129155331606</v>
      </c>
    </row>
    <row r="105" spans="1:11">
      <c r="A105" s="23" t="s">
        <v>37</v>
      </c>
      <c r="B105" s="17" t="s">
        <v>38</v>
      </c>
      <c r="C105" s="18">
        <v>1925592.53</v>
      </c>
      <c r="D105" s="18">
        <v>3352743</v>
      </c>
      <c r="E105" s="18">
        <v>2237316</v>
      </c>
      <c r="F105" s="18">
        <v>2213704.08</v>
      </c>
      <c r="G105" s="18">
        <f t="shared" si="10"/>
        <v>288111.55000000005</v>
      </c>
      <c r="H105" s="18">
        <f t="shared" si="11"/>
        <v>23611.919999999925</v>
      </c>
      <c r="I105" s="19">
        <f t="shared" si="12"/>
        <v>14.962228275781683</v>
      </c>
      <c r="J105" s="19">
        <f t="shared" si="13"/>
        <v>98.944631871403061</v>
      </c>
      <c r="K105" s="19">
        <f t="shared" si="14"/>
        <v>66.026655786023568</v>
      </c>
    </row>
    <row r="106" spans="1:11">
      <c r="A106" s="24" t="s">
        <v>39</v>
      </c>
      <c r="B106" s="17" t="s">
        <v>40</v>
      </c>
      <c r="C106" s="18">
        <v>1574376.87</v>
      </c>
      <c r="D106" s="18">
        <v>2173608</v>
      </c>
      <c r="E106" s="18">
        <v>1637316</v>
      </c>
      <c r="F106" s="18">
        <v>1667435.06</v>
      </c>
      <c r="G106" s="18">
        <f t="shared" si="10"/>
        <v>93058.189999999944</v>
      </c>
      <c r="H106" s="18">
        <f t="shared" si="11"/>
        <v>-30119.060000000056</v>
      </c>
      <c r="I106" s="19">
        <f t="shared" si="12"/>
        <v>5.9107950436289087</v>
      </c>
      <c r="J106" s="19">
        <f t="shared" si="13"/>
        <v>101.83953861075076</v>
      </c>
      <c r="K106" s="19">
        <f t="shared" si="14"/>
        <v>76.712777096882235</v>
      </c>
    </row>
    <row r="107" spans="1:11">
      <c r="A107" s="24" t="s">
        <v>41</v>
      </c>
      <c r="B107" s="17" t="s">
        <v>42</v>
      </c>
      <c r="C107" s="18">
        <v>351215.66</v>
      </c>
      <c r="D107" s="18">
        <v>1179135</v>
      </c>
      <c r="E107" s="18">
        <v>600000</v>
      </c>
      <c r="F107" s="18">
        <v>546269.02</v>
      </c>
      <c r="G107" s="18">
        <f t="shared" si="10"/>
        <v>195053.36000000004</v>
      </c>
      <c r="H107" s="18">
        <f t="shared" si="11"/>
        <v>53730.979999999981</v>
      </c>
      <c r="I107" s="19">
        <f t="shared" si="12"/>
        <v>55.536635240011805</v>
      </c>
      <c r="J107" s="19">
        <f t="shared" si="13"/>
        <v>91.044836666666669</v>
      </c>
      <c r="K107" s="19">
        <f t="shared" si="14"/>
        <v>46.327945485461804</v>
      </c>
    </row>
    <row r="108" spans="1:11">
      <c r="A108" s="25" t="s">
        <v>43</v>
      </c>
      <c r="B108" s="17" t="s">
        <v>44</v>
      </c>
      <c r="C108" s="18">
        <v>4547.88</v>
      </c>
      <c r="D108" s="18">
        <v>0</v>
      </c>
      <c r="E108" s="18">
        <v>0</v>
      </c>
      <c r="F108" s="18">
        <v>7916</v>
      </c>
      <c r="G108" s="18">
        <f t="shared" si="10"/>
        <v>3368.12</v>
      </c>
      <c r="H108" s="18">
        <f t="shared" si="11"/>
        <v>-7916</v>
      </c>
      <c r="I108" s="19">
        <f t="shared" si="12"/>
        <v>74.059122052472816</v>
      </c>
      <c r="J108" s="19">
        <f t="shared" si="13"/>
        <v>0</v>
      </c>
      <c r="K108" s="19">
        <f t="shared" si="14"/>
        <v>0</v>
      </c>
    </row>
    <row r="109" spans="1:11">
      <c r="A109" s="23" t="s">
        <v>45</v>
      </c>
      <c r="B109" s="17" t="s">
        <v>46</v>
      </c>
      <c r="C109" s="18">
        <v>200000</v>
      </c>
      <c r="D109" s="18">
        <v>350000</v>
      </c>
      <c r="E109" s="18">
        <v>230000</v>
      </c>
      <c r="F109" s="18">
        <v>230000</v>
      </c>
      <c r="G109" s="18">
        <f t="shared" si="10"/>
        <v>30000</v>
      </c>
      <c r="H109" s="18">
        <f t="shared" si="11"/>
        <v>0</v>
      </c>
      <c r="I109" s="19">
        <f t="shared" si="12"/>
        <v>14.999999999999986</v>
      </c>
      <c r="J109" s="19">
        <f t="shared" si="13"/>
        <v>100</v>
      </c>
      <c r="K109" s="19">
        <f t="shared" si="14"/>
        <v>65.714285714285708</v>
      </c>
    </row>
    <row r="110" spans="1:11">
      <c r="A110" s="24" t="s">
        <v>47</v>
      </c>
      <c r="B110" s="17" t="s">
        <v>48</v>
      </c>
      <c r="C110" s="18">
        <v>200000</v>
      </c>
      <c r="D110" s="18">
        <v>350000</v>
      </c>
      <c r="E110" s="18">
        <v>230000</v>
      </c>
      <c r="F110" s="18">
        <v>230000</v>
      </c>
      <c r="G110" s="18">
        <f t="shared" si="10"/>
        <v>30000</v>
      </c>
      <c r="H110" s="18">
        <f t="shared" si="11"/>
        <v>0</v>
      </c>
      <c r="I110" s="19">
        <f t="shared" si="12"/>
        <v>14.999999999999986</v>
      </c>
      <c r="J110" s="19">
        <f t="shared" si="13"/>
        <v>100</v>
      </c>
      <c r="K110" s="19">
        <f t="shared" si="14"/>
        <v>65.714285714285708</v>
      </c>
    </row>
    <row r="111" spans="1:11">
      <c r="A111" s="22" t="s">
        <v>59</v>
      </c>
      <c r="B111" s="17" t="s">
        <v>60</v>
      </c>
      <c r="C111" s="18">
        <v>68178.63</v>
      </c>
      <c r="D111" s="18">
        <v>439798</v>
      </c>
      <c r="E111" s="18">
        <v>238926</v>
      </c>
      <c r="F111" s="18">
        <v>1509.46</v>
      </c>
      <c r="G111" s="18">
        <f t="shared" si="10"/>
        <v>-66669.17</v>
      </c>
      <c r="H111" s="18">
        <f t="shared" si="11"/>
        <v>237416.54</v>
      </c>
      <c r="I111" s="19">
        <f t="shared" si="12"/>
        <v>-97.786021807713055</v>
      </c>
      <c r="J111" s="19">
        <f t="shared" si="13"/>
        <v>0.63176883219072011</v>
      </c>
      <c r="K111" s="19">
        <f t="shared" si="14"/>
        <v>0.34321665855688294</v>
      </c>
    </row>
    <row r="112" spans="1:11">
      <c r="A112" s="23" t="s">
        <v>61</v>
      </c>
      <c r="B112" s="17" t="s">
        <v>62</v>
      </c>
      <c r="C112" s="18">
        <v>68178.63</v>
      </c>
      <c r="D112" s="18">
        <v>439798</v>
      </c>
      <c r="E112" s="18">
        <v>238926</v>
      </c>
      <c r="F112" s="18">
        <v>1509.46</v>
      </c>
      <c r="G112" s="18">
        <f t="shared" si="10"/>
        <v>-66669.17</v>
      </c>
      <c r="H112" s="18">
        <f t="shared" si="11"/>
        <v>237416.54</v>
      </c>
      <c r="I112" s="19">
        <f t="shared" si="12"/>
        <v>-97.786021807713055</v>
      </c>
      <c r="J112" s="19">
        <f t="shared" si="13"/>
        <v>0.63176883219072011</v>
      </c>
      <c r="K112" s="19">
        <f t="shared" si="14"/>
        <v>0.34321665855688294</v>
      </c>
    </row>
    <row r="113" spans="1:11">
      <c r="A113" s="16"/>
      <c r="B113" s="17" t="s">
        <v>63</v>
      </c>
      <c r="C113" s="18">
        <v>1824620.97</v>
      </c>
      <c r="D113" s="18">
        <v>0</v>
      </c>
      <c r="E113" s="18">
        <v>0</v>
      </c>
      <c r="F113" s="18">
        <v>1693830.43</v>
      </c>
      <c r="G113" s="18">
        <f t="shared" si="10"/>
        <v>-130790.54000000004</v>
      </c>
      <c r="H113" s="18">
        <f t="shared" si="11"/>
        <v>-1693830.43</v>
      </c>
      <c r="I113" s="19">
        <f t="shared" si="12"/>
        <v>-7.1680936561854764</v>
      </c>
      <c r="J113" s="19">
        <f t="shared" si="13"/>
        <v>0</v>
      </c>
      <c r="K113" s="19">
        <f t="shared" si="14"/>
        <v>0</v>
      </c>
    </row>
    <row r="114" spans="1:11">
      <c r="A114" s="16" t="s">
        <v>64</v>
      </c>
      <c r="B114" s="17" t="s">
        <v>65</v>
      </c>
      <c r="C114" s="18">
        <v>-1824620.97</v>
      </c>
      <c r="D114" s="18">
        <v>0</v>
      </c>
      <c r="E114" s="18">
        <v>0</v>
      </c>
      <c r="F114" s="18">
        <v>-1693830.43</v>
      </c>
      <c r="G114" s="18">
        <f t="shared" si="10"/>
        <v>130790.54000000004</v>
      </c>
      <c r="H114" s="18">
        <f t="shared" si="11"/>
        <v>1693830.43</v>
      </c>
      <c r="I114" s="19">
        <f t="shared" si="12"/>
        <v>-7.1680936561854764</v>
      </c>
      <c r="J114" s="19">
        <f t="shared" si="13"/>
        <v>0</v>
      </c>
      <c r="K114" s="19">
        <f t="shared" si="14"/>
        <v>0</v>
      </c>
    </row>
    <row r="115" spans="1:11">
      <c r="A115" s="22" t="s">
        <v>66</v>
      </c>
      <c r="B115" s="17" t="s">
        <v>67</v>
      </c>
      <c r="C115" s="18">
        <v>-1824620.97</v>
      </c>
      <c r="D115" s="18">
        <v>0</v>
      </c>
      <c r="E115" s="18">
        <v>0</v>
      </c>
      <c r="F115" s="18">
        <v>-1693830.43</v>
      </c>
      <c r="G115" s="18">
        <f t="shared" si="10"/>
        <v>130790.54000000004</v>
      </c>
      <c r="H115" s="18">
        <f t="shared" si="11"/>
        <v>1693830.43</v>
      </c>
      <c r="I115" s="19">
        <f t="shared" si="12"/>
        <v>-7.1680936561854764</v>
      </c>
      <c r="J115" s="19">
        <f t="shared" si="13"/>
        <v>0</v>
      </c>
      <c r="K115" s="19">
        <f t="shared" si="14"/>
        <v>0</v>
      </c>
    </row>
    <row r="116" spans="1:11">
      <c r="A116" s="27" t="s">
        <v>256</v>
      </c>
      <c r="B116" s="28" t="s">
        <v>257</v>
      </c>
      <c r="C116" s="29"/>
      <c r="D116" s="29"/>
      <c r="E116" s="29"/>
      <c r="F116" s="29"/>
      <c r="G116" s="29"/>
      <c r="H116" s="29"/>
      <c r="I116" s="30"/>
      <c r="J116" s="30"/>
      <c r="K116" s="30"/>
    </row>
    <row r="117" spans="1:11">
      <c r="A117" s="16" t="s">
        <v>25</v>
      </c>
      <c r="B117" s="17" t="s">
        <v>26</v>
      </c>
      <c r="C117" s="18">
        <v>10515977.869999999</v>
      </c>
      <c r="D117" s="18">
        <v>11197359</v>
      </c>
      <c r="E117" s="18">
        <v>7651230</v>
      </c>
      <c r="F117" s="18">
        <v>11069806.58</v>
      </c>
      <c r="G117" s="18">
        <f t="shared" ref="G117:G135" si="15">F117-C117</f>
        <v>553828.71000000089</v>
      </c>
      <c r="H117" s="18">
        <f t="shared" ref="H117:H135" si="16">E117-F117</f>
        <v>-3418576.58</v>
      </c>
      <c r="I117" s="19">
        <f t="shared" ref="I117:I135" si="17">IF(ISERROR(F117/C117),0,F117/C117*100-100)</f>
        <v>5.2665450312515958</v>
      </c>
      <c r="J117" s="19">
        <f t="shared" ref="J117:J135" si="18">IF(ISERROR(F117/E117),0,F117/E117*100)</f>
        <v>144.68009169767475</v>
      </c>
      <c r="K117" s="19">
        <f t="shared" ref="K117:K135" si="19">IF(ISERROR(F117/D117),0,F117/D117*100)</f>
        <v>98.860870496337569</v>
      </c>
    </row>
    <row r="118" spans="1:11" ht="25.5">
      <c r="A118" s="22" t="s">
        <v>27</v>
      </c>
      <c r="B118" s="17" t="s">
        <v>28</v>
      </c>
      <c r="C118" s="18">
        <v>109856.87</v>
      </c>
      <c r="D118" s="18">
        <v>204562</v>
      </c>
      <c r="E118" s="18">
        <v>130177</v>
      </c>
      <c r="F118" s="18">
        <v>77009.58</v>
      </c>
      <c r="G118" s="18">
        <f t="shared" si="15"/>
        <v>-32847.289999999994</v>
      </c>
      <c r="H118" s="18">
        <f t="shared" si="16"/>
        <v>53167.42</v>
      </c>
      <c r="I118" s="19">
        <f t="shared" si="17"/>
        <v>-29.900078165343686</v>
      </c>
      <c r="J118" s="19">
        <f t="shared" si="18"/>
        <v>59.157593123209175</v>
      </c>
      <c r="K118" s="19">
        <f t="shared" si="19"/>
        <v>37.646082850187227</v>
      </c>
    </row>
    <row r="119" spans="1:11">
      <c r="A119" s="22" t="s">
        <v>29</v>
      </c>
      <c r="B119" s="17" t="s">
        <v>30</v>
      </c>
      <c r="C119" s="18">
        <v>10406121</v>
      </c>
      <c r="D119" s="18">
        <v>10992797</v>
      </c>
      <c r="E119" s="18">
        <v>7521053</v>
      </c>
      <c r="F119" s="18">
        <v>10992797</v>
      </c>
      <c r="G119" s="18">
        <f t="shared" si="15"/>
        <v>586676</v>
      </c>
      <c r="H119" s="18">
        <f t="shared" si="16"/>
        <v>-3471744</v>
      </c>
      <c r="I119" s="19">
        <f t="shared" si="17"/>
        <v>5.6377972156964233</v>
      </c>
      <c r="J119" s="19">
        <f t="shared" si="18"/>
        <v>146.16034483469269</v>
      </c>
      <c r="K119" s="19">
        <f t="shared" si="19"/>
        <v>100</v>
      </c>
    </row>
    <row r="120" spans="1:11">
      <c r="A120" s="23" t="s">
        <v>31</v>
      </c>
      <c r="B120" s="17" t="s">
        <v>32</v>
      </c>
      <c r="C120" s="18">
        <v>10406121</v>
      </c>
      <c r="D120" s="18">
        <v>10992797</v>
      </c>
      <c r="E120" s="18">
        <v>7521053</v>
      </c>
      <c r="F120" s="18">
        <v>10992797</v>
      </c>
      <c r="G120" s="18">
        <f t="shared" si="15"/>
        <v>586676</v>
      </c>
      <c r="H120" s="18">
        <f t="shared" si="16"/>
        <v>-3471744</v>
      </c>
      <c r="I120" s="19">
        <f t="shared" si="17"/>
        <v>5.6377972156964233</v>
      </c>
      <c r="J120" s="19">
        <f t="shared" si="18"/>
        <v>146.16034483469269</v>
      </c>
      <c r="K120" s="19">
        <f t="shared" si="19"/>
        <v>100</v>
      </c>
    </row>
    <row r="121" spans="1:11">
      <c r="A121" s="16" t="s">
        <v>33</v>
      </c>
      <c r="B121" s="17" t="s">
        <v>34</v>
      </c>
      <c r="C121" s="18">
        <v>6848894.4299999997</v>
      </c>
      <c r="D121" s="18">
        <v>11197359</v>
      </c>
      <c r="E121" s="18">
        <v>7651230</v>
      </c>
      <c r="F121" s="18">
        <v>6613185.3700000001</v>
      </c>
      <c r="G121" s="18">
        <f t="shared" si="15"/>
        <v>-235709.05999999959</v>
      </c>
      <c r="H121" s="18">
        <f t="shared" si="16"/>
        <v>1038044.6299999999</v>
      </c>
      <c r="I121" s="19">
        <f t="shared" si="17"/>
        <v>-3.4415636335045576</v>
      </c>
      <c r="J121" s="19">
        <f t="shared" si="18"/>
        <v>86.432970515851707</v>
      </c>
      <c r="K121" s="19">
        <f t="shared" si="19"/>
        <v>59.060224558308796</v>
      </c>
    </row>
    <row r="122" spans="1:11">
      <c r="A122" s="22" t="s">
        <v>35</v>
      </c>
      <c r="B122" s="17" t="s">
        <v>36</v>
      </c>
      <c r="C122" s="18">
        <v>6791620.25</v>
      </c>
      <c r="D122" s="18">
        <v>9771329</v>
      </c>
      <c r="E122" s="18">
        <v>6978950</v>
      </c>
      <c r="F122" s="18">
        <v>6560716.3799999999</v>
      </c>
      <c r="G122" s="18">
        <f t="shared" si="15"/>
        <v>-230903.87000000011</v>
      </c>
      <c r="H122" s="18">
        <f t="shared" si="16"/>
        <v>418233.62000000011</v>
      </c>
      <c r="I122" s="19">
        <f t="shared" si="17"/>
        <v>-3.3998348185029954</v>
      </c>
      <c r="J122" s="19">
        <f t="shared" si="18"/>
        <v>94.007212832876007</v>
      </c>
      <c r="K122" s="19">
        <f t="shared" si="19"/>
        <v>67.142518484435428</v>
      </c>
    </row>
    <row r="123" spans="1:11">
      <c r="A123" s="23" t="s">
        <v>37</v>
      </c>
      <c r="B123" s="17" t="s">
        <v>38</v>
      </c>
      <c r="C123" s="18">
        <v>6776083.8499999996</v>
      </c>
      <c r="D123" s="18">
        <v>9738329</v>
      </c>
      <c r="E123" s="18">
        <v>6978950</v>
      </c>
      <c r="F123" s="18">
        <v>6556716.3799999999</v>
      </c>
      <c r="G123" s="18">
        <f t="shared" si="15"/>
        <v>-219367.46999999974</v>
      </c>
      <c r="H123" s="18">
        <f t="shared" si="16"/>
        <v>422233.62000000011</v>
      </c>
      <c r="I123" s="19">
        <f t="shared" si="17"/>
        <v>-3.23737832730626</v>
      </c>
      <c r="J123" s="19">
        <f t="shared" si="18"/>
        <v>93.949897620702245</v>
      </c>
      <c r="K123" s="19">
        <f t="shared" si="19"/>
        <v>67.32896762884063</v>
      </c>
    </row>
    <row r="124" spans="1:11">
      <c r="A124" s="24" t="s">
        <v>39</v>
      </c>
      <c r="B124" s="17" t="s">
        <v>40</v>
      </c>
      <c r="C124" s="18">
        <v>6124228.7300000004</v>
      </c>
      <c r="D124" s="18">
        <v>8381927</v>
      </c>
      <c r="E124" s="18">
        <v>6299150</v>
      </c>
      <c r="F124" s="18">
        <v>5988426.46</v>
      </c>
      <c r="G124" s="18">
        <f t="shared" si="15"/>
        <v>-135802.27000000048</v>
      </c>
      <c r="H124" s="18">
        <f t="shared" si="16"/>
        <v>310723.54000000004</v>
      </c>
      <c r="I124" s="19">
        <f t="shared" si="17"/>
        <v>-2.2174591444431684</v>
      </c>
      <c r="J124" s="19">
        <f t="shared" si="18"/>
        <v>95.067214782946905</v>
      </c>
      <c r="K124" s="19">
        <f t="shared" si="19"/>
        <v>71.44450745037507</v>
      </c>
    </row>
    <row r="125" spans="1:11">
      <c r="A125" s="24" t="s">
        <v>41</v>
      </c>
      <c r="B125" s="17" t="s">
        <v>42</v>
      </c>
      <c r="C125" s="18">
        <v>651855.12</v>
      </c>
      <c r="D125" s="18">
        <v>1356402</v>
      </c>
      <c r="E125" s="18">
        <v>679800</v>
      </c>
      <c r="F125" s="18">
        <v>568289.92000000004</v>
      </c>
      <c r="G125" s="18">
        <f t="shared" si="15"/>
        <v>-83565.199999999953</v>
      </c>
      <c r="H125" s="18">
        <f t="shared" si="16"/>
        <v>111510.07999999996</v>
      </c>
      <c r="I125" s="19">
        <f t="shared" si="17"/>
        <v>-12.819597090838215</v>
      </c>
      <c r="J125" s="19">
        <f t="shared" si="18"/>
        <v>83.596634304207129</v>
      </c>
      <c r="K125" s="19">
        <f t="shared" si="19"/>
        <v>41.896865383566237</v>
      </c>
    </row>
    <row r="126" spans="1:11">
      <c r="A126" s="25" t="s">
        <v>43</v>
      </c>
      <c r="B126" s="17" t="s">
        <v>44</v>
      </c>
      <c r="C126" s="18">
        <v>13482.48</v>
      </c>
      <c r="D126" s="18">
        <v>0</v>
      </c>
      <c r="E126" s="18">
        <v>0</v>
      </c>
      <c r="F126" s="18">
        <v>26056.3</v>
      </c>
      <c r="G126" s="18">
        <f t="shared" si="15"/>
        <v>12573.82</v>
      </c>
      <c r="H126" s="18">
        <f t="shared" si="16"/>
        <v>-26056.3</v>
      </c>
      <c r="I126" s="19">
        <f t="shared" si="17"/>
        <v>93.260438732340049</v>
      </c>
      <c r="J126" s="19">
        <f t="shared" si="18"/>
        <v>0</v>
      </c>
      <c r="K126" s="19">
        <f t="shared" si="19"/>
        <v>0</v>
      </c>
    </row>
    <row r="127" spans="1:11" ht="25.5">
      <c r="A127" s="23" t="s">
        <v>51</v>
      </c>
      <c r="B127" s="17" t="s">
        <v>52</v>
      </c>
      <c r="C127" s="18">
        <v>15536.4</v>
      </c>
      <c r="D127" s="18">
        <v>33000</v>
      </c>
      <c r="E127" s="18">
        <v>0</v>
      </c>
      <c r="F127" s="18">
        <v>4000</v>
      </c>
      <c r="G127" s="18">
        <f t="shared" si="15"/>
        <v>-11536.4</v>
      </c>
      <c r="H127" s="18">
        <f t="shared" si="16"/>
        <v>-4000</v>
      </c>
      <c r="I127" s="19">
        <f t="shared" si="17"/>
        <v>-74.254009937952162</v>
      </c>
      <c r="J127" s="19">
        <f t="shared" si="18"/>
        <v>0</v>
      </c>
      <c r="K127" s="19">
        <f t="shared" si="19"/>
        <v>12.121212121212121</v>
      </c>
    </row>
    <row r="128" spans="1:11">
      <c r="A128" s="24" t="s">
        <v>53</v>
      </c>
      <c r="B128" s="17" t="s">
        <v>54</v>
      </c>
      <c r="C128" s="18">
        <v>15536.4</v>
      </c>
      <c r="D128" s="18">
        <v>33000</v>
      </c>
      <c r="E128" s="18">
        <v>0</v>
      </c>
      <c r="F128" s="18">
        <v>4000</v>
      </c>
      <c r="G128" s="18">
        <f t="shared" si="15"/>
        <v>-11536.4</v>
      </c>
      <c r="H128" s="18">
        <f t="shared" si="16"/>
        <v>-4000</v>
      </c>
      <c r="I128" s="19">
        <f t="shared" si="17"/>
        <v>-74.254009937952162</v>
      </c>
      <c r="J128" s="19">
        <f t="shared" si="18"/>
        <v>0</v>
      </c>
      <c r="K128" s="19">
        <f t="shared" si="19"/>
        <v>12.121212121212121</v>
      </c>
    </row>
    <row r="129" spans="1:11" ht="25.5">
      <c r="A129" s="25" t="s">
        <v>55</v>
      </c>
      <c r="B129" s="17" t="s">
        <v>56</v>
      </c>
      <c r="C129" s="18">
        <v>15536.4</v>
      </c>
      <c r="D129" s="18">
        <v>33000</v>
      </c>
      <c r="E129" s="18">
        <v>0</v>
      </c>
      <c r="F129" s="18">
        <v>4000</v>
      </c>
      <c r="G129" s="18">
        <f t="shared" si="15"/>
        <v>-11536.4</v>
      </c>
      <c r="H129" s="18">
        <f t="shared" si="16"/>
        <v>-4000</v>
      </c>
      <c r="I129" s="19">
        <f t="shared" si="17"/>
        <v>-74.254009937952162</v>
      </c>
      <c r="J129" s="19">
        <f t="shared" si="18"/>
        <v>0</v>
      </c>
      <c r="K129" s="19">
        <f t="shared" si="19"/>
        <v>12.121212121212121</v>
      </c>
    </row>
    <row r="130" spans="1:11" ht="25.5">
      <c r="A130" s="26" t="s">
        <v>57</v>
      </c>
      <c r="B130" s="17" t="s">
        <v>58</v>
      </c>
      <c r="C130" s="18">
        <v>15536.4</v>
      </c>
      <c r="D130" s="18">
        <v>33000</v>
      </c>
      <c r="E130" s="18">
        <v>0</v>
      </c>
      <c r="F130" s="18">
        <v>4000</v>
      </c>
      <c r="G130" s="18">
        <f t="shared" si="15"/>
        <v>-11536.4</v>
      </c>
      <c r="H130" s="18">
        <f t="shared" si="16"/>
        <v>-4000</v>
      </c>
      <c r="I130" s="19">
        <f t="shared" si="17"/>
        <v>-74.254009937952162</v>
      </c>
      <c r="J130" s="19">
        <f t="shared" si="18"/>
        <v>0</v>
      </c>
      <c r="K130" s="19">
        <f t="shared" si="19"/>
        <v>12.121212121212121</v>
      </c>
    </row>
    <row r="131" spans="1:11">
      <c r="A131" s="22" t="s">
        <v>59</v>
      </c>
      <c r="B131" s="17" t="s">
        <v>60</v>
      </c>
      <c r="C131" s="18">
        <v>57274.18</v>
      </c>
      <c r="D131" s="18">
        <v>1426030</v>
      </c>
      <c r="E131" s="18">
        <v>672280</v>
      </c>
      <c r="F131" s="18">
        <v>52468.99</v>
      </c>
      <c r="G131" s="18">
        <f t="shared" si="15"/>
        <v>-4805.1900000000023</v>
      </c>
      <c r="H131" s="18">
        <f t="shared" si="16"/>
        <v>619811.01</v>
      </c>
      <c r="I131" s="19">
        <f t="shared" si="17"/>
        <v>-8.389801477733954</v>
      </c>
      <c r="J131" s="19">
        <f t="shared" si="18"/>
        <v>7.8046334860474795</v>
      </c>
      <c r="K131" s="19">
        <f t="shared" si="19"/>
        <v>3.6793749079612628</v>
      </c>
    </row>
    <row r="132" spans="1:11">
      <c r="A132" s="23" t="s">
        <v>61</v>
      </c>
      <c r="B132" s="17" t="s">
        <v>62</v>
      </c>
      <c r="C132" s="18">
        <v>57274.18</v>
      </c>
      <c r="D132" s="18">
        <v>1426030</v>
      </c>
      <c r="E132" s="18">
        <v>672280</v>
      </c>
      <c r="F132" s="18">
        <v>52468.99</v>
      </c>
      <c r="G132" s="18">
        <f t="shared" si="15"/>
        <v>-4805.1900000000023</v>
      </c>
      <c r="H132" s="18">
        <f t="shared" si="16"/>
        <v>619811.01</v>
      </c>
      <c r="I132" s="19">
        <f t="shared" si="17"/>
        <v>-8.389801477733954</v>
      </c>
      <c r="J132" s="19">
        <f t="shared" si="18"/>
        <v>7.8046334860474795</v>
      </c>
      <c r="K132" s="19">
        <f t="shared" si="19"/>
        <v>3.6793749079612628</v>
      </c>
    </row>
    <row r="133" spans="1:11">
      <c r="A133" s="16"/>
      <c r="B133" s="17" t="s">
        <v>63</v>
      </c>
      <c r="C133" s="18">
        <v>3667083.44</v>
      </c>
      <c r="D133" s="18">
        <v>0</v>
      </c>
      <c r="E133" s="18">
        <v>0</v>
      </c>
      <c r="F133" s="18">
        <v>4456621.21</v>
      </c>
      <c r="G133" s="18">
        <f t="shared" si="15"/>
        <v>789537.77</v>
      </c>
      <c r="H133" s="18">
        <f t="shared" si="16"/>
        <v>-4456621.21</v>
      </c>
      <c r="I133" s="19">
        <f t="shared" si="17"/>
        <v>21.530401009909923</v>
      </c>
      <c r="J133" s="19">
        <f t="shared" si="18"/>
        <v>0</v>
      </c>
      <c r="K133" s="19">
        <f t="shared" si="19"/>
        <v>0</v>
      </c>
    </row>
    <row r="134" spans="1:11">
      <c r="A134" s="16" t="s">
        <v>64</v>
      </c>
      <c r="B134" s="17" t="s">
        <v>65</v>
      </c>
      <c r="C134" s="18">
        <v>-3667083.44</v>
      </c>
      <c r="D134" s="18">
        <v>0</v>
      </c>
      <c r="E134" s="18">
        <v>0</v>
      </c>
      <c r="F134" s="18">
        <v>-4456621.21</v>
      </c>
      <c r="G134" s="18">
        <f t="shared" si="15"/>
        <v>-789537.77</v>
      </c>
      <c r="H134" s="18">
        <f t="shared" si="16"/>
        <v>4456621.21</v>
      </c>
      <c r="I134" s="19">
        <f t="shared" si="17"/>
        <v>21.530401009909923</v>
      </c>
      <c r="J134" s="19">
        <f t="shared" si="18"/>
        <v>0</v>
      </c>
      <c r="K134" s="19">
        <f t="shared" si="19"/>
        <v>0</v>
      </c>
    </row>
    <row r="135" spans="1:11">
      <c r="A135" s="22" t="s">
        <v>66</v>
      </c>
      <c r="B135" s="17" t="s">
        <v>67</v>
      </c>
      <c r="C135" s="18">
        <v>-3667083.44</v>
      </c>
      <c r="D135" s="18">
        <v>0</v>
      </c>
      <c r="E135" s="18">
        <v>0</v>
      </c>
      <c r="F135" s="18">
        <v>-4456621.21</v>
      </c>
      <c r="G135" s="18">
        <f t="shared" si="15"/>
        <v>-789537.77</v>
      </c>
      <c r="H135" s="18">
        <f t="shared" si="16"/>
        <v>4456621.21</v>
      </c>
      <c r="I135" s="19">
        <f t="shared" si="17"/>
        <v>21.530401009909923</v>
      </c>
      <c r="J135" s="19">
        <f t="shared" si="18"/>
        <v>0</v>
      </c>
      <c r="K135" s="19">
        <f t="shared" si="19"/>
        <v>0</v>
      </c>
    </row>
    <row r="136" spans="1:11" ht="25.5">
      <c r="A136" s="27" t="s">
        <v>258</v>
      </c>
      <c r="B136" s="28" t="s">
        <v>259</v>
      </c>
      <c r="C136" s="29"/>
      <c r="D136" s="29"/>
      <c r="E136" s="29"/>
      <c r="F136" s="29"/>
      <c r="G136" s="29"/>
      <c r="H136" s="29"/>
      <c r="I136" s="30"/>
      <c r="J136" s="30"/>
      <c r="K136" s="30"/>
    </row>
    <row r="137" spans="1:11">
      <c r="A137" s="16" t="s">
        <v>25</v>
      </c>
      <c r="B137" s="17" t="s">
        <v>26</v>
      </c>
      <c r="C137" s="18">
        <v>6239468.2800000003</v>
      </c>
      <c r="D137" s="18">
        <v>6682144</v>
      </c>
      <c r="E137" s="18">
        <v>4973712</v>
      </c>
      <c r="F137" s="18">
        <v>6652980.9299999997</v>
      </c>
      <c r="G137" s="18">
        <f t="shared" ref="G137:G158" si="20">F137-C137</f>
        <v>413512.64999999944</v>
      </c>
      <c r="H137" s="18">
        <f t="shared" ref="H137:H158" si="21">E137-F137</f>
        <v>-1679268.9299999997</v>
      </c>
      <c r="I137" s="19">
        <f t="shared" ref="I137:I158" si="22">IF(ISERROR(F137/C137),0,F137/C137*100-100)</f>
        <v>6.6273700168566307</v>
      </c>
      <c r="J137" s="19">
        <f t="shared" ref="J137:J158" si="23">IF(ISERROR(F137/E137),0,F137/E137*100)</f>
        <v>133.76289037242205</v>
      </c>
      <c r="K137" s="19">
        <f t="shared" ref="K137:K158" si="24">IF(ISERROR(F137/D137),0,F137/D137*100)</f>
        <v>99.563567172452423</v>
      </c>
    </row>
    <row r="138" spans="1:11" ht="25.5">
      <c r="A138" s="22" t="s">
        <v>27</v>
      </c>
      <c r="B138" s="17" t="s">
        <v>28</v>
      </c>
      <c r="C138" s="18">
        <v>50485.279999999999</v>
      </c>
      <c r="D138" s="18">
        <v>29735</v>
      </c>
      <c r="E138" s="18">
        <v>19824</v>
      </c>
      <c r="F138" s="18">
        <v>571.92999999999995</v>
      </c>
      <c r="G138" s="18">
        <f t="shared" si="20"/>
        <v>-49913.35</v>
      </c>
      <c r="H138" s="18">
        <f t="shared" si="21"/>
        <v>19252.07</v>
      </c>
      <c r="I138" s="19">
        <f t="shared" si="22"/>
        <v>-98.867135133250727</v>
      </c>
      <c r="J138" s="19">
        <f t="shared" si="23"/>
        <v>2.8850383373688455</v>
      </c>
      <c r="K138" s="19">
        <f t="shared" si="24"/>
        <v>1.9234235749117201</v>
      </c>
    </row>
    <row r="139" spans="1:11">
      <c r="A139" s="22" t="s">
        <v>29</v>
      </c>
      <c r="B139" s="17" t="s">
        <v>30</v>
      </c>
      <c r="C139" s="18">
        <v>6188983</v>
      </c>
      <c r="D139" s="18">
        <v>6652409</v>
      </c>
      <c r="E139" s="18">
        <v>4953888</v>
      </c>
      <c r="F139" s="18">
        <v>6652409</v>
      </c>
      <c r="G139" s="18">
        <f t="shared" si="20"/>
        <v>463426</v>
      </c>
      <c r="H139" s="18">
        <f t="shared" si="21"/>
        <v>-1698521</v>
      </c>
      <c r="I139" s="19">
        <f t="shared" si="22"/>
        <v>7.4879184512221144</v>
      </c>
      <c r="J139" s="19">
        <f t="shared" si="23"/>
        <v>134.28662497012448</v>
      </c>
      <c r="K139" s="19">
        <f t="shared" si="24"/>
        <v>100</v>
      </c>
    </row>
    <row r="140" spans="1:11">
      <c r="A140" s="23" t="s">
        <v>31</v>
      </c>
      <c r="B140" s="17" t="s">
        <v>32</v>
      </c>
      <c r="C140" s="18">
        <v>6188983</v>
      </c>
      <c r="D140" s="18">
        <v>6652409</v>
      </c>
      <c r="E140" s="18">
        <v>4953888</v>
      </c>
      <c r="F140" s="18">
        <v>6652409</v>
      </c>
      <c r="G140" s="18">
        <f t="shared" si="20"/>
        <v>463426</v>
      </c>
      <c r="H140" s="18">
        <f t="shared" si="21"/>
        <v>-1698521</v>
      </c>
      <c r="I140" s="19">
        <f t="shared" si="22"/>
        <v>7.4879184512221144</v>
      </c>
      <c r="J140" s="19">
        <f t="shared" si="23"/>
        <v>134.28662497012448</v>
      </c>
      <c r="K140" s="19">
        <f t="shared" si="24"/>
        <v>100</v>
      </c>
    </row>
    <row r="141" spans="1:11">
      <c r="A141" s="16" t="s">
        <v>33</v>
      </c>
      <c r="B141" s="17" t="s">
        <v>34</v>
      </c>
      <c r="C141" s="18">
        <v>3727368.93</v>
      </c>
      <c r="D141" s="18">
        <v>6717681</v>
      </c>
      <c r="E141" s="18">
        <v>4973712</v>
      </c>
      <c r="F141" s="18">
        <v>3865144.59</v>
      </c>
      <c r="G141" s="18">
        <f t="shared" si="20"/>
        <v>137775.65999999968</v>
      </c>
      <c r="H141" s="18">
        <f t="shared" si="21"/>
        <v>1108567.4100000001</v>
      </c>
      <c r="I141" s="19">
        <f t="shared" si="22"/>
        <v>3.6963247423967687</v>
      </c>
      <c r="J141" s="19">
        <f t="shared" si="23"/>
        <v>77.711467612117474</v>
      </c>
      <c r="K141" s="19">
        <f t="shared" si="24"/>
        <v>57.536887952851586</v>
      </c>
    </row>
    <row r="142" spans="1:11">
      <c r="A142" s="22" t="s">
        <v>35</v>
      </c>
      <c r="B142" s="17" t="s">
        <v>36</v>
      </c>
      <c r="C142" s="18">
        <v>3707905.59</v>
      </c>
      <c r="D142" s="18">
        <v>6602731</v>
      </c>
      <c r="E142" s="18">
        <v>4863262</v>
      </c>
      <c r="F142" s="18">
        <v>3828685.24</v>
      </c>
      <c r="G142" s="18">
        <f t="shared" si="20"/>
        <v>120779.65000000037</v>
      </c>
      <c r="H142" s="18">
        <f t="shared" si="21"/>
        <v>1034576.7599999998</v>
      </c>
      <c r="I142" s="19">
        <f t="shared" si="22"/>
        <v>3.2573550504019266</v>
      </c>
      <c r="J142" s="19">
        <f t="shared" si="23"/>
        <v>78.726690850708849</v>
      </c>
      <c r="K142" s="19">
        <f t="shared" si="24"/>
        <v>57.986388359604533</v>
      </c>
    </row>
    <row r="143" spans="1:11">
      <c r="A143" s="23" t="s">
        <v>37</v>
      </c>
      <c r="B143" s="17" t="s">
        <v>38</v>
      </c>
      <c r="C143" s="18">
        <v>3418045.59</v>
      </c>
      <c r="D143" s="18">
        <v>6216089</v>
      </c>
      <c r="E143" s="18">
        <v>4573417</v>
      </c>
      <c r="F143" s="18">
        <v>3538675.68</v>
      </c>
      <c r="G143" s="18">
        <f t="shared" si="20"/>
        <v>120630.09000000032</v>
      </c>
      <c r="H143" s="18">
        <f t="shared" si="21"/>
        <v>1034741.3199999998</v>
      </c>
      <c r="I143" s="19">
        <f t="shared" si="22"/>
        <v>3.5292124351097556</v>
      </c>
      <c r="J143" s="19">
        <f t="shared" si="23"/>
        <v>77.374874847406218</v>
      </c>
      <c r="K143" s="19">
        <f t="shared" si="24"/>
        <v>56.927686846182546</v>
      </c>
    </row>
    <row r="144" spans="1:11">
      <c r="A144" s="24" t="s">
        <v>39</v>
      </c>
      <c r="B144" s="17" t="s">
        <v>40</v>
      </c>
      <c r="C144" s="18">
        <v>3110928.35</v>
      </c>
      <c r="D144" s="18">
        <v>4969729</v>
      </c>
      <c r="E144" s="18">
        <v>3763017</v>
      </c>
      <c r="F144" s="18">
        <v>3199836.48</v>
      </c>
      <c r="G144" s="18">
        <f t="shared" si="20"/>
        <v>88908.129999999888</v>
      </c>
      <c r="H144" s="18">
        <f t="shared" si="21"/>
        <v>563180.52</v>
      </c>
      <c r="I144" s="19">
        <f t="shared" si="22"/>
        <v>2.8579292094592859</v>
      </c>
      <c r="J144" s="19">
        <f t="shared" si="23"/>
        <v>85.033803461424711</v>
      </c>
      <c r="K144" s="19">
        <f t="shared" si="24"/>
        <v>64.386538581882434</v>
      </c>
    </row>
    <row r="145" spans="1:11">
      <c r="A145" s="24" t="s">
        <v>41</v>
      </c>
      <c r="B145" s="17" t="s">
        <v>42</v>
      </c>
      <c r="C145" s="18">
        <v>307117.24</v>
      </c>
      <c r="D145" s="18">
        <v>1246360</v>
      </c>
      <c r="E145" s="18">
        <v>810400</v>
      </c>
      <c r="F145" s="18">
        <v>338839.2</v>
      </c>
      <c r="G145" s="18">
        <f t="shared" si="20"/>
        <v>31721.960000000021</v>
      </c>
      <c r="H145" s="18">
        <f t="shared" si="21"/>
        <v>471560.8</v>
      </c>
      <c r="I145" s="19">
        <f t="shared" si="22"/>
        <v>10.328941481761177</v>
      </c>
      <c r="J145" s="19">
        <f t="shared" si="23"/>
        <v>41.811352418558741</v>
      </c>
      <c r="K145" s="19">
        <f t="shared" si="24"/>
        <v>27.186302512917614</v>
      </c>
    </row>
    <row r="146" spans="1:11">
      <c r="A146" s="25" t="s">
        <v>43</v>
      </c>
      <c r="B146" s="17" t="s">
        <v>44</v>
      </c>
      <c r="C146" s="18">
        <v>13569.96</v>
      </c>
      <c r="D146" s="18">
        <v>0</v>
      </c>
      <c r="E146" s="18">
        <v>0</v>
      </c>
      <c r="F146" s="18">
        <v>9536.08</v>
      </c>
      <c r="G146" s="18">
        <f t="shared" si="20"/>
        <v>-4033.8799999999992</v>
      </c>
      <c r="H146" s="18">
        <f t="shared" si="21"/>
        <v>-9536.08</v>
      </c>
      <c r="I146" s="19">
        <f t="shared" si="22"/>
        <v>-29.726543040657447</v>
      </c>
      <c r="J146" s="19">
        <f t="shared" si="23"/>
        <v>0</v>
      </c>
      <c r="K146" s="19">
        <f t="shared" si="24"/>
        <v>0</v>
      </c>
    </row>
    <row r="147" spans="1:11">
      <c r="A147" s="23" t="s">
        <v>45</v>
      </c>
      <c r="B147" s="17" t="s">
        <v>46</v>
      </c>
      <c r="C147" s="18">
        <v>271440</v>
      </c>
      <c r="D147" s="18">
        <v>362082</v>
      </c>
      <c r="E147" s="18">
        <v>271425</v>
      </c>
      <c r="F147" s="18">
        <v>271589.56</v>
      </c>
      <c r="G147" s="18">
        <f t="shared" si="20"/>
        <v>149.55999999999767</v>
      </c>
      <c r="H147" s="18">
        <f t="shared" si="21"/>
        <v>-164.55999999999767</v>
      </c>
      <c r="I147" s="19">
        <f t="shared" si="22"/>
        <v>5.5098732684939478E-2</v>
      </c>
      <c r="J147" s="19">
        <f t="shared" si="23"/>
        <v>100.06062816616009</v>
      </c>
      <c r="K147" s="19">
        <f t="shared" si="24"/>
        <v>75.007749625775375</v>
      </c>
    </row>
    <row r="148" spans="1:11">
      <c r="A148" s="24" t="s">
        <v>47</v>
      </c>
      <c r="B148" s="17" t="s">
        <v>48</v>
      </c>
      <c r="C148" s="18">
        <v>271440</v>
      </c>
      <c r="D148" s="18">
        <v>361917</v>
      </c>
      <c r="E148" s="18">
        <v>271425</v>
      </c>
      <c r="F148" s="18">
        <v>271425</v>
      </c>
      <c r="G148" s="18">
        <f t="shared" si="20"/>
        <v>-15</v>
      </c>
      <c r="H148" s="18">
        <f t="shared" si="21"/>
        <v>0</v>
      </c>
      <c r="I148" s="19">
        <f t="shared" si="22"/>
        <v>-5.5260831123007392E-3</v>
      </c>
      <c r="J148" s="19">
        <f t="shared" si="23"/>
        <v>100</v>
      </c>
      <c r="K148" s="19">
        <f t="shared" si="24"/>
        <v>74.996477092814089</v>
      </c>
    </row>
    <row r="149" spans="1:11">
      <c r="A149" s="24" t="s">
        <v>49</v>
      </c>
      <c r="B149" s="17" t="s">
        <v>50</v>
      </c>
      <c r="C149" s="18">
        <v>0</v>
      </c>
      <c r="D149" s="18">
        <v>165</v>
      </c>
      <c r="E149" s="18">
        <v>0</v>
      </c>
      <c r="F149" s="18">
        <v>164.56</v>
      </c>
      <c r="G149" s="18">
        <f t="shared" si="20"/>
        <v>164.56</v>
      </c>
      <c r="H149" s="18">
        <f t="shared" si="21"/>
        <v>-164.56</v>
      </c>
      <c r="I149" s="19">
        <f t="shared" si="22"/>
        <v>0</v>
      </c>
      <c r="J149" s="19">
        <f t="shared" si="23"/>
        <v>0</v>
      </c>
      <c r="K149" s="19">
        <f t="shared" si="24"/>
        <v>99.733333333333334</v>
      </c>
    </row>
    <row r="150" spans="1:11" ht="25.5">
      <c r="A150" s="23" t="s">
        <v>51</v>
      </c>
      <c r="B150" s="17" t="s">
        <v>52</v>
      </c>
      <c r="C150" s="18">
        <v>18420</v>
      </c>
      <c r="D150" s="18">
        <v>24560</v>
      </c>
      <c r="E150" s="18">
        <v>18420</v>
      </c>
      <c r="F150" s="18">
        <v>18420</v>
      </c>
      <c r="G150" s="18">
        <f t="shared" si="20"/>
        <v>0</v>
      </c>
      <c r="H150" s="18">
        <f t="shared" si="21"/>
        <v>0</v>
      </c>
      <c r="I150" s="19">
        <f t="shared" si="22"/>
        <v>0</v>
      </c>
      <c r="J150" s="19">
        <f t="shared" si="23"/>
        <v>100</v>
      </c>
      <c r="K150" s="19">
        <f t="shared" si="24"/>
        <v>75</v>
      </c>
    </row>
    <row r="151" spans="1:11" ht="25.5">
      <c r="A151" s="24" t="s">
        <v>162</v>
      </c>
      <c r="B151" s="17" t="s">
        <v>163</v>
      </c>
      <c r="C151" s="18">
        <v>18420</v>
      </c>
      <c r="D151" s="18">
        <v>24560</v>
      </c>
      <c r="E151" s="18">
        <v>18420</v>
      </c>
      <c r="F151" s="18">
        <v>18420</v>
      </c>
      <c r="G151" s="18">
        <f t="shared" si="20"/>
        <v>0</v>
      </c>
      <c r="H151" s="18">
        <f t="shared" si="21"/>
        <v>0</v>
      </c>
      <c r="I151" s="19">
        <f t="shared" si="22"/>
        <v>0</v>
      </c>
      <c r="J151" s="19">
        <f t="shared" si="23"/>
        <v>100</v>
      </c>
      <c r="K151" s="19">
        <f t="shared" si="24"/>
        <v>75</v>
      </c>
    </row>
    <row r="152" spans="1:11" ht="38.25">
      <c r="A152" s="25" t="s">
        <v>166</v>
      </c>
      <c r="B152" s="17" t="s">
        <v>167</v>
      </c>
      <c r="C152" s="18">
        <v>18420</v>
      </c>
      <c r="D152" s="18">
        <v>24560</v>
      </c>
      <c r="E152" s="18">
        <v>18420</v>
      </c>
      <c r="F152" s="18">
        <v>18420</v>
      </c>
      <c r="G152" s="18">
        <f t="shared" si="20"/>
        <v>0</v>
      </c>
      <c r="H152" s="18">
        <f t="shared" si="21"/>
        <v>0</v>
      </c>
      <c r="I152" s="19">
        <f t="shared" si="22"/>
        <v>0</v>
      </c>
      <c r="J152" s="19">
        <f t="shared" si="23"/>
        <v>100</v>
      </c>
      <c r="K152" s="19">
        <f t="shared" si="24"/>
        <v>75</v>
      </c>
    </row>
    <row r="153" spans="1:11">
      <c r="A153" s="22" t="s">
        <v>59</v>
      </c>
      <c r="B153" s="17" t="s">
        <v>60</v>
      </c>
      <c r="C153" s="18">
        <v>19463.34</v>
      </c>
      <c r="D153" s="18">
        <v>114950</v>
      </c>
      <c r="E153" s="18">
        <v>110450</v>
      </c>
      <c r="F153" s="18">
        <v>36459.35</v>
      </c>
      <c r="G153" s="18">
        <f t="shared" si="20"/>
        <v>16996.009999999998</v>
      </c>
      <c r="H153" s="18">
        <f t="shared" si="21"/>
        <v>73990.649999999994</v>
      </c>
      <c r="I153" s="19">
        <f t="shared" si="22"/>
        <v>87.323193244324955</v>
      </c>
      <c r="J153" s="19">
        <f t="shared" si="23"/>
        <v>33.009823449524674</v>
      </c>
      <c r="K153" s="19">
        <f t="shared" si="24"/>
        <v>31.717572857764242</v>
      </c>
    </row>
    <row r="154" spans="1:11">
      <c r="A154" s="23" t="s">
        <v>61</v>
      </c>
      <c r="B154" s="17" t="s">
        <v>62</v>
      </c>
      <c r="C154" s="18">
        <v>19463.34</v>
      </c>
      <c r="D154" s="18">
        <v>114950</v>
      </c>
      <c r="E154" s="18">
        <v>110450</v>
      </c>
      <c r="F154" s="18">
        <v>36459.35</v>
      </c>
      <c r="G154" s="18">
        <f t="shared" si="20"/>
        <v>16996.009999999998</v>
      </c>
      <c r="H154" s="18">
        <f t="shared" si="21"/>
        <v>73990.649999999994</v>
      </c>
      <c r="I154" s="19">
        <f t="shared" si="22"/>
        <v>87.323193244324955</v>
      </c>
      <c r="J154" s="19">
        <f t="shared" si="23"/>
        <v>33.009823449524674</v>
      </c>
      <c r="K154" s="19">
        <f t="shared" si="24"/>
        <v>31.717572857764242</v>
      </c>
    </row>
    <row r="155" spans="1:11">
      <c r="A155" s="16"/>
      <c r="B155" s="17" t="s">
        <v>63</v>
      </c>
      <c r="C155" s="18">
        <v>2512099.35</v>
      </c>
      <c r="D155" s="18">
        <v>-35537</v>
      </c>
      <c r="E155" s="18">
        <v>0</v>
      </c>
      <c r="F155" s="18">
        <v>2787836.34</v>
      </c>
      <c r="G155" s="18">
        <f t="shared" si="20"/>
        <v>275736.98999999976</v>
      </c>
      <c r="H155" s="18">
        <f t="shared" si="21"/>
        <v>-2787836.34</v>
      </c>
      <c r="I155" s="19">
        <f t="shared" si="22"/>
        <v>10.976356886522012</v>
      </c>
      <c r="J155" s="19">
        <f t="shared" si="23"/>
        <v>0</v>
      </c>
      <c r="K155" s="19">
        <f t="shared" si="24"/>
        <v>-7844.8837549596192</v>
      </c>
    </row>
    <row r="156" spans="1:11">
      <c r="A156" s="16" t="s">
        <v>64</v>
      </c>
      <c r="B156" s="17" t="s">
        <v>65</v>
      </c>
      <c r="C156" s="18">
        <v>-2512099.35</v>
      </c>
      <c r="D156" s="18">
        <v>35537</v>
      </c>
      <c r="E156" s="18">
        <v>0</v>
      </c>
      <c r="F156" s="18">
        <v>-2787836.34</v>
      </c>
      <c r="G156" s="18">
        <f t="shared" si="20"/>
        <v>-275736.98999999976</v>
      </c>
      <c r="H156" s="18">
        <f t="shared" si="21"/>
        <v>2787836.34</v>
      </c>
      <c r="I156" s="19">
        <f t="shared" si="22"/>
        <v>10.976356886522012</v>
      </c>
      <c r="J156" s="19">
        <f t="shared" si="23"/>
        <v>0</v>
      </c>
      <c r="K156" s="19">
        <f t="shared" si="24"/>
        <v>-7844.8837549596192</v>
      </c>
    </row>
    <row r="157" spans="1:11">
      <c r="A157" s="22" t="s">
        <v>66</v>
      </c>
      <c r="B157" s="17" t="s">
        <v>67</v>
      </c>
      <c r="C157" s="18">
        <v>-2512099.35</v>
      </c>
      <c r="D157" s="18">
        <v>35537</v>
      </c>
      <c r="E157" s="18">
        <v>0</v>
      </c>
      <c r="F157" s="18">
        <v>-2787836.34</v>
      </c>
      <c r="G157" s="18">
        <f t="shared" si="20"/>
        <v>-275736.98999999976</v>
      </c>
      <c r="H157" s="18">
        <f t="shared" si="21"/>
        <v>2787836.34</v>
      </c>
      <c r="I157" s="19">
        <f t="shared" si="22"/>
        <v>10.976356886522012</v>
      </c>
      <c r="J157" s="19">
        <f t="shared" si="23"/>
        <v>0</v>
      </c>
      <c r="K157" s="19">
        <f t="shared" si="24"/>
        <v>-7844.8837549596192</v>
      </c>
    </row>
    <row r="158" spans="1:11" ht="25.5">
      <c r="A158" s="23" t="s">
        <v>82</v>
      </c>
      <c r="B158" s="17" t="s">
        <v>83</v>
      </c>
      <c r="C158" s="18">
        <v>0</v>
      </c>
      <c r="D158" s="18">
        <v>35537</v>
      </c>
      <c r="E158" s="18">
        <v>0</v>
      </c>
      <c r="F158" s="18">
        <v>-35537</v>
      </c>
      <c r="G158" s="18">
        <f t="shared" si="20"/>
        <v>-35537</v>
      </c>
      <c r="H158" s="18">
        <f t="shared" si="21"/>
        <v>35537</v>
      </c>
      <c r="I158" s="19">
        <f t="shared" si="22"/>
        <v>0</v>
      </c>
      <c r="J158" s="19">
        <f t="shared" si="23"/>
        <v>0</v>
      </c>
      <c r="K158" s="19">
        <f t="shared" si="24"/>
        <v>-100</v>
      </c>
    </row>
    <row r="159" spans="1:11">
      <c r="A159" s="39" t="s">
        <v>260</v>
      </c>
      <c r="B159" s="28" t="s">
        <v>261</v>
      </c>
      <c r="C159" s="29"/>
      <c r="D159" s="29"/>
      <c r="E159" s="29"/>
      <c r="F159" s="29"/>
      <c r="G159" s="29"/>
      <c r="H159" s="29"/>
      <c r="I159" s="30"/>
      <c r="J159" s="30"/>
      <c r="K159" s="30"/>
    </row>
    <row r="160" spans="1:11">
      <c r="A160" s="16" t="s">
        <v>25</v>
      </c>
      <c r="B160" s="17" t="s">
        <v>26</v>
      </c>
      <c r="C160" s="18">
        <v>3709852.28</v>
      </c>
      <c r="D160" s="18">
        <v>3957736</v>
      </c>
      <c r="E160" s="18">
        <v>2892224</v>
      </c>
      <c r="F160" s="18">
        <v>3928572.93</v>
      </c>
      <c r="G160" s="18">
        <f t="shared" ref="G160:G175" si="25">F160-C160</f>
        <v>218720.65000000037</v>
      </c>
      <c r="H160" s="18">
        <f t="shared" ref="H160:H175" si="26">E160-F160</f>
        <v>-1036348.9300000002</v>
      </c>
      <c r="I160" s="19">
        <f t="shared" ref="I160:I175" si="27">IF(ISERROR(F160/C160),0,F160/C160*100-100)</f>
        <v>5.8956700561673188</v>
      </c>
      <c r="J160" s="19">
        <f t="shared" ref="J160:J175" si="28">IF(ISERROR(F160/E160),0,F160/E160*100)</f>
        <v>135.83224985340001</v>
      </c>
      <c r="K160" s="19">
        <f t="shared" ref="K160:K175" si="29">IF(ISERROR(F160/D160),0,F160/D160*100)</f>
        <v>99.263137561474551</v>
      </c>
    </row>
    <row r="161" spans="1:11" ht="25.5">
      <c r="A161" s="22" t="s">
        <v>27</v>
      </c>
      <c r="B161" s="17" t="s">
        <v>28</v>
      </c>
      <c r="C161" s="18">
        <v>50485.279999999999</v>
      </c>
      <c r="D161" s="18">
        <v>29735</v>
      </c>
      <c r="E161" s="18">
        <v>19824</v>
      </c>
      <c r="F161" s="18">
        <v>571.92999999999995</v>
      </c>
      <c r="G161" s="18">
        <f t="shared" si="25"/>
        <v>-49913.35</v>
      </c>
      <c r="H161" s="18">
        <f t="shared" si="26"/>
        <v>19252.07</v>
      </c>
      <c r="I161" s="19">
        <f t="shared" si="27"/>
        <v>-98.867135133250727</v>
      </c>
      <c r="J161" s="19">
        <f t="shared" si="28"/>
        <v>2.8850383373688455</v>
      </c>
      <c r="K161" s="19">
        <f t="shared" si="29"/>
        <v>1.9234235749117201</v>
      </c>
    </row>
    <row r="162" spans="1:11">
      <c r="A162" s="22" t="s">
        <v>29</v>
      </c>
      <c r="B162" s="17" t="s">
        <v>30</v>
      </c>
      <c r="C162" s="18">
        <v>3659367</v>
      </c>
      <c r="D162" s="18">
        <v>3928001</v>
      </c>
      <c r="E162" s="18">
        <v>2872400</v>
      </c>
      <c r="F162" s="18">
        <v>3928001</v>
      </c>
      <c r="G162" s="18">
        <f t="shared" si="25"/>
        <v>268634</v>
      </c>
      <c r="H162" s="18">
        <f t="shared" si="26"/>
        <v>-1055601</v>
      </c>
      <c r="I162" s="19">
        <f t="shared" si="27"/>
        <v>7.3409964073021428</v>
      </c>
      <c r="J162" s="19">
        <f t="shared" si="28"/>
        <v>136.74979111544354</v>
      </c>
      <c r="K162" s="19">
        <f t="shared" si="29"/>
        <v>100</v>
      </c>
    </row>
    <row r="163" spans="1:11">
      <c r="A163" s="23" t="s">
        <v>31</v>
      </c>
      <c r="B163" s="17" t="s">
        <v>32</v>
      </c>
      <c r="C163" s="18">
        <v>3659367</v>
      </c>
      <c r="D163" s="18">
        <v>3928001</v>
      </c>
      <c r="E163" s="18">
        <v>2872400</v>
      </c>
      <c r="F163" s="18">
        <v>3928001</v>
      </c>
      <c r="G163" s="18">
        <f t="shared" si="25"/>
        <v>268634</v>
      </c>
      <c r="H163" s="18">
        <f t="shared" si="26"/>
        <v>-1055601</v>
      </c>
      <c r="I163" s="19">
        <f t="shared" si="27"/>
        <v>7.3409964073021428</v>
      </c>
      <c r="J163" s="19">
        <f t="shared" si="28"/>
        <v>136.74979111544354</v>
      </c>
      <c r="K163" s="19">
        <f t="shared" si="29"/>
        <v>100</v>
      </c>
    </row>
    <row r="164" spans="1:11">
      <c r="A164" s="16" t="s">
        <v>33</v>
      </c>
      <c r="B164" s="17" t="s">
        <v>34</v>
      </c>
      <c r="C164" s="18">
        <v>2244164.73</v>
      </c>
      <c r="D164" s="18">
        <v>3993273</v>
      </c>
      <c r="E164" s="18">
        <v>2892224</v>
      </c>
      <c r="F164" s="18">
        <v>2240413.96</v>
      </c>
      <c r="G164" s="18">
        <f t="shared" si="25"/>
        <v>-3750.7700000000186</v>
      </c>
      <c r="H164" s="18">
        <f t="shared" si="26"/>
        <v>651810.04</v>
      </c>
      <c r="I164" s="19">
        <f t="shared" si="27"/>
        <v>-0.16713434401047778</v>
      </c>
      <c r="J164" s="19">
        <f t="shared" si="28"/>
        <v>77.463362450487921</v>
      </c>
      <c r="K164" s="19">
        <f t="shared" si="29"/>
        <v>56.104703084412208</v>
      </c>
    </row>
    <row r="165" spans="1:11">
      <c r="A165" s="22" t="s">
        <v>35</v>
      </c>
      <c r="B165" s="17" t="s">
        <v>36</v>
      </c>
      <c r="C165" s="18">
        <v>2239508.64</v>
      </c>
      <c r="D165" s="18">
        <v>3950123</v>
      </c>
      <c r="E165" s="18">
        <v>2849074</v>
      </c>
      <c r="F165" s="18">
        <v>2215449.61</v>
      </c>
      <c r="G165" s="18">
        <f t="shared" si="25"/>
        <v>-24059.030000000261</v>
      </c>
      <c r="H165" s="18">
        <f t="shared" si="26"/>
        <v>633624.39000000013</v>
      </c>
      <c r="I165" s="19">
        <f t="shared" si="27"/>
        <v>-1.074299494553415</v>
      </c>
      <c r="J165" s="19">
        <f t="shared" si="28"/>
        <v>77.760339324285709</v>
      </c>
      <c r="K165" s="19">
        <f t="shared" si="29"/>
        <v>56.085585436200333</v>
      </c>
    </row>
    <row r="166" spans="1:11">
      <c r="A166" s="23" t="s">
        <v>37</v>
      </c>
      <c r="B166" s="17" t="s">
        <v>38</v>
      </c>
      <c r="C166" s="18">
        <v>2239508.64</v>
      </c>
      <c r="D166" s="18">
        <v>3950123</v>
      </c>
      <c r="E166" s="18">
        <v>2849074</v>
      </c>
      <c r="F166" s="18">
        <v>2215449.61</v>
      </c>
      <c r="G166" s="18">
        <f t="shared" si="25"/>
        <v>-24059.030000000261</v>
      </c>
      <c r="H166" s="18">
        <f t="shared" si="26"/>
        <v>633624.39000000013</v>
      </c>
      <c r="I166" s="19">
        <f t="shared" si="27"/>
        <v>-1.074299494553415</v>
      </c>
      <c r="J166" s="19">
        <f t="shared" si="28"/>
        <v>77.760339324285709</v>
      </c>
      <c r="K166" s="19">
        <f t="shared" si="29"/>
        <v>56.085585436200333</v>
      </c>
    </row>
    <row r="167" spans="1:11">
      <c r="A167" s="24" t="s">
        <v>39</v>
      </c>
      <c r="B167" s="17" t="s">
        <v>40</v>
      </c>
      <c r="C167" s="18">
        <v>1983649.34</v>
      </c>
      <c r="D167" s="18">
        <v>2915764</v>
      </c>
      <c r="E167" s="18">
        <v>2212174</v>
      </c>
      <c r="F167" s="18">
        <v>1954175.66</v>
      </c>
      <c r="G167" s="18">
        <f t="shared" si="25"/>
        <v>-29473.680000000168</v>
      </c>
      <c r="H167" s="18">
        <f t="shared" si="26"/>
        <v>257998.34000000008</v>
      </c>
      <c r="I167" s="19">
        <f t="shared" si="27"/>
        <v>-1.4858311600577565</v>
      </c>
      <c r="J167" s="19">
        <f t="shared" si="28"/>
        <v>88.337339648689479</v>
      </c>
      <c r="K167" s="19">
        <f t="shared" si="29"/>
        <v>67.021050400512522</v>
      </c>
    </row>
    <row r="168" spans="1:11">
      <c r="A168" s="24" t="s">
        <v>41</v>
      </c>
      <c r="B168" s="17" t="s">
        <v>42</v>
      </c>
      <c r="C168" s="18">
        <v>255859.3</v>
      </c>
      <c r="D168" s="18">
        <v>1034359</v>
      </c>
      <c r="E168" s="18">
        <v>636900</v>
      </c>
      <c r="F168" s="18">
        <v>261273.95</v>
      </c>
      <c r="G168" s="18">
        <f t="shared" si="25"/>
        <v>5414.6500000000233</v>
      </c>
      <c r="H168" s="18">
        <f t="shared" si="26"/>
        <v>375626.05</v>
      </c>
      <c r="I168" s="19">
        <f t="shared" si="27"/>
        <v>2.1162607730107936</v>
      </c>
      <c r="J168" s="19">
        <f t="shared" si="28"/>
        <v>41.022758674831216</v>
      </c>
      <c r="K168" s="19">
        <f t="shared" si="29"/>
        <v>25.25950371196074</v>
      </c>
    </row>
    <row r="169" spans="1:11">
      <c r="A169" s="25" t="s">
        <v>43</v>
      </c>
      <c r="B169" s="17" t="s">
        <v>44</v>
      </c>
      <c r="C169" s="18">
        <v>8474</v>
      </c>
      <c r="D169" s="18">
        <v>0</v>
      </c>
      <c r="E169" s="18">
        <v>0</v>
      </c>
      <c r="F169" s="18">
        <v>5687.37</v>
      </c>
      <c r="G169" s="18">
        <f t="shared" si="25"/>
        <v>-2786.63</v>
      </c>
      <c r="H169" s="18">
        <f t="shared" si="26"/>
        <v>-5687.37</v>
      </c>
      <c r="I169" s="19">
        <f t="shared" si="27"/>
        <v>-32.884470143969793</v>
      </c>
      <c r="J169" s="19">
        <f t="shared" si="28"/>
        <v>0</v>
      </c>
      <c r="K169" s="19">
        <f t="shared" si="29"/>
        <v>0</v>
      </c>
    </row>
    <row r="170" spans="1:11">
      <c r="A170" s="22" t="s">
        <v>59</v>
      </c>
      <c r="B170" s="17" t="s">
        <v>60</v>
      </c>
      <c r="C170" s="18">
        <v>4656.09</v>
      </c>
      <c r="D170" s="18">
        <v>43150</v>
      </c>
      <c r="E170" s="18">
        <v>43150</v>
      </c>
      <c r="F170" s="18">
        <v>24964.35</v>
      </c>
      <c r="G170" s="18">
        <f t="shared" si="25"/>
        <v>20308.259999999998</v>
      </c>
      <c r="H170" s="18">
        <f t="shared" si="26"/>
        <v>18185.650000000001</v>
      </c>
      <c r="I170" s="19">
        <f t="shared" si="27"/>
        <v>436.16553803728016</v>
      </c>
      <c r="J170" s="19">
        <f t="shared" si="28"/>
        <v>57.85480880648899</v>
      </c>
      <c r="K170" s="19">
        <f t="shared" si="29"/>
        <v>57.85480880648899</v>
      </c>
    </row>
    <row r="171" spans="1:11">
      <c r="A171" s="23" t="s">
        <v>61</v>
      </c>
      <c r="B171" s="17" t="s">
        <v>62</v>
      </c>
      <c r="C171" s="18">
        <v>4656.09</v>
      </c>
      <c r="D171" s="18">
        <v>43150</v>
      </c>
      <c r="E171" s="18">
        <v>43150</v>
      </c>
      <c r="F171" s="18">
        <v>24964.35</v>
      </c>
      <c r="G171" s="18">
        <f t="shared" si="25"/>
        <v>20308.259999999998</v>
      </c>
      <c r="H171" s="18">
        <f t="shared" si="26"/>
        <v>18185.650000000001</v>
      </c>
      <c r="I171" s="19">
        <f t="shared" si="27"/>
        <v>436.16553803728016</v>
      </c>
      <c r="J171" s="19">
        <f t="shared" si="28"/>
        <v>57.85480880648899</v>
      </c>
      <c r="K171" s="19">
        <f t="shared" si="29"/>
        <v>57.85480880648899</v>
      </c>
    </row>
    <row r="172" spans="1:11">
      <c r="A172" s="16"/>
      <c r="B172" s="17" t="s">
        <v>63</v>
      </c>
      <c r="C172" s="18">
        <v>1465687.55</v>
      </c>
      <c r="D172" s="18">
        <v>-35537</v>
      </c>
      <c r="E172" s="18">
        <v>0</v>
      </c>
      <c r="F172" s="18">
        <v>1688158.97</v>
      </c>
      <c r="G172" s="18">
        <f t="shared" si="25"/>
        <v>222471.41999999993</v>
      </c>
      <c r="H172" s="18">
        <f t="shared" si="26"/>
        <v>-1688158.97</v>
      </c>
      <c r="I172" s="19">
        <f t="shared" si="27"/>
        <v>15.178638857920305</v>
      </c>
      <c r="J172" s="19">
        <f t="shared" si="28"/>
        <v>0</v>
      </c>
      <c r="K172" s="19">
        <f t="shared" si="29"/>
        <v>-4750.4262318147285</v>
      </c>
    </row>
    <row r="173" spans="1:11">
      <c r="A173" s="16" t="s">
        <v>64</v>
      </c>
      <c r="B173" s="17" t="s">
        <v>65</v>
      </c>
      <c r="C173" s="18">
        <v>-1465687.55</v>
      </c>
      <c r="D173" s="18">
        <v>35537</v>
      </c>
      <c r="E173" s="18">
        <v>0</v>
      </c>
      <c r="F173" s="18">
        <v>-1688158.97</v>
      </c>
      <c r="G173" s="18">
        <f t="shared" si="25"/>
        <v>-222471.41999999993</v>
      </c>
      <c r="H173" s="18">
        <f t="shared" si="26"/>
        <v>1688158.97</v>
      </c>
      <c r="I173" s="19">
        <f t="shared" si="27"/>
        <v>15.178638857920305</v>
      </c>
      <c r="J173" s="19">
        <f t="shared" si="28"/>
        <v>0</v>
      </c>
      <c r="K173" s="19">
        <f t="shared" si="29"/>
        <v>-4750.4262318147285</v>
      </c>
    </row>
    <row r="174" spans="1:11">
      <c r="A174" s="22" t="s">
        <v>66</v>
      </c>
      <c r="B174" s="17" t="s">
        <v>67</v>
      </c>
      <c r="C174" s="18">
        <v>-1465687.55</v>
      </c>
      <c r="D174" s="18">
        <v>35537</v>
      </c>
      <c r="E174" s="18">
        <v>0</v>
      </c>
      <c r="F174" s="18">
        <v>-1688158.97</v>
      </c>
      <c r="G174" s="18">
        <f t="shared" si="25"/>
        <v>-222471.41999999993</v>
      </c>
      <c r="H174" s="18">
        <f t="shared" si="26"/>
        <v>1688158.97</v>
      </c>
      <c r="I174" s="19">
        <f t="shared" si="27"/>
        <v>15.178638857920305</v>
      </c>
      <c r="J174" s="19">
        <f t="shared" si="28"/>
        <v>0</v>
      </c>
      <c r="K174" s="19">
        <f t="shared" si="29"/>
        <v>-4750.4262318147285</v>
      </c>
    </row>
    <row r="175" spans="1:11" ht="25.5">
      <c r="A175" s="23" t="s">
        <v>82</v>
      </c>
      <c r="B175" s="17" t="s">
        <v>83</v>
      </c>
      <c r="C175" s="18">
        <v>0</v>
      </c>
      <c r="D175" s="18">
        <v>35537</v>
      </c>
      <c r="E175" s="18">
        <v>0</v>
      </c>
      <c r="F175" s="18">
        <v>-35537</v>
      </c>
      <c r="G175" s="18">
        <f t="shared" si="25"/>
        <v>-35537</v>
      </c>
      <c r="H175" s="18">
        <f t="shared" si="26"/>
        <v>35537</v>
      </c>
      <c r="I175" s="19">
        <f t="shared" si="27"/>
        <v>0</v>
      </c>
      <c r="J175" s="19">
        <f t="shared" si="28"/>
        <v>0</v>
      </c>
      <c r="K175" s="19">
        <f t="shared" si="29"/>
        <v>-100</v>
      </c>
    </row>
    <row r="176" spans="1:11">
      <c r="A176" s="39" t="s">
        <v>262</v>
      </c>
      <c r="B176" s="28" t="s">
        <v>263</v>
      </c>
      <c r="C176" s="29"/>
      <c r="D176" s="29"/>
      <c r="E176" s="29"/>
      <c r="F176" s="29"/>
      <c r="G176" s="29"/>
      <c r="H176" s="29"/>
      <c r="I176" s="30"/>
      <c r="J176" s="30"/>
      <c r="K176" s="30"/>
    </row>
    <row r="177" spans="1:11">
      <c r="A177" s="16" t="s">
        <v>25</v>
      </c>
      <c r="B177" s="17" t="s">
        <v>26</v>
      </c>
      <c r="C177" s="18">
        <v>2143139</v>
      </c>
      <c r="D177" s="18">
        <v>2337931</v>
      </c>
      <c r="E177" s="18">
        <v>1791643</v>
      </c>
      <c r="F177" s="18">
        <v>2337931</v>
      </c>
      <c r="G177" s="18">
        <f t="shared" ref="G177:G192" si="30">F177-C177</f>
        <v>194792</v>
      </c>
      <c r="H177" s="18">
        <f t="shared" ref="H177:H192" si="31">E177-F177</f>
        <v>-546288</v>
      </c>
      <c r="I177" s="19">
        <f t="shared" ref="I177:I192" si="32">IF(ISERROR(F177/C177),0,F177/C177*100-100)</f>
        <v>9.0890978140008656</v>
      </c>
      <c r="J177" s="19">
        <f t="shared" ref="J177:J192" si="33">IF(ISERROR(F177/E177),0,F177/E177*100)</f>
        <v>130.49089578671644</v>
      </c>
      <c r="K177" s="19">
        <f t="shared" ref="K177:K192" si="34">IF(ISERROR(F177/D177),0,F177/D177*100)</f>
        <v>100</v>
      </c>
    </row>
    <row r="178" spans="1:11">
      <c r="A178" s="22" t="s">
        <v>29</v>
      </c>
      <c r="B178" s="17" t="s">
        <v>30</v>
      </c>
      <c r="C178" s="18">
        <v>2143139</v>
      </c>
      <c r="D178" s="18">
        <v>2337931</v>
      </c>
      <c r="E178" s="18">
        <v>1791643</v>
      </c>
      <c r="F178" s="18">
        <v>2337931</v>
      </c>
      <c r="G178" s="18">
        <f t="shared" si="30"/>
        <v>194792</v>
      </c>
      <c r="H178" s="18">
        <f t="shared" si="31"/>
        <v>-546288</v>
      </c>
      <c r="I178" s="19">
        <f t="shared" si="32"/>
        <v>9.0890978140008656</v>
      </c>
      <c r="J178" s="19">
        <f t="shared" si="33"/>
        <v>130.49089578671644</v>
      </c>
      <c r="K178" s="19">
        <f t="shared" si="34"/>
        <v>100</v>
      </c>
    </row>
    <row r="179" spans="1:11">
      <c r="A179" s="23" t="s">
        <v>31</v>
      </c>
      <c r="B179" s="17" t="s">
        <v>32</v>
      </c>
      <c r="C179" s="18">
        <v>2143139</v>
      </c>
      <c r="D179" s="18">
        <v>2337931</v>
      </c>
      <c r="E179" s="18">
        <v>1791643</v>
      </c>
      <c r="F179" s="18">
        <v>2337931</v>
      </c>
      <c r="G179" s="18">
        <f t="shared" si="30"/>
        <v>194792</v>
      </c>
      <c r="H179" s="18">
        <f t="shared" si="31"/>
        <v>-546288</v>
      </c>
      <c r="I179" s="19">
        <f t="shared" si="32"/>
        <v>9.0890978140008656</v>
      </c>
      <c r="J179" s="19">
        <f t="shared" si="33"/>
        <v>130.49089578671644</v>
      </c>
      <c r="K179" s="19">
        <f t="shared" si="34"/>
        <v>100</v>
      </c>
    </row>
    <row r="180" spans="1:11">
      <c r="A180" s="16" t="s">
        <v>33</v>
      </c>
      <c r="B180" s="17" t="s">
        <v>34</v>
      </c>
      <c r="C180" s="18">
        <v>1193344.2</v>
      </c>
      <c r="D180" s="18">
        <v>2337931</v>
      </c>
      <c r="E180" s="18">
        <v>1791643</v>
      </c>
      <c r="F180" s="18">
        <v>1334885.6299999999</v>
      </c>
      <c r="G180" s="18">
        <f t="shared" si="30"/>
        <v>141541.42999999993</v>
      </c>
      <c r="H180" s="18">
        <f t="shared" si="31"/>
        <v>456757.37000000011</v>
      </c>
      <c r="I180" s="19">
        <f t="shared" si="32"/>
        <v>11.860905680020892</v>
      </c>
      <c r="J180" s="19">
        <f t="shared" si="33"/>
        <v>74.506228640415529</v>
      </c>
      <c r="K180" s="19">
        <f t="shared" si="34"/>
        <v>57.096878821487884</v>
      </c>
    </row>
    <row r="181" spans="1:11">
      <c r="A181" s="22" t="s">
        <v>35</v>
      </c>
      <c r="B181" s="17" t="s">
        <v>36</v>
      </c>
      <c r="C181" s="18">
        <v>1178536.95</v>
      </c>
      <c r="D181" s="18">
        <v>2266131</v>
      </c>
      <c r="E181" s="18">
        <v>1724343</v>
      </c>
      <c r="F181" s="18">
        <v>1323390.6299999999</v>
      </c>
      <c r="G181" s="18">
        <f t="shared" si="30"/>
        <v>144853.67999999993</v>
      </c>
      <c r="H181" s="18">
        <f t="shared" si="31"/>
        <v>400952.37000000011</v>
      </c>
      <c r="I181" s="19">
        <f t="shared" si="32"/>
        <v>12.29097483960939</v>
      </c>
      <c r="J181" s="19">
        <f t="shared" si="33"/>
        <v>76.747528188997194</v>
      </c>
      <c r="K181" s="19">
        <f t="shared" si="34"/>
        <v>58.398681717870673</v>
      </c>
    </row>
    <row r="182" spans="1:11">
      <c r="A182" s="23" t="s">
        <v>37</v>
      </c>
      <c r="B182" s="17" t="s">
        <v>38</v>
      </c>
      <c r="C182" s="18">
        <v>1178536.95</v>
      </c>
      <c r="D182" s="18">
        <v>2265966</v>
      </c>
      <c r="E182" s="18">
        <v>1724343</v>
      </c>
      <c r="F182" s="18">
        <v>1323226.07</v>
      </c>
      <c r="G182" s="18">
        <f t="shared" si="30"/>
        <v>144689.12000000011</v>
      </c>
      <c r="H182" s="18">
        <f t="shared" si="31"/>
        <v>401116.92999999993</v>
      </c>
      <c r="I182" s="19">
        <f t="shared" si="32"/>
        <v>12.277011764459317</v>
      </c>
      <c r="J182" s="19">
        <f t="shared" si="33"/>
        <v>76.737984844082646</v>
      </c>
      <c r="K182" s="19">
        <f t="shared" si="34"/>
        <v>58.395671867980369</v>
      </c>
    </row>
    <row r="183" spans="1:11">
      <c r="A183" s="24" t="s">
        <v>39</v>
      </c>
      <c r="B183" s="17" t="s">
        <v>40</v>
      </c>
      <c r="C183" s="18">
        <v>1127279.01</v>
      </c>
      <c r="D183" s="18">
        <v>2053965</v>
      </c>
      <c r="E183" s="18">
        <v>1550843</v>
      </c>
      <c r="F183" s="18">
        <v>1245660.82</v>
      </c>
      <c r="G183" s="18">
        <f t="shared" si="30"/>
        <v>118381.81000000006</v>
      </c>
      <c r="H183" s="18">
        <f t="shared" si="31"/>
        <v>305182.17999999993</v>
      </c>
      <c r="I183" s="19">
        <f t="shared" si="32"/>
        <v>10.501553648195767</v>
      </c>
      <c r="J183" s="19">
        <f t="shared" si="33"/>
        <v>80.321529645489591</v>
      </c>
      <c r="K183" s="19">
        <f t="shared" si="34"/>
        <v>60.646642956428174</v>
      </c>
    </row>
    <row r="184" spans="1:11">
      <c r="A184" s="24" t="s">
        <v>41</v>
      </c>
      <c r="B184" s="17" t="s">
        <v>42</v>
      </c>
      <c r="C184" s="18">
        <v>51257.94</v>
      </c>
      <c r="D184" s="18">
        <v>212001</v>
      </c>
      <c r="E184" s="18">
        <v>173500</v>
      </c>
      <c r="F184" s="18">
        <v>77565.25</v>
      </c>
      <c r="G184" s="18">
        <f t="shared" si="30"/>
        <v>26307.309999999998</v>
      </c>
      <c r="H184" s="18">
        <f t="shared" si="31"/>
        <v>95934.75</v>
      </c>
      <c r="I184" s="19">
        <f t="shared" si="32"/>
        <v>51.32338521602702</v>
      </c>
      <c r="J184" s="19">
        <f t="shared" si="33"/>
        <v>44.706195965417869</v>
      </c>
      <c r="K184" s="19">
        <f t="shared" si="34"/>
        <v>36.587209494294839</v>
      </c>
    </row>
    <row r="185" spans="1:11">
      <c r="A185" s="25" t="s">
        <v>43</v>
      </c>
      <c r="B185" s="17" t="s">
        <v>44</v>
      </c>
      <c r="C185" s="18">
        <v>5095.96</v>
      </c>
      <c r="D185" s="18">
        <v>0</v>
      </c>
      <c r="E185" s="18">
        <v>0</v>
      </c>
      <c r="F185" s="18">
        <v>3848.71</v>
      </c>
      <c r="G185" s="18">
        <f t="shared" si="30"/>
        <v>-1247.25</v>
      </c>
      <c r="H185" s="18">
        <f t="shared" si="31"/>
        <v>-3848.71</v>
      </c>
      <c r="I185" s="19">
        <f t="shared" si="32"/>
        <v>-24.475270606519672</v>
      </c>
      <c r="J185" s="19">
        <f t="shared" si="33"/>
        <v>0</v>
      </c>
      <c r="K185" s="19">
        <f t="shared" si="34"/>
        <v>0</v>
      </c>
    </row>
    <row r="186" spans="1:11">
      <c r="A186" s="23" t="s">
        <v>45</v>
      </c>
      <c r="B186" s="17" t="s">
        <v>46</v>
      </c>
      <c r="C186" s="18">
        <v>0</v>
      </c>
      <c r="D186" s="18">
        <v>165</v>
      </c>
      <c r="E186" s="18">
        <v>0</v>
      </c>
      <c r="F186" s="18">
        <v>164.56</v>
      </c>
      <c r="G186" s="18">
        <f t="shared" si="30"/>
        <v>164.56</v>
      </c>
      <c r="H186" s="18">
        <f t="shared" si="31"/>
        <v>-164.56</v>
      </c>
      <c r="I186" s="19">
        <f t="shared" si="32"/>
        <v>0</v>
      </c>
      <c r="J186" s="19">
        <f t="shared" si="33"/>
        <v>0</v>
      </c>
      <c r="K186" s="19">
        <f t="shared" si="34"/>
        <v>99.733333333333334</v>
      </c>
    </row>
    <row r="187" spans="1:11">
      <c r="A187" s="24" t="s">
        <v>49</v>
      </c>
      <c r="B187" s="17" t="s">
        <v>50</v>
      </c>
      <c r="C187" s="18">
        <v>0</v>
      </c>
      <c r="D187" s="18">
        <v>165</v>
      </c>
      <c r="E187" s="18">
        <v>0</v>
      </c>
      <c r="F187" s="18">
        <v>164.56</v>
      </c>
      <c r="G187" s="18">
        <f t="shared" si="30"/>
        <v>164.56</v>
      </c>
      <c r="H187" s="18">
        <f t="shared" si="31"/>
        <v>-164.56</v>
      </c>
      <c r="I187" s="19">
        <f t="shared" si="32"/>
        <v>0</v>
      </c>
      <c r="J187" s="19">
        <f t="shared" si="33"/>
        <v>0</v>
      </c>
      <c r="K187" s="19">
        <f t="shared" si="34"/>
        <v>99.733333333333334</v>
      </c>
    </row>
    <row r="188" spans="1:11">
      <c r="A188" s="22" t="s">
        <v>59</v>
      </c>
      <c r="B188" s="17" t="s">
        <v>60</v>
      </c>
      <c r="C188" s="18">
        <v>14807.25</v>
      </c>
      <c r="D188" s="18">
        <v>71800</v>
      </c>
      <c r="E188" s="18">
        <v>67300</v>
      </c>
      <c r="F188" s="18">
        <v>11495</v>
      </c>
      <c r="G188" s="18">
        <f t="shared" si="30"/>
        <v>-3312.25</v>
      </c>
      <c r="H188" s="18">
        <f t="shared" si="31"/>
        <v>55805</v>
      </c>
      <c r="I188" s="19">
        <f t="shared" si="32"/>
        <v>-22.369109726654173</v>
      </c>
      <c r="J188" s="19">
        <f t="shared" si="33"/>
        <v>17.080237741456166</v>
      </c>
      <c r="K188" s="19">
        <f t="shared" si="34"/>
        <v>16.00974930362117</v>
      </c>
    </row>
    <row r="189" spans="1:11">
      <c r="A189" s="23" t="s">
        <v>61</v>
      </c>
      <c r="B189" s="17" t="s">
        <v>62</v>
      </c>
      <c r="C189" s="18">
        <v>14807.25</v>
      </c>
      <c r="D189" s="18">
        <v>71800</v>
      </c>
      <c r="E189" s="18">
        <v>67300</v>
      </c>
      <c r="F189" s="18">
        <v>11495</v>
      </c>
      <c r="G189" s="18">
        <f t="shared" si="30"/>
        <v>-3312.25</v>
      </c>
      <c r="H189" s="18">
        <f t="shared" si="31"/>
        <v>55805</v>
      </c>
      <c r="I189" s="19">
        <f t="shared" si="32"/>
        <v>-22.369109726654173</v>
      </c>
      <c r="J189" s="19">
        <f t="shared" si="33"/>
        <v>17.080237741456166</v>
      </c>
      <c r="K189" s="19">
        <f t="shared" si="34"/>
        <v>16.00974930362117</v>
      </c>
    </row>
    <row r="190" spans="1:11">
      <c r="A190" s="16"/>
      <c r="B190" s="17" t="s">
        <v>63</v>
      </c>
      <c r="C190" s="18">
        <v>949794.8</v>
      </c>
      <c r="D190" s="18">
        <v>0</v>
      </c>
      <c r="E190" s="18">
        <v>0</v>
      </c>
      <c r="F190" s="18">
        <v>1003045.37</v>
      </c>
      <c r="G190" s="18">
        <f t="shared" si="30"/>
        <v>53250.569999999949</v>
      </c>
      <c r="H190" s="18">
        <f t="shared" si="31"/>
        <v>-1003045.37</v>
      </c>
      <c r="I190" s="19">
        <f t="shared" si="32"/>
        <v>5.6065341692753066</v>
      </c>
      <c r="J190" s="19">
        <f t="shared" si="33"/>
        <v>0</v>
      </c>
      <c r="K190" s="19">
        <f t="shared" si="34"/>
        <v>0</v>
      </c>
    </row>
    <row r="191" spans="1:11">
      <c r="A191" s="16" t="s">
        <v>64</v>
      </c>
      <c r="B191" s="17" t="s">
        <v>65</v>
      </c>
      <c r="C191" s="18">
        <v>-949794.8</v>
      </c>
      <c r="D191" s="18">
        <v>0</v>
      </c>
      <c r="E191" s="18">
        <v>0</v>
      </c>
      <c r="F191" s="18">
        <v>-1003045.37</v>
      </c>
      <c r="G191" s="18">
        <f t="shared" si="30"/>
        <v>-53250.569999999949</v>
      </c>
      <c r="H191" s="18">
        <f t="shared" si="31"/>
        <v>1003045.37</v>
      </c>
      <c r="I191" s="19">
        <f t="shared" si="32"/>
        <v>5.6065341692753066</v>
      </c>
      <c r="J191" s="19">
        <f t="shared" si="33"/>
        <v>0</v>
      </c>
      <c r="K191" s="19">
        <f t="shared" si="34"/>
        <v>0</v>
      </c>
    </row>
    <row r="192" spans="1:11">
      <c r="A192" s="22" t="s">
        <v>66</v>
      </c>
      <c r="B192" s="17" t="s">
        <v>67</v>
      </c>
      <c r="C192" s="18">
        <v>-949794.8</v>
      </c>
      <c r="D192" s="18">
        <v>0</v>
      </c>
      <c r="E192" s="18">
        <v>0</v>
      </c>
      <c r="F192" s="18">
        <v>-1003045.37</v>
      </c>
      <c r="G192" s="18">
        <f t="shared" si="30"/>
        <v>-53250.569999999949</v>
      </c>
      <c r="H192" s="18">
        <f t="shared" si="31"/>
        <v>1003045.37</v>
      </c>
      <c r="I192" s="19">
        <f t="shared" si="32"/>
        <v>5.6065341692753066</v>
      </c>
      <c r="J192" s="19">
        <f t="shared" si="33"/>
        <v>0</v>
      </c>
      <c r="K192" s="19">
        <f t="shared" si="34"/>
        <v>0</v>
      </c>
    </row>
    <row r="193" spans="1:11">
      <c r="A193" s="39" t="s">
        <v>264</v>
      </c>
      <c r="B193" s="28" t="s">
        <v>265</v>
      </c>
      <c r="C193" s="29"/>
      <c r="D193" s="29"/>
      <c r="E193" s="29"/>
      <c r="F193" s="29"/>
      <c r="G193" s="29"/>
      <c r="H193" s="29"/>
      <c r="I193" s="30"/>
      <c r="J193" s="30"/>
      <c r="K193" s="30"/>
    </row>
    <row r="194" spans="1:11">
      <c r="A194" s="16" t="s">
        <v>25</v>
      </c>
      <c r="B194" s="17" t="s">
        <v>26</v>
      </c>
      <c r="C194" s="18">
        <v>386477</v>
      </c>
      <c r="D194" s="18">
        <v>386477</v>
      </c>
      <c r="E194" s="18">
        <v>289845</v>
      </c>
      <c r="F194" s="18">
        <v>386477</v>
      </c>
      <c r="G194" s="18">
        <f t="shared" ref="G194:G206" si="35">F194-C194</f>
        <v>0</v>
      </c>
      <c r="H194" s="18">
        <f t="shared" ref="H194:H206" si="36">E194-F194</f>
        <v>-96632</v>
      </c>
      <c r="I194" s="19">
        <f t="shared" ref="I194:I206" si="37">IF(ISERROR(F194/C194),0,F194/C194*100-100)</f>
        <v>0</v>
      </c>
      <c r="J194" s="19">
        <f t="shared" ref="J194:J206" si="38">IF(ISERROR(F194/E194),0,F194/E194*100)</f>
        <v>133.33919853714917</v>
      </c>
      <c r="K194" s="19">
        <f t="shared" ref="K194:K206" si="39">IF(ISERROR(F194/D194),0,F194/D194*100)</f>
        <v>100</v>
      </c>
    </row>
    <row r="195" spans="1:11">
      <c r="A195" s="22" t="s">
        <v>29</v>
      </c>
      <c r="B195" s="17" t="s">
        <v>30</v>
      </c>
      <c r="C195" s="18">
        <v>386477</v>
      </c>
      <c r="D195" s="18">
        <v>386477</v>
      </c>
      <c r="E195" s="18">
        <v>289845</v>
      </c>
      <c r="F195" s="18">
        <v>386477</v>
      </c>
      <c r="G195" s="18">
        <f t="shared" si="35"/>
        <v>0</v>
      </c>
      <c r="H195" s="18">
        <f t="shared" si="36"/>
        <v>-96632</v>
      </c>
      <c r="I195" s="19">
        <f t="shared" si="37"/>
        <v>0</v>
      </c>
      <c r="J195" s="19">
        <f t="shared" si="38"/>
        <v>133.33919853714917</v>
      </c>
      <c r="K195" s="19">
        <f t="shared" si="39"/>
        <v>100</v>
      </c>
    </row>
    <row r="196" spans="1:11">
      <c r="A196" s="23" t="s">
        <v>31</v>
      </c>
      <c r="B196" s="17" t="s">
        <v>32</v>
      </c>
      <c r="C196" s="18">
        <v>386477</v>
      </c>
      <c r="D196" s="18">
        <v>386477</v>
      </c>
      <c r="E196" s="18">
        <v>289845</v>
      </c>
      <c r="F196" s="18">
        <v>386477</v>
      </c>
      <c r="G196" s="18">
        <f t="shared" si="35"/>
        <v>0</v>
      </c>
      <c r="H196" s="18">
        <f t="shared" si="36"/>
        <v>-96632</v>
      </c>
      <c r="I196" s="19">
        <f t="shared" si="37"/>
        <v>0</v>
      </c>
      <c r="J196" s="19">
        <f t="shared" si="38"/>
        <v>133.33919853714917</v>
      </c>
      <c r="K196" s="19">
        <f t="shared" si="39"/>
        <v>100</v>
      </c>
    </row>
    <row r="197" spans="1:11">
      <c r="A197" s="16" t="s">
        <v>33</v>
      </c>
      <c r="B197" s="17" t="s">
        <v>34</v>
      </c>
      <c r="C197" s="18">
        <v>289860</v>
      </c>
      <c r="D197" s="18">
        <v>386477</v>
      </c>
      <c r="E197" s="18">
        <v>289845</v>
      </c>
      <c r="F197" s="18">
        <v>289845</v>
      </c>
      <c r="G197" s="18">
        <f t="shared" si="35"/>
        <v>-15</v>
      </c>
      <c r="H197" s="18">
        <f t="shared" si="36"/>
        <v>0</v>
      </c>
      <c r="I197" s="19">
        <f t="shared" si="37"/>
        <v>-5.1749120264901194E-3</v>
      </c>
      <c r="J197" s="19">
        <f t="shared" si="38"/>
        <v>100</v>
      </c>
      <c r="K197" s="19">
        <f t="shared" si="39"/>
        <v>74.996700967974803</v>
      </c>
    </row>
    <row r="198" spans="1:11">
      <c r="A198" s="22" t="s">
        <v>35</v>
      </c>
      <c r="B198" s="17" t="s">
        <v>36</v>
      </c>
      <c r="C198" s="18">
        <v>289860</v>
      </c>
      <c r="D198" s="18">
        <v>386477</v>
      </c>
      <c r="E198" s="18">
        <v>289845</v>
      </c>
      <c r="F198" s="18">
        <v>289845</v>
      </c>
      <c r="G198" s="18">
        <f t="shared" si="35"/>
        <v>-15</v>
      </c>
      <c r="H198" s="18">
        <f t="shared" si="36"/>
        <v>0</v>
      </c>
      <c r="I198" s="19">
        <f t="shared" si="37"/>
        <v>-5.1749120264901194E-3</v>
      </c>
      <c r="J198" s="19">
        <f t="shared" si="38"/>
        <v>100</v>
      </c>
      <c r="K198" s="19">
        <f t="shared" si="39"/>
        <v>74.996700967974803</v>
      </c>
    </row>
    <row r="199" spans="1:11">
      <c r="A199" s="23" t="s">
        <v>45</v>
      </c>
      <c r="B199" s="17" t="s">
        <v>46</v>
      </c>
      <c r="C199" s="18">
        <v>271440</v>
      </c>
      <c r="D199" s="18">
        <v>361917</v>
      </c>
      <c r="E199" s="18">
        <v>271425</v>
      </c>
      <c r="F199" s="18">
        <v>271425</v>
      </c>
      <c r="G199" s="18">
        <f t="shared" si="35"/>
        <v>-15</v>
      </c>
      <c r="H199" s="18">
        <f t="shared" si="36"/>
        <v>0</v>
      </c>
      <c r="I199" s="19">
        <f t="shared" si="37"/>
        <v>-5.5260831123007392E-3</v>
      </c>
      <c r="J199" s="19">
        <f t="shared" si="38"/>
        <v>100</v>
      </c>
      <c r="K199" s="19">
        <f t="shared" si="39"/>
        <v>74.996477092814089</v>
      </c>
    </row>
    <row r="200" spans="1:11">
      <c r="A200" s="24" t="s">
        <v>47</v>
      </c>
      <c r="B200" s="17" t="s">
        <v>48</v>
      </c>
      <c r="C200" s="18">
        <v>271440</v>
      </c>
      <c r="D200" s="18">
        <v>361917</v>
      </c>
      <c r="E200" s="18">
        <v>271425</v>
      </c>
      <c r="F200" s="18">
        <v>271425</v>
      </c>
      <c r="G200" s="18">
        <f t="shared" si="35"/>
        <v>-15</v>
      </c>
      <c r="H200" s="18">
        <f t="shared" si="36"/>
        <v>0</v>
      </c>
      <c r="I200" s="19">
        <f t="shared" si="37"/>
        <v>-5.5260831123007392E-3</v>
      </c>
      <c r="J200" s="19">
        <f t="shared" si="38"/>
        <v>100</v>
      </c>
      <c r="K200" s="19">
        <f t="shared" si="39"/>
        <v>74.996477092814089</v>
      </c>
    </row>
    <row r="201" spans="1:11" ht="25.5">
      <c r="A201" s="23" t="s">
        <v>51</v>
      </c>
      <c r="B201" s="17" t="s">
        <v>52</v>
      </c>
      <c r="C201" s="18">
        <v>18420</v>
      </c>
      <c r="D201" s="18">
        <v>24560</v>
      </c>
      <c r="E201" s="18">
        <v>18420</v>
      </c>
      <c r="F201" s="18">
        <v>18420</v>
      </c>
      <c r="G201" s="18">
        <f t="shared" si="35"/>
        <v>0</v>
      </c>
      <c r="H201" s="18">
        <f t="shared" si="36"/>
        <v>0</v>
      </c>
      <c r="I201" s="19">
        <f t="shared" si="37"/>
        <v>0</v>
      </c>
      <c r="J201" s="19">
        <f t="shared" si="38"/>
        <v>100</v>
      </c>
      <c r="K201" s="19">
        <f t="shared" si="39"/>
        <v>75</v>
      </c>
    </row>
    <row r="202" spans="1:11" ht="25.5">
      <c r="A202" s="24" t="s">
        <v>162</v>
      </c>
      <c r="B202" s="17" t="s">
        <v>163</v>
      </c>
      <c r="C202" s="18">
        <v>18420</v>
      </c>
      <c r="D202" s="18">
        <v>24560</v>
      </c>
      <c r="E202" s="18">
        <v>18420</v>
      </c>
      <c r="F202" s="18">
        <v>18420</v>
      </c>
      <c r="G202" s="18">
        <f t="shared" si="35"/>
        <v>0</v>
      </c>
      <c r="H202" s="18">
        <f t="shared" si="36"/>
        <v>0</v>
      </c>
      <c r="I202" s="19">
        <f t="shared" si="37"/>
        <v>0</v>
      </c>
      <c r="J202" s="19">
        <f t="shared" si="38"/>
        <v>100</v>
      </c>
      <c r="K202" s="19">
        <f t="shared" si="39"/>
        <v>75</v>
      </c>
    </row>
    <row r="203" spans="1:11" ht="38.25">
      <c r="A203" s="25" t="s">
        <v>166</v>
      </c>
      <c r="B203" s="17" t="s">
        <v>167</v>
      </c>
      <c r="C203" s="18">
        <v>18420</v>
      </c>
      <c r="D203" s="18">
        <v>24560</v>
      </c>
      <c r="E203" s="18">
        <v>18420</v>
      </c>
      <c r="F203" s="18">
        <v>18420</v>
      </c>
      <c r="G203" s="18">
        <f t="shared" si="35"/>
        <v>0</v>
      </c>
      <c r="H203" s="18">
        <f t="shared" si="36"/>
        <v>0</v>
      </c>
      <c r="I203" s="19">
        <f t="shared" si="37"/>
        <v>0</v>
      </c>
      <c r="J203" s="19">
        <f t="shared" si="38"/>
        <v>100</v>
      </c>
      <c r="K203" s="19">
        <f t="shared" si="39"/>
        <v>75</v>
      </c>
    </row>
    <row r="204" spans="1:11">
      <c r="A204" s="16"/>
      <c r="B204" s="17" t="s">
        <v>63</v>
      </c>
      <c r="C204" s="18">
        <v>96617</v>
      </c>
      <c r="D204" s="18">
        <v>0</v>
      </c>
      <c r="E204" s="18">
        <v>0</v>
      </c>
      <c r="F204" s="18">
        <v>96632</v>
      </c>
      <c r="G204" s="18">
        <f t="shared" si="35"/>
        <v>15</v>
      </c>
      <c r="H204" s="18">
        <f t="shared" si="36"/>
        <v>-96632</v>
      </c>
      <c r="I204" s="19">
        <f t="shared" si="37"/>
        <v>1.5525218129312179E-2</v>
      </c>
      <c r="J204" s="19">
        <f t="shared" si="38"/>
        <v>0</v>
      </c>
      <c r="K204" s="19">
        <f t="shared" si="39"/>
        <v>0</v>
      </c>
    </row>
    <row r="205" spans="1:11">
      <c r="A205" s="16" t="s">
        <v>64</v>
      </c>
      <c r="B205" s="17" t="s">
        <v>65</v>
      </c>
      <c r="C205" s="18">
        <v>-96617</v>
      </c>
      <c r="D205" s="18">
        <v>0</v>
      </c>
      <c r="E205" s="18">
        <v>0</v>
      </c>
      <c r="F205" s="18">
        <v>-96632</v>
      </c>
      <c r="G205" s="18">
        <f t="shared" si="35"/>
        <v>-15</v>
      </c>
      <c r="H205" s="18">
        <f t="shared" si="36"/>
        <v>96632</v>
      </c>
      <c r="I205" s="19">
        <f t="shared" si="37"/>
        <v>1.5525218129312179E-2</v>
      </c>
      <c r="J205" s="19">
        <f t="shared" si="38"/>
        <v>0</v>
      </c>
      <c r="K205" s="19">
        <f t="shared" si="39"/>
        <v>0</v>
      </c>
    </row>
    <row r="206" spans="1:11">
      <c r="A206" s="22" t="s">
        <v>66</v>
      </c>
      <c r="B206" s="17" t="s">
        <v>67</v>
      </c>
      <c r="C206" s="18">
        <v>-96617</v>
      </c>
      <c r="D206" s="18">
        <v>0</v>
      </c>
      <c r="E206" s="18">
        <v>0</v>
      </c>
      <c r="F206" s="18">
        <v>-96632</v>
      </c>
      <c r="G206" s="18">
        <f t="shared" si="35"/>
        <v>-15</v>
      </c>
      <c r="H206" s="18">
        <f t="shared" si="36"/>
        <v>96632</v>
      </c>
      <c r="I206" s="19">
        <f t="shared" si="37"/>
        <v>1.5525218129312179E-2</v>
      </c>
      <c r="J206" s="19">
        <f t="shared" si="38"/>
        <v>0</v>
      </c>
      <c r="K206" s="19">
        <f t="shared" si="39"/>
        <v>0</v>
      </c>
    </row>
    <row r="207" spans="1:11">
      <c r="A207" s="27" t="s">
        <v>266</v>
      </c>
      <c r="B207" s="28" t="s">
        <v>267</v>
      </c>
      <c r="C207" s="29"/>
      <c r="D207" s="29"/>
      <c r="E207" s="29"/>
      <c r="F207" s="29"/>
      <c r="G207" s="29"/>
      <c r="H207" s="29"/>
      <c r="I207" s="30"/>
      <c r="J207" s="30"/>
      <c r="K207" s="30"/>
    </row>
    <row r="208" spans="1:11">
      <c r="A208" s="16" t="s">
        <v>25</v>
      </c>
      <c r="B208" s="17" t="s">
        <v>26</v>
      </c>
      <c r="C208" s="18">
        <v>1105807</v>
      </c>
      <c r="D208" s="18">
        <v>1105807</v>
      </c>
      <c r="E208" s="18">
        <v>772000</v>
      </c>
      <c r="F208" s="18">
        <v>1105807</v>
      </c>
      <c r="G208" s="18">
        <f t="shared" ref="G208:G221" si="40">F208-C208</f>
        <v>0</v>
      </c>
      <c r="H208" s="18">
        <f t="shared" ref="H208:H221" si="41">E208-F208</f>
        <v>-333807</v>
      </c>
      <c r="I208" s="19">
        <f t="shared" ref="I208:I221" si="42">IF(ISERROR(F208/C208),0,F208/C208*100-100)</f>
        <v>0</v>
      </c>
      <c r="J208" s="19">
        <f t="shared" ref="J208:J221" si="43">IF(ISERROR(F208/E208),0,F208/E208*100)</f>
        <v>143.2392487046632</v>
      </c>
      <c r="K208" s="19">
        <f t="shared" ref="K208:K221" si="44">IF(ISERROR(F208/D208),0,F208/D208*100)</f>
        <v>100</v>
      </c>
    </row>
    <row r="209" spans="1:11">
      <c r="A209" s="22" t="s">
        <v>29</v>
      </c>
      <c r="B209" s="17" t="s">
        <v>30</v>
      </c>
      <c r="C209" s="18">
        <v>1105807</v>
      </c>
      <c r="D209" s="18">
        <v>1105807</v>
      </c>
      <c r="E209" s="18">
        <v>772000</v>
      </c>
      <c r="F209" s="18">
        <v>1105807</v>
      </c>
      <c r="G209" s="18">
        <f t="shared" si="40"/>
        <v>0</v>
      </c>
      <c r="H209" s="18">
        <f t="shared" si="41"/>
        <v>-333807</v>
      </c>
      <c r="I209" s="19">
        <f t="shared" si="42"/>
        <v>0</v>
      </c>
      <c r="J209" s="19">
        <f t="shared" si="43"/>
        <v>143.2392487046632</v>
      </c>
      <c r="K209" s="19">
        <f t="shared" si="44"/>
        <v>100</v>
      </c>
    </row>
    <row r="210" spans="1:11">
      <c r="A210" s="23" t="s">
        <v>31</v>
      </c>
      <c r="B210" s="17" t="s">
        <v>32</v>
      </c>
      <c r="C210" s="18">
        <v>1105807</v>
      </c>
      <c r="D210" s="18">
        <v>1105807</v>
      </c>
      <c r="E210" s="18">
        <v>772000</v>
      </c>
      <c r="F210" s="18">
        <v>1105807</v>
      </c>
      <c r="G210" s="18">
        <f t="shared" si="40"/>
        <v>0</v>
      </c>
      <c r="H210" s="18">
        <f t="shared" si="41"/>
        <v>-333807</v>
      </c>
      <c r="I210" s="19">
        <f t="shared" si="42"/>
        <v>0</v>
      </c>
      <c r="J210" s="19">
        <f t="shared" si="43"/>
        <v>143.2392487046632</v>
      </c>
      <c r="K210" s="19">
        <f t="shared" si="44"/>
        <v>100</v>
      </c>
    </row>
    <row r="211" spans="1:11">
      <c r="A211" s="16" t="s">
        <v>33</v>
      </c>
      <c r="B211" s="17" t="s">
        <v>34</v>
      </c>
      <c r="C211" s="18">
        <v>775430.14</v>
      </c>
      <c r="D211" s="18">
        <v>1105807</v>
      </c>
      <c r="E211" s="18">
        <v>772000</v>
      </c>
      <c r="F211" s="18">
        <v>827825.38</v>
      </c>
      <c r="G211" s="18">
        <f t="shared" si="40"/>
        <v>52395.239999999991</v>
      </c>
      <c r="H211" s="18">
        <f t="shared" si="41"/>
        <v>-55825.380000000005</v>
      </c>
      <c r="I211" s="19">
        <f t="shared" si="42"/>
        <v>6.7569259043761036</v>
      </c>
      <c r="J211" s="19">
        <f t="shared" si="43"/>
        <v>107.23126683937825</v>
      </c>
      <c r="K211" s="19">
        <f t="shared" si="44"/>
        <v>74.86165126464202</v>
      </c>
    </row>
    <row r="212" spans="1:11">
      <c r="A212" s="22" t="s">
        <v>35</v>
      </c>
      <c r="B212" s="17" t="s">
        <v>36</v>
      </c>
      <c r="C212" s="18">
        <v>770920.26</v>
      </c>
      <c r="D212" s="18">
        <v>1099807</v>
      </c>
      <c r="E212" s="18">
        <v>770000</v>
      </c>
      <c r="F212" s="18">
        <v>825997.35</v>
      </c>
      <c r="G212" s="18">
        <f t="shared" si="40"/>
        <v>55077.089999999967</v>
      </c>
      <c r="H212" s="18">
        <f t="shared" si="41"/>
        <v>-55997.349999999977</v>
      </c>
      <c r="I212" s="19">
        <f t="shared" si="42"/>
        <v>7.1443303357989265</v>
      </c>
      <c r="J212" s="19">
        <f t="shared" si="43"/>
        <v>107.27238311688312</v>
      </c>
      <c r="K212" s="19">
        <f t="shared" si="44"/>
        <v>75.103845492891026</v>
      </c>
    </row>
    <row r="213" spans="1:11">
      <c r="A213" s="23" t="s">
        <v>37</v>
      </c>
      <c r="B213" s="17" t="s">
        <v>38</v>
      </c>
      <c r="C213" s="18">
        <v>770920.26</v>
      </c>
      <c r="D213" s="18">
        <v>1099807</v>
      </c>
      <c r="E213" s="18">
        <v>770000</v>
      </c>
      <c r="F213" s="18">
        <v>825997.35</v>
      </c>
      <c r="G213" s="18">
        <f t="shared" si="40"/>
        <v>55077.089999999967</v>
      </c>
      <c r="H213" s="18">
        <f t="shared" si="41"/>
        <v>-55997.349999999977</v>
      </c>
      <c r="I213" s="19">
        <f t="shared" si="42"/>
        <v>7.1443303357989265</v>
      </c>
      <c r="J213" s="19">
        <f t="shared" si="43"/>
        <v>107.27238311688312</v>
      </c>
      <c r="K213" s="19">
        <f t="shared" si="44"/>
        <v>75.103845492891026</v>
      </c>
    </row>
    <row r="214" spans="1:11">
      <c r="A214" s="24" t="s">
        <v>39</v>
      </c>
      <c r="B214" s="17" t="s">
        <v>40</v>
      </c>
      <c r="C214" s="18">
        <v>664039.31999999995</v>
      </c>
      <c r="D214" s="18">
        <v>909153</v>
      </c>
      <c r="E214" s="18">
        <v>655000</v>
      </c>
      <c r="F214" s="18">
        <v>685600.22</v>
      </c>
      <c r="G214" s="18">
        <f t="shared" si="40"/>
        <v>21560.900000000023</v>
      </c>
      <c r="H214" s="18">
        <f t="shared" si="41"/>
        <v>-30600.219999999972</v>
      </c>
      <c r="I214" s="19">
        <f t="shared" si="42"/>
        <v>3.2469312208801142</v>
      </c>
      <c r="J214" s="19">
        <f t="shared" si="43"/>
        <v>104.6717893129771</v>
      </c>
      <c r="K214" s="19">
        <f t="shared" si="44"/>
        <v>75.410873637330567</v>
      </c>
    </row>
    <row r="215" spans="1:11">
      <c r="A215" s="24" t="s">
        <v>41</v>
      </c>
      <c r="B215" s="17" t="s">
        <v>42</v>
      </c>
      <c r="C215" s="18">
        <v>106880.94</v>
      </c>
      <c r="D215" s="18">
        <v>190654</v>
      </c>
      <c r="E215" s="18">
        <v>115000</v>
      </c>
      <c r="F215" s="18">
        <v>140397.13</v>
      </c>
      <c r="G215" s="18">
        <f t="shared" si="40"/>
        <v>33516.19</v>
      </c>
      <c r="H215" s="18">
        <f t="shared" si="41"/>
        <v>-25397.130000000005</v>
      </c>
      <c r="I215" s="19">
        <f t="shared" si="42"/>
        <v>31.358434908974402</v>
      </c>
      <c r="J215" s="19">
        <f t="shared" si="43"/>
        <v>122.08446086956522</v>
      </c>
      <c r="K215" s="19">
        <f t="shared" si="44"/>
        <v>73.639750542868228</v>
      </c>
    </row>
    <row r="216" spans="1:11">
      <c r="A216" s="25" t="s">
        <v>43</v>
      </c>
      <c r="B216" s="17" t="s">
        <v>44</v>
      </c>
      <c r="C216" s="18">
        <v>6936.65</v>
      </c>
      <c r="D216" s="18">
        <v>0</v>
      </c>
      <c r="E216" s="18">
        <v>0</v>
      </c>
      <c r="F216" s="18">
        <v>17129.84</v>
      </c>
      <c r="G216" s="18">
        <f t="shared" si="40"/>
        <v>10193.19</v>
      </c>
      <c r="H216" s="18">
        <f t="shared" si="41"/>
        <v>-17129.84</v>
      </c>
      <c r="I216" s="19">
        <f t="shared" si="42"/>
        <v>146.94686916595191</v>
      </c>
      <c r="J216" s="19">
        <f t="shared" si="43"/>
        <v>0</v>
      </c>
      <c r="K216" s="19">
        <f t="shared" si="44"/>
        <v>0</v>
      </c>
    </row>
    <row r="217" spans="1:11">
      <c r="A217" s="22" t="s">
        <v>59</v>
      </c>
      <c r="B217" s="17" t="s">
        <v>60</v>
      </c>
      <c r="C217" s="18">
        <v>4509.88</v>
      </c>
      <c r="D217" s="18">
        <v>6000</v>
      </c>
      <c r="E217" s="18">
        <v>2000</v>
      </c>
      <c r="F217" s="18">
        <v>1828.03</v>
      </c>
      <c r="G217" s="18">
        <f t="shared" si="40"/>
        <v>-2681.8500000000004</v>
      </c>
      <c r="H217" s="18">
        <f t="shared" si="41"/>
        <v>171.97000000000003</v>
      </c>
      <c r="I217" s="19">
        <f t="shared" si="42"/>
        <v>-59.466105528306741</v>
      </c>
      <c r="J217" s="19">
        <f t="shared" si="43"/>
        <v>91.401499999999999</v>
      </c>
      <c r="K217" s="19">
        <f t="shared" si="44"/>
        <v>30.467166666666667</v>
      </c>
    </row>
    <row r="218" spans="1:11">
      <c r="A218" s="23" t="s">
        <v>61</v>
      </c>
      <c r="B218" s="17" t="s">
        <v>62</v>
      </c>
      <c r="C218" s="18">
        <v>4509.88</v>
      </c>
      <c r="D218" s="18">
        <v>6000</v>
      </c>
      <c r="E218" s="18">
        <v>2000</v>
      </c>
      <c r="F218" s="18">
        <v>1828.03</v>
      </c>
      <c r="G218" s="18">
        <f t="shared" si="40"/>
        <v>-2681.8500000000004</v>
      </c>
      <c r="H218" s="18">
        <f t="shared" si="41"/>
        <v>171.97000000000003</v>
      </c>
      <c r="I218" s="19">
        <f t="shared" si="42"/>
        <v>-59.466105528306741</v>
      </c>
      <c r="J218" s="19">
        <f t="shared" si="43"/>
        <v>91.401499999999999</v>
      </c>
      <c r="K218" s="19">
        <f t="shared" si="44"/>
        <v>30.467166666666667</v>
      </c>
    </row>
    <row r="219" spans="1:11">
      <c r="A219" s="16"/>
      <c r="B219" s="17" t="s">
        <v>63</v>
      </c>
      <c r="C219" s="18">
        <v>330376.86</v>
      </c>
      <c r="D219" s="18">
        <v>0</v>
      </c>
      <c r="E219" s="18">
        <v>0</v>
      </c>
      <c r="F219" s="18">
        <v>277981.62</v>
      </c>
      <c r="G219" s="18">
        <f t="shared" si="40"/>
        <v>-52395.239999999991</v>
      </c>
      <c r="H219" s="18">
        <f t="shared" si="41"/>
        <v>-277981.62</v>
      </c>
      <c r="I219" s="19">
        <f t="shared" si="42"/>
        <v>-15.859234209078693</v>
      </c>
      <c r="J219" s="19">
        <f t="shared" si="43"/>
        <v>0</v>
      </c>
      <c r="K219" s="19">
        <f t="shared" si="44"/>
        <v>0</v>
      </c>
    </row>
    <row r="220" spans="1:11">
      <c r="A220" s="16" t="s">
        <v>64</v>
      </c>
      <c r="B220" s="17" t="s">
        <v>65</v>
      </c>
      <c r="C220" s="18">
        <v>-330376.86</v>
      </c>
      <c r="D220" s="18">
        <v>0</v>
      </c>
      <c r="E220" s="18">
        <v>0</v>
      </c>
      <c r="F220" s="18">
        <v>-277981.62</v>
      </c>
      <c r="G220" s="18">
        <f t="shared" si="40"/>
        <v>52395.239999999991</v>
      </c>
      <c r="H220" s="18">
        <f t="shared" si="41"/>
        <v>277981.62</v>
      </c>
      <c r="I220" s="19">
        <f t="shared" si="42"/>
        <v>-15.859234209078693</v>
      </c>
      <c r="J220" s="19">
        <f t="shared" si="43"/>
        <v>0</v>
      </c>
      <c r="K220" s="19">
        <f t="shared" si="44"/>
        <v>0</v>
      </c>
    </row>
    <row r="221" spans="1:11">
      <c r="A221" s="22" t="s">
        <v>66</v>
      </c>
      <c r="B221" s="17" t="s">
        <v>67</v>
      </c>
      <c r="C221" s="18">
        <v>-330376.86</v>
      </c>
      <c r="D221" s="18">
        <v>0</v>
      </c>
      <c r="E221" s="18">
        <v>0</v>
      </c>
      <c r="F221" s="18">
        <v>-277981.62</v>
      </c>
      <c r="G221" s="18">
        <f t="shared" si="40"/>
        <v>52395.239999999991</v>
      </c>
      <c r="H221" s="18">
        <f t="shared" si="41"/>
        <v>277981.62</v>
      </c>
      <c r="I221" s="19">
        <f t="shared" si="42"/>
        <v>-15.859234209078693</v>
      </c>
      <c r="J221" s="19">
        <f t="shared" si="43"/>
        <v>0</v>
      </c>
      <c r="K221" s="19">
        <f t="shared" si="44"/>
        <v>0</v>
      </c>
    </row>
    <row r="222" spans="1:11">
      <c r="A222" s="39" t="s">
        <v>268</v>
      </c>
      <c r="B222" s="28" t="s">
        <v>269</v>
      </c>
      <c r="C222" s="29"/>
      <c r="D222" s="29"/>
      <c r="E222" s="29"/>
      <c r="F222" s="29"/>
      <c r="G222" s="29"/>
      <c r="H222" s="29"/>
      <c r="I222" s="30"/>
      <c r="J222" s="30"/>
      <c r="K222" s="30"/>
    </row>
    <row r="223" spans="1:11">
      <c r="A223" s="16" t="s">
        <v>25</v>
      </c>
      <c r="B223" s="17" t="s">
        <v>26</v>
      </c>
      <c r="C223" s="18">
        <v>1105807</v>
      </c>
      <c r="D223" s="18">
        <v>1105807</v>
      </c>
      <c r="E223" s="18">
        <v>772000</v>
      </c>
      <c r="F223" s="18">
        <v>1105807</v>
      </c>
      <c r="G223" s="18">
        <f t="shared" ref="G223:G236" si="45">F223-C223</f>
        <v>0</v>
      </c>
      <c r="H223" s="18">
        <f t="shared" ref="H223:H236" si="46">E223-F223</f>
        <v>-333807</v>
      </c>
      <c r="I223" s="19">
        <f t="shared" ref="I223:I236" si="47">IF(ISERROR(F223/C223),0,F223/C223*100-100)</f>
        <v>0</v>
      </c>
      <c r="J223" s="19">
        <f t="shared" ref="J223:J236" si="48">IF(ISERROR(F223/E223),0,F223/E223*100)</f>
        <v>143.2392487046632</v>
      </c>
      <c r="K223" s="19">
        <f t="shared" ref="K223:K236" si="49">IF(ISERROR(F223/D223),0,F223/D223*100)</f>
        <v>100</v>
      </c>
    </row>
    <row r="224" spans="1:11">
      <c r="A224" s="22" t="s">
        <v>29</v>
      </c>
      <c r="B224" s="17" t="s">
        <v>30</v>
      </c>
      <c r="C224" s="18">
        <v>1105807</v>
      </c>
      <c r="D224" s="18">
        <v>1105807</v>
      </c>
      <c r="E224" s="18">
        <v>772000</v>
      </c>
      <c r="F224" s="18">
        <v>1105807</v>
      </c>
      <c r="G224" s="18">
        <f t="shared" si="45"/>
        <v>0</v>
      </c>
      <c r="H224" s="18">
        <f t="shared" si="46"/>
        <v>-333807</v>
      </c>
      <c r="I224" s="19">
        <f t="shared" si="47"/>
        <v>0</v>
      </c>
      <c r="J224" s="19">
        <f t="shared" si="48"/>
        <v>143.2392487046632</v>
      </c>
      <c r="K224" s="19">
        <f t="shared" si="49"/>
        <v>100</v>
      </c>
    </row>
    <row r="225" spans="1:11">
      <c r="A225" s="23" t="s">
        <v>31</v>
      </c>
      <c r="B225" s="17" t="s">
        <v>32</v>
      </c>
      <c r="C225" s="18">
        <v>1105807</v>
      </c>
      <c r="D225" s="18">
        <v>1105807</v>
      </c>
      <c r="E225" s="18">
        <v>772000</v>
      </c>
      <c r="F225" s="18">
        <v>1105807</v>
      </c>
      <c r="G225" s="18">
        <f t="shared" si="45"/>
        <v>0</v>
      </c>
      <c r="H225" s="18">
        <f t="shared" si="46"/>
        <v>-333807</v>
      </c>
      <c r="I225" s="19">
        <f t="shared" si="47"/>
        <v>0</v>
      </c>
      <c r="J225" s="19">
        <f t="shared" si="48"/>
        <v>143.2392487046632</v>
      </c>
      <c r="K225" s="19">
        <f t="shared" si="49"/>
        <v>100</v>
      </c>
    </row>
    <row r="226" spans="1:11">
      <c r="A226" s="16" t="s">
        <v>33</v>
      </c>
      <c r="B226" s="17" t="s">
        <v>34</v>
      </c>
      <c r="C226" s="18">
        <v>775430.14</v>
      </c>
      <c r="D226" s="18">
        <v>1105807</v>
      </c>
      <c r="E226" s="18">
        <v>772000</v>
      </c>
      <c r="F226" s="18">
        <v>827825.38</v>
      </c>
      <c r="G226" s="18">
        <f t="shared" si="45"/>
        <v>52395.239999999991</v>
      </c>
      <c r="H226" s="18">
        <f t="shared" si="46"/>
        <v>-55825.380000000005</v>
      </c>
      <c r="I226" s="19">
        <f t="shared" si="47"/>
        <v>6.7569259043761036</v>
      </c>
      <c r="J226" s="19">
        <f t="shared" si="48"/>
        <v>107.23126683937825</v>
      </c>
      <c r="K226" s="19">
        <f t="shared" si="49"/>
        <v>74.86165126464202</v>
      </c>
    </row>
    <row r="227" spans="1:11">
      <c r="A227" s="22" t="s">
        <v>35</v>
      </c>
      <c r="B227" s="17" t="s">
        <v>36</v>
      </c>
      <c r="C227" s="18">
        <v>770920.26</v>
      </c>
      <c r="D227" s="18">
        <v>1099807</v>
      </c>
      <c r="E227" s="18">
        <v>770000</v>
      </c>
      <c r="F227" s="18">
        <v>825997.35</v>
      </c>
      <c r="G227" s="18">
        <f t="shared" si="45"/>
        <v>55077.089999999967</v>
      </c>
      <c r="H227" s="18">
        <f t="shared" si="46"/>
        <v>-55997.349999999977</v>
      </c>
      <c r="I227" s="19">
        <f t="shared" si="47"/>
        <v>7.1443303357989265</v>
      </c>
      <c r="J227" s="19">
        <f t="shared" si="48"/>
        <v>107.27238311688312</v>
      </c>
      <c r="K227" s="19">
        <f t="shared" si="49"/>
        <v>75.103845492891026</v>
      </c>
    </row>
    <row r="228" spans="1:11">
      <c r="A228" s="23" t="s">
        <v>37</v>
      </c>
      <c r="B228" s="17" t="s">
        <v>38</v>
      </c>
      <c r="C228" s="18">
        <v>770920.26</v>
      </c>
      <c r="D228" s="18">
        <v>1099807</v>
      </c>
      <c r="E228" s="18">
        <v>770000</v>
      </c>
      <c r="F228" s="18">
        <v>825997.35</v>
      </c>
      <c r="G228" s="18">
        <f t="shared" si="45"/>
        <v>55077.089999999967</v>
      </c>
      <c r="H228" s="18">
        <f t="shared" si="46"/>
        <v>-55997.349999999977</v>
      </c>
      <c r="I228" s="19">
        <f t="shared" si="47"/>
        <v>7.1443303357989265</v>
      </c>
      <c r="J228" s="19">
        <f t="shared" si="48"/>
        <v>107.27238311688312</v>
      </c>
      <c r="K228" s="19">
        <f t="shared" si="49"/>
        <v>75.103845492891026</v>
      </c>
    </row>
    <row r="229" spans="1:11">
      <c r="A229" s="24" t="s">
        <v>39</v>
      </c>
      <c r="B229" s="17" t="s">
        <v>40</v>
      </c>
      <c r="C229" s="18">
        <v>664039.31999999995</v>
      </c>
      <c r="D229" s="18">
        <v>909153</v>
      </c>
      <c r="E229" s="18">
        <v>655000</v>
      </c>
      <c r="F229" s="18">
        <v>685600.22</v>
      </c>
      <c r="G229" s="18">
        <f t="shared" si="45"/>
        <v>21560.900000000023</v>
      </c>
      <c r="H229" s="18">
        <f t="shared" si="46"/>
        <v>-30600.219999999972</v>
      </c>
      <c r="I229" s="19">
        <f t="shared" si="47"/>
        <v>3.2469312208801142</v>
      </c>
      <c r="J229" s="19">
        <f t="shared" si="48"/>
        <v>104.6717893129771</v>
      </c>
      <c r="K229" s="19">
        <f t="shared" si="49"/>
        <v>75.410873637330567</v>
      </c>
    </row>
    <row r="230" spans="1:11">
      <c r="A230" s="24" t="s">
        <v>41</v>
      </c>
      <c r="B230" s="17" t="s">
        <v>42</v>
      </c>
      <c r="C230" s="18">
        <v>106880.94</v>
      </c>
      <c r="D230" s="18">
        <v>190654</v>
      </c>
      <c r="E230" s="18">
        <v>115000</v>
      </c>
      <c r="F230" s="18">
        <v>140397.13</v>
      </c>
      <c r="G230" s="18">
        <f t="shared" si="45"/>
        <v>33516.19</v>
      </c>
      <c r="H230" s="18">
        <f t="shared" si="46"/>
        <v>-25397.130000000005</v>
      </c>
      <c r="I230" s="19">
        <f t="shared" si="47"/>
        <v>31.358434908974402</v>
      </c>
      <c r="J230" s="19">
        <f t="shared" si="48"/>
        <v>122.08446086956522</v>
      </c>
      <c r="K230" s="19">
        <f t="shared" si="49"/>
        <v>73.639750542868228</v>
      </c>
    </row>
    <row r="231" spans="1:11">
      <c r="A231" s="25" t="s">
        <v>43</v>
      </c>
      <c r="B231" s="17" t="s">
        <v>44</v>
      </c>
      <c r="C231" s="18">
        <v>6936.65</v>
      </c>
      <c r="D231" s="18">
        <v>0</v>
      </c>
      <c r="E231" s="18">
        <v>0</v>
      </c>
      <c r="F231" s="18">
        <v>17129.84</v>
      </c>
      <c r="G231" s="18">
        <f t="shared" si="45"/>
        <v>10193.19</v>
      </c>
      <c r="H231" s="18">
        <f t="shared" si="46"/>
        <v>-17129.84</v>
      </c>
      <c r="I231" s="19">
        <f t="shared" si="47"/>
        <v>146.94686916595191</v>
      </c>
      <c r="J231" s="19">
        <f t="shared" si="48"/>
        <v>0</v>
      </c>
      <c r="K231" s="19">
        <f t="shared" si="49"/>
        <v>0</v>
      </c>
    </row>
    <row r="232" spans="1:11">
      <c r="A232" s="22" t="s">
        <v>59</v>
      </c>
      <c r="B232" s="17" t="s">
        <v>60</v>
      </c>
      <c r="C232" s="18">
        <v>4509.88</v>
      </c>
      <c r="D232" s="18">
        <v>6000</v>
      </c>
      <c r="E232" s="18">
        <v>2000</v>
      </c>
      <c r="F232" s="18">
        <v>1828.03</v>
      </c>
      <c r="G232" s="18">
        <f t="shared" si="45"/>
        <v>-2681.8500000000004</v>
      </c>
      <c r="H232" s="18">
        <f t="shared" si="46"/>
        <v>171.97000000000003</v>
      </c>
      <c r="I232" s="19">
        <f t="shared" si="47"/>
        <v>-59.466105528306741</v>
      </c>
      <c r="J232" s="19">
        <f t="shared" si="48"/>
        <v>91.401499999999999</v>
      </c>
      <c r="K232" s="19">
        <f t="shared" si="49"/>
        <v>30.467166666666667</v>
      </c>
    </row>
    <row r="233" spans="1:11">
      <c r="A233" s="23" t="s">
        <v>61</v>
      </c>
      <c r="B233" s="17" t="s">
        <v>62</v>
      </c>
      <c r="C233" s="18">
        <v>4509.88</v>
      </c>
      <c r="D233" s="18">
        <v>6000</v>
      </c>
      <c r="E233" s="18">
        <v>2000</v>
      </c>
      <c r="F233" s="18">
        <v>1828.03</v>
      </c>
      <c r="G233" s="18">
        <f t="shared" si="45"/>
        <v>-2681.8500000000004</v>
      </c>
      <c r="H233" s="18">
        <f t="shared" si="46"/>
        <v>171.97000000000003</v>
      </c>
      <c r="I233" s="19">
        <f t="shared" si="47"/>
        <v>-59.466105528306741</v>
      </c>
      <c r="J233" s="19">
        <f t="shared" si="48"/>
        <v>91.401499999999999</v>
      </c>
      <c r="K233" s="19">
        <f t="shared" si="49"/>
        <v>30.467166666666667</v>
      </c>
    </row>
    <row r="234" spans="1:11">
      <c r="A234" s="16"/>
      <c r="B234" s="17" t="s">
        <v>63</v>
      </c>
      <c r="C234" s="18">
        <v>330376.86</v>
      </c>
      <c r="D234" s="18">
        <v>0</v>
      </c>
      <c r="E234" s="18">
        <v>0</v>
      </c>
      <c r="F234" s="18">
        <v>277981.62</v>
      </c>
      <c r="G234" s="18">
        <f t="shared" si="45"/>
        <v>-52395.239999999991</v>
      </c>
      <c r="H234" s="18">
        <f t="shared" si="46"/>
        <v>-277981.62</v>
      </c>
      <c r="I234" s="19">
        <f t="shared" si="47"/>
        <v>-15.859234209078693</v>
      </c>
      <c r="J234" s="19">
        <f t="shared" si="48"/>
        <v>0</v>
      </c>
      <c r="K234" s="19">
        <f t="shared" si="49"/>
        <v>0</v>
      </c>
    </row>
    <row r="235" spans="1:11">
      <c r="A235" s="16" t="s">
        <v>64</v>
      </c>
      <c r="B235" s="17" t="s">
        <v>65</v>
      </c>
      <c r="C235" s="18">
        <v>-330376.86</v>
      </c>
      <c r="D235" s="18">
        <v>0</v>
      </c>
      <c r="E235" s="18">
        <v>0</v>
      </c>
      <c r="F235" s="18">
        <v>-277981.62</v>
      </c>
      <c r="G235" s="18">
        <f t="shared" si="45"/>
        <v>52395.239999999991</v>
      </c>
      <c r="H235" s="18">
        <f t="shared" si="46"/>
        <v>277981.62</v>
      </c>
      <c r="I235" s="19">
        <f t="shared" si="47"/>
        <v>-15.859234209078693</v>
      </c>
      <c r="J235" s="19">
        <f t="shared" si="48"/>
        <v>0</v>
      </c>
      <c r="K235" s="19">
        <f t="shared" si="49"/>
        <v>0</v>
      </c>
    </row>
    <row r="236" spans="1:11">
      <c r="A236" s="22" t="s">
        <v>66</v>
      </c>
      <c r="B236" s="17" t="s">
        <v>67</v>
      </c>
      <c r="C236" s="18">
        <v>-330376.86</v>
      </c>
      <c r="D236" s="18">
        <v>0</v>
      </c>
      <c r="E236" s="18">
        <v>0</v>
      </c>
      <c r="F236" s="18">
        <v>-277981.62</v>
      </c>
      <c r="G236" s="18">
        <f t="shared" si="45"/>
        <v>52395.239999999991</v>
      </c>
      <c r="H236" s="18">
        <f t="shared" si="46"/>
        <v>277981.62</v>
      </c>
      <c r="I236" s="19">
        <f t="shared" si="47"/>
        <v>-15.859234209078693</v>
      </c>
      <c r="J236" s="19">
        <f t="shared" si="48"/>
        <v>0</v>
      </c>
      <c r="K236" s="19">
        <f t="shared" si="49"/>
        <v>0</v>
      </c>
    </row>
    <row r="237" spans="1:11">
      <c r="A237" s="27" t="s">
        <v>212</v>
      </c>
      <c r="B237" s="28" t="s">
        <v>270</v>
      </c>
      <c r="C237" s="29"/>
      <c r="D237" s="29"/>
      <c r="E237" s="29"/>
      <c r="F237" s="29"/>
      <c r="G237" s="29"/>
      <c r="H237" s="29"/>
      <c r="I237" s="30"/>
      <c r="J237" s="30"/>
      <c r="K237" s="30"/>
    </row>
    <row r="238" spans="1:11">
      <c r="A238" s="16" t="s">
        <v>25</v>
      </c>
      <c r="B238" s="17" t="s">
        <v>26</v>
      </c>
      <c r="C238" s="18">
        <v>7541935.9199999999</v>
      </c>
      <c r="D238" s="18">
        <v>8819657</v>
      </c>
      <c r="E238" s="18">
        <v>5349586</v>
      </c>
      <c r="F238" s="18">
        <v>8814741.9299999997</v>
      </c>
      <c r="G238" s="18">
        <f t="shared" ref="G238:G259" si="50">F238-C238</f>
        <v>1272806.0099999998</v>
      </c>
      <c r="H238" s="18">
        <f t="shared" ref="H238:H259" si="51">E238-F238</f>
        <v>-3465155.9299999997</v>
      </c>
      <c r="I238" s="19">
        <f t="shared" ref="I238:I259" si="52">IF(ISERROR(F238/C238),0,F238/C238*100-100)</f>
        <v>16.876383245642842</v>
      </c>
      <c r="J238" s="19">
        <f t="shared" ref="J238:J259" si="53">IF(ISERROR(F238/E238),0,F238/E238*100)</f>
        <v>164.77428215940449</v>
      </c>
      <c r="K238" s="19">
        <f t="shared" ref="K238:K259" si="54">IF(ISERROR(F238/D238),0,F238/D238*100)</f>
        <v>99.94427141554371</v>
      </c>
    </row>
    <row r="239" spans="1:11" ht="25.5">
      <c r="A239" s="22" t="s">
        <v>27</v>
      </c>
      <c r="B239" s="17" t="s">
        <v>28</v>
      </c>
      <c r="C239" s="18">
        <v>445692.92</v>
      </c>
      <c r="D239" s="18">
        <v>531219</v>
      </c>
      <c r="E239" s="18">
        <v>398415</v>
      </c>
      <c r="F239" s="18">
        <v>526303.93000000005</v>
      </c>
      <c r="G239" s="18">
        <f t="shared" si="50"/>
        <v>80611.010000000068</v>
      </c>
      <c r="H239" s="18">
        <f t="shared" si="51"/>
        <v>-127888.93000000005</v>
      </c>
      <c r="I239" s="19">
        <f t="shared" si="52"/>
        <v>18.086670526424342</v>
      </c>
      <c r="J239" s="19">
        <f t="shared" si="53"/>
        <v>132.09942647741678</v>
      </c>
      <c r="K239" s="19">
        <f t="shared" si="54"/>
        <v>99.074756362253623</v>
      </c>
    </row>
    <row r="240" spans="1:11">
      <c r="A240" s="22" t="s">
        <v>92</v>
      </c>
      <c r="B240" s="17" t="s">
        <v>93</v>
      </c>
      <c r="C240" s="18">
        <v>10000</v>
      </c>
      <c r="D240" s="18">
        <v>0</v>
      </c>
      <c r="E240" s="18">
        <v>0</v>
      </c>
      <c r="F240" s="18">
        <v>0</v>
      </c>
      <c r="G240" s="18">
        <f t="shared" si="50"/>
        <v>-10000</v>
      </c>
      <c r="H240" s="18">
        <f t="shared" si="51"/>
        <v>0</v>
      </c>
      <c r="I240" s="19">
        <f t="shared" si="52"/>
        <v>-100</v>
      </c>
      <c r="J240" s="19">
        <f t="shared" si="53"/>
        <v>0</v>
      </c>
      <c r="K240" s="19">
        <f t="shared" si="54"/>
        <v>0</v>
      </c>
    </row>
    <row r="241" spans="1:11">
      <c r="A241" s="23" t="s">
        <v>94</v>
      </c>
      <c r="B241" s="17" t="s">
        <v>95</v>
      </c>
      <c r="C241" s="18">
        <v>10000</v>
      </c>
      <c r="D241" s="18">
        <v>0</v>
      </c>
      <c r="E241" s="18">
        <v>0</v>
      </c>
      <c r="F241" s="18">
        <v>0</v>
      </c>
      <c r="G241" s="18">
        <f t="shared" si="50"/>
        <v>-10000</v>
      </c>
      <c r="H241" s="18">
        <f t="shared" si="51"/>
        <v>0</v>
      </c>
      <c r="I241" s="19">
        <f t="shared" si="52"/>
        <v>-100</v>
      </c>
      <c r="J241" s="19">
        <f t="shared" si="53"/>
        <v>0</v>
      </c>
      <c r="K241" s="19">
        <f t="shared" si="54"/>
        <v>0</v>
      </c>
    </row>
    <row r="242" spans="1:11">
      <c r="A242" s="24" t="s">
        <v>96</v>
      </c>
      <c r="B242" s="17" t="s">
        <v>97</v>
      </c>
      <c r="C242" s="18">
        <v>10000</v>
      </c>
      <c r="D242" s="18">
        <v>0</v>
      </c>
      <c r="E242" s="18">
        <v>0</v>
      </c>
      <c r="F242" s="18">
        <v>0</v>
      </c>
      <c r="G242" s="18">
        <f t="shared" si="50"/>
        <v>-10000</v>
      </c>
      <c r="H242" s="18">
        <f t="shared" si="51"/>
        <v>0</v>
      </c>
      <c r="I242" s="19">
        <f t="shared" si="52"/>
        <v>-100</v>
      </c>
      <c r="J242" s="19">
        <f t="shared" si="53"/>
        <v>0</v>
      </c>
      <c r="K242" s="19">
        <f t="shared" si="54"/>
        <v>0</v>
      </c>
    </row>
    <row r="243" spans="1:11" ht="25.5">
      <c r="A243" s="25" t="s">
        <v>98</v>
      </c>
      <c r="B243" s="17" t="s">
        <v>99</v>
      </c>
      <c r="C243" s="18">
        <v>10000</v>
      </c>
      <c r="D243" s="18">
        <v>0</v>
      </c>
      <c r="E243" s="18">
        <v>0</v>
      </c>
      <c r="F243" s="18">
        <v>0</v>
      </c>
      <c r="G243" s="18">
        <f t="shared" si="50"/>
        <v>-10000</v>
      </c>
      <c r="H243" s="18">
        <f t="shared" si="51"/>
        <v>0</v>
      </c>
      <c r="I243" s="19">
        <f t="shared" si="52"/>
        <v>-100</v>
      </c>
      <c r="J243" s="19">
        <f t="shared" si="53"/>
        <v>0</v>
      </c>
      <c r="K243" s="19">
        <f t="shared" si="54"/>
        <v>0</v>
      </c>
    </row>
    <row r="244" spans="1:11" ht="25.5">
      <c r="A244" s="26" t="s">
        <v>100</v>
      </c>
      <c r="B244" s="17" t="s">
        <v>101</v>
      </c>
      <c r="C244" s="18">
        <v>10000</v>
      </c>
      <c r="D244" s="18">
        <v>0</v>
      </c>
      <c r="E244" s="18">
        <v>0</v>
      </c>
      <c r="F244" s="18">
        <v>0</v>
      </c>
      <c r="G244" s="18">
        <f t="shared" si="50"/>
        <v>-10000</v>
      </c>
      <c r="H244" s="18">
        <f t="shared" si="51"/>
        <v>0</v>
      </c>
      <c r="I244" s="19">
        <f t="shared" si="52"/>
        <v>-100</v>
      </c>
      <c r="J244" s="19">
        <f t="shared" si="53"/>
        <v>0</v>
      </c>
      <c r="K244" s="19">
        <f t="shared" si="54"/>
        <v>0</v>
      </c>
    </row>
    <row r="245" spans="1:11">
      <c r="A245" s="22" t="s">
        <v>29</v>
      </c>
      <c r="B245" s="17" t="s">
        <v>30</v>
      </c>
      <c r="C245" s="18">
        <v>7086243</v>
      </c>
      <c r="D245" s="18">
        <v>8288438</v>
      </c>
      <c r="E245" s="18">
        <v>4951171</v>
      </c>
      <c r="F245" s="18">
        <v>8288438</v>
      </c>
      <c r="G245" s="18">
        <f t="shared" si="50"/>
        <v>1202195</v>
      </c>
      <c r="H245" s="18">
        <f t="shared" si="51"/>
        <v>-3337267</v>
      </c>
      <c r="I245" s="19">
        <f t="shared" si="52"/>
        <v>16.965195802627719</v>
      </c>
      <c r="J245" s="19">
        <f t="shared" si="53"/>
        <v>167.40358997901708</v>
      </c>
      <c r="K245" s="19">
        <f t="shared" si="54"/>
        <v>100</v>
      </c>
    </row>
    <row r="246" spans="1:11">
      <c r="A246" s="23" t="s">
        <v>31</v>
      </c>
      <c r="B246" s="17" t="s">
        <v>32</v>
      </c>
      <c r="C246" s="18">
        <v>7086243</v>
      </c>
      <c r="D246" s="18">
        <v>8288438</v>
      </c>
      <c r="E246" s="18">
        <v>4951171</v>
      </c>
      <c r="F246" s="18">
        <v>8288438</v>
      </c>
      <c r="G246" s="18">
        <f t="shared" si="50"/>
        <v>1202195</v>
      </c>
      <c r="H246" s="18">
        <f t="shared" si="51"/>
        <v>-3337267</v>
      </c>
      <c r="I246" s="19">
        <f t="shared" si="52"/>
        <v>16.965195802627719</v>
      </c>
      <c r="J246" s="19">
        <f t="shared" si="53"/>
        <v>167.40358997901708</v>
      </c>
      <c r="K246" s="19">
        <f t="shared" si="54"/>
        <v>100</v>
      </c>
    </row>
    <row r="247" spans="1:11">
      <c r="A247" s="16" t="s">
        <v>33</v>
      </c>
      <c r="B247" s="17" t="s">
        <v>34</v>
      </c>
      <c r="C247" s="18">
        <v>4321212.53</v>
      </c>
      <c r="D247" s="18">
        <v>8819657</v>
      </c>
      <c r="E247" s="18">
        <v>5349586</v>
      </c>
      <c r="F247" s="18">
        <v>5410910.8499999996</v>
      </c>
      <c r="G247" s="18">
        <f t="shared" si="50"/>
        <v>1089698.3199999994</v>
      </c>
      <c r="H247" s="18">
        <f t="shared" si="51"/>
        <v>-61324.849999999627</v>
      </c>
      <c r="I247" s="19">
        <f t="shared" si="52"/>
        <v>25.217420167019625</v>
      </c>
      <c r="J247" s="19">
        <f t="shared" si="53"/>
        <v>101.14634758652352</v>
      </c>
      <c r="K247" s="19">
        <f t="shared" si="54"/>
        <v>61.350581434175957</v>
      </c>
    </row>
    <row r="248" spans="1:11">
      <c r="A248" s="22" t="s">
        <v>35</v>
      </c>
      <c r="B248" s="17" t="s">
        <v>36</v>
      </c>
      <c r="C248" s="18">
        <v>4286533.34</v>
      </c>
      <c r="D248" s="18">
        <v>8745657</v>
      </c>
      <c r="E248" s="18">
        <v>5329586</v>
      </c>
      <c r="F248" s="18">
        <v>5355220.99</v>
      </c>
      <c r="G248" s="18">
        <f t="shared" si="50"/>
        <v>1068687.6500000004</v>
      </c>
      <c r="H248" s="18">
        <f t="shared" si="51"/>
        <v>-25634.990000000224</v>
      </c>
      <c r="I248" s="19">
        <f t="shared" si="52"/>
        <v>24.931280483170127</v>
      </c>
      <c r="J248" s="19">
        <f t="shared" si="53"/>
        <v>100.48099402092396</v>
      </c>
      <c r="K248" s="19">
        <f t="shared" si="54"/>
        <v>61.23291812153164</v>
      </c>
    </row>
    <row r="249" spans="1:11">
      <c r="A249" s="23" t="s">
        <v>37</v>
      </c>
      <c r="B249" s="17" t="s">
        <v>38</v>
      </c>
      <c r="C249" s="18">
        <v>4286533.34</v>
      </c>
      <c r="D249" s="18">
        <v>7891885</v>
      </c>
      <c r="E249" s="18">
        <v>5069586</v>
      </c>
      <c r="F249" s="18">
        <v>5295220.99</v>
      </c>
      <c r="G249" s="18">
        <f t="shared" si="50"/>
        <v>1008687.6500000004</v>
      </c>
      <c r="H249" s="18">
        <f t="shared" si="51"/>
        <v>-225634.99000000022</v>
      </c>
      <c r="I249" s="19">
        <f t="shared" si="52"/>
        <v>23.53154798977954</v>
      </c>
      <c r="J249" s="19">
        <f t="shared" si="53"/>
        <v>104.45075771473253</v>
      </c>
      <c r="K249" s="19">
        <f t="shared" si="54"/>
        <v>67.097036892960304</v>
      </c>
    </row>
    <row r="250" spans="1:11">
      <c r="A250" s="24" t="s">
        <v>39</v>
      </c>
      <c r="B250" s="17" t="s">
        <v>40</v>
      </c>
      <c r="C250" s="18">
        <v>1600647.8</v>
      </c>
      <c r="D250" s="18">
        <v>2828822</v>
      </c>
      <c r="E250" s="18">
        <v>1943387</v>
      </c>
      <c r="F250" s="18">
        <v>1989028.3</v>
      </c>
      <c r="G250" s="18">
        <f t="shared" si="50"/>
        <v>388380.5</v>
      </c>
      <c r="H250" s="18">
        <f t="shared" si="51"/>
        <v>-45641.300000000047</v>
      </c>
      <c r="I250" s="19">
        <f t="shared" si="52"/>
        <v>24.263957380255661</v>
      </c>
      <c r="J250" s="19">
        <f t="shared" si="53"/>
        <v>102.34854406250531</v>
      </c>
      <c r="K250" s="19">
        <f t="shared" si="54"/>
        <v>70.312953589868854</v>
      </c>
    </row>
    <row r="251" spans="1:11">
      <c r="A251" s="24" t="s">
        <v>41</v>
      </c>
      <c r="B251" s="17" t="s">
        <v>42</v>
      </c>
      <c r="C251" s="18">
        <v>2685885.54</v>
      </c>
      <c r="D251" s="18">
        <v>5063063</v>
      </c>
      <c r="E251" s="18">
        <v>3126199</v>
      </c>
      <c r="F251" s="18">
        <v>3306192.69</v>
      </c>
      <c r="G251" s="18">
        <f t="shared" si="50"/>
        <v>620307.14999999991</v>
      </c>
      <c r="H251" s="18">
        <f t="shared" si="51"/>
        <v>-179993.68999999994</v>
      </c>
      <c r="I251" s="19">
        <f t="shared" si="52"/>
        <v>23.095070164456814</v>
      </c>
      <c r="J251" s="19">
        <f t="shared" si="53"/>
        <v>105.75758900824933</v>
      </c>
      <c r="K251" s="19">
        <f t="shared" si="54"/>
        <v>65.300247893419467</v>
      </c>
    </row>
    <row r="252" spans="1:11">
      <c r="A252" s="25" t="s">
        <v>43</v>
      </c>
      <c r="B252" s="17" t="s">
        <v>44</v>
      </c>
      <c r="C252" s="18">
        <v>15727.64</v>
      </c>
      <c r="D252" s="18">
        <v>0</v>
      </c>
      <c r="E252" s="18">
        <v>0</v>
      </c>
      <c r="F252" s="18">
        <v>25104.05</v>
      </c>
      <c r="G252" s="18">
        <f t="shared" si="50"/>
        <v>9376.41</v>
      </c>
      <c r="H252" s="18">
        <f t="shared" si="51"/>
        <v>-25104.05</v>
      </c>
      <c r="I252" s="19">
        <f t="shared" si="52"/>
        <v>59.617399686157626</v>
      </c>
      <c r="J252" s="19">
        <f t="shared" si="53"/>
        <v>0</v>
      </c>
      <c r="K252" s="19">
        <f t="shared" si="54"/>
        <v>0</v>
      </c>
    </row>
    <row r="253" spans="1:11">
      <c r="A253" s="23" t="s">
        <v>45</v>
      </c>
      <c r="B253" s="17" t="s">
        <v>46</v>
      </c>
      <c r="C253" s="18">
        <v>0</v>
      </c>
      <c r="D253" s="18">
        <v>853772</v>
      </c>
      <c r="E253" s="18">
        <v>260000</v>
      </c>
      <c r="F253" s="18">
        <v>60000</v>
      </c>
      <c r="G253" s="18">
        <f t="shared" si="50"/>
        <v>60000</v>
      </c>
      <c r="H253" s="18">
        <f t="shared" si="51"/>
        <v>200000</v>
      </c>
      <c r="I253" s="19">
        <f t="shared" si="52"/>
        <v>0</v>
      </c>
      <c r="J253" s="19">
        <f t="shared" si="53"/>
        <v>23.076923076923077</v>
      </c>
      <c r="K253" s="19">
        <f t="shared" si="54"/>
        <v>7.0276373551721072</v>
      </c>
    </row>
    <row r="254" spans="1:11">
      <c r="A254" s="24" t="s">
        <v>47</v>
      </c>
      <c r="B254" s="17" t="s">
        <v>48</v>
      </c>
      <c r="C254" s="18">
        <v>0</v>
      </c>
      <c r="D254" s="18">
        <v>853772</v>
      </c>
      <c r="E254" s="18">
        <v>260000</v>
      </c>
      <c r="F254" s="18">
        <v>60000</v>
      </c>
      <c r="G254" s="18">
        <f t="shared" si="50"/>
        <v>60000</v>
      </c>
      <c r="H254" s="18">
        <f t="shared" si="51"/>
        <v>200000</v>
      </c>
      <c r="I254" s="19">
        <f t="shared" si="52"/>
        <v>0</v>
      </c>
      <c r="J254" s="19">
        <f t="shared" si="53"/>
        <v>23.076923076923077</v>
      </c>
      <c r="K254" s="19">
        <f t="shared" si="54"/>
        <v>7.0276373551721072</v>
      </c>
    </row>
    <row r="255" spans="1:11">
      <c r="A255" s="22" t="s">
        <v>59</v>
      </c>
      <c r="B255" s="17" t="s">
        <v>60</v>
      </c>
      <c r="C255" s="18">
        <v>34679.19</v>
      </c>
      <c r="D255" s="18">
        <v>74000</v>
      </c>
      <c r="E255" s="18">
        <v>20000</v>
      </c>
      <c r="F255" s="18">
        <v>55689.86</v>
      </c>
      <c r="G255" s="18">
        <f t="shared" si="50"/>
        <v>21010.67</v>
      </c>
      <c r="H255" s="18">
        <f t="shared" si="51"/>
        <v>-35689.86</v>
      </c>
      <c r="I255" s="19">
        <f t="shared" si="52"/>
        <v>60.585815297300769</v>
      </c>
      <c r="J255" s="19">
        <f t="shared" si="53"/>
        <v>278.44929999999999</v>
      </c>
      <c r="K255" s="19">
        <f t="shared" si="54"/>
        <v>75.256567567567572</v>
      </c>
    </row>
    <row r="256" spans="1:11">
      <c r="A256" s="23" t="s">
        <v>61</v>
      </c>
      <c r="B256" s="17" t="s">
        <v>62</v>
      </c>
      <c r="C256" s="18">
        <v>34679.19</v>
      </c>
      <c r="D256" s="18">
        <v>74000</v>
      </c>
      <c r="E256" s="18">
        <v>20000</v>
      </c>
      <c r="F256" s="18">
        <v>55689.86</v>
      </c>
      <c r="G256" s="18">
        <f t="shared" si="50"/>
        <v>21010.67</v>
      </c>
      <c r="H256" s="18">
        <f t="shared" si="51"/>
        <v>-35689.86</v>
      </c>
      <c r="I256" s="19">
        <f t="shared" si="52"/>
        <v>60.585815297300769</v>
      </c>
      <c r="J256" s="19">
        <f t="shared" si="53"/>
        <v>278.44929999999999</v>
      </c>
      <c r="K256" s="19">
        <f t="shared" si="54"/>
        <v>75.256567567567572</v>
      </c>
    </row>
    <row r="257" spans="1:11">
      <c r="A257" s="16"/>
      <c r="B257" s="17" t="s">
        <v>63</v>
      </c>
      <c r="C257" s="18">
        <v>3220723.39</v>
      </c>
      <c r="D257" s="18">
        <v>0</v>
      </c>
      <c r="E257" s="18">
        <v>0</v>
      </c>
      <c r="F257" s="18">
        <v>3403831.08</v>
      </c>
      <c r="G257" s="18">
        <f t="shared" si="50"/>
        <v>183107.68999999994</v>
      </c>
      <c r="H257" s="18">
        <f t="shared" si="51"/>
        <v>-3403831.08</v>
      </c>
      <c r="I257" s="19">
        <f t="shared" si="52"/>
        <v>5.6852969916177756</v>
      </c>
      <c r="J257" s="19">
        <f t="shared" si="53"/>
        <v>0</v>
      </c>
      <c r="K257" s="19">
        <f t="shared" si="54"/>
        <v>0</v>
      </c>
    </row>
    <row r="258" spans="1:11">
      <c r="A258" s="16" t="s">
        <v>64</v>
      </c>
      <c r="B258" s="17" t="s">
        <v>65</v>
      </c>
      <c r="C258" s="18">
        <v>-3220723.39</v>
      </c>
      <c r="D258" s="18">
        <v>0</v>
      </c>
      <c r="E258" s="18">
        <v>0</v>
      </c>
      <c r="F258" s="18">
        <v>-3403831.08</v>
      </c>
      <c r="G258" s="18">
        <f t="shared" si="50"/>
        <v>-183107.68999999994</v>
      </c>
      <c r="H258" s="18">
        <f t="shared" si="51"/>
        <v>3403831.08</v>
      </c>
      <c r="I258" s="19">
        <f t="shared" si="52"/>
        <v>5.6852969916177756</v>
      </c>
      <c r="J258" s="19">
        <f t="shared" si="53"/>
        <v>0</v>
      </c>
      <c r="K258" s="19">
        <f t="shared" si="54"/>
        <v>0</v>
      </c>
    </row>
    <row r="259" spans="1:11">
      <c r="A259" s="22" t="s">
        <v>66</v>
      </c>
      <c r="B259" s="17" t="s">
        <v>67</v>
      </c>
      <c r="C259" s="18">
        <v>-3220723.39</v>
      </c>
      <c r="D259" s="18">
        <v>0</v>
      </c>
      <c r="E259" s="18">
        <v>0</v>
      </c>
      <c r="F259" s="18">
        <v>-3403831.08</v>
      </c>
      <c r="G259" s="18">
        <f t="shared" si="50"/>
        <v>-183107.68999999994</v>
      </c>
      <c r="H259" s="18">
        <f t="shared" si="51"/>
        <v>3403831.08</v>
      </c>
      <c r="I259" s="19">
        <f t="shared" si="52"/>
        <v>5.6852969916177756</v>
      </c>
      <c r="J259" s="19">
        <f t="shared" si="53"/>
        <v>0</v>
      </c>
      <c r="K259" s="19">
        <f t="shared" si="54"/>
        <v>0</v>
      </c>
    </row>
    <row r="260" spans="1:11">
      <c r="A260" s="27" t="s">
        <v>271</v>
      </c>
      <c r="B260" s="28" t="s">
        <v>272</v>
      </c>
      <c r="C260" s="29"/>
      <c r="D260" s="29"/>
      <c r="E260" s="29"/>
      <c r="F260" s="29"/>
      <c r="G260" s="29"/>
      <c r="H260" s="29"/>
      <c r="I260" s="30"/>
      <c r="J260" s="30"/>
      <c r="K260" s="30"/>
    </row>
    <row r="261" spans="1:11">
      <c r="A261" s="16" t="s">
        <v>25</v>
      </c>
      <c r="B261" s="17" t="s">
        <v>26</v>
      </c>
      <c r="C261" s="18">
        <v>61571673</v>
      </c>
      <c r="D261" s="18">
        <v>152923615</v>
      </c>
      <c r="E261" s="18">
        <v>47086776</v>
      </c>
      <c r="F261" s="18">
        <v>152923615</v>
      </c>
      <c r="G261" s="18">
        <f t="shared" ref="G261:G282" si="55">F261-C261</f>
        <v>91351942</v>
      </c>
      <c r="H261" s="18">
        <f t="shared" ref="H261:H282" si="56">E261-F261</f>
        <v>-105836839</v>
      </c>
      <c r="I261" s="19">
        <f t="shared" ref="I261:I282" si="57">IF(ISERROR(F261/C261),0,F261/C261*100-100)</f>
        <v>148.36683420962103</v>
      </c>
      <c r="J261" s="19">
        <f t="shared" ref="J261:J282" si="58">IF(ISERROR(F261/E261),0,F261/E261*100)</f>
        <v>324.76977187820205</v>
      </c>
      <c r="K261" s="19">
        <f t="shared" ref="K261:K282" si="59">IF(ISERROR(F261/D261),0,F261/D261*100)</f>
        <v>100</v>
      </c>
    </row>
    <row r="262" spans="1:11">
      <c r="A262" s="22" t="s">
        <v>29</v>
      </c>
      <c r="B262" s="17" t="s">
        <v>30</v>
      </c>
      <c r="C262" s="18">
        <v>61571673</v>
      </c>
      <c r="D262" s="18">
        <v>152923615</v>
      </c>
      <c r="E262" s="18">
        <v>47086776</v>
      </c>
      <c r="F262" s="18">
        <v>152923615</v>
      </c>
      <c r="G262" s="18">
        <f t="shared" si="55"/>
        <v>91351942</v>
      </c>
      <c r="H262" s="18">
        <f t="shared" si="56"/>
        <v>-105836839</v>
      </c>
      <c r="I262" s="19">
        <f t="shared" si="57"/>
        <v>148.36683420962103</v>
      </c>
      <c r="J262" s="19">
        <f t="shared" si="58"/>
        <v>324.76977187820205</v>
      </c>
      <c r="K262" s="19">
        <f t="shared" si="59"/>
        <v>100</v>
      </c>
    </row>
    <row r="263" spans="1:11">
      <c r="A263" s="23" t="s">
        <v>31</v>
      </c>
      <c r="B263" s="17" t="s">
        <v>32</v>
      </c>
      <c r="C263" s="18">
        <v>61571673</v>
      </c>
      <c r="D263" s="18">
        <v>152923615</v>
      </c>
      <c r="E263" s="18">
        <v>47086776</v>
      </c>
      <c r="F263" s="18">
        <v>152923615</v>
      </c>
      <c r="G263" s="18">
        <f t="shared" si="55"/>
        <v>91351942</v>
      </c>
      <c r="H263" s="18">
        <f t="shared" si="56"/>
        <v>-105836839</v>
      </c>
      <c r="I263" s="19">
        <f t="shared" si="57"/>
        <v>148.36683420962103</v>
      </c>
      <c r="J263" s="19">
        <f t="shared" si="58"/>
        <v>324.76977187820205</v>
      </c>
      <c r="K263" s="19">
        <f t="shared" si="59"/>
        <v>100</v>
      </c>
    </row>
    <row r="264" spans="1:11">
      <c r="A264" s="16" t="s">
        <v>33</v>
      </c>
      <c r="B264" s="17" t="s">
        <v>34</v>
      </c>
      <c r="C264" s="18">
        <v>20871444.73</v>
      </c>
      <c r="D264" s="18">
        <v>152923615</v>
      </c>
      <c r="E264" s="18">
        <v>47086776</v>
      </c>
      <c r="F264" s="18">
        <v>109472750.81</v>
      </c>
      <c r="G264" s="18">
        <f t="shared" si="55"/>
        <v>88601306.079999998</v>
      </c>
      <c r="H264" s="18">
        <f t="shared" si="56"/>
        <v>-62385974.810000002</v>
      </c>
      <c r="I264" s="19">
        <f t="shared" si="57"/>
        <v>424.50969363250204</v>
      </c>
      <c r="J264" s="19">
        <f t="shared" si="58"/>
        <v>232.49149784644422</v>
      </c>
      <c r="K264" s="19">
        <f t="shared" si="59"/>
        <v>71.586556994483814</v>
      </c>
    </row>
    <row r="265" spans="1:11">
      <c r="A265" s="22" t="s">
        <v>35</v>
      </c>
      <c r="B265" s="17" t="s">
        <v>36</v>
      </c>
      <c r="C265" s="18">
        <v>20869992.73</v>
      </c>
      <c r="D265" s="18">
        <v>152575862</v>
      </c>
      <c r="E265" s="18">
        <v>46936410</v>
      </c>
      <c r="F265" s="18">
        <v>109324523.77</v>
      </c>
      <c r="G265" s="18">
        <f t="shared" si="55"/>
        <v>88454531.039999992</v>
      </c>
      <c r="H265" s="18">
        <f t="shared" si="56"/>
        <v>-62388113.769999996</v>
      </c>
      <c r="I265" s="19">
        <f t="shared" si="57"/>
        <v>423.8359456294836</v>
      </c>
      <c r="J265" s="19">
        <f t="shared" si="58"/>
        <v>232.92050621255439</v>
      </c>
      <c r="K265" s="19">
        <f t="shared" si="59"/>
        <v>71.652568326961173</v>
      </c>
    </row>
    <row r="266" spans="1:11">
      <c r="A266" s="23" t="s">
        <v>37</v>
      </c>
      <c r="B266" s="17" t="s">
        <v>38</v>
      </c>
      <c r="C266" s="18">
        <v>12852181.949999999</v>
      </c>
      <c r="D266" s="18">
        <v>30730501</v>
      </c>
      <c r="E266" s="18">
        <v>21934028</v>
      </c>
      <c r="F266" s="18">
        <v>19421544.260000002</v>
      </c>
      <c r="G266" s="18">
        <f t="shared" si="55"/>
        <v>6569362.3100000024</v>
      </c>
      <c r="H266" s="18">
        <f t="shared" si="56"/>
        <v>2512483.7399999984</v>
      </c>
      <c r="I266" s="19">
        <f t="shared" si="57"/>
        <v>51.114762734898903</v>
      </c>
      <c r="J266" s="19">
        <f t="shared" si="58"/>
        <v>88.545269751638884</v>
      </c>
      <c r="K266" s="19">
        <f t="shared" si="59"/>
        <v>63.199569248805943</v>
      </c>
    </row>
    <row r="267" spans="1:11">
      <c r="A267" s="24" t="s">
        <v>39</v>
      </c>
      <c r="B267" s="17" t="s">
        <v>40</v>
      </c>
      <c r="C267" s="18">
        <v>564139.66</v>
      </c>
      <c r="D267" s="18">
        <v>922477</v>
      </c>
      <c r="E267" s="18">
        <v>668860</v>
      </c>
      <c r="F267" s="18">
        <v>613689.30000000005</v>
      </c>
      <c r="G267" s="18">
        <f t="shared" si="55"/>
        <v>49549.640000000014</v>
      </c>
      <c r="H267" s="18">
        <f t="shared" si="56"/>
        <v>55170.699999999953</v>
      </c>
      <c r="I267" s="19">
        <f t="shared" si="57"/>
        <v>8.7832222255035219</v>
      </c>
      <c r="J267" s="19">
        <f t="shared" si="58"/>
        <v>91.751532458212495</v>
      </c>
      <c r="K267" s="19">
        <f t="shared" si="59"/>
        <v>66.526244014755932</v>
      </c>
    </row>
    <row r="268" spans="1:11">
      <c r="A268" s="24" t="s">
        <v>41</v>
      </c>
      <c r="B268" s="17" t="s">
        <v>42</v>
      </c>
      <c r="C268" s="18">
        <v>12288042.289999999</v>
      </c>
      <c r="D268" s="18">
        <v>29808024</v>
      </c>
      <c r="E268" s="18">
        <v>21265168</v>
      </c>
      <c r="F268" s="18">
        <v>18807854.960000001</v>
      </c>
      <c r="G268" s="18">
        <f t="shared" si="55"/>
        <v>6519812.6700000018</v>
      </c>
      <c r="H268" s="18">
        <f t="shared" si="56"/>
        <v>2457313.0399999991</v>
      </c>
      <c r="I268" s="19">
        <f t="shared" si="57"/>
        <v>53.058188734472537</v>
      </c>
      <c r="J268" s="19">
        <f t="shared" si="58"/>
        <v>88.444422164922472</v>
      </c>
      <c r="K268" s="19">
        <f t="shared" si="59"/>
        <v>63.096617742927208</v>
      </c>
    </row>
    <row r="269" spans="1:11">
      <c r="A269" s="25" t="s">
        <v>43</v>
      </c>
      <c r="B269" s="17" t="s">
        <v>44</v>
      </c>
      <c r="C269" s="18">
        <v>2091.2800000000002</v>
      </c>
      <c r="D269" s="18">
        <v>0</v>
      </c>
      <c r="E269" s="18">
        <v>0</v>
      </c>
      <c r="F269" s="18">
        <v>0</v>
      </c>
      <c r="G269" s="18">
        <f t="shared" si="55"/>
        <v>-2091.2800000000002</v>
      </c>
      <c r="H269" s="18">
        <f t="shared" si="56"/>
        <v>0</v>
      </c>
      <c r="I269" s="19">
        <f t="shared" si="57"/>
        <v>-100</v>
      </c>
      <c r="J269" s="19">
        <f t="shared" si="58"/>
        <v>0</v>
      </c>
      <c r="K269" s="19">
        <f t="shared" si="59"/>
        <v>0</v>
      </c>
    </row>
    <row r="270" spans="1:11">
      <c r="A270" s="23" t="s">
        <v>45</v>
      </c>
      <c r="B270" s="17" t="s">
        <v>46</v>
      </c>
      <c r="C270" s="18">
        <v>7977472.3799999999</v>
      </c>
      <c r="D270" s="18">
        <v>121330982</v>
      </c>
      <c r="E270" s="18">
        <v>24986382</v>
      </c>
      <c r="F270" s="18">
        <v>89404600.510000005</v>
      </c>
      <c r="G270" s="18">
        <f t="shared" si="55"/>
        <v>81427128.13000001</v>
      </c>
      <c r="H270" s="18">
        <f t="shared" si="56"/>
        <v>-64418218.510000005</v>
      </c>
      <c r="I270" s="19">
        <f t="shared" si="57"/>
        <v>1020.7133820248966</v>
      </c>
      <c r="J270" s="19">
        <f t="shared" si="58"/>
        <v>357.81331010628111</v>
      </c>
      <c r="K270" s="19">
        <f t="shared" si="59"/>
        <v>73.686538290772262</v>
      </c>
    </row>
    <row r="271" spans="1:11">
      <c r="A271" s="24" t="s">
        <v>47</v>
      </c>
      <c r="B271" s="17" t="s">
        <v>48</v>
      </c>
      <c r="C271" s="18">
        <v>7977472.3799999999</v>
      </c>
      <c r="D271" s="18">
        <v>121330982</v>
      </c>
      <c r="E271" s="18">
        <v>24986382</v>
      </c>
      <c r="F271" s="18">
        <v>89404600.510000005</v>
      </c>
      <c r="G271" s="18">
        <f t="shared" si="55"/>
        <v>81427128.13000001</v>
      </c>
      <c r="H271" s="18">
        <f t="shared" si="56"/>
        <v>-64418218.510000005</v>
      </c>
      <c r="I271" s="19">
        <f t="shared" si="57"/>
        <v>1020.7133820248966</v>
      </c>
      <c r="J271" s="19">
        <f t="shared" si="58"/>
        <v>357.81331010628111</v>
      </c>
      <c r="K271" s="19">
        <f t="shared" si="59"/>
        <v>73.686538290772262</v>
      </c>
    </row>
    <row r="272" spans="1:11" ht="25.5">
      <c r="A272" s="23" t="s">
        <v>51</v>
      </c>
      <c r="B272" s="17" t="s">
        <v>52</v>
      </c>
      <c r="C272" s="18">
        <v>40338.400000000001</v>
      </c>
      <c r="D272" s="18">
        <v>514379</v>
      </c>
      <c r="E272" s="18">
        <v>16000</v>
      </c>
      <c r="F272" s="18">
        <v>498379</v>
      </c>
      <c r="G272" s="18">
        <f t="shared" si="55"/>
        <v>458040.6</v>
      </c>
      <c r="H272" s="18">
        <f t="shared" si="56"/>
        <v>-482379</v>
      </c>
      <c r="I272" s="19">
        <f t="shared" si="57"/>
        <v>1135.4952105190091</v>
      </c>
      <c r="J272" s="19">
        <f t="shared" si="58"/>
        <v>3114.8687500000001</v>
      </c>
      <c r="K272" s="19">
        <f t="shared" si="59"/>
        <v>96.889453107533555</v>
      </c>
    </row>
    <row r="273" spans="1:11">
      <c r="A273" s="24" t="s">
        <v>53</v>
      </c>
      <c r="B273" s="17" t="s">
        <v>54</v>
      </c>
      <c r="C273" s="18">
        <v>40338.400000000001</v>
      </c>
      <c r="D273" s="18">
        <v>498379</v>
      </c>
      <c r="E273" s="18">
        <v>0</v>
      </c>
      <c r="F273" s="18">
        <v>498379</v>
      </c>
      <c r="G273" s="18">
        <f t="shared" si="55"/>
        <v>458040.6</v>
      </c>
      <c r="H273" s="18">
        <f t="shared" si="56"/>
        <v>-498379</v>
      </c>
      <c r="I273" s="19">
        <f t="shared" si="57"/>
        <v>1135.4952105190091</v>
      </c>
      <c r="J273" s="19">
        <f t="shared" si="58"/>
        <v>0</v>
      </c>
      <c r="K273" s="19">
        <f t="shared" si="59"/>
        <v>100</v>
      </c>
    </row>
    <row r="274" spans="1:11" ht="25.5">
      <c r="A274" s="25" t="s">
        <v>55</v>
      </c>
      <c r="B274" s="17" t="s">
        <v>56</v>
      </c>
      <c r="C274" s="18">
        <v>40338.400000000001</v>
      </c>
      <c r="D274" s="18">
        <v>498379</v>
      </c>
      <c r="E274" s="18">
        <v>0</v>
      </c>
      <c r="F274" s="18">
        <v>498379</v>
      </c>
      <c r="G274" s="18">
        <f t="shared" si="55"/>
        <v>458040.6</v>
      </c>
      <c r="H274" s="18">
        <f t="shared" si="56"/>
        <v>-498379</v>
      </c>
      <c r="I274" s="19">
        <f t="shared" si="57"/>
        <v>1135.4952105190091</v>
      </c>
      <c r="J274" s="19">
        <f t="shared" si="58"/>
        <v>0</v>
      </c>
      <c r="K274" s="19">
        <f t="shared" si="59"/>
        <v>100</v>
      </c>
    </row>
    <row r="275" spans="1:11" ht="25.5">
      <c r="A275" s="26" t="s">
        <v>57</v>
      </c>
      <c r="B275" s="17" t="s">
        <v>58</v>
      </c>
      <c r="C275" s="18">
        <v>40338.400000000001</v>
      </c>
      <c r="D275" s="18">
        <v>498379</v>
      </c>
      <c r="E275" s="18">
        <v>0</v>
      </c>
      <c r="F275" s="18">
        <v>498379</v>
      </c>
      <c r="G275" s="18">
        <f t="shared" si="55"/>
        <v>458040.6</v>
      </c>
      <c r="H275" s="18">
        <f t="shared" si="56"/>
        <v>-498379</v>
      </c>
      <c r="I275" s="19">
        <f t="shared" si="57"/>
        <v>1135.4952105190091</v>
      </c>
      <c r="J275" s="19">
        <f t="shared" si="58"/>
        <v>0</v>
      </c>
      <c r="K275" s="19">
        <f t="shared" si="59"/>
        <v>100</v>
      </c>
    </row>
    <row r="276" spans="1:11" ht="25.5">
      <c r="A276" s="24" t="s">
        <v>162</v>
      </c>
      <c r="B276" s="17" t="s">
        <v>163</v>
      </c>
      <c r="C276" s="18">
        <v>0</v>
      </c>
      <c r="D276" s="18">
        <v>16000</v>
      </c>
      <c r="E276" s="18">
        <v>16000</v>
      </c>
      <c r="F276" s="18">
        <v>0</v>
      </c>
      <c r="G276" s="18">
        <f t="shared" si="55"/>
        <v>0</v>
      </c>
      <c r="H276" s="18">
        <f t="shared" si="56"/>
        <v>16000</v>
      </c>
      <c r="I276" s="19">
        <f t="shared" si="57"/>
        <v>0</v>
      </c>
      <c r="J276" s="19">
        <f t="shared" si="58"/>
        <v>0</v>
      </c>
      <c r="K276" s="19">
        <f t="shared" si="59"/>
        <v>0</v>
      </c>
    </row>
    <row r="277" spans="1:11" ht="25.5">
      <c r="A277" s="25" t="s">
        <v>164</v>
      </c>
      <c r="B277" s="17" t="s">
        <v>165</v>
      </c>
      <c r="C277" s="18">
        <v>0</v>
      </c>
      <c r="D277" s="18">
        <v>16000</v>
      </c>
      <c r="E277" s="18">
        <v>16000</v>
      </c>
      <c r="F277" s="18">
        <v>0</v>
      </c>
      <c r="G277" s="18">
        <f t="shared" si="55"/>
        <v>0</v>
      </c>
      <c r="H277" s="18">
        <f t="shared" si="56"/>
        <v>16000</v>
      </c>
      <c r="I277" s="19">
        <f t="shared" si="57"/>
        <v>0</v>
      </c>
      <c r="J277" s="19">
        <f t="shared" si="58"/>
        <v>0</v>
      </c>
      <c r="K277" s="19">
        <f t="shared" si="59"/>
        <v>0</v>
      </c>
    </row>
    <row r="278" spans="1:11">
      <c r="A278" s="22" t="s">
        <v>59</v>
      </c>
      <c r="B278" s="17" t="s">
        <v>60</v>
      </c>
      <c r="C278" s="18">
        <v>1452</v>
      </c>
      <c r="D278" s="18">
        <v>347753</v>
      </c>
      <c r="E278" s="18">
        <v>150366</v>
      </c>
      <c r="F278" s="18">
        <v>148227.04</v>
      </c>
      <c r="G278" s="18">
        <f t="shared" si="55"/>
        <v>146775.04000000001</v>
      </c>
      <c r="H278" s="18">
        <f t="shared" si="56"/>
        <v>2138.9599999999919</v>
      </c>
      <c r="I278" s="19">
        <f t="shared" si="57"/>
        <v>10108.473829201102</v>
      </c>
      <c r="J278" s="19">
        <f t="shared" si="58"/>
        <v>98.57749757258955</v>
      </c>
      <c r="K278" s="19">
        <f t="shared" si="59"/>
        <v>42.624230416416253</v>
      </c>
    </row>
    <row r="279" spans="1:11">
      <c r="A279" s="23" t="s">
        <v>61</v>
      </c>
      <c r="B279" s="17" t="s">
        <v>62</v>
      </c>
      <c r="C279" s="18">
        <v>1452</v>
      </c>
      <c r="D279" s="18">
        <v>347753</v>
      </c>
      <c r="E279" s="18">
        <v>150366</v>
      </c>
      <c r="F279" s="18">
        <v>148227.04</v>
      </c>
      <c r="G279" s="18">
        <f t="shared" si="55"/>
        <v>146775.04000000001</v>
      </c>
      <c r="H279" s="18">
        <f t="shared" si="56"/>
        <v>2138.9599999999919</v>
      </c>
      <c r="I279" s="19">
        <f t="shared" si="57"/>
        <v>10108.473829201102</v>
      </c>
      <c r="J279" s="19">
        <f t="shared" si="58"/>
        <v>98.57749757258955</v>
      </c>
      <c r="K279" s="19">
        <f t="shared" si="59"/>
        <v>42.624230416416253</v>
      </c>
    </row>
    <row r="280" spans="1:11">
      <c r="A280" s="16"/>
      <c r="B280" s="17" t="s">
        <v>63</v>
      </c>
      <c r="C280" s="18">
        <v>40700228.270000003</v>
      </c>
      <c r="D280" s="18">
        <v>0</v>
      </c>
      <c r="E280" s="18">
        <v>0</v>
      </c>
      <c r="F280" s="18">
        <v>43450864.189999998</v>
      </c>
      <c r="G280" s="18">
        <f t="shared" si="55"/>
        <v>2750635.9199999943</v>
      </c>
      <c r="H280" s="18">
        <f t="shared" si="56"/>
        <v>-43450864.189999998</v>
      </c>
      <c r="I280" s="19">
        <f t="shared" si="57"/>
        <v>6.7582813092659677</v>
      </c>
      <c r="J280" s="19">
        <f t="shared" si="58"/>
        <v>0</v>
      </c>
      <c r="K280" s="19">
        <f t="shared" si="59"/>
        <v>0</v>
      </c>
    </row>
    <row r="281" spans="1:11">
      <c r="A281" s="16" t="s">
        <v>64</v>
      </c>
      <c r="B281" s="17" t="s">
        <v>65</v>
      </c>
      <c r="C281" s="18">
        <v>-40700228.270000003</v>
      </c>
      <c r="D281" s="18">
        <v>0</v>
      </c>
      <c r="E281" s="18">
        <v>0</v>
      </c>
      <c r="F281" s="18">
        <v>-43450864.189999998</v>
      </c>
      <c r="G281" s="18">
        <f t="shared" si="55"/>
        <v>-2750635.9199999943</v>
      </c>
      <c r="H281" s="18">
        <f t="shared" si="56"/>
        <v>43450864.189999998</v>
      </c>
      <c r="I281" s="19">
        <f t="shared" si="57"/>
        <v>6.7582813092659677</v>
      </c>
      <c r="J281" s="19">
        <f t="shared" si="58"/>
        <v>0</v>
      </c>
      <c r="K281" s="19">
        <f t="shared" si="59"/>
        <v>0</v>
      </c>
    </row>
    <row r="282" spans="1:11">
      <c r="A282" s="22" t="s">
        <v>66</v>
      </c>
      <c r="B282" s="17" t="s">
        <v>67</v>
      </c>
      <c r="C282" s="18">
        <v>-40700228.270000003</v>
      </c>
      <c r="D282" s="18">
        <v>0</v>
      </c>
      <c r="E282" s="18">
        <v>0</v>
      </c>
      <c r="F282" s="18">
        <v>-43450864.189999998</v>
      </c>
      <c r="G282" s="18">
        <f t="shared" si="55"/>
        <v>-2750635.9199999943</v>
      </c>
      <c r="H282" s="18">
        <f t="shared" si="56"/>
        <v>43450864.189999998</v>
      </c>
      <c r="I282" s="19">
        <f t="shared" si="57"/>
        <v>6.7582813092659677</v>
      </c>
      <c r="J282" s="19">
        <f t="shared" si="58"/>
        <v>0</v>
      </c>
      <c r="K282" s="19">
        <f t="shared" si="59"/>
        <v>0</v>
      </c>
    </row>
    <row r="283" spans="1:11">
      <c r="A283" s="39" t="s">
        <v>273</v>
      </c>
      <c r="B283" s="28" t="s">
        <v>274</v>
      </c>
      <c r="C283" s="29"/>
      <c r="D283" s="29"/>
      <c r="E283" s="29"/>
      <c r="F283" s="29"/>
      <c r="G283" s="29"/>
      <c r="H283" s="29"/>
      <c r="I283" s="30"/>
      <c r="J283" s="30"/>
      <c r="K283" s="30"/>
    </row>
    <row r="284" spans="1:11">
      <c r="A284" s="16" t="s">
        <v>25</v>
      </c>
      <c r="B284" s="17" t="s">
        <v>26</v>
      </c>
      <c r="C284" s="18">
        <v>28109506</v>
      </c>
      <c r="D284" s="18">
        <v>29591820</v>
      </c>
      <c r="E284" s="18">
        <v>21176485</v>
      </c>
      <c r="F284" s="18">
        <v>29591820</v>
      </c>
      <c r="G284" s="18">
        <f t="shared" ref="G284:G294" si="60">F284-C284</f>
        <v>1482314</v>
      </c>
      <c r="H284" s="18">
        <f t="shared" ref="H284:H294" si="61">E284-F284</f>
        <v>-8415335</v>
      </c>
      <c r="I284" s="19">
        <f t="shared" ref="I284:I294" si="62">IF(ISERROR(F284/C284),0,F284/C284*100-100)</f>
        <v>5.2733548572500695</v>
      </c>
      <c r="J284" s="19">
        <f t="shared" ref="J284:J294" si="63">IF(ISERROR(F284/E284),0,F284/E284*100)</f>
        <v>139.73905489980987</v>
      </c>
      <c r="K284" s="19">
        <f t="shared" ref="K284:K294" si="64">IF(ISERROR(F284/D284),0,F284/D284*100)</f>
        <v>100</v>
      </c>
    </row>
    <row r="285" spans="1:11">
      <c r="A285" s="22" t="s">
        <v>29</v>
      </c>
      <c r="B285" s="17" t="s">
        <v>30</v>
      </c>
      <c r="C285" s="18">
        <v>28109506</v>
      </c>
      <c r="D285" s="18">
        <v>29591820</v>
      </c>
      <c r="E285" s="18">
        <v>21176485</v>
      </c>
      <c r="F285" s="18">
        <v>29591820</v>
      </c>
      <c r="G285" s="18">
        <f t="shared" si="60"/>
        <v>1482314</v>
      </c>
      <c r="H285" s="18">
        <f t="shared" si="61"/>
        <v>-8415335</v>
      </c>
      <c r="I285" s="19">
        <f t="shared" si="62"/>
        <v>5.2733548572500695</v>
      </c>
      <c r="J285" s="19">
        <f t="shared" si="63"/>
        <v>139.73905489980987</v>
      </c>
      <c r="K285" s="19">
        <f t="shared" si="64"/>
        <v>100</v>
      </c>
    </row>
    <row r="286" spans="1:11">
      <c r="A286" s="23" t="s">
        <v>31</v>
      </c>
      <c r="B286" s="17" t="s">
        <v>32</v>
      </c>
      <c r="C286" s="18">
        <v>28109506</v>
      </c>
      <c r="D286" s="18">
        <v>29591820</v>
      </c>
      <c r="E286" s="18">
        <v>21176485</v>
      </c>
      <c r="F286" s="18">
        <v>29591820</v>
      </c>
      <c r="G286" s="18">
        <f t="shared" si="60"/>
        <v>1482314</v>
      </c>
      <c r="H286" s="18">
        <f t="shared" si="61"/>
        <v>-8415335</v>
      </c>
      <c r="I286" s="19">
        <f t="shared" si="62"/>
        <v>5.2733548572500695</v>
      </c>
      <c r="J286" s="19">
        <f t="shared" si="63"/>
        <v>139.73905489980987</v>
      </c>
      <c r="K286" s="19">
        <f t="shared" si="64"/>
        <v>100</v>
      </c>
    </row>
    <row r="287" spans="1:11">
      <c r="A287" s="16" t="s">
        <v>33</v>
      </c>
      <c r="B287" s="17" t="s">
        <v>34</v>
      </c>
      <c r="C287" s="18">
        <v>12222044.02</v>
      </c>
      <c r="D287" s="18">
        <v>29591820</v>
      </c>
      <c r="E287" s="18">
        <v>21176485</v>
      </c>
      <c r="F287" s="18">
        <v>18791460.52</v>
      </c>
      <c r="G287" s="18">
        <f t="shared" si="60"/>
        <v>6569416.5</v>
      </c>
      <c r="H287" s="18">
        <f t="shared" si="61"/>
        <v>2385024.4800000004</v>
      </c>
      <c r="I287" s="19">
        <f t="shared" si="62"/>
        <v>53.750555056501923</v>
      </c>
      <c r="J287" s="19">
        <f t="shared" si="63"/>
        <v>88.737392064830402</v>
      </c>
      <c r="K287" s="19">
        <f t="shared" si="64"/>
        <v>63.502212841251392</v>
      </c>
    </row>
    <row r="288" spans="1:11">
      <c r="A288" s="22" t="s">
        <v>35</v>
      </c>
      <c r="B288" s="17" t="s">
        <v>36</v>
      </c>
      <c r="C288" s="18">
        <v>12222044.02</v>
      </c>
      <c r="D288" s="18">
        <v>29591820</v>
      </c>
      <c r="E288" s="18">
        <v>21176485</v>
      </c>
      <c r="F288" s="18">
        <v>18791460.52</v>
      </c>
      <c r="G288" s="18">
        <f t="shared" si="60"/>
        <v>6569416.5</v>
      </c>
      <c r="H288" s="18">
        <f t="shared" si="61"/>
        <v>2385024.4800000004</v>
      </c>
      <c r="I288" s="19">
        <f t="shared" si="62"/>
        <v>53.750555056501923</v>
      </c>
      <c r="J288" s="19">
        <f t="shared" si="63"/>
        <v>88.737392064830402</v>
      </c>
      <c r="K288" s="19">
        <f t="shared" si="64"/>
        <v>63.502212841251392</v>
      </c>
    </row>
    <row r="289" spans="1:11">
      <c r="A289" s="23" t="s">
        <v>37</v>
      </c>
      <c r="B289" s="17" t="s">
        <v>38</v>
      </c>
      <c r="C289" s="18">
        <v>12222044.02</v>
      </c>
      <c r="D289" s="18">
        <v>29591820</v>
      </c>
      <c r="E289" s="18">
        <v>21176485</v>
      </c>
      <c r="F289" s="18">
        <v>18791460.52</v>
      </c>
      <c r="G289" s="18">
        <f t="shared" si="60"/>
        <v>6569416.5</v>
      </c>
      <c r="H289" s="18">
        <f t="shared" si="61"/>
        <v>2385024.4800000004</v>
      </c>
      <c r="I289" s="19">
        <f t="shared" si="62"/>
        <v>53.750555056501923</v>
      </c>
      <c r="J289" s="19">
        <f t="shared" si="63"/>
        <v>88.737392064830402</v>
      </c>
      <c r="K289" s="19">
        <f t="shared" si="64"/>
        <v>63.502212841251392</v>
      </c>
    </row>
    <row r="290" spans="1:11">
      <c r="A290" s="24" t="s">
        <v>39</v>
      </c>
      <c r="B290" s="17" t="s">
        <v>40</v>
      </c>
      <c r="C290" s="18">
        <v>15522.29</v>
      </c>
      <c r="D290" s="18">
        <v>69980</v>
      </c>
      <c r="E290" s="18">
        <v>37485</v>
      </c>
      <c r="F290" s="18">
        <v>22005.22</v>
      </c>
      <c r="G290" s="18">
        <f t="shared" si="60"/>
        <v>6482.93</v>
      </c>
      <c r="H290" s="18">
        <f t="shared" si="61"/>
        <v>15479.779999999999</v>
      </c>
      <c r="I290" s="19">
        <f t="shared" si="62"/>
        <v>41.765293651903164</v>
      </c>
      <c r="J290" s="19">
        <f t="shared" si="63"/>
        <v>58.704068293984271</v>
      </c>
      <c r="K290" s="19">
        <f t="shared" si="64"/>
        <v>31.445012860817378</v>
      </c>
    </row>
    <row r="291" spans="1:11">
      <c r="A291" s="24" t="s">
        <v>41</v>
      </c>
      <c r="B291" s="17" t="s">
        <v>42</v>
      </c>
      <c r="C291" s="18">
        <v>12206521.73</v>
      </c>
      <c r="D291" s="18">
        <v>29521840</v>
      </c>
      <c r="E291" s="18">
        <v>21139000</v>
      </c>
      <c r="F291" s="18">
        <v>18769455.300000001</v>
      </c>
      <c r="G291" s="18">
        <f t="shared" si="60"/>
        <v>6562933.5700000003</v>
      </c>
      <c r="H291" s="18">
        <f t="shared" si="61"/>
        <v>2369544.6999999993</v>
      </c>
      <c r="I291" s="19">
        <f t="shared" si="62"/>
        <v>53.765795983226411</v>
      </c>
      <c r="J291" s="19">
        <f t="shared" si="63"/>
        <v>88.790649037324371</v>
      </c>
      <c r="K291" s="19">
        <f t="shared" si="64"/>
        <v>63.578202781398453</v>
      </c>
    </row>
    <row r="292" spans="1:11">
      <c r="A292" s="16"/>
      <c r="B292" s="17" t="s">
        <v>63</v>
      </c>
      <c r="C292" s="18">
        <v>15887461.98</v>
      </c>
      <c r="D292" s="18">
        <v>0</v>
      </c>
      <c r="E292" s="18">
        <v>0</v>
      </c>
      <c r="F292" s="18">
        <v>10800359.48</v>
      </c>
      <c r="G292" s="18">
        <f t="shared" si="60"/>
        <v>-5087102.5</v>
      </c>
      <c r="H292" s="18">
        <f t="shared" si="61"/>
        <v>-10800359.48</v>
      </c>
      <c r="I292" s="19">
        <f t="shared" si="62"/>
        <v>-32.019604556120555</v>
      </c>
      <c r="J292" s="19">
        <f t="shared" si="63"/>
        <v>0</v>
      </c>
      <c r="K292" s="19">
        <f t="shared" si="64"/>
        <v>0</v>
      </c>
    </row>
    <row r="293" spans="1:11">
      <c r="A293" s="16" t="s">
        <v>64</v>
      </c>
      <c r="B293" s="17" t="s">
        <v>65</v>
      </c>
      <c r="C293" s="18">
        <v>-15887461.98</v>
      </c>
      <c r="D293" s="18">
        <v>0</v>
      </c>
      <c r="E293" s="18">
        <v>0</v>
      </c>
      <c r="F293" s="18">
        <v>-10800359.48</v>
      </c>
      <c r="G293" s="18">
        <f t="shared" si="60"/>
        <v>5087102.5</v>
      </c>
      <c r="H293" s="18">
        <f t="shared" si="61"/>
        <v>10800359.48</v>
      </c>
      <c r="I293" s="19">
        <f t="shared" si="62"/>
        <v>-32.019604556120555</v>
      </c>
      <c r="J293" s="19">
        <f t="shared" si="63"/>
        <v>0</v>
      </c>
      <c r="K293" s="19">
        <f t="shared" si="64"/>
        <v>0</v>
      </c>
    </row>
    <row r="294" spans="1:11">
      <c r="A294" s="22" t="s">
        <v>66</v>
      </c>
      <c r="B294" s="17" t="s">
        <v>67</v>
      </c>
      <c r="C294" s="18">
        <v>-15887461.98</v>
      </c>
      <c r="D294" s="18">
        <v>0</v>
      </c>
      <c r="E294" s="18">
        <v>0</v>
      </c>
      <c r="F294" s="18">
        <v>-10800359.48</v>
      </c>
      <c r="G294" s="18">
        <f t="shared" si="60"/>
        <v>5087102.5</v>
      </c>
      <c r="H294" s="18">
        <f t="shared" si="61"/>
        <v>10800359.48</v>
      </c>
      <c r="I294" s="19">
        <f t="shared" si="62"/>
        <v>-32.019604556120555</v>
      </c>
      <c r="J294" s="19">
        <f t="shared" si="63"/>
        <v>0</v>
      </c>
      <c r="K294" s="19">
        <f t="shared" si="64"/>
        <v>0</v>
      </c>
    </row>
    <row r="295" spans="1:11">
      <c r="A295" s="39" t="s">
        <v>275</v>
      </c>
      <c r="B295" s="28" t="s">
        <v>276</v>
      </c>
      <c r="C295" s="29"/>
      <c r="D295" s="29"/>
      <c r="E295" s="29"/>
      <c r="F295" s="29"/>
      <c r="G295" s="29"/>
      <c r="H295" s="29"/>
      <c r="I295" s="30"/>
      <c r="J295" s="30"/>
      <c r="K295" s="30"/>
    </row>
    <row r="296" spans="1:11">
      <c r="A296" s="16" t="s">
        <v>25</v>
      </c>
      <c r="B296" s="17" t="s">
        <v>26</v>
      </c>
      <c r="C296" s="18">
        <v>31576857</v>
      </c>
      <c r="D296" s="18">
        <v>43628226</v>
      </c>
      <c r="E296" s="18">
        <v>24966884</v>
      </c>
      <c r="F296" s="18">
        <v>43628226</v>
      </c>
      <c r="G296" s="18">
        <f t="shared" ref="G296:G315" si="65">F296-C296</f>
        <v>12051369</v>
      </c>
      <c r="H296" s="18">
        <f t="shared" ref="H296:H315" si="66">E296-F296</f>
        <v>-18661342</v>
      </c>
      <c r="I296" s="19">
        <f t="shared" ref="I296:I315" si="67">IF(ISERROR(F296/C296),0,F296/C296*100-100)</f>
        <v>38.165194845072762</v>
      </c>
      <c r="J296" s="19">
        <f t="shared" ref="J296:J315" si="68">IF(ISERROR(F296/E296),0,F296/E296*100)</f>
        <v>174.74437739206863</v>
      </c>
      <c r="K296" s="19">
        <f t="shared" ref="K296:K315" si="69">IF(ISERROR(F296/D296),0,F296/D296*100)</f>
        <v>100</v>
      </c>
    </row>
    <row r="297" spans="1:11">
      <c r="A297" s="22" t="s">
        <v>29</v>
      </c>
      <c r="B297" s="17" t="s">
        <v>30</v>
      </c>
      <c r="C297" s="18">
        <v>31576857</v>
      </c>
      <c r="D297" s="18">
        <v>43628226</v>
      </c>
      <c r="E297" s="18">
        <v>24966884</v>
      </c>
      <c r="F297" s="18">
        <v>43628226</v>
      </c>
      <c r="G297" s="18">
        <f t="shared" si="65"/>
        <v>12051369</v>
      </c>
      <c r="H297" s="18">
        <f t="shared" si="66"/>
        <v>-18661342</v>
      </c>
      <c r="I297" s="19">
        <f t="shared" si="67"/>
        <v>38.165194845072762</v>
      </c>
      <c r="J297" s="19">
        <f t="shared" si="68"/>
        <v>174.74437739206863</v>
      </c>
      <c r="K297" s="19">
        <f t="shared" si="69"/>
        <v>100</v>
      </c>
    </row>
    <row r="298" spans="1:11">
      <c r="A298" s="23" t="s">
        <v>31</v>
      </c>
      <c r="B298" s="17" t="s">
        <v>32</v>
      </c>
      <c r="C298" s="18">
        <v>31576857</v>
      </c>
      <c r="D298" s="18">
        <v>43628226</v>
      </c>
      <c r="E298" s="18">
        <v>24966884</v>
      </c>
      <c r="F298" s="18">
        <v>43628226</v>
      </c>
      <c r="G298" s="18">
        <f t="shared" si="65"/>
        <v>12051369</v>
      </c>
      <c r="H298" s="18">
        <f t="shared" si="66"/>
        <v>-18661342</v>
      </c>
      <c r="I298" s="19">
        <f t="shared" si="67"/>
        <v>38.165194845072762</v>
      </c>
      <c r="J298" s="19">
        <f t="shared" si="68"/>
        <v>174.74437739206863</v>
      </c>
      <c r="K298" s="19">
        <f t="shared" si="69"/>
        <v>100</v>
      </c>
    </row>
    <row r="299" spans="1:11">
      <c r="A299" s="16" t="s">
        <v>33</v>
      </c>
      <c r="B299" s="17" t="s">
        <v>34</v>
      </c>
      <c r="C299" s="18">
        <v>7993734.7800000003</v>
      </c>
      <c r="D299" s="18">
        <v>43628226</v>
      </c>
      <c r="E299" s="18">
        <v>24966884</v>
      </c>
      <c r="F299" s="18">
        <v>14019504.68</v>
      </c>
      <c r="G299" s="18">
        <f t="shared" si="65"/>
        <v>6025769.8999999994</v>
      </c>
      <c r="H299" s="18">
        <f t="shared" si="66"/>
        <v>10947379.32</v>
      </c>
      <c r="I299" s="19">
        <f t="shared" si="67"/>
        <v>75.381158692883218</v>
      </c>
      <c r="J299" s="19">
        <f t="shared" si="68"/>
        <v>56.152400435713155</v>
      </c>
      <c r="K299" s="19">
        <f t="shared" si="69"/>
        <v>32.134024152162411</v>
      </c>
    </row>
    <row r="300" spans="1:11">
      <c r="A300" s="22" t="s">
        <v>35</v>
      </c>
      <c r="B300" s="17" t="s">
        <v>36</v>
      </c>
      <c r="C300" s="18">
        <v>7992282.7800000003</v>
      </c>
      <c r="D300" s="18">
        <v>43495021</v>
      </c>
      <c r="E300" s="18">
        <v>24959550</v>
      </c>
      <c r="F300" s="18">
        <v>13965502.380000001</v>
      </c>
      <c r="G300" s="18">
        <f t="shared" si="65"/>
        <v>5973219.6000000006</v>
      </c>
      <c r="H300" s="18">
        <f t="shared" si="66"/>
        <v>10994047.619999999</v>
      </c>
      <c r="I300" s="19">
        <f t="shared" si="67"/>
        <v>74.737340562416904</v>
      </c>
      <c r="J300" s="19">
        <f t="shared" si="68"/>
        <v>55.952540730902598</v>
      </c>
      <c r="K300" s="19">
        <f t="shared" si="69"/>
        <v>32.108278278564342</v>
      </c>
    </row>
    <row r="301" spans="1:11">
      <c r="A301" s="23" t="s">
        <v>37</v>
      </c>
      <c r="B301" s="17" t="s">
        <v>38</v>
      </c>
      <c r="C301" s="18">
        <v>0</v>
      </c>
      <c r="D301" s="18">
        <v>118539</v>
      </c>
      <c r="E301" s="18">
        <v>8168</v>
      </c>
      <c r="F301" s="18">
        <v>5445</v>
      </c>
      <c r="G301" s="18">
        <f t="shared" si="65"/>
        <v>5445</v>
      </c>
      <c r="H301" s="18">
        <f t="shared" si="66"/>
        <v>2723</v>
      </c>
      <c r="I301" s="19">
        <f t="shared" si="67"/>
        <v>0</v>
      </c>
      <c r="J301" s="19">
        <f t="shared" si="68"/>
        <v>66.662585700293832</v>
      </c>
      <c r="K301" s="19">
        <f t="shared" si="69"/>
        <v>4.5934249487510437</v>
      </c>
    </row>
    <row r="302" spans="1:11">
      <c r="A302" s="24" t="s">
        <v>41</v>
      </c>
      <c r="B302" s="17" t="s">
        <v>42</v>
      </c>
      <c r="C302" s="18">
        <v>0</v>
      </c>
      <c r="D302" s="18">
        <v>118539</v>
      </c>
      <c r="E302" s="18">
        <v>8168</v>
      </c>
      <c r="F302" s="18">
        <v>5445</v>
      </c>
      <c r="G302" s="18">
        <f t="shared" si="65"/>
        <v>5445</v>
      </c>
      <c r="H302" s="18">
        <f t="shared" si="66"/>
        <v>2723</v>
      </c>
      <c r="I302" s="19">
        <f t="shared" si="67"/>
        <v>0</v>
      </c>
      <c r="J302" s="19">
        <f t="shared" si="68"/>
        <v>66.662585700293832</v>
      </c>
      <c r="K302" s="19">
        <f t="shared" si="69"/>
        <v>4.5934249487510437</v>
      </c>
    </row>
    <row r="303" spans="1:11">
      <c r="A303" s="23" t="s">
        <v>45</v>
      </c>
      <c r="B303" s="17" t="s">
        <v>46</v>
      </c>
      <c r="C303" s="18">
        <v>7977472.3799999999</v>
      </c>
      <c r="D303" s="18">
        <v>43360482</v>
      </c>
      <c r="E303" s="18">
        <v>24935382</v>
      </c>
      <c r="F303" s="18">
        <v>13960057.380000001</v>
      </c>
      <c r="G303" s="18">
        <f t="shared" si="65"/>
        <v>5982585.0000000009</v>
      </c>
      <c r="H303" s="18">
        <f t="shared" si="66"/>
        <v>10975324.619999999</v>
      </c>
      <c r="I303" s="19">
        <f t="shared" si="67"/>
        <v>74.993490607359547</v>
      </c>
      <c r="J303" s="19">
        <f t="shared" si="68"/>
        <v>55.984934900937155</v>
      </c>
      <c r="K303" s="19">
        <f t="shared" si="69"/>
        <v>32.195346398594005</v>
      </c>
    </row>
    <row r="304" spans="1:11">
      <c r="A304" s="24" t="s">
        <v>47</v>
      </c>
      <c r="B304" s="17" t="s">
        <v>48</v>
      </c>
      <c r="C304" s="18">
        <v>7977472.3799999999</v>
      </c>
      <c r="D304" s="18">
        <v>43360482</v>
      </c>
      <c r="E304" s="18">
        <v>24935382</v>
      </c>
      <c r="F304" s="18">
        <v>13960057.380000001</v>
      </c>
      <c r="G304" s="18">
        <f t="shared" si="65"/>
        <v>5982585.0000000009</v>
      </c>
      <c r="H304" s="18">
        <f t="shared" si="66"/>
        <v>10975324.619999999</v>
      </c>
      <c r="I304" s="19">
        <f t="shared" si="67"/>
        <v>74.993490607359547</v>
      </c>
      <c r="J304" s="19">
        <f t="shared" si="68"/>
        <v>55.984934900937155</v>
      </c>
      <c r="K304" s="19">
        <f t="shared" si="69"/>
        <v>32.195346398594005</v>
      </c>
    </row>
    <row r="305" spans="1:11" ht="25.5">
      <c r="A305" s="23" t="s">
        <v>51</v>
      </c>
      <c r="B305" s="17" t="s">
        <v>52</v>
      </c>
      <c r="C305" s="18">
        <v>14810.4</v>
      </c>
      <c r="D305" s="18">
        <v>16000</v>
      </c>
      <c r="E305" s="18">
        <v>16000</v>
      </c>
      <c r="F305" s="18">
        <v>0</v>
      </c>
      <c r="G305" s="18">
        <f t="shared" si="65"/>
        <v>-14810.4</v>
      </c>
      <c r="H305" s="18">
        <f t="shared" si="66"/>
        <v>16000</v>
      </c>
      <c r="I305" s="19">
        <f t="shared" si="67"/>
        <v>-100</v>
      </c>
      <c r="J305" s="19">
        <f t="shared" si="68"/>
        <v>0</v>
      </c>
      <c r="K305" s="19">
        <f t="shared" si="69"/>
        <v>0</v>
      </c>
    </row>
    <row r="306" spans="1:11">
      <c r="A306" s="24" t="s">
        <v>53</v>
      </c>
      <c r="B306" s="17" t="s">
        <v>54</v>
      </c>
      <c r="C306" s="18">
        <v>14810.4</v>
      </c>
      <c r="D306" s="18">
        <v>0</v>
      </c>
      <c r="E306" s="18">
        <v>0</v>
      </c>
      <c r="F306" s="18">
        <v>0</v>
      </c>
      <c r="G306" s="18">
        <f t="shared" si="65"/>
        <v>-14810.4</v>
      </c>
      <c r="H306" s="18">
        <f t="shared" si="66"/>
        <v>0</v>
      </c>
      <c r="I306" s="19">
        <f t="shared" si="67"/>
        <v>-100</v>
      </c>
      <c r="J306" s="19">
        <f t="shared" si="68"/>
        <v>0</v>
      </c>
      <c r="K306" s="19">
        <f t="shared" si="69"/>
        <v>0</v>
      </c>
    </row>
    <row r="307" spans="1:11" ht="25.5">
      <c r="A307" s="25" t="s">
        <v>55</v>
      </c>
      <c r="B307" s="17" t="s">
        <v>56</v>
      </c>
      <c r="C307" s="18">
        <v>14810.4</v>
      </c>
      <c r="D307" s="18">
        <v>0</v>
      </c>
      <c r="E307" s="18">
        <v>0</v>
      </c>
      <c r="F307" s="18">
        <v>0</v>
      </c>
      <c r="G307" s="18">
        <f t="shared" si="65"/>
        <v>-14810.4</v>
      </c>
      <c r="H307" s="18">
        <f t="shared" si="66"/>
        <v>0</v>
      </c>
      <c r="I307" s="19">
        <f t="shared" si="67"/>
        <v>-100</v>
      </c>
      <c r="J307" s="19">
        <f t="shared" si="68"/>
        <v>0</v>
      </c>
      <c r="K307" s="19">
        <f t="shared" si="69"/>
        <v>0</v>
      </c>
    </row>
    <row r="308" spans="1:11" ht="25.5">
      <c r="A308" s="26" t="s">
        <v>57</v>
      </c>
      <c r="B308" s="17" t="s">
        <v>58</v>
      </c>
      <c r="C308" s="18">
        <v>14810.4</v>
      </c>
      <c r="D308" s="18">
        <v>0</v>
      </c>
      <c r="E308" s="18">
        <v>0</v>
      </c>
      <c r="F308" s="18">
        <v>0</v>
      </c>
      <c r="G308" s="18">
        <f t="shared" si="65"/>
        <v>-14810.4</v>
      </c>
      <c r="H308" s="18">
        <f t="shared" si="66"/>
        <v>0</v>
      </c>
      <c r="I308" s="19">
        <f t="shared" si="67"/>
        <v>-100</v>
      </c>
      <c r="J308" s="19">
        <f t="shared" si="68"/>
        <v>0</v>
      </c>
      <c r="K308" s="19">
        <f t="shared" si="69"/>
        <v>0</v>
      </c>
    </row>
    <row r="309" spans="1:11" ht="25.5">
      <c r="A309" s="24" t="s">
        <v>162</v>
      </c>
      <c r="B309" s="17" t="s">
        <v>163</v>
      </c>
      <c r="C309" s="18">
        <v>0</v>
      </c>
      <c r="D309" s="18">
        <v>16000</v>
      </c>
      <c r="E309" s="18">
        <v>16000</v>
      </c>
      <c r="F309" s="18">
        <v>0</v>
      </c>
      <c r="G309" s="18">
        <f t="shared" si="65"/>
        <v>0</v>
      </c>
      <c r="H309" s="18">
        <f t="shared" si="66"/>
        <v>16000</v>
      </c>
      <c r="I309" s="19">
        <f t="shared" si="67"/>
        <v>0</v>
      </c>
      <c r="J309" s="19">
        <f t="shared" si="68"/>
        <v>0</v>
      </c>
      <c r="K309" s="19">
        <f t="shared" si="69"/>
        <v>0</v>
      </c>
    </row>
    <row r="310" spans="1:11" ht="25.5">
      <c r="A310" s="25" t="s">
        <v>164</v>
      </c>
      <c r="B310" s="17" t="s">
        <v>165</v>
      </c>
      <c r="C310" s="18">
        <v>0</v>
      </c>
      <c r="D310" s="18">
        <v>16000</v>
      </c>
      <c r="E310" s="18">
        <v>16000</v>
      </c>
      <c r="F310" s="18">
        <v>0</v>
      </c>
      <c r="G310" s="18">
        <f t="shared" si="65"/>
        <v>0</v>
      </c>
      <c r="H310" s="18">
        <f t="shared" si="66"/>
        <v>16000</v>
      </c>
      <c r="I310" s="19">
        <f t="shared" si="67"/>
        <v>0</v>
      </c>
      <c r="J310" s="19">
        <f t="shared" si="68"/>
        <v>0</v>
      </c>
      <c r="K310" s="19">
        <f t="shared" si="69"/>
        <v>0</v>
      </c>
    </row>
    <row r="311" spans="1:11">
      <c r="A311" s="22" t="s">
        <v>59</v>
      </c>
      <c r="B311" s="17" t="s">
        <v>60</v>
      </c>
      <c r="C311" s="18">
        <v>1452</v>
      </c>
      <c r="D311" s="18">
        <v>133205</v>
      </c>
      <c r="E311" s="18">
        <v>7334</v>
      </c>
      <c r="F311" s="18">
        <v>54002.3</v>
      </c>
      <c r="G311" s="18">
        <f t="shared" si="65"/>
        <v>52550.3</v>
      </c>
      <c r="H311" s="18">
        <f t="shared" si="66"/>
        <v>-46668.3</v>
      </c>
      <c r="I311" s="19">
        <f t="shared" si="67"/>
        <v>3619.166666666667</v>
      </c>
      <c r="J311" s="19">
        <f t="shared" si="68"/>
        <v>736.3280610853559</v>
      </c>
      <c r="K311" s="19">
        <f t="shared" si="69"/>
        <v>40.540745467512487</v>
      </c>
    </row>
    <row r="312" spans="1:11">
      <c r="A312" s="23" t="s">
        <v>61</v>
      </c>
      <c r="B312" s="17" t="s">
        <v>62</v>
      </c>
      <c r="C312" s="18">
        <v>1452</v>
      </c>
      <c r="D312" s="18">
        <v>133205</v>
      </c>
      <c r="E312" s="18">
        <v>7334</v>
      </c>
      <c r="F312" s="18">
        <v>54002.3</v>
      </c>
      <c r="G312" s="18">
        <f t="shared" si="65"/>
        <v>52550.3</v>
      </c>
      <c r="H312" s="18">
        <f t="shared" si="66"/>
        <v>-46668.3</v>
      </c>
      <c r="I312" s="19">
        <f t="shared" si="67"/>
        <v>3619.166666666667</v>
      </c>
      <c r="J312" s="19">
        <f t="shared" si="68"/>
        <v>736.3280610853559</v>
      </c>
      <c r="K312" s="19">
        <f t="shared" si="69"/>
        <v>40.540745467512487</v>
      </c>
    </row>
    <row r="313" spans="1:11">
      <c r="A313" s="16"/>
      <c r="B313" s="17" t="s">
        <v>63</v>
      </c>
      <c r="C313" s="18">
        <v>23583122.219999999</v>
      </c>
      <c r="D313" s="18">
        <v>0</v>
      </c>
      <c r="E313" s="18">
        <v>0</v>
      </c>
      <c r="F313" s="18">
        <v>29608721.32</v>
      </c>
      <c r="G313" s="18">
        <f t="shared" si="65"/>
        <v>6025599.1000000015</v>
      </c>
      <c r="H313" s="18">
        <f t="shared" si="66"/>
        <v>-29608721.32</v>
      </c>
      <c r="I313" s="19">
        <f t="shared" si="67"/>
        <v>25.550472256340612</v>
      </c>
      <c r="J313" s="19">
        <f t="shared" si="68"/>
        <v>0</v>
      </c>
      <c r="K313" s="19">
        <f t="shared" si="69"/>
        <v>0</v>
      </c>
    </row>
    <row r="314" spans="1:11">
      <c r="A314" s="16" t="s">
        <v>64</v>
      </c>
      <c r="B314" s="17" t="s">
        <v>65</v>
      </c>
      <c r="C314" s="18">
        <v>-23583122.219999999</v>
      </c>
      <c r="D314" s="18">
        <v>0</v>
      </c>
      <c r="E314" s="18">
        <v>0</v>
      </c>
      <c r="F314" s="18">
        <v>-29608721.32</v>
      </c>
      <c r="G314" s="18">
        <f t="shared" si="65"/>
        <v>-6025599.1000000015</v>
      </c>
      <c r="H314" s="18">
        <f t="shared" si="66"/>
        <v>29608721.32</v>
      </c>
      <c r="I314" s="19">
        <f t="shared" si="67"/>
        <v>25.550472256340612</v>
      </c>
      <c r="J314" s="19">
        <f t="shared" si="68"/>
        <v>0</v>
      </c>
      <c r="K314" s="19">
        <f t="shared" si="69"/>
        <v>0</v>
      </c>
    </row>
    <row r="315" spans="1:11">
      <c r="A315" s="22" t="s">
        <v>66</v>
      </c>
      <c r="B315" s="17" t="s">
        <v>67</v>
      </c>
      <c r="C315" s="18">
        <v>-23583122.219999999</v>
      </c>
      <c r="D315" s="18">
        <v>0</v>
      </c>
      <c r="E315" s="18">
        <v>0</v>
      </c>
      <c r="F315" s="18">
        <v>-29608721.32</v>
      </c>
      <c r="G315" s="18">
        <f t="shared" si="65"/>
        <v>-6025599.1000000015</v>
      </c>
      <c r="H315" s="18">
        <f t="shared" si="66"/>
        <v>29608721.32</v>
      </c>
      <c r="I315" s="19">
        <f t="shared" si="67"/>
        <v>25.550472256340612</v>
      </c>
      <c r="J315" s="19">
        <f t="shared" si="68"/>
        <v>0</v>
      </c>
      <c r="K315" s="19">
        <f t="shared" si="69"/>
        <v>0</v>
      </c>
    </row>
    <row r="316" spans="1:11">
      <c r="A316" s="39" t="s">
        <v>277</v>
      </c>
      <c r="B316" s="28" t="s">
        <v>278</v>
      </c>
      <c r="C316" s="29"/>
      <c r="D316" s="29"/>
      <c r="E316" s="29"/>
      <c r="F316" s="29"/>
      <c r="G316" s="29"/>
      <c r="H316" s="29"/>
      <c r="I316" s="30"/>
      <c r="J316" s="30"/>
      <c r="K316" s="30"/>
    </row>
    <row r="317" spans="1:11">
      <c r="A317" s="16" t="s">
        <v>25</v>
      </c>
      <c r="B317" s="17" t="s">
        <v>26</v>
      </c>
      <c r="C317" s="18">
        <v>414505</v>
      </c>
      <c r="D317" s="18">
        <v>85000</v>
      </c>
      <c r="E317" s="18">
        <v>57375</v>
      </c>
      <c r="F317" s="18">
        <v>85000</v>
      </c>
      <c r="G317" s="18">
        <f t="shared" ref="G317:G328" si="70">F317-C317</f>
        <v>-329505</v>
      </c>
      <c r="H317" s="18">
        <f t="shared" ref="H317:H328" si="71">E317-F317</f>
        <v>-27625</v>
      </c>
      <c r="I317" s="19">
        <f t="shared" ref="I317:I328" si="72">IF(ISERROR(F317/C317),0,F317/C317*100-100)</f>
        <v>-79.493612863536029</v>
      </c>
      <c r="J317" s="19">
        <f t="shared" ref="J317:J328" si="73">IF(ISERROR(F317/E317),0,F317/E317*100)</f>
        <v>148.14814814814815</v>
      </c>
      <c r="K317" s="19">
        <f t="shared" ref="K317:K328" si="74">IF(ISERROR(F317/D317),0,F317/D317*100)</f>
        <v>100</v>
      </c>
    </row>
    <row r="318" spans="1:11">
      <c r="A318" s="22" t="s">
        <v>29</v>
      </c>
      <c r="B318" s="17" t="s">
        <v>30</v>
      </c>
      <c r="C318" s="18">
        <v>414505</v>
      </c>
      <c r="D318" s="18">
        <v>85000</v>
      </c>
      <c r="E318" s="18">
        <v>57375</v>
      </c>
      <c r="F318" s="18">
        <v>85000</v>
      </c>
      <c r="G318" s="18">
        <f t="shared" si="70"/>
        <v>-329505</v>
      </c>
      <c r="H318" s="18">
        <f t="shared" si="71"/>
        <v>-27625</v>
      </c>
      <c r="I318" s="19">
        <f t="shared" si="72"/>
        <v>-79.493612863536029</v>
      </c>
      <c r="J318" s="19">
        <f t="shared" si="73"/>
        <v>148.14814814814815</v>
      </c>
      <c r="K318" s="19">
        <f t="shared" si="74"/>
        <v>100</v>
      </c>
    </row>
    <row r="319" spans="1:11">
      <c r="A319" s="23" t="s">
        <v>31</v>
      </c>
      <c r="B319" s="17" t="s">
        <v>32</v>
      </c>
      <c r="C319" s="18">
        <v>414505</v>
      </c>
      <c r="D319" s="18">
        <v>85000</v>
      </c>
      <c r="E319" s="18">
        <v>57375</v>
      </c>
      <c r="F319" s="18">
        <v>85000</v>
      </c>
      <c r="G319" s="18">
        <f t="shared" si="70"/>
        <v>-329505</v>
      </c>
      <c r="H319" s="18">
        <f t="shared" si="71"/>
        <v>-27625</v>
      </c>
      <c r="I319" s="19">
        <f t="shared" si="72"/>
        <v>-79.493612863536029</v>
      </c>
      <c r="J319" s="19">
        <f t="shared" si="73"/>
        <v>148.14814814814815</v>
      </c>
      <c r="K319" s="19">
        <f t="shared" si="74"/>
        <v>100</v>
      </c>
    </row>
    <row r="320" spans="1:11">
      <c r="A320" s="16" t="s">
        <v>33</v>
      </c>
      <c r="B320" s="17" t="s">
        <v>34</v>
      </c>
      <c r="C320" s="18">
        <v>0</v>
      </c>
      <c r="D320" s="18">
        <v>85000</v>
      </c>
      <c r="E320" s="18">
        <v>57375</v>
      </c>
      <c r="F320" s="18">
        <v>0</v>
      </c>
      <c r="G320" s="18">
        <f t="shared" si="70"/>
        <v>0</v>
      </c>
      <c r="H320" s="18">
        <f t="shared" si="71"/>
        <v>57375</v>
      </c>
      <c r="I320" s="19">
        <f t="shared" si="72"/>
        <v>0</v>
      </c>
      <c r="J320" s="19">
        <f t="shared" si="73"/>
        <v>0</v>
      </c>
      <c r="K320" s="19">
        <f t="shared" si="74"/>
        <v>0</v>
      </c>
    </row>
    <row r="321" spans="1:11">
      <c r="A321" s="22" t="s">
        <v>35</v>
      </c>
      <c r="B321" s="17" t="s">
        <v>36</v>
      </c>
      <c r="C321" s="18">
        <v>0</v>
      </c>
      <c r="D321" s="18">
        <v>85000</v>
      </c>
      <c r="E321" s="18">
        <v>57375</v>
      </c>
      <c r="F321" s="18">
        <v>0</v>
      </c>
      <c r="G321" s="18">
        <f t="shared" si="70"/>
        <v>0</v>
      </c>
      <c r="H321" s="18">
        <f t="shared" si="71"/>
        <v>57375</v>
      </c>
      <c r="I321" s="19">
        <f t="shared" si="72"/>
        <v>0</v>
      </c>
      <c r="J321" s="19">
        <f t="shared" si="73"/>
        <v>0</v>
      </c>
      <c r="K321" s="19">
        <f t="shared" si="74"/>
        <v>0</v>
      </c>
    </row>
    <row r="322" spans="1:11">
      <c r="A322" s="23" t="s">
        <v>37</v>
      </c>
      <c r="B322" s="17" t="s">
        <v>38</v>
      </c>
      <c r="C322" s="18">
        <v>0</v>
      </c>
      <c r="D322" s="18">
        <v>8500</v>
      </c>
      <c r="E322" s="18">
        <v>6375</v>
      </c>
      <c r="F322" s="18">
        <v>0</v>
      </c>
      <c r="G322" s="18">
        <f t="shared" si="70"/>
        <v>0</v>
      </c>
      <c r="H322" s="18">
        <f t="shared" si="71"/>
        <v>6375</v>
      </c>
      <c r="I322" s="19">
        <f t="shared" si="72"/>
        <v>0</v>
      </c>
      <c r="J322" s="19">
        <f t="shared" si="73"/>
        <v>0</v>
      </c>
      <c r="K322" s="19">
        <f t="shared" si="74"/>
        <v>0</v>
      </c>
    </row>
    <row r="323" spans="1:11">
      <c r="A323" s="24" t="s">
        <v>39</v>
      </c>
      <c r="B323" s="17" t="s">
        <v>40</v>
      </c>
      <c r="C323" s="18">
        <v>0</v>
      </c>
      <c r="D323" s="18">
        <v>8500</v>
      </c>
      <c r="E323" s="18">
        <v>6375</v>
      </c>
      <c r="F323" s="18">
        <v>0</v>
      </c>
      <c r="G323" s="18">
        <f t="shared" si="70"/>
        <v>0</v>
      </c>
      <c r="H323" s="18">
        <f t="shared" si="71"/>
        <v>6375</v>
      </c>
      <c r="I323" s="19">
        <f t="shared" si="72"/>
        <v>0</v>
      </c>
      <c r="J323" s="19">
        <f t="shared" si="73"/>
        <v>0</v>
      </c>
      <c r="K323" s="19">
        <f t="shared" si="74"/>
        <v>0</v>
      </c>
    </row>
    <row r="324" spans="1:11">
      <c r="A324" s="23" t="s">
        <v>45</v>
      </c>
      <c r="B324" s="17" t="s">
        <v>46</v>
      </c>
      <c r="C324" s="18">
        <v>0</v>
      </c>
      <c r="D324" s="18">
        <v>76500</v>
      </c>
      <c r="E324" s="18">
        <v>51000</v>
      </c>
      <c r="F324" s="18">
        <v>0</v>
      </c>
      <c r="G324" s="18">
        <f t="shared" si="70"/>
        <v>0</v>
      </c>
      <c r="H324" s="18">
        <f t="shared" si="71"/>
        <v>51000</v>
      </c>
      <c r="I324" s="19">
        <f t="shared" si="72"/>
        <v>0</v>
      </c>
      <c r="J324" s="19">
        <f t="shared" si="73"/>
        <v>0</v>
      </c>
      <c r="K324" s="19">
        <f t="shared" si="74"/>
        <v>0</v>
      </c>
    </row>
    <row r="325" spans="1:11">
      <c r="A325" s="24" t="s">
        <v>47</v>
      </c>
      <c r="B325" s="17" t="s">
        <v>48</v>
      </c>
      <c r="C325" s="18">
        <v>0</v>
      </c>
      <c r="D325" s="18">
        <v>76500</v>
      </c>
      <c r="E325" s="18">
        <v>51000</v>
      </c>
      <c r="F325" s="18">
        <v>0</v>
      </c>
      <c r="G325" s="18">
        <f t="shared" si="70"/>
        <v>0</v>
      </c>
      <c r="H325" s="18">
        <f t="shared" si="71"/>
        <v>51000</v>
      </c>
      <c r="I325" s="19">
        <f t="shared" si="72"/>
        <v>0</v>
      </c>
      <c r="J325" s="19">
        <f t="shared" si="73"/>
        <v>0</v>
      </c>
      <c r="K325" s="19">
        <f t="shared" si="74"/>
        <v>0</v>
      </c>
    </row>
    <row r="326" spans="1:11">
      <c r="A326" s="16"/>
      <c r="B326" s="17" t="s">
        <v>63</v>
      </c>
      <c r="C326" s="18">
        <v>414505</v>
      </c>
      <c r="D326" s="18">
        <v>0</v>
      </c>
      <c r="E326" s="18">
        <v>0</v>
      </c>
      <c r="F326" s="18">
        <v>85000</v>
      </c>
      <c r="G326" s="18">
        <f t="shared" si="70"/>
        <v>-329505</v>
      </c>
      <c r="H326" s="18">
        <f t="shared" si="71"/>
        <v>-85000</v>
      </c>
      <c r="I326" s="19">
        <f t="shared" si="72"/>
        <v>-79.493612863536029</v>
      </c>
      <c r="J326" s="19">
        <f t="shared" si="73"/>
        <v>0</v>
      </c>
      <c r="K326" s="19">
        <f t="shared" si="74"/>
        <v>0</v>
      </c>
    </row>
    <row r="327" spans="1:11">
      <c r="A327" s="16" t="s">
        <v>64</v>
      </c>
      <c r="B327" s="17" t="s">
        <v>65</v>
      </c>
      <c r="C327" s="18">
        <v>-414505</v>
      </c>
      <c r="D327" s="18">
        <v>0</v>
      </c>
      <c r="E327" s="18">
        <v>0</v>
      </c>
      <c r="F327" s="18">
        <v>-85000</v>
      </c>
      <c r="G327" s="18">
        <f t="shared" si="70"/>
        <v>329505</v>
      </c>
      <c r="H327" s="18">
        <f t="shared" si="71"/>
        <v>85000</v>
      </c>
      <c r="I327" s="19">
        <f t="shared" si="72"/>
        <v>-79.493612863536029</v>
      </c>
      <c r="J327" s="19">
        <f t="shared" si="73"/>
        <v>0</v>
      </c>
      <c r="K327" s="19">
        <f t="shared" si="74"/>
        <v>0</v>
      </c>
    </row>
    <row r="328" spans="1:11">
      <c r="A328" s="22" t="s">
        <v>66</v>
      </c>
      <c r="B328" s="17" t="s">
        <v>67</v>
      </c>
      <c r="C328" s="18">
        <v>-414505</v>
      </c>
      <c r="D328" s="18">
        <v>0</v>
      </c>
      <c r="E328" s="18">
        <v>0</v>
      </c>
      <c r="F328" s="18">
        <v>-85000</v>
      </c>
      <c r="G328" s="18">
        <f t="shared" si="70"/>
        <v>329505</v>
      </c>
      <c r="H328" s="18">
        <f t="shared" si="71"/>
        <v>85000</v>
      </c>
      <c r="I328" s="19">
        <f t="shared" si="72"/>
        <v>-79.493612863536029</v>
      </c>
      <c r="J328" s="19">
        <f t="shared" si="73"/>
        <v>0</v>
      </c>
      <c r="K328" s="19">
        <f t="shared" si="74"/>
        <v>0</v>
      </c>
    </row>
    <row r="329" spans="1:11">
      <c r="A329" s="39" t="s">
        <v>279</v>
      </c>
      <c r="B329" s="28" t="s">
        <v>280</v>
      </c>
      <c r="C329" s="29"/>
      <c r="D329" s="29"/>
      <c r="E329" s="29"/>
      <c r="F329" s="29"/>
      <c r="G329" s="29"/>
      <c r="H329" s="29"/>
      <c r="I329" s="30"/>
      <c r="J329" s="30"/>
      <c r="K329" s="30"/>
    </row>
    <row r="330" spans="1:11">
      <c r="A330" s="16" t="s">
        <v>25</v>
      </c>
      <c r="B330" s="17" t="s">
        <v>26</v>
      </c>
      <c r="C330" s="18">
        <v>545160</v>
      </c>
      <c r="D330" s="18">
        <v>498379</v>
      </c>
      <c r="E330" s="18">
        <v>0</v>
      </c>
      <c r="F330" s="18">
        <v>498379</v>
      </c>
      <c r="G330" s="18">
        <f t="shared" ref="G330:G344" si="75">F330-C330</f>
        <v>-46781</v>
      </c>
      <c r="H330" s="18">
        <f t="shared" ref="H330:H344" si="76">E330-F330</f>
        <v>-498379</v>
      </c>
      <c r="I330" s="19">
        <f t="shared" ref="I330:I344" si="77">IF(ISERROR(F330/C330),0,F330/C330*100-100)</f>
        <v>-8.5811504879301452</v>
      </c>
      <c r="J330" s="19">
        <f t="shared" ref="J330:J344" si="78">IF(ISERROR(F330/E330),0,F330/E330*100)</f>
        <v>0</v>
      </c>
      <c r="K330" s="19">
        <f t="shared" ref="K330:K344" si="79">IF(ISERROR(F330/D330),0,F330/D330*100)</f>
        <v>100</v>
      </c>
    </row>
    <row r="331" spans="1:11">
      <c r="A331" s="22" t="s">
        <v>29</v>
      </c>
      <c r="B331" s="17" t="s">
        <v>30</v>
      </c>
      <c r="C331" s="18">
        <v>545160</v>
      </c>
      <c r="D331" s="18">
        <v>498379</v>
      </c>
      <c r="E331" s="18">
        <v>0</v>
      </c>
      <c r="F331" s="18">
        <v>498379</v>
      </c>
      <c r="G331" s="18">
        <f t="shared" si="75"/>
        <v>-46781</v>
      </c>
      <c r="H331" s="18">
        <f t="shared" si="76"/>
        <v>-498379</v>
      </c>
      <c r="I331" s="19">
        <f t="shared" si="77"/>
        <v>-8.5811504879301452</v>
      </c>
      <c r="J331" s="19">
        <f t="shared" si="78"/>
        <v>0</v>
      </c>
      <c r="K331" s="19">
        <f t="shared" si="79"/>
        <v>100</v>
      </c>
    </row>
    <row r="332" spans="1:11">
      <c r="A332" s="23" t="s">
        <v>31</v>
      </c>
      <c r="B332" s="17" t="s">
        <v>32</v>
      </c>
      <c r="C332" s="18">
        <v>545160</v>
      </c>
      <c r="D332" s="18">
        <v>498379</v>
      </c>
      <c r="E332" s="18">
        <v>0</v>
      </c>
      <c r="F332" s="18">
        <v>498379</v>
      </c>
      <c r="G332" s="18">
        <f t="shared" si="75"/>
        <v>-46781</v>
      </c>
      <c r="H332" s="18">
        <f t="shared" si="76"/>
        <v>-498379</v>
      </c>
      <c r="I332" s="19">
        <f t="shared" si="77"/>
        <v>-8.5811504879301452</v>
      </c>
      <c r="J332" s="19">
        <f t="shared" si="78"/>
        <v>0</v>
      </c>
      <c r="K332" s="19">
        <f t="shared" si="79"/>
        <v>100</v>
      </c>
    </row>
    <row r="333" spans="1:11">
      <c r="A333" s="16" t="s">
        <v>33</v>
      </c>
      <c r="B333" s="17" t="s">
        <v>34</v>
      </c>
      <c r="C333" s="18">
        <v>35572.800000000003</v>
      </c>
      <c r="D333" s="18">
        <v>498379</v>
      </c>
      <c r="E333" s="18">
        <v>0</v>
      </c>
      <c r="F333" s="18">
        <v>498379</v>
      </c>
      <c r="G333" s="18">
        <f t="shared" si="75"/>
        <v>462806.2</v>
      </c>
      <c r="H333" s="18">
        <f t="shared" si="76"/>
        <v>-498379</v>
      </c>
      <c r="I333" s="19">
        <f t="shared" si="77"/>
        <v>1301.0114469482301</v>
      </c>
      <c r="J333" s="19">
        <f t="shared" si="78"/>
        <v>0</v>
      </c>
      <c r="K333" s="19">
        <f t="shared" si="79"/>
        <v>100</v>
      </c>
    </row>
    <row r="334" spans="1:11">
      <c r="A334" s="22" t="s">
        <v>35</v>
      </c>
      <c r="B334" s="17" t="s">
        <v>36</v>
      </c>
      <c r="C334" s="18">
        <v>35572.800000000003</v>
      </c>
      <c r="D334" s="18">
        <v>498379</v>
      </c>
      <c r="E334" s="18">
        <v>0</v>
      </c>
      <c r="F334" s="18">
        <v>498379</v>
      </c>
      <c r="G334" s="18">
        <f t="shared" si="75"/>
        <v>462806.2</v>
      </c>
      <c r="H334" s="18">
        <f t="shared" si="76"/>
        <v>-498379</v>
      </c>
      <c r="I334" s="19">
        <f t="shared" si="77"/>
        <v>1301.0114469482301</v>
      </c>
      <c r="J334" s="19">
        <f t="shared" si="78"/>
        <v>0</v>
      </c>
      <c r="K334" s="19">
        <f t="shared" si="79"/>
        <v>100</v>
      </c>
    </row>
    <row r="335" spans="1:11">
      <c r="A335" s="23" t="s">
        <v>37</v>
      </c>
      <c r="B335" s="17" t="s">
        <v>38</v>
      </c>
      <c r="C335" s="18">
        <v>10044.799999999999</v>
      </c>
      <c r="D335" s="18">
        <v>0</v>
      </c>
      <c r="E335" s="18">
        <v>0</v>
      </c>
      <c r="F335" s="18">
        <v>0</v>
      </c>
      <c r="G335" s="18">
        <f t="shared" si="75"/>
        <v>-10044.799999999999</v>
      </c>
      <c r="H335" s="18">
        <f t="shared" si="76"/>
        <v>0</v>
      </c>
      <c r="I335" s="19">
        <f t="shared" si="77"/>
        <v>-100</v>
      </c>
      <c r="J335" s="19">
        <f t="shared" si="78"/>
        <v>0</v>
      </c>
      <c r="K335" s="19">
        <f t="shared" si="79"/>
        <v>0</v>
      </c>
    </row>
    <row r="336" spans="1:11">
      <c r="A336" s="24" t="s">
        <v>39</v>
      </c>
      <c r="B336" s="17" t="s">
        <v>40</v>
      </c>
      <c r="C336" s="18">
        <v>9439.7999999999993</v>
      </c>
      <c r="D336" s="18">
        <v>0</v>
      </c>
      <c r="E336" s="18">
        <v>0</v>
      </c>
      <c r="F336" s="18">
        <v>0</v>
      </c>
      <c r="G336" s="18">
        <f t="shared" si="75"/>
        <v>-9439.7999999999993</v>
      </c>
      <c r="H336" s="18">
        <f t="shared" si="76"/>
        <v>0</v>
      </c>
      <c r="I336" s="19">
        <f t="shared" si="77"/>
        <v>-100</v>
      </c>
      <c r="J336" s="19">
        <f t="shared" si="78"/>
        <v>0</v>
      </c>
      <c r="K336" s="19">
        <f t="shared" si="79"/>
        <v>0</v>
      </c>
    </row>
    <row r="337" spans="1:11">
      <c r="A337" s="24" t="s">
        <v>41</v>
      </c>
      <c r="B337" s="17" t="s">
        <v>42</v>
      </c>
      <c r="C337" s="18">
        <v>605</v>
      </c>
      <c r="D337" s="18">
        <v>0</v>
      </c>
      <c r="E337" s="18">
        <v>0</v>
      </c>
      <c r="F337" s="18">
        <v>0</v>
      </c>
      <c r="G337" s="18">
        <f t="shared" si="75"/>
        <v>-605</v>
      </c>
      <c r="H337" s="18">
        <f t="shared" si="76"/>
        <v>0</v>
      </c>
      <c r="I337" s="19">
        <f t="shared" si="77"/>
        <v>-100</v>
      </c>
      <c r="J337" s="19">
        <f t="shared" si="78"/>
        <v>0</v>
      </c>
      <c r="K337" s="19">
        <f t="shared" si="79"/>
        <v>0</v>
      </c>
    </row>
    <row r="338" spans="1:11" ht="25.5">
      <c r="A338" s="23" t="s">
        <v>51</v>
      </c>
      <c r="B338" s="17" t="s">
        <v>52</v>
      </c>
      <c r="C338" s="18">
        <v>25528</v>
      </c>
      <c r="D338" s="18">
        <v>498379</v>
      </c>
      <c r="E338" s="18">
        <v>0</v>
      </c>
      <c r="F338" s="18">
        <v>498379</v>
      </c>
      <c r="G338" s="18">
        <f t="shared" si="75"/>
        <v>472851</v>
      </c>
      <c r="H338" s="18">
        <f t="shared" si="76"/>
        <v>-498379</v>
      </c>
      <c r="I338" s="19">
        <f t="shared" si="77"/>
        <v>1852.2837668442496</v>
      </c>
      <c r="J338" s="19">
        <f t="shared" si="78"/>
        <v>0</v>
      </c>
      <c r="K338" s="19">
        <f t="shared" si="79"/>
        <v>100</v>
      </c>
    </row>
    <row r="339" spans="1:11">
      <c r="A339" s="24" t="s">
        <v>53</v>
      </c>
      <c r="B339" s="17" t="s">
        <v>54</v>
      </c>
      <c r="C339" s="18">
        <v>25528</v>
      </c>
      <c r="D339" s="18">
        <v>498379</v>
      </c>
      <c r="E339" s="18">
        <v>0</v>
      </c>
      <c r="F339" s="18">
        <v>498379</v>
      </c>
      <c r="G339" s="18">
        <f t="shared" si="75"/>
        <v>472851</v>
      </c>
      <c r="H339" s="18">
        <f t="shared" si="76"/>
        <v>-498379</v>
      </c>
      <c r="I339" s="19">
        <f t="shared" si="77"/>
        <v>1852.2837668442496</v>
      </c>
      <c r="J339" s="19">
        <f t="shared" si="78"/>
        <v>0</v>
      </c>
      <c r="K339" s="19">
        <f t="shared" si="79"/>
        <v>100</v>
      </c>
    </row>
    <row r="340" spans="1:11" ht="25.5">
      <c r="A340" s="25" t="s">
        <v>55</v>
      </c>
      <c r="B340" s="17" t="s">
        <v>56</v>
      </c>
      <c r="C340" s="18">
        <v>25528</v>
      </c>
      <c r="D340" s="18">
        <v>498379</v>
      </c>
      <c r="E340" s="18">
        <v>0</v>
      </c>
      <c r="F340" s="18">
        <v>498379</v>
      </c>
      <c r="G340" s="18">
        <f t="shared" si="75"/>
        <v>472851</v>
      </c>
      <c r="H340" s="18">
        <f t="shared" si="76"/>
        <v>-498379</v>
      </c>
      <c r="I340" s="19">
        <f t="shared" si="77"/>
        <v>1852.2837668442496</v>
      </c>
      <c r="J340" s="19">
        <f t="shared" si="78"/>
        <v>0</v>
      </c>
      <c r="K340" s="19">
        <f t="shared" si="79"/>
        <v>100</v>
      </c>
    </row>
    <row r="341" spans="1:11" ht="25.5">
      <c r="A341" s="26" t="s">
        <v>57</v>
      </c>
      <c r="B341" s="17" t="s">
        <v>58</v>
      </c>
      <c r="C341" s="18">
        <v>25528</v>
      </c>
      <c r="D341" s="18">
        <v>498379</v>
      </c>
      <c r="E341" s="18">
        <v>0</v>
      </c>
      <c r="F341" s="18">
        <v>498379</v>
      </c>
      <c r="G341" s="18">
        <f t="shared" si="75"/>
        <v>472851</v>
      </c>
      <c r="H341" s="18">
        <f t="shared" si="76"/>
        <v>-498379</v>
      </c>
      <c r="I341" s="19">
        <f t="shared" si="77"/>
        <v>1852.2837668442496</v>
      </c>
      <c r="J341" s="19">
        <f t="shared" si="78"/>
        <v>0</v>
      </c>
      <c r="K341" s="19">
        <f t="shared" si="79"/>
        <v>100</v>
      </c>
    </row>
    <row r="342" spans="1:11">
      <c r="A342" s="16"/>
      <c r="B342" s="17" t="s">
        <v>63</v>
      </c>
      <c r="C342" s="18">
        <v>509587.20000000001</v>
      </c>
      <c r="D342" s="18">
        <v>0</v>
      </c>
      <c r="E342" s="18">
        <v>0</v>
      </c>
      <c r="F342" s="18">
        <v>0</v>
      </c>
      <c r="G342" s="18">
        <f t="shared" si="75"/>
        <v>-509587.20000000001</v>
      </c>
      <c r="H342" s="18">
        <f t="shared" si="76"/>
        <v>0</v>
      </c>
      <c r="I342" s="19">
        <f t="shared" si="77"/>
        <v>-100</v>
      </c>
      <c r="J342" s="19">
        <f t="shared" si="78"/>
        <v>0</v>
      </c>
      <c r="K342" s="19">
        <f t="shared" si="79"/>
        <v>0</v>
      </c>
    </row>
    <row r="343" spans="1:11">
      <c r="A343" s="16" t="s">
        <v>64</v>
      </c>
      <c r="B343" s="17" t="s">
        <v>65</v>
      </c>
      <c r="C343" s="18">
        <v>-509587.20000000001</v>
      </c>
      <c r="D343" s="18">
        <v>0</v>
      </c>
      <c r="E343" s="18">
        <v>0</v>
      </c>
      <c r="F343" s="18">
        <v>0</v>
      </c>
      <c r="G343" s="18">
        <f t="shared" si="75"/>
        <v>509587.20000000001</v>
      </c>
      <c r="H343" s="18">
        <f t="shared" si="76"/>
        <v>0</v>
      </c>
      <c r="I343" s="19">
        <f t="shared" si="77"/>
        <v>-100</v>
      </c>
      <c r="J343" s="19">
        <f t="shared" si="78"/>
        <v>0</v>
      </c>
      <c r="K343" s="19">
        <f t="shared" si="79"/>
        <v>0</v>
      </c>
    </row>
    <row r="344" spans="1:11">
      <c r="A344" s="22" t="s">
        <v>66</v>
      </c>
      <c r="B344" s="17" t="s">
        <v>67</v>
      </c>
      <c r="C344" s="18">
        <v>-509587.20000000001</v>
      </c>
      <c r="D344" s="18">
        <v>0</v>
      </c>
      <c r="E344" s="18">
        <v>0</v>
      </c>
      <c r="F344" s="18">
        <v>0</v>
      </c>
      <c r="G344" s="18">
        <f t="shared" si="75"/>
        <v>509587.20000000001</v>
      </c>
      <c r="H344" s="18">
        <f t="shared" si="76"/>
        <v>0</v>
      </c>
      <c r="I344" s="19">
        <f t="shared" si="77"/>
        <v>-100</v>
      </c>
      <c r="J344" s="19">
        <f t="shared" si="78"/>
        <v>0</v>
      </c>
      <c r="K344" s="19">
        <f t="shared" si="79"/>
        <v>0</v>
      </c>
    </row>
    <row r="345" spans="1:11">
      <c r="A345" s="39" t="s">
        <v>281</v>
      </c>
      <c r="B345" s="28" t="s">
        <v>282</v>
      </c>
      <c r="C345" s="29"/>
      <c r="D345" s="29"/>
      <c r="E345" s="29"/>
      <c r="F345" s="29"/>
      <c r="G345" s="29"/>
      <c r="H345" s="29"/>
      <c r="I345" s="30"/>
      <c r="J345" s="30"/>
      <c r="K345" s="30"/>
    </row>
    <row r="346" spans="1:11">
      <c r="A346" s="16" t="s">
        <v>25</v>
      </c>
      <c r="B346" s="17" t="s">
        <v>26</v>
      </c>
      <c r="C346" s="18">
        <v>925645</v>
      </c>
      <c r="D346" s="18">
        <v>1226190</v>
      </c>
      <c r="E346" s="18">
        <v>886032</v>
      </c>
      <c r="F346" s="18">
        <v>1226190</v>
      </c>
      <c r="G346" s="18">
        <f t="shared" ref="G346:G359" si="80">F346-C346</f>
        <v>300545</v>
      </c>
      <c r="H346" s="18">
        <f t="shared" ref="H346:H359" si="81">E346-F346</f>
        <v>-340158</v>
      </c>
      <c r="I346" s="19">
        <f t="shared" ref="I346:I359" si="82">IF(ISERROR(F346/C346),0,F346/C346*100-100)</f>
        <v>32.468711006919506</v>
      </c>
      <c r="J346" s="19">
        <f t="shared" ref="J346:J359" si="83">IF(ISERROR(F346/E346),0,F346/E346*100)</f>
        <v>138.3911642017444</v>
      </c>
      <c r="K346" s="19">
        <f t="shared" ref="K346:K359" si="84">IF(ISERROR(F346/D346),0,F346/D346*100)</f>
        <v>100</v>
      </c>
    </row>
    <row r="347" spans="1:11">
      <c r="A347" s="22" t="s">
        <v>29</v>
      </c>
      <c r="B347" s="17" t="s">
        <v>30</v>
      </c>
      <c r="C347" s="18">
        <v>925645</v>
      </c>
      <c r="D347" s="18">
        <v>1226190</v>
      </c>
      <c r="E347" s="18">
        <v>886032</v>
      </c>
      <c r="F347" s="18">
        <v>1226190</v>
      </c>
      <c r="G347" s="18">
        <f t="shared" si="80"/>
        <v>300545</v>
      </c>
      <c r="H347" s="18">
        <f t="shared" si="81"/>
        <v>-340158</v>
      </c>
      <c r="I347" s="19">
        <f t="shared" si="82"/>
        <v>32.468711006919506</v>
      </c>
      <c r="J347" s="19">
        <f t="shared" si="83"/>
        <v>138.3911642017444</v>
      </c>
      <c r="K347" s="19">
        <f t="shared" si="84"/>
        <v>100</v>
      </c>
    </row>
    <row r="348" spans="1:11">
      <c r="A348" s="23" t="s">
        <v>31</v>
      </c>
      <c r="B348" s="17" t="s">
        <v>32</v>
      </c>
      <c r="C348" s="18">
        <v>925645</v>
      </c>
      <c r="D348" s="18">
        <v>1226190</v>
      </c>
      <c r="E348" s="18">
        <v>886032</v>
      </c>
      <c r="F348" s="18">
        <v>1226190</v>
      </c>
      <c r="G348" s="18">
        <f t="shared" si="80"/>
        <v>300545</v>
      </c>
      <c r="H348" s="18">
        <f t="shared" si="81"/>
        <v>-340158</v>
      </c>
      <c r="I348" s="19">
        <f t="shared" si="82"/>
        <v>32.468711006919506</v>
      </c>
      <c r="J348" s="19">
        <f t="shared" si="83"/>
        <v>138.3911642017444</v>
      </c>
      <c r="K348" s="19">
        <f t="shared" si="84"/>
        <v>100</v>
      </c>
    </row>
    <row r="349" spans="1:11">
      <c r="A349" s="16" t="s">
        <v>33</v>
      </c>
      <c r="B349" s="17" t="s">
        <v>34</v>
      </c>
      <c r="C349" s="18">
        <v>620093.13</v>
      </c>
      <c r="D349" s="18">
        <v>1226190</v>
      </c>
      <c r="E349" s="18">
        <v>886032</v>
      </c>
      <c r="F349" s="18">
        <v>718863.48</v>
      </c>
      <c r="G349" s="18">
        <f t="shared" si="80"/>
        <v>98770.349999999977</v>
      </c>
      <c r="H349" s="18">
        <f t="shared" si="81"/>
        <v>167168.52000000002</v>
      </c>
      <c r="I349" s="19">
        <f t="shared" si="82"/>
        <v>15.928309026742468</v>
      </c>
      <c r="J349" s="19">
        <f t="shared" si="83"/>
        <v>81.132902649114243</v>
      </c>
      <c r="K349" s="19">
        <f t="shared" si="84"/>
        <v>58.625782301274675</v>
      </c>
    </row>
    <row r="350" spans="1:11">
      <c r="A350" s="22" t="s">
        <v>35</v>
      </c>
      <c r="B350" s="17" t="s">
        <v>36</v>
      </c>
      <c r="C350" s="18">
        <v>620093.13</v>
      </c>
      <c r="D350" s="18">
        <v>1011642</v>
      </c>
      <c r="E350" s="18">
        <v>743000</v>
      </c>
      <c r="F350" s="18">
        <v>624638.74</v>
      </c>
      <c r="G350" s="18">
        <f t="shared" si="80"/>
        <v>4545.609999999986</v>
      </c>
      <c r="H350" s="18">
        <f t="shared" si="81"/>
        <v>118361.26000000001</v>
      </c>
      <c r="I350" s="19">
        <f t="shared" si="82"/>
        <v>0.73305279160244652</v>
      </c>
      <c r="J350" s="19">
        <f t="shared" si="83"/>
        <v>84.069816958277258</v>
      </c>
      <c r="K350" s="19">
        <f t="shared" si="84"/>
        <v>61.74503826452441</v>
      </c>
    </row>
    <row r="351" spans="1:11">
      <c r="A351" s="23" t="s">
        <v>37</v>
      </c>
      <c r="B351" s="17" t="s">
        <v>38</v>
      </c>
      <c r="C351" s="18">
        <v>620093.13</v>
      </c>
      <c r="D351" s="18">
        <v>1011642</v>
      </c>
      <c r="E351" s="18">
        <v>743000</v>
      </c>
      <c r="F351" s="18">
        <v>624638.74</v>
      </c>
      <c r="G351" s="18">
        <f t="shared" si="80"/>
        <v>4545.609999999986</v>
      </c>
      <c r="H351" s="18">
        <f t="shared" si="81"/>
        <v>118361.26000000001</v>
      </c>
      <c r="I351" s="19">
        <f t="shared" si="82"/>
        <v>0.73305279160244652</v>
      </c>
      <c r="J351" s="19">
        <f t="shared" si="83"/>
        <v>84.069816958277258</v>
      </c>
      <c r="K351" s="19">
        <f t="shared" si="84"/>
        <v>61.74503826452441</v>
      </c>
    </row>
    <row r="352" spans="1:11">
      <c r="A352" s="24" t="s">
        <v>39</v>
      </c>
      <c r="B352" s="17" t="s">
        <v>40</v>
      </c>
      <c r="C352" s="18">
        <v>539177.56999999995</v>
      </c>
      <c r="D352" s="18">
        <v>843997</v>
      </c>
      <c r="E352" s="18">
        <v>625000</v>
      </c>
      <c r="F352" s="18">
        <v>591684.07999999996</v>
      </c>
      <c r="G352" s="18">
        <f t="shared" si="80"/>
        <v>52506.510000000009</v>
      </c>
      <c r="H352" s="18">
        <f t="shared" si="81"/>
        <v>33315.920000000042</v>
      </c>
      <c r="I352" s="19">
        <f t="shared" si="82"/>
        <v>9.7382593270710345</v>
      </c>
      <c r="J352" s="19">
        <f t="shared" si="83"/>
        <v>94.669452800000002</v>
      </c>
      <c r="K352" s="19">
        <f t="shared" si="84"/>
        <v>70.104998003547408</v>
      </c>
    </row>
    <row r="353" spans="1:11">
      <c r="A353" s="24" t="s">
        <v>41</v>
      </c>
      <c r="B353" s="17" t="s">
        <v>42</v>
      </c>
      <c r="C353" s="18">
        <v>80915.56</v>
      </c>
      <c r="D353" s="18">
        <v>167645</v>
      </c>
      <c r="E353" s="18">
        <v>118000</v>
      </c>
      <c r="F353" s="18">
        <v>32954.660000000003</v>
      </c>
      <c r="G353" s="18">
        <f t="shared" si="80"/>
        <v>-47960.899999999994</v>
      </c>
      <c r="H353" s="18">
        <f t="shared" si="81"/>
        <v>85045.34</v>
      </c>
      <c r="I353" s="19">
        <f t="shared" si="82"/>
        <v>-59.272777695661993</v>
      </c>
      <c r="J353" s="19">
        <f t="shared" si="83"/>
        <v>27.927677966101701</v>
      </c>
      <c r="K353" s="19">
        <f t="shared" si="84"/>
        <v>19.657407020787975</v>
      </c>
    </row>
    <row r="354" spans="1:11">
      <c r="A354" s="25" t="s">
        <v>43</v>
      </c>
      <c r="B354" s="17" t="s">
        <v>44</v>
      </c>
      <c r="C354" s="18">
        <v>2091.2800000000002</v>
      </c>
      <c r="D354" s="18">
        <v>0</v>
      </c>
      <c r="E354" s="18">
        <v>0</v>
      </c>
      <c r="F354" s="18">
        <v>0</v>
      </c>
      <c r="G354" s="18">
        <f t="shared" si="80"/>
        <v>-2091.2800000000002</v>
      </c>
      <c r="H354" s="18">
        <f t="shared" si="81"/>
        <v>0</v>
      </c>
      <c r="I354" s="19">
        <f t="shared" si="82"/>
        <v>-100</v>
      </c>
      <c r="J354" s="19">
        <f t="shared" si="83"/>
        <v>0</v>
      </c>
      <c r="K354" s="19">
        <f t="shared" si="84"/>
        <v>0</v>
      </c>
    </row>
    <row r="355" spans="1:11">
      <c r="A355" s="22" t="s">
        <v>59</v>
      </c>
      <c r="B355" s="17" t="s">
        <v>60</v>
      </c>
      <c r="C355" s="18">
        <v>0</v>
      </c>
      <c r="D355" s="18">
        <v>214548</v>
      </c>
      <c r="E355" s="18">
        <v>143032</v>
      </c>
      <c r="F355" s="18">
        <v>94224.74</v>
      </c>
      <c r="G355" s="18">
        <f t="shared" si="80"/>
        <v>94224.74</v>
      </c>
      <c r="H355" s="18">
        <f t="shared" si="81"/>
        <v>48807.259999999995</v>
      </c>
      <c r="I355" s="19">
        <f t="shared" si="82"/>
        <v>0</v>
      </c>
      <c r="J355" s="19">
        <f t="shared" si="83"/>
        <v>65.876684937636327</v>
      </c>
      <c r="K355" s="19">
        <f t="shared" si="84"/>
        <v>43.917789958424223</v>
      </c>
    </row>
    <row r="356" spans="1:11">
      <c r="A356" s="23" t="s">
        <v>61</v>
      </c>
      <c r="B356" s="17" t="s">
        <v>62</v>
      </c>
      <c r="C356" s="18">
        <v>0</v>
      </c>
      <c r="D356" s="18">
        <v>214548</v>
      </c>
      <c r="E356" s="18">
        <v>143032</v>
      </c>
      <c r="F356" s="18">
        <v>94224.74</v>
      </c>
      <c r="G356" s="18">
        <f t="shared" si="80"/>
        <v>94224.74</v>
      </c>
      <c r="H356" s="18">
        <f t="shared" si="81"/>
        <v>48807.259999999995</v>
      </c>
      <c r="I356" s="19">
        <f t="shared" si="82"/>
        <v>0</v>
      </c>
      <c r="J356" s="19">
        <f t="shared" si="83"/>
        <v>65.876684937636327</v>
      </c>
      <c r="K356" s="19">
        <f t="shared" si="84"/>
        <v>43.917789958424223</v>
      </c>
    </row>
    <row r="357" spans="1:11">
      <c r="A357" s="16"/>
      <c r="B357" s="17" t="s">
        <v>63</v>
      </c>
      <c r="C357" s="18">
        <v>305551.87</v>
      </c>
      <c r="D357" s="18">
        <v>0</v>
      </c>
      <c r="E357" s="18">
        <v>0</v>
      </c>
      <c r="F357" s="18">
        <v>507326.52</v>
      </c>
      <c r="G357" s="18">
        <f t="shared" si="80"/>
        <v>201774.65000000002</v>
      </c>
      <c r="H357" s="18">
        <f t="shared" si="81"/>
        <v>-507326.52</v>
      </c>
      <c r="I357" s="19">
        <f t="shared" si="82"/>
        <v>66.036136515872101</v>
      </c>
      <c r="J357" s="19">
        <f t="shared" si="83"/>
        <v>0</v>
      </c>
      <c r="K357" s="19">
        <f t="shared" si="84"/>
        <v>0</v>
      </c>
    </row>
    <row r="358" spans="1:11">
      <c r="A358" s="16" t="s">
        <v>64</v>
      </c>
      <c r="B358" s="17" t="s">
        <v>65</v>
      </c>
      <c r="C358" s="18">
        <v>-305551.87</v>
      </c>
      <c r="D358" s="18">
        <v>0</v>
      </c>
      <c r="E358" s="18">
        <v>0</v>
      </c>
      <c r="F358" s="18">
        <v>-507326.52</v>
      </c>
      <c r="G358" s="18">
        <f t="shared" si="80"/>
        <v>-201774.65000000002</v>
      </c>
      <c r="H358" s="18">
        <f t="shared" si="81"/>
        <v>507326.52</v>
      </c>
      <c r="I358" s="19">
        <f t="shared" si="82"/>
        <v>66.036136515872101</v>
      </c>
      <c r="J358" s="19">
        <f t="shared" si="83"/>
        <v>0</v>
      </c>
      <c r="K358" s="19">
        <f t="shared" si="84"/>
        <v>0</v>
      </c>
    </row>
    <row r="359" spans="1:11">
      <c r="A359" s="22" t="s">
        <v>66</v>
      </c>
      <c r="B359" s="17" t="s">
        <v>67</v>
      </c>
      <c r="C359" s="18">
        <v>-305551.87</v>
      </c>
      <c r="D359" s="18">
        <v>0</v>
      </c>
      <c r="E359" s="18">
        <v>0</v>
      </c>
      <c r="F359" s="18">
        <v>-507326.52</v>
      </c>
      <c r="G359" s="18">
        <f t="shared" si="80"/>
        <v>-201774.65000000002</v>
      </c>
      <c r="H359" s="18">
        <f t="shared" si="81"/>
        <v>507326.52</v>
      </c>
      <c r="I359" s="19">
        <f t="shared" si="82"/>
        <v>66.036136515872101</v>
      </c>
      <c r="J359" s="19">
        <f t="shared" si="83"/>
        <v>0</v>
      </c>
      <c r="K359" s="19">
        <f t="shared" si="84"/>
        <v>0</v>
      </c>
    </row>
    <row r="360" spans="1:11" ht="25.5">
      <c r="A360" s="39" t="s">
        <v>283</v>
      </c>
      <c r="B360" s="28" t="s">
        <v>284</v>
      </c>
      <c r="C360" s="29"/>
      <c r="D360" s="29"/>
      <c r="E360" s="29"/>
      <c r="F360" s="29"/>
      <c r="G360" s="29"/>
      <c r="H360" s="29"/>
      <c r="I360" s="30"/>
      <c r="J360" s="30"/>
      <c r="K360" s="30"/>
    </row>
    <row r="361" spans="1:11">
      <c r="A361" s="16" t="s">
        <v>25</v>
      </c>
      <c r="B361" s="17" t="s">
        <v>26</v>
      </c>
      <c r="C361" s="18">
        <v>0</v>
      </c>
      <c r="D361" s="18">
        <v>77894000</v>
      </c>
      <c r="E361" s="18">
        <v>0</v>
      </c>
      <c r="F361" s="18">
        <v>77894000</v>
      </c>
      <c r="G361" s="18">
        <f t="shared" ref="G361:G370" si="85">F361-C361</f>
        <v>77894000</v>
      </c>
      <c r="H361" s="18">
        <f t="shared" ref="H361:H370" si="86">E361-F361</f>
        <v>-77894000</v>
      </c>
      <c r="I361" s="19">
        <f t="shared" ref="I361:I370" si="87">IF(ISERROR(F361/C361),0,F361/C361*100-100)</f>
        <v>0</v>
      </c>
      <c r="J361" s="19">
        <f t="shared" ref="J361:J370" si="88">IF(ISERROR(F361/E361),0,F361/E361*100)</f>
        <v>0</v>
      </c>
      <c r="K361" s="19">
        <f t="shared" ref="K361:K370" si="89">IF(ISERROR(F361/D361),0,F361/D361*100)</f>
        <v>100</v>
      </c>
    </row>
    <row r="362" spans="1:11">
      <c r="A362" s="22" t="s">
        <v>29</v>
      </c>
      <c r="B362" s="17" t="s">
        <v>30</v>
      </c>
      <c r="C362" s="18">
        <v>0</v>
      </c>
      <c r="D362" s="18">
        <v>77894000</v>
      </c>
      <c r="E362" s="18">
        <v>0</v>
      </c>
      <c r="F362" s="18">
        <v>77894000</v>
      </c>
      <c r="G362" s="18">
        <f t="shared" si="85"/>
        <v>77894000</v>
      </c>
      <c r="H362" s="18">
        <f t="shared" si="86"/>
        <v>-77894000</v>
      </c>
      <c r="I362" s="19">
        <f t="shared" si="87"/>
        <v>0</v>
      </c>
      <c r="J362" s="19">
        <f t="shared" si="88"/>
        <v>0</v>
      </c>
      <c r="K362" s="19">
        <f t="shared" si="89"/>
        <v>100</v>
      </c>
    </row>
    <row r="363" spans="1:11">
      <c r="A363" s="23" t="s">
        <v>31</v>
      </c>
      <c r="B363" s="17" t="s">
        <v>32</v>
      </c>
      <c r="C363" s="18">
        <v>0</v>
      </c>
      <c r="D363" s="18">
        <v>77894000</v>
      </c>
      <c r="E363" s="18">
        <v>0</v>
      </c>
      <c r="F363" s="18">
        <v>77894000</v>
      </c>
      <c r="G363" s="18">
        <f t="shared" si="85"/>
        <v>77894000</v>
      </c>
      <c r="H363" s="18">
        <f t="shared" si="86"/>
        <v>-77894000</v>
      </c>
      <c r="I363" s="19">
        <f t="shared" si="87"/>
        <v>0</v>
      </c>
      <c r="J363" s="19">
        <f t="shared" si="88"/>
        <v>0</v>
      </c>
      <c r="K363" s="19">
        <f t="shared" si="89"/>
        <v>100</v>
      </c>
    </row>
    <row r="364" spans="1:11">
      <c r="A364" s="16" t="s">
        <v>33</v>
      </c>
      <c r="B364" s="17" t="s">
        <v>34</v>
      </c>
      <c r="C364" s="18">
        <v>0</v>
      </c>
      <c r="D364" s="18">
        <v>77894000</v>
      </c>
      <c r="E364" s="18">
        <v>0</v>
      </c>
      <c r="F364" s="18">
        <v>75444543.129999995</v>
      </c>
      <c r="G364" s="18">
        <f t="shared" si="85"/>
        <v>75444543.129999995</v>
      </c>
      <c r="H364" s="18">
        <f t="shared" si="86"/>
        <v>-75444543.129999995</v>
      </c>
      <c r="I364" s="19">
        <f t="shared" si="87"/>
        <v>0</v>
      </c>
      <c r="J364" s="19">
        <f t="shared" si="88"/>
        <v>0</v>
      </c>
      <c r="K364" s="19">
        <f t="shared" si="89"/>
        <v>96.855397244973929</v>
      </c>
    </row>
    <row r="365" spans="1:11">
      <c r="A365" s="22" t="s">
        <v>35</v>
      </c>
      <c r="B365" s="17" t="s">
        <v>36</v>
      </c>
      <c r="C365" s="18">
        <v>0</v>
      </c>
      <c r="D365" s="18">
        <v>77894000</v>
      </c>
      <c r="E365" s="18">
        <v>0</v>
      </c>
      <c r="F365" s="18">
        <v>75444543.129999995</v>
      </c>
      <c r="G365" s="18">
        <f t="shared" si="85"/>
        <v>75444543.129999995</v>
      </c>
      <c r="H365" s="18">
        <f t="shared" si="86"/>
        <v>-75444543.129999995</v>
      </c>
      <c r="I365" s="19">
        <f t="shared" si="87"/>
        <v>0</v>
      </c>
      <c r="J365" s="19">
        <f t="shared" si="88"/>
        <v>0</v>
      </c>
      <c r="K365" s="19">
        <f t="shared" si="89"/>
        <v>96.855397244973929</v>
      </c>
    </row>
    <row r="366" spans="1:11">
      <c r="A366" s="23" t="s">
        <v>45</v>
      </c>
      <c r="B366" s="17" t="s">
        <v>46</v>
      </c>
      <c r="C366" s="18">
        <v>0</v>
      </c>
      <c r="D366" s="18">
        <v>77894000</v>
      </c>
      <c r="E366" s="18">
        <v>0</v>
      </c>
      <c r="F366" s="18">
        <v>75444543.129999995</v>
      </c>
      <c r="G366" s="18">
        <f t="shared" si="85"/>
        <v>75444543.129999995</v>
      </c>
      <c r="H366" s="18">
        <f t="shared" si="86"/>
        <v>-75444543.129999995</v>
      </c>
      <c r="I366" s="19">
        <f t="shared" si="87"/>
        <v>0</v>
      </c>
      <c r="J366" s="19">
        <f t="shared" si="88"/>
        <v>0</v>
      </c>
      <c r="K366" s="19">
        <f t="shared" si="89"/>
        <v>96.855397244973929</v>
      </c>
    </row>
    <row r="367" spans="1:11">
      <c r="A367" s="24" t="s">
        <v>47</v>
      </c>
      <c r="B367" s="17" t="s">
        <v>48</v>
      </c>
      <c r="C367" s="18">
        <v>0</v>
      </c>
      <c r="D367" s="18">
        <v>77894000</v>
      </c>
      <c r="E367" s="18">
        <v>0</v>
      </c>
      <c r="F367" s="18">
        <v>75444543.129999995</v>
      </c>
      <c r="G367" s="18">
        <f t="shared" si="85"/>
        <v>75444543.129999995</v>
      </c>
      <c r="H367" s="18">
        <f t="shared" si="86"/>
        <v>-75444543.129999995</v>
      </c>
      <c r="I367" s="19">
        <f t="shared" si="87"/>
        <v>0</v>
      </c>
      <c r="J367" s="19">
        <f t="shared" si="88"/>
        <v>0</v>
      </c>
      <c r="K367" s="19">
        <f t="shared" si="89"/>
        <v>96.855397244973929</v>
      </c>
    </row>
    <row r="368" spans="1:11">
      <c r="A368" s="16"/>
      <c r="B368" s="17" t="s">
        <v>63</v>
      </c>
      <c r="C368" s="18">
        <v>0</v>
      </c>
      <c r="D368" s="18">
        <v>0</v>
      </c>
      <c r="E368" s="18">
        <v>0</v>
      </c>
      <c r="F368" s="18">
        <v>2449456.87</v>
      </c>
      <c r="G368" s="18">
        <f t="shared" si="85"/>
        <v>2449456.87</v>
      </c>
      <c r="H368" s="18">
        <f t="shared" si="86"/>
        <v>-2449456.87</v>
      </c>
      <c r="I368" s="19">
        <f t="shared" si="87"/>
        <v>0</v>
      </c>
      <c r="J368" s="19">
        <f t="shared" si="88"/>
        <v>0</v>
      </c>
      <c r="K368" s="19">
        <f t="shared" si="89"/>
        <v>0</v>
      </c>
    </row>
    <row r="369" spans="1:11">
      <c r="A369" s="16" t="s">
        <v>64</v>
      </c>
      <c r="B369" s="17" t="s">
        <v>65</v>
      </c>
      <c r="C369" s="18">
        <v>0</v>
      </c>
      <c r="D369" s="18">
        <v>0</v>
      </c>
      <c r="E369" s="18">
        <v>0</v>
      </c>
      <c r="F369" s="18">
        <v>-2449456.87</v>
      </c>
      <c r="G369" s="18">
        <f t="shared" si="85"/>
        <v>-2449456.87</v>
      </c>
      <c r="H369" s="18">
        <f t="shared" si="86"/>
        <v>2449456.87</v>
      </c>
      <c r="I369" s="19">
        <f t="shared" si="87"/>
        <v>0</v>
      </c>
      <c r="J369" s="19">
        <f t="shared" si="88"/>
        <v>0</v>
      </c>
      <c r="K369" s="19">
        <f t="shared" si="89"/>
        <v>0</v>
      </c>
    </row>
    <row r="370" spans="1:11">
      <c r="A370" s="22" t="s">
        <v>66</v>
      </c>
      <c r="B370" s="17" t="s">
        <v>67</v>
      </c>
      <c r="C370" s="18">
        <v>0</v>
      </c>
      <c r="D370" s="18">
        <v>0</v>
      </c>
      <c r="E370" s="18">
        <v>0</v>
      </c>
      <c r="F370" s="18">
        <v>-2449456.87</v>
      </c>
      <c r="G370" s="18">
        <f t="shared" si="85"/>
        <v>-2449456.87</v>
      </c>
      <c r="H370" s="18">
        <f t="shared" si="86"/>
        <v>2449456.87</v>
      </c>
      <c r="I370" s="19">
        <f t="shared" si="87"/>
        <v>0</v>
      </c>
      <c r="J370" s="19">
        <f t="shared" si="88"/>
        <v>0</v>
      </c>
      <c r="K370" s="19">
        <f t="shared" si="89"/>
        <v>0</v>
      </c>
    </row>
    <row r="371" spans="1:11">
      <c r="A371" s="27" t="s">
        <v>214</v>
      </c>
      <c r="B371" s="28" t="s">
        <v>285</v>
      </c>
      <c r="C371" s="29"/>
      <c r="D371" s="29"/>
      <c r="E371" s="29"/>
      <c r="F371" s="29"/>
      <c r="G371" s="29"/>
      <c r="H371" s="29"/>
      <c r="I371" s="30"/>
      <c r="J371" s="30"/>
      <c r="K371" s="30"/>
    </row>
    <row r="372" spans="1:11">
      <c r="A372" s="16" t="s">
        <v>25</v>
      </c>
      <c r="B372" s="17" t="s">
        <v>26</v>
      </c>
      <c r="C372" s="18">
        <v>747418</v>
      </c>
      <c r="D372" s="18">
        <v>751718</v>
      </c>
      <c r="E372" s="18">
        <v>433789</v>
      </c>
      <c r="F372" s="18">
        <v>751718</v>
      </c>
      <c r="G372" s="18">
        <f t="shared" ref="G372:G385" si="90">F372-C372</f>
        <v>4300</v>
      </c>
      <c r="H372" s="18">
        <f t="shared" ref="H372:H385" si="91">E372-F372</f>
        <v>-317929</v>
      </c>
      <c r="I372" s="19">
        <f t="shared" ref="I372:I385" si="92">IF(ISERROR(F372/C372),0,F372/C372*100-100)</f>
        <v>0.57531394748320963</v>
      </c>
      <c r="J372" s="19">
        <f t="shared" ref="J372:J385" si="93">IF(ISERROR(F372/E372),0,F372/E372*100)</f>
        <v>173.29116229318862</v>
      </c>
      <c r="K372" s="19">
        <f t="shared" ref="K372:K385" si="94">IF(ISERROR(F372/D372),0,F372/D372*100)</f>
        <v>100</v>
      </c>
    </row>
    <row r="373" spans="1:11">
      <c r="A373" s="22" t="s">
        <v>29</v>
      </c>
      <c r="B373" s="17" t="s">
        <v>30</v>
      </c>
      <c r="C373" s="18">
        <v>747418</v>
      </c>
      <c r="D373" s="18">
        <v>751718</v>
      </c>
      <c r="E373" s="18">
        <v>433789</v>
      </c>
      <c r="F373" s="18">
        <v>751718</v>
      </c>
      <c r="G373" s="18">
        <f t="shared" si="90"/>
        <v>4300</v>
      </c>
      <c r="H373" s="18">
        <f t="shared" si="91"/>
        <v>-317929</v>
      </c>
      <c r="I373" s="19">
        <f t="shared" si="92"/>
        <v>0.57531394748320963</v>
      </c>
      <c r="J373" s="19">
        <f t="shared" si="93"/>
        <v>173.29116229318862</v>
      </c>
      <c r="K373" s="19">
        <f t="shared" si="94"/>
        <v>100</v>
      </c>
    </row>
    <row r="374" spans="1:11">
      <c r="A374" s="23" t="s">
        <v>31</v>
      </c>
      <c r="B374" s="17" t="s">
        <v>32</v>
      </c>
      <c r="C374" s="18">
        <v>747418</v>
      </c>
      <c r="D374" s="18">
        <v>751718</v>
      </c>
      <c r="E374" s="18">
        <v>433789</v>
      </c>
      <c r="F374" s="18">
        <v>751718</v>
      </c>
      <c r="G374" s="18">
        <f t="shared" si="90"/>
        <v>4300</v>
      </c>
      <c r="H374" s="18">
        <f t="shared" si="91"/>
        <v>-317929</v>
      </c>
      <c r="I374" s="19">
        <f t="shared" si="92"/>
        <v>0.57531394748320963</v>
      </c>
      <c r="J374" s="19">
        <f t="shared" si="93"/>
        <v>173.29116229318862</v>
      </c>
      <c r="K374" s="19">
        <f t="shared" si="94"/>
        <v>100</v>
      </c>
    </row>
    <row r="375" spans="1:11">
      <c r="A375" s="16" t="s">
        <v>33</v>
      </c>
      <c r="B375" s="17" t="s">
        <v>34</v>
      </c>
      <c r="C375" s="18">
        <v>345836.17</v>
      </c>
      <c r="D375" s="18">
        <v>751718</v>
      </c>
      <c r="E375" s="18">
        <v>433789</v>
      </c>
      <c r="F375" s="18">
        <v>484610.19</v>
      </c>
      <c r="G375" s="18">
        <f t="shared" si="90"/>
        <v>138774.02000000002</v>
      </c>
      <c r="H375" s="18">
        <f t="shared" si="91"/>
        <v>-50821.19</v>
      </c>
      <c r="I375" s="19">
        <f t="shared" si="92"/>
        <v>40.127098330981397</v>
      </c>
      <c r="J375" s="19">
        <f t="shared" si="93"/>
        <v>111.71564746916127</v>
      </c>
      <c r="K375" s="19">
        <f t="shared" si="94"/>
        <v>64.467019547223828</v>
      </c>
    </row>
    <row r="376" spans="1:11">
      <c r="A376" s="22" t="s">
        <v>35</v>
      </c>
      <c r="B376" s="17" t="s">
        <v>36</v>
      </c>
      <c r="C376" s="18">
        <v>345836.17</v>
      </c>
      <c r="D376" s="18">
        <v>745718</v>
      </c>
      <c r="E376" s="18">
        <v>430789</v>
      </c>
      <c r="F376" s="18">
        <v>479190.84</v>
      </c>
      <c r="G376" s="18">
        <f t="shared" si="90"/>
        <v>133354.67000000004</v>
      </c>
      <c r="H376" s="18">
        <f t="shared" si="91"/>
        <v>-48401.840000000026</v>
      </c>
      <c r="I376" s="19">
        <f t="shared" si="92"/>
        <v>38.560070220532481</v>
      </c>
      <c r="J376" s="19">
        <f t="shared" si="93"/>
        <v>111.23562579360198</v>
      </c>
      <c r="K376" s="19">
        <f t="shared" si="94"/>
        <v>64.25898798205219</v>
      </c>
    </row>
    <row r="377" spans="1:11">
      <c r="A377" s="23" t="s">
        <v>37</v>
      </c>
      <c r="B377" s="17" t="s">
        <v>38</v>
      </c>
      <c r="C377" s="18">
        <v>345836.17</v>
      </c>
      <c r="D377" s="18">
        <v>745718</v>
      </c>
      <c r="E377" s="18">
        <v>430789</v>
      </c>
      <c r="F377" s="18">
        <v>479190.84</v>
      </c>
      <c r="G377" s="18">
        <f t="shared" si="90"/>
        <v>133354.67000000004</v>
      </c>
      <c r="H377" s="18">
        <f t="shared" si="91"/>
        <v>-48401.840000000026</v>
      </c>
      <c r="I377" s="19">
        <f t="shared" si="92"/>
        <v>38.560070220532481</v>
      </c>
      <c r="J377" s="19">
        <f t="shared" si="93"/>
        <v>111.23562579360198</v>
      </c>
      <c r="K377" s="19">
        <f t="shared" si="94"/>
        <v>64.25898798205219</v>
      </c>
    </row>
    <row r="378" spans="1:11">
      <c r="A378" s="24" t="s">
        <v>39</v>
      </c>
      <c r="B378" s="17" t="s">
        <v>40</v>
      </c>
      <c r="C378" s="18">
        <v>173336.97</v>
      </c>
      <c r="D378" s="18">
        <v>271647</v>
      </c>
      <c r="E378" s="18">
        <v>174000</v>
      </c>
      <c r="F378" s="18">
        <v>186919.61</v>
      </c>
      <c r="G378" s="18">
        <f t="shared" si="90"/>
        <v>13582.639999999985</v>
      </c>
      <c r="H378" s="18">
        <f t="shared" si="91"/>
        <v>-12919.609999999986</v>
      </c>
      <c r="I378" s="19">
        <f t="shared" si="92"/>
        <v>7.835974056775072</v>
      </c>
      <c r="J378" s="19">
        <f t="shared" si="93"/>
        <v>107.4250632183908</v>
      </c>
      <c r="K378" s="19">
        <f t="shared" si="94"/>
        <v>68.809745736194401</v>
      </c>
    </row>
    <row r="379" spans="1:11">
      <c r="A379" s="24" t="s">
        <v>41</v>
      </c>
      <c r="B379" s="17" t="s">
        <v>42</v>
      </c>
      <c r="C379" s="18">
        <v>172499.20000000001</v>
      </c>
      <c r="D379" s="18">
        <v>474071</v>
      </c>
      <c r="E379" s="18">
        <v>256789</v>
      </c>
      <c r="F379" s="18">
        <v>292271.23</v>
      </c>
      <c r="G379" s="18">
        <f t="shared" si="90"/>
        <v>119772.02999999997</v>
      </c>
      <c r="H379" s="18">
        <f t="shared" si="91"/>
        <v>-35482.229999999981</v>
      </c>
      <c r="I379" s="19">
        <f t="shared" si="92"/>
        <v>69.433382879456815</v>
      </c>
      <c r="J379" s="19">
        <f t="shared" si="93"/>
        <v>113.8176596349532</v>
      </c>
      <c r="K379" s="19">
        <f t="shared" si="94"/>
        <v>61.651362348677729</v>
      </c>
    </row>
    <row r="380" spans="1:11">
      <c r="A380" s="25" t="s">
        <v>43</v>
      </c>
      <c r="B380" s="17" t="s">
        <v>44</v>
      </c>
      <c r="C380" s="18">
        <v>14015.57</v>
      </c>
      <c r="D380" s="18">
        <v>0</v>
      </c>
      <c r="E380" s="18">
        <v>0</v>
      </c>
      <c r="F380" s="18">
        <v>25758.76</v>
      </c>
      <c r="G380" s="18">
        <f t="shared" si="90"/>
        <v>11743.189999999999</v>
      </c>
      <c r="H380" s="18">
        <f t="shared" si="91"/>
        <v>-25758.76</v>
      </c>
      <c r="I380" s="19">
        <f t="shared" si="92"/>
        <v>83.786745740629868</v>
      </c>
      <c r="J380" s="19">
        <f t="shared" si="93"/>
        <v>0</v>
      </c>
      <c r="K380" s="19">
        <f t="shared" si="94"/>
        <v>0</v>
      </c>
    </row>
    <row r="381" spans="1:11">
      <c r="A381" s="22" t="s">
        <v>59</v>
      </c>
      <c r="B381" s="17" t="s">
        <v>60</v>
      </c>
      <c r="C381" s="18">
        <v>0</v>
      </c>
      <c r="D381" s="18">
        <v>6000</v>
      </c>
      <c r="E381" s="18">
        <v>3000</v>
      </c>
      <c r="F381" s="18">
        <v>5419.35</v>
      </c>
      <c r="G381" s="18">
        <f t="shared" si="90"/>
        <v>5419.35</v>
      </c>
      <c r="H381" s="18">
        <f t="shared" si="91"/>
        <v>-2419.3500000000004</v>
      </c>
      <c r="I381" s="19">
        <f t="shared" si="92"/>
        <v>0</v>
      </c>
      <c r="J381" s="19">
        <f t="shared" si="93"/>
        <v>180.64500000000001</v>
      </c>
      <c r="K381" s="19">
        <f t="shared" si="94"/>
        <v>90.322500000000005</v>
      </c>
    </row>
    <row r="382" spans="1:11">
      <c r="A382" s="23" t="s">
        <v>61</v>
      </c>
      <c r="B382" s="17" t="s">
        <v>62</v>
      </c>
      <c r="C382" s="18">
        <v>0</v>
      </c>
      <c r="D382" s="18">
        <v>6000</v>
      </c>
      <c r="E382" s="18">
        <v>3000</v>
      </c>
      <c r="F382" s="18">
        <v>5419.35</v>
      </c>
      <c r="G382" s="18">
        <f t="shared" si="90"/>
        <v>5419.35</v>
      </c>
      <c r="H382" s="18">
        <f t="shared" si="91"/>
        <v>-2419.3500000000004</v>
      </c>
      <c r="I382" s="19">
        <f t="shared" si="92"/>
        <v>0</v>
      </c>
      <c r="J382" s="19">
        <f t="shared" si="93"/>
        <v>180.64500000000001</v>
      </c>
      <c r="K382" s="19">
        <f t="shared" si="94"/>
        <v>90.322500000000005</v>
      </c>
    </row>
    <row r="383" spans="1:11">
      <c r="A383" s="16"/>
      <c r="B383" s="17" t="s">
        <v>63</v>
      </c>
      <c r="C383" s="18">
        <v>401581.83</v>
      </c>
      <c r="D383" s="18">
        <v>0</v>
      </c>
      <c r="E383" s="18">
        <v>0</v>
      </c>
      <c r="F383" s="18">
        <v>267107.81</v>
      </c>
      <c r="G383" s="18">
        <f t="shared" si="90"/>
        <v>-134474.02000000002</v>
      </c>
      <c r="H383" s="18">
        <f t="shared" si="91"/>
        <v>-267107.81</v>
      </c>
      <c r="I383" s="19">
        <f t="shared" si="92"/>
        <v>-33.486081778152169</v>
      </c>
      <c r="J383" s="19">
        <f t="shared" si="93"/>
        <v>0</v>
      </c>
      <c r="K383" s="19">
        <f t="shared" si="94"/>
        <v>0</v>
      </c>
    </row>
    <row r="384" spans="1:11">
      <c r="A384" s="16" t="s">
        <v>64</v>
      </c>
      <c r="B384" s="17" t="s">
        <v>65</v>
      </c>
      <c r="C384" s="18">
        <v>-401581.83</v>
      </c>
      <c r="D384" s="18">
        <v>0</v>
      </c>
      <c r="E384" s="18">
        <v>0</v>
      </c>
      <c r="F384" s="18">
        <v>-267107.81</v>
      </c>
      <c r="G384" s="18">
        <f t="shared" si="90"/>
        <v>134474.02000000002</v>
      </c>
      <c r="H384" s="18">
        <f t="shared" si="91"/>
        <v>267107.81</v>
      </c>
      <c r="I384" s="19">
        <f t="shared" si="92"/>
        <v>-33.486081778152169</v>
      </c>
      <c r="J384" s="19">
        <f t="shared" si="93"/>
        <v>0</v>
      </c>
      <c r="K384" s="19">
        <f t="shared" si="94"/>
        <v>0</v>
      </c>
    </row>
    <row r="385" spans="1:11">
      <c r="A385" s="22" t="s">
        <v>66</v>
      </c>
      <c r="B385" s="17" t="s">
        <v>67</v>
      </c>
      <c r="C385" s="18">
        <v>-401581.83</v>
      </c>
      <c r="D385" s="18">
        <v>0</v>
      </c>
      <c r="E385" s="18">
        <v>0</v>
      </c>
      <c r="F385" s="18">
        <v>-267107.81</v>
      </c>
      <c r="G385" s="18">
        <f t="shared" si="90"/>
        <v>134474.02000000002</v>
      </c>
      <c r="H385" s="18">
        <f t="shared" si="91"/>
        <v>267107.81</v>
      </c>
      <c r="I385" s="19">
        <f t="shared" si="92"/>
        <v>-33.486081778152169</v>
      </c>
      <c r="J385" s="19">
        <f t="shared" si="93"/>
        <v>0</v>
      </c>
      <c r="K385" s="19">
        <f t="shared" si="94"/>
        <v>0</v>
      </c>
    </row>
    <row r="386" spans="1:11">
      <c r="A386" s="27" t="s">
        <v>286</v>
      </c>
      <c r="B386" s="28" t="s">
        <v>287</v>
      </c>
      <c r="C386" s="29"/>
      <c r="D386" s="29"/>
      <c r="E386" s="29"/>
      <c r="F386" s="29"/>
      <c r="G386" s="29"/>
      <c r="H386" s="29"/>
      <c r="I386" s="30"/>
      <c r="J386" s="30"/>
      <c r="K386" s="30"/>
    </row>
    <row r="387" spans="1:11">
      <c r="A387" s="16" t="s">
        <v>25</v>
      </c>
      <c r="B387" s="17" t="s">
        <v>26</v>
      </c>
      <c r="C387" s="18">
        <v>2148265</v>
      </c>
      <c r="D387" s="18">
        <v>484442</v>
      </c>
      <c r="E387" s="18">
        <v>0</v>
      </c>
      <c r="F387" s="18">
        <v>484442</v>
      </c>
      <c r="G387" s="18">
        <f t="shared" ref="G387:G397" si="95">F387-C387</f>
        <v>-1663823</v>
      </c>
      <c r="H387" s="18">
        <f t="shared" ref="H387:H397" si="96">E387-F387</f>
        <v>-484442</v>
      </c>
      <c r="I387" s="19">
        <f t="shared" ref="I387:I397" si="97">IF(ISERROR(F387/C387),0,F387/C387*100-100)</f>
        <v>-77.449616318284754</v>
      </c>
      <c r="J387" s="19">
        <f t="shared" ref="J387:J397" si="98">IF(ISERROR(F387/E387),0,F387/E387*100)</f>
        <v>0</v>
      </c>
      <c r="K387" s="19">
        <f t="shared" ref="K387:K397" si="99">IF(ISERROR(F387/D387),0,F387/D387*100)</f>
        <v>100</v>
      </c>
    </row>
    <row r="388" spans="1:11">
      <c r="A388" s="22" t="s">
        <v>29</v>
      </c>
      <c r="B388" s="17" t="s">
        <v>30</v>
      </c>
      <c r="C388" s="18">
        <v>2148265</v>
      </c>
      <c r="D388" s="18">
        <v>484442</v>
      </c>
      <c r="E388" s="18">
        <v>0</v>
      </c>
      <c r="F388" s="18">
        <v>484442</v>
      </c>
      <c r="G388" s="18">
        <f t="shared" si="95"/>
        <v>-1663823</v>
      </c>
      <c r="H388" s="18">
        <f t="shared" si="96"/>
        <v>-484442</v>
      </c>
      <c r="I388" s="19">
        <f t="shared" si="97"/>
        <v>-77.449616318284754</v>
      </c>
      <c r="J388" s="19">
        <f t="shared" si="98"/>
        <v>0</v>
      </c>
      <c r="K388" s="19">
        <f t="shared" si="99"/>
        <v>100</v>
      </c>
    </row>
    <row r="389" spans="1:11">
      <c r="A389" s="23" t="s">
        <v>31</v>
      </c>
      <c r="B389" s="17" t="s">
        <v>32</v>
      </c>
      <c r="C389" s="18">
        <v>2148265</v>
      </c>
      <c r="D389" s="18">
        <v>484442</v>
      </c>
      <c r="E389" s="18">
        <v>0</v>
      </c>
      <c r="F389" s="18">
        <v>484442</v>
      </c>
      <c r="G389" s="18">
        <f t="shared" si="95"/>
        <v>-1663823</v>
      </c>
      <c r="H389" s="18">
        <f t="shared" si="96"/>
        <v>-484442</v>
      </c>
      <c r="I389" s="19">
        <f t="shared" si="97"/>
        <v>-77.449616318284754</v>
      </c>
      <c r="J389" s="19">
        <f t="shared" si="98"/>
        <v>0</v>
      </c>
      <c r="K389" s="19">
        <f t="shared" si="99"/>
        <v>100</v>
      </c>
    </row>
    <row r="390" spans="1:11">
      <c r="A390" s="16" t="s">
        <v>33</v>
      </c>
      <c r="B390" s="17" t="s">
        <v>34</v>
      </c>
      <c r="C390" s="18">
        <v>1041483.27</v>
      </c>
      <c r="D390" s="18">
        <v>484442</v>
      </c>
      <c r="E390" s="18">
        <v>0</v>
      </c>
      <c r="F390" s="18">
        <v>259428.72</v>
      </c>
      <c r="G390" s="18">
        <f t="shared" si="95"/>
        <v>-782054.55</v>
      </c>
      <c r="H390" s="18">
        <f t="shared" si="96"/>
        <v>-259428.72</v>
      </c>
      <c r="I390" s="19">
        <f t="shared" si="97"/>
        <v>-75.09045728598214</v>
      </c>
      <c r="J390" s="19">
        <f t="shared" si="98"/>
        <v>0</v>
      </c>
      <c r="K390" s="19">
        <f t="shared" si="99"/>
        <v>53.552070216868067</v>
      </c>
    </row>
    <row r="391" spans="1:11">
      <c r="A391" s="22" t="s">
        <v>35</v>
      </c>
      <c r="B391" s="17" t="s">
        <v>36</v>
      </c>
      <c r="C391" s="18">
        <v>1041483.27</v>
      </c>
      <c r="D391" s="18">
        <v>484442</v>
      </c>
      <c r="E391" s="18">
        <v>0</v>
      </c>
      <c r="F391" s="18">
        <v>259428.72</v>
      </c>
      <c r="G391" s="18">
        <f t="shared" si="95"/>
        <v>-782054.55</v>
      </c>
      <c r="H391" s="18">
        <f t="shared" si="96"/>
        <v>-259428.72</v>
      </c>
      <c r="I391" s="19">
        <f t="shared" si="97"/>
        <v>-75.09045728598214</v>
      </c>
      <c r="J391" s="19">
        <f t="shared" si="98"/>
        <v>0</v>
      </c>
      <c r="K391" s="19">
        <f t="shared" si="99"/>
        <v>53.552070216868067</v>
      </c>
    </row>
    <row r="392" spans="1:11" ht="25.5">
      <c r="A392" s="23" t="s">
        <v>51</v>
      </c>
      <c r="B392" s="17" t="s">
        <v>52</v>
      </c>
      <c r="C392" s="18">
        <v>1041483.27</v>
      </c>
      <c r="D392" s="18">
        <v>484442</v>
      </c>
      <c r="E392" s="18">
        <v>0</v>
      </c>
      <c r="F392" s="18">
        <v>259428.72</v>
      </c>
      <c r="G392" s="18">
        <f t="shared" si="95"/>
        <v>-782054.55</v>
      </c>
      <c r="H392" s="18">
        <f t="shared" si="96"/>
        <v>-259428.72</v>
      </c>
      <c r="I392" s="19">
        <f t="shared" si="97"/>
        <v>-75.09045728598214</v>
      </c>
      <c r="J392" s="19">
        <f t="shared" si="98"/>
        <v>0</v>
      </c>
      <c r="K392" s="19">
        <f t="shared" si="99"/>
        <v>53.552070216868067</v>
      </c>
    </row>
    <row r="393" spans="1:11" ht="25.5">
      <c r="A393" s="24" t="s">
        <v>162</v>
      </c>
      <c r="B393" s="17" t="s">
        <v>163</v>
      </c>
      <c r="C393" s="18">
        <v>1041483.27</v>
      </c>
      <c r="D393" s="18">
        <v>484442</v>
      </c>
      <c r="E393" s="18">
        <v>0</v>
      </c>
      <c r="F393" s="18">
        <v>259428.72</v>
      </c>
      <c r="G393" s="18">
        <f t="shared" si="95"/>
        <v>-782054.55</v>
      </c>
      <c r="H393" s="18">
        <f t="shared" si="96"/>
        <v>-259428.72</v>
      </c>
      <c r="I393" s="19">
        <f t="shared" si="97"/>
        <v>-75.09045728598214</v>
      </c>
      <c r="J393" s="19">
        <f t="shared" si="98"/>
        <v>0</v>
      </c>
      <c r="K393" s="19">
        <f t="shared" si="99"/>
        <v>53.552070216868067</v>
      </c>
    </row>
    <row r="394" spans="1:11" ht="25.5">
      <c r="A394" s="25" t="s">
        <v>164</v>
      </c>
      <c r="B394" s="17" t="s">
        <v>165</v>
      </c>
      <c r="C394" s="18">
        <v>1041483.27</v>
      </c>
      <c r="D394" s="18">
        <v>484442</v>
      </c>
      <c r="E394" s="18">
        <v>0</v>
      </c>
      <c r="F394" s="18">
        <v>259428.72</v>
      </c>
      <c r="G394" s="18">
        <f t="shared" si="95"/>
        <v>-782054.55</v>
      </c>
      <c r="H394" s="18">
        <f t="shared" si="96"/>
        <v>-259428.72</v>
      </c>
      <c r="I394" s="19">
        <f t="shared" si="97"/>
        <v>-75.09045728598214</v>
      </c>
      <c r="J394" s="19">
        <f t="shared" si="98"/>
        <v>0</v>
      </c>
      <c r="K394" s="19">
        <f t="shared" si="99"/>
        <v>53.552070216868067</v>
      </c>
    </row>
    <row r="395" spans="1:11">
      <c r="A395" s="16"/>
      <c r="B395" s="17" t="s">
        <v>63</v>
      </c>
      <c r="C395" s="18">
        <v>1106781.73</v>
      </c>
      <c r="D395" s="18">
        <v>0</v>
      </c>
      <c r="E395" s="18">
        <v>0</v>
      </c>
      <c r="F395" s="18">
        <v>225013.28</v>
      </c>
      <c r="G395" s="18">
        <f t="shared" si="95"/>
        <v>-881768.45</v>
      </c>
      <c r="H395" s="18">
        <f t="shared" si="96"/>
        <v>-225013.28</v>
      </c>
      <c r="I395" s="19">
        <f t="shared" si="97"/>
        <v>-79.669588510464479</v>
      </c>
      <c r="J395" s="19">
        <f t="shared" si="98"/>
        <v>0</v>
      </c>
      <c r="K395" s="19">
        <f t="shared" si="99"/>
        <v>0</v>
      </c>
    </row>
    <row r="396" spans="1:11">
      <c r="A396" s="16" t="s">
        <v>64</v>
      </c>
      <c r="B396" s="17" t="s">
        <v>65</v>
      </c>
      <c r="C396" s="18">
        <v>-1106781.73</v>
      </c>
      <c r="D396" s="18">
        <v>0</v>
      </c>
      <c r="E396" s="18">
        <v>0</v>
      </c>
      <c r="F396" s="18">
        <v>-225013.28</v>
      </c>
      <c r="G396" s="18">
        <f t="shared" si="95"/>
        <v>881768.45</v>
      </c>
      <c r="H396" s="18">
        <f t="shared" si="96"/>
        <v>225013.28</v>
      </c>
      <c r="I396" s="19">
        <f t="shared" si="97"/>
        <v>-79.669588510464479</v>
      </c>
      <c r="J396" s="19">
        <f t="shared" si="98"/>
        <v>0</v>
      </c>
      <c r="K396" s="19">
        <f t="shared" si="99"/>
        <v>0</v>
      </c>
    </row>
    <row r="397" spans="1:11">
      <c r="A397" s="22" t="s">
        <v>66</v>
      </c>
      <c r="B397" s="17" t="s">
        <v>67</v>
      </c>
      <c r="C397" s="18">
        <v>-1106781.73</v>
      </c>
      <c r="D397" s="18">
        <v>0</v>
      </c>
      <c r="E397" s="18">
        <v>0</v>
      </c>
      <c r="F397" s="18">
        <v>-225013.28</v>
      </c>
      <c r="G397" s="18">
        <f t="shared" si="95"/>
        <v>881768.45</v>
      </c>
      <c r="H397" s="18">
        <f t="shared" si="96"/>
        <v>225013.28</v>
      </c>
      <c r="I397" s="19">
        <f t="shared" si="97"/>
        <v>-79.669588510464479</v>
      </c>
      <c r="J397" s="19">
        <f t="shared" si="98"/>
        <v>0</v>
      </c>
      <c r="K397" s="19">
        <f t="shared" si="99"/>
        <v>0</v>
      </c>
    </row>
    <row r="398" spans="1:11">
      <c r="A398" s="39" t="s">
        <v>288</v>
      </c>
      <c r="B398" s="28" t="s">
        <v>289</v>
      </c>
      <c r="C398" s="29"/>
      <c r="D398" s="29"/>
      <c r="E398" s="29"/>
      <c r="F398" s="29"/>
      <c r="G398" s="29"/>
      <c r="H398" s="29"/>
      <c r="I398" s="30"/>
      <c r="J398" s="30"/>
      <c r="K398" s="30"/>
    </row>
    <row r="399" spans="1:11">
      <c r="A399" s="16" t="s">
        <v>25</v>
      </c>
      <c r="B399" s="17" t="s">
        <v>26</v>
      </c>
      <c r="C399" s="18">
        <v>2148265</v>
      </c>
      <c r="D399" s="18">
        <v>484442</v>
      </c>
      <c r="E399" s="18">
        <v>0</v>
      </c>
      <c r="F399" s="18">
        <v>484442</v>
      </c>
      <c r="G399" s="18">
        <f t="shared" ref="G399:G409" si="100">F399-C399</f>
        <v>-1663823</v>
      </c>
      <c r="H399" s="18">
        <f t="shared" ref="H399:H409" si="101">E399-F399</f>
        <v>-484442</v>
      </c>
      <c r="I399" s="19">
        <f t="shared" ref="I399:I409" si="102">IF(ISERROR(F399/C399),0,F399/C399*100-100)</f>
        <v>-77.449616318284754</v>
      </c>
      <c r="J399" s="19">
        <f t="shared" ref="J399:J409" si="103">IF(ISERROR(F399/E399),0,F399/E399*100)</f>
        <v>0</v>
      </c>
      <c r="K399" s="19">
        <f t="shared" ref="K399:K409" si="104">IF(ISERROR(F399/D399),0,F399/D399*100)</f>
        <v>100</v>
      </c>
    </row>
    <row r="400" spans="1:11">
      <c r="A400" s="22" t="s">
        <v>29</v>
      </c>
      <c r="B400" s="17" t="s">
        <v>30</v>
      </c>
      <c r="C400" s="18">
        <v>2148265</v>
      </c>
      <c r="D400" s="18">
        <v>484442</v>
      </c>
      <c r="E400" s="18">
        <v>0</v>
      </c>
      <c r="F400" s="18">
        <v>484442</v>
      </c>
      <c r="G400" s="18">
        <f t="shared" si="100"/>
        <v>-1663823</v>
      </c>
      <c r="H400" s="18">
        <f t="shared" si="101"/>
        <v>-484442</v>
      </c>
      <c r="I400" s="19">
        <f t="shared" si="102"/>
        <v>-77.449616318284754</v>
      </c>
      <c r="J400" s="19">
        <f t="shared" si="103"/>
        <v>0</v>
      </c>
      <c r="K400" s="19">
        <f t="shared" si="104"/>
        <v>100</v>
      </c>
    </row>
    <row r="401" spans="1:11">
      <c r="A401" s="23" t="s">
        <v>31</v>
      </c>
      <c r="B401" s="17" t="s">
        <v>32</v>
      </c>
      <c r="C401" s="18">
        <v>2148265</v>
      </c>
      <c r="D401" s="18">
        <v>484442</v>
      </c>
      <c r="E401" s="18">
        <v>0</v>
      </c>
      <c r="F401" s="18">
        <v>484442</v>
      </c>
      <c r="G401" s="18">
        <f t="shared" si="100"/>
        <v>-1663823</v>
      </c>
      <c r="H401" s="18">
        <f t="shared" si="101"/>
        <v>-484442</v>
      </c>
      <c r="I401" s="19">
        <f t="shared" si="102"/>
        <v>-77.449616318284754</v>
      </c>
      <c r="J401" s="19">
        <f t="shared" si="103"/>
        <v>0</v>
      </c>
      <c r="K401" s="19">
        <f t="shared" si="104"/>
        <v>100</v>
      </c>
    </row>
    <row r="402" spans="1:11">
      <c r="A402" s="16" t="s">
        <v>33</v>
      </c>
      <c r="B402" s="17" t="s">
        <v>34</v>
      </c>
      <c r="C402" s="18">
        <v>1041483.27</v>
      </c>
      <c r="D402" s="18">
        <v>484442</v>
      </c>
      <c r="E402" s="18">
        <v>0</v>
      </c>
      <c r="F402" s="18">
        <v>259428.72</v>
      </c>
      <c r="G402" s="18">
        <f t="shared" si="100"/>
        <v>-782054.55</v>
      </c>
      <c r="H402" s="18">
        <f t="shared" si="101"/>
        <v>-259428.72</v>
      </c>
      <c r="I402" s="19">
        <f t="shared" si="102"/>
        <v>-75.09045728598214</v>
      </c>
      <c r="J402" s="19">
        <f t="shared" si="103"/>
        <v>0</v>
      </c>
      <c r="K402" s="19">
        <f t="shared" si="104"/>
        <v>53.552070216868067</v>
      </c>
    </row>
    <row r="403" spans="1:11">
      <c r="A403" s="22" t="s">
        <v>35</v>
      </c>
      <c r="B403" s="17" t="s">
        <v>36</v>
      </c>
      <c r="C403" s="18">
        <v>1041483.27</v>
      </c>
      <c r="D403" s="18">
        <v>484442</v>
      </c>
      <c r="E403" s="18">
        <v>0</v>
      </c>
      <c r="F403" s="18">
        <v>259428.72</v>
      </c>
      <c r="G403" s="18">
        <f t="shared" si="100"/>
        <v>-782054.55</v>
      </c>
      <c r="H403" s="18">
        <f t="shared" si="101"/>
        <v>-259428.72</v>
      </c>
      <c r="I403" s="19">
        <f t="shared" si="102"/>
        <v>-75.09045728598214</v>
      </c>
      <c r="J403" s="19">
        <f t="shared" si="103"/>
        <v>0</v>
      </c>
      <c r="K403" s="19">
        <f t="shared" si="104"/>
        <v>53.552070216868067</v>
      </c>
    </row>
    <row r="404" spans="1:11" ht="25.5">
      <c r="A404" s="23" t="s">
        <v>51</v>
      </c>
      <c r="B404" s="17" t="s">
        <v>52</v>
      </c>
      <c r="C404" s="18">
        <v>1041483.27</v>
      </c>
      <c r="D404" s="18">
        <v>484442</v>
      </c>
      <c r="E404" s="18">
        <v>0</v>
      </c>
      <c r="F404" s="18">
        <v>259428.72</v>
      </c>
      <c r="G404" s="18">
        <f t="shared" si="100"/>
        <v>-782054.55</v>
      </c>
      <c r="H404" s="18">
        <f t="shared" si="101"/>
        <v>-259428.72</v>
      </c>
      <c r="I404" s="19">
        <f t="shared" si="102"/>
        <v>-75.09045728598214</v>
      </c>
      <c r="J404" s="19">
        <f t="shared" si="103"/>
        <v>0</v>
      </c>
      <c r="K404" s="19">
        <f t="shared" si="104"/>
        <v>53.552070216868067</v>
      </c>
    </row>
    <row r="405" spans="1:11" ht="25.5">
      <c r="A405" s="24" t="s">
        <v>162</v>
      </c>
      <c r="B405" s="17" t="s">
        <v>163</v>
      </c>
      <c r="C405" s="18">
        <v>1041483.27</v>
      </c>
      <c r="D405" s="18">
        <v>484442</v>
      </c>
      <c r="E405" s="18">
        <v>0</v>
      </c>
      <c r="F405" s="18">
        <v>259428.72</v>
      </c>
      <c r="G405" s="18">
        <f t="shared" si="100"/>
        <v>-782054.55</v>
      </c>
      <c r="H405" s="18">
        <f t="shared" si="101"/>
        <v>-259428.72</v>
      </c>
      <c r="I405" s="19">
        <f t="shared" si="102"/>
        <v>-75.09045728598214</v>
      </c>
      <c r="J405" s="19">
        <f t="shared" si="103"/>
        <v>0</v>
      </c>
      <c r="K405" s="19">
        <f t="shared" si="104"/>
        <v>53.552070216868067</v>
      </c>
    </row>
    <row r="406" spans="1:11" ht="25.5">
      <c r="A406" s="25" t="s">
        <v>164</v>
      </c>
      <c r="B406" s="17" t="s">
        <v>165</v>
      </c>
      <c r="C406" s="18">
        <v>1041483.27</v>
      </c>
      <c r="D406" s="18">
        <v>484442</v>
      </c>
      <c r="E406" s="18">
        <v>0</v>
      </c>
      <c r="F406" s="18">
        <v>259428.72</v>
      </c>
      <c r="G406" s="18">
        <f t="shared" si="100"/>
        <v>-782054.55</v>
      </c>
      <c r="H406" s="18">
        <f t="shared" si="101"/>
        <v>-259428.72</v>
      </c>
      <c r="I406" s="19">
        <f t="shared" si="102"/>
        <v>-75.09045728598214</v>
      </c>
      <c r="J406" s="19">
        <f t="shared" si="103"/>
        <v>0</v>
      </c>
      <c r="K406" s="19">
        <f t="shared" si="104"/>
        <v>53.552070216868067</v>
      </c>
    </row>
    <row r="407" spans="1:11">
      <c r="A407" s="16"/>
      <c r="B407" s="17" t="s">
        <v>63</v>
      </c>
      <c r="C407" s="18">
        <v>1106781.73</v>
      </c>
      <c r="D407" s="18">
        <v>0</v>
      </c>
      <c r="E407" s="18">
        <v>0</v>
      </c>
      <c r="F407" s="18">
        <v>225013.28</v>
      </c>
      <c r="G407" s="18">
        <f t="shared" si="100"/>
        <v>-881768.45</v>
      </c>
      <c r="H407" s="18">
        <f t="shared" si="101"/>
        <v>-225013.28</v>
      </c>
      <c r="I407" s="19">
        <f t="shared" si="102"/>
        <v>-79.669588510464479</v>
      </c>
      <c r="J407" s="19">
        <f t="shared" si="103"/>
        <v>0</v>
      </c>
      <c r="K407" s="19">
        <f t="shared" si="104"/>
        <v>0</v>
      </c>
    </row>
    <row r="408" spans="1:11">
      <c r="A408" s="16" t="s">
        <v>64</v>
      </c>
      <c r="B408" s="17" t="s">
        <v>65</v>
      </c>
      <c r="C408" s="18">
        <v>-1106781.73</v>
      </c>
      <c r="D408" s="18">
        <v>0</v>
      </c>
      <c r="E408" s="18">
        <v>0</v>
      </c>
      <c r="F408" s="18">
        <v>-225013.28</v>
      </c>
      <c r="G408" s="18">
        <f t="shared" si="100"/>
        <v>881768.45</v>
      </c>
      <c r="H408" s="18">
        <f t="shared" si="101"/>
        <v>225013.28</v>
      </c>
      <c r="I408" s="19">
        <f t="shared" si="102"/>
        <v>-79.669588510464479</v>
      </c>
      <c r="J408" s="19">
        <f t="shared" si="103"/>
        <v>0</v>
      </c>
      <c r="K408" s="19">
        <f t="shared" si="104"/>
        <v>0</v>
      </c>
    </row>
    <row r="409" spans="1:11">
      <c r="A409" s="22" t="s">
        <v>66</v>
      </c>
      <c r="B409" s="17" t="s">
        <v>67</v>
      </c>
      <c r="C409" s="18">
        <v>-1106781.73</v>
      </c>
      <c r="D409" s="18">
        <v>0</v>
      </c>
      <c r="E409" s="18">
        <v>0</v>
      </c>
      <c r="F409" s="18">
        <v>-225013.28</v>
      </c>
      <c r="G409" s="18">
        <f t="shared" si="100"/>
        <v>881768.45</v>
      </c>
      <c r="H409" s="18">
        <f t="shared" si="101"/>
        <v>225013.28</v>
      </c>
      <c r="I409" s="19">
        <f t="shared" si="102"/>
        <v>-79.669588510464479</v>
      </c>
      <c r="J409" s="19">
        <f t="shared" si="103"/>
        <v>0</v>
      </c>
      <c r="K409" s="19">
        <f t="shared" si="104"/>
        <v>0</v>
      </c>
    </row>
    <row r="410" spans="1:11">
      <c r="A410" s="27" t="s">
        <v>218</v>
      </c>
      <c r="B410" s="28" t="s">
        <v>290</v>
      </c>
      <c r="C410" s="29"/>
      <c r="D410" s="29"/>
      <c r="E410" s="29"/>
      <c r="F410" s="29"/>
      <c r="G410" s="29"/>
      <c r="H410" s="29"/>
      <c r="I410" s="30"/>
      <c r="J410" s="30"/>
      <c r="K410" s="30"/>
    </row>
    <row r="411" spans="1:11">
      <c r="A411" s="16" t="s">
        <v>25</v>
      </c>
      <c r="B411" s="17" t="s">
        <v>26</v>
      </c>
      <c r="C411" s="18">
        <v>3911990.66</v>
      </c>
      <c r="D411" s="18">
        <v>2066000</v>
      </c>
      <c r="E411" s="18">
        <v>700000</v>
      </c>
      <c r="F411" s="18">
        <v>3533811.39</v>
      </c>
      <c r="G411" s="18">
        <f t="shared" ref="G411:G424" si="105">F411-C411</f>
        <v>-378179.27</v>
      </c>
      <c r="H411" s="18">
        <f t="shared" ref="H411:H424" si="106">E411-F411</f>
        <v>-2833811.39</v>
      </c>
      <c r="I411" s="19">
        <f t="shared" ref="I411:I424" si="107">IF(ISERROR(F411/C411),0,F411/C411*100-100)</f>
        <v>-9.6671823342236678</v>
      </c>
      <c r="J411" s="19">
        <f t="shared" ref="J411:J424" si="108">IF(ISERROR(F411/E411),0,F411/E411*100)</f>
        <v>504.83019857142858</v>
      </c>
      <c r="K411" s="19">
        <f t="shared" ref="K411:K424" si="109">IF(ISERROR(F411/D411),0,F411/D411*100)</f>
        <v>171.04604985479187</v>
      </c>
    </row>
    <row r="412" spans="1:11" ht="25.5">
      <c r="A412" s="22" t="s">
        <v>27</v>
      </c>
      <c r="B412" s="17" t="s">
        <v>28</v>
      </c>
      <c r="C412" s="18">
        <v>3911990.66</v>
      </c>
      <c r="D412" s="18">
        <v>2066000</v>
      </c>
      <c r="E412" s="18">
        <v>700000</v>
      </c>
      <c r="F412" s="18">
        <v>3533811.39</v>
      </c>
      <c r="G412" s="18">
        <f t="shared" si="105"/>
        <v>-378179.27</v>
      </c>
      <c r="H412" s="18">
        <f t="shared" si="106"/>
        <v>-2833811.39</v>
      </c>
      <c r="I412" s="19">
        <f t="shared" si="107"/>
        <v>-9.6671823342236678</v>
      </c>
      <c r="J412" s="19">
        <f t="shared" si="108"/>
        <v>504.83019857142858</v>
      </c>
      <c r="K412" s="19">
        <f t="shared" si="109"/>
        <v>171.04604985479187</v>
      </c>
    </row>
    <row r="413" spans="1:11">
      <c r="A413" s="16" t="s">
        <v>33</v>
      </c>
      <c r="B413" s="17" t="s">
        <v>34</v>
      </c>
      <c r="C413" s="18">
        <v>233595</v>
      </c>
      <c r="D413" s="18">
        <v>2276000</v>
      </c>
      <c r="E413" s="18">
        <v>910000</v>
      </c>
      <c r="F413" s="18">
        <v>210000</v>
      </c>
      <c r="G413" s="18">
        <f t="shared" si="105"/>
        <v>-23595</v>
      </c>
      <c r="H413" s="18">
        <f t="shared" si="106"/>
        <v>700000</v>
      </c>
      <c r="I413" s="19">
        <f t="shared" si="107"/>
        <v>-10.100815514030685</v>
      </c>
      <c r="J413" s="19">
        <f t="shared" si="108"/>
        <v>23.076923076923077</v>
      </c>
      <c r="K413" s="19">
        <f t="shared" si="109"/>
        <v>9.2267135325131804</v>
      </c>
    </row>
    <row r="414" spans="1:11">
      <c r="A414" s="22" t="s">
        <v>35</v>
      </c>
      <c r="B414" s="17" t="s">
        <v>36</v>
      </c>
      <c r="C414" s="18">
        <v>233595</v>
      </c>
      <c r="D414" s="18">
        <v>2276000</v>
      </c>
      <c r="E414" s="18">
        <v>910000</v>
      </c>
      <c r="F414" s="18">
        <v>210000</v>
      </c>
      <c r="G414" s="18">
        <f t="shared" si="105"/>
        <v>-23595</v>
      </c>
      <c r="H414" s="18">
        <f t="shared" si="106"/>
        <v>700000</v>
      </c>
      <c r="I414" s="19">
        <f t="shared" si="107"/>
        <v>-10.100815514030685</v>
      </c>
      <c r="J414" s="19">
        <f t="shared" si="108"/>
        <v>23.076923076923077</v>
      </c>
      <c r="K414" s="19">
        <f t="shared" si="109"/>
        <v>9.2267135325131804</v>
      </c>
    </row>
    <row r="415" spans="1:11">
      <c r="A415" s="23" t="s">
        <v>45</v>
      </c>
      <c r="B415" s="17" t="s">
        <v>46</v>
      </c>
      <c r="C415" s="18">
        <v>0</v>
      </c>
      <c r="D415" s="18">
        <v>2066000</v>
      </c>
      <c r="E415" s="18">
        <v>700000</v>
      </c>
      <c r="F415" s="18">
        <v>0</v>
      </c>
      <c r="G415" s="18">
        <f t="shared" si="105"/>
        <v>0</v>
      </c>
      <c r="H415" s="18">
        <f t="shared" si="106"/>
        <v>700000</v>
      </c>
      <c r="I415" s="19">
        <f t="shared" si="107"/>
        <v>0</v>
      </c>
      <c r="J415" s="19">
        <f t="shared" si="108"/>
        <v>0</v>
      </c>
      <c r="K415" s="19">
        <f t="shared" si="109"/>
        <v>0</v>
      </c>
    </row>
    <row r="416" spans="1:11">
      <c r="A416" s="24" t="s">
        <v>47</v>
      </c>
      <c r="B416" s="17" t="s">
        <v>48</v>
      </c>
      <c r="C416" s="18">
        <v>0</v>
      </c>
      <c r="D416" s="18">
        <v>2066000</v>
      </c>
      <c r="E416" s="18">
        <v>700000</v>
      </c>
      <c r="F416" s="18">
        <v>0</v>
      </c>
      <c r="G416" s="18">
        <f t="shared" si="105"/>
        <v>0</v>
      </c>
      <c r="H416" s="18">
        <f t="shared" si="106"/>
        <v>700000</v>
      </c>
      <c r="I416" s="19">
        <f t="shared" si="107"/>
        <v>0</v>
      </c>
      <c r="J416" s="19">
        <f t="shared" si="108"/>
        <v>0</v>
      </c>
      <c r="K416" s="19">
        <f t="shared" si="109"/>
        <v>0</v>
      </c>
    </row>
    <row r="417" spans="1:11" ht="25.5">
      <c r="A417" s="23" t="s">
        <v>51</v>
      </c>
      <c r="B417" s="17" t="s">
        <v>52</v>
      </c>
      <c r="C417" s="18">
        <v>233595</v>
      </c>
      <c r="D417" s="18">
        <v>210000</v>
      </c>
      <c r="E417" s="18">
        <v>210000</v>
      </c>
      <c r="F417" s="18">
        <v>210000</v>
      </c>
      <c r="G417" s="18">
        <f t="shared" si="105"/>
        <v>-23595</v>
      </c>
      <c r="H417" s="18">
        <f t="shared" si="106"/>
        <v>0</v>
      </c>
      <c r="I417" s="19">
        <f t="shared" si="107"/>
        <v>-10.100815514030685</v>
      </c>
      <c r="J417" s="19">
        <f t="shared" si="108"/>
        <v>100</v>
      </c>
      <c r="K417" s="19">
        <f t="shared" si="109"/>
        <v>100</v>
      </c>
    </row>
    <row r="418" spans="1:11">
      <c r="A418" s="24" t="s">
        <v>53</v>
      </c>
      <c r="B418" s="17" t="s">
        <v>54</v>
      </c>
      <c r="C418" s="18">
        <v>233595</v>
      </c>
      <c r="D418" s="18">
        <v>210000</v>
      </c>
      <c r="E418" s="18">
        <v>210000</v>
      </c>
      <c r="F418" s="18">
        <v>210000</v>
      </c>
      <c r="G418" s="18">
        <f t="shared" si="105"/>
        <v>-23595</v>
      </c>
      <c r="H418" s="18">
        <f t="shared" si="106"/>
        <v>0</v>
      </c>
      <c r="I418" s="19">
        <f t="shared" si="107"/>
        <v>-10.100815514030685</v>
      </c>
      <c r="J418" s="19">
        <f t="shared" si="108"/>
        <v>100</v>
      </c>
      <c r="K418" s="19">
        <f t="shared" si="109"/>
        <v>100</v>
      </c>
    </row>
    <row r="419" spans="1:11" ht="25.5">
      <c r="A419" s="25" t="s">
        <v>55</v>
      </c>
      <c r="B419" s="17" t="s">
        <v>56</v>
      </c>
      <c r="C419" s="18">
        <v>233595</v>
      </c>
      <c r="D419" s="18">
        <v>210000</v>
      </c>
      <c r="E419" s="18">
        <v>210000</v>
      </c>
      <c r="F419" s="18">
        <v>210000</v>
      </c>
      <c r="G419" s="18">
        <f t="shared" si="105"/>
        <v>-23595</v>
      </c>
      <c r="H419" s="18">
        <f t="shared" si="106"/>
        <v>0</v>
      </c>
      <c r="I419" s="19">
        <f t="shared" si="107"/>
        <v>-10.100815514030685</v>
      </c>
      <c r="J419" s="19">
        <f t="shared" si="108"/>
        <v>100</v>
      </c>
      <c r="K419" s="19">
        <f t="shared" si="109"/>
        <v>100</v>
      </c>
    </row>
    <row r="420" spans="1:11" ht="25.5">
      <c r="A420" s="26" t="s">
        <v>250</v>
      </c>
      <c r="B420" s="17" t="s">
        <v>251</v>
      </c>
      <c r="C420" s="18">
        <v>233595</v>
      </c>
      <c r="D420" s="18">
        <v>210000</v>
      </c>
      <c r="E420" s="18">
        <v>210000</v>
      </c>
      <c r="F420" s="18">
        <v>210000</v>
      </c>
      <c r="G420" s="18">
        <f t="shared" si="105"/>
        <v>-23595</v>
      </c>
      <c r="H420" s="18">
        <f t="shared" si="106"/>
        <v>0</v>
      </c>
      <c r="I420" s="19">
        <f t="shared" si="107"/>
        <v>-10.100815514030685</v>
      </c>
      <c r="J420" s="19">
        <f t="shared" si="108"/>
        <v>100</v>
      </c>
      <c r="K420" s="19">
        <f t="shared" si="109"/>
        <v>100</v>
      </c>
    </row>
    <row r="421" spans="1:11">
      <c r="A421" s="16"/>
      <c r="B421" s="17" t="s">
        <v>63</v>
      </c>
      <c r="C421" s="18">
        <v>3678395.66</v>
      </c>
      <c r="D421" s="18">
        <v>-210000</v>
      </c>
      <c r="E421" s="18">
        <v>-210000</v>
      </c>
      <c r="F421" s="18">
        <v>3323811.39</v>
      </c>
      <c r="G421" s="18">
        <f t="shared" si="105"/>
        <v>-354584.27</v>
      </c>
      <c r="H421" s="18">
        <f t="shared" si="106"/>
        <v>-3533811.39</v>
      </c>
      <c r="I421" s="19">
        <f t="shared" si="107"/>
        <v>-9.6396446379017391</v>
      </c>
      <c r="J421" s="19">
        <f t="shared" si="108"/>
        <v>-1582.7673285714286</v>
      </c>
      <c r="K421" s="19">
        <f t="shared" si="109"/>
        <v>-1582.7673285714286</v>
      </c>
    </row>
    <row r="422" spans="1:11">
      <c r="A422" s="16" t="s">
        <v>64</v>
      </c>
      <c r="B422" s="17" t="s">
        <v>65</v>
      </c>
      <c r="C422" s="18">
        <v>-3678395.66</v>
      </c>
      <c r="D422" s="18">
        <v>210000</v>
      </c>
      <c r="E422" s="18">
        <v>210000</v>
      </c>
      <c r="F422" s="18">
        <v>-3323811.39</v>
      </c>
      <c r="G422" s="18">
        <f t="shared" si="105"/>
        <v>354584.27</v>
      </c>
      <c r="H422" s="18">
        <f t="shared" si="106"/>
        <v>3533811.39</v>
      </c>
      <c r="I422" s="19">
        <f t="shared" si="107"/>
        <v>-9.6396446379017391</v>
      </c>
      <c r="J422" s="19">
        <f t="shared" si="108"/>
        <v>-1582.7673285714286</v>
      </c>
      <c r="K422" s="19">
        <f t="shared" si="109"/>
        <v>-1582.7673285714286</v>
      </c>
    </row>
    <row r="423" spans="1:11">
      <c r="A423" s="22" t="s">
        <v>66</v>
      </c>
      <c r="B423" s="17" t="s">
        <v>67</v>
      </c>
      <c r="C423" s="18">
        <v>-3678395.66</v>
      </c>
      <c r="D423" s="18">
        <v>210000</v>
      </c>
      <c r="E423" s="18">
        <v>210000</v>
      </c>
      <c r="F423" s="18">
        <v>-3323811.39</v>
      </c>
      <c r="G423" s="18">
        <f t="shared" si="105"/>
        <v>354584.27</v>
      </c>
      <c r="H423" s="18">
        <f t="shared" si="106"/>
        <v>3533811.39</v>
      </c>
      <c r="I423" s="19">
        <f t="shared" si="107"/>
        <v>-9.6396446379017391</v>
      </c>
      <c r="J423" s="19">
        <f t="shared" si="108"/>
        <v>-1582.7673285714286</v>
      </c>
      <c r="K423" s="19">
        <f t="shared" si="109"/>
        <v>-1582.7673285714286</v>
      </c>
    </row>
    <row r="424" spans="1:11" ht="25.5">
      <c r="A424" s="23" t="s">
        <v>82</v>
      </c>
      <c r="B424" s="17" t="s">
        <v>83</v>
      </c>
      <c r="C424" s="18">
        <v>0</v>
      </c>
      <c r="D424" s="18">
        <v>210000</v>
      </c>
      <c r="E424" s="18">
        <v>210000</v>
      </c>
      <c r="F424" s="18">
        <v>0</v>
      </c>
      <c r="G424" s="18">
        <f t="shared" si="105"/>
        <v>0</v>
      </c>
      <c r="H424" s="18">
        <f t="shared" si="106"/>
        <v>210000</v>
      </c>
      <c r="I424" s="19">
        <f t="shared" si="107"/>
        <v>0</v>
      </c>
      <c r="J424" s="19">
        <f t="shared" si="108"/>
        <v>0</v>
      </c>
      <c r="K424" s="19">
        <f t="shared" si="109"/>
        <v>0</v>
      </c>
    </row>
    <row r="425" spans="1:11">
      <c r="A425" s="27" t="s">
        <v>220</v>
      </c>
      <c r="B425" s="28" t="s">
        <v>87</v>
      </c>
      <c r="C425" s="29"/>
      <c r="D425" s="29"/>
      <c r="E425" s="29"/>
      <c r="F425" s="29"/>
      <c r="G425" s="29"/>
      <c r="H425" s="29"/>
      <c r="I425" s="30"/>
      <c r="J425" s="30"/>
      <c r="K425" s="30"/>
    </row>
    <row r="426" spans="1:11">
      <c r="A426" s="16" t="s">
        <v>25</v>
      </c>
      <c r="B426" s="17" t="s">
        <v>26</v>
      </c>
      <c r="C426" s="18">
        <v>230083</v>
      </c>
      <c r="D426" s="18">
        <v>230083</v>
      </c>
      <c r="E426" s="18">
        <v>41145</v>
      </c>
      <c r="F426" s="18">
        <v>230083</v>
      </c>
      <c r="G426" s="18">
        <f t="shared" ref="G426:G435" si="110">F426-C426</f>
        <v>0</v>
      </c>
      <c r="H426" s="18">
        <f t="shared" ref="H426:H435" si="111">E426-F426</f>
        <v>-188938</v>
      </c>
      <c r="I426" s="19">
        <f t="shared" ref="I426:I435" si="112">IF(ISERROR(F426/C426),0,F426/C426*100-100)</f>
        <v>0</v>
      </c>
      <c r="J426" s="19">
        <f t="shared" ref="J426:J435" si="113">IF(ISERROR(F426/E426),0,F426/E426*100)</f>
        <v>559.20038886863529</v>
      </c>
      <c r="K426" s="19">
        <f t="shared" ref="K426:K435" si="114">IF(ISERROR(F426/D426),0,F426/D426*100)</f>
        <v>100</v>
      </c>
    </row>
    <row r="427" spans="1:11">
      <c r="A427" s="22" t="s">
        <v>29</v>
      </c>
      <c r="B427" s="17" t="s">
        <v>30</v>
      </c>
      <c r="C427" s="18">
        <v>230083</v>
      </c>
      <c r="D427" s="18">
        <v>230083</v>
      </c>
      <c r="E427" s="18">
        <v>41145</v>
      </c>
      <c r="F427" s="18">
        <v>230083</v>
      </c>
      <c r="G427" s="18">
        <f t="shared" si="110"/>
        <v>0</v>
      </c>
      <c r="H427" s="18">
        <f t="shared" si="111"/>
        <v>-188938</v>
      </c>
      <c r="I427" s="19">
        <f t="shared" si="112"/>
        <v>0</v>
      </c>
      <c r="J427" s="19">
        <f t="shared" si="113"/>
        <v>559.20038886863529</v>
      </c>
      <c r="K427" s="19">
        <f t="shared" si="114"/>
        <v>100</v>
      </c>
    </row>
    <row r="428" spans="1:11">
      <c r="A428" s="23" t="s">
        <v>31</v>
      </c>
      <c r="B428" s="17" t="s">
        <v>32</v>
      </c>
      <c r="C428" s="18">
        <v>230083</v>
      </c>
      <c r="D428" s="18">
        <v>230083</v>
      </c>
      <c r="E428" s="18">
        <v>41145</v>
      </c>
      <c r="F428" s="18">
        <v>230083</v>
      </c>
      <c r="G428" s="18">
        <f t="shared" si="110"/>
        <v>0</v>
      </c>
      <c r="H428" s="18">
        <f t="shared" si="111"/>
        <v>-188938</v>
      </c>
      <c r="I428" s="19">
        <f t="shared" si="112"/>
        <v>0</v>
      </c>
      <c r="J428" s="19">
        <f t="shared" si="113"/>
        <v>559.20038886863529</v>
      </c>
      <c r="K428" s="19">
        <f t="shared" si="114"/>
        <v>100</v>
      </c>
    </row>
    <row r="429" spans="1:11">
      <c r="A429" s="16" t="s">
        <v>33</v>
      </c>
      <c r="B429" s="17" t="s">
        <v>34</v>
      </c>
      <c r="C429" s="18">
        <v>36469.14</v>
      </c>
      <c r="D429" s="18">
        <v>230083</v>
      </c>
      <c r="E429" s="18">
        <v>41145</v>
      </c>
      <c r="F429" s="18">
        <v>42989.96</v>
      </c>
      <c r="G429" s="18">
        <f t="shared" si="110"/>
        <v>6520.82</v>
      </c>
      <c r="H429" s="18">
        <f t="shared" si="111"/>
        <v>-1844.9599999999991</v>
      </c>
      <c r="I429" s="19">
        <f t="shared" si="112"/>
        <v>17.880377765968717</v>
      </c>
      <c r="J429" s="19">
        <f t="shared" si="113"/>
        <v>104.48404423380725</v>
      </c>
      <c r="K429" s="19">
        <f t="shared" si="114"/>
        <v>18.684544273153598</v>
      </c>
    </row>
    <row r="430" spans="1:11">
      <c r="A430" s="22" t="s">
        <v>35</v>
      </c>
      <c r="B430" s="17" t="s">
        <v>36</v>
      </c>
      <c r="C430" s="18">
        <v>36469.14</v>
      </c>
      <c r="D430" s="18">
        <v>230083</v>
      </c>
      <c r="E430" s="18">
        <v>41145</v>
      </c>
      <c r="F430" s="18">
        <v>42989.96</v>
      </c>
      <c r="G430" s="18">
        <f t="shared" si="110"/>
        <v>6520.82</v>
      </c>
      <c r="H430" s="18">
        <f t="shared" si="111"/>
        <v>-1844.9599999999991</v>
      </c>
      <c r="I430" s="19">
        <f t="shared" si="112"/>
        <v>17.880377765968717</v>
      </c>
      <c r="J430" s="19">
        <f t="shared" si="113"/>
        <v>104.48404423380725</v>
      </c>
      <c r="K430" s="19">
        <f t="shared" si="114"/>
        <v>18.684544273153598</v>
      </c>
    </row>
    <row r="431" spans="1:11" ht="25.5">
      <c r="A431" s="23" t="s">
        <v>76</v>
      </c>
      <c r="B431" s="17" t="s">
        <v>77</v>
      </c>
      <c r="C431" s="18">
        <v>36469.14</v>
      </c>
      <c r="D431" s="18">
        <v>230083</v>
      </c>
      <c r="E431" s="18">
        <v>41145</v>
      </c>
      <c r="F431" s="18">
        <v>42989.96</v>
      </c>
      <c r="G431" s="18">
        <f t="shared" si="110"/>
        <v>6520.82</v>
      </c>
      <c r="H431" s="18">
        <f t="shared" si="111"/>
        <v>-1844.9599999999991</v>
      </c>
      <c r="I431" s="19">
        <f t="shared" si="112"/>
        <v>17.880377765968717</v>
      </c>
      <c r="J431" s="19">
        <f t="shared" si="113"/>
        <v>104.48404423380725</v>
      </c>
      <c r="K431" s="19">
        <f t="shared" si="114"/>
        <v>18.684544273153598</v>
      </c>
    </row>
    <row r="432" spans="1:11">
      <c r="A432" s="24" t="s">
        <v>78</v>
      </c>
      <c r="B432" s="17" t="s">
        <v>79</v>
      </c>
      <c r="C432" s="18">
        <v>36469.14</v>
      </c>
      <c r="D432" s="18">
        <v>230083</v>
      </c>
      <c r="E432" s="18">
        <v>41145</v>
      </c>
      <c r="F432" s="18">
        <v>42989.96</v>
      </c>
      <c r="G432" s="18">
        <f t="shared" si="110"/>
        <v>6520.82</v>
      </c>
      <c r="H432" s="18">
        <f t="shared" si="111"/>
        <v>-1844.9599999999991</v>
      </c>
      <c r="I432" s="19">
        <f t="shared" si="112"/>
        <v>17.880377765968717</v>
      </c>
      <c r="J432" s="19">
        <f t="shared" si="113"/>
        <v>104.48404423380725</v>
      </c>
      <c r="K432" s="19">
        <f t="shared" si="114"/>
        <v>18.684544273153598</v>
      </c>
    </row>
    <row r="433" spans="1:11">
      <c r="A433" s="16"/>
      <c r="B433" s="17" t="s">
        <v>63</v>
      </c>
      <c r="C433" s="18">
        <v>193613.86</v>
      </c>
      <c r="D433" s="18">
        <v>0</v>
      </c>
      <c r="E433" s="18">
        <v>0</v>
      </c>
      <c r="F433" s="18">
        <v>187093.04</v>
      </c>
      <c r="G433" s="18">
        <f t="shared" si="110"/>
        <v>-6520.8199999999779</v>
      </c>
      <c r="H433" s="18">
        <f t="shared" si="111"/>
        <v>-187093.04</v>
      </c>
      <c r="I433" s="19">
        <f t="shared" si="112"/>
        <v>-3.3679510340840153</v>
      </c>
      <c r="J433" s="19">
        <f t="shared" si="113"/>
        <v>0</v>
      </c>
      <c r="K433" s="19">
        <f t="shared" si="114"/>
        <v>0</v>
      </c>
    </row>
    <row r="434" spans="1:11">
      <c r="A434" s="16" t="s">
        <v>64</v>
      </c>
      <c r="B434" s="17" t="s">
        <v>65</v>
      </c>
      <c r="C434" s="18">
        <v>-193613.86</v>
      </c>
      <c r="D434" s="18">
        <v>0</v>
      </c>
      <c r="E434" s="18">
        <v>0</v>
      </c>
      <c r="F434" s="18">
        <v>-187093.04</v>
      </c>
      <c r="G434" s="18">
        <f t="shared" si="110"/>
        <v>6520.8199999999779</v>
      </c>
      <c r="H434" s="18">
        <f t="shared" si="111"/>
        <v>187093.04</v>
      </c>
      <c r="I434" s="19">
        <f t="shared" si="112"/>
        <v>-3.3679510340840153</v>
      </c>
      <c r="J434" s="19">
        <f t="shared" si="113"/>
        <v>0</v>
      </c>
      <c r="K434" s="19">
        <f t="shared" si="114"/>
        <v>0</v>
      </c>
    </row>
    <row r="435" spans="1:11">
      <c r="A435" s="22" t="s">
        <v>66</v>
      </c>
      <c r="B435" s="17" t="s">
        <v>67</v>
      </c>
      <c r="C435" s="18">
        <v>-193613.86</v>
      </c>
      <c r="D435" s="18">
        <v>0</v>
      </c>
      <c r="E435" s="18">
        <v>0</v>
      </c>
      <c r="F435" s="18">
        <v>-187093.04</v>
      </c>
      <c r="G435" s="18">
        <f t="shared" si="110"/>
        <v>6520.8199999999779</v>
      </c>
      <c r="H435" s="18">
        <f t="shared" si="111"/>
        <v>187093.04</v>
      </c>
      <c r="I435" s="19">
        <f t="shared" si="112"/>
        <v>-3.3679510340840153</v>
      </c>
      <c r="J435" s="19">
        <f t="shared" si="113"/>
        <v>0</v>
      </c>
      <c r="K435" s="19">
        <f t="shared" si="114"/>
        <v>0</v>
      </c>
    </row>
    <row r="436" spans="1:11">
      <c r="A436" s="27" t="s">
        <v>291</v>
      </c>
      <c r="B436" s="28" t="s">
        <v>292</v>
      </c>
      <c r="C436" s="29"/>
      <c r="D436" s="29"/>
      <c r="E436" s="29"/>
      <c r="F436" s="29"/>
      <c r="G436" s="29"/>
      <c r="H436" s="29"/>
      <c r="I436" s="30"/>
      <c r="J436" s="30"/>
      <c r="K436" s="30"/>
    </row>
    <row r="437" spans="1:11">
      <c r="A437" s="16" t="s">
        <v>25</v>
      </c>
      <c r="B437" s="17" t="s">
        <v>26</v>
      </c>
      <c r="C437" s="18">
        <v>22203380</v>
      </c>
      <c r="D437" s="18">
        <v>46100000</v>
      </c>
      <c r="E437" s="18">
        <v>41550000</v>
      </c>
      <c r="F437" s="18">
        <v>46100000</v>
      </c>
      <c r="G437" s="18">
        <f t="shared" ref="G437:G449" si="115">F437-C437</f>
        <v>23896620</v>
      </c>
      <c r="H437" s="18">
        <f t="shared" ref="H437:H449" si="116">E437-F437</f>
        <v>-4550000</v>
      </c>
      <c r="I437" s="19">
        <f t="shared" ref="I437:I449" si="117">IF(ISERROR(F437/C437),0,F437/C437*100-100)</f>
        <v>107.62604612450897</v>
      </c>
      <c r="J437" s="19">
        <f t="shared" ref="J437:J449" si="118">IF(ISERROR(F437/E437),0,F437/E437*100)</f>
        <v>110.95066185318893</v>
      </c>
      <c r="K437" s="19">
        <f t="shared" ref="K437:K449" si="119">IF(ISERROR(F437/D437),0,F437/D437*100)</f>
        <v>100</v>
      </c>
    </row>
    <row r="438" spans="1:11">
      <c r="A438" s="22" t="s">
        <v>29</v>
      </c>
      <c r="B438" s="17" t="s">
        <v>30</v>
      </c>
      <c r="C438" s="18">
        <v>22203380</v>
      </c>
      <c r="D438" s="18">
        <v>46100000</v>
      </c>
      <c r="E438" s="18">
        <v>41550000</v>
      </c>
      <c r="F438" s="18">
        <v>46100000</v>
      </c>
      <c r="G438" s="18">
        <f t="shared" si="115"/>
        <v>23896620</v>
      </c>
      <c r="H438" s="18">
        <f t="shared" si="116"/>
        <v>-4550000</v>
      </c>
      <c r="I438" s="19">
        <f t="shared" si="117"/>
        <v>107.62604612450897</v>
      </c>
      <c r="J438" s="19">
        <f t="shared" si="118"/>
        <v>110.95066185318893</v>
      </c>
      <c r="K438" s="19">
        <f t="shared" si="119"/>
        <v>100</v>
      </c>
    </row>
    <row r="439" spans="1:11">
      <c r="A439" s="23" t="s">
        <v>31</v>
      </c>
      <c r="B439" s="17" t="s">
        <v>32</v>
      </c>
      <c r="C439" s="18">
        <v>22203380</v>
      </c>
      <c r="D439" s="18">
        <v>46100000</v>
      </c>
      <c r="E439" s="18">
        <v>41550000</v>
      </c>
      <c r="F439" s="18">
        <v>46100000</v>
      </c>
      <c r="G439" s="18">
        <f t="shared" si="115"/>
        <v>23896620</v>
      </c>
      <c r="H439" s="18">
        <f t="shared" si="116"/>
        <v>-4550000</v>
      </c>
      <c r="I439" s="19">
        <f t="shared" si="117"/>
        <v>107.62604612450897</v>
      </c>
      <c r="J439" s="19">
        <f t="shared" si="118"/>
        <v>110.95066185318893</v>
      </c>
      <c r="K439" s="19">
        <f t="shared" si="119"/>
        <v>100</v>
      </c>
    </row>
    <row r="440" spans="1:11">
      <c r="A440" s="16" t="s">
        <v>33</v>
      </c>
      <c r="B440" s="17" t="s">
        <v>34</v>
      </c>
      <c r="C440" s="18">
        <v>18603380</v>
      </c>
      <c r="D440" s="18">
        <v>46100000</v>
      </c>
      <c r="E440" s="18">
        <v>41550000</v>
      </c>
      <c r="F440" s="18">
        <v>41024929.090000004</v>
      </c>
      <c r="G440" s="18">
        <f t="shared" si="115"/>
        <v>22421549.090000004</v>
      </c>
      <c r="H440" s="18">
        <f t="shared" si="116"/>
        <v>525070.90999999642</v>
      </c>
      <c r="I440" s="19">
        <f t="shared" si="117"/>
        <v>120.52406116522914</v>
      </c>
      <c r="J440" s="19">
        <f t="shared" si="118"/>
        <v>98.736291432009637</v>
      </c>
      <c r="K440" s="19">
        <f t="shared" si="119"/>
        <v>88.991169392624741</v>
      </c>
    </row>
    <row r="441" spans="1:11">
      <c r="A441" s="22" t="s">
        <v>35</v>
      </c>
      <c r="B441" s="17" t="s">
        <v>36</v>
      </c>
      <c r="C441" s="18">
        <v>18603380</v>
      </c>
      <c r="D441" s="18">
        <v>46100000</v>
      </c>
      <c r="E441" s="18">
        <v>41550000</v>
      </c>
      <c r="F441" s="18">
        <v>41024929.090000004</v>
      </c>
      <c r="G441" s="18">
        <f t="shared" si="115"/>
        <v>22421549.090000004</v>
      </c>
      <c r="H441" s="18">
        <f t="shared" si="116"/>
        <v>525070.90999999642</v>
      </c>
      <c r="I441" s="19">
        <f t="shared" si="117"/>
        <v>120.52406116522914</v>
      </c>
      <c r="J441" s="19">
        <f t="shared" si="118"/>
        <v>98.736291432009637</v>
      </c>
      <c r="K441" s="19">
        <f t="shared" si="119"/>
        <v>88.991169392624741</v>
      </c>
    </row>
    <row r="442" spans="1:11">
      <c r="A442" s="23" t="s">
        <v>37</v>
      </c>
      <c r="B442" s="17" t="s">
        <v>38</v>
      </c>
      <c r="C442" s="18">
        <v>0</v>
      </c>
      <c r="D442" s="18">
        <v>4000000</v>
      </c>
      <c r="E442" s="18">
        <v>550000</v>
      </c>
      <c r="F442" s="18">
        <v>24929.09</v>
      </c>
      <c r="G442" s="18">
        <f t="shared" si="115"/>
        <v>24929.09</v>
      </c>
      <c r="H442" s="18">
        <f t="shared" si="116"/>
        <v>525070.91</v>
      </c>
      <c r="I442" s="19">
        <f t="shared" si="117"/>
        <v>0</v>
      </c>
      <c r="J442" s="19">
        <f t="shared" si="118"/>
        <v>4.5325618181818186</v>
      </c>
      <c r="K442" s="19">
        <f t="shared" si="119"/>
        <v>0.62322725000000001</v>
      </c>
    </row>
    <row r="443" spans="1:11">
      <c r="A443" s="24" t="s">
        <v>39</v>
      </c>
      <c r="B443" s="17" t="s">
        <v>40</v>
      </c>
      <c r="C443" s="18">
        <v>0</v>
      </c>
      <c r="D443" s="18">
        <v>200000</v>
      </c>
      <c r="E443" s="18">
        <v>150000</v>
      </c>
      <c r="F443" s="18">
        <v>24929.09</v>
      </c>
      <c r="G443" s="18">
        <f t="shared" si="115"/>
        <v>24929.09</v>
      </c>
      <c r="H443" s="18">
        <f t="shared" si="116"/>
        <v>125070.91</v>
      </c>
      <c r="I443" s="19">
        <f t="shared" si="117"/>
        <v>0</v>
      </c>
      <c r="J443" s="19">
        <f t="shared" si="118"/>
        <v>16.619393333333331</v>
      </c>
      <c r="K443" s="19">
        <f t="shared" si="119"/>
        <v>12.464545000000001</v>
      </c>
    </row>
    <row r="444" spans="1:11">
      <c r="A444" s="24" t="s">
        <v>41</v>
      </c>
      <c r="B444" s="17" t="s">
        <v>42</v>
      </c>
      <c r="C444" s="18">
        <v>0</v>
      </c>
      <c r="D444" s="18">
        <v>3800000</v>
      </c>
      <c r="E444" s="18">
        <v>400000</v>
      </c>
      <c r="F444" s="18">
        <v>0</v>
      </c>
      <c r="G444" s="18">
        <f t="shared" si="115"/>
        <v>0</v>
      </c>
      <c r="H444" s="18">
        <f t="shared" si="116"/>
        <v>400000</v>
      </c>
      <c r="I444" s="19">
        <f t="shared" si="117"/>
        <v>0</v>
      </c>
      <c r="J444" s="19">
        <f t="shared" si="118"/>
        <v>0</v>
      </c>
      <c r="K444" s="19">
        <f t="shared" si="119"/>
        <v>0</v>
      </c>
    </row>
    <row r="445" spans="1:11">
      <c r="A445" s="23" t="s">
        <v>45</v>
      </c>
      <c r="B445" s="17" t="s">
        <v>46</v>
      </c>
      <c r="C445" s="18">
        <v>18603380</v>
      </c>
      <c r="D445" s="18">
        <v>42100000</v>
      </c>
      <c r="E445" s="18">
        <v>41000000</v>
      </c>
      <c r="F445" s="18">
        <v>41000000</v>
      </c>
      <c r="G445" s="18">
        <f t="shared" si="115"/>
        <v>22396620</v>
      </c>
      <c r="H445" s="18">
        <f t="shared" si="116"/>
        <v>0</v>
      </c>
      <c r="I445" s="19">
        <f t="shared" si="117"/>
        <v>120.39005815072318</v>
      </c>
      <c r="J445" s="19">
        <f t="shared" si="118"/>
        <v>100</v>
      </c>
      <c r="K445" s="19">
        <f t="shared" si="119"/>
        <v>97.387173396674584</v>
      </c>
    </row>
    <row r="446" spans="1:11">
      <c r="A446" s="24" t="s">
        <v>47</v>
      </c>
      <c r="B446" s="17" t="s">
        <v>48</v>
      </c>
      <c r="C446" s="18">
        <v>18603380</v>
      </c>
      <c r="D446" s="18">
        <v>42100000</v>
      </c>
      <c r="E446" s="18">
        <v>41000000</v>
      </c>
      <c r="F446" s="18">
        <v>41000000</v>
      </c>
      <c r="G446" s="18">
        <f t="shared" si="115"/>
        <v>22396620</v>
      </c>
      <c r="H446" s="18">
        <f t="shared" si="116"/>
        <v>0</v>
      </c>
      <c r="I446" s="19">
        <f t="shared" si="117"/>
        <v>120.39005815072318</v>
      </c>
      <c r="J446" s="19">
        <f t="shared" si="118"/>
        <v>100</v>
      </c>
      <c r="K446" s="19">
        <f t="shared" si="119"/>
        <v>97.387173396674584</v>
      </c>
    </row>
    <row r="447" spans="1:11">
      <c r="A447" s="16"/>
      <c r="B447" s="17" t="s">
        <v>63</v>
      </c>
      <c r="C447" s="18">
        <v>3600000</v>
      </c>
      <c r="D447" s="18">
        <v>0</v>
      </c>
      <c r="E447" s="18">
        <v>0</v>
      </c>
      <c r="F447" s="18">
        <v>5075070.91</v>
      </c>
      <c r="G447" s="18">
        <f t="shared" si="115"/>
        <v>1475070.9100000001</v>
      </c>
      <c r="H447" s="18">
        <f t="shared" si="116"/>
        <v>-5075070.91</v>
      </c>
      <c r="I447" s="19">
        <f t="shared" si="117"/>
        <v>40.974191944444442</v>
      </c>
      <c r="J447" s="19">
        <f t="shared" si="118"/>
        <v>0</v>
      </c>
      <c r="K447" s="19">
        <f t="shared" si="119"/>
        <v>0</v>
      </c>
    </row>
    <row r="448" spans="1:11">
      <c r="A448" s="16" t="s">
        <v>64</v>
      </c>
      <c r="B448" s="17" t="s">
        <v>65</v>
      </c>
      <c r="C448" s="18">
        <v>-3600000</v>
      </c>
      <c r="D448" s="18">
        <v>0</v>
      </c>
      <c r="E448" s="18">
        <v>0</v>
      </c>
      <c r="F448" s="18">
        <v>-5075070.91</v>
      </c>
      <c r="G448" s="18">
        <f t="shared" si="115"/>
        <v>-1475070.9100000001</v>
      </c>
      <c r="H448" s="18">
        <f t="shared" si="116"/>
        <v>5075070.91</v>
      </c>
      <c r="I448" s="19">
        <f t="shared" si="117"/>
        <v>40.974191944444442</v>
      </c>
      <c r="J448" s="19">
        <f t="shared" si="118"/>
        <v>0</v>
      </c>
      <c r="K448" s="19">
        <f t="shared" si="119"/>
        <v>0</v>
      </c>
    </row>
    <row r="449" spans="1:11">
      <c r="A449" s="22" t="s">
        <v>66</v>
      </c>
      <c r="B449" s="17" t="s">
        <v>67</v>
      </c>
      <c r="C449" s="18">
        <v>-3600000</v>
      </c>
      <c r="D449" s="18">
        <v>0</v>
      </c>
      <c r="E449" s="18">
        <v>0</v>
      </c>
      <c r="F449" s="18">
        <v>-5075070.91</v>
      </c>
      <c r="G449" s="18">
        <f t="shared" si="115"/>
        <v>-1475070.9100000001</v>
      </c>
      <c r="H449" s="18">
        <f t="shared" si="116"/>
        <v>5075070.91</v>
      </c>
      <c r="I449" s="19">
        <f t="shared" si="117"/>
        <v>40.974191944444442</v>
      </c>
      <c r="J449" s="19">
        <f t="shared" si="118"/>
        <v>0</v>
      </c>
      <c r="K449" s="19">
        <f t="shared" si="119"/>
        <v>0</v>
      </c>
    </row>
    <row r="450" spans="1:11">
      <c r="A450" s="27" t="s">
        <v>222</v>
      </c>
      <c r="B450" s="28" t="s">
        <v>223</v>
      </c>
      <c r="C450" s="29"/>
      <c r="D450" s="29"/>
      <c r="E450" s="29"/>
      <c r="F450" s="29"/>
      <c r="G450" s="29"/>
      <c r="H450" s="29"/>
      <c r="I450" s="30"/>
      <c r="J450" s="30"/>
      <c r="K450" s="30"/>
    </row>
    <row r="451" spans="1:11">
      <c r="A451" s="16" t="s">
        <v>25</v>
      </c>
      <c r="B451" s="17" t="s">
        <v>26</v>
      </c>
      <c r="C451" s="18">
        <v>8641666.5099999998</v>
      </c>
      <c r="D451" s="18">
        <v>9351521</v>
      </c>
      <c r="E451" s="18">
        <v>5351245</v>
      </c>
      <c r="F451" s="18">
        <v>9379840.5</v>
      </c>
      <c r="G451" s="18">
        <f t="shared" ref="G451:G473" si="120">F451-C451</f>
        <v>738173.99000000022</v>
      </c>
      <c r="H451" s="18">
        <f t="shared" ref="H451:H473" si="121">E451-F451</f>
        <v>-4028595.5</v>
      </c>
      <c r="I451" s="19">
        <f t="shared" ref="I451:I473" si="122">IF(ISERROR(F451/C451),0,F451/C451*100-100)</f>
        <v>8.54203282602721</v>
      </c>
      <c r="J451" s="19">
        <f t="shared" ref="J451:J473" si="123">IF(ISERROR(F451/E451),0,F451/E451*100)</f>
        <v>175.28333126216421</v>
      </c>
      <c r="K451" s="19">
        <f t="shared" ref="K451:K473" si="124">IF(ISERROR(F451/D451),0,F451/D451*100)</f>
        <v>100.30283308993265</v>
      </c>
    </row>
    <row r="452" spans="1:11" ht="25.5">
      <c r="A452" s="22" t="s">
        <v>27</v>
      </c>
      <c r="B452" s="17" t="s">
        <v>28</v>
      </c>
      <c r="C452" s="18">
        <v>69381.509999999995</v>
      </c>
      <c r="D452" s="18">
        <v>80000</v>
      </c>
      <c r="E452" s="18">
        <v>60000</v>
      </c>
      <c r="F452" s="18">
        <v>108319.5</v>
      </c>
      <c r="G452" s="18">
        <f t="shared" si="120"/>
        <v>38937.990000000005</v>
      </c>
      <c r="H452" s="18">
        <f t="shared" si="121"/>
        <v>-48319.5</v>
      </c>
      <c r="I452" s="19">
        <f t="shared" si="122"/>
        <v>56.121566106012978</v>
      </c>
      <c r="J452" s="19">
        <f t="shared" si="123"/>
        <v>180.5325</v>
      </c>
      <c r="K452" s="19">
        <f t="shared" si="124"/>
        <v>135.39937500000002</v>
      </c>
    </row>
    <row r="453" spans="1:11">
      <c r="A453" s="22" t="s">
        <v>29</v>
      </c>
      <c r="B453" s="17" t="s">
        <v>30</v>
      </c>
      <c r="C453" s="18">
        <v>8572285</v>
      </c>
      <c r="D453" s="18">
        <v>9271521</v>
      </c>
      <c r="E453" s="18">
        <v>5291245</v>
      </c>
      <c r="F453" s="18">
        <v>9271521</v>
      </c>
      <c r="G453" s="18">
        <f t="shared" si="120"/>
        <v>699236</v>
      </c>
      <c r="H453" s="18">
        <f t="shared" si="121"/>
        <v>-3980276</v>
      </c>
      <c r="I453" s="19">
        <f t="shared" si="122"/>
        <v>8.1569383192462652</v>
      </c>
      <c r="J453" s="19">
        <f t="shared" si="123"/>
        <v>175.22380838536108</v>
      </c>
      <c r="K453" s="19">
        <f t="shared" si="124"/>
        <v>100</v>
      </c>
    </row>
    <row r="454" spans="1:11">
      <c r="A454" s="23" t="s">
        <v>31</v>
      </c>
      <c r="B454" s="17" t="s">
        <v>32</v>
      </c>
      <c r="C454" s="18">
        <v>8572285</v>
      </c>
      <c r="D454" s="18">
        <v>9271521</v>
      </c>
      <c r="E454" s="18">
        <v>5291245</v>
      </c>
      <c r="F454" s="18">
        <v>9271521</v>
      </c>
      <c r="G454" s="18">
        <f t="shared" si="120"/>
        <v>699236</v>
      </c>
      <c r="H454" s="18">
        <f t="shared" si="121"/>
        <v>-3980276</v>
      </c>
      <c r="I454" s="19">
        <f t="shared" si="122"/>
        <v>8.1569383192462652</v>
      </c>
      <c r="J454" s="19">
        <f t="shared" si="123"/>
        <v>175.22380838536108</v>
      </c>
      <c r="K454" s="19">
        <f t="shared" si="124"/>
        <v>100</v>
      </c>
    </row>
    <row r="455" spans="1:11">
      <c r="A455" s="16" t="s">
        <v>33</v>
      </c>
      <c r="B455" s="17" t="s">
        <v>34</v>
      </c>
      <c r="C455" s="18">
        <v>4340758.3600000003</v>
      </c>
      <c r="D455" s="18">
        <v>9449521</v>
      </c>
      <c r="E455" s="18">
        <v>5351245</v>
      </c>
      <c r="F455" s="18">
        <v>4811267.29</v>
      </c>
      <c r="G455" s="18">
        <f t="shared" si="120"/>
        <v>470508.9299999997</v>
      </c>
      <c r="H455" s="18">
        <f t="shared" si="121"/>
        <v>539977.71</v>
      </c>
      <c r="I455" s="19">
        <f t="shared" si="122"/>
        <v>10.839325550478222</v>
      </c>
      <c r="J455" s="19">
        <f t="shared" si="123"/>
        <v>89.909306899609348</v>
      </c>
      <c r="K455" s="19">
        <f t="shared" si="124"/>
        <v>50.915462169987237</v>
      </c>
    </row>
    <row r="456" spans="1:11">
      <c r="A456" s="22" t="s">
        <v>35</v>
      </c>
      <c r="B456" s="17" t="s">
        <v>36</v>
      </c>
      <c r="C456" s="18">
        <v>4263229.0199999996</v>
      </c>
      <c r="D456" s="18">
        <v>9228208</v>
      </c>
      <c r="E456" s="18">
        <v>5181245</v>
      </c>
      <c r="F456" s="18">
        <v>4761978.91</v>
      </c>
      <c r="G456" s="18">
        <f t="shared" si="120"/>
        <v>498749.8900000006</v>
      </c>
      <c r="H456" s="18">
        <f t="shared" si="121"/>
        <v>419266.08999999985</v>
      </c>
      <c r="I456" s="19">
        <f t="shared" si="122"/>
        <v>11.698876313241087</v>
      </c>
      <c r="J456" s="19">
        <f t="shared" si="123"/>
        <v>91.908004929317187</v>
      </c>
      <c r="K456" s="19">
        <f t="shared" si="124"/>
        <v>51.602422810582517</v>
      </c>
    </row>
    <row r="457" spans="1:11">
      <c r="A457" s="23" t="s">
        <v>37</v>
      </c>
      <c r="B457" s="17" t="s">
        <v>38</v>
      </c>
      <c r="C457" s="18">
        <v>4262434.93</v>
      </c>
      <c r="D457" s="18">
        <v>9019189</v>
      </c>
      <c r="E457" s="18">
        <v>5110000</v>
      </c>
      <c r="F457" s="18">
        <v>4565408.71</v>
      </c>
      <c r="G457" s="18">
        <f t="shared" si="120"/>
        <v>302973.78000000026</v>
      </c>
      <c r="H457" s="18">
        <f t="shared" si="121"/>
        <v>544591.29</v>
      </c>
      <c r="I457" s="19">
        <f t="shared" si="122"/>
        <v>7.1079977753467034</v>
      </c>
      <c r="J457" s="19">
        <f t="shared" si="123"/>
        <v>89.342636203522503</v>
      </c>
      <c r="K457" s="19">
        <f t="shared" si="124"/>
        <v>50.61883845653972</v>
      </c>
    </row>
    <row r="458" spans="1:11">
      <c r="A458" s="24" t="s">
        <v>39</v>
      </c>
      <c r="B458" s="17" t="s">
        <v>40</v>
      </c>
      <c r="C458" s="18">
        <v>3623735.31</v>
      </c>
      <c r="D458" s="18">
        <v>5265793</v>
      </c>
      <c r="E458" s="18">
        <v>3930000</v>
      </c>
      <c r="F458" s="18">
        <v>3396778.73</v>
      </c>
      <c r="G458" s="18">
        <f t="shared" si="120"/>
        <v>-226956.58000000007</v>
      </c>
      <c r="H458" s="18">
        <f t="shared" si="121"/>
        <v>533221.27</v>
      </c>
      <c r="I458" s="19">
        <f t="shared" si="122"/>
        <v>-6.2630562274704289</v>
      </c>
      <c r="J458" s="19">
        <f t="shared" si="123"/>
        <v>86.43202875318066</v>
      </c>
      <c r="K458" s="19">
        <f t="shared" si="124"/>
        <v>64.506499400944932</v>
      </c>
    </row>
    <row r="459" spans="1:11">
      <c r="A459" s="24" t="s">
        <v>41</v>
      </c>
      <c r="B459" s="17" t="s">
        <v>42</v>
      </c>
      <c r="C459" s="18">
        <v>638699.62</v>
      </c>
      <c r="D459" s="18">
        <v>3753396</v>
      </c>
      <c r="E459" s="18">
        <v>1180000</v>
      </c>
      <c r="F459" s="18">
        <v>1168629.98</v>
      </c>
      <c r="G459" s="18">
        <f t="shared" si="120"/>
        <v>529930.36</v>
      </c>
      <c r="H459" s="18">
        <f t="shared" si="121"/>
        <v>11370.020000000019</v>
      </c>
      <c r="I459" s="19">
        <f t="shared" si="122"/>
        <v>82.970201234815192</v>
      </c>
      <c r="J459" s="19">
        <f t="shared" si="123"/>
        <v>99.036438983050843</v>
      </c>
      <c r="K459" s="19">
        <f t="shared" si="124"/>
        <v>31.135270032791635</v>
      </c>
    </row>
    <row r="460" spans="1:11">
      <c r="A460" s="25" t="s">
        <v>43</v>
      </c>
      <c r="B460" s="17" t="s">
        <v>44</v>
      </c>
      <c r="C460" s="18">
        <v>9853.7999999999993</v>
      </c>
      <c r="D460" s="18">
        <v>0</v>
      </c>
      <c r="E460" s="18">
        <v>0</v>
      </c>
      <c r="F460" s="18">
        <v>9649</v>
      </c>
      <c r="G460" s="18">
        <f t="shared" si="120"/>
        <v>-204.79999999999927</v>
      </c>
      <c r="H460" s="18">
        <f t="shared" si="121"/>
        <v>-9649</v>
      </c>
      <c r="I460" s="19">
        <f t="shared" si="122"/>
        <v>-2.0783860033692463</v>
      </c>
      <c r="J460" s="19">
        <f t="shared" si="123"/>
        <v>0</v>
      </c>
      <c r="K460" s="19">
        <f t="shared" si="124"/>
        <v>0</v>
      </c>
    </row>
    <row r="461" spans="1:11" ht="25.5">
      <c r="A461" s="23" t="s">
        <v>51</v>
      </c>
      <c r="B461" s="17" t="s">
        <v>52</v>
      </c>
      <c r="C461" s="18">
        <v>794.09</v>
      </c>
      <c r="D461" s="18">
        <v>209019</v>
      </c>
      <c r="E461" s="18">
        <v>71245</v>
      </c>
      <c r="F461" s="18">
        <v>196570.2</v>
      </c>
      <c r="G461" s="18">
        <f t="shared" si="120"/>
        <v>195776.11000000002</v>
      </c>
      <c r="H461" s="18">
        <f t="shared" si="121"/>
        <v>-125325.20000000001</v>
      </c>
      <c r="I461" s="19">
        <f t="shared" si="122"/>
        <v>24654.146255462227</v>
      </c>
      <c r="J461" s="19">
        <f t="shared" si="123"/>
        <v>275.90736192013475</v>
      </c>
      <c r="K461" s="19">
        <f t="shared" si="124"/>
        <v>94.044177802017998</v>
      </c>
    </row>
    <row r="462" spans="1:11">
      <c r="A462" s="24" t="s">
        <v>53</v>
      </c>
      <c r="B462" s="17" t="s">
        <v>54</v>
      </c>
      <c r="C462" s="18">
        <v>794.09</v>
      </c>
      <c r="D462" s="18">
        <v>52842</v>
      </c>
      <c r="E462" s="18">
        <v>1245</v>
      </c>
      <c r="F462" s="18">
        <v>51570.2</v>
      </c>
      <c r="G462" s="18">
        <f t="shared" si="120"/>
        <v>50776.11</v>
      </c>
      <c r="H462" s="18">
        <f t="shared" si="121"/>
        <v>-50325.2</v>
      </c>
      <c r="I462" s="19">
        <f t="shared" si="122"/>
        <v>6394.2512813409048</v>
      </c>
      <c r="J462" s="19">
        <f t="shared" si="123"/>
        <v>4142.1847389558234</v>
      </c>
      <c r="K462" s="19">
        <f t="shared" si="124"/>
        <v>97.593202376897153</v>
      </c>
    </row>
    <row r="463" spans="1:11" ht="25.5">
      <c r="A463" s="25" t="s">
        <v>80</v>
      </c>
      <c r="B463" s="17" t="s">
        <v>81</v>
      </c>
      <c r="C463" s="18">
        <v>794.09</v>
      </c>
      <c r="D463" s="18">
        <v>1660</v>
      </c>
      <c r="E463" s="18">
        <v>1245</v>
      </c>
      <c r="F463" s="18">
        <v>388.65</v>
      </c>
      <c r="G463" s="18">
        <f t="shared" si="120"/>
        <v>-405.44000000000005</v>
      </c>
      <c r="H463" s="18">
        <f t="shared" si="121"/>
        <v>856.35</v>
      </c>
      <c r="I463" s="19">
        <f t="shared" si="122"/>
        <v>-51.057184953846544</v>
      </c>
      <c r="J463" s="19">
        <f t="shared" si="123"/>
        <v>31.216867469879517</v>
      </c>
      <c r="K463" s="19">
        <f t="shared" si="124"/>
        <v>23.412650602409638</v>
      </c>
    </row>
    <row r="464" spans="1:11" ht="25.5">
      <c r="A464" s="25" t="s">
        <v>55</v>
      </c>
      <c r="B464" s="17" t="s">
        <v>56</v>
      </c>
      <c r="C464" s="18">
        <v>0</v>
      </c>
      <c r="D464" s="18">
        <v>51182</v>
      </c>
      <c r="E464" s="18">
        <v>0</v>
      </c>
      <c r="F464" s="18">
        <v>51181.55</v>
      </c>
      <c r="G464" s="18">
        <f t="shared" si="120"/>
        <v>51181.55</v>
      </c>
      <c r="H464" s="18">
        <f t="shared" si="121"/>
        <v>-51181.55</v>
      </c>
      <c r="I464" s="19">
        <f t="shared" si="122"/>
        <v>0</v>
      </c>
      <c r="J464" s="19">
        <f t="shared" si="123"/>
        <v>0</v>
      </c>
      <c r="K464" s="19">
        <f t="shared" si="124"/>
        <v>99.99912078465087</v>
      </c>
    </row>
    <row r="465" spans="1:11" ht="25.5">
      <c r="A465" s="26" t="s">
        <v>57</v>
      </c>
      <c r="B465" s="17" t="s">
        <v>58</v>
      </c>
      <c r="C465" s="18">
        <v>0</v>
      </c>
      <c r="D465" s="18">
        <v>51182</v>
      </c>
      <c r="E465" s="18">
        <v>0</v>
      </c>
      <c r="F465" s="18">
        <v>51181.55</v>
      </c>
      <c r="G465" s="18">
        <f t="shared" si="120"/>
        <v>51181.55</v>
      </c>
      <c r="H465" s="18">
        <f t="shared" si="121"/>
        <v>-51181.55</v>
      </c>
      <c r="I465" s="19">
        <f t="shared" si="122"/>
        <v>0</v>
      </c>
      <c r="J465" s="19">
        <f t="shared" si="123"/>
        <v>0</v>
      </c>
      <c r="K465" s="19">
        <f t="shared" si="124"/>
        <v>99.99912078465087</v>
      </c>
    </row>
    <row r="466" spans="1:11" ht="25.5">
      <c r="A466" s="24" t="s">
        <v>162</v>
      </c>
      <c r="B466" s="17" t="s">
        <v>163</v>
      </c>
      <c r="C466" s="18">
        <v>0</v>
      </c>
      <c r="D466" s="18">
        <v>156177</v>
      </c>
      <c r="E466" s="18">
        <v>70000</v>
      </c>
      <c r="F466" s="18">
        <v>145000</v>
      </c>
      <c r="G466" s="18">
        <f t="shared" si="120"/>
        <v>145000</v>
      </c>
      <c r="H466" s="18">
        <f t="shared" si="121"/>
        <v>-75000</v>
      </c>
      <c r="I466" s="19">
        <f t="shared" si="122"/>
        <v>0</v>
      </c>
      <c r="J466" s="19">
        <f t="shared" si="123"/>
        <v>207.14285714285717</v>
      </c>
      <c r="K466" s="19">
        <f t="shared" si="124"/>
        <v>92.843376425465976</v>
      </c>
    </row>
    <row r="467" spans="1:11" ht="38.25">
      <c r="A467" s="25" t="s">
        <v>166</v>
      </c>
      <c r="B467" s="17" t="s">
        <v>167</v>
      </c>
      <c r="C467" s="18">
        <v>0</v>
      </c>
      <c r="D467" s="18">
        <v>156177</v>
      </c>
      <c r="E467" s="18">
        <v>70000</v>
      </c>
      <c r="F467" s="18">
        <v>145000</v>
      </c>
      <c r="G467" s="18">
        <f t="shared" si="120"/>
        <v>145000</v>
      </c>
      <c r="H467" s="18">
        <f t="shared" si="121"/>
        <v>-75000</v>
      </c>
      <c r="I467" s="19">
        <f t="shared" si="122"/>
        <v>0</v>
      </c>
      <c r="J467" s="19">
        <f t="shared" si="123"/>
        <v>207.14285714285717</v>
      </c>
      <c r="K467" s="19">
        <f t="shared" si="124"/>
        <v>92.843376425465976</v>
      </c>
    </row>
    <row r="468" spans="1:11">
      <c r="A468" s="22" t="s">
        <v>59</v>
      </c>
      <c r="B468" s="17" t="s">
        <v>60</v>
      </c>
      <c r="C468" s="18">
        <v>77529.34</v>
      </c>
      <c r="D468" s="18">
        <v>221313</v>
      </c>
      <c r="E468" s="18">
        <v>170000</v>
      </c>
      <c r="F468" s="18">
        <v>49288.38</v>
      </c>
      <c r="G468" s="18">
        <f t="shared" si="120"/>
        <v>-28240.959999999999</v>
      </c>
      <c r="H468" s="18">
        <f t="shared" si="121"/>
        <v>120711.62</v>
      </c>
      <c r="I468" s="19">
        <f t="shared" si="122"/>
        <v>-36.42615814864412</v>
      </c>
      <c r="J468" s="19">
        <f t="shared" si="123"/>
        <v>28.99316470588235</v>
      </c>
      <c r="K468" s="19">
        <f t="shared" si="124"/>
        <v>22.270892356074878</v>
      </c>
    </row>
    <row r="469" spans="1:11">
      <c r="A469" s="23" t="s">
        <v>61</v>
      </c>
      <c r="B469" s="17" t="s">
        <v>62</v>
      </c>
      <c r="C469" s="18">
        <v>77529.34</v>
      </c>
      <c r="D469" s="18">
        <v>221313</v>
      </c>
      <c r="E469" s="18">
        <v>170000</v>
      </c>
      <c r="F469" s="18">
        <v>49288.38</v>
      </c>
      <c r="G469" s="18">
        <f t="shared" si="120"/>
        <v>-28240.959999999999</v>
      </c>
      <c r="H469" s="18">
        <f t="shared" si="121"/>
        <v>120711.62</v>
      </c>
      <c r="I469" s="19">
        <f t="shared" si="122"/>
        <v>-36.42615814864412</v>
      </c>
      <c r="J469" s="19">
        <f t="shared" si="123"/>
        <v>28.99316470588235</v>
      </c>
      <c r="K469" s="19">
        <f t="shared" si="124"/>
        <v>22.270892356074878</v>
      </c>
    </row>
    <row r="470" spans="1:11">
      <c r="A470" s="16"/>
      <c r="B470" s="17" t="s">
        <v>63</v>
      </c>
      <c r="C470" s="18">
        <v>4300908.1500000004</v>
      </c>
      <c r="D470" s="18">
        <v>-98000</v>
      </c>
      <c r="E470" s="18">
        <v>0</v>
      </c>
      <c r="F470" s="18">
        <v>4568573.21</v>
      </c>
      <c r="G470" s="18">
        <f t="shared" si="120"/>
        <v>267665.05999999959</v>
      </c>
      <c r="H470" s="18">
        <f t="shared" si="121"/>
        <v>-4568573.21</v>
      </c>
      <c r="I470" s="19">
        <f t="shared" si="122"/>
        <v>6.223454458100889</v>
      </c>
      <c r="J470" s="19">
        <f t="shared" si="123"/>
        <v>0</v>
      </c>
      <c r="K470" s="19">
        <f t="shared" si="124"/>
        <v>-4661.8093979591831</v>
      </c>
    </row>
    <row r="471" spans="1:11">
      <c r="A471" s="16" t="s">
        <v>64</v>
      </c>
      <c r="B471" s="17" t="s">
        <v>65</v>
      </c>
      <c r="C471" s="18">
        <v>-4300908.1500000004</v>
      </c>
      <c r="D471" s="18">
        <v>98000</v>
      </c>
      <c r="E471" s="18">
        <v>0</v>
      </c>
      <c r="F471" s="18">
        <v>-4568573.21</v>
      </c>
      <c r="G471" s="18">
        <f t="shared" si="120"/>
        <v>-267665.05999999959</v>
      </c>
      <c r="H471" s="18">
        <f t="shared" si="121"/>
        <v>4568573.21</v>
      </c>
      <c r="I471" s="19">
        <f t="shared" si="122"/>
        <v>6.223454458100889</v>
      </c>
      <c r="J471" s="19">
        <f t="shared" si="123"/>
        <v>0</v>
      </c>
      <c r="K471" s="19">
        <f t="shared" si="124"/>
        <v>-4661.8093979591831</v>
      </c>
    </row>
    <row r="472" spans="1:11">
      <c r="A472" s="22" t="s">
        <v>66</v>
      </c>
      <c r="B472" s="17" t="s">
        <v>67</v>
      </c>
      <c r="C472" s="18">
        <v>-4300908.1500000004</v>
      </c>
      <c r="D472" s="18">
        <v>98000</v>
      </c>
      <c r="E472" s="18">
        <v>0</v>
      </c>
      <c r="F472" s="18">
        <v>-4568573.21</v>
      </c>
      <c r="G472" s="18">
        <f t="shared" si="120"/>
        <v>-267665.05999999959</v>
      </c>
      <c r="H472" s="18">
        <f t="shared" si="121"/>
        <v>4568573.21</v>
      </c>
      <c r="I472" s="19">
        <f t="shared" si="122"/>
        <v>6.223454458100889</v>
      </c>
      <c r="J472" s="19">
        <f t="shared" si="123"/>
        <v>0</v>
      </c>
      <c r="K472" s="19">
        <f t="shared" si="124"/>
        <v>-4661.8093979591831</v>
      </c>
    </row>
    <row r="473" spans="1:11" ht="25.5">
      <c r="A473" s="23" t="s">
        <v>82</v>
      </c>
      <c r="B473" s="17" t="s">
        <v>83</v>
      </c>
      <c r="C473" s="18">
        <v>0</v>
      </c>
      <c r="D473" s="18">
        <v>98000</v>
      </c>
      <c r="E473" s="18">
        <v>0</v>
      </c>
      <c r="F473" s="18">
        <v>0</v>
      </c>
      <c r="G473" s="18">
        <f t="shared" si="120"/>
        <v>0</v>
      </c>
      <c r="H473" s="18">
        <f t="shared" si="121"/>
        <v>0</v>
      </c>
      <c r="I473" s="19">
        <f t="shared" si="122"/>
        <v>0</v>
      </c>
      <c r="J473" s="19">
        <f t="shared" si="123"/>
        <v>0</v>
      </c>
      <c r="K473" s="19">
        <f t="shared" si="124"/>
        <v>0</v>
      </c>
    </row>
    <row r="474" spans="1:11">
      <c r="A474" s="27" t="s">
        <v>71</v>
      </c>
      <c r="B474" s="28" t="s">
        <v>72</v>
      </c>
      <c r="C474" s="29"/>
      <c r="D474" s="29"/>
      <c r="E474" s="29"/>
      <c r="F474" s="29"/>
      <c r="G474" s="29"/>
      <c r="H474" s="29"/>
      <c r="I474" s="30"/>
      <c r="J474" s="30"/>
      <c r="K474" s="30"/>
    </row>
    <row r="475" spans="1:11">
      <c r="A475" s="16" t="s">
        <v>25</v>
      </c>
      <c r="B475" s="17" t="s">
        <v>26</v>
      </c>
      <c r="C475" s="18">
        <v>14499826</v>
      </c>
      <c r="D475" s="18">
        <v>319507829</v>
      </c>
      <c r="E475" s="18">
        <v>0</v>
      </c>
      <c r="F475" s="18">
        <v>319507829</v>
      </c>
      <c r="G475" s="18">
        <f t="shared" ref="G475:G488" si="125">F475-C475</f>
        <v>305008003</v>
      </c>
      <c r="H475" s="18">
        <f t="shared" ref="H475:H488" si="126">E475-F475</f>
        <v>-319507829</v>
      </c>
      <c r="I475" s="19">
        <f t="shared" ref="I475:I488" si="127">IF(ISERROR(F475/C475),0,F475/C475*100-100)</f>
        <v>2103.528711310053</v>
      </c>
      <c r="J475" s="19">
        <f t="shared" ref="J475:J488" si="128">IF(ISERROR(F475/E475),0,F475/E475*100)</f>
        <v>0</v>
      </c>
      <c r="K475" s="19">
        <f t="shared" ref="K475:K488" si="129">IF(ISERROR(F475/D475),0,F475/D475*100)</f>
        <v>100</v>
      </c>
    </row>
    <row r="476" spans="1:11">
      <c r="A476" s="22" t="s">
        <v>29</v>
      </c>
      <c r="B476" s="17" t="s">
        <v>30</v>
      </c>
      <c r="C476" s="18">
        <v>14499826</v>
      </c>
      <c r="D476" s="18">
        <v>319507829</v>
      </c>
      <c r="E476" s="18">
        <v>0</v>
      </c>
      <c r="F476" s="18">
        <v>319507829</v>
      </c>
      <c r="G476" s="18">
        <f t="shared" si="125"/>
        <v>305008003</v>
      </c>
      <c r="H476" s="18">
        <f t="shared" si="126"/>
        <v>-319507829</v>
      </c>
      <c r="I476" s="19">
        <f t="shared" si="127"/>
        <v>2103.528711310053</v>
      </c>
      <c r="J476" s="19">
        <f t="shared" si="128"/>
        <v>0</v>
      </c>
      <c r="K476" s="19">
        <f t="shared" si="129"/>
        <v>100</v>
      </c>
    </row>
    <row r="477" spans="1:11">
      <c r="A477" s="23" t="s">
        <v>31</v>
      </c>
      <c r="B477" s="17" t="s">
        <v>32</v>
      </c>
      <c r="C477" s="18">
        <v>14499826</v>
      </c>
      <c r="D477" s="18">
        <v>319507829</v>
      </c>
      <c r="E477" s="18">
        <v>0</v>
      </c>
      <c r="F477" s="18">
        <v>319507829</v>
      </c>
      <c r="G477" s="18">
        <f t="shared" si="125"/>
        <v>305008003</v>
      </c>
      <c r="H477" s="18">
        <f t="shared" si="126"/>
        <v>-319507829</v>
      </c>
      <c r="I477" s="19">
        <f t="shared" si="127"/>
        <v>2103.528711310053</v>
      </c>
      <c r="J477" s="19">
        <f t="shared" si="128"/>
        <v>0</v>
      </c>
      <c r="K477" s="19">
        <f t="shared" si="129"/>
        <v>100</v>
      </c>
    </row>
    <row r="478" spans="1:11">
      <c r="A478" s="16" t="s">
        <v>33</v>
      </c>
      <c r="B478" s="17" t="s">
        <v>34</v>
      </c>
      <c r="C478" s="18">
        <v>13839517.369999999</v>
      </c>
      <c r="D478" s="18">
        <v>319507829</v>
      </c>
      <c r="E478" s="18">
        <v>0</v>
      </c>
      <c r="F478" s="18">
        <v>319449329.50999999</v>
      </c>
      <c r="G478" s="18">
        <f t="shared" si="125"/>
        <v>305609812.13999999</v>
      </c>
      <c r="H478" s="18">
        <f t="shared" si="126"/>
        <v>-319449329.50999999</v>
      </c>
      <c r="I478" s="19">
        <f t="shared" si="127"/>
        <v>2208.2403885158028</v>
      </c>
      <c r="J478" s="19">
        <f t="shared" si="128"/>
        <v>0</v>
      </c>
      <c r="K478" s="19">
        <f t="shared" si="129"/>
        <v>99.98169074911776</v>
      </c>
    </row>
    <row r="479" spans="1:11">
      <c r="A479" s="22" t="s">
        <v>35</v>
      </c>
      <c r="B479" s="17" t="s">
        <v>36</v>
      </c>
      <c r="C479" s="18">
        <v>13839517.369999999</v>
      </c>
      <c r="D479" s="18">
        <v>319507829</v>
      </c>
      <c r="E479" s="18">
        <v>0</v>
      </c>
      <c r="F479" s="18">
        <v>319449329.50999999</v>
      </c>
      <c r="G479" s="18">
        <f t="shared" si="125"/>
        <v>305609812.13999999</v>
      </c>
      <c r="H479" s="18">
        <f t="shared" si="126"/>
        <v>-319449329.50999999</v>
      </c>
      <c r="I479" s="19">
        <f t="shared" si="127"/>
        <v>2208.2403885158028</v>
      </c>
      <c r="J479" s="19">
        <f t="shared" si="128"/>
        <v>0</v>
      </c>
      <c r="K479" s="19">
        <f t="shared" si="129"/>
        <v>99.98169074911776</v>
      </c>
    </row>
    <row r="480" spans="1:11">
      <c r="A480" s="23" t="s">
        <v>37</v>
      </c>
      <c r="B480" s="17" t="s">
        <v>38</v>
      </c>
      <c r="C480" s="18">
        <v>149156.72</v>
      </c>
      <c r="D480" s="18">
        <v>193824829</v>
      </c>
      <c r="E480" s="18">
        <v>0</v>
      </c>
      <c r="F480" s="18">
        <v>193813496.03999999</v>
      </c>
      <c r="G480" s="18">
        <f t="shared" si="125"/>
        <v>193664339.31999999</v>
      </c>
      <c r="H480" s="18">
        <f t="shared" si="126"/>
        <v>-193813496.03999999</v>
      </c>
      <c r="I480" s="19">
        <f t="shared" si="127"/>
        <v>129839.49990318906</v>
      </c>
      <c r="J480" s="19">
        <f t="shared" si="128"/>
        <v>0</v>
      </c>
      <c r="K480" s="19">
        <f t="shared" si="129"/>
        <v>99.994152988521407</v>
      </c>
    </row>
    <row r="481" spans="1:11">
      <c r="A481" s="24" t="s">
        <v>39</v>
      </c>
      <c r="B481" s="17" t="s">
        <v>40</v>
      </c>
      <c r="C481" s="18">
        <v>30636.47</v>
      </c>
      <c r="D481" s="18">
        <v>74829</v>
      </c>
      <c r="E481" s="18">
        <v>0</v>
      </c>
      <c r="F481" s="18">
        <v>63496.04</v>
      </c>
      <c r="G481" s="18">
        <f t="shared" si="125"/>
        <v>32859.57</v>
      </c>
      <c r="H481" s="18">
        <f t="shared" si="126"/>
        <v>-63496.04</v>
      </c>
      <c r="I481" s="19">
        <f t="shared" si="127"/>
        <v>107.25638430276075</v>
      </c>
      <c r="J481" s="19">
        <f t="shared" si="128"/>
        <v>0</v>
      </c>
      <c r="K481" s="19">
        <f t="shared" si="129"/>
        <v>84.854855737748736</v>
      </c>
    </row>
    <row r="482" spans="1:11">
      <c r="A482" s="24" t="s">
        <v>41</v>
      </c>
      <c r="B482" s="17" t="s">
        <v>42</v>
      </c>
      <c r="C482" s="18">
        <v>118520.25</v>
      </c>
      <c r="D482" s="18">
        <v>193750000</v>
      </c>
      <c r="E482" s="18">
        <v>0</v>
      </c>
      <c r="F482" s="18">
        <v>193750000</v>
      </c>
      <c r="G482" s="18">
        <f t="shared" si="125"/>
        <v>193631479.75</v>
      </c>
      <c r="H482" s="18">
        <f t="shared" si="126"/>
        <v>-193750000</v>
      </c>
      <c r="I482" s="19">
        <f t="shared" si="127"/>
        <v>163374.17424448565</v>
      </c>
      <c r="J482" s="19">
        <f t="shared" si="128"/>
        <v>0</v>
      </c>
      <c r="K482" s="19">
        <f t="shared" si="129"/>
        <v>100</v>
      </c>
    </row>
    <row r="483" spans="1:11">
      <c r="A483" s="23" t="s">
        <v>45</v>
      </c>
      <c r="B483" s="17" t="s">
        <v>46</v>
      </c>
      <c r="C483" s="18">
        <v>13690360.65</v>
      </c>
      <c r="D483" s="18">
        <v>125683000</v>
      </c>
      <c r="E483" s="18">
        <v>0</v>
      </c>
      <c r="F483" s="18">
        <v>125635833.47</v>
      </c>
      <c r="G483" s="18">
        <f t="shared" si="125"/>
        <v>111945472.81999999</v>
      </c>
      <c r="H483" s="18">
        <f t="shared" si="126"/>
        <v>-125635833.47</v>
      </c>
      <c r="I483" s="19">
        <f t="shared" si="127"/>
        <v>817.69557195704704</v>
      </c>
      <c r="J483" s="19">
        <f t="shared" si="128"/>
        <v>0</v>
      </c>
      <c r="K483" s="19">
        <f t="shared" si="129"/>
        <v>99.962471829921313</v>
      </c>
    </row>
    <row r="484" spans="1:11">
      <c r="A484" s="24" t="s">
        <v>47</v>
      </c>
      <c r="B484" s="17" t="s">
        <v>48</v>
      </c>
      <c r="C484" s="18">
        <v>13547985.15</v>
      </c>
      <c r="D484" s="18">
        <v>125683000</v>
      </c>
      <c r="E484" s="18">
        <v>0</v>
      </c>
      <c r="F484" s="18">
        <v>125635833.47</v>
      </c>
      <c r="G484" s="18">
        <f t="shared" si="125"/>
        <v>112087848.31999999</v>
      </c>
      <c r="H484" s="18">
        <f t="shared" si="126"/>
        <v>-125635833.47</v>
      </c>
      <c r="I484" s="19">
        <f t="shared" si="127"/>
        <v>827.33961603139187</v>
      </c>
      <c r="J484" s="19">
        <f t="shared" si="128"/>
        <v>0</v>
      </c>
      <c r="K484" s="19">
        <f t="shared" si="129"/>
        <v>99.962471829921313</v>
      </c>
    </row>
    <row r="485" spans="1:11">
      <c r="A485" s="24" t="s">
        <v>49</v>
      </c>
      <c r="B485" s="17" t="s">
        <v>50</v>
      </c>
      <c r="C485" s="18">
        <v>142375.5</v>
      </c>
      <c r="D485" s="18">
        <v>0</v>
      </c>
      <c r="E485" s="18">
        <v>0</v>
      </c>
      <c r="F485" s="18">
        <v>0</v>
      </c>
      <c r="G485" s="18">
        <f t="shared" si="125"/>
        <v>-142375.5</v>
      </c>
      <c r="H485" s="18">
        <f t="shared" si="126"/>
        <v>0</v>
      </c>
      <c r="I485" s="19">
        <f t="shared" si="127"/>
        <v>-100</v>
      </c>
      <c r="J485" s="19">
        <f t="shared" si="128"/>
        <v>0</v>
      </c>
      <c r="K485" s="19">
        <f t="shared" si="129"/>
        <v>0</v>
      </c>
    </row>
    <row r="486" spans="1:11">
      <c r="A486" s="16"/>
      <c r="B486" s="17" t="s">
        <v>63</v>
      </c>
      <c r="C486" s="18">
        <v>660308.63</v>
      </c>
      <c r="D486" s="18">
        <v>0</v>
      </c>
      <c r="E486" s="18">
        <v>0</v>
      </c>
      <c r="F486" s="18">
        <v>58499.49</v>
      </c>
      <c r="G486" s="18">
        <f t="shared" si="125"/>
        <v>-601809.14</v>
      </c>
      <c r="H486" s="18">
        <f t="shared" si="126"/>
        <v>-58499.49</v>
      </c>
      <c r="I486" s="19">
        <f t="shared" si="127"/>
        <v>-91.140583760051726</v>
      </c>
      <c r="J486" s="19">
        <f t="shared" si="128"/>
        <v>0</v>
      </c>
      <c r="K486" s="19">
        <f t="shared" si="129"/>
        <v>0</v>
      </c>
    </row>
    <row r="487" spans="1:11">
      <c r="A487" s="16" t="s">
        <v>64</v>
      </c>
      <c r="B487" s="17" t="s">
        <v>65</v>
      </c>
      <c r="C487" s="18">
        <v>-660308.63</v>
      </c>
      <c r="D487" s="18">
        <v>0</v>
      </c>
      <c r="E487" s="18">
        <v>0</v>
      </c>
      <c r="F487" s="18">
        <v>-58499.49</v>
      </c>
      <c r="G487" s="18">
        <f t="shared" si="125"/>
        <v>601809.14</v>
      </c>
      <c r="H487" s="18">
        <f t="shared" si="126"/>
        <v>58499.49</v>
      </c>
      <c r="I487" s="19">
        <f t="shared" si="127"/>
        <v>-91.140583760051726</v>
      </c>
      <c r="J487" s="19">
        <f t="shared" si="128"/>
        <v>0</v>
      </c>
      <c r="K487" s="19">
        <f t="shared" si="129"/>
        <v>0</v>
      </c>
    </row>
    <row r="488" spans="1:11">
      <c r="A488" s="22" t="s">
        <v>66</v>
      </c>
      <c r="B488" s="17" t="s">
        <v>67</v>
      </c>
      <c r="C488" s="18">
        <v>-660308.63</v>
      </c>
      <c r="D488" s="18">
        <v>0</v>
      </c>
      <c r="E488" s="18">
        <v>0</v>
      </c>
      <c r="F488" s="18">
        <v>-58499.49</v>
      </c>
      <c r="G488" s="18">
        <f t="shared" si="125"/>
        <v>601809.14</v>
      </c>
      <c r="H488" s="18">
        <f t="shared" si="126"/>
        <v>58499.49</v>
      </c>
      <c r="I488" s="19">
        <f t="shared" si="127"/>
        <v>-91.140583760051726</v>
      </c>
      <c r="J488" s="19">
        <f t="shared" si="128"/>
        <v>0</v>
      </c>
      <c r="K488" s="19">
        <f t="shared" si="129"/>
        <v>0</v>
      </c>
    </row>
    <row r="489" spans="1:11">
      <c r="A489" s="16"/>
      <c r="B489" s="17"/>
      <c r="C489" s="18"/>
      <c r="D489" s="18"/>
      <c r="E489" s="18"/>
      <c r="F489" s="18"/>
      <c r="G489" s="18"/>
      <c r="H489" s="18"/>
      <c r="I489" s="19"/>
      <c r="J489" s="19"/>
      <c r="K489" s="19"/>
    </row>
    <row r="490" spans="1:11" ht="38.25">
      <c r="A490" s="27"/>
      <c r="B490" s="28" t="s">
        <v>111</v>
      </c>
      <c r="C490" s="29"/>
      <c r="D490" s="29"/>
      <c r="E490" s="29"/>
      <c r="F490" s="29"/>
      <c r="G490" s="29"/>
      <c r="H490" s="29"/>
      <c r="I490" s="30"/>
      <c r="J490" s="30"/>
      <c r="K490" s="30"/>
    </row>
    <row r="491" spans="1:11">
      <c r="A491" s="16" t="s">
        <v>25</v>
      </c>
      <c r="B491" s="17" t="s">
        <v>26</v>
      </c>
      <c r="C491" s="18">
        <v>28148502.530000001</v>
      </c>
      <c r="D491" s="18">
        <v>39824492</v>
      </c>
      <c r="E491" s="18">
        <v>23475574</v>
      </c>
      <c r="F491" s="18">
        <v>39766510.270000003</v>
      </c>
      <c r="G491" s="18">
        <f t="shared" ref="G491:G525" si="130">F491-C491</f>
        <v>11618007.740000002</v>
      </c>
      <c r="H491" s="18">
        <f t="shared" ref="H491:H525" si="131">E491-F491</f>
        <v>-16290936.270000003</v>
      </c>
      <c r="I491" s="19">
        <f t="shared" ref="I491:I525" si="132">IF(ISERROR(F491/C491),0,F491/C491*100-100)</f>
        <v>41.273981547038971</v>
      </c>
      <c r="J491" s="19">
        <f t="shared" ref="J491:J525" si="133">IF(ISERROR(F491/E491),0,F491/E491*100)</f>
        <v>169.3952627952782</v>
      </c>
      <c r="K491" s="19">
        <f t="shared" ref="K491:K525" si="134">IF(ISERROR(F491/D491),0,F491/D491*100)</f>
        <v>99.854406855961912</v>
      </c>
    </row>
    <row r="492" spans="1:11" ht="25.5">
      <c r="A492" s="22" t="s">
        <v>27</v>
      </c>
      <c r="B492" s="17" t="s">
        <v>28</v>
      </c>
      <c r="C492" s="18">
        <v>6832.86</v>
      </c>
      <c r="D492" s="18">
        <v>0</v>
      </c>
      <c r="E492" s="18">
        <v>0</v>
      </c>
      <c r="F492" s="18">
        <v>0</v>
      </c>
      <c r="G492" s="18">
        <f t="shared" si="130"/>
        <v>-6832.86</v>
      </c>
      <c r="H492" s="18">
        <f t="shared" si="131"/>
        <v>0</v>
      </c>
      <c r="I492" s="19">
        <f t="shared" si="132"/>
        <v>-100</v>
      </c>
      <c r="J492" s="19">
        <f t="shared" si="133"/>
        <v>0</v>
      </c>
      <c r="K492" s="19">
        <f t="shared" si="134"/>
        <v>0</v>
      </c>
    </row>
    <row r="493" spans="1:11">
      <c r="A493" s="22" t="s">
        <v>90</v>
      </c>
      <c r="B493" s="17" t="s">
        <v>91</v>
      </c>
      <c r="C493" s="18">
        <v>374461.89</v>
      </c>
      <c r="D493" s="18">
        <v>557573</v>
      </c>
      <c r="E493" s="18">
        <v>404525</v>
      </c>
      <c r="F493" s="18">
        <v>517989.21</v>
      </c>
      <c r="G493" s="18">
        <f t="shared" si="130"/>
        <v>143527.32</v>
      </c>
      <c r="H493" s="18">
        <f t="shared" si="131"/>
        <v>-113464.21000000002</v>
      </c>
      <c r="I493" s="19">
        <f t="shared" si="132"/>
        <v>38.328952513699051</v>
      </c>
      <c r="J493" s="19">
        <f t="shared" si="133"/>
        <v>128.04875100426426</v>
      </c>
      <c r="K493" s="19">
        <f t="shared" si="134"/>
        <v>92.900698204540035</v>
      </c>
    </row>
    <row r="494" spans="1:11">
      <c r="A494" s="22" t="s">
        <v>92</v>
      </c>
      <c r="B494" s="17" t="s">
        <v>93</v>
      </c>
      <c r="C494" s="18">
        <v>92844.78</v>
      </c>
      <c r="D494" s="18">
        <v>161540</v>
      </c>
      <c r="E494" s="18">
        <v>100790</v>
      </c>
      <c r="F494" s="18">
        <v>143142.06</v>
      </c>
      <c r="G494" s="18">
        <f t="shared" si="130"/>
        <v>50297.279999999999</v>
      </c>
      <c r="H494" s="18">
        <f t="shared" si="131"/>
        <v>-42352.06</v>
      </c>
      <c r="I494" s="19">
        <f t="shared" si="132"/>
        <v>54.173514116787175</v>
      </c>
      <c r="J494" s="19">
        <f t="shared" si="133"/>
        <v>142.02010120051591</v>
      </c>
      <c r="K494" s="19">
        <f t="shared" si="134"/>
        <v>88.610907515166531</v>
      </c>
    </row>
    <row r="495" spans="1:11">
      <c r="A495" s="23" t="s">
        <v>94</v>
      </c>
      <c r="B495" s="17" t="s">
        <v>95</v>
      </c>
      <c r="C495" s="18">
        <v>92844.78</v>
      </c>
      <c r="D495" s="18">
        <v>161540</v>
      </c>
      <c r="E495" s="18">
        <v>100790</v>
      </c>
      <c r="F495" s="18">
        <v>143142.06</v>
      </c>
      <c r="G495" s="18">
        <f t="shared" si="130"/>
        <v>50297.279999999999</v>
      </c>
      <c r="H495" s="18">
        <f t="shared" si="131"/>
        <v>-42352.06</v>
      </c>
      <c r="I495" s="19">
        <f t="shared" si="132"/>
        <v>54.173514116787175</v>
      </c>
      <c r="J495" s="19">
        <f t="shared" si="133"/>
        <v>142.02010120051591</v>
      </c>
      <c r="K495" s="19">
        <f t="shared" si="134"/>
        <v>88.610907515166531</v>
      </c>
    </row>
    <row r="496" spans="1:11">
      <c r="A496" s="24" t="s">
        <v>96</v>
      </c>
      <c r="B496" s="17" t="s">
        <v>97</v>
      </c>
      <c r="C496" s="18">
        <v>92844.78</v>
      </c>
      <c r="D496" s="18">
        <v>161540</v>
      </c>
      <c r="E496" s="18">
        <v>100790</v>
      </c>
      <c r="F496" s="18">
        <v>143142.06</v>
      </c>
      <c r="G496" s="18">
        <f t="shared" si="130"/>
        <v>50297.279999999999</v>
      </c>
      <c r="H496" s="18">
        <f t="shared" si="131"/>
        <v>-42352.06</v>
      </c>
      <c r="I496" s="19">
        <f t="shared" si="132"/>
        <v>54.173514116787175</v>
      </c>
      <c r="J496" s="19">
        <f t="shared" si="133"/>
        <v>142.02010120051591</v>
      </c>
      <c r="K496" s="19">
        <f t="shared" si="134"/>
        <v>88.610907515166531</v>
      </c>
    </row>
    <row r="497" spans="1:11" ht="25.5">
      <c r="A497" s="25" t="s">
        <v>98</v>
      </c>
      <c r="B497" s="17" t="s">
        <v>99</v>
      </c>
      <c r="C497" s="18">
        <v>92844.78</v>
      </c>
      <c r="D497" s="18">
        <v>161540</v>
      </c>
      <c r="E497" s="18">
        <v>100790</v>
      </c>
      <c r="F497" s="18">
        <v>143142.06</v>
      </c>
      <c r="G497" s="18">
        <f t="shared" si="130"/>
        <v>50297.279999999999</v>
      </c>
      <c r="H497" s="18">
        <f t="shared" si="131"/>
        <v>-42352.06</v>
      </c>
      <c r="I497" s="19">
        <f t="shared" si="132"/>
        <v>54.173514116787175</v>
      </c>
      <c r="J497" s="19">
        <f t="shared" si="133"/>
        <v>142.02010120051591</v>
      </c>
      <c r="K497" s="19">
        <f t="shared" si="134"/>
        <v>88.610907515166531</v>
      </c>
    </row>
    <row r="498" spans="1:11" ht="25.5">
      <c r="A498" s="26" t="s">
        <v>100</v>
      </c>
      <c r="B498" s="17" t="s">
        <v>101</v>
      </c>
      <c r="C498" s="18">
        <v>42844.78</v>
      </c>
      <c r="D498" s="18">
        <v>61827</v>
      </c>
      <c r="E498" s="18">
        <v>34315</v>
      </c>
      <c r="F498" s="18">
        <v>43429.06</v>
      </c>
      <c r="G498" s="18">
        <f t="shared" si="130"/>
        <v>584.27999999999884</v>
      </c>
      <c r="H498" s="18">
        <f t="shared" si="131"/>
        <v>-9114.0599999999977</v>
      </c>
      <c r="I498" s="19">
        <f t="shared" si="132"/>
        <v>1.3637133858547088</v>
      </c>
      <c r="J498" s="19">
        <f t="shared" si="133"/>
        <v>126.5599883432901</v>
      </c>
      <c r="K498" s="19">
        <f t="shared" si="134"/>
        <v>70.242871237485232</v>
      </c>
    </row>
    <row r="499" spans="1:11" ht="25.5">
      <c r="A499" s="26" t="s">
        <v>102</v>
      </c>
      <c r="B499" s="17" t="s">
        <v>103</v>
      </c>
      <c r="C499" s="18">
        <v>50000</v>
      </c>
      <c r="D499" s="18">
        <v>99713</v>
      </c>
      <c r="E499" s="18">
        <v>66475</v>
      </c>
      <c r="F499" s="18">
        <v>99713</v>
      </c>
      <c r="G499" s="18">
        <f t="shared" si="130"/>
        <v>49713</v>
      </c>
      <c r="H499" s="18">
        <f t="shared" si="131"/>
        <v>-33238</v>
      </c>
      <c r="I499" s="19">
        <f t="shared" si="132"/>
        <v>99.425999999999988</v>
      </c>
      <c r="J499" s="19">
        <f t="shared" si="133"/>
        <v>150.00075216246708</v>
      </c>
      <c r="K499" s="19">
        <f t="shared" si="134"/>
        <v>100</v>
      </c>
    </row>
    <row r="500" spans="1:11">
      <c r="A500" s="22" t="s">
        <v>29</v>
      </c>
      <c r="B500" s="17" t="s">
        <v>30</v>
      </c>
      <c r="C500" s="18">
        <v>27674363</v>
      </c>
      <c r="D500" s="18">
        <v>39105379</v>
      </c>
      <c r="E500" s="18">
        <v>22970259</v>
      </c>
      <c r="F500" s="18">
        <v>39105379</v>
      </c>
      <c r="G500" s="18">
        <f t="shared" si="130"/>
        <v>11431016</v>
      </c>
      <c r="H500" s="18">
        <f t="shared" si="131"/>
        <v>-16135120</v>
      </c>
      <c r="I500" s="19">
        <f t="shared" si="132"/>
        <v>41.305434925457917</v>
      </c>
      <c r="J500" s="19">
        <f t="shared" si="133"/>
        <v>170.2435266402525</v>
      </c>
      <c r="K500" s="19">
        <f t="shared" si="134"/>
        <v>100</v>
      </c>
    </row>
    <row r="501" spans="1:11">
      <c r="A501" s="23" t="s">
        <v>31</v>
      </c>
      <c r="B501" s="17" t="s">
        <v>32</v>
      </c>
      <c r="C501" s="18">
        <v>27674363</v>
      </c>
      <c r="D501" s="18">
        <v>39105379</v>
      </c>
      <c r="E501" s="18">
        <v>22970259</v>
      </c>
      <c r="F501" s="18">
        <v>39105379</v>
      </c>
      <c r="G501" s="18">
        <f t="shared" si="130"/>
        <v>11431016</v>
      </c>
      <c r="H501" s="18">
        <f t="shared" si="131"/>
        <v>-16135120</v>
      </c>
      <c r="I501" s="19">
        <f t="shared" si="132"/>
        <v>41.305434925457917</v>
      </c>
      <c r="J501" s="19">
        <f t="shared" si="133"/>
        <v>170.2435266402525</v>
      </c>
      <c r="K501" s="19">
        <f t="shared" si="134"/>
        <v>100</v>
      </c>
    </row>
    <row r="502" spans="1:11">
      <c r="A502" s="16" t="s">
        <v>33</v>
      </c>
      <c r="B502" s="17" t="s">
        <v>34</v>
      </c>
      <c r="C502" s="18">
        <v>17728642.59</v>
      </c>
      <c r="D502" s="18">
        <v>39962162</v>
      </c>
      <c r="E502" s="18">
        <v>23468619</v>
      </c>
      <c r="F502" s="18">
        <v>25056714.559999999</v>
      </c>
      <c r="G502" s="18">
        <f t="shared" si="130"/>
        <v>7328071.9699999988</v>
      </c>
      <c r="H502" s="18">
        <f t="shared" si="131"/>
        <v>-1588095.5599999987</v>
      </c>
      <c r="I502" s="19">
        <f t="shared" si="132"/>
        <v>41.334647775760715</v>
      </c>
      <c r="J502" s="19">
        <f t="shared" si="133"/>
        <v>106.76688969214592</v>
      </c>
      <c r="K502" s="19">
        <f t="shared" si="134"/>
        <v>62.70109850412998</v>
      </c>
    </row>
    <row r="503" spans="1:11">
      <c r="A503" s="22" t="s">
        <v>35</v>
      </c>
      <c r="B503" s="17" t="s">
        <v>36</v>
      </c>
      <c r="C503" s="18">
        <v>17048362.109999999</v>
      </c>
      <c r="D503" s="18">
        <v>38021291</v>
      </c>
      <c r="E503" s="18">
        <v>22694569</v>
      </c>
      <c r="F503" s="18">
        <v>23818545.829999998</v>
      </c>
      <c r="G503" s="18">
        <f t="shared" si="130"/>
        <v>6770183.7199999988</v>
      </c>
      <c r="H503" s="18">
        <f t="shared" si="131"/>
        <v>-1123976.8299999982</v>
      </c>
      <c r="I503" s="19">
        <f t="shared" si="132"/>
        <v>39.711637260618915</v>
      </c>
      <c r="J503" s="19">
        <f t="shared" si="133"/>
        <v>104.95262470064975</v>
      </c>
      <c r="K503" s="19">
        <f t="shared" si="134"/>
        <v>62.645284269805565</v>
      </c>
    </row>
    <row r="504" spans="1:11">
      <c r="A504" s="23" t="s">
        <v>37</v>
      </c>
      <c r="B504" s="17" t="s">
        <v>38</v>
      </c>
      <c r="C504" s="18">
        <v>7960589.9000000004</v>
      </c>
      <c r="D504" s="18">
        <v>17519010</v>
      </c>
      <c r="E504" s="18">
        <v>10696391</v>
      </c>
      <c r="F504" s="18">
        <v>9440035.8300000001</v>
      </c>
      <c r="G504" s="18">
        <f t="shared" si="130"/>
        <v>1479445.9299999997</v>
      </c>
      <c r="H504" s="18">
        <f t="shared" si="131"/>
        <v>1256355.17</v>
      </c>
      <c r="I504" s="19">
        <f t="shared" si="132"/>
        <v>18.58462687545304</v>
      </c>
      <c r="J504" s="19">
        <f t="shared" si="133"/>
        <v>88.254401227479434</v>
      </c>
      <c r="K504" s="19">
        <f t="shared" si="134"/>
        <v>53.884527892843259</v>
      </c>
    </row>
    <row r="505" spans="1:11">
      <c r="A505" s="24" t="s">
        <v>39</v>
      </c>
      <c r="B505" s="17" t="s">
        <v>40</v>
      </c>
      <c r="C505" s="18">
        <v>4121437.88</v>
      </c>
      <c r="D505" s="18">
        <v>6829710</v>
      </c>
      <c r="E505" s="18">
        <v>3694509</v>
      </c>
      <c r="F505" s="18">
        <v>4158101.05</v>
      </c>
      <c r="G505" s="18">
        <f t="shared" si="130"/>
        <v>36663.169999999925</v>
      </c>
      <c r="H505" s="18">
        <f t="shared" si="131"/>
        <v>-463592.04999999981</v>
      </c>
      <c r="I505" s="19">
        <f t="shared" si="132"/>
        <v>0.88957230625541683</v>
      </c>
      <c r="J505" s="19">
        <f t="shared" si="133"/>
        <v>112.5481369784185</v>
      </c>
      <c r="K505" s="19">
        <f t="shared" si="134"/>
        <v>60.882541864881524</v>
      </c>
    </row>
    <row r="506" spans="1:11">
      <c r="A506" s="24" t="s">
        <v>41</v>
      </c>
      <c r="B506" s="17" t="s">
        <v>42</v>
      </c>
      <c r="C506" s="18">
        <v>3839152.02</v>
      </c>
      <c r="D506" s="18">
        <v>10689300</v>
      </c>
      <c r="E506" s="18">
        <v>7001882</v>
      </c>
      <c r="F506" s="18">
        <v>5281934.78</v>
      </c>
      <c r="G506" s="18">
        <f t="shared" si="130"/>
        <v>1442782.7600000002</v>
      </c>
      <c r="H506" s="18">
        <f t="shared" si="131"/>
        <v>1719947.2199999997</v>
      </c>
      <c r="I506" s="19">
        <f t="shared" si="132"/>
        <v>37.580766598557346</v>
      </c>
      <c r="J506" s="19">
        <f t="shared" si="133"/>
        <v>75.435929654341507</v>
      </c>
      <c r="K506" s="19">
        <f t="shared" si="134"/>
        <v>49.413289738336466</v>
      </c>
    </row>
    <row r="507" spans="1:11">
      <c r="A507" s="25" t="s">
        <v>43</v>
      </c>
      <c r="B507" s="17" t="s">
        <v>44</v>
      </c>
      <c r="C507" s="18">
        <v>281619.21000000002</v>
      </c>
      <c r="D507" s="18">
        <v>0</v>
      </c>
      <c r="E507" s="18">
        <v>0</v>
      </c>
      <c r="F507" s="18">
        <v>272511.13</v>
      </c>
      <c r="G507" s="18">
        <f t="shared" si="130"/>
        <v>-9108.0800000000163</v>
      </c>
      <c r="H507" s="18">
        <f t="shared" si="131"/>
        <v>-272511.13</v>
      </c>
      <c r="I507" s="19">
        <f t="shared" si="132"/>
        <v>-3.2341827817782871</v>
      </c>
      <c r="J507" s="19">
        <f t="shared" si="133"/>
        <v>0</v>
      </c>
      <c r="K507" s="19">
        <f t="shared" si="134"/>
        <v>0</v>
      </c>
    </row>
    <row r="508" spans="1:11">
      <c r="A508" s="23" t="s">
        <v>45</v>
      </c>
      <c r="B508" s="17" t="s">
        <v>46</v>
      </c>
      <c r="C508" s="18">
        <v>4272785.6900000004</v>
      </c>
      <c r="D508" s="18">
        <v>14351085</v>
      </c>
      <c r="E508" s="18">
        <v>8557636</v>
      </c>
      <c r="F508" s="18">
        <v>9335707.5899999999</v>
      </c>
      <c r="G508" s="18">
        <f t="shared" si="130"/>
        <v>5062921.8999999994</v>
      </c>
      <c r="H508" s="18">
        <f t="shared" si="131"/>
        <v>-778071.58999999985</v>
      </c>
      <c r="I508" s="19">
        <f t="shared" si="132"/>
        <v>118.49229676670254</v>
      </c>
      <c r="J508" s="19">
        <f t="shared" si="133"/>
        <v>109.09213233654715</v>
      </c>
      <c r="K508" s="19">
        <f t="shared" si="134"/>
        <v>65.052277162319086</v>
      </c>
    </row>
    <row r="509" spans="1:11">
      <c r="A509" s="24" t="s">
        <v>47</v>
      </c>
      <c r="B509" s="17" t="s">
        <v>48</v>
      </c>
      <c r="C509" s="18">
        <v>4272785.6900000004</v>
      </c>
      <c r="D509" s="18">
        <v>14351085</v>
      </c>
      <c r="E509" s="18">
        <v>8557636</v>
      </c>
      <c r="F509" s="18">
        <v>9335707.5899999999</v>
      </c>
      <c r="G509" s="18">
        <f t="shared" si="130"/>
        <v>5062921.8999999994</v>
      </c>
      <c r="H509" s="18">
        <f t="shared" si="131"/>
        <v>-778071.58999999985</v>
      </c>
      <c r="I509" s="19">
        <f t="shared" si="132"/>
        <v>118.49229676670254</v>
      </c>
      <c r="J509" s="19">
        <f t="shared" si="133"/>
        <v>109.09213233654715</v>
      </c>
      <c r="K509" s="19">
        <f t="shared" si="134"/>
        <v>65.052277162319086</v>
      </c>
    </row>
    <row r="510" spans="1:11" ht="25.5">
      <c r="A510" s="23" t="s">
        <v>76</v>
      </c>
      <c r="B510" s="17" t="s">
        <v>77</v>
      </c>
      <c r="C510" s="18">
        <v>96107.93</v>
      </c>
      <c r="D510" s="18">
        <v>0</v>
      </c>
      <c r="E510" s="18">
        <v>0</v>
      </c>
      <c r="F510" s="18">
        <v>0</v>
      </c>
      <c r="G510" s="18">
        <f t="shared" si="130"/>
        <v>-96107.93</v>
      </c>
      <c r="H510" s="18">
        <f t="shared" si="131"/>
        <v>0</v>
      </c>
      <c r="I510" s="19">
        <f t="shared" si="132"/>
        <v>-100</v>
      </c>
      <c r="J510" s="19">
        <f t="shared" si="133"/>
        <v>0</v>
      </c>
      <c r="K510" s="19">
        <f t="shared" si="134"/>
        <v>0</v>
      </c>
    </row>
    <row r="511" spans="1:11">
      <c r="A511" s="24" t="s">
        <v>78</v>
      </c>
      <c r="B511" s="17" t="s">
        <v>79</v>
      </c>
      <c r="C511" s="18">
        <v>96107.93</v>
      </c>
      <c r="D511" s="18">
        <v>0</v>
      </c>
      <c r="E511" s="18">
        <v>0</v>
      </c>
      <c r="F511" s="18">
        <v>0</v>
      </c>
      <c r="G511" s="18">
        <f t="shared" si="130"/>
        <v>-96107.93</v>
      </c>
      <c r="H511" s="18">
        <f t="shared" si="131"/>
        <v>0</v>
      </c>
      <c r="I511" s="19">
        <f t="shared" si="132"/>
        <v>-100</v>
      </c>
      <c r="J511" s="19">
        <f t="shared" si="133"/>
        <v>0</v>
      </c>
      <c r="K511" s="19">
        <f t="shared" si="134"/>
        <v>0</v>
      </c>
    </row>
    <row r="512" spans="1:11" ht="25.5">
      <c r="A512" s="23" t="s">
        <v>51</v>
      </c>
      <c r="B512" s="17" t="s">
        <v>52</v>
      </c>
      <c r="C512" s="18">
        <v>4718878.59</v>
      </c>
      <c r="D512" s="18">
        <v>6151196</v>
      </c>
      <c r="E512" s="18">
        <v>3440542</v>
      </c>
      <c r="F512" s="18">
        <v>5042802.41</v>
      </c>
      <c r="G512" s="18">
        <f t="shared" si="130"/>
        <v>323923.8200000003</v>
      </c>
      <c r="H512" s="18">
        <f t="shared" si="131"/>
        <v>-1602260.4100000001</v>
      </c>
      <c r="I512" s="19">
        <f t="shared" si="132"/>
        <v>6.8644236935114833</v>
      </c>
      <c r="J512" s="19">
        <f t="shared" si="133"/>
        <v>146.57000001743913</v>
      </c>
      <c r="K512" s="19">
        <f t="shared" si="134"/>
        <v>81.980844213060351</v>
      </c>
    </row>
    <row r="513" spans="1:11">
      <c r="A513" s="24" t="s">
        <v>53</v>
      </c>
      <c r="B513" s="17" t="s">
        <v>54</v>
      </c>
      <c r="C513" s="18">
        <v>70252.899999999994</v>
      </c>
      <c r="D513" s="18">
        <v>25000</v>
      </c>
      <c r="E513" s="18">
        <v>2500</v>
      </c>
      <c r="F513" s="18">
        <v>15000</v>
      </c>
      <c r="G513" s="18">
        <f t="shared" si="130"/>
        <v>-55252.899999999994</v>
      </c>
      <c r="H513" s="18">
        <f t="shared" si="131"/>
        <v>-12500</v>
      </c>
      <c r="I513" s="19">
        <f t="shared" si="132"/>
        <v>-78.648568244157886</v>
      </c>
      <c r="J513" s="19">
        <f t="shared" si="133"/>
        <v>600</v>
      </c>
      <c r="K513" s="19">
        <f t="shared" si="134"/>
        <v>60</v>
      </c>
    </row>
    <row r="514" spans="1:11" ht="25.5">
      <c r="A514" s="25" t="s">
        <v>55</v>
      </c>
      <c r="B514" s="17" t="s">
        <v>56</v>
      </c>
      <c r="C514" s="18">
        <v>70252.899999999994</v>
      </c>
      <c r="D514" s="18">
        <v>25000</v>
      </c>
      <c r="E514" s="18">
        <v>2500</v>
      </c>
      <c r="F514" s="18">
        <v>15000</v>
      </c>
      <c r="G514" s="18">
        <f t="shared" si="130"/>
        <v>-55252.899999999994</v>
      </c>
      <c r="H514" s="18">
        <f t="shared" si="131"/>
        <v>-12500</v>
      </c>
      <c r="I514" s="19">
        <f t="shared" si="132"/>
        <v>-78.648568244157886</v>
      </c>
      <c r="J514" s="19">
        <f t="shared" si="133"/>
        <v>600</v>
      </c>
      <c r="K514" s="19">
        <f t="shared" si="134"/>
        <v>60</v>
      </c>
    </row>
    <row r="515" spans="1:11" ht="25.5">
      <c r="A515" s="26" t="s">
        <v>57</v>
      </c>
      <c r="B515" s="17" t="s">
        <v>58</v>
      </c>
      <c r="C515" s="18">
        <v>70252.899999999994</v>
      </c>
      <c r="D515" s="18">
        <v>25000</v>
      </c>
      <c r="E515" s="18">
        <v>2500</v>
      </c>
      <c r="F515" s="18">
        <v>15000</v>
      </c>
      <c r="G515" s="18">
        <f t="shared" si="130"/>
        <v>-55252.899999999994</v>
      </c>
      <c r="H515" s="18">
        <f t="shared" si="131"/>
        <v>-12500</v>
      </c>
      <c r="I515" s="19">
        <f t="shared" si="132"/>
        <v>-78.648568244157886</v>
      </c>
      <c r="J515" s="19">
        <f t="shared" si="133"/>
        <v>600</v>
      </c>
      <c r="K515" s="19">
        <f t="shared" si="134"/>
        <v>60</v>
      </c>
    </row>
    <row r="516" spans="1:11" ht="51">
      <c r="A516" s="24" t="s">
        <v>158</v>
      </c>
      <c r="B516" s="17" t="s">
        <v>159</v>
      </c>
      <c r="C516" s="18">
        <v>4455828.51</v>
      </c>
      <c r="D516" s="18">
        <v>5858932</v>
      </c>
      <c r="E516" s="18">
        <v>3315590</v>
      </c>
      <c r="F516" s="18">
        <v>4937206.32</v>
      </c>
      <c r="G516" s="18">
        <f t="shared" si="130"/>
        <v>481377.81000000052</v>
      </c>
      <c r="H516" s="18">
        <f t="shared" si="131"/>
        <v>-1621616.3200000003</v>
      </c>
      <c r="I516" s="19">
        <f t="shared" si="132"/>
        <v>10.803328918957902</v>
      </c>
      <c r="J516" s="19">
        <f t="shared" si="133"/>
        <v>148.90883130905812</v>
      </c>
      <c r="K516" s="19">
        <f t="shared" si="134"/>
        <v>84.268025640167878</v>
      </c>
    </row>
    <row r="517" spans="1:11" ht="38.25">
      <c r="A517" s="25" t="s">
        <v>160</v>
      </c>
      <c r="B517" s="17" t="s">
        <v>161</v>
      </c>
      <c r="C517" s="18">
        <v>0</v>
      </c>
      <c r="D517" s="18">
        <v>161243</v>
      </c>
      <c r="E517" s="18">
        <v>44067</v>
      </c>
      <c r="F517" s="18">
        <v>1039.07</v>
      </c>
      <c r="G517" s="18">
        <f t="shared" si="130"/>
        <v>1039.07</v>
      </c>
      <c r="H517" s="18">
        <f t="shared" si="131"/>
        <v>43027.93</v>
      </c>
      <c r="I517" s="19">
        <f t="shared" si="132"/>
        <v>0</v>
      </c>
      <c r="J517" s="19">
        <f t="shared" si="133"/>
        <v>2.3579322395443301</v>
      </c>
      <c r="K517" s="19">
        <f t="shared" si="134"/>
        <v>0.64441247061887952</v>
      </c>
    </row>
    <row r="518" spans="1:11" ht="63.75">
      <c r="A518" s="25" t="s">
        <v>252</v>
      </c>
      <c r="B518" s="17" t="s">
        <v>253</v>
      </c>
      <c r="C518" s="18">
        <v>4455828.51</v>
      </c>
      <c r="D518" s="18">
        <v>5697689</v>
      </c>
      <c r="E518" s="18">
        <v>3271523</v>
      </c>
      <c r="F518" s="18">
        <v>4936167.25</v>
      </c>
      <c r="G518" s="18">
        <f t="shared" si="130"/>
        <v>480338.74000000022</v>
      </c>
      <c r="H518" s="18">
        <f t="shared" si="131"/>
        <v>-1664644.25</v>
      </c>
      <c r="I518" s="19">
        <f t="shared" si="132"/>
        <v>10.78000957447081</v>
      </c>
      <c r="J518" s="19">
        <f t="shared" si="133"/>
        <v>150.8828533377268</v>
      </c>
      <c r="K518" s="19">
        <f t="shared" si="134"/>
        <v>86.63455042913013</v>
      </c>
    </row>
    <row r="519" spans="1:11">
      <c r="A519" s="24" t="s">
        <v>192</v>
      </c>
      <c r="B519" s="17" t="s">
        <v>193</v>
      </c>
      <c r="C519" s="18">
        <v>192797.18</v>
      </c>
      <c r="D519" s="18">
        <v>267264</v>
      </c>
      <c r="E519" s="18">
        <v>122452</v>
      </c>
      <c r="F519" s="18">
        <v>90596.09</v>
      </c>
      <c r="G519" s="18">
        <f t="shared" si="130"/>
        <v>-102201.09</v>
      </c>
      <c r="H519" s="18">
        <f t="shared" si="131"/>
        <v>31855.910000000003</v>
      </c>
      <c r="I519" s="19">
        <f t="shared" si="132"/>
        <v>-53.00963945634475</v>
      </c>
      <c r="J519" s="19">
        <f t="shared" si="133"/>
        <v>73.9849818704472</v>
      </c>
      <c r="K519" s="19">
        <f t="shared" si="134"/>
        <v>33.897603119013411</v>
      </c>
    </row>
    <row r="520" spans="1:11">
      <c r="A520" s="22" t="s">
        <v>59</v>
      </c>
      <c r="B520" s="17" t="s">
        <v>60</v>
      </c>
      <c r="C520" s="18">
        <v>680280.48</v>
      </c>
      <c r="D520" s="18">
        <v>1940871</v>
      </c>
      <c r="E520" s="18">
        <v>774050</v>
      </c>
      <c r="F520" s="18">
        <v>1238168.73</v>
      </c>
      <c r="G520" s="18">
        <f t="shared" si="130"/>
        <v>557888.25</v>
      </c>
      <c r="H520" s="18">
        <f t="shared" si="131"/>
        <v>-464118.73</v>
      </c>
      <c r="I520" s="19">
        <f t="shared" si="132"/>
        <v>82.00856358541995</v>
      </c>
      <c r="J520" s="19">
        <f t="shared" si="133"/>
        <v>159.95978683547574</v>
      </c>
      <c r="K520" s="19">
        <f t="shared" si="134"/>
        <v>63.794488659988225</v>
      </c>
    </row>
    <row r="521" spans="1:11">
      <c r="A521" s="23" t="s">
        <v>61</v>
      </c>
      <c r="B521" s="17" t="s">
        <v>62</v>
      </c>
      <c r="C521" s="18">
        <v>680280.48</v>
      </c>
      <c r="D521" s="18">
        <v>1940871</v>
      </c>
      <c r="E521" s="18">
        <v>774050</v>
      </c>
      <c r="F521" s="18">
        <v>1238168.73</v>
      </c>
      <c r="G521" s="18">
        <f t="shared" si="130"/>
        <v>557888.25</v>
      </c>
      <c r="H521" s="18">
        <f t="shared" si="131"/>
        <v>-464118.73</v>
      </c>
      <c r="I521" s="19">
        <f t="shared" si="132"/>
        <v>82.00856358541995</v>
      </c>
      <c r="J521" s="19">
        <f t="shared" si="133"/>
        <v>159.95978683547574</v>
      </c>
      <c r="K521" s="19">
        <f t="shared" si="134"/>
        <v>63.794488659988225</v>
      </c>
    </row>
    <row r="522" spans="1:11">
      <c r="A522" s="16"/>
      <c r="B522" s="17" t="s">
        <v>63</v>
      </c>
      <c r="C522" s="18">
        <v>10419859.939999999</v>
      </c>
      <c r="D522" s="18">
        <v>-137670</v>
      </c>
      <c r="E522" s="18">
        <v>6955</v>
      </c>
      <c r="F522" s="18">
        <v>14709795.710000001</v>
      </c>
      <c r="G522" s="18">
        <f t="shared" si="130"/>
        <v>4289935.7700000014</v>
      </c>
      <c r="H522" s="18">
        <f t="shared" si="131"/>
        <v>-14702840.710000001</v>
      </c>
      <c r="I522" s="19">
        <f t="shared" si="132"/>
        <v>41.170762320246695</v>
      </c>
      <c r="J522" s="19">
        <f t="shared" si="133"/>
        <v>211499.57886412652</v>
      </c>
      <c r="K522" s="19">
        <f t="shared" si="134"/>
        <v>-10684.822917120651</v>
      </c>
    </row>
    <row r="523" spans="1:11">
      <c r="A523" s="16" t="s">
        <v>64</v>
      </c>
      <c r="B523" s="17" t="s">
        <v>65</v>
      </c>
      <c r="C523" s="18">
        <v>-10419859.939999999</v>
      </c>
      <c r="D523" s="18">
        <v>137670</v>
      </c>
      <c r="E523" s="18">
        <v>-6955</v>
      </c>
      <c r="F523" s="18">
        <v>-14709795.710000001</v>
      </c>
      <c r="G523" s="18">
        <f t="shared" si="130"/>
        <v>-4289935.7700000014</v>
      </c>
      <c r="H523" s="18">
        <f t="shared" si="131"/>
        <v>14702840.710000001</v>
      </c>
      <c r="I523" s="19">
        <f t="shared" si="132"/>
        <v>41.170762320246695</v>
      </c>
      <c r="J523" s="19">
        <f t="shared" si="133"/>
        <v>211499.57886412652</v>
      </c>
      <c r="K523" s="19">
        <f t="shared" si="134"/>
        <v>-10684.822917120651</v>
      </c>
    </row>
    <row r="524" spans="1:11">
      <c r="A524" s="22" t="s">
        <v>66</v>
      </c>
      <c r="B524" s="17" t="s">
        <v>67</v>
      </c>
      <c r="C524" s="18">
        <v>-10419859.939999999</v>
      </c>
      <c r="D524" s="18">
        <v>137670</v>
      </c>
      <c r="E524" s="18">
        <v>-6955</v>
      </c>
      <c r="F524" s="18">
        <v>-14709795.710000001</v>
      </c>
      <c r="G524" s="18">
        <f t="shared" si="130"/>
        <v>-4289935.7700000014</v>
      </c>
      <c r="H524" s="18">
        <f t="shared" si="131"/>
        <v>14702840.710000001</v>
      </c>
      <c r="I524" s="19">
        <f t="shared" si="132"/>
        <v>41.170762320246695</v>
      </c>
      <c r="J524" s="19">
        <f t="shared" si="133"/>
        <v>211499.57886412652</v>
      </c>
      <c r="K524" s="19">
        <f t="shared" si="134"/>
        <v>-10684.822917120651</v>
      </c>
    </row>
    <row r="525" spans="1:11" ht="25.5">
      <c r="A525" s="23" t="s">
        <v>106</v>
      </c>
      <c r="B525" s="17" t="s">
        <v>107</v>
      </c>
      <c r="C525" s="18">
        <v>-42800.67</v>
      </c>
      <c r="D525" s="18">
        <v>137670</v>
      </c>
      <c r="E525" s="18">
        <v>-6955</v>
      </c>
      <c r="F525" s="18">
        <v>-120669.03</v>
      </c>
      <c r="G525" s="18">
        <f t="shared" si="130"/>
        <v>-77868.36</v>
      </c>
      <c r="H525" s="18">
        <f t="shared" si="131"/>
        <v>113714.03</v>
      </c>
      <c r="I525" s="19">
        <f t="shared" si="132"/>
        <v>181.9325725508503</v>
      </c>
      <c r="J525" s="19">
        <f t="shared" si="133"/>
        <v>1734.9968368080517</v>
      </c>
      <c r="K525" s="19">
        <f t="shared" si="134"/>
        <v>-87.650926127696664</v>
      </c>
    </row>
    <row r="526" spans="1:11" ht="25.5">
      <c r="A526" s="27" t="s">
        <v>112</v>
      </c>
      <c r="B526" s="28" t="s">
        <v>113</v>
      </c>
      <c r="C526" s="29"/>
      <c r="D526" s="29"/>
      <c r="E526" s="29"/>
      <c r="F526" s="29"/>
      <c r="G526" s="29"/>
      <c r="H526" s="29"/>
      <c r="I526" s="30"/>
      <c r="J526" s="30"/>
      <c r="K526" s="30"/>
    </row>
    <row r="527" spans="1:11">
      <c r="A527" s="16" t="s">
        <v>25</v>
      </c>
      <c r="B527" s="17" t="s">
        <v>26</v>
      </c>
      <c r="C527" s="18">
        <v>25227365</v>
      </c>
      <c r="D527" s="18">
        <v>30157337</v>
      </c>
      <c r="E527" s="18">
        <v>21237788</v>
      </c>
      <c r="F527" s="18">
        <v>30157337</v>
      </c>
      <c r="G527" s="18">
        <f t="shared" ref="G527:G549" si="135">F527-C527</f>
        <v>4929972</v>
      </c>
      <c r="H527" s="18">
        <f t="shared" ref="H527:H549" si="136">E527-F527</f>
        <v>-8919549</v>
      </c>
      <c r="I527" s="19">
        <f t="shared" ref="I527:I549" si="137">IF(ISERROR(F527/C527),0,F527/C527*100-100)</f>
        <v>19.542159872820648</v>
      </c>
      <c r="J527" s="19">
        <f t="shared" ref="J527:J549" si="138">IF(ISERROR(F527/E527),0,F527/E527*100)</f>
        <v>141.99848402291238</v>
      </c>
      <c r="K527" s="19">
        <f t="shared" ref="K527:K549" si="139">IF(ISERROR(F527/D527),0,F527/D527*100)</f>
        <v>100</v>
      </c>
    </row>
    <row r="528" spans="1:11">
      <c r="A528" s="22" t="s">
        <v>29</v>
      </c>
      <c r="B528" s="17" t="s">
        <v>30</v>
      </c>
      <c r="C528" s="18">
        <v>25227365</v>
      </c>
      <c r="D528" s="18">
        <v>30157337</v>
      </c>
      <c r="E528" s="18">
        <v>21237788</v>
      </c>
      <c r="F528" s="18">
        <v>30157337</v>
      </c>
      <c r="G528" s="18">
        <f t="shared" si="135"/>
        <v>4929972</v>
      </c>
      <c r="H528" s="18">
        <f t="shared" si="136"/>
        <v>-8919549</v>
      </c>
      <c r="I528" s="19">
        <f t="shared" si="137"/>
        <v>19.542159872820648</v>
      </c>
      <c r="J528" s="19">
        <f t="shared" si="138"/>
        <v>141.99848402291238</v>
      </c>
      <c r="K528" s="19">
        <f t="shared" si="139"/>
        <v>100</v>
      </c>
    </row>
    <row r="529" spans="1:11">
      <c r="A529" s="23" t="s">
        <v>31</v>
      </c>
      <c r="B529" s="17" t="s">
        <v>32</v>
      </c>
      <c r="C529" s="18">
        <v>25227365</v>
      </c>
      <c r="D529" s="18">
        <v>30157337</v>
      </c>
      <c r="E529" s="18">
        <v>21237788</v>
      </c>
      <c r="F529" s="18">
        <v>30157337</v>
      </c>
      <c r="G529" s="18">
        <f t="shared" si="135"/>
        <v>4929972</v>
      </c>
      <c r="H529" s="18">
        <f t="shared" si="136"/>
        <v>-8919549</v>
      </c>
      <c r="I529" s="19">
        <f t="shared" si="137"/>
        <v>19.542159872820648</v>
      </c>
      <c r="J529" s="19">
        <f t="shared" si="138"/>
        <v>141.99848402291238</v>
      </c>
      <c r="K529" s="19">
        <f t="shared" si="139"/>
        <v>100</v>
      </c>
    </row>
    <row r="530" spans="1:11">
      <c r="A530" s="16" t="s">
        <v>33</v>
      </c>
      <c r="B530" s="17" t="s">
        <v>34</v>
      </c>
      <c r="C530" s="18">
        <v>16033524.92</v>
      </c>
      <c r="D530" s="18">
        <v>30157337</v>
      </c>
      <c r="E530" s="18">
        <v>21237788</v>
      </c>
      <c r="F530" s="18">
        <v>20987500.640000001</v>
      </c>
      <c r="G530" s="18">
        <f t="shared" si="135"/>
        <v>4953975.7200000007</v>
      </c>
      <c r="H530" s="18">
        <f t="shared" si="136"/>
        <v>250287.3599999994</v>
      </c>
      <c r="I530" s="19">
        <f t="shared" si="137"/>
        <v>30.897608259681448</v>
      </c>
      <c r="J530" s="19">
        <f t="shared" si="138"/>
        <v>98.821499866181924</v>
      </c>
      <c r="K530" s="19">
        <f t="shared" si="139"/>
        <v>69.593348510844976</v>
      </c>
    </row>
    <row r="531" spans="1:11">
      <c r="A531" s="22" t="s">
        <v>35</v>
      </c>
      <c r="B531" s="17" t="s">
        <v>36</v>
      </c>
      <c r="C531" s="18">
        <v>15356579.279999999</v>
      </c>
      <c r="D531" s="18">
        <v>28565849</v>
      </c>
      <c r="E531" s="18">
        <v>20758105</v>
      </c>
      <c r="F531" s="18">
        <v>19967712.899999999</v>
      </c>
      <c r="G531" s="18">
        <f t="shared" si="135"/>
        <v>4611133.6199999992</v>
      </c>
      <c r="H531" s="18">
        <f t="shared" si="136"/>
        <v>790392.10000000149</v>
      </c>
      <c r="I531" s="19">
        <f t="shared" si="137"/>
        <v>30.027088298273668</v>
      </c>
      <c r="J531" s="19">
        <f t="shared" si="138"/>
        <v>96.192368715737771</v>
      </c>
      <c r="K531" s="19">
        <f t="shared" si="139"/>
        <v>69.900645697595053</v>
      </c>
    </row>
    <row r="532" spans="1:11">
      <c r="A532" s="23" t="s">
        <v>37</v>
      </c>
      <c r="B532" s="17" t="s">
        <v>38</v>
      </c>
      <c r="C532" s="18">
        <v>6599610.1200000001</v>
      </c>
      <c r="D532" s="18">
        <v>13429596</v>
      </c>
      <c r="E532" s="18">
        <v>9139190</v>
      </c>
      <c r="F532" s="18">
        <v>7511561.5700000003</v>
      </c>
      <c r="G532" s="18">
        <f t="shared" si="135"/>
        <v>911951.45000000019</v>
      </c>
      <c r="H532" s="18">
        <f t="shared" si="136"/>
        <v>1627628.4299999997</v>
      </c>
      <c r="I532" s="19">
        <f t="shared" si="137"/>
        <v>13.818262494572934</v>
      </c>
      <c r="J532" s="19">
        <f t="shared" si="138"/>
        <v>82.190670836255734</v>
      </c>
      <c r="K532" s="19">
        <f t="shared" si="139"/>
        <v>55.932893066924727</v>
      </c>
    </row>
    <row r="533" spans="1:11">
      <c r="A533" s="24" t="s">
        <v>39</v>
      </c>
      <c r="B533" s="17" t="s">
        <v>40</v>
      </c>
      <c r="C533" s="18">
        <v>2917085</v>
      </c>
      <c r="D533" s="18">
        <v>3714910</v>
      </c>
      <c r="E533" s="18">
        <v>2596656</v>
      </c>
      <c r="F533" s="18">
        <v>2606375.96</v>
      </c>
      <c r="G533" s="18">
        <f t="shared" si="135"/>
        <v>-310709.04000000004</v>
      </c>
      <c r="H533" s="18">
        <f t="shared" si="136"/>
        <v>-9719.9599999999627</v>
      </c>
      <c r="I533" s="19">
        <f t="shared" si="137"/>
        <v>-10.65135366298891</v>
      </c>
      <c r="J533" s="19">
        <f t="shared" si="138"/>
        <v>100.37432605628163</v>
      </c>
      <c r="K533" s="19">
        <f t="shared" si="139"/>
        <v>70.159868206766788</v>
      </c>
    </row>
    <row r="534" spans="1:11">
      <c r="A534" s="24" t="s">
        <v>41</v>
      </c>
      <c r="B534" s="17" t="s">
        <v>42</v>
      </c>
      <c r="C534" s="18">
        <v>3682525.12</v>
      </c>
      <c r="D534" s="18">
        <v>9714686</v>
      </c>
      <c r="E534" s="18">
        <v>6542534</v>
      </c>
      <c r="F534" s="18">
        <v>4905185.6100000003</v>
      </c>
      <c r="G534" s="18">
        <f t="shared" si="135"/>
        <v>1222660.4900000002</v>
      </c>
      <c r="H534" s="18">
        <f t="shared" si="136"/>
        <v>1637348.3899999997</v>
      </c>
      <c r="I534" s="19">
        <f t="shared" si="137"/>
        <v>33.201687704984352</v>
      </c>
      <c r="J534" s="19">
        <f t="shared" si="138"/>
        <v>74.973788596283953</v>
      </c>
      <c r="K534" s="19">
        <f t="shared" si="139"/>
        <v>50.49247716292632</v>
      </c>
    </row>
    <row r="535" spans="1:11">
      <c r="A535" s="25" t="s">
        <v>43</v>
      </c>
      <c r="B535" s="17" t="s">
        <v>44</v>
      </c>
      <c r="C535" s="18">
        <v>280351.81</v>
      </c>
      <c r="D535" s="18">
        <v>0</v>
      </c>
      <c r="E535" s="18">
        <v>0</v>
      </c>
      <c r="F535" s="18">
        <v>265345.76</v>
      </c>
      <c r="G535" s="18">
        <f t="shared" si="135"/>
        <v>-15006.049999999988</v>
      </c>
      <c r="H535" s="18">
        <f t="shared" si="136"/>
        <v>-265345.76</v>
      </c>
      <c r="I535" s="19">
        <f t="shared" si="137"/>
        <v>-5.3525782480234341</v>
      </c>
      <c r="J535" s="19">
        <f t="shared" si="138"/>
        <v>0</v>
      </c>
      <c r="K535" s="19">
        <f t="shared" si="139"/>
        <v>0</v>
      </c>
    </row>
    <row r="536" spans="1:11">
      <c r="A536" s="23" t="s">
        <v>45</v>
      </c>
      <c r="B536" s="17" t="s">
        <v>46</v>
      </c>
      <c r="C536" s="18">
        <v>4236387.75</v>
      </c>
      <c r="D536" s="18">
        <v>9729395</v>
      </c>
      <c r="E536" s="18">
        <v>8303325</v>
      </c>
      <c r="F536" s="18">
        <v>7668945.0099999998</v>
      </c>
      <c r="G536" s="18">
        <f t="shared" si="135"/>
        <v>3432557.26</v>
      </c>
      <c r="H536" s="18">
        <f t="shared" si="136"/>
        <v>634379.99000000022</v>
      </c>
      <c r="I536" s="19">
        <f t="shared" si="137"/>
        <v>81.025568540084635</v>
      </c>
      <c r="J536" s="19">
        <f t="shared" si="138"/>
        <v>92.359928221525706</v>
      </c>
      <c r="K536" s="19">
        <f t="shared" si="139"/>
        <v>78.822424313125325</v>
      </c>
    </row>
    <row r="537" spans="1:11">
      <c r="A537" s="24" t="s">
        <v>47</v>
      </c>
      <c r="B537" s="17" t="s">
        <v>48</v>
      </c>
      <c r="C537" s="18">
        <v>4236387.75</v>
      </c>
      <c r="D537" s="18">
        <v>9729395</v>
      </c>
      <c r="E537" s="18">
        <v>8303325</v>
      </c>
      <c r="F537" s="18">
        <v>7668945.0099999998</v>
      </c>
      <c r="G537" s="18">
        <f t="shared" si="135"/>
        <v>3432557.26</v>
      </c>
      <c r="H537" s="18">
        <f t="shared" si="136"/>
        <v>634379.99000000022</v>
      </c>
      <c r="I537" s="19">
        <f t="shared" si="137"/>
        <v>81.025568540084635</v>
      </c>
      <c r="J537" s="19">
        <f t="shared" si="138"/>
        <v>92.359928221525706</v>
      </c>
      <c r="K537" s="19">
        <f t="shared" si="139"/>
        <v>78.822424313125325</v>
      </c>
    </row>
    <row r="538" spans="1:11" ht="25.5">
      <c r="A538" s="23" t="s">
        <v>51</v>
      </c>
      <c r="B538" s="17" t="s">
        <v>52</v>
      </c>
      <c r="C538" s="18">
        <v>4520581.41</v>
      </c>
      <c r="D538" s="18">
        <v>5406858</v>
      </c>
      <c r="E538" s="18">
        <v>3315590</v>
      </c>
      <c r="F538" s="18">
        <v>4787206.32</v>
      </c>
      <c r="G538" s="18">
        <f t="shared" si="135"/>
        <v>266624.91000000015</v>
      </c>
      <c r="H538" s="18">
        <f t="shared" si="136"/>
        <v>-1471616.3200000003</v>
      </c>
      <c r="I538" s="19">
        <f t="shared" si="137"/>
        <v>5.8980225289206913</v>
      </c>
      <c r="J538" s="19">
        <f t="shared" si="138"/>
        <v>144.38474962223918</v>
      </c>
      <c r="K538" s="19">
        <f t="shared" si="139"/>
        <v>88.539523693797776</v>
      </c>
    </row>
    <row r="539" spans="1:11">
      <c r="A539" s="24" t="s">
        <v>53</v>
      </c>
      <c r="B539" s="17" t="s">
        <v>54</v>
      </c>
      <c r="C539" s="18">
        <v>64752.9</v>
      </c>
      <c r="D539" s="18">
        <v>0</v>
      </c>
      <c r="E539" s="18">
        <v>0</v>
      </c>
      <c r="F539" s="18">
        <v>0</v>
      </c>
      <c r="G539" s="18">
        <f t="shared" si="135"/>
        <v>-64752.9</v>
      </c>
      <c r="H539" s="18">
        <f t="shared" si="136"/>
        <v>0</v>
      </c>
      <c r="I539" s="19">
        <f t="shared" si="137"/>
        <v>-100</v>
      </c>
      <c r="J539" s="19">
        <f t="shared" si="138"/>
        <v>0</v>
      </c>
      <c r="K539" s="19">
        <f t="shared" si="139"/>
        <v>0</v>
      </c>
    </row>
    <row r="540" spans="1:11" ht="25.5">
      <c r="A540" s="25" t="s">
        <v>55</v>
      </c>
      <c r="B540" s="17" t="s">
        <v>56</v>
      </c>
      <c r="C540" s="18">
        <v>64752.9</v>
      </c>
      <c r="D540" s="18">
        <v>0</v>
      </c>
      <c r="E540" s="18">
        <v>0</v>
      </c>
      <c r="F540" s="18">
        <v>0</v>
      </c>
      <c r="G540" s="18">
        <f t="shared" si="135"/>
        <v>-64752.9</v>
      </c>
      <c r="H540" s="18">
        <f t="shared" si="136"/>
        <v>0</v>
      </c>
      <c r="I540" s="19">
        <f t="shared" si="137"/>
        <v>-100</v>
      </c>
      <c r="J540" s="19">
        <f t="shared" si="138"/>
        <v>0</v>
      </c>
      <c r="K540" s="19">
        <f t="shared" si="139"/>
        <v>0</v>
      </c>
    </row>
    <row r="541" spans="1:11" ht="25.5">
      <c r="A541" s="26" t="s">
        <v>57</v>
      </c>
      <c r="B541" s="17" t="s">
        <v>58</v>
      </c>
      <c r="C541" s="18">
        <v>64752.9</v>
      </c>
      <c r="D541" s="18">
        <v>0</v>
      </c>
      <c r="E541" s="18">
        <v>0</v>
      </c>
      <c r="F541" s="18">
        <v>0</v>
      </c>
      <c r="G541" s="18">
        <f t="shared" si="135"/>
        <v>-64752.9</v>
      </c>
      <c r="H541" s="18">
        <f t="shared" si="136"/>
        <v>0</v>
      </c>
      <c r="I541" s="19">
        <f t="shared" si="137"/>
        <v>-100</v>
      </c>
      <c r="J541" s="19">
        <f t="shared" si="138"/>
        <v>0</v>
      </c>
      <c r="K541" s="19">
        <f t="shared" si="139"/>
        <v>0</v>
      </c>
    </row>
    <row r="542" spans="1:11" ht="51">
      <c r="A542" s="24" t="s">
        <v>158</v>
      </c>
      <c r="B542" s="17" t="s">
        <v>159</v>
      </c>
      <c r="C542" s="18">
        <v>4455828.51</v>
      </c>
      <c r="D542" s="18">
        <v>5406858</v>
      </c>
      <c r="E542" s="18">
        <v>3315590</v>
      </c>
      <c r="F542" s="18">
        <v>4787206.32</v>
      </c>
      <c r="G542" s="18">
        <f t="shared" si="135"/>
        <v>331377.81000000052</v>
      </c>
      <c r="H542" s="18">
        <f t="shared" si="136"/>
        <v>-1471616.3200000003</v>
      </c>
      <c r="I542" s="19">
        <f t="shared" si="137"/>
        <v>7.4369516074576296</v>
      </c>
      <c r="J542" s="19">
        <f t="shared" si="138"/>
        <v>144.38474962223918</v>
      </c>
      <c r="K542" s="19">
        <f t="shared" si="139"/>
        <v>88.539523693797776</v>
      </c>
    </row>
    <row r="543" spans="1:11" ht="38.25">
      <c r="A543" s="25" t="s">
        <v>160</v>
      </c>
      <c r="B543" s="17" t="s">
        <v>161</v>
      </c>
      <c r="C543" s="18">
        <v>0</v>
      </c>
      <c r="D543" s="18">
        <v>161243</v>
      </c>
      <c r="E543" s="18">
        <v>44067</v>
      </c>
      <c r="F543" s="18">
        <v>1039.07</v>
      </c>
      <c r="G543" s="18">
        <f t="shared" si="135"/>
        <v>1039.07</v>
      </c>
      <c r="H543" s="18">
        <f t="shared" si="136"/>
        <v>43027.93</v>
      </c>
      <c r="I543" s="19">
        <f t="shared" si="137"/>
        <v>0</v>
      </c>
      <c r="J543" s="19">
        <f t="shared" si="138"/>
        <v>2.3579322395443301</v>
      </c>
      <c r="K543" s="19">
        <f t="shared" si="139"/>
        <v>0.64441247061887952</v>
      </c>
    </row>
    <row r="544" spans="1:11" ht="63.75">
      <c r="A544" s="25" t="s">
        <v>252</v>
      </c>
      <c r="B544" s="17" t="s">
        <v>253</v>
      </c>
      <c r="C544" s="18">
        <v>4455828.51</v>
      </c>
      <c r="D544" s="18">
        <v>5245615</v>
      </c>
      <c r="E544" s="18">
        <v>3271523</v>
      </c>
      <c r="F544" s="18">
        <v>4786167.25</v>
      </c>
      <c r="G544" s="18">
        <f t="shared" si="135"/>
        <v>330338.74000000022</v>
      </c>
      <c r="H544" s="18">
        <f t="shared" si="136"/>
        <v>-1514644.25</v>
      </c>
      <c r="I544" s="19">
        <f t="shared" si="137"/>
        <v>7.413632262970566</v>
      </c>
      <c r="J544" s="19">
        <f t="shared" si="138"/>
        <v>146.29783284421353</v>
      </c>
      <c r="K544" s="19">
        <f t="shared" si="139"/>
        <v>91.241298684710941</v>
      </c>
    </row>
    <row r="545" spans="1:11">
      <c r="A545" s="22" t="s">
        <v>59</v>
      </c>
      <c r="B545" s="17" t="s">
        <v>60</v>
      </c>
      <c r="C545" s="18">
        <v>676945.64</v>
      </c>
      <c r="D545" s="18">
        <v>1591488</v>
      </c>
      <c r="E545" s="18">
        <v>479683</v>
      </c>
      <c r="F545" s="18">
        <v>1019787.74</v>
      </c>
      <c r="G545" s="18">
        <f t="shared" si="135"/>
        <v>342842.1</v>
      </c>
      <c r="H545" s="18">
        <f t="shared" si="136"/>
        <v>-540104.74</v>
      </c>
      <c r="I545" s="19">
        <f t="shared" si="137"/>
        <v>50.645440304482946</v>
      </c>
      <c r="J545" s="19">
        <f t="shared" si="138"/>
        <v>212.59618122801936</v>
      </c>
      <c r="K545" s="19">
        <f t="shared" si="139"/>
        <v>64.077626724172603</v>
      </c>
    </row>
    <row r="546" spans="1:11">
      <c r="A546" s="23" t="s">
        <v>61</v>
      </c>
      <c r="B546" s="17" t="s">
        <v>62</v>
      </c>
      <c r="C546" s="18">
        <v>676945.64</v>
      </c>
      <c r="D546" s="18">
        <v>1591488</v>
      </c>
      <c r="E546" s="18">
        <v>479683</v>
      </c>
      <c r="F546" s="18">
        <v>1019787.74</v>
      </c>
      <c r="G546" s="18">
        <f t="shared" si="135"/>
        <v>342842.1</v>
      </c>
      <c r="H546" s="18">
        <f t="shared" si="136"/>
        <v>-540104.74</v>
      </c>
      <c r="I546" s="19">
        <f t="shared" si="137"/>
        <v>50.645440304482946</v>
      </c>
      <c r="J546" s="19">
        <f t="shared" si="138"/>
        <v>212.59618122801936</v>
      </c>
      <c r="K546" s="19">
        <f t="shared" si="139"/>
        <v>64.077626724172603</v>
      </c>
    </row>
    <row r="547" spans="1:11">
      <c r="A547" s="16"/>
      <c r="B547" s="17" t="s">
        <v>63</v>
      </c>
      <c r="C547" s="18">
        <v>9193840.0800000001</v>
      </c>
      <c r="D547" s="18">
        <v>0</v>
      </c>
      <c r="E547" s="18">
        <v>0</v>
      </c>
      <c r="F547" s="18">
        <v>9169836.3599999994</v>
      </c>
      <c r="G547" s="18">
        <f t="shared" si="135"/>
        <v>-24003.720000000671</v>
      </c>
      <c r="H547" s="18">
        <f t="shared" si="136"/>
        <v>-9169836.3599999994</v>
      </c>
      <c r="I547" s="19">
        <f t="shared" si="137"/>
        <v>-0.26108481103796066</v>
      </c>
      <c r="J547" s="19">
        <f t="shared" si="138"/>
        <v>0</v>
      </c>
      <c r="K547" s="19">
        <f t="shared" si="139"/>
        <v>0</v>
      </c>
    </row>
    <row r="548" spans="1:11">
      <c r="A548" s="16" t="s">
        <v>64</v>
      </c>
      <c r="B548" s="17" t="s">
        <v>65</v>
      </c>
      <c r="C548" s="18">
        <v>-9193840.0800000001</v>
      </c>
      <c r="D548" s="18">
        <v>0</v>
      </c>
      <c r="E548" s="18">
        <v>0</v>
      </c>
      <c r="F548" s="18">
        <v>-9169836.3599999994</v>
      </c>
      <c r="G548" s="18">
        <f t="shared" si="135"/>
        <v>24003.720000000671</v>
      </c>
      <c r="H548" s="18">
        <f t="shared" si="136"/>
        <v>9169836.3599999994</v>
      </c>
      <c r="I548" s="19">
        <f t="shared" si="137"/>
        <v>-0.26108481103796066</v>
      </c>
      <c r="J548" s="19">
        <f t="shared" si="138"/>
        <v>0</v>
      </c>
      <c r="K548" s="19">
        <f t="shared" si="139"/>
        <v>0</v>
      </c>
    </row>
    <row r="549" spans="1:11">
      <c r="A549" s="22" t="s">
        <v>66</v>
      </c>
      <c r="B549" s="17" t="s">
        <v>67</v>
      </c>
      <c r="C549" s="18">
        <v>-9193840.0800000001</v>
      </c>
      <c r="D549" s="18">
        <v>0</v>
      </c>
      <c r="E549" s="18">
        <v>0</v>
      </c>
      <c r="F549" s="18">
        <v>-9169836.3599999994</v>
      </c>
      <c r="G549" s="18">
        <f t="shared" si="135"/>
        <v>24003.720000000671</v>
      </c>
      <c r="H549" s="18">
        <f t="shared" si="136"/>
        <v>9169836.3599999994</v>
      </c>
      <c r="I549" s="19">
        <f t="shared" si="137"/>
        <v>-0.26108481103796066</v>
      </c>
      <c r="J549" s="19">
        <f t="shared" si="138"/>
        <v>0</v>
      </c>
      <c r="K549" s="19">
        <f t="shared" si="139"/>
        <v>0</v>
      </c>
    </row>
    <row r="550" spans="1:11" ht="25.5">
      <c r="A550" s="39" t="s">
        <v>293</v>
      </c>
      <c r="B550" s="28" t="s">
        <v>115</v>
      </c>
      <c r="C550" s="29"/>
      <c r="D550" s="29"/>
      <c r="E550" s="29"/>
      <c r="F550" s="29"/>
      <c r="G550" s="29"/>
      <c r="H550" s="29"/>
      <c r="I550" s="30"/>
      <c r="J550" s="30"/>
      <c r="K550" s="30"/>
    </row>
    <row r="551" spans="1:11">
      <c r="A551" s="16" t="s">
        <v>25</v>
      </c>
      <c r="B551" s="17" t="s">
        <v>26</v>
      </c>
      <c r="C551" s="18">
        <v>24494943</v>
      </c>
      <c r="D551" s="18">
        <v>30157337</v>
      </c>
      <c r="E551" s="18">
        <v>21237788</v>
      </c>
      <c r="F551" s="18">
        <v>30157337</v>
      </c>
      <c r="G551" s="18">
        <f t="shared" ref="G551:G573" si="140">F551-C551</f>
        <v>5662394</v>
      </c>
      <c r="H551" s="18">
        <f t="shared" ref="H551:H573" si="141">E551-F551</f>
        <v>-8919549</v>
      </c>
      <c r="I551" s="19">
        <f t="shared" ref="I551:I573" si="142">IF(ISERROR(F551/C551),0,F551/C551*100-100)</f>
        <v>23.116583696479708</v>
      </c>
      <c r="J551" s="19">
        <f t="shared" ref="J551:J573" si="143">IF(ISERROR(F551/E551),0,F551/E551*100)</f>
        <v>141.99848402291238</v>
      </c>
      <c r="K551" s="19">
        <f t="shared" ref="K551:K573" si="144">IF(ISERROR(F551/D551),0,F551/D551*100)</f>
        <v>100</v>
      </c>
    </row>
    <row r="552" spans="1:11">
      <c r="A552" s="22" t="s">
        <v>29</v>
      </c>
      <c r="B552" s="17" t="s">
        <v>30</v>
      </c>
      <c r="C552" s="18">
        <v>24494943</v>
      </c>
      <c r="D552" s="18">
        <v>30157337</v>
      </c>
      <c r="E552" s="18">
        <v>21237788</v>
      </c>
      <c r="F552" s="18">
        <v>30157337</v>
      </c>
      <c r="G552" s="18">
        <f t="shared" si="140"/>
        <v>5662394</v>
      </c>
      <c r="H552" s="18">
        <f t="shared" si="141"/>
        <v>-8919549</v>
      </c>
      <c r="I552" s="19">
        <f t="shared" si="142"/>
        <v>23.116583696479708</v>
      </c>
      <c r="J552" s="19">
        <f t="shared" si="143"/>
        <v>141.99848402291238</v>
      </c>
      <c r="K552" s="19">
        <f t="shared" si="144"/>
        <v>100</v>
      </c>
    </row>
    <row r="553" spans="1:11">
      <c r="A553" s="23" t="s">
        <v>31</v>
      </c>
      <c r="B553" s="17" t="s">
        <v>32</v>
      </c>
      <c r="C553" s="18">
        <v>24494943</v>
      </c>
      <c r="D553" s="18">
        <v>30157337</v>
      </c>
      <c r="E553" s="18">
        <v>21237788</v>
      </c>
      <c r="F553" s="18">
        <v>30157337</v>
      </c>
      <c r="G553" s="18">
        <f t="shared" si="140"/>
        <v>5662394</v>
      </c>
      <c r="H553" s="18">
        <f t="shared" si="141"/>
        <v>-8919549</v>
      </c>
      <c r="I553" s="19">
        <f t="shared" si="142"/>
        <v>23.116583696479708</v>
      </c>
      <c r="J553" s="19">
        <f t="shared" si="143"/>
        <v>141.99848402291238</v>
      </c>
      <c r="K553" s="19">
        <f t="shared" si="144"/>
        <v>100</v>
      </c>
    </row>
    <row r="554" spans="1:11">
      <c r="A554" s="16" t="s">
        <v>33</v>
      </c>
      <c r="B554" s="17" t="s">
        <v>34</v>
      </c>
      <c r="C554" s="18">
        <v>15626671.35</v>
      </c>
      <c r="D554" s="18">
        <v>30157337</v>
      </c>
      <c r="E554" s="18">
        <v>21237788</v>
      </c>
      <c r="F554" s="18">
        <v>20987500.640000001</v>
      </c>
      <c r="G554" s="18">
        <f t="shared" si="140"/>
        <v>5360829.290000001</v>
      </c>
      <c r="H554" s="18">
        <f t="shared" si="141"/>
        <v>250287.3599999994</v>
      </c>
      <c r="I554" s="19">
        <f t="shared" si="142"/>
        <v>34.305637905413562</v>
      </c>
      <c r="J554" s="19">
        <f t="shared" si="143"/>
        <v>98.821499866181924</v>
      </c>
      <c r="K554" s="19">
        <f t="shared" si="144"/>
        <v>69.593348510844976</v>
      </c>
    </row>
    <row r="555" spans="1:11">
      <c r="A555" s="22" t="s">
        <v>35</v>
      </c>
      <c r="B555" s="17" t="s">
        <v>36</v>
      </c>
      <c r="C555" s="18">
        <v>14949725.710000001</v>
      </c>
      <c r="D555" s="18">
        <v>28565849</v>
      </c>
      <c r="E555" s="18">
        <v>20758105</v>
      </c>
      <c r="F555" s="18">
        <v>19967712.899999999</v>
      </c>
      <c r="G555" s="18">
        <f t="shared" si="140"/>
        <v>5017987.1899999976</v>
      </c>
      <c r="H555" s="18">
        <f t="shared" si="141"/>
        <v>790392.10000000149</v>
      </c>
      <c r="I555" s="19">
        <f t="shared" si="142"/>
        <v>33.565747541731952</v>
      </c>
      <c r="J555" s="19">
        <f t="shared" si="143"/>
        <v>96.192368715737771</v>
      </c>
      <c r="K555" s="19">
        <f t="shared" si="144"/>
        <v>69.900645697595053</v>
      </c>
    </row>
    <row r="556" spans="1:11">
      <c r="A556" s="23" t="s">
        <v>37</v>
      </c>
      <c r="B556" s="17" t="s">
        <v>38</v>
      </c>
      <c r="C556" s="18">
        <v>6192756.5499999998</v>
      </c>
      <c r="D556" s="18">
        <v>13429596</v>
      </c>
      <c r="E556" s="18">
        <v>9139190</v>
      </c>
      <c r="F556" s="18">
        <v>7511561.5700000003</v>
      </c>
      <c r="G556" s="18">
        <f t="shared" si="140"/>
        <v>1318805.0200000005</v>
      </c>
      <c r="H556" s="18">
        <f t="shared" si="141"/>
        <v>1627628.4299999997</v>
      </c>
      <c r="I556" s="19">
        <f t="shared" si="142"/>
        <v>21.295928708839696</v>
      </c>
      <c r="J556" s="19">
        <f t="shared" si="143"/>
        <v>82.190670836255734</v>
      </c>
      <c r="K556" s="19">
        <f t="shared" si="144"/>
        <v>55.932893066924727</v>
      </c>
    </row>
    <row r="557" spans="1:11">
      <c r="A557" s="24" t="s">
        <v>39</v>
      </c>
      <c r="B557" s="17" t="s">
        <v>40</v>
      </c>
      <c r="C557" s="18">
        <v>2511532.6800000002</v>
      </c>
      <c r="D557" s="18">
        <v>3714910</v>
      </c>
      <c r="E557" s="18">
        <v>2596656</v>
      </c>
      <c r="F557" s="18">
        <v>2606375.96</v>
      </c>
      <c r="G557" s="18">
        <f t="shared" si="140"/>
        <v>94843.279999999795</v>
      </c>
      <c r="H557" s="18">
        <f t="shared" si="141"/>
        <v>-9719.9599999999627</v>
      </c>
      <c r="I557" s="19">
        <f t="shared" si="142"/>
        <v>3.7763108063558946</v>
      </c>
      <c r="J557" s="19">
        <f t="shared" si="143"/>
        <v>100.37432605628163</v>
      </c>
      <c r="K557" s="19">
        <f t="shared" si="144"/>
        <v>70.159868206766788</v>
      </c>
    </row>
    <row r="558" spans="1:11">
      <c r="A558" s="24" t="s">
        <v>41</v>
      </c>
      <c r="B558" s="17" t="s">
        <v>42</v>
      </c>
      <c r="C558" s="18">
        <v>3681223.87</v>
      </c>
      <c r="D558" s="18">
        <v>9714686</v>
      </c>
      <c r="E558" s="18">
        <v>6542534</v>
      </c>
      <c r="F558" s="18">
        <v>4905185.6100000003</v>
      </c>
      <c r="G558" s="18">
        <f t="shared" si="140"/>
        <v>1223961.7400000002</v>
      </c>
      <c r="H558" s="18">
        <f t="shared" si="141"/>
        <v>1637348.3899999997</v>
      </c>
      <c r="I558" s="19">
        <f t="shared" si="142"/>
        <v>33.248772235088211</v>
      </c>
      <c r="J558" s="19">
        <f t="shared" si="143"/>
        <v>74.973788596283953</v>
      </c>
      <c r="K558" s="19">
        <f t="shared" si="144"/>
        <v>50.49247716292632</v>
      </c>
    </row>
    <row r="559" spans="1:11">
      <c r="A559" s="25" t="s">
        <v>43</v>
      </c>
      <c r="B559" s="17" t="s">
        <v>44</v>
      </c>
      <c r="C559" s="18">
        <v>280351.81</v>
      </c>
      <c r="D559" s="18">
        <v>0</v>
      </c>
      <c r="E559" s="18">
        <v>0</v>
      </c>
      <c r="F559" s="18">
        <v>265345.76</v>
      </c>
      <c r="G559" s="18">
        <f t="shared" si="140"/>
        <v>-15006.049999999988</v>
      </c>
      <c r="H559" s="18">
        <f t="shared" si="141"/>
        <v>-265345.76</v>
      </c>
      <c r="I559" s="19">
        <f t="shared" si="142"/>
        <v>-5.3525782480234341</v>
      </c>
      <c r="J559" s="19">
        <f t="shared" si="143"/>
        <v>0</v>
      </c>
      <c r="K559" s="19">
        <f t="shared" si="144"/>
        <v>0</v>
      </c>
    </row>
    <row r="560" spans="1:11">
      <c r="A560" s="23" t="s">
        <v>45</v>
      </c>
      <c r="B560" s="17" t="s">
        <v>46</v>
      </c>
      <c r="C560" s="18">
        <v>4236387.75</v>
      </c>
      <c r="D560" s="18">
        <v>9729395</v>
      </c>
      <c r="E560" s="18">
        <v>8303325</v>
      </c>
      <c r="F560" s="18">
        <v>7668945.0099999998</v>
      </c>
      <c r="G560" s="18">
        <f t="shared" si="140"/>
        <v>3432557.26</v>
      </c>
      <c r="H560" s="18">
        <f t="shared" si="141"/>
        <v>634379.99000000022</v>
      </c>
      <c r="I560" s="19">
        <f t="shared" si="142"/>
        <v>81.025568540084635</v>
      </c>
      <c r="J560" s="19">
        <f t="shared" si="143"/>
        <v>92.359928221525706</v>
      </c>
      <c r="K560" s="19">
        <f t="shared" si="144"/>
        <v>78.822424313125325</v>
      </c>
    </row>
    <row r="561" spans="1:11">
      <c r="A561" s="24" t="s">
        <v>47</v>
      </c>
      <c r="B561" s="17" t="s">
        <v>48</v>
      </c>
      <c r="C561" s="18">
        <v>4236387.75</v>
      </c>
      <c r="D561" s="18">
        <v>9729395</v>
      </c>
      <c r="E561" s="18">
        <v>8303325</v>
      </c>
      <c r="F561" s="18">
        <v>7668945.0099999998</v>
      </c>
      <c r="G561" s="18">
        <f t="shared" si="140"/>
        <v>3432557.26</v>
      </c>
      <c r="H561" s="18">
        <f t="shared" si="141"/>
        <v>634379.99000000022</v>
      </c>
      <c r="I561" s="19">
        <f t="shared" si="142"/>
        <v>81.025568540084635</v>
      </c>
      <c r="J561" s="19">
        <f t="shared" si="143"/>
        <v>92.359928221525706</v>
      </c>
      <c r="K561" s="19">
        <f t="shared" si="144"/>
        <v>78.822424313125325</v>
      </c>
    </row>
    <row r="562" spans="1:11" ht="25.5">
      <c r="A562" s="23" t="s">
        <v>51</v>
      </c>
      <c r="B562" s="17" t="s">
        <v>52</v>
      </c>
      <c r="C562" s="18">
        <v>4520581.41</v>
      </c>
      <c r="D562" s="18">
        <v>5406858</v>
      </c>
      <c r="E562" s="18">
        <v>3315590</v>
      </c>
      <c r="F562" s="18">
        <v>4787206.32</v>
      </c>
      <c r="G562" s="18">
        <f t="shared" si="140"/>
        <v>266624.91000000015</v>
      </c>
      <c r="H562" s="18">
        <f t="shared" si="141"/>
        <v>-1471616.3200000003</v>
      </c>
      <c r="I562" s="19">
        <f t="shared" si="142"/>
        <v>5.8980225289206913</v>
      </c>
      <c r="J562" s="19">
        <f t="shared" si="143"/>
        <v>144.38474962223918</v>
      </c>
      <c r="K562" s="19">
        <f t="shared" si="144"/>
        <v>88.539523693797776</v>
      </c>
    </row>
    <row r="563" spans="1:11">
      <c r="A563" s="24" t="s">
        <v>53</v>
      </c>
      <c r="B563" s="17" t="s">
        <v>54</v>
      </c>
      <c r="C563" s="18">
        <v>64752.9</v>
      </c>
      <c r="D563" s="18">
        <v>0</v>
      </c>
      <c r="E563" s="18">
        <v>0</v>
      </c>
      <c r="F563" s="18">
        <v>0</v>
      </c>
      <c r="G563" s="18">
        <f t="shared" si="140"/>
        <v>-64752.9</v>
      </c>
      <c r="H563" s="18">
        <f t="shared" si="141"/>
        <v>0</v>
      </c>
      <c r="I563" s="19">
        <f t="shared" si="142"/>
        <v>-100</v>
      </c>
      <c r="J563" s="19">
        <f t="shared" si="143"/>
        <v>0</v>
      </c>
      <c r="K563" s="19">
        <f t="shared" si="144"/>
        <v>0</v>
      </c>
    </row>
    <row r="564" spans="1:11" ht="25.5">
      <c r="A564" s="25" t="s">
        <v>55</v>
      </c>
      <c r="B564" s="17" t="s">
        <v>56</v>
      </c>
      <c r="C564" s="18">
        <v>64752.9</v>
      </c>
      <c r="D564" s="18">
        <v>0</v>
      </c>
      <c r="E564" s="18">
        <v>0</v>
      </c>
      <c r="F564" s="18">
        <v>0</v>
      </c>
      <c r="G564" s="18">
        <f t="shared" si="140"/>
        <v>-64752.9</v>
      </c>
      <c r="H564" s="18">
        <f t="shared" si="141"/>
        <v>0</v>
      </c>
      <c r="I564" s="19">
        <f t="shared" si="142"/>
        <v>-100</v>
      </c>
      <c r="J564" s="19">
        <f t="shared" si="143"/>
        <v>0</v>
      </c>
      <c r="K564" s="19">
        <f t="shared" si="144"/>
        <v>0</v>
      </c>
    </row>
    <row r="565" spans="1:11" ht="25.5">
      <c r="A565" s="26" t="s">
        <v>57</v>
      </c>
      <c r="B565" s="17" t="s">
        <v>58</v>
      </c>
      <c r="C565" s="18">
        <v>64752.9</v>
      </c>
      <c r="D565" s="18">
        <v>0</v>
      </c>
      <c r="E565" s="18">
        <v>0</v>
      </c>
      <c r="F565" s="18">
        <v>0</v>
      </c>
      <c r="G565" s="18">
        <f t="shared" si="140"/>
        <v>-64752.9</v>
      </c>
      <c r="H565" s="18">
        <f t="shared" si="141"/>
        <v>0</v>
      </c>
      <c r="I565" s="19">
        <f t="shared" si="142"/>
        <v>-100</v>
      </c>
      <c r="J565" s="19">
        <f t="shared" si="143"/>
        <v>0</v>
      </c>
      <c r="K565" s="19">
        <f t="shared" si="144"/>
        <v>0</v>
      </c>
    </row>
    <row r="566" spans="1:11" ht="51">
      <c r="A566" s="24" t="s">
        <v>158</v>
      </c>
      <c r="B566" s="17" t="s">
        <v>159</v>
      </c>
      <c r="C566" s="18">
        <v>4455828.51</v>
      </c>
      <c r="D566" s="18">
        <v>5406858</v>
      </c>
      <c r="E566" s="18">
        <v>3315590</v>
      </c>
      <c r="F566" s="18">
        <v>4787206.32</v>
      </c>
      <c r="G566" s="18">
        <f t="shared" si="140"/>
        <v>331377.81000000052</v>
      </c>
      <c r="H566" s="18">
        <f t="shared" si="141"/>
        <v>-1471616.3200000003</v>
      </c>
      <c r="I566" s="19">
        <f t="shared" si="142"/>
        <v>7.4369516074576296</v>
      </c>
      <c r="J566" s="19">
        <f t="shared" si="143"/>
        <v>144.38474962223918</v>
      </c>
      <c r="K566" s="19">
        <f t="shared" si="144"/>
        <v>88.539523693797776</v>
      </c>
    </row>
    <row r="567" spans="1:11" ht="38.25">
      <c r="A567" s="25" t="s">
        <v>160</v>
      </c>
      <c r="B567" s="17" t="s">
        <v>161</v>
      </c>
      <c r="C567" s="18">
        <v>0</v>
      </c>
      <c r="D567" s="18">
        <v>161243</v>
      </c>
      <c r="E567" s="18">
        <v>44067</v>
      </c>
      <c r="F567" s="18">
        <v>1039.07</v>
      </c>
      <c r="G567" s="18">
        <f t="shared" si="140"/>
        <v>1039.07</v>
      </c>
      <c r="H567" s="18">
        <f t="shared" si="141"/>
        <v>43027.93</v>
      </c>
      <c r="I567" s="19">
        <f t="shared" si="142"/>
        <v>0</v>
      </c>
      <c r="J567" s="19">
        <f t="shared" si="143"/>
        <v>2.3579322395443301</v>
      </c>
      <c r="K567" s="19">
        <f t="shared" si="144"/>
        <v>0.64441247061887952</v>
      </c>
    </row>
    <row r="568" spans="1:11" ht="63.75">
      <c r="A568" s="25" t="s">
        <v>252</v>
      </c>
      <c r="B568" s="17" t="s">
        <v>253</v>
      </c>
      <c r="C568" s="18">
        <v>4455828.51</v>
      </c>
      <c r="D568" s="18">
        <v>5245615</v>
      </c>
      <c r="E568" s="18">
        <v>3271523</v>
      </c>
      <c r="F568" s="18">
        <v>4786167.25</v>
      </c>
      <c r="G568" s="18">
        <f t="shared" si="140"/>
        <v>330338.74000000022</v>
      </c>
      <c r="H568" s="18">
        <f t="shared" si="141"/>
        <v>-1514644.25</v>
      </c>
      <c r="I568" s="19">
        <f t="shared" si="142"/>
        <v>7.413632262970566</v>
      </c>
      <c r="J568" s="19">
        <f t="shared" si="143"/>
        <v>146.29783284421353</v>
      </c>
      <c r="K568" s="19">
        <f t="shared" si="144"/>
        <v>91.241298684710941</v>
      </c>
    </row>
    <row r="569" spans="1:11">
      <c r="A569" s="22" t="s">
        <v>59</v>
      </c>
      <c r="B569" s="17" t="s">
        <v>60</v>
      </c>
      <c r="C569" s="18">
        <v>676945.64</v>
      </c>
      <c r="D569" s="18">
        <v>1591488</v>
      </c>
      <c r="E569" s="18">
        <v>479683</v>
      </c>
      <c r="F569" s="18">
        <v>1019787.74</v>
      </c>
      <c r="G569" s="18">
        <f t="shared" si="140"/>
        <v>342842.1</v>
      </c>
      <c r="H569" s="18">
        <f t="shared" si="141"/>
        <v>-540104.74</v>
      </c>
      <c r="I569" s="19">
        <f t="shared" si="142"/>
        <v>50.645440304482946</v>
      </c>
      <c r="J569" s="19">
        <f t="shared" si="143"/>
        <v>212.59618122801936</v>
      </c>
      <c r="K569" s="19">
        <f t="shared" si="144"/>
        <v>64.077626724172603</v>
      </c>
    </row>
    <row r="570" spans="1:11">
      <c r="A570" s="23" t="s">
        <v>61</v>
      </c>
      <c r="B570" s="17" t="s">
        <v>62</v>
      </c>
      <c r="C570" s="18">
        <v>676945.64</v>
      </c>
      <c r="D570" s="18">
        <v>1591488</v>
      </c>
      <c r="E570" s="18">
        <v>479683</v>
      </c>
      <c r="F570" s="18">
        <v>1019787.74</v>
      </c>
      <c r="G570" s="18">
        <f t="shared" si="140"/>
        <v>342842.1</v>
      </c>
      <c r="H570" s="18">
        <f t="shared" si="141"/>
        <v>-540104.74</v>
      </c>
      <c r="I570" s="19">
        <f t="shared" si="142"/>
        <v>50.645440304482946</v>
      </c>
      <c r="J570" s="19">
        <f t="shared" si="143"/>
        <v>212.59618122801936</v>
      </c>
      <c r="K570" s="19">
        <f t="shared" si="144"/>
        <v>64.077626724172603</v>
      </c>
    </row>
    <row r="571" spans="1:11">
      <c r="A571" s="16"/>
      <c r="B571" s="17" t="s">
        <v>63</v>
      </c>
      <c r="C571" s="18">
        <v>8868271.6500000004</v>
      </c>
      <c r="D571" s="18">
        <v>0</v>
      </c>
      <c r="E571" s="18">
        <v>0</v>
      </c>
      <c r="F571" s="18">
        <v>9169836.3599999994</v>
      </c>
      <c r="G571" s="18">
        <f t="shared" si="140"/>
        <v>301564.70999999903</v>
      </c>
      <c r="H571" s="18">
        <f t="shared" si="141"/>
        <v>-9169836.3599999994</v>
      </c>
      <c r="I571" s="19">
        <f t="shared" si="142"/>
        <v>3.4004902184068726</v>
      </c>
      <c r="J571" s="19">
        <f t="shared" si="143"/>
        <v>0</v>
      </c>
      <c r="K571" s="19">
        <f t="shared" si="144"/>
        <v>0</v>
      </c>
    </row>
    <row r="572" spans="1:11">
      <c r="A572" s="16" t="s">
        <v>64</v>
      </c>
      <c r="B572" s="17" t="s">
        <v>65</v>
      </c>
      <c r="C572" s="18">
        <v>-8868271.6500000004</v>
      </c>
      <c r="D572" s="18">
        <v>0</v>
      </c>
      <c r="E572" s="18">
        <v>0</v>
      </c>
      <c r="F572" s="18">
        <v>-9169836.3599999994</v>
      </c>
      <c r="G572" s="18">
        <f t="shared" si="140"/>
        <v>-301564.70999999903</v>
      </c>
      <c r="H572" s="18">
        <f t="shared" si="141"/>
        <v>9169836.3599999994</v>
      </c>
      <c r="I572" s="19">
        <f t="shared" si="142"/>
        <v>3.4004902184068726</v>
      </c>
      <c r="J572" s="19">
        <f t="shared" si="143"/>
        <v>0</v>
      </c>
      <c r="K572" s="19">
        <f t="shared" si="144"/>
        <v>0</v>
      </c>
    </row>
    <row r="573" spans="1:11">
      <c r="A573" s="22" t="s">
        <v>66</v>
      </c>
      <c r="B573" s="17" t="s">
        <v>67</v>
      </c>
      <c r="C573" s="18">
        <v>-8868271.6500000004</v>
      </c>
      <c r="D573" s="18">
        <v>0</v>
      </c>
      <c r="E573" s="18">
        <v>0</v>
      </c>
      <c r="F573" s="18">
        <v>-9169836.3599999994</v>
      </c>
      <c r="G573" s="18">
        <f t="shared" si="140"/>
        <v>-301564.70999999903</v>
      </c>
      <c r="H573" s="18">
        <f t="shared" si="141"/>
        <v>9169836.3599999994</v>
      </c>
      <c r="I573" s="19">
        <f t="shared" si="142"/>
        <v>3.4004902184068726</v>
      </c>
      <c r="J573" s="19">
        <f t="shared" si="143"/>
        <v>0</v>
      </c>
      <c r="K573" s="19">
        <f t="shared" si="144"/>
        <v>0</v>
      </c>
    </row>
    <row r="574" spans="1:11" ht="25.5">
      <c r="A574" s="39" t="s">
        <v>116</v>
      </c>
      <c r="B574" s="28" t="s">
        <v>117</v>
      </c>
      <c r="C574" s="29"/>
      <c r="D574" s="29"/>
      <c r="E574" s="29"/>
      <c r="F574" s="29"/>
      <c r="G574" s="29"/>
      <c r="H574" s="29"/>
      <c r="I574" s="30"/>
      <c r="J574" s="30"/>
      <c r="K574" s="30"/>
    </row>
    <row r="575" spans="1:11">
      <c r="A575" s="16" t="s">
        <v>25</v>
      </c>
      <c r="B575" s="17" t="s">
        <v>26</v>
      </c>
      <c r="C575" s="18">
        <v>732422</v>
      </c>
      <c r="D575" s="18">
        <v>0</v>
      </c>
      <c r="E575" s="18">
        <v>0</v>
      </c>
      <c r="F575" s="18">
        <v>0</v>
      </c>
      <c r="G575" s="18">
        <f t="shared" ref="G575:G585" si="145">F575-C575</f>
        <v>-732422</v>
      </c>
      <c r="H575" s="18">
        <f t="shared" ref="H575:H585" si="146">E575-F575</f>
        <v>0</v>
      </c>
      <c r="I575" s="19">
        <f t="shared" ref="I575:I585" si="147">IF(ISERROR(F575/C575),0,F575/C575*100-100)</f>
        <v>-100</v>
      </c>
      <c r="J575" s="19">
        <f t="shared" ref="J575:J585" si="148">IF(ISERROR(F575/E575),0,F575/E575*100)</f>
        <v>0</v>
      </c>
      <c r="K575" s="19">
        <f t="shared" ref="K575:K585" si="149">IF(ISERROR(F575/D575),0,F575/D575*100)</f>
        <v>0</v>
      </c>
    </row>
    <row r="576" spans="1:11">
      <c r="A576" s="22" t="s">
        <v>29</v>
      </c>
      <c r="B576" s="17" t="s">
        <v>30</v>
      </c>
      <c r="C576" s="18">
        <v>732422</v>
      </c>
      <c r="D576" s="18">
        <v>0</v>
      </c>
      <c r="E576" s="18">
        <v>0</v>
      </c>
      <c r="F576" s="18">
        <v>0</v>
      </c>
      <c r="G576" s="18">
        <f t="shared" si="145"/>
        <v>-732422</v>
      </c>
      <c r="H576" s="18">
        <f t="shared" si="146"/>
        <v>0</v>
      </c>
      <c r="I576" s="19">
        <f t="shared" si="147"/>
        <v>-100</v>
      </c>
      <c r="J576" s="19">
        <f t="shared" si="148"/>
        <v>0</v>
      </c>
      <c r="K576" s="19">
        <f t="shared" si="149"/>
        <v>0</v>
      </c>
    </row>
    <row r="577" spans="1:11">
      <c r="A577" s="23" t="s">
        <v>31</v>
      </c>
      <c r="B577" s="17" t="s">
        <v>32</v>
      </c>
      <c r="C577" s="18">
        <v>732422</v>
      </c>
      <c r="D577" s="18">
        <v>0</v>
      </c>
      <c r="E577" s="18">
        <v>0</v>
      </c>
      <c r="F577" s="18">
        <v>0</v>
      </c>
      <c r="G577" s="18">
        <f t="shared" si="145"/>
        <v>-732422</v>
      </c>
      <c r="H577" s="18">
        <f t="shared" si="146"/>
        <v>0</v>
      </c>
      <c r="I577" s="19">
        <f t="shared" si="147"/>
        <v>-100</v>
      </c>
      <c r="J577" s="19">
        <f t="shared" si="148"/>
        <v>0</v>
      </c>
      <c r="K577" s="19">
        <f t="shared" si="149"/>
        <v>0</v>
      </c>
    </row>
    <row r="578" spans="1:11">
      <c r="A578" s="16" t="s">
        <v>33</v>
      </c>
      <c r="B578" s="17" t="s">
        <v>34</v>
      </c>
      <c r="C578" s="18">
        <v>406853.57</v>
      </c>
      <c r="D578" s="18">
        <v>0</v>
      </c>
      <c r="E578" s="18">
        <v>0</v>
      </c>
      <c r="F578" s="18">
        <v>0</v>
      </c>
      <c r="G578" s="18">
        <f t="shared" si="145"/>
        <v>-406853.57</v>
      </c>
      <c r="H578" s="18">
        <f t="shared" si="146"/>
        <v>0</v>
      </c>
      <c r="I578" s="19">
        <f t="shared" si="147"/>
        <v>-100</v>
      </c>
      <c r="J578" s="19">
        <f t="shared" si="148"/>
        <v>0</v>
      </c>
      <c r="K578" s="19">
        <f t="shared" si="149"/>
        <v>0</v>
      </c>
    </row>
    <row r="579" spans="1:11">
      <c r="A579" s="22" t="s">
        <v>35</v>
      </c>
      <c r="B579" s="17" t="s">
        <v>36</v>
      </c>
      <c r="C579" s="18">
        <v>406853.57</v>
      </c>
      <c r="D579" s="18">
        <v>0</v>
      </c>
      <c r="E579" s="18">
        <v>0</v>
      </c>
      <c r="F579" s="18">
        <v>0</v>
      </c>
      <c r="G579" s="18">
        <f t="shared" si="145"/>
        <v>-406853.57</v>
      </c>
      <c r="H579" s="18">
        <f t="shared" si="146"/>
        <v>0</v>
      </c>
      <c r="I579" s="19">
        <f t="shared" si="147"/>
        <v>-100</v>
      </c>
      <c r="J579" s="19">
        <f t="shared" si="148"/>
        <v>0</v>
      </c>
      <c r="K579" s="19">
        <f t="shared" si="149"/>
        <v>0</v>
      </c>
    </row>
    <row r="580" spans="1:11">
      <c r="A580" s="23" t="s">
        <v>37</v>
      </c>
      <c r="B580" s="17" t="s">
        <v>38</v>
      </c>
      <c r="C580" s="18">
        <v>406853.57</v>
      </c>
      <c r="D580" s="18">
        <v>0</v>
      </c>
      <c r="E580" s="18">
        <v>0</v>
      </c>
      <c r="F580" s="18">
        <v>0</v>
      </c>
      <c r="G580" s="18">
        <f t="shared" si="145"/>
        <v>-406853.57</v>
      </c>
      <c r="H580" s="18">
        <f t="shared" si="146"/>
        <v>0</v>
      </c>
      <c r="I580" s="19">
        <f t="shared" si="147"/>
        <v>-100</v>
      </c>
      <c r="J580" s="19">
        <f t="shared" si="148"/>
        <v>0</v>
      </c>
      <c r="K580" s="19">
        <f t="shared" si="149"/>
        <v>0</v>
      </c>
    </row>
    <row r="581" spans="1:11">
      <c r="A581" s="24" t="s">
        <v>39</v>
      </c>
      <c r="B581" s="17" t="s">
        <v>40</v>
      </c>
      <c r="C581" s="18">
        <v>405552.32</v>
      </c>
      <c r="D581" s="18">
        <v>0</v>
      </c>
      <c r="E581" s="18">
        <v>0</v>
      </c>
      <c r="F581" s="18">
        <v>0</v>
      </c>
      <c r="G581" s="18">
        <f t="shared" si="145"/>
        <v>-405552.32</v>
      </c>
      <c r="H581" s="18">
        <f t="shared" si="146"/>
        <v>0</v>
      </c>
      <c r="I581" s="19">
        <f t="shared" si="147"/>
        <v>-100</v>
      </c>
      <c r="J581" s="19">
        <f t="shared" si="148"/>
        <v>0</v>
      </c>
      <c r="K581" s="19">
        <f t="shared" si="149"/>
        <v>0</v>
      </c>
    </row>
    <row r="582" spans="1:11">
      <c r="A582" s="24" t="s">
        <v>41</v>
      </c>
      <c r="B582" s="17" t="s">
        <v>42</v>
      </c>
      <c r="C582" s="18">
        <v>1301.25</v>
      </c>
      <c r="D582" s="18">
        <v>0</v>
      </c>
      <c r="E582" s="18">
        <v>0</v>
      </c>
      <c r="F582" s="18">
        <v>0</v>
      </c>
      <c r="G582" s="18">
        <f t="shared" si="145"/>
        <v>-1301.25</v>
      </c>
      <c r="H582" s="18">
        <f t="shared" si="146"/>
        <v>0</v>
      </c>
      <c r="I582" s="19">
        <f t="shared" si="147"/>
        <v>-100</v>
      </c>
      <c r="J582" s="19">
        <f t="shared" si="148"/>
        <v>0</v>
      </c>
      <c r="K582" s="19">
        <f t="shared" si="149"/>
        <v>0</v>
      </c>
    </row>
    <row r="583" spans="1:11">
      <c r="A583" s="16"/>
      <c r="B583" s="17" t="s">
        <v>63</v>
      </c>
      <c r="C583" s="18">
        <v>325568.43</v>
      </c>
      <c r="D583" s="18">
        <v>0</v>
      </c>
      <c r="E583" s="18">
        <v>0</v>
      </c>
      <c r="F583" s="18">
        <v>0</v>
      </c>
      <c r="G583" s="18">
        <f t="shared" si="145"/>
        <v>-325568.43</v>
      </c>
      <c r="H583" s="18">
        <f t="shared" si="146"/>
        <v>0</v>
      </c>
      <c r="I583" s="19">
        <f t="shared" si="147"/>
        <v>-100</v>
      </c>
      <c r="J583" s="19">
        <f t="shared" si="148"/>
        <v>0</v>
      </c>
      <c r="K583" s="19">
        <f t="shared" si="149"/>
        <v>0</v>
      </c>
    </row>
    <row r="584" spans="1:11">
      <c r="A584" s="16" t="s">
        <v>64</v>
      </c>
      <c r="B584" s="17" t="s">
        <v>65</v>
      </c>
      <c r="C584" s="18">
        <v>-325568.43</v>
      </c>
      <c r="D584" s="18">
        <v>0</v>
      </c>
      <c r="E584" s="18">
        <v>0</v>
      </c>
      <c r="F584" s="18">
        <v>0</v>
      </c>
      <c r="G584" s="18">
        <f t="shared" si="145"/>
        <v>325568.43</v>
      </c>
      <c r="H584" s="18">
        <f t="shared" si="146"/>
        <v>0</v>
      </c>
      <c r="I584" s="19">
        <f t="shared" si="147"/>
        <v>-100</v>
      </c>
      <c r="J584" s="19">
        <f t="shared" si="148"/>
        <v>0</v>
      </c>
      <c r="K584" s="19">
        <f t="shared" si="149"/>
        <v>0</v>
      </c>
    </row>
    <row r="585" spans="1:11">
      <c r="A585" s="22" t="s">
        <v>66</v>
      </c>
      <c r="B585" s="17" t="s">
        <v>67</v>
      </c>
      <c r="C585" s="18">
        <v>-325568.43</v>
      </c>
      <c r="D585" s="18">
        <v>0</v>
      </c>
      <c r="E585" s="18">
        <v>0</v>
      </c>
      <c r="F585" s="18">
        <v>0</v>
      </c>
      <c r="G585" s="18">
        <f t="shared" si="145"/>
        <v>325568.43</v>
      </c>
      <c r="H585" s="18">
        <f t="shared" si="146"/>
        <v>0</v>
      </c>
      <c r="I585" s="19">
        <f t="shared" si="147"/>
        <v>-100</v>
      </c>
      <c r="J585" s="19">
        <f t="shared" si="148"/>
        <v>0</v>
      </c>
      <c r="K585" s="19">
        <f t="shared" si="149"/>
        <v>0</v>
      </c>
    </row>
    <row r="586" spans="1:11" ht="25.5">
      <c r="A586" s="27" t="s">
        <v>118</v>
      </c>
      <c r="B586" s="28" t="s">
        <v>119</v>
      </c>
      <c r="C586" s="29"/>
      <c r="D586" s="29"/>
      <c r="E586" s="29"/>
      <c r="F586" s="29"/>
      <c r="G586" s="29"/>
      <c r="H586" s="29"/>
      <c r="I586" s="30"/>
      <c r="J586" s="30"/>
      <c r="K586" s="30"/>
    </row>
    <row r="587" spans="1:11">
      <c r="A587" s="16" t="s">
        <v>25</v>
      </c>
      <c r="B587" s="17" t="s">
        <v>26</v>
      </c>
      <c r="C587" s="18">
        <v>100056</v>
      </c>
      <c r="D587" s="18">
        <v>177116</v>
      </c>
      <c r="E587" s="18">
        <v>0</v>
      </c>
      <c r="F587" s="18">
        <v>177116</v>
      </c>
      <c r="G587" s="18">
        <f t="shared" ref="G587:G604" si="150">F587-C587</f>
        <v>77060</v>
      </c>
      <c r="H587" s="18">
        <f t="shared" ref="H587:H604" si="151">E587-F587</f>
        <v>-177116</v>
      </c>
      <c r="I587" s="19">
        <f t="shared" ref="I587:I604" si="152">IF(ISERROR(F587/C587),0,F587/C587*100-100)</f>
        <v>77.016870552490616</v>
      </c>
      <c r="J587" s="19">
        <f t="shared" ref="J587:J604" si="153">IF(ISERROR(F587/E587),0,F587/E587*100)</f>
        <v>0</v>
      </c>
      <c r="K587" s="19">
        <f t="shared" ref="K587:K604" si="154">IF(ISERROR(F587/D587),0,F587/D587*100)</f>
        <v>100</v>
      </c>
    </row>
    <row r="588" spans="1:11">
      <c r="A588" s="22" t="s">
        <v>92</v>
      </c>
      <c r="B588" s="17" t="s">
        <v>93</v>
      </c>
      <c r="C588" s="18">
        <v>15556</v>
      </c>
      <c r="D588" s="18">
        <v>15556</v>
      </c>
      <c r="E588" s="18">
        <v>0</v>
      </c>
      <c r="F588" s="18">
        <v>15556</v>
      </c>
      <c r="G588" s="18">
        <f t="shared" si="150"/>
        <v>0</v>
      </c>
      <c r="H588" s="18">
        <f t="shared" si="151"/>
        <v>-15556</v>
      </c>
      <c r="I588" s="19">
        <f t="shared" si="152"/>
        <v>0</v>
      </c>
      <c r="J588" s="19">
        <f t="shared" si="153"/>
        <v>0</v>
      </c>
      <c r="K588" s="19">
        <f t="shared" si="154"/>
        <v>100</v>
      </c>
    </row>
    <row r="589" spans="1:11">
      <c r="A589" s="23" t="s">
        <v>94</v>
      </c>
      <c r="B589" s="17" t="s">
        <v>95</v>
      </c>
      <c r="C589" s="18">
        <v>15556</v>
      </c>
      <c r="D589" s="18">
        <v>15556</v>
      </c>
      <c r="E589" s="18">
        <v>0</v>
      </c>
      <c r="F589" s="18">
        <v>15556</v>
      </c>
      <c r="G589" s="18">
        <f t="shared" si="150"/>
        <v>0</v>
      </c>
      <c r="H589" s="18">
        <f t="shared" si="151"/>
        <v>-15556</v>
      </c>
      <c r="I589" s="19">
        <f t="shared" si="152"/>
        <v>0</v>
      </c>
      <c r="J589" s="19">
        <f t="shared" si="153"/>
        <v>0</v>
      </c>
      <c r="K589" s="19">
        <f t="shared" si="154"/>
        <v>100</v>
      </c>
    </row>
    <row r="590" spans="1:11">
      <c r="A590" s="24" t="s">
        <v>96</v>
      </c>
      <c r="B590" s="17" t="s">
        <v>97</v>
      </c>
      <c r="C590" s="18">
        <v>15556</v>
      </c>
      <c r="D590" s="18">
        <v>15556</v>
      </c>
      <c r="E590" s="18">
        <v>0</v>
      </c>
      <c r="F590" s="18">
        <v>15556</v>
      </c>
      <c r="G590" s="18">
        <f t="shared" si="150"/>
        <v>0</v>
      </c>
      <c r="H590" s="18">
        <f t="shared" si="151"/>
        <v>-15556</v>
      </c>
      <c r="I590" s="19">
        <f t="shared" si="152"/>
        <v>0</v>
      </c>
      <c r="J590" s="19">
        <f t="shared" si="153"/>
        <v>0</v>
      </c>
      <c r="K590" s="19">
        <f t="shared" si="154"/>
        <v>100</v>
      </c>
    </row>
    <row r="591" spans="1:11" ht="25.5">
      <c r="A591" s="25" t="s">
        <v>98</v>
      </c>
      <c r="B591" s="17" t="s">
        <v>99</v>
      </c>
      <c r="C591" s="18">
        <v>15556</v>
      </c>
      <c r="D591" s="18">
        <v>15556</v>
      </c>
      <c r="E591" s="18">
        <v>0</v>
      </c>
      <c r="F591" s="18">
        <v>15556</v>
      </c>
      <c r="G591" s="18">
        <f t="shared" si="150"/>
        <v>0</v>
      </c>
      <c r="H591" s="18">
        <f t="shared" si="151"/>
        <v>-15556</v>
      </c>
      <c r="I591" s="19">
        <f t="shared" si="152"/>
        <v>0</v>
      </c>
      <c r="J591" s="19">
        <f t="shared" si="153"/>
        <v>0</v>
      </c>
      <c r="K591" s="19">
        <f t="shared" si="154"/>
        <v>100</v>
      </c>
    </row>
    <row r="592" spans="1:11" ht="25.5">
      <c r="A592" s="26" t="s">
        <v>100</v>
      </c>
      <c r="B592" s="17" t="s">
        <v>101</v>
      </c>
      <c r="C592" s="18">
        <v>15556</v>
      </c>
      <c r="D592" s="18">
        <v>15556</v>
      </c>
      <c r="E592" s="18">
        <v>0</v>
      </c>
      <c r="F592" s="18">
        <v>15556</v>
      </c>
      <c r="G592" s="18">
        <f t="shared" si="150"/>
        <v>0</v>
      </c>
      <c r="H592" s="18">
        <f t="shared" si="151"/>
        <v>-15556</v>
      </c>
      <c r="I592" s="19">
        <f t="shared" si="152"/>
        <v>0</v>
      </c>
      <c r="J592" s="19">
        <f t="shared" si="153"/>
        <v>0</v>
      </c>
      <c r="K592" s="19">
        <f t="shared" si="154"/>
        <v>100</v>
      </c>
    </row>
    <row r="593" spans="1:11">
      <c r="A593" s="22" t="s">
        <v>29</v>
      </c>
      <c r="B593" s="17" t="s">
        <v>30</v>
      </c>
      <c r="C593" s="18">
        <v>84500</v>
      </c>
      <c r="D593" s="18">
        <v>161560</v>
      </c>
      <c r="E593" s="18">
        <v>0</v>
      </c>
      <c r="F593" s="18">
        <v>161560</v>
      </c>
      <c r="G593" s="18">
        <f t="shared" si="150"/>
        <v>77060</v>
      </c>
      <c r="H593" s="18">
        <f t="shared" si="151"/>
        <v>-161560</v>
      </c>
      <c r="I593" s="19">
        <f t="shared" si="152"/>
        <v>91.195266272189343</v>
      </c>
      <c r="J593" s="19">
        <f t="shared" si="153"/>
        <v>0</v>
      </c>
      <c r="K593" s="19">
        <f t="shared" si="154"/>
        <v>100</v>
      </c>
    </row>
    <row r="594" spans="1:11">
      <c r="A594" s="23" t="s">
        <v>31</v>
      </c>
      <c r="B594" s="17" t="s">
        <v>32</v>
      </c>
      <c r="C594" s="18">
        <v>84500</v>
      </c>
      <c r="D594" s="18">
        <v>161560</v>
      </c>
      <c r="E594" s="18">
        <v>0</v>
      </c>
      <c r="F594" s="18">
        <v>161560</v>
      </c>
      <c r="G594" s="18">
        <f t="shared" si="150"/>
        <v>77060</v>
      </c>
      <c r="H594" s="18">
        <f t="shared" si="151"/>
        <v>-161560</v>
      </c>
      <c r="I594" s="19">
        <f t="shared" si="152"/>
        <v>91.195266272189343</v>
      </c>
      <c r="J594" s="19">
        <f t="shared" si="153"/>
        <v>0</v>
      </c>
      <c r="K594" s="19">
        <f t="shared" si="154"/>
        <v>100</v>
      </c>
    </row>
    <row r="595" spans="1:11">
      <c r="A595" s="16" t="s">
        <v>33</v>
      </c>
      <c r="B595" s="17" t="s">
        <v>34</v>
      </c>
      <c r="C595" s="18">
        <v>62277.63</v>
      </c>
      <c r="D595" s="18">
        <v>177116</v>
      </c>
      <c r="E595" s="18">
        <v>0</v>
      </c>
      <c r="F595" s="18">
        <v>87813.38</v>
      </c>
      <c r="G595" s="18">
        <f t="shared" si="150"/>
        <v>25535.750000000007</v>
      </c>
      <c r="H595" s="18">
        <f t="shared" si="151"/>
        <v>-87813.38</v>
      </c>
      <c r="I595" s="19">
        <f t="shared" si="152"/>
        <v>41.003085698669025</v>
      </c>
      <c r="J595" s="19">
        <f t="shared" si="153"/>
        <v>0</v>
      </c>
      <c r="K595" s="19">
        <f t="shared" si="154"/>
        <v>49.579586259852306</v>
      </c>
    </row>
    <row r="596" spans="1:11">
      <c r="A596" s="22" t="s">
        <v>35</v>
      </c>
      <c r="B596" s="17" t="s">
        <v>36</v>
      </c>
      <c r="C596" s="18">
        <v>62277.63</v>
      </c>
      <c r="D596" s="18">
        <v>171066</v>
      </c>
      <c r="E596" s="18">
        <v>0</v>
      </c>
      <c r="F596" s="18">
        <v>87813.38</v>
      </c>
      <c r="G596" s="18">
        <f t="shared" si="150"/>
        <v>25535.750000000007</v>
      </c>
      <c r="H596" s="18">
        <f t="shared" si="151"/>
        <v>-87813.38</v>
      </c>
      <c r="I596" s="19">
        <f t="shared" si="152"/>
        <v>41.003085698669025</v>
      </c>
      <c r="J596" s="19">
        <f t="shared" si="153"/>
        <v>0</v>
      </c>
      <c r="K596" s="19">
        <f t="shared" si="154"/>
        <v>51.333041048484219</v>
      </c>
    </row>
    <row r="597" spans="1:11">
      <c r="A597" s="23" t="s">
        <v>37</v>
      </c>
      <c r="B597" s="17" t="s">
        <v>38</v>
      </c>
      <c r="C597" s="18">
        <v>62277.63</v>
      </c>
      <c r="D597" s="18">
        <v>171066</v>
      </c>
      <c r="E597" s="18">
        <v>0</v>
      </c>
      <c r="F597" s="18">
        <v>87813.38</v>
      </c>
      <c r="G597" s="18">
        <f t="shared" si="150"/>
        <v>25535.750000000007</v>
      </c>
      <c r="H597" s="18">
        <f t="shared" si="151"/>
        <v>-87813.38</v>
      </c>
      <c r="I597" s="19">
        <f t="shared" si="152"/>
        <v>41.003085698669025</v>
      </c>
      <c r="J597" s="19">
        <f t="shared" si="153"/>
        <v>0</v>
      </c>
      <c r="K597" s="19">
        <f t="shared" si="154"/>
        <v>51.333041048484219</v>
      </c>
    </row>
    <row r="598" spans="1:11">
      <c r="A598" s="24" t="s">
        <v>39</v>
      </c>
      <c r="B598" s="17" t="s">
        <v>40</v>
      </c>
      <c r="C598" s="18">
        <v>29138.83</v>
      </c>
      <c r="D598" s="18">
        <v>48080</v>
      </c>
      <c r="E598" s="18">
        <v>0</v>
      </c>
      <c r="F598" s="18">
        <v>29800.959999999999</v>
      </c>
      <c r="G598" s="18">
        <f t="shared" si="150"/>
        <v>662.12999999999738</v>
      </c>
      <c r="H598" s="18">
        <f t="shared" si="151"/>
        <v>-29800.959999999999</v>
      </c>
      <c r="I598" s="19">
        <f t="shared" si="152"/>
        <v>2.2723287105213217</v>
      </c>
      <c r="J598" s="19">
        <f t="shared" si="153"/>
        <v>0</v>
      </c>
      <c r="K598" s="19">
        <f t="shared" si="154"/>
        <v>61.982029950083195</v>
      </c>
    </row>
    <row r="599" spans="1:11">
      <c r="A599" s="24" t="s">
        <v>41</v>
      </c>
      <c r="B599" s="17" t="s">
        <v>42</v>
      </c>
      <c r="C599" s="18">
        <v>33138.800000000003</v>
      </c>
      <c r="D599" s="18">
        <v>122986</v>
      </c>
      <c r="E599" s="18">
        <v>0</v>
      </c>
      <c r="F599" s="18">
        <v>58012.42</v>
      </c>
      <c r="G599" s="18">
        <f t="shared" si="150"/>
        <v>24873.619999999995</v>
      </c>
      <c r="H599" s="18">
        <f t="shared" si="151"/>
        <v>-58012.42</v>
      </c>
      <c r="I599" s="19">
        <f t="shared" si="152"/>
        <v>75.05890376235709</v>
      </c>
      <c r="J599" s="19">
        <f t="shared" si="153"/>
        <v>0</v>
      </c>
      <c r="K599" s="19">
        <f t="shared" si="154"/>
        <v>47.169938041728329</v>
      </c>
    </row>
    <row r="600" spans="1:11">
      <c r="A600" s="22" t="s">
        <v>59</v>
      </c>
      <c r="B600" s="17" t="s">
        <v>60</v>
      </c>
      <c r="C600" s="18">
        <v>0</v>
      </c>
      <c r="D600" s="18">
        <v>6050</v>
      </c>
      <c r="E600" s="18">
        <v>0</v>
      </c>
      <c r="F600" s="18">
        <v>0</v>
      </c>
      <c r="G600" s="18">
        <f t="shared" si="150"/>
        <v>0</v>
      </c>
      <c r="H600" s="18">
        <f t="shared" si="151"/>
        <v>0</v>
      </c>
      <c r="I600" s="19">
        <f t="shared" si="152"/>
        <v>0</v>
      </c>
      <c r="J600" s="19">
        <f t="shared" si="153"/>
        <v>0</v>
      </c>
      <c r="K600" s="19">
        <f t="shared" si="154"/>
        <v>0</v>
      </c>
    </row>
    <row r="601" spans="1:11">
      <c r="A601" s="23" t="s">
        <v>61</v>
      </c>
      <c r="B601" s="17" t="s">
        <v>62</v>
      </c>
      <c r="C601" s="18">
        <v>0</v>
      </c>
      <c r="D601" s="18">
        <v>6050</v>
      </c>
      <c r="E601" s="18">
        <v>0</v>
      </c>
      <c r="F601" s="18">
        <v>0</v>
      </c>
      <c r="G601" s="18">
        <f t="shared" si="150"/>
        <v>0</v>
      </c>
      <c r="H601" s="18">
        <f t="shared" si="151"/>
        <v>0</v>
      </c>
      <c r="I601" s="19">
        <f t="shared" si="152"/>
        <v>0</v>
      </c>
      <c r="J601" s="19">
        <f t="shared" si="153"/>
        <v>0</v>
      </c>
      <c r="K601" s="19">
        <f t="shared" si="154"/>
        <v>0</v>
      </c>
    </row>
    <row r="602" spans="1:11">
      <c r="A602" s="16"/>
      <c r="B602" s="17" t="s">
        <v>63</v>
      </c>
      <c r="C602" s="18">
        <v>37778.370000000003</v>
      </c>
      <c r="D602" s="18">
        <v>0</v>
      </c>
      <c r="E602" s="18">
        <v>0</v>
      </c>
      <c r="F602" s="18">
        <v>89302.62</v>
      </c>
      <c r="G602" s="18">
        <f t="shared" si="150"/>
        <v>51524.249999999993</v>
      </c>
      <c r="H602" s="18">
        <f t="shared" si="151"/>
        <v>-89302.62</v>
      </c>
      <c r="I602" s="19">
        <f t="shared" si="152"/>
        <v>136.38558254366185</v>
      </c>
      <c r="J602" s="19">
        <f t="shared" si="153"/>
        <v>0</v>
      </c>
      <c r="K602" s="19">
        <f t="shared" si="154"/>
        <v>0</v>
      </c>
    </row>
    <row r="603" spans="1:11">
      <c r="A603" s="16" t="s">
        <v>64</v>
      </c>
      <c r="B603" s="17" t="s">
        <v>65</v>
      </c>
      <c r="C603" s="18">
        <v>-37778.370000000003</v>
      </c>
      <c r="D603" s="18">
        <v>0</v>
      </c>
      <c r="E603" s="18">
        <v>0</v>
      </c>
      <c r="F603" s="18">
        <v>-89302.62</v>
      </c>
      <c r="G603" s="18">
        <f t="shared" si="150"/>
        <v>-51524.249999999993</v>
      </c>
      <c r="H603" s="18">
        <f t="shared" si="151"/>
        <v>89302.62</v>
      </c>
      <c r="I603" s="19">
        <f t="shared" si="152"/>
        <v>136.38558254366185</v>
      </c>
      <c r="J603" s="19">
        <f t="shared" si="153"/>
        <v>0</v>
      </c>
      <c r="K603" s="19">
        <f t="shared" si="154"/>
        <v>0</v>
      </c>
    </row>
    <row r="604" spans="1:11">
      <c r="A604" s="22" t="s">
        <v>66</v>
      </c>
      <c r="B604" s="17" t="s">
        <v>67</v>
      </c>
      <c r="C604" s="18">
        <v>-37778.370000000003</v>
      </c>
      <c r="D604" s="18">
        <v>0</v>
      </c>
      <c r="E604" s="18">
        <v>0</v>
      </c>
      <c r="F604" s="18">
        <v>-89302.62</v>
      </c>
      <c r="G604" s="18">
        <f t="shared" si="150"/>
        <v>-51524.249999999993</v>
      </c>
      <c r="H604" s="18">
        <f t="shared" si="151"/>
        <v>89302.62</v>
      </c>
      <c r="I604" s="19">
        <f t="shared" si="152"/>
        <v>136.38558254366185</v>
      </c>
      <c r="J604" s="19">
        <f t="shared" si="153"/>
        <v>0</v>
      </c>
      <c r="K604" s="19">
        <f t="shared" si="154"/>
        <v>0</v>
      </c>
    </row>
    <row r="605" spans="1:11">
      <c r="A605" s="39" t="s">
        <v>173</v>
      </c>
      <c r="B605" s="28" t="s">
        <v>121</v>
      </c>
      <c r="C605" s="29"/>
      <c r="D605" s="29"/>
      <c r="E605" s="29"/>
      <c r="F605" s="29"/>
      <c r="G605" s="29"/>
      <c r="H605" s="29"/>
      <c r="I605" s="30"/>
      <c r="J605" s="30"/>
      <c r="K605" s="30"/>
    </row>
    <row r="606" spans="1:11">
      <c r="A606" s="16" t="s">
        <v>25</v>
      </c>
      <c r="B606" s="17" t="s">
        <v>26</v>
      </c>
      <c r="C606" s="18">
        <v>15556</v>
      </c>
      <c r="D606" s="18">
        <v>15556</v>
      </c>
      <c r="E606" s="18">
        <v>0</v>
      </c>
      <c r="F606" s="18">
        <v>15556</v>
      </c>
      <c r="G606" s="18">
        <f t="shared" ref="G606:G619" si="155">F606-C606</f>
        <v>0</v>
      </c>
      <c r="H606" s="18">
        <f t="shared" ref="H606:H619" si="156">E606-F606</f>
        <v>-15556</v>
      </c>
      <c r="I606" s="19">
        <f t="shared" ref="I606:I619" si="157">IF(ISERROR(F606/C606),0,F606/C606*100-100)</f>
        <v>0</v>
      </c>
      <c r="J606" s="19">
        <f t="shared" ref="J606:J619" si="158">IF(ISERROR(F606/E606),0,F606/E606*100)</f>
        <v>0</v>
      </c>
      <c r="K606" s="19">
        <f t="shared" ref="K606:K619" si="159">IF(ISERROR(F606/D606),0,F606/D606*100)</f>
        <v>100</v>
      </c>
    </row>
    <row r="607" spans="1:11">
      <c r="A607" s="22" t="s">
        <v>92</v>
      </c>
      <c r="B607" s="17" t="s">
        <v>93</v>
      </c>
      <c r="C607" s="18">
        <v>15556</v>
      </c>
      <c r="D607" s="18">
        <v>15556</v>
      </c>
      <c r="E607" s="18">
        <v>0</v>
      </c>
      <c r="F607" s="18">
        <v>15556</v>
      </c>
      <c r="G607" s="18">
        <f t="shared" si="155"/>
        <v>0</v>
      </c>
      <c r="H607" s="18">
        <f t="shared" si="156"/>
        <v>-15556</v>
      </c>
      <c r="I607" s="19">
        <f t="shared" si="157"/>
        <v>0</v>
      </c>
      <c r="J607" s="19">
        <f t="shared" si="158"/>
        <v>0</v>
      </c>
      <c r="K607" s="19">
        <f t="shared" si="159"/>
        <v>100</v>
      </c>
    </row>
    <row r="608" spans="1:11">
      <c r="A608" s="23" t="s">
        <v>94</v>
      </c>
      <c r="B608" s="17" t="s">
        <v>95</v>
      </c>
      <c r="C608" s="18">
        <v>15556</v>
      </c>
      <c r="D608" s="18">
        <v>15556</v>
      </c>
      <c r="E608" s="18">
        <v>0</v>
      </c>
      <c r="F608" s="18">
        <v>15556</v>
      </c>
      <c r="G608" s="18">
        <f t="shared" si="155"/>
        <v>0</v>
      </c>
      <c r="H608" s="18">
        <f t="shared" si="156"/>
        <v>-15556</v>
      </c>
      <c r="I608" s="19">
        <f t="shared" si="157"/>
        <v>0</v>
      </c>
      <c r="J608" s="19">
        <f t="shared" si="158"/>
        <v>0</v>
      </c>
      <c r="K608" s="19">
        <f t="shared" si="159"/>
        <v>100</v>
      </c>
    </row>
    <row r="609" spans="1:11">
      <c r="A609" s="24" t="s">
        <v>96</v>
      </c>
      <c r="B609" s="17" t="s">
        <v>97</v>
      </c>
      <c r="C609" s="18">
        <v>15556</v>
      </c>
      <c r="D609" s="18">
        <v>15556</v>
      </c>
      <c r="E609" s="18">
        <v>0</v>
      </c>
      <c r="F609" s="18">
        <v>15556</v>
      </c>
      <c r="G609" s="18">
        <f t="shared" si="155"/>
        <v>0</v>
      </c>
      <c r="H609" s="18">
        <f t="shared" si="156"/>
        <v>-15556</v>
      </c>
      <c r="I609" s="19">
        <f t="shared" si="157"/>
        <v>0</v>
      </c>
      <c r="J609" s="19">
        <f t="shared" si="158"/>
        <v>0</v>
      </c>
      <c r="K609" s="19">
        <f t="shared" si="159"/>
        <v>100</v>
      </c>
    </row>
    <row r="610" spans="1:11" ht="25.5">
      <c r="A610" s="25" t="s">
        <v>98</v>
      </c>
      <c r="B610" s="17" t="s">
        <v>99</v>
      </c>
      <c r="C610" s="18">
        <v>15556</v>
      </c>
      <c r="D610" s="18">
        <v>15556</v>
      </c>
      <c r="E610" s="18">
        <v>0</v>
      </c>
      <c r="F610" s="18">
        <v>15556</v>
      </c>
      <c r="G610" s="18">
        <f t="shared" si="155"/>
        <v>0</v>
      </c>
      <c r="H610" s="18">
        <f t="shared" si="156"/>
        <v>-15556</v>
      </c>
      <c r="I610" s="19">
        <f t="shared" si="157"/>
        <v>0</v>
      </c>
      <c r="J610" s="19">
        <f t="shared" si="158"/>
        <v>0</v>
      </c>
      <c r="K610" s="19">
        <f t="shared" si="159"/>
        <v>100</v>
      </c>
    </row>
    <row r="611" spans="1:11" ht="25.5">
      <c r="A611" s="26" t="s">
        <v>100</v>
      </c>
      <c r="B611" s="17" t="s">
        <v>101</v>
      </c>
      <c r="C611" s="18">
        <v>15556</v>
      </c>
      <c r="D611" s="18">
        <v>15556</v>
      </c>
      <c r="E611" s="18">
        <v>0</v>
      </c>
      <c r="F611" s="18">
        <v>15556</v>
      </c>
      <c r="G611" s="18">
        <f t="shared" si="155"/>
        <v>0</v>
      </c>
      <c r="H611" s="18">
        <f t="shared" si="156"/>
        <v>-15556</v>
      </c>
      <c r="I611" s="19">
        <f t="shared" si="157"/>
        <v>0</v>
      </c>
      <c r="J611" s="19">
        <f t="shared" si="158"/>
        <v>0</v>
      </c>
      <c r="K611" s="19">
        <f t="shared" si="159"/>
        <v>100</v>
      </c>
    </row>
    <row r="612" spans="1:11">
      <c r="A612" s="16" t="s">
        <v>33</v>
      </c>
      <c r="B612" s="17" t="s">
        <v>34</v>
      </c>
      <c r="C612" s="18">
        <v>7757</v>
      </c>
      <c r="D612" s="18">
        <v>15556</v>
      </c>
      <c r="E612" s="18">
        <v>0</v>
      </c>
      <c r="F612" s="18">
        <v>7293.98</v>
      </c>
      <c r="G612" s="18">
        <f t="shared" si="155"/>
        <v>-463.02000000000044</v>
      </c>
      <c r="H612" s="18">
        <f t="shared" si="156"/>
        <v>-7293.98</v>
      </c>
      <c r="I612" s="19">
        <f t="shared" si="157"/>
        <v>-5.9690602036869933</v>
      </c>
      <c r="J612" s="19">
        <f t="shared" si="158"/>
        <v>0</v>
      </c>
      <c r="K612" s="19">
        <f t="shared" si="159"/>
        <v>46.888531756235537</v>
      </c>
    </row>
    <row r="613" spans="1:11">
      <c r="A613" s="22" t="s">
        <v>35</v>
      </c>
      <c r="B613" s="17" t="s">
        <v>36</v>
      </c>
      <c r="C613" s="18">
        <v>7757</v>
      </c>
      <c r="D613" s="18">
        <v>15556</v>
      </c>
      <c r="E613" s="18">
        <v>0</v>
      </c>
      <c r="F613" s="18">
        <v>7293.98</v>
      </c>
      <c r="G613" s="18">
        <f t="shared" si="155"/>
        <v>-463.02000000000044</v>
      </c>
      <c r="H613" s="18">
        <f t="shared" si="156"/>
        <v>-7293.98</v>
      </c>
      <c r="I613" s="19">
        <f t="shared" si="157"/>
        <v>-5.9690602036869933</v>
      </c>
      <c r="J613" s="19">
        <f t="shared" si="158"/>
        <v>0</v>
      </c>
      <c r="K613" s="19">
        <f t="shared" si="159"/>
        <v>46.888531756235537</v>
      </c>
    </row>
    <row r="614" spans="1:11">
      <c r="A614" s="23" t="s">
        <v>37</v>
      </c>
      <c r="B614" s="17" t="s">
        <v>38</v>
      </c>
      <c r="C614" s="18">
        <v>7757</v>
      </c>
      <c r="D614" s="18">
        <v>15556</v>
      </c>
      <c r="E614" s="18">
        <v>0</v>
      </c>
      <c r="F614" s="18">
        <v>7293.98</v>
      </c>
      <c r="G614" s="18">
        <f t="shared" si="155"/>
        <v>-463.02000000000044</v>
      </c>
      <c r="H614" s="18">
        <f t="shared" si="156"/>
        <v>-7293.98</v>
      </c>
      <c r="I614" s="19">
        <f t="shared" si="157"/>
        <v>-5.9690602036869933</v>
      </c>
      <c r="J614" s="19">
        <f t="shared" si="158"/>
        <v>0</v>
      </c>
      <c r="K614" s="19">
        <f t="shared" si="159"/>
        <v>46.888531756235537</v>
      </c>
    </row>
    <row r="615" spans="1:11">
      <c r="A615" s="24" t="s">
        <v>39</v>
      </c>
      <c r="B615" s="17" t="s">
        <v>40</v>
      </c>
      <c r="C615" s="18">
        <v>7757</v>
      </c>
      <c r="D615" s="18">
        <v>13380</v>
      </c>
      <c r="E615" s="18">
        <v>0</v>
      </c>
      <c r="F615" s="18">
        <v>7293.98</v>
      </c>
      <c r="G615" s="18">
        <f t="shared" si="155"/>
        <v>-463.02000000000044</v>
      </c>
      <c r="H615" s="18">
        <f t="shared" si="156"/>
        <v>-7293.98</v>
      </c>
      <c r="I615" s="19">
        <f t="shared" si="157"/>
        <v>-5.9690602036869933</v>
      </c>
      <c r="J615" s="19">
        <f t="shared" si="158"/>
        <v>0</v>
      </c>
      <c r="K615" s="19">
        <f t="shared" si="159"/>
        <v>54.51405082212257</v>
      </c>
    </row>
    <row r="616" spans="1:11">
      <c r="A616" s="24" t="s">
        <v>41</v>
      </c>
      <c r="B616" s="17" t="s">
        <v>42</v>
      </c>
      <c r="C616" s="18">
        <v>0</v>
      </c>
      <c r="D616" s="18">
        <v>2176</v>
      </c>
      <c r="E616" s="18">
        <v>0</v>
      </c>
      <c r="F616" s="18">
        <v>0</v>
      </c>
      <c r="G616" s="18">
        <f t="shared" si="155"/>
        <v>0</v>
      </c>
      <c r="H616" s="18">
        <f t="shared" si="156"/>
        <v>0</v>
      </c>
      <c r="I616" s="19">
        <f t="shared" si="157"/>
        <v>0</v>
      </c>
      <c r="J616" s="19">
        <f t="shared" si="158"/>
        <v>0</v>
      </c>
      <c r="K616" s="19">
        <f t="shared" si="159"/>
        <v>0</v>
      </c>
    </row>
    <row r="617" spans="1:11">
      <c r="A617" s="16"/>
      <c r="B617" s="17" t="s">
        <v>63</v>
      </c>
      <c r="C617" s="18">
        <v>7799</v>
      </c>
      <c r="D617" s="18">
        <v>0</v>
      </c>
      <c r="E617" s="18">
        <v>0</v>
      </c>
      <c r="F617" s="18">
        <v>8262.02</v>
      </c>
      <c r="G617" s="18">
        <f t="shared" si="155"/>
        <v>463.02000000000044</v>
      </c>
      <c r="H617" s="18">
        <f t="shared" si="156"/>
        <v>-8262.02</v>
      </c>
      <c r="I617" s="19">
        <f t="shared" si="157"/>
        <v>5.936914989101183</v>
      </c>
      <c r="J617" s="19">
        <f t="shared" si="158"/>
        <v>0</v>
      </c>
      <c r="K617" s="19">
        <f t="shared" si="159"/>
        <v>0</v>
      </c>
    </row>
    <row r="618" spans="1:11">
      <c r="A618" s="16" t="s">
        <v>64</v>
      </c>
      <c r="B618" s="17" t="s">
        <v>65</v>
      </c>
      <c r="C618" s="18">
        <v>-7799</v>
      </c>
      <c r="D618" s="18">
        <v>0</v>
      </c>
      <c r="E618" s="18">
        <v>0</v>
      </c>
      <c r="F618" s="18">
        <v>-8262.02</v>
      </c>
      <c r="G618" s="18">
        <f t="shared" si="155"/>
        <v>-463.02000000000044</v>
      </c>
      <c r="H618" s="18">
        <f t="shared" si="156"/>
        <v>8262.02</v>
      </c>
      <c r="I618" s="19">
        <f t="shared" si="157"/>
        <v>5.936914989101183</v>
      </c>
      <c r="J618" s="19">
        <f t="shared" si="158"/>
        <v>0</v>
      </c>
      <c r="K618" s="19">
        <f t="shared" si="159"/>
        <v>0</v>
      </c>
    </row>
    <row r="619" spans="1:11">
      <c r="A619" s="22" t="s">
        <v>66</v>
      </c>
      <c r="B619" s="17" t="s">
        <v>67</v>
      </c>
      <c r="C619" s="18">
        <v>-7799</v>
      </c>
      <c r="D619" s="18">
        <v>0</v>
      </c>
      <c r="E619" s="18">
        <v>0</v>
      </c>
      <c r="F619" s="18">
        <v>-8262.02</v>
      </c>
      <c r="G619" s="18">
        <f t="shared" si="155"/>
        <v>-463.02000000000044</v>
      </c>
      <c r="H619" s="18">
        <f t="shared" si="156"/>
        <v>8262.02</v>
      </c>
      <c r="I619" s="19">
        <f t="shared" si="157"/>
        <v>5.936914989101183</v>
      </c>
      <c r="J619" s="19">
        <f t="shared" si="158"/>
        <v>0</v>
      </c>
      <c r="K619" s="19">
        <f t="shared" si="159"/>
        <v>0</v>
      </c>
    </row>
    <row r="620" spans="1:11" ht="25.5">
      <c r="A620" s="39" t="s">
        <v>122</v>
      </c>
      <c r="B620" s="28" t="s">
        <v>123</v>
      </c>
      <c r="C620" s="29"/>
      <c r="D620" s="29"/>
      <c r="E620" s="29"/>
      <c r="F620" s="29"/>
      <c r="G620" s="29"/>
      <c r="H620" s="29"/>
      <c r="I620" s="30"/>
      <c r="J620" s="30"/>
      <c r="K620" s="30"/>
    </row>
    <row r="621" spans="1:11">
      <c r="A621" s="16" t="s">
        <v>25</v>
      </c>
      <c r="B621" s="17" t="s">
        <v>26</v>
      </c>
      <c r="C621" s="18">
        <v>84500</v>
      </c>
      <c r="D621" s="18">
        <v>161560</v>
      </c>
      <c r="E621" s="18">
        <v>0</v>
      </c>
      <c r="F621" s="18">
        <v>161560</v>
      </c>
      <c r="G621" s="18">
        <f t="shared" ref="G621:G633" si="160">F621-C621</f>
        <v>77060</v>
      </c>
      <c r="H621" s="18">
        <f t="shared" ref="H621:H633" si="161">E621-F621</f>
        <v>-161560</v>
      </c>
      <c r="I621" s="19">
        <f t="shared" ref="I621:I633" si="162">IF(ISERROR(F621/C621),0,F621/C621*100-100)</f>
        <v>91.195266272189343</v>
      </c>
      <c r="J621" s="19">
        <f t="shared" ref="J621:J633" si="163">IF(ISERROR(F621/E621),0,F621/E621*100)</f>
        <v>0</v>
      </c>
      <c r="K621" s="19">
        <f t="shared" ref="K621:K633" si="164">IF(ISERROR(F621/D621),0,F621/D621*100)</f>
        <v>100</v>
      </c>
    </row>
    <row r="622" spans="1:11">
      <c r="A622" s="22" t="s">
        <v>29</v>
      </c>
      <c r="B622" s="17" t="s">
        <v>30</v>
      </c>
      <c r="C622" s="18">
        <v>84500</v>
      </c>
      <c r="D622" s="18">
        <v>161560</v>
      </c>
      <c r="E622" s="18">
        <v>0</v>
      </c>
      <c r="F622" s="18">
        <v>161560</v>
      </c>
      <c r="G622" s="18">
        <f t="shared" si="160"/>
        <v>77060</v>
      </c>
      <c r="H622" s="18">
        <f t="shared" si="161"/>
        <v>-161560</v>
      </c>
      <c r="I622" s="19">
        <f t="shared" si="162"/>
        <v>91.195266272189343</v>
      </c>
      <c r="J622" s="19">
        <f t="shared" si="163"/>
        <v>0</v>
      </c>
      <c r="K622" s="19">
        <f t="shared" si="164"/>
        <v>100</v>
      </c>
    </row>
    <row r="623" spans="1:11">
      <c r="A623" s="23" t="s">
        <v>31</v>
      </c>
      <c r="B623" s="17" t="s">
        <v>32</v>
      </c>
      <c r="C623" s="18">
        <v>84500</v>
      </c>
      <c r="D623" s="18">
        <v>161560</v>
      </c>
      <c r="E623" s="18">
        <v>0</v>
      </c>
      <c r="F623" s="18">
        <v>161560</v>
      </c>
      <c r="G623" s="18">
        <f t="shared" si="160"/>
        <v>77060</v>
      </c>
      <c r="H623" s="18">
        <f t="shared" si="161"/>
        <v>-161560</v>
      </c>
      <c r="I623" s="19">
        <f t="shared" si="162"/>
        <v>91.195266272189343</v>
      </c>
      <c r="J623" s="19">
        <f t="shared" si="163"/>
        <v>0</v>
      </c>
      <c r="K623" s="19">
        <f t="shared" si="164"/>
        <v>100</v>
      </c>
    </row>
    <row r="624" spans="1:11">
      <c r="A624" s="16" t="s">
        <v>33</v>
      </c>
      <c r="B624" s="17" t="s">
        <v>34</v>
      </c>
      <c r="C624" s="18">
        <v>54520.63</v>
      </c>
      <c r="D624" s="18">
        <v>161560</v>
      </c>
      <c r="E624" s="18">
        <v>0</v>
      </c>
      <c r="F624" s="18">
        <v>80519.399999999994</v>
      </c>
      <c r="G624" s="18">
        <f t="shared" si="160"/>
        <v>25998.769999999997</v>
      </c>
      <c r="H624" s="18">
        <f t="shared" si="161"/>
        <v>-80519.399999999994</v>
      </c>
      <c r="I624" s="19">
        <f t="shared" si="162"/>
        <v>47.686114412104189</v>
      </c>
      <c r="J624" s="19">
        <f t="shared" si="163"/>
        <v>0</v>
      </c>
      <c r="K624" s="19">
        <f t="shared" si="164"/>
        <v>49.838697697449859</v>
      </c>
    </row>
    <row r="625" spans="1:11">
      <c r="A625" s="22" t="s">
        <v>35</v>
      </c>
      <c r="B625" s="17" t="s">
        <v>36</v>
      </c>
      <c r="C625" s="18">
        <v>54520.63</v>
      </c>
      <c r="D625" s="18">
        <v>155510</v>
      </c>
      <c r="E625" s="18">
        <v>0</v>
      </c>
      <c r="F625" s="18">
        <v>80519.399999999994</v>
      </c>
      <c r="G625" s="18">
        <f t="shared" si="160"/>
        <v>25998.769999999997</v>
      </c>
      <c r="H625" s="18">
        <f t="shared" si="161"/>
        <v>-80519.399999999994</v>
      </c>
      <c r="I625" s="19">
        <f t="shared" si="162"/>
        <v>47.686114412104189</v>
      </c>
      <c r="J625" s="19">
        <f t="shared" si="163"/>
        <v>0</v>
      </c>
      <c r="K625" s="19">
        <f t="shared" si="164"/>
        <v>51.777634878785925</v>
      </c>
    </row>
    <row r="626" spans="1:11">
      <c r="A626" s="23" t="s">
        <v>37</v>
      </c>
      <c r="B626" s="17" t="s">
        <v>38</v>
      </c>
      <c r="C626" s="18">
        <v>54520.63</v>
      </c>
      <c r="D626" s="18">
        <v>155510</v>
      </c>
      <c r="E626" s="18">
        <v>0</v>
      </c>
      <c r="F626" s="18">
        <v>80519.399999999994</v>
      </c>
      <c r="G626" s="18">
        <f t="shared" si="160"/>
        <v>25998.769999999997</v>
      </c>
      <c r="H626" s="18">
        <f t="shared" si="161"/>
        <v>-80519.399999999994</v>
      </c>
      <c r="I626" s="19">
        <f t="shared" si="162"/>
        <v>47.686114412104189</v>
      </c>
      <c r="J626" s="19">
        <f t="shared" si="163"/>
        <v>0</v>
      </c>
      <c r="K626" s="19">
        <f t="shared" si="164"/>
        <v>51.777634878785925</v>
      </c>
    </row>
    <row r="627" spans="1:11">
      <c r="A627" s="24" t="s">
        <v>39</v>
      </c>
      <c r="B627" s="17" t="s">
        <v>40</v>
      </c>
      <c r="C627" s="18">
        <v>21381.83</v>
      </c>
      <c r="D627" s="18">
        <v>34700</v>
      </c>
      <c r="E627" s="18">
        <v>0</v>
      </c>
      <c r="F627" s="18">
        <v>22506.98</v>
      </c>
      <c r="G627" s="18">
        <f t="shared" si="160"/>
        <v>1125.1499999999978</v>
      </c>
      <c r="H627" s="18">
        <f t="shared" si="161"/>
        <v>-22506.98</v>
      </c>
      <c r="I627" s="19">
        <f t="shared" si="162"/>
        <v>5.2621782139320885</v>
      </c>
      <c r="J627" s="19">
        <f t="shared" si="163"/>
        <v>0</v>
      </c>
      <c r="K627" s="19">
        <f t="shared" si="164"/>
        <v>64.861613832853024</v>
      </c>
    </row>
    <row r="628" spans="1:11">
      <c r="A628" s="24" t="s">
        <v>41</v>
      </c>
      <c r="B628" s="17" t="s">
        <v>42</v>
      </c>
      <c r="C628" s="18">
        <v>33138.800000000003</v>
      </c>
      <c r="D628" s="18">
        <v>120810</v>
      </c>
      <c r="E628" s="18">
        <v>0</v>
      </c>
      <c r="F628" s="18">
        <v>58012.42</v>
      </c>
      <c r="G628" s="18">
        <f t="shared" si="160"/>
        <v>24873.619999999995</v>
      </c>
      <c r="H628" s="18">
        <f t="shared" si="161"/>
        <v>-58012.42</v>
      </c>
      <c r="I628" s="19">
        <f t="shared" si="162"/>
        <v>75.05890376235709</v>
      </c>
      <c r="J628" s="19">
        <f t="shared" si="163"/>
        <v>0</v>
      </c>
      <c r="K628" s="19">
        <f t="shared" si="164"/>
        <v>48.01955136164225</v>
      </c>
    </row>
    <row r="629" spans="1:11">
      <c r="A629" s="22" t="s">
        <v>59</v>
      </c>
      <c r="B629" s="17" t="s">
        <v>60</v>
      </c>
      <c r="C629" s="18">
        <v>0</v>
      </c>
      <c r="D629" s="18">
        <v>6050</v>
      </c>
      <c r="E629" s="18">
        <v>0</v>
      </c>
      <c r="F629" s="18">
        <v>0</v>
      </c>
      <c r="G629" s="18">
        <f t="shared" si="160"/>
        <v>0</v>
      </c>
      <c r="H629" s="18">
        <f t="shared" si="161"/>
        <v>0</v>
      </c>
      <c r="I629" s="19">
        <f t="shared" si="162"/>
        <v>0</v>
      </c>
      <c r="J629" s="19">
        <f t="shared" si="163"/>
        <v>0</v>
      </c>
      <c r="K629" s="19">
        <f t="shared" si="164"/>
        <v>0</v>
      </c>
    </row>
    <row r="630" spans="1:11">
      <c r="A630" s="23" t="s">
        <v>61</v>
      </c>
      <c r="B630" s="17" t="s">
        <v>62</v>
      </c>
      <c r="C630" s="18">
        <v>0</v>
      </c>
      <c r="D630" s="18">
        <v>6050</v>
      </c>
      <c r="E630" s="18">
        <v>0</v>
      </c>
      <c r="F630" s="18">
        <v>0</v>
      </c>
      <c r="G630" s="18">
        <f t="shared" si="160"/>
        <v>0</v>
      </c>
      <c r="H630" s="18">
        <f t="shared" si="161"/>
        <v>0</v>
      </c>
      <c r="I630" s="19">
        <f t="shared" si="162"/>
        <v>0</v>
      </c>
      <c r="J630" s="19">
        <f t="shared" si="163"/>
        <v>0</v>
      </c>
      <c r="K630" s="19">
        <f t="shared" si="164"/>
        <v>0</v>
      </c>
    </row>
    <row r="631" spans="1:11">
      <c r="A631" s="16"/>
      <c r="B631" s="17" t="s">
        <v>63</v>
      </c>
      <c r="C631" s="18">
        <v>29979.37</v>
      </c>
      <c r="D631" s="18">
        <v>0</v>
      </c>
      <c r="E631" s="18">
        <v>0</v>
      </c>
      <c r="F631" s="18">
        <v>81040.600000000006</v>
      </c>
      <c r="G631" s="18">
        <f t="shared" si="160"/>
        <v>51061.23000000001</v>
      </c>
      <c r="H631" s="18">
        <f t="shared" si="161"/>
        <v>-81040.600000000006</v>
      </c>
      <c r="I631" s="19">
        <f t="shared" si="162"/>
        <v>170.32122422852785</v>
      </c>
      <c r="J631" s="19">
        <f t="shared" si="163"/>
        <v>0</v>
      </c>
      <c r="K631" s="19">
        <f t="shared" si="164"/>
        <v>0</v>
      </c>
    </row>
    <row r="632" spans="1:11">
      <c r="A632" s="16" t="s">
        <v>64</v>
      </c>
      <c r="B632" s="17" t="s">
        <v>65</v>
      </c>
      <c r="C632" s="18">
        <v>-29979.37</v>
      </c>
      <c r="D632" s="18">
        <v>0</v>
      </c>
      <c r="E632" s="18">
        <v>0</v>
      </c>
      <c r="F632" s="18">
        <v>-81040.600000000006</v>
      </c>
      <c r="G632" s="18">
        <f t="shared" si="160"/>
        <v>-51061.23000000001</v>
      </c>
      <c r="H632" s="18">
        <f t="shared" si="161"/>
        <v>81040.600000000006</v>
      </c>
      <c r="I632" s="19">
        <f t="shared" si="162"/>
        <v>170.32122422852785</v>
      </c>
      <c r="J632" s="19">
        <f t="shared" si="163"/>
        <v>0</v>
      </c>
      <c r="K632" s="19">
        <f t="shared" si="164"/>
        <v>0</v>
      </c>
    </row>
    <row r="633" spans="1:11">
      <c r="A633" s="22" t="s">
        <v>66</v>
      </c>
      <c r="B633" s="17" t="s">
        <v>67</v>
      </c>
      <c r="C633" s="18">
        <v>-29979.37</v>
      </c>
      <c r="D633" s="18">
        <v>0</v>
      </c>
      <c r="E633" s="18">
        <v>0</v>
      </c>
      <c r="F633" s="18">
        <v>-81040.600000000006</v>
      </c>
      <c r="G633" s="18">
        <f t="shared" si="160"/>
        <v>-51061.23000000001</v>
      </c>
      <c r="H633" s="18">
        <f t="shared" si="161"/>
        <v>81040.600000000006</v>
      </c>
      <c r="I633" s="19">
        <f t="shared" si="162"/>
        <v>170.32122422852785</v>
      </c>
      <c r="J633" s="19">
        <f t="shared" si="163"/>
        <v>0</v>
      </c>
      <c r="K633" s="19">
        <f t="shared" si="164"/>
        <v>0</v>
      </c>
    </row>
    <row r="634" spans="1:11" ht="25.5">
      <c r="A634" s="27" t="s">
        <v>175</v>
      </c>
      <c r="B634" s="28" t="s">
        <v>176</v>
      </c>
      <c r="C634" s="29"/>
      <c r="D634" s="29"/>
      <c r="E634" s="29"/>
      <c r="F634" s="29"/>
      <c r="G634" s="29"/>
      <c r="H634" s="29"/>
      <c r="I634" s="30"/>
      <c r="J634" s="30"/>
      <c r="K634" s="30"/>
    </row>
    <row r="635" spans="1:11">
      <c r="A635" s="16" t="s">
        <v>25</v>
      </c>
      <c r="B635" s="17" t="s">
        <v>26</v>
      </c>
      <c r="C635" s="18">
        <v>1687820.78</v>
      </c>
      <c r="D635" s="18">
        <v>2162794</v>
      </c>
      <c r="E635" s="18">
        <v>1799813</v>
      </c>
      <c r="F635" s="18">
        <v>2132178.65</v>
      </c>
      <c r="G635" s="18">
        <f t="shared" ref="G635:G657" si="165">F635-C635</f>
        <v>444357.86999999988</v>
      </c>
      <c r="H635" s="18">
        <f t="shared" ref="H635:H657" si="166">E635-F635</f>
        <v>-332365.64999999991</v>
      </c>
      <c r="I635" s="19">
        <f t="shared" ref="I635:I657" si="167">IF(ISERROR(F635/C635),0,F635/C635*100-100)</f>
        <v>26.327313614422948</v>
      </c>
      <c r="J635" s="19">
        <f t="shared" ref="J635:J657" si="168">IF(ISERROR(F635/E635),0,F635/E635*100)</f>
        <v>118.46667681586919</v>
      </c>
      <c r="K635" s="19">
        <f t="shared" ref="K635:K657" si="169">IF(ISERROR(F635/D635),0,F635/D635*100)</f>
        <v>98.584453720511519</v>
      </c>
    </row>
    <row r="636" spans="1:11">
      <c r="A636" s="22" t="s">
        <v>90</v>
      </c>
      <c r="B636" s="17" t="s">
        <v>91</v>
      </c>
      <c r="C636" s="18">
        <v>85556.78</v>
      </c>
      <c r="D636" s="18">
        <v>330309</v>
      </c>
      <c r="E636" s="18">
        <v>322073</v>
      </c>
      <c r="F636" s="18">
        <v>299693.65000000002</v>
      </c>
      <c r="G636" s="18">
        <f t="shared" si="165"/>
        <v>214136.87000000002</v>
      </c>
      <c r="H636" s="18">
        <f t="shared" si="166"/>
        <v>22379.349999999977</v>
      </c>
      <c r="I636" s="19">
        <f t="shared" si="167"/>
        <v>250.28626603291991</v>
      </c>
      <c r="J636" s="19">
        <f t="shared" si="168"/>
        <v>93.051466592977377</v>
      </c>
      <c r="K636" s="19">
        <f t="shared" si="169"/>
        <v>90.731300085677361</v>
      </c>
    </row>
    <row r="637" spans="1:11">
      <c r="A637" s="22" t="s">
        <v>29</v>
      </c>
      <c r="B637" s="17" t="s">
        <v>30</v>
      </c>
      <c r="C637" s="18">
        <v>1602264</v>
      </c>
      <c r="D637" s="18">
        <v>1832485</v>
      </c>
      <c r="E637" s="18">
        <v>1477740</v>
      </c>
      <c r="F637" s="18">
        <v>1832485</v>
      </c>
      <c r="G637" s="18">
        <f t="shared" si="165"/>
        <v>230221</v>
      </c>
      <c r="H637" s="18">
        <f t="shared" si="166"/>
        <v>-354745</v>
      </c>
      <c r="I637" s="19">
        <f t="shared" si="167"/>
        <v>14.368481099244576</v>
      </c>
      <c r="J637" s="19">
        <f t="shared" si="168"/>
        <v>124.00591443691043</v>
      </c>
      <c r="K637" s="19">
        <f t="shared" si="169"/>
        <v>100</v>
      </c>
    </row>
    <row r="638" spans="1:11">
      <c r="A638" s="23" t="s">
        <v>31</v>
      </c>
      <c r="B638" s="17" t="s">
        <v>32</v>
      </c>
      <c r="C638" s="18">
        <v>1602264</v>
      </c>
      <c r="D638" s="18">
        <v>1832485</v>
      </c>
      <c r="E638" s="18">
        <v>1477740</v>
      </c>
      <c r="F638" s="18">
        <v>1832485</v>
      </c>
      <c r="G638" s="18">
        <f t="shared" si="165"/>
        <v>230221</v>
      </c>
      <c r="H638" s="18">
        <f t="shared" si="166"/>
        <v>-354745</v>
      </c>
      <c r="I638" s="19">
        <f t="shared" si="167"/>
        <v>14.368481099244576</v>
      </c>
      <c r="J638" s="19">
        <f t="shared" si="168"/>
        <v>124.00591443691043</v>
      </c>
      <c r="K638" s="19">
        <f t="shared" si="169"/>
        <v>100</v>
      </c>
    </row>
    <row r="639" spans="1:11">
      <c r="A639" s="16" t="s">
        <v>33</v>
      </c>
      <c r="B639" s="17" t="s">
        <v>34</v>
      </c>
      <c r="C639" s="18">
        <v>993051.92</v>
      </c>
      <c r="D639" s="18">
        <v>2300464</v>
      </c>
      <c r="E639" s="18">
        <v>1792858</v>
      </c>
      <c r="F639" s="18">
        <v>1718191.64</v>
      </c>
      <c r="G639" s="18">
        <f t="shared" si="165"/>
        <v>725139.71999999986</v>
      </c>
      <c r="H639" s="18">
        <f t="shared" si="166"/>
        <v>74666.360000000102</v>
      </c>
      <c r="I639" s="19">
        <f t="shared" si="167"/>
        <v>73.021330042844056</v>
      </c>
      <c r="J639" s="19">
        <f t="shared" si="168"/>
        <v>95.835344461189891</v>
      </c>
      <c r="K639" s="19">
        <f t="shared" si="169"/>
        <v>74.688916670723813</v>
      </c>
    </row>
    <row r="640" spans="1:11">
      <c r="A640" s="22" t="s">
        <v>35</v>
      </c>
      <c r="B640" s="17" t="s">
        <v>36</v>
      </c>
      <c r="C640" s="18">
        <v>990919.92</v>
      </c>
      <c r="D640" s="18">
        <v>1970464</v>
      </c>
      <c r="E640" s="18">
        <v>1498491</v>
      </c>
      <c r="F640" s="18">
        <v>1503174.64</v>
      </c>
      <c r="G640" s="18">
        <f t="shared" si="165"/>
        <v>512254.71999999986</v>
      </c>
      <c r="H640" s="18">
        <f t="shared" si="166"/>
        <v>-4683.6399999998976</v>
      </c>
      <c r="I640" s="19">
        <f t="shared" si="167"/>
        <v>51.694865514460531</v>
      </c>
      <c r="J640" s="19">
        <f t="shared" si="168"/>
        <v>100.31255709910836</v>
      </c>
      <c r="K640" s="19">
        <f t="shared" si="169"/>
        <v>76.285313509914403</v>
      </c>
    </row>
    <row r="641" spans="1:11">
      <c r="A641" s="23" t="s">
        <v>37</v>
      </c>
      <c r="B641" s="17" t="s">
        <v>38</v>
      </c>
      <c r="C641" s="18">
        <v>949021.98</v>
      </c>
      <c r="D641" s="18">
        <v>1541579</v>
      </c>
      <c r="E641" s="18">
        <v>1201680</v>
      </c>
      <c r="F641" s="18">
        <v>1113114.72</v>
      </c>
      <c r="G641" s="18">
        <f t="shared" si="165"/>
        <v>164092.74</v>
      </c>
      <c r="H641" s="18">
        <f t="shared" si="166"/>
        <v>88565.280000000028</v>
      </c>
      <c r="I641" s="19">
        <f t="shared" si="167"/>
        <v>17.290720705962997</v>
      </c>
      <c r="J641" s="19">
        <f t="shared" si="168"/>
        <v>92.629878170561213</v>
      </c>
      <c r="K641" s="19">
        <f t="shared" si="169"/>
        <v>72.206141884392565</v>
      </c>
    </row>
    <row r="642" spans="1:11">
      <c r="A642" s="24" t="s">
        <v>39</v>
      </c>
      <c r="B642" s="17" t="s">
        <v>40</v>
      </c>
      <c r="C642" s="18">
        <v>877741.06</v>
      </c>
      <c r="D642" s="18">
        <v>1159268</v>
      </c>
      <c r="E642" s="18">
        <v>887598</v>
      </c>
      <c r="F642" s="18">
        <v>940778.29</v>
      </c>
      <c r="G642" s="18">
        <f t="shared" si="165"/>
        <v>63037.229999999981</v>
      </c>
      <c r="H642" s="18">
        <f t="shared" si="166"/>
        <v>-53180.290000000037</v>
      </c>
      <c r="I642" s="19">
        <f t="shared" si="167"/>
        <v>7.1817569979009619</v>
      </c>
      <c r="J642" s="19">
        <f t="shared" si="168"/>
        <v>105.99148375728653</v>
      </c>
      <c r="K642" s="19">
        <f t="shared" si="169"/>
        <v>81.152786931063403</v>
      </c>
    </row>
    <row r="643" spans="1:11">
      <c r="A643" s="24" t="s">
        <v>41</v>
      </c>
      <c r="B643" s="17" t="s">
        <v>42</v>
      </c>
      <c r="C643" s="18">
        <v>71280.92</v>
      </c>
      <c r="D643" s="18">
        <v>382311</v>
      </c>
      <c r="E643" s="18">
        <v>314082</v>
      </c>
      <c r="F643" s="18">
        <v>172336.43</v>
      </c>
      <c r="G643" s="18">
        <f t="shared" si="165"/>
        <v>101055.51</v>
      </c>
      <c r="H643" s="18">
        <f t="shared" si="166"/>
        <v>141745.57</v>
      </c>
      <c r="I643" s="19">
        <f t="shared" si="167"/>
        <v>141.77077119655581</v>
      </c>
      <c r="J643" s="19">
        <f t="shared" si="168"/>
        <v>54.869884297731161</v>
      </c>
      <c r="K643" s="19">
        <f t="shared" si="169"/>
        <v>45.077549429652819</v>
      </c>
    </row>
    <row r="644" spans="1:11">
      <c r="A644" s="25" t="s">
        <v>43</v>
      </c>
      <c r="B644" s="17" t="s">
        <v>44</v>
      </c>
      <c r="C644" s="18">
        <v>316.85000000000002</v>
      </c>
      <c r="D644" s="18">
        <v>0</v>
      </c>
      <c r="E644" s="18">
        <v>0</v>
      </c>
      <c r="F644" s="18">
        <v>640.62</v>
      </c>
      <c r="G644" s="18">
        <f t="shared" si="165"/>
        <v>323.77</v>
      </c>
      <c r="H644" s="18">
        <f t="shared" si="166"/>
        <v>-640.62</v>
      </c>
      <c r="I644" s="19">
        <f t="shared" si="167"/>
        <v>102.18399873757295</v>
      </c>
      <c r="J644" s="19">
        <f t="shared" si="168"/>
        <v>0</v>
      </c>
      <c r="K644" s="19">
        <f t="shared" si="169"/>
        <v>0</v>
      </c>
    </row>
    <row r="645" spans="1:11">
      <c r="A645" s="23" t="s">
        <v>45</v>
      </c>
      <c r="B645" s="17" t="s">
        <v>46</v>
      </c>
      <c r="C645" s="18">
        <v>36397.94</v>
      </c>
      <c r="D645" s="18">
        <v>363885</v>
      </c>
      <c r="E645" s="18">
        <v>254311</v>
      </c>
      <c r="F645" s="18">
        <v>336317.27</v>
      </c>
      <c r="G645" s="18">
        <f t="shared" si="165"/>
        <v>299919.33</v>
      </c>
      <c r="H645" s="18">
        <f t="shared" si="166"/>
        <v>-82006.270000000019</v>
      </c>
      <c r="I645" s="19">
        <f t="shared" si="167"/>
        <v>824.00083631106588</v>
      </c>
      <c r="J645" s="19">
        <f t="shared" si="168"/>
        <v>132.24645021253505</v>
      </c>
      <c r="K645" s="19">
        <f t="shared" si="169"/>
        <v>92.424054302870417</v>
      </c>
    </row>
    <row r="646" spans="1:11">
      <c r="A646" s="24" t="s">
        <v>47</v>
      </c>
      <c r="B646" s="17" t="s">
        <v>48</v>
      </c>
      <c r="C646" s="18">
        <v>36397.94</v>
      </c>
      <c r="D646" s="18">
        <v>363885</v>
      </c>
      <c r="E646" s="18">
        <v>254311</v>
      </c>
      <c r="F646" s="18">
        <v>336317.27</v>
      </c>
      <c r="G646" s="18">
        <f t="shared" si="165"/>
        <v>299919.33</v>
      </c>
      <c r="H646" s="18">
        <f t="shared" si="166"/>
        <v>-82006.270000000019</v>
      </c>
      <c r="I646" s="19">
        <f t="shared" si="167"/>
        <v>824.00083631106588</v>
      </c>
      <c r="J646" s="19">
        <f t="shared" si="168"/>
        <v>132.24645021253505</v>
      </c>
      <c r="K646" s="19">
        <f t="shared" si="169"/>
        <v>92.424054302870417</v>
      </c>
    </row>
    <row r="647" spans="1:11" ht="25.5">
      <c r="A647" s="23" t="s">
        <v>51</v>
      </c>
      <c r="B647" s="17" t="s">
        <v>52</v>
      </c>
      <c r="C647" s="18">
        <v>5500</v>
      </c>
      <c r="D647" s="18">
        <v>65000</v>
      </c>
      <c r="E647" s="18">
        <v>42500</v>
      </c>
      <c r="F647" s="18">
        <v>53742.65</v>
      </c>
      <c r="G647" s="18">
        <f t="shared" si="165"/>
        <v>48242.65</v>
      </c>
      <c r="H647" s="18">
        <f t="shared" si="166"/>
        <v>-11242.650000000001</v>
      </c>
      <c r="I647" s="19">
        <f t="shared" si="167"/>
        <v>877.1390909090909</v>
      </c>
      <c r="J647" s="19">
        <f t="shared" si="168"/>
        <v>126.45329411764705</v>
      </c>
      <c r="K647" s="19">
        <f t="shared" si="169"/>
        <v>82.681000000000012</v>
      </c>
    </row>
    <row r="648" spans="1:11">
      <c r="A648" s="24" t="s">
        <v>53</v>
      </c>
      <c r="B648" s="17" t="s">
        <v>54</v>
      </c>
      <c r="C648" s="18">
        <v>5500</v>
      </c>
      <c r="D648" s="18">
        <v>25000</v>
      </c>
      <c r="E648" s="18">
        <v>2500</v>
      </c>
      <c r="F648" s="18">
        <v>15000</v>
      </c>
      <c r="G648" s="18">
        <f t="shared" si="165"/>
        <v>9500</v>
      </c>
      <c r="H648" s="18">
        <f t="shared" si="166"/>
        <v>-12500</v>
      </c>
      <c r="I648" s="19">
        <f t="shared" si="167"/>
        <v>172.72727272727269</v>
      </c>
      <c r="J648" s="19">
        <f t="shared" si="168"/>
        <v>600</v>
      </c>
      <c r="K648" s="19">
        <f t="shared" si="169"/>
        <v>60</v>
      </c>
    </row>
    <row r="649" spans="1:11" ht="25.5">
      <c r="A649" s="25" t="s">
        <v>55</v>
      </c>
      <c r="B649" s="17" t="s">
        <v>56</v>
      </c>
      <c r="C649" s="18">
        <v>5500</v>
      </c>
      <c r="D649" s="18">
        <v>25000</v>
      </c>
      <c r="E649" s="18">
        <v>2500</v>
      </c>
      <c r="F649" s="18">
        <v>15000</v>
      </c>
      <c r="G649" s="18">
        <f t="shared" si="165"/>
        <v>9500</v>
      </c>
      <c r="H649" s="18">
        <f t="shared" si="166"/>
        <v>-12500</v>
      </c>
      <c r="I649" s="19">
        <f t="shared" si="167"/>
        <v>172.72727272727269</v>
      </c>
      <c r="J649" s="19">
        <f t="shared" si="168"/>
        <v>600</v>
      </c>
      <c r="K649" s="19">
        <f t="shared" si="169"/>
        <v>60</v>
      </c>
    </row>
    <row r="650" spans="1:11" ht="25.5">
      <c r="A650" s="26" t="s">
        <v>57</v>
      </c>
      <c r="B650" s="17" t="s">
        <v>58</v>
      </c>
      <c r="C650" s="18">
        <v>5500</v>
      </c>
      <c r="D650" s="18">
        <v>25000</v>
      </c>
      <c r="E650" s="18">
        <v>2500</v>
      </c>
      <c r="F650" s="18">
        <v>15000</v>
      </c>
      <c r="G650" s="18">
        <f t="shared" si="165"/>
        <v>9500</v>
      </c>
      <c r="H650" s="18">
        <f t="shared" si="166"/>
        <v>-12500</v>
      </c>
      <c r="I650" s="19">
        <f t="shared" si="167"/>
        <v>172.72727272727269</v>
      </c>
      <c r="J650" s="19">
        <f t="shared" si="168"/>
        <v>600</v>
      </c>
      <c r="K650" s="19">
        <f t="shared" si="169"/>
        <v>60</v>
      </c>
    </row>
    <row r="651" spans="1:11">
      <c r="A651" s="24" t="s">
        <v>192</v>
      </c>
      <c r="B651" s="17" t="s">
        <v>193</v>
      </c>
      <c r="C651" s="18">
        <v>0</v>
      </c>
      <c r="D651" s="18">
        <v>40000</v>
      </c>
      <c r="E651" s="18">
        <v>40000</v>
      </c>
      <c r="F651" s="18">
        <v>38742.65</v>
      </c>
      <c r="G651" s="18">
        <f t="shared" si="165"/>
        <v>38742.65</v>
      </c>
      <c r="H651" s="18">
        <f t="shared" si="166"/>
        <v>1257.3499999999985</v>
      </c>
      <c r="I651" s="19">
        <f t="shared" si="167"/>
        <v>0</v>
      </c>
      <c r="J651" s="19">
        <f t="shared" si="168"/>
        <v>96.856625000000008</v>
      </c>
      <c r="K651" s="19">
        <f t="shared" si="169"/>
        <v>96.856625000000008</v>
      </c>
    </row>
    <row r="652" spans="1:11">
      <c r="A652" s="22" t="s">
        <v>59</v>
      </c>
      <c r="B652" s="17" t="s">
        <v>60</v>
      </c>
      <c r="C652" s="18">
        <v>2132</v>
      </c>
      <c r="D652" s="18">
        <v>330000</v>
      </c>
      <c r="E652" s="18">
        <v>294367</v>
      </c>
      <c r="F652" s="18">
        <v>215017</v>
      </c>
      <c r="G652" s="18">
        <f t="shared" si="165"/>
        <v>212885</v>
      </c>
      <c r="H652" s="18">
        <f t="shared" si="166"/>
        <v>79350</v>
      </c>
      <c r="I652" s="19">
        <f t="shared" si="167"/>
        <v>9985.2251407129461</v>
      </c>
      <c r="J652" s="19">
        <f t="shared" si="168"/>
        <v>73.043853421069613</v>
      </c>
      <c r="K652" s="19">
        <f t="shared" si="169"/>
        <v>65.156666666666666</v>
      </c>
    </row>
    <row r="653" spans="1:11">
      <c r="A653" s="23" t="s">
        <v>61</v>
      </c>
      <c r="B653" s="17" t="s">
        <v>62</v>
      </c>
      <c r="C653" s="18">
        <v>2132</v>
      </c>
      <c r="D653" s="18">
        <v>330000</v>
      </c>
      <c r="E653" s="18">
        <v>294367</v>
      </c>
      <c r="F653" s="18">
        <v>215017</v>
      </c>
      <c r="G653" s="18">
        <f t="shared" si="165"/>
        <v>212885</v>
      </c>
      <c r="H653" s="18">
        <f t="shared" si="166"/>
        <v>79350</v>
      </c>
      <c r="I653" s="19">
        <f t="shared" si="167"/>
        <v>9985.2251407129461</v>
      </c>
      <c r="J653" s="19">
        <f t="shared" si="168"/>
        <v>73.043853421069613</v>
      </c>
      <c r="K653" s="19">
        <f t="shared" si="169"/>
        <v>65.156666666666666</v>
      </c>
    </row>
    <row r="654" spans="1:11">
      <c r="A654" s="16"/>
      <c r="B654" s="17" t="s">
        <v>63</v>
      </c>
      <c r="C654" s="18">
        <v>694768.86</v>
      </c>
      <c r="D654" s="18">
        <v>-137670</v>
      </c>
      <c r="E654" s="18">
        <v>6955</v>
      </c>
      <c r="F654" s="18">
        <v>413987.01</v>
      </c>
      <c r="G654" s="18">
        <f t="shared" si="165"/>
        <v>-280781.84999999998</v>
      </c>
      <c r="H654" s="18">
        <f t="shared" si="166"/>
        <v>-407032.01</v>
      </c>
      <c r="I654" s="19">
        <f t="shared" si="167"/>
        <v>-40.413706797394454</v>
      </c>
      <c r="J654" s="19">
        <f t="shared" si="168"/>
        <v>5952.3653486700223</v>
      </c>
      <c r="K654" s="19">
        <f t="shared" si="169"/>
        <v>-300.7096753105252</v>
      </c>
    </row>
    <row r="655" spans="1:11">
      <c r="A655" s="16" t="s">
        <v>64</v>
      </c>
      <c r="B655" s="17" t="s">
        <v>65</v>
      </c>
      <c r="C655" s="18">
        <v>-694768.86</v>
      </c>
      <c r="D655" s="18">
        <v>137670</v>
      </c>
      <c r="E655" s="18">
        <v>-6955</v>
      </c>
      <c r="F655" s="18">
        <v>-413987.01</v>
      </c>
      <c r="G655" s="18">
        <f t="shared" si="165"/>
        <v>280781.84999999998</v>
      </c>
      <c r="H655" s="18">
        <f t="shared" si="166"/>
        <v>407032.01</v>
      </c>
      <c r="I655" s="19">
        <f t="shared" si="167"/>
        <v>-40.413706797394454</v>
      </c>
      <c r="J655" s="19">
        <f t="shared" si="168"/>
        <v>5952.3653486700223</v>
      </c>
      <c r="K655" s="19">
        <f t="shared" si="169"/>
        <v>-300.7096753105252</v>
      </c>
    </row>
    <row r="656" spans="1:11">
      <c r="A656" s="22" t="s">
        <v>66</v>
      </c>
      <c r="B656" s="17" t="s">
        <v>67</v>
      </c>
      <c r="C656" s="18">
        <v>-694768.86</v>
      </c>
      <c r="D656" s="18">
        <v>137670</v>
      </c>
      <c r="E656" s="18">
        <v>-6955</v>
      </c>
      <c r="F656" s="18">
        <v>-413987.01</v>
      </c>
      <c r="G656" s="18">
        <f t="shared" si="165"/>
        <v>280781.84999999998</v>
      </c>
      <c r="H656" s="18">
        <f t="shared" si="166"/>
        <v>407032.01</v>
      </c>
      <c r="I656" s="19">
        <f t="shared" si="167"/>
        <v>-40.413706797394454</v>
      </c>
      <c r="J656" s="19">
        <f t="shared" si="168"/>
        <v>5952.3653486700223</v>
      </c>
      <c r="K656" s="19">
        <f t="shared" si="169"/>
        <v>-300.7096753105252</v>
      </c>
    </row>
    <row r="657" spans="1:11" ht="25.5">
      <c r="A657" s="23" t="s">
        <v>106</v>
      </c>
      <c r="B657" s="17" t="s">
        <v>107</v>
      </c>
      <c r="C657" s="18">
        <v>-42800.67</v>
      </c>
      <c r="D657" s="18">
        <v>137670</v>
      </c>
      <c r="E657" s="18">
        <v>-6955</v>
      </c>
      <c r="F657" s="18">
        <v>-120669.03</v>
      </c>
      <c r="G657" s="18">
        <f t="shared" si="165"/>
        <v>-77868.36</v>
      </c>
      <c r="H657" s="18">
        <f t="shared" si="166"/>
        <v>113714.03</v>
      </c>
      <c r="I657" s="19">
        <f t="shared" si="167"/>
        <v>181.9325725508503</v>
      </c>
      <c r="J657" s="19">
        <f t="shared" si="168"/>
        <v>1734.9968368080517</v>
      </c>
      <c r="K657" s="19">
        <f t="shared" si="169"/>
        <v>-87.650926127696664</v>
      </c>
    </row>
    <row r="658" spans="1:11" ht="25.5">
      <c r="A658" s="39" t="s">
        <v>294</v>
      </c>
      <c r="B658" s="28" t="s">
        <v>295</v>
      </c>
      <c r="C658" s="29"/>
      <c r="D658" s="29"/>
      <c r="E658" s="29"/>
      <c r="F658" s="29"/>
      <c r="G658" s="29"/>
      <c r="H658" s="29"/>
      <c r="I658" s="30"/>
      <c r="J658" s="30"/>
      <c r="K658" s="30"/>
    </row>
    <row r="659" spans="1:11">
      <c r="A659" s="16" t="s">
        <v>25</v>
      </c>
      <c r="B659" s="17" t="s">
        <v>26</v>
      </c>
      <c r="C659" s="18">
        <v>0</v>
      </c>
      <c r="D659" s="18">
        <v>40000</v>
      </c>
      <c r="E659" s="18">
        <v>40000</v>
      </c>
      <c r="F659" s="18">
        <v>38742.65</v>
      </c>
      <c r="G659" s="18">
        <f t="shared" ref="G659:G670" si="170">F659-C659</f>
        <v>38742.65</v>
      </c>
      <c r="H659" s="18">
        <f t="shared" ref="H659:H670" si="171">E659-F659</f>
        <v>1257.3499999999985</v>
      </c>
      <c r="I659" s="19">
        <f t="shared" ref="I659:I670" si="172">IF(ISERROR(F659/C659),0,F659/C659*100-100)</f>
        <v>0</v>
      </c>
      <c r="J659" s="19">
        <f t="shared" ref="J659:J670" si="173">IF(ISERROR(F659/E659),0,F659/E659*100)</f>
        <v>96.856625000000008</v>
      </c>
      <c r="K659" s="19">
        <f t="shared" ref="K659:K670" si="174">IF(ISERROR(F659/D659),0,F659/D659*100)</f>
        <v>96.856625000000008</v>
      </c>
    </row>
    <row r="660" spans="1:11">
      <c r="A660" s="22" t="s">
        <v>90</v>
      </c>
      <c r="B660" s="17" t="s">
        <v>91</v>
      </c>
      <c r="C660" s="18">
        <v>0</v>
      </c>
      <c r="D660" s="18">
        <v>40000</v>
      </c>
      <c r="E660" s="18">
        <v>40000</v>
      </c>
      <c r="F660" s="18">
        <v>38742.65</v>
      </c>
      <c r="G660" s="18">
        <f t="shared" si="170"/>
        <v>38742.65</v>
      </c>
      <c r="H660" s="18">
        <f t="shared" si="171"/>
        <v>1257.3499999999985</v>
      </c>
      <c r="I660" s="19">
        <f t="shared" si="172"/>
        <v>0</v>
      </c>
      <c r="J660" s="19">
        <f t="shared" si="173"/>
        <v>96.856625000000008</v>
      </c>
      <c r="K660" s="19">
        <f t="shared" si="174"/>
        <v>96.856625000000008</v>
      </c>
    </row>
    <row r="661" spans="1:11">
      <c r="A661" s="16" t="s">
        <v>33</v>
      </c>
      <c r="B661" s="17" t="s">
        <v>34</v>
      </c>
      <c r="C661" s="18">
        <v>0</v>
      </c>
      <c r="D661" s="18">
        <v>113184</v>
      </c>
      <c r="E661" s="18">
        <v>40000</v>
      </c>
      <c r="F661" s="18">
        <v>111926.65</v>
      </c>
      <c r="G661" s="18">
        <f t="shared" si="170"/>
        <v>111926.65</v>
      </c>
      <c r="H661" s="18">
        <f t="shared" si="171"/>
        <v>-71926.649999999994</v>
      </c>
      <c r="I661" s="19">
        <f t="shared" si="172"/>
        <v>0</v>
      </c>
      <c r="J661" s="19">
        <f t="shared" si="173"/>
        <v>279.81662499999999</v>
      </c>
      <c r="K661" s="19">
        <f t="shared" si="174"/>
        <v>98.889109768165113</v>
      </c>
    </row>
    <row r="662" spans="1:11">
      <c r="A662" s="22" t="s">
        <v>35</v>
      </c>
      <c r="B662" s="17" t="s">
        <v>36</v>
      </c>
      <c r="C662" s="18">
        <v>0</v>
      </c>
      <c r="D662" s="18">
        <v>113184</v>
      </c>
      <c r="E662" s="18">
        <v>40000</v>
      </c>
      <c r="F662" s="18">
        <v>111926.65</v>
      </c>
      <c r="G662" s="18">
        <f t="shared" si="170"/>
        <v>111926.65</v>
      </c>
      <c r="H662" s="18">
        <f t="shared" si="171"/>
        <v>-71926.649999999994</v>
      </c>
      <c r="I662" s="19">
        <f t="shared" si="172"/>
        <v>0</v>
      </c>
      <c r="J662" s="19">
        <f t="shared" si="173"/>
        <v>279.81662499999999</v>
      </c>
      <c r="K662" s="19">
        <f t="shared" si="174"/>
        <v>98.889109768165113</v>
      </c>
    </row>
    <row r="663" spans="1:11">
      <c r="A663" s="23" t="s">
        <v>45</v>
      </c>
      <c r="B663" s="17" t="s">
        <v>46</v>
      </c>
      <c r="C663" s="18">
        <v>0</v>
      </c>
      <c r="D663" s="18">
        <v>73184</v>
      </c>
      <c r="E663" s="18">
        <v>0</v>
      </c>
      <c r="F663" s="18">
        <v>73184</v>
      </c>
      <c r="G663" s="18">
        <f t="shared" si="170"/>
        <v>73184</v>
      </c>
      <c r="H663" s="18">
        <f t="shared" si="171"/>
        <v>-73184</v>
      </c>
      <c r="I663" s="19">
        <f t="shared" si="172"/>
        <v>0</v>
      </c>
      <c r="J663" s="19">
        <f t="shared" si="173"/>
        <v>0</v>
      </c>
      <c r="K663" s="19">
        <f t="shared" si="174"/>
        <v>100</v>
      </c>
    </row>
    <row r="664" spans="1:11">
      <c r="A664" s="24" t="s">
        <v>47</v>
      </c>
      <c r="B664" s="17" t="s">
        <v>48</v>
      </c>
      <c r="C664" s="18">
        <v>0</v>
      </c>
      <c r="D664" s="18">
        <v>73184</v>
      </c>
      <c r="E664" s="18">
        <v>0</v>
      </c>
      <c r="F664" s="18">
        <v>73184</v>
      </c>
      <c r="G664" s="18">
        <f t="shared" si="170"/>
        <v>73184</v>
      </c>
      <c r="H664" s="18">
        <f t="shared" si="171"/>
        <v>-73184</v>
      </c>
      <c r="I664" s="19">
        <f t="shared" si="172"/>
        <v>0</v>
      </c>
      <c r="J664" s="19">
        <f t="shared" si="173"/>
        <v>0</v>
      </c>
      <c r="K664" s="19">
        <f t="shared" si="174"/>
        <v>100</v>
      </c>
    </row>
    <row r="665" spans="1:11" ht="25.5">
      <c r="A665" s="23" t="s">
        <v>51</v>
      </c>
      <c r="B665" s="17" t="s">
        <v>52</v>
      </c>
      <c r="C665" s="18">
        <v>0</v>
      </c>
      <c r="D665" s="18">
        <v>40000</v>
      </c>
      <c r="E665" s="18">
        <v>40000</v>
      </c>
      <c r="F665" s="18">
        <v>38742.65</v>
      </c>
      <c r="G665" s="18">
        <f t="shared" si="170"/>
        <v>38742.65</v>
      </c>
      <c r="H665" s="18">
        <f t="shared" si="171"/>
        <v>1257.3499999999985</v>
      </c>
      <c r="I665" s="19">
        <f t="shared" si="172"/>
        <v>0</v>
      </c>
      <c r="J665" s="19">
        <f t="shared" si="173"/>
        <v>96.856625000000008</v>
      </c>
      <c r="K665" s="19">
        <f t="shared" si="174"/>
        <v>96.856625000000008</v>
      </c>
    </row>
    <row r="666" spans="1:11">
      <c r="A666" s="24" t="s">
        <v>192</v>
      </c>
      <c r="B666" s="17" t="s">
        <v>193</v>
      </c>
      <c r="C666" s="18">
        <v>0</v>
      </c>
      <c r="D666" s="18">
        <v>40000</v>
      </c>
      <c r="E666" s="18">
        <v>40000</v>
      </c>
      <c r="F666" s="18">
        <v>38742.65</v>
      </c>
      <c r="G666" s="18">
        <f t="shared" si="170"/>
        <v>38742.65</v>
      </c>
      <c r="H666" s="18">
        <f t="shared" si="171"/>
        <v>1257.3499999999985</v>
      </c>
      <c r="I666" s="19">
        <f t="shared" si="172"/>
        <v>0</v>
      </c>
      <c r="J666" s="19">
        <f t="shared" si="173"/>
        <v>96.856625000000008</v>
      </c>
      <c r="K666" s="19">
        <f t="shared" si="174"/>
        <v>96.856625000000008</v>
      </c>
    </row>
    <row r="667" spans="1:11">
      <c r="A667" s="16"/>
      <c r="B667" s="17" t="s">
        <v>63</v>
      </c>
      <c r="C667" s="18">
        <v>0</v>
      </c>
      <c r="D667" s="18">
        <v>-73184</v>
      </c>
      <c r="E667" s="18">
        <v>0</v>
      </c>
      <c r="F667" s="18">
        <v>-73184</v>
      </c>
      <c r="G667" s="18">
        <f t="shared" si="170"/>
        <v>-73184</v>
      </c>
      <c r="H667" s="18">
        <f t="shared" si="171"/>
        <v>73184</v>
      </c>
      <c r="I667" s="19">
        <f t="shared" si="172"/>
        <v>0</v>
      </c>
      <c r="J667" s="19">
        <f t="shared" si="173"/>
        <v>0</v>
      </c>
      <c r="K667" s="19">
        <f t="shared" si="174"/>
        <v>100</v>
      </c>
    </row>
    <row r="668" spans="1:11">
      <c r="A668" s="16" t="s">
        <v>64</v>
      </c>
      <c r="B668" s="17" t="s">
        <v>65</v>
      </c>
      <c r="C668" s="18">
        <v>0</v>
      </c>
      <c r="D668" s="18">
        <v>73184</v>
      </c>
      <c r="E668" s="18">
        <v>0</v>
      </c>
      <c r="F668" s="18">
        <v>73184</v>
      </c>
      <c r="G668" s="18">
        <f t="shared" si="170"/>
        <v>73184</v>
      </c>
      <c r="H668" s="18">
        <f t="shared" si="171"/>
        <v>-73184</v>
      </c>
      <c r="I668" s="19">
        <f t="shared" si="172"/>
        <v>0</v>
      </c>
      <c r="J668" s="19">
        <f t="shared" si="173"/>
        <v>0</v>
      </c>
      <c r="K668" s="19">
        <f t="shared" si="174"/>
        <v>100</v>
      </c>
    </row>
    <row r="669" spans="1:11">
      <c r="A669" s="22" t="s">
        <v>66</v>
      </c>
      <c r="B669" s="17" t="s">
        <v>67</v>
      </c>
      <c r="C669" s="18">
        <v>0</v>
      </c>
      <c r="D669" s="18">
        <v>73184</v>
      </c>
      <c r="E669" s="18">
        <v>0</v>
      </c>
      <c r="F669" s="18">
        <v>73184</v>
      </c>
      <c r="G669" s="18">
        <f t="shared" si="170"/>
        <v>73184</v>
      </c>
      <c r="H669" s="18">
        <f t="shared" si="171"/>
        <v>-73184</v>
      </c>
      <c r="I669" s="19">
        <f t="shared" si="172"/>
        <v>0</v>
      </c>
      <c r="J669" s="19">
        <f t="shared" si="173"/>
        <v>0</v>
      </c>
      <c r="K669" s="19">
        <f t="shared" si="174"/>
        <v>100</v>
      </c>
    </row>
    <row r="670" spans="1:11" ht="25.5">
      <c r="A670" s="23" t="s">
        <v>106</v>
      </c>
      <c r="B670" s="17" t="s">
        <v>107</v>
      </c>
      <c r="C670" s="18">
        <v>0</v>
      </c>
      <c r="D670" s="18">
        <v>73184</v>
      </c>
      <c r="E670" s="18">
        <v>0</v>
      </c>
      <c r="F670" s="18">
        <v>-73184</v>
      </c>
      <c r="G670" s="18">
        <f t="shared" si="170"/>
        <v>-73184</v>
      </c>
      <c r="H670" s="18">
        <f t="shared" si="171"/>
        <v>73184</v>
      </c>
      <c r="I670" s="19">
        <f t="shared" si="172"/>
        <v>0</v>
      </c>
      <c r="J670" s="19">
        <f t="shared" si="173"/>
        <v>0</v>
      </c>
      <c r="K670" s="19">
        <f t="shared" si="174"/>
        <v>-100</v>
      </c>
    </row>
    <row r="671" spans="1:11">
      <c r="A671" s="39" t="s">
        <v>177</v>
      </c>
      <c r="B671" s="28" t="s">
        <v>296</v>
      </c>
      <c r="C671" s="29"/>
      <c r="D671" s="29"/>
      <c r="E671" s="29"/>
      <c r="F671" s="29"/>
      <c r="G671" s="29"/>
      <c r="H671" s="29"/>
      <c r="I671" s="30"/>
      <c r="J671" s="30"/>
      <c r="K671" s="30"/>
    </row>
    <row r="672" spans="1:11">
      <c r="A672" s="16" t="s">
        <v>25</v>
      </c>
      <c r="B672" s="17" t="s">
        <v>26</v>
      </c>
      <c r="C672" s="18">
        <v>1687820.78</v>
      </c>
      <c r="D672" s="18">
        <v>2122794</v>
      </c>
      <c r="E672" s="18">
        <v>1759813</v>
      </c>
      <c r="F672" s="18">
        <v>2093436</v>
      </c>
      <c r="G672" s="18">
        <f t="shared" ref="G672:G693" si="175">F672-C672</f>
        <v>405615.22</v>
      </c>
      <c r="H672" s="18">
        <f t="shared" ref="H672:H693" si="176">E672-F672</f>
        <v>-333623</v>
      </c>
      <c r="I672" s="19">
        <f t="shared" ref="I672:I693" si="177">IF(ISERROR(F672/C672),0,F672/C672*100-100)</f>
        <v>24.031889215157065</v>
      </c>
      <c r="J672" s="19">
        <f t="shared" ref="J672:J693" si="178">IF(ISERROR(F672/E672),0,F672/E672*100)</f>
        <v>118.95786654604778</v>
      </c>
      <c r="K672" s="19">
        <f t="shared" ref="K672:K693" si="179">IF(ISERROR(F672/D672),0,F672/D672*100)</f>
        <v>98.617011353904331</v>
      </c>
    </row>
    <row r="673" spans="1:11">
      <c r="A673" s="22" t="s">
        <v>90</v>
      </c>
      <c r="B673" s="17" t="s">
        <v>91</v>
      </c>
      <c r="C673" s="18">
        <v>85556.78</v>
      </c>
      <c r="D673" s="18">
        <v>290309</v>
      </c>
      <c r="E673" s="18">
        <v>282073</v>
      </c>
      <c r="F673" s="18">
        <v>260951</v>
      </c>
      <c r="G673" s="18">
        <f t="shared" si="175"/>
        <v>175394.22</v>
      </c>
      <c r="H673" s="18">
        <f t="shared" si="176"/>
        <v>21122</v>
      </c>
      <c r="I673" s="19">
        <f t="shared" si="177"/>
        <v>205.0032972255384</v>
      </c>
      <c r="J673" s="19">
        <f t="shared" si="178"/>
        <v>92.511867495293771</v>
      </c>
      <c r="K673" s="19">
        <f t="shared" si="179"/>
        <v>89.887326951627401</v>
      </c>
    </row>
    <row r="674" spans="1:11">
      <c r="A674" s="22" t="s">
        <v>29</v>
      </c>
      <c r="B674" s="17" t="s">
        <v>30</v>
      </c>
      <c r="C674" s="18">
        <v>1602264</v>
      </c>
      <c r="D674" s="18">
        <v>1832485</v>
      </c>
      <c r="E674" s="18">
        <v>1477740</v>
      </c>
      <c r="F674" s="18">
        <v>1832485</v>
      </c>
      <c r="G674" s="18">
        <f t="shared" si="175"/>
        <v>230221</v>
      </c>
      <c r="H674" s="18">
        <f t="shared" si="176"/>
        <v>-354745</v>
      </c>
      <c r="I674" s="19">
        <f t="shared" si="177"/>
        <v>14.368481099244576</v>
      </c>
      <c r="J674" s="19">
        <f t="shared" si="178"/>
        <v>124.00591443691043</v>
      </c>
      <c r="K674" s="19">
        <f t="shared" si="179"/>
        <v>100</v>
      </c>
    </row>
    <row r="675" spans="1:11">
      <c r="A675" s="23" t="s">
        <v>31</v>
      </c>
      <c r="B675" s="17" t="s">
        <v>32</v>
      </c>
      <c r="C675" s="18">
        <v>1602264</v>
      </c>
      <c r="D675" s="18">
        <v>1832485</v>
      </c>
      <c r="E675" s="18">
        <v>1477740</v>
      </c>
      <c r="F675" s="18">
        <v>1832485</v>
      </c>
      <c r="G675" s="18">
        <f t="shared" si="175"/>
        <v>230221</v>
      </c>
      <c r="H675" s="18">
        <f t="shared" si="176"/>
        <v>-354745</v>
      </c>
      <c r="I675" s="19">
        <f t="shared" si="177"/>
        <v>14.368481099244576</v>
      </c>
      <c r="J675" s="19">
        <f t="shared" si="178"/>
        <v>124.00591443691043</v>
      </c>
      <c r="K675" s="19">
        <f t="shared" si="179"/>
        <v>100</v>
      </c>
    </row>
    <row r="676" spans="1:11">
      <c r="A676" s="16" t="s">
        <v>33</v>
      </c>
      <c r="B676" s="17" t="s">
        <v>34</v>
      </c>
      <c r="C676" s="18">
        <v>993051.92</v>
      </c>
      <c r="D676" s="18">
        <v>2187280</v>
      </c>
      <c r="E676" s="18">
        <v>1752858</v>
      </c>
      <c r="F676" s="18">
        <v>1606264.99</v>
      </c>
      <c r="G676" s="18">
        <f t="shared" si="175"/>
        <v>613213.06999999995</v>
      </c>
      <c r="H676" s="18">
        <f t="shared" si="176"/>
        <v>146593.01</v>
      </c>
      <c r="I676" s="19">
        <f t="shared" si="177"/>
        <v>61.750353395419637</v>
      </c>
      <c r="J676" s="19">
        <f t="shared" si="178"/>
        <v>91.6369146844753</v>
      </c>
      <c r="K676" s="19">
        <f t="shared" si="179"/>
        <v>73.43664231374126</v>
      </c>
    </row>
    <row r="677" spans="1:11">
      <c r="A677" s="22" t="s">
        <v>35</v>
      </c>
      <c r="B677" s="17" t="s">
        <v>36</v>
      </c>
      <c r="C677" s="18">
        <v>990919.92</v>
      </c>
      <c r="D677" s="18">
        <v>1857280</v>
      </c>
      <c r="E677" s="18">
        <v>1458491</v>
      </c>
      <c r="F677" s="18">
        <v>1391247.99</v>
      </c>
      <c r="G677" s="18">
        <f t="shared" si="175"/>
        <v>400328.06999999995</v>
      </c>
      <c r="H677" s="18">
        <f t="shared" si="176"/>
        <v>67243.010000000009</v>
      </c>
      <c r="I677" s="19">
        <f t="shared" si="177"/>
        <v>40.399638953670433</v>
      </c>
      <c r="J677" s="19">
        <f t="shared" si="178"/>
        <v>95.389549198452372</v>
      </c>
      <c r="K677" s="19">
        <f t="shared" si="179"/>
        <v>74.907821653170231</v>
      </c>
    </row>
    <row r="678" spans="1:11">
      <c r="A678" s="23" t="s">
        <v>37</v>
      </c>
      <c r="B678" s="17" t="s">
        <v>38</v>
      </c>
      <c r="C678" s="18">
        <v>949021.98</v>
      </c>
      <c r="D678" s="18">
        <v>1541579</v>
      </c>
      <c r="E678" s="18">
        <v>1201680</v>
      </c>
      <c r="F678" s="18">
        <v>1113114.72</v>
      </c>
      <c r="G678" s="18">
        <f t="shared" si="175"/>
        <v>164092.74</v>
      </c>
      <c r="H678" s="18">
        <f t="shared" si="176"/>
        <v>88565.280000000028</v>
      </c>
      <c r="I678" s="19">
        <f t="shared" si="177"/>
        <v>17.290720705962997</v>
      </c>
      <c r="J678" s="19">
        <f t="shared" si="178"/>
        <v>92.629878170561213</v>
      </c>
      <c r="K678" s="19">
        <f t="shared" si="179"/>
        <v>72.206141884392565</v>
      </c>
    </row>
    <row r="679" spans="1:11">
      <c r="A679" s="24" t="s">
        <v>39</v>
      </c>
      <c r="B679" s="17" t="s">
        <v>40</v>
      </c>
      <c r="C679" s="18">
        <v>877741.06</v>
      </c>
      <c r="D679" s="18">
        <v>1159268</v>
      </c>
      <c r="E679" s="18">
        <v>887598</v>
      </c>
      <c r="F679" s="18">
        <v>940778.29</v>
      </c>
      <c r="G679" s="18">
        <f t="shared" si="175"/>
        <v>63037.229999999981</v>
      </c>
      <c r="H679" s="18">
        <f t="shared" si="176"/>
        <v>-53180.290000000037</v>
      </c>
      <c r="I679" s="19">
        <f t="shared" si="177"/>
        <v>7.1817569979009619</v>
      </c>
      <c r="J679" s="19">
        <f t="shared" si="178"/>
        <v>105.99148375728653</v>
      </c>
      <c r="K679" s="19">
        <f t="shared" si="179"/>
        <v>81.152786931063403</v>
      </c>
    </row>
    <row r="680" spans="1:11">
      <c r="A680" s="24" t="s">
        <v>41</v>
      </c>
      <c r="B680" s="17" t="s">
        <v>42</v>
      </c>
      <c r="C680" s="18">
        <v>71280.92</v>
      </c>
      <c r="D680" s="18">
        <v>382311</v>
      </c>
      <c r="E680" s="18">
        <v>314082</v>
      </c>
      <c r="F680" s="18">
        <v>172336.43</v>
      </c>
      <c r="G680" s="18">
        <f t="shared" si="175"/>
        <v>101055.51</v>
      </c>
      <c r="H680" s="18">
        <f t="shared" si="176"/>
        <v>141745.57</v>
      </c>
      <c r="I680" s="19">
        <f t="shared" si="177"/>
        <v>141.77077119655581</v>
      </c>
      <c r="J680" s="19">
        <f t="shared" si="178"/>
        <v>54.869884297731161</v>
      </c>
      <c r="K680" s="19">
        <f t="shared" si="179"/>
        <v>45.077549429652819</v>
      </c>
    </row>
    <row r="681" spans="1:11">
      <c r="A681" s="25" t="s">
        <v>43</v>
      </c>
      <c r="B681" s="17" t="s">
        <v>44</v>
      </c>
      <c r="C681" s="18">
        <v>316.85000000000002</v>
      </c>
      <c r="D681" s="18">
        <v>0</v>
      </c>
      <c r="E681" s="18">
        <v>0</v>
      </c>
      <c r="F681" s="18">
        <v>640.62</v>
      </c>
      <c r="G681" s="18">
        <f t="shared" si="175"/>
        <v>323.77</v>
      </c>
      <c r="H681" s="18">
        <f t="shared" si="176"/>
        <v>-640.62</v>
      </c>
      <c r="I681" s="19">
        <f t="shared" si="177"/>
        <v>102.18399873757295</v>
      </c>
      <c r="J681" s="19">
        <f t="shared" si="178"/>
        <v>0</v>
      </c>
      <c r="K681" s="19">
        <f t="shared" si="179"/>
        <v>0</v>
      </c>
    </row>
    <row r="682" spans="1:11">
      <c r="A682" s="23" t="s">
        <v>45</v>
      </c>
      <c r="B682" s="17" t="s">
        <v>46</v>
      </c>
      <c r="C682" s="18">
        <v>36397.94</v>
      </c>
      <c r="D682" s="18">
        <v>290701</v>
      </c>
      <c r="E682" s="18">
        <v>254311</v>
      </c>
      <c r="F682" s="18">
        <v>263133.27</v>
      </c>
      <c r="G682" s="18">
        <f t="shared" si="175"/>
        <v>226735.33000000002</v>
      </c>
      <c r="H682" s="18">
        <f t="shared" si="176"/>
        <v>-8822.2700000000186</v>
      </c>
      <c r="I682" s="19">
        <f t="shared" si="177"/>
        <v>622.93451222788985</v>
      </c>
      <c r="J682" s="19">
        <f t="shared" si="178"/>
        <v>103.46908706269096</v>
      </c>
      <c r="K682" s="19">
        <f t="shared" si="179"/>
        <v>90.51680936770083</v>
      </c>
    </row>
    <row r="683" spans="1:11">
      <c r="A683" s="24" t="s">
        <v>47</v>
      </c>
      <c r="B683" s="17" t="s">
        <v>48</v>
      </c>
      <c r="C683" s="18">
        <v>36397.94</v>
      </c>
      <c r="D683" s="18">
        <v>290701</v>
      </c>
      <c r="E683" s="18">
        <v>254311</v>
      </c>
      <c r="F683" s="18">
        <v>263133.27</v>
      </c>
      <c r="G683" s="18">
        <f t="shared" si="175"/>
        <v>226735.33000000002</v>
      </c>
      <c r="H683" s="18">
        <f t="shared" si="176"/>
        <v>-8822.2700000000186</v>
      </c>
      <c r="I683" s="19">
        <f t="shared" si="177"/>
        <v>622.93451222788985</v>
      </c>
      <c r="J683" s="19">
        <f t="shared" si="178"/>
        <v>103.46908706269096</v>
      </c>
      <c r="K683" s="19">
        <f t="shared" si="179"/>
        <v>90.51680936770083</v>
      </c>
    </row>
    <row r="684" spans="1:11" ht="25.5">
      <c r="A684" s="23" t="s">
        <v>51</v>
      </c>
      <c r="B684" s="17" t="s">
        <v>52</v>
      </c>
      <c r="C684" s="18">
        <v>5500</v>
      </c>
      <c r="D684" s="18">
        <v>25000</v>
      </c>
      <c r="E684" s="18">
        <v>2500</v>
      </c>
      <c r="F684" s="18">
        <v>15000</v>
      </c>
      <c r="G684" s="18">
        <f t="shared" si="175"/>
        <v>9500</v>
      </c>
      <c r="H684" s="18">
        <f t="shared" si="176"/>
        <v>-12500</v>
      </c>
      <c r="I684" s="19">
        <f t="shared" si="177"/>
        <v>172.72727272727269</v>
      </c>
      <c r="J684" s="19">
        <f t="shared" si="178"/>
        <v>600</v>
      </c>
      <c r="K684" s="19">
        <f t="shared" si="179"/>
        <v>60</v>
      </c>
    </row>
    <row r="685" spans="1:11">
      <c r="A685" s="24" t="s">
        <v>53</v>
      </c>
      <c r="B685" s="17" t="s">
        <v>54</v>
      </c>
      <c r="C685" s="18">
        <v>5500</v>
      </c>
      <c r="D685" s="18">
        <v>25000</v>
      </c>
      <c r="E685" s="18">
        <v>2500</v>
      </c>
      <c r="F685" s="18">
        <v>15000</v>
      </c>
      <c r="G685" s="18">
        <f t="shared" si="175"/>
        <v>9500</v>
      </c>
      <c r="H685" s="18">
        <f t="shared" si="176"/>
        <v>-12500</v>
      </c>
      <c r="I685" s="19">
        <f t="shared" si="177"/>
        <v>172.72727272727269</v>
      </c>
      <c r="J685" s="19">
        <f t="shared" si="178"/>
        <v>600</v>
      </c>
      <c r="K685" s="19">
        <f t="shared" si="179"/>
        <v>60</v>
      </c>
    </row>
    <row r="686" spans="1:11" ht="25.5">
      <c r="A686" s="25" t="s">
        <v>55</v>
      </c>
      <c r="B686" s="17" t="s">
        <v>56</v>
      </c>
      <c r="C686" s="18">
        <v>5500</v>
      </c>
      <c r="D686" s="18">
        <v>25000</v>
      </c>
      <c r="E686" s="18">
        <v>2500</v>
      </c>
      <c r="F686" s="18">
        <v>15000</v>
      </c>
      <c r="G686" s="18">
        <f t="shared" si="175"/>
        <v>9500</v>
      </c>
      <c r="H686" s="18">
        <f t="shared" si="176"/>
        <v>-12500</v>
      </c>
      <c r="I686" s="19">
        <f t="shared" si="177"/>
        <v>172.72727272727269</v>
      </c>
      <c r="J686" s="19">
        <f t="shared" si="178"/>
        <v>600</v>
      </c>
      <c r="K686" s="19">
        <f t="shared" si="179"/>
        <v>60</v>
      </c>
    </row>
    <row r="687" spans="1:11" ht="25.5">
      <c r="A687" s="26" t="s">
        <v>57</v>
      </c>
      <c r="B687" s="17" t="s">
        <v>58</v>
      </c>
      <c r="C687" s="18">
        <v>5500</v>
      </c>
      <c r="D687" s="18">
        <v>25000</v>
      </c>
      <c r="E687" s="18">
        <v>2500</v>
      </c>
      <c r="F687" s="18">
        <v>15000</v>
      </c>
      <c r="G687" s="18">
        <f t="shared" si="175"/>
        <v>9500</v>
      </c>
      <c r="H687" s="18">
        <f t="shared" si="176"/>
        <v>-12500</v>
      </c>
      <c r="I687" s="19">
        <f t="shared" si="177"/>
        <v>172.72727272727269</v>
      </c>
      <c r="J687" s="19">
        <f t="shared" si="178"/>
        <v>600</v>
      </c>
      <c r="K687" s="19">
        <f t="shared" si="179"/>
        <v>60</v>
      </c>
    </row>
    <row r="688" spans="1:11">
      <c r="A688" s="22" t="s">
        <v>59</v>
      </c>
      <c r="B688" s="17" t="s">
        <v>60</v>
      </c>
      <c r="C688" s="18">
        <v>2132</v>
      </c>
      <c r="D688" s="18">
        <v>330000</v>
      </c>
      <c r="E688" s="18">
        <v>294367</v>
      </c>
      <c r="F688" s="18">
        <v>215017</v>
      </c>
      <c r="G688" s="18">
        <f t="shared" si="175"/>
        <v>212885</v>
      </c>
      <c r="H688" s="18">
        <f t="shared" si="176"/>
        <v>79350</v>
      </c>
      <c r="I688" s="19">
        <f t="shared" si="177"/>
        <v>9985.2251407129461</v>
      </c>
      <c r="J688" s="19">
        <f t="shared" si="178"/>
        <v>73.043853421069613</v>
      </c>
      <c r="K688" s="19">
        <f t="shared" si="179"/>
        <v>65.156666666666666</v>
      </c>
    </row>
    <row r="689" spans="1:11">
      <c r="A689" s="23" t="s">
        <v>61</v>
      </c>
      <c r="B689" s="17" t="s">
        <v>62</v>
      </c>
      <c r="C689" s="18">
        <v>2132</v>
      </c>
      <c r="D689" s="18">
        <v>330000</v>
      </c>
      <c r="E689" s="18">
        <v>294367</v>
      </c>
      <c r="F689" s="18">
        <v>215017</v>
      </c>
      <c r="G689" s="18">
        <f t="shared" si="175"/>
        <v>212885</v>
      </c>
      <c r="H689" s="18">
        <f t="shared" si="176"/>
        <v>79350</v>
      </c>
      <c r="I689" s="19">
        <f t="shared" si="177"/>
        <v>9985.2251407129461</v>
      </c>
      <c r="J689" s="19">
        <f t="shared" si="178"/>
        <v>73.043853421069613</v>
      </c>
      <c r="K689" s="19">
        <f t="shared" si="179"/>
        <v>65.156666666666666</v>
      </c>
    </row>
    <row r="690" spans="1:11">
      <c r="A690" s="16"/>
      <c r="B690" s="17" t="s">
        <v>63</v>
      </c>
      <c r="C690" s="18">
        <v>694768.86</v>
      </c>
      <c r="D690" s="18">
        <v>-64486</v>
      </c>
      <c r="E690" s="18">
        <v>6955</v>
      </c>
      <c r="F690" s="18">
        <v>487171.01</v>
      </c>
      <c r="G690" s="18">
        <f t="shared" si="175"/>
        <v>-207597.84999999998</v>
      </c>
      <c r="H690" s="18">
        <f t="shared" si="176"/>
        <v>-480216.01</v>
      </c>
      <c r="I690" s="19">
        <f t="shared" si="177"/>
        <v>-29.880131645508683</v>
      </c>
      <c r="J690" s="19">
        <f t="shared" si="178"/>
        <v>7004.6155283968374</v>
      </c>
      <c r="K690" s="19">
        <f t="shared" si="179"/>
        <v>-755.46786899482061</v>
      </c>
    </row>
    <row r="691" spans="1:11">
      <c r="A691" s="16" t="s">
        <v>64</v>
      </c>
      <c r="B691" s="17" t="s">
        <v>65</v>
      </c>
      <c r="C691" s="18">
        <v>-694768.86</v>
      </c>
      <c r="D691" s="18">
        <v>64486</v>
      </c>
      <c r="E691" s="18">
        <v>-6955</v>
      </c>
      <c r="F691" s="18">
        <v>-487171.01</v>
      </c>
      <c r="G691" s="18">
        <f t="shared" si="175"/>
        <v>207597.84999999998</v>
      </c>
      <c r="H691" s="18">
        <f t="shared" si="176"/>
        <v>480216.01</v>
      </c>
      <c r="I691" s="19">
        <f t="shared" si="177"/>
        <v>-29.880131645508683</v>
      </c>
      <c r="J691" s="19">
        <f t="shared" si="178"/>
        <v>7004.6155283968374</v>
      </c>
      <c r="K691" s="19">
        <f t="shared" si="179"/>
        <v>-755.46786899482061</v>
      </c>
    </row>
    <row r="692" spans="1:11">
      <c r="A692" s="22" t="s">
        <v>66</v>
      </c>
      <c r="B692" s="17" t="s">
        <v>67</v>
      </c>
      <c r="C692" s="18">
        <v>-694768.86</v>
      </c>
      <c r="D692" s="18">
        <v>64486</v>
      </c>
      <c r="E692" s="18">
        <v>-6955</v>
      </c>
      <c r="F692" s="18">
        <v>-487171.01</v>
      </c>
      <c r="G692" s="18">
        <f t="shared" si="175"/>
        <v>207597.84999999998</v>
      </c>
      <c r="H692" s="18">
        <f t="shared" si="176"/>
        <v>480216.01</v>
      </c>
      <c r="I692" s="19">
        <f t="shared" si="177"/>
        <v>-29.880131645508683</v>
      </c>
      <c r="J692" s="19">
        <f t="shared" si="178"/>
        <v>7004.6155283968374</v>
      </c>
      <c r="K692" s="19">
        <f t="shared" si="179"/>
        <v>-755.46786899482061</v>
      </c>
    </row>
    <row r="693" spans="1:11" ht="25.5">
      <c r="A693" s="23" t="s">
        <v>106</v>
      </c>
      <c r="B693" s="17" t="s">
        <v>107</v>
      </c>
      <c r="C693" s="18">
        <v>-42800.67</v>
      </c>
      <c r="D693" s="18">
        <v>64486</v>
      </c>
      <c r="E693" s="18">
        <v>-6955</v>
      </c>
      <c r="F693" s="18">
        <v>-47485.03</v>
      </c>
      <c r="G693" s="18">
        <f t="shared" si="175"/>
        <v>-4684.3600000000006</v>
      </c>
      <c r="H693" s="18">
        <f t="shared" si="176"/>
        <v>40530.03</v>
      </c>
      <c r="I693" s="19">
        <f t="shared" si="177"/>
        <v>10.944595026199352</v>
      </c>
      <c r="J693" s="19">
        <f t="shared" si="178"/>
        <v>682.74665708123644</v>
      </c>
      <c r="K693" s="19">
        <f t="shared" si="179"/>
        <v>-73.636184598207365</v>
      </c>
    </row>
    <row r="694" spans="1:11" ht="25.5">
      <c r="A694" s="27" t="s">
        <v>224</v>
      </c>
      <c r="B694" s="28" t="s">
        <v>225</v>
      </c>
      <c r="C694" s="29"/>
      <c r="D694" s="29"/>
      <c r="E694" s="29"/>
      <c r="F694" s="29"/>
      <c r="G694" s="29"/>
      <c r="H694" s="29"/>
      <c r="I694" s="30"/>
      <c r="J694" s="30"/>
      <c r="K694" s="30"/>
    </row>
    <row r="695" spans="1:11">
      <c r="A695" s="16" t="s">
        <v>25</v>
      </c>
      <c r="B695" s="17" t="s">
        <v>26</v>
      </c>
      <c r="C695" s="18">
        <v>741887.97</v>
      </c>
      <c r="D695" s="18">
        <v>371694</v>
      </c>
      <c r="E695" s="18">
        <v>142785</v>
      </c>
      <c r="F695" s="18">
        <v>362725.56</v>
      </c>
      <c r="G695" s="18">
        <f t="shared" ref="G695:G711" si="180">F695-C695</f>
        <v>-379162.41</v>
      </c>
      <c r="H695" s="18">
        <f t="shared" ref="H695:H711" si="181">E695-F695</f>
        <v>-219940.56</v>
      </c>
      <c r="I695" s="19">
        <f t="shared" ref="I695:I711" si="182">IF(ISERROR(F695/C695),0,F695/C695*100-100)</f>
        <v>-51.107771703051071</v>
      </c>
      <c r="J695" s="19">
        <f t="shared" ref="J695:J711" si="183">IF(ISERROR(F695/E695),0,F695/E695*100)</f>
        <v>254.03618027103687</v>
      </c>
      <c r="K695" s="19">
        <f t="shared" ref="K695:K711" si="184">IF(ISERROR(F695/D695),0,F695/D695*100)</f>
        <v>97.587144263829927</v>
      </c>
    </row>
    <row r="696" spans="1:11" ht="25.5">
      <c r="A696" s="22" t="s">
        <v>27</v>
      </c>
      <c r="B696" s="17" t="s">
        <v>28</v>
      </c>
      <c r="C696" s="18">
        <v>6832.86</v>
      </c>
      <c r="D696" s="18">
        <v>0</v>
      </c>
      <c r="E696" s="18">
        <v>0</v>
      </c>
      <c r="F696" s="18">
        <v>0</v>
      </c>
      <c r="G696" s="18">
        <f t="shared" si="180"/>
        <v>-6832.86</v>
      </c>
      <c r="H696" s="18">
        <f t="shared" si="181"/>
        <v>0</v>
      </c>
      <c r="I696" s="19">
        <f t="shared" si="182"/>
        <v>-100</v>
      </c>
      <c r="J696" s="19">
        <f t="shared" si="183"/>
        <v>0</v>
      </c>
      <c r="K696" s="19">
        <f t="shared" si="184"/>
        <v>0</v>
      </c>
    </row>
    <row r="697" spans="1:11">
      <c r="A697" s="22" t="s">
        <v>90</v>
      </c>
      <c r="B697" s="17" t="s">
        <v>91</v>
      </c>
      <c r="C697" s="18">
        <v>288905.11</v>
      </c>
      <c r="D697" s="18">
        <v>227264</v>
      </c>
      <c r="E697" s="18">
        <v>82452</v>
      </c>
      <c r="F697" s="18">
        <v>218295.56</v>
      </c>
      <c r="G697" s="18">
        <f t="shared" si="180"/>
        <v>-70609.549999999988</v>
      </c>
      <c r="H697" s="18">
        <f t="shared" si="181"/>
        <v>-135843.56</v>
      </c>
      <c r="I697" s="19">
        <f t="shared" si="182"/>
        <v>-24.440394979514195</v>
      </c>
      <c r="J697" s="19">
        <f t="shared" si="183"/>
        <v>264.7547178964731</v>
      </c>
      <c r="K697" s="19">
        <f t="shared" si="184"/>
        <v>96.053734863418754</v>
      </c>
    </row>
    <row r="698" spans="1:11">
      <c r="A698" s="22" t="s">
        <v>29</v>
      </c>
      <c r="B698" s="17" t="s">
        <v>30</v>
      </c>
      <c r="C698" s="18">
        <v>446150</v>
      </c>
      <c r="D698" s="18">
        <v>144430</v>
      </c>
      <c r="E698" s="18">
        <v>60333</v>
      </c>
      <c r="F698" s="18">
        <v>144430</v>
      </c>
      <c r="G698" s="18">
        <f t="shared" si="180"/>
        <v>-301720</v>
      </c>
      <c r="H698" s="18">
        <f t="shared" si="181"/>
        <v>-84097</v>
      </c>
      <c r="I698" s="19">
        <f t="shared" si="182"/>
        <v>-67.627479547237471</v>
      </c>
      <c r="J698" s="19">
        <f t="shared" si="183"/>
        <v>239.38806291747468</v>
      </c>
      <c r="K698" s="19">
        <f t="shared" si="184"/>
        <v>100</v>
      </c>
    </row>
    <row r="699" spans="1:11">
      <c r="A699" s="23" t="s">
        <v>31</v>
      </c>
      <c r="B699" s="17" t="s">
        <v>32</v>
      </c>
      <c r="C699" s="18">
        <v>446150</v>
      </c>
      <c r="D699" s="18">
        <v>144430</v>
      </c>
      <c r="E699" s="18">
        <v>60333</v>
      </c>
      <c r="F699" s="18">
        <v>144430</v>
      </c>
      <c r="G699" s="18">
        <f t="shared" si="180"/>
        <v>-301720</v>
      </c>
      <c r="H699" s="18">
        <f t="shared" si="181"/>
        <v>-84097</v>
      </c>
      <c r="I699" s="19">
        <f t="shared" si="182"/>
        <v>-67.627479547237471</v>
      </c>
      <c r="J699" s="19">
        <f t="shared" si="183"/>
        <v>239.38806291747468</v>
      </c>
      <c r="K699" s="19">
        <f t="shared" si="184"/>
        <v>100</v>
      </c>
    </row>
    <row r="700" spans="1:11">
      <c r="A700" s="16" t="s">
        <v>33</v>
      </c>
      <c r="B700" s="17" t="s">
        <v>34</v>
      </c>
      <c r="C700" s="18">
        <v>441920.89</v>
      </c>
      <c r="D700" s="18">
        <v>371694</v>
      </c>
      <c r="E700" s="18">
        <v>142785</v>
      </c>
      <c r="F700" s="18">
        <v>105391.51</v>
      </c>
      <c r="G700" s="18">
        <f t="shared" si="180"/>
        <v>-336529.38</v>
      </c>
      <c r="H700" s="18">
        <f t="shared" si="181"/>
        <v>37393.490000000005</v>
      </c>
      <c r="I700" s="19">
        <f t="shared" si="182"/>
        <v>-76.151498518207632</v>
      </c>
      <c r="J700" s="19">
        <f t="shared" si="183"/>
        <v>73.811331722519867</v>
      </c>
      <c r="K700" s="19">
        <f t="shared" si="184"/>
        <v>28.354374835213914</v>
      </c>
    </row>
    <row r="701" spans="1:11">
      <c r="A701" s="22" t="s">
        <v>35</v>
      </c>
      <c r="B701" s="17" t="s">
        <v>36</v>
      </c>
      <c r="C701" s="18">
        <v>441920.89</v>
      </c>
      <c r="D701" s="18">
        <v>371694</v>
      </c>
      <c r="E701" s="18">
        <v>142785</v>
      </c>
      <c r="F701" s="18">
        <v>105391.51</v>
      </c>
      <c r="G701" s="18">
        <f t="shared" si="180"/>
        <v>-336529.38</v>
      </c>
      <c r="H701" s="18">
        <f t="shared" si="181"/>
        <v>37393.490000000005</v>
      </c>
      <c r="I701" s="19">
        <f t="shared" si="182"/>
        <v>-76.151498518207632</v>
      </c>
      <c r="J701" s="19">
        <f t="shared" si="183"/>
        <v>73.811331722519867</v>
      </c>
      <c r="K701" s="19">
        <f t="shared" si="184"/>
        <v>28.354374835213914</v>
      </c>
    </row>
    <row r="702" spans="1:11">
      <c r="A702" s="23" t="s">
        <v>37</v>
      </c>
      <c r="B702" s="17" t="s">
        <v>38</v>
      </c>
      <c r="C702" s="18">
        <v>153015.78</v>
      </c>
      <c r="D702" s="18">
        <v>144430</v>
      </c>
      <c r="E702" s="18">
        <v>60333</v>
      </c>
      <c r="F702" s="18">
        <v>53538.07</v>
      </c>
      <c r="G702" s="18">
        <f t="shared" si="180"/>
        <v>-99477.709999999992</v>
      </c>
      <c r="H702" s="18">
        <f t="shared" si="181"/>
        <v>6794.93</v>
      </c>
      <c r="I702" s="19">
        <f t="shared" si="182"/>
        <v>-65.011406013157597</v>
      </c>
      <c r="J702" s="19">
        <f t="shared" si="183"/>
        <v>88.737622859794811</v>
      </c>
      <c r="K702" s="19">
        <f t="shared" si="184"/>
        <v>37.068524544762163</v>
      </c>
    </row>
    <row r="703" spans="1:11">
      <c r="A703" s="24" t="s">
        <v>39</v>
      </c>
      <c r="B703" s="17" t="s">
        <v>40</v>
      </c>
      <c r="C703" s="18">
        <v>127140.1</v>
      </c>
      <c r="D703" s="18">
        <v>71052</v>
      </c>
      <c r="E703" s="18">
        <v>48914</v>
      </c>
      <c r="F703" s="18">
        <v>37229.629999999997</v>
      </c>
      <c r="G703" s="18">
        <f t="shared" si="180"/>
        <v>-89910.47</v>
      </c>
      <c r="H703" s="18">
        <f t="shared" si="181"/>
        <v>11684.370000000003</v>
      </c>
      <c r="I703" s="19">
        <f t="shared" si="182"/>
        <v>-70.717633539693622</v>
      </c>
      <c r="J703" s="19">
        <f t="shared" si="183"/>
        <v>76.112421801529209</v>
      </c>
      <c r="K703" s="19">
        <f t="shared" si="184"/>
        <v>52.397722794572985</v>
      </c>
    </row>
    <row r="704" spans="1:11">
      <c r="A704" s="24" t="s">
        <v>41</v>
      </c>
      <c r="B704" s="17" t="s">
        <v>42</v>
      </c>
      <c r="C704" s="18">
        <v>25875.68</v>
      </c>
      <c r="D704" s="18">
        <v>73378</v>
      </c>
      <c r="E704" s="18">
        <v>11419</v>
      </c>
      <c r="F704" s="18">
        <v>16308.44</v>
      </c>
      <c r="G704" s="18">
        <f t="shared" si="180"/>
        <v>-9567.24</v>
      </c>
      <c r="H704" s="18">
        <f t="shared" si="181"/>
        <v>-4889.4400000000005</v>
      </c>
      <c r="I704" s="19">
        <f t="shared" si="182"/>
        <v>-36.973868899290764</v>
      </c>
      <c r="J704" s="19">
        <f t="shared" si="183"/>
        <v>142.81846046063578</v>
      </c>
      <c r="K704" s="19">
        <f t="shared" si="184"/>
        <v>22.225244623729186</v>
      </c>
    </row>
    <row r="705" spans="1:11" ht="25.5">
      <c r="A705" s="23" t="s">
        <v>76</v>
      </c>
      <c r="B705" s="17" t="s">
        <v>77</v>
      </c>
      <c r="C705" s="18">
        <v>96107.93</v>
      </c>
      <c r="D705" s="18">
        <v>0</v>
      </c>
      <c r="E705" s="18">
        <v>0</v>
      </c>
      <c r="F705" s="18">
        <v>0</v>
      </c>
      <c r="G705" s="18">
        <f t="shared" si="180"/>
        <v>-96107.93</v>
      </c>
      <c r="H705" s="18">
        <f t="shared" si="181"/>
        <v>0</v>
      </c>
      <c r="I705" s="19">
        <f t="shared" si="182"/>
        <v>-100</v>
      </c>
      <c r="J705" s="19">
        <f t="shared" si="183"/>
        <v>0</v>
      </c>
      <c r="K705" s="19">
        <f t="shared" si="184"/>
        <v>0</v>
      </c>
    </row>
    <row r="706" spans="1:11">
      <c r="A706" s="24" t="s">
        <v>78</v>
      </c>
      <c r="B706" s="17" t="s">
        <v>79</v>
      </c>
      <c r="C706" s="18">
        <v>96107.93</v>
      </c>
      <c r="D706" s="18">
        <v>0</v>
      </c>
      <c r="E706" s="18">
        <v>0</v>
      </c>
      <c r="F706" s="18">
        <v>0</v>
      </c>
      <c r="G706" s="18">
        <f t="shared" si="180"/>
        <v>-96107.93</v>
      </c>
      <c r="H706" s="18">
        <f t="shared" si="181"/>
        <v>0</v>
      </c>
      <c r="I706" s="19">
        <f t="shared" si="182"/>
        <v>-100</v>
      </c>
      <c r="J706" s="19">
        <f t="shared" si="183"/>
        <v>0</v>
      </c>
      <c r="K706" s="19">
        <f t="shared" si="184"/>
        <v>0</v>
      </c>
    </row>
    <row r="707" spans="1:11" ht="25.5">
      <c r="A707" s="23" t="s">
        <v>51</v>
      </c>
      <c r="B707" s="17" t="s">
        <v>52</v>
      </c>
      <c r="C707" s="18">
        <v>192797.18</v>
      </c>
      <c r="D707" s="18">
        <v>227264</v>
      </c>
      <c r="E707" s="18">
        <v>82452</v>
      </c>
      <c r="F707" s="18">
        <v>51853.440000000002</v>
      </c>
      <c r="G707" s="18">
        <f t="shared" si="180"/>
        <v>-140943.74</v>
      </c>
      <c r="H707" s="18">
        <f t="shared" si="181"/>
        <v>30598.559999999998</v>
      </c>
      <c r="I707" s="19">
        <f t="shared" si="182"/>
        <v>-73.104668854596312</v>
      </c>
      <c r="J707" s="19">
        <f t="shared" si="183"/>
        <v>62.889244651433565</v>
      </c>
      <c r="K707" s="19">
        <f t="shared" si="184"/>
        <v>22.816389749366376</v>
      </c>
    </row>
    <row r="708" spans="1:11">
      <c r="A708" s="24" t="s">
        <v>192</v>
      </c>
      <c r="B708" s="17" t="s">
        <v>193</v>
      </c>
      <c r="C708" s="18">
        <v>192797.18</v>
      </c>
      <c r="D708" s="18">
        <v>227264</v>
      </c>
      <c r="E708" s="18">
        <v>82452</v>
      </c>
      <c r="F708" s="18">
        <v>51853.440000000002</v>
      </c>
      <c r="G708" s="18">
        <f t="shared" si="180"/>
        <v>-140943.74</v>
      </c>
      <c r="H708" s="18">
        <f t="shared" si="181"/>
        <v>30598.559999999998</v>
      </c>
      <c r="I708" s="19">
        <f t="shared" si="182"/>
        <v>-73.104668854596312</v>
      </c>
      <c r="J708" s="19">
        <f t="shared" si="183"/>
        <v>62.889244651433565</v>
      </c>
      <c r="K708" s="19">
        <f t="shared" si="184"/>
        <v>22.816389749366376</v>
      </c>
    </row>
    <row r="709" spans="1:11">
      <c r="A709" s="16"/>
      <c r="B709" s="17" t="s">
        <v>63</v>
      </c>
      <c r="C709" s="18">
        <v>299967.08</v>
      </c>
      <c r="D709" s="18">
        <v>0</v>
      </c>
      <c r="E709" s="18">
        <v>0</v>
      </c>
      <c r="F709" s="18">
        <v>257334.05</v>
      </c>
      <c r="G709" s="18">
        <f t="shared" si="180"/>
        <v>-42633.030000000028</v>
      </c>
      <c r="H709" s="18">
        <f t="shared" si="181"/>
        <v>-257334.05</v>
      </c>
      <c r="I709" s="19">
        <f t="shared" si="182"/>
        <v>-14.21256959263664</v>
      </c>
      <c r="J709" s="19">
        <f t="shared" si="183"/>
        <v>0</v>
      </c>
      <c r="K709" s="19">
        <f t="shared" si="184"/>
        <v>0</v>
      </c>
    </row>
    <row r="710" spans="1:11">
      <c r="A710" s="16" t="s">
        <v>64</v>
      </c>
      <c r="B710" s="17" t="s">
        <v>65</v>
      </c>
      <c r="C710" s="18">
        <v>-299967.08</v>
      </c>
      <c r="D710" s="18">
        <v>0</v>
      </c>
      <c r="E710" s="18">
        <v>0</v>
      </c>
      <c r="F710" s="18">
        <v>-257334.05</v>
      </c>
      <c r="G710" s="18">
        <f t="shared" si="180"/>
        <v>42633.030000000028</v>
      </c>
      <c r="H710" s="18">
        <f t="shared" si="181"/>
        <v>257334.05</v>
      </c>
      <c r="I710" s="19">
        <f t="shared" si="182"/>
        <v>-14.21256959263664</v>
      </c>
      <c r="J710" s="19">
        <f t="shared" si="183"/>
        <v>0</v>
      </c>
      <c r="K710" s="19">
        <f t="shared" si="184"/>
        <v>0</v>
      </c>
    </row>
    <row r="711" spans="1:11">
      <c r="A711" s="22" t="s">
        <v>66</v>
      </c>
      <c r="B711" s="17" t="s">
        <v>67</v>
      </c>
      <c r="C711" s="18">
        <v>-299967.08</v>
      </c>
      <c r="D711" s="18">
        <v>0</v>
      </c>
      <c r="E711" s="18">
        <v>0</v>
      </c>
      <c r="F711" s="18">
        <v>-257334.05</v>
      </c>
      <c r="G711" s="18">
        <f t="shared" si="180"/>
        <v>42633.030000000028</v>
      </c>
      <c r="H711" s="18">
        <f t="shared" si="181"/>
        <v>257334.05</v>
      </c>
      <c r="I711" s="19">
        <f t="shared" si="182"/>
        <v>-14.21256959263664</v>
      </c>
      <c r="J711" s="19">
        <f t="shared" si="183"/>
        <v>0</v>
      </c>
      <c r="K711" s="19">
        <f t="shared" si="184"/>
        <v>0</v>
      </c>
    </row>
    <row r="712" spans="1:11" ht="38.25">
      <c r="A712" s="39" t="s">
        <v>226</v>
      </c>
      <c r="B712" s="28" t="s">
        <v>297</v>
      </c>
      <c r="C712" s="29"/>
      <c r="D712" s="29"/>
      <c r="E712" s="29"/>
      <c r="F712" s="29"/>
      <c r="G712" s="29"/>
      <c r="H712" s="29"/>
      <c r="I712" s="30"/>
      <c r="J712" s="30"/>
      <c r="K712" s="30"/>
    </row>
    <row r="713" spans="1:11">
      <c r="A713" s="16" t="s">
        <v>25</v>
      </c>
      <c r="B713" s="17" t="s">
        <v>26</v>
      </c>
      <c r="C713" s="18">
        <v>192797.18</v>
      </c>
      <c r="D713" s="18">
        <v>227264</v>
      </c>
      <c r="E713" s="18">
        <v>82452</v>
      </c>
      <c r="F713" s="18">
        <v>218295.56</v>
      </c>
      <c r="G713" s="18">
        <f t="shared" ref="G713:G721" si="185">F713-C713</f>
        <v>25498.380000000005</v>
      </c>
      <c r="H713" s="18">
        <f t="shared" ref="H713:H721" si="186">E713-F713</f>
        <v>-135843.56</v>
      </c>
      <c r="I713" s="19">
        <f t="shared" ref="I713:I721" si="187">IF(ISERROR(F713/C713),0,F713/C713*100-100)</f>
        <v>13.225494273308342</v>
      </c>
      <c r="J713" s="19">
        <f t="shared" ref="J713:J721" si="188">IF(ISERROR(F713/E713),0,F713/E713*100)</f>
        <v>264.7547178964731</v>
      </c>
      <c r="K713" s="19">
        <f t="shared" ref="K713:K721" si="189">IF(ISERROR(F713/D713),0,F713/D713*100)</f>
        <v>96.053734863418754</v>
      </c>
    </row>
    <row r="714" spans="1:11">
      <c r="A714" s="22" t="s">
        <v>90</v>
      </c>
      <c r="B714" s="17" t="s">
        <v>91</v>
      </c>
      <c r="C714" s="18">
        <v>192797.18</v>
      </c>
      <c r="D714" s="18">
        <v>227264</v>
      </c>
      <c r="E714" s="18">
        <v>82452</v>
      </c>
      <c r="F714" s="18">
        <v>218295.56</v>
      </c>
      <c r="G714" s="18">
        <f t="shared" si="185"/>
        <v>25498.380000000005</v>
      </c>
      <c r="H714" s="18">
        <f t="shared" si="186"/>
        <v>-135843.56</v>
      </c>
      <c r="I714" s="19">
        <f t="shared" si="187"/>
        <v>13.225494273308342</v>
      </c>
      <c r="J714" s="19">
        <f t="shared" si="188"/>
        <v>264.7547178964731</v>
      </c>
      <c r="K714" s="19">
        <f t="shared" si="189"/>
        <v>96.053734863418754</v>
      </c>
    </row>
    <row r="715" spans="1:11">
      <c r="A715" s="16" t="s">
        <v>33</v>
      </c>
      <c r="B715" s="17" t="s">
        <v>34</v>
      </c>
      <c r="C715" s="18">
        <v>192797.18</v>
      </c>
      <c r="D715" s="18">
        <v>227264</v>
      </c>
      <c r="E715" s="18">
        <v>82452</v>
      </c>
      <c r="F715" s="18">
        <v>51853.440000000002</v>
      </c>
      <c r="G715" s="18">
        <f t="shared" si="185"/>
        <v>-140943.74</v>
      </c>
      <c r="H715" s="18">
        <f t="shared" si="186"/>
        <v>30598.559999999998</v>
      </c>
      <c r="I715" s="19">
        <f t="shared" si="187"/>
        <v>-73.104668854596312</v>
      </c>
      <c r="J715" s="19">
        <f t="shared" si="188"/>
        <v>62.889244651433565</v>
      </c>
      <c r="K715" s="19">
        <f t="shared" si="189"/>
        <v>22.816389749366376</v>
      </c>
    </row>
    <row r="716" spans="1:11">
      <c r="A716" s="22" t="s">
        <v>35</v>
      </c>
      <c r="B716" s="17" t="s">
        <v>36</v>
      </c>
      <c r="C716" s="18">
        <v>192797.18</v>
      </c>
      <c r="D716" s="18">
        <v>227264</v>
      </c>
      <c r="E716" s="18">
        <v>82452</v>
      </c>
      <c r="F716" s="18">
        <v>51853.440000000002</v>
      </c>
      <c r="G716" s="18">
        <f t="shared" si="185"/>
        <v>-140943.74</v>
      </c>
      <c r="H716" s="18">
        <f t="shared" si="186"/>
        <v>30598.559999999998</v>
      </c>
      <c r="I716" s="19">
        <f t="shared" si="187"/>
        <v>-73.104668854596312</v>
      </c>
      <c r="J716" s="19">
        <f t="shared" si="188"/>
        <v>62.889244651433565</v>
      </c>
      <c r="K716" s="19">
        <f t="shared" si="189"/>
        <v>22.816389749366376</v>
      </c>
    </row>
    <row r="717" spans="1:11" ht="25.5">
      <c r="A717" s="23" t="s">
        <v>51</v>
      </c>
      <c r="B717" s="17" t="s">
        <v>52</v>
      </c>
      <c r="C717" s="18">
        <v>192797.18</v>
      </c>
      <c r="D717" s="18">
        <v>227264</v>
      </c>
      <c r="E717" s="18">
        <v>82452</v>
      </c>
      <c r="F717" s="18">
        <v>51853.440000000002</v>
      </c>
      <c r="G717" s="18">
        <f t="shared" si="185"/>
        <v>-140943.74</v>
      </c>
      <c r="H717" s="18">
        <f t="shared" si="186"/>
        <v>30598.559999999998</v>
      </c>
      <c r="I717" s="19">
        <f t="shared" si="187"/>
        <v>-73.104668854596312</v>
      </c>
      <c r="J717" s="19">
        <f t="shared" si="188"/>
        <v>62.889244651433565</v>
      </c>
      <c r="K717" s="19">
        <f t="shared" si="189"/>
        <v>22.816389749366376</v>
      </c>
    </row>
    <row r="718" spans="1:11">
      <c r="A718" s="24" t="s">
        <v>192</v>
      </c>
      <c r="B718" s="17" t="s">
        <v>193</v>
      </c>
      <c r="C718" s="18">
        <v>192797.18</v>
      </c>
      <c r="D718" s="18">
        <v>227264</v>
      </c>
      <c r="E718" s="18">
        <v>82452</v>
      </c>
      <c r="F718" s="18">
        <v>51853.440000000002</v>
      </c>
      <c r="G718" s="18">
        <f t="shared" si="185"/>
        <v>-140943.74</v>
      </c>
      <c r="H718" s="18">
        <f t="shared" si="186"/>
        <v>30598.559999999998</v>
      </c>
      <c r="I718" s="19">
        <f t="shared" si="187"/>
        <v>-73.104668854596312</v>
      </c>
      <c r="J718" s="19">
        <f t="shared" si="188"/>
        <v>62.889244651433565</v>
      </c>
      <c r="K718" s="19">
        <f t="shared" si="189"/>
        <v>22.816389749366376</v>
      </c>
    </row>
    <row r="719" spans="1:11">
      <c r="A719" s="16"/>
      <c r="B719" s="17" t="s">
        <v>63</v>
      </c>
      <c r="C719" s="18">
        <v>0</v>
      </c>
      <c r="D719" s="18">
        <v>0</v>
      </c>
      <c r="E719" s="18">
        <v>0</v>
      </c>
      <c r="F719" s="18">
        <v>166442.12</v>
      </c>
      <c r="G719" s="18">
        <f t="shared" si="185"/>
        <v>166442.12</v>
      </c>
      <c r="H719" s="18">
        <f t="shared" si="186"/>
        <v>-166442.12</v>
      </c>
      <c r="I719" s="19">
        <f t="shared" si="187"/>
        <v>0</v>
      </c>
      <c r="J719" s="19">
        <f t="shared" si="188"/>
        <v>0</v>
      </c>
      <c r="K719" s="19">
        <f t="shared" si="189"/>
        <v>0</v>
      </c>
    </row>
    <row r="720" spans="1:11">
      <c r="A720" s="16" t="s">
        <v>64</v>
      </c>
      <c r="B720" s="17" t="s">
        <v>65</v>
      </c>
      <c r="C720" s="18">
        <v>0</v>
      </c>
      <c r="D720" s="18">
        <v>0</v>
      </c>
      <c r="E720" s="18">
        <v>0</v>
      </c>
      <c r="F720" s="18">
        <v>-166442.12</v>
      </c>
      <c r="G720" s="18">
        <f t="shared" si="185"/>
        <v>-166442.12</v>
      </c>
      <c r="H720" s="18">
        <f t="shared" si="186"/>
        <v>166442.12</v>
      </c>
      <c r="I720" s="19">
        <f t="shared" si="187"/>
        <v>0</v>
      </c>
      <c r="J720" s="19">
        <f t="shared" si="188"/>
        <v>0</v>
      </c>
      <c r="K720" s="19">
        <f t="shared" si="189"/>
        <v>0</v>
      </c>
    </row>
    <row r="721" spans="1:11">
      <c r="A721" s="22" t="s">
        <v>66</v>
      </c>
      <c r="B721" s="17" t="s">
        <v>67</v>
      </c>
      <c r="C721" s="18">
        <v>0</v>
      </c>
      <c r="D721" s="18">
        <v>0</v>
      </c>
      <c r="E721" s="18">
        <v>0</v>
      </c>
      <c r="F721" s="18">
        <v>-166442.12</v>
      </c>
      <c r="G721" s="18">
        <f t="shared" si="185"/>
        <v>-166442.12</v>
      </c>
      <c r="H721" s="18">
        <f t="shared" si="186"/>
        <v>166442.12</v>
      </c>
      <c r="I721" s="19">
        <f t="shared" si="187"/>
        <v>0</v>
      </c>
      <c r="J721" s="19">
        <f t="shared" si="188"/>
        <v>0</v>
      </c>
      <c r="K721" s="19">
        <f t="shared" si="189"/>
        <v>0</v>
      </c>
    </row>
    <row r="722" spans="1:11" ht="38.25">
      <c r="A722" s="39" t="s">
        <v>298</v>
      </c>
      <c r="B722" s="28" t="s">
        <v>299</v>
      </c>
      <c r="C722" s="29"/>
      <c r="D722" s="29"/>
      <c r="E722" s="29"/>
      <c r="F722" s="29"/>
      <c r="G722" s="29"/>
      <c r="H722" s="29"/>
      <c r="I722" s="30"/>
      <c r="J722" s="30"/>
      <c r="K722" s="30"/>
    </row>
    <row r="723" spans="1:11">
      <c r="A723" s="16" t="s">
        <v>25</v>
      </c>
      <c r="B723" s="17" t="s">
        <v>26</v>
      </c>
      <c r="C723" s="18">
        <v>96107.93</v>
      </c>
      <c r="D723" s="18">
        <v>0</v>
      </c>
      <c r="E723" s="18">
        <v>0</v>
      </c>
      <c r="F723" s="18">
        <v>0</v>
      </c>
      <c r="G723" s="18">
        <f t="shared" ref="G723:G728" si="190">F723-C723</f>
        <v>-96107.93</v>
      </c>
      <c r="H723" s="18">
        <f t="shared" ref="H723:H728" si="191">E723-F723</f>
        <v>0</v>
      </c>
      <c r="I723" s="19">
        <f t="shared" ref="I723:I728" si="192">IF(ISERROR(F723/C723),0,F723/C723*100-100)</f>
        <v>-100</v>
      </c>
      <c r="J723" s="19">
        <f t="shared" ref="J723:J728" si="193">IF(ISERROR(F723/E723),0,F723/E723*100)</f>
        <v>0</v>
      </c>
      <c r="K723" s="19">
        <f t="shared" ref="K723:K728" si="194">IF(ISERROR(F723/D723),0,F723/D723*100)</f>
        <v>0</v>
      </c>
    </row>
    <row r="724" spans="1:11">
      <c r="A724" s="22" t="s">
        <v>90</v>
      </c>
      <c r="B724" s="17" t="s">
        <v>91</v>
      </c>
      <c r="C724" s="18">
        <v>96107.93</v>
      </c>
      <c r="D724" s="18">
        <v>0</v>
      </c>
      <c r="E724" s="18">
        <v>0</v>
      </c>
      <c r="F724" s="18">
        <v>0</v>
      </c>
      <c r="G724" s="18">
        <f t="shared" si="190"/>
        <v>-96107.93</v>
      </c>
      <c r="H724" s="18">
        <f t="shared" si="191"/>
        <v>0</v>
      </c>
      <c r="I724" s="19">
        <f t="shared" si="192"/>
        <v>-100</v>
      </c>
      <c r="J724" s="19">
        <f t="shared" si="193"/>
        <v>0</v>
      </c>
      <c r="K724" s="19">
        <f t="shared" si="194"/>
        <v>0</v>
      </c>
    </row>
    <row r="725" spans="1:11">
      <c r="A725" s="16" t="s">
        <v>33</v>
      </c>
      <c r="B725" s="17" t="s">
        <v>34</v>
      </c>
      <c r="C725" s="18">
        <v>96107.93</v>
      </c>
      <c r="D725" s="18">
        <v>0</v>
      </c>
      <c r="E725" s="18">
        <v>0</v>
      </c>
      <c r="F725" s="18">
        <v>0</v>
      </c>
      <c r="G725" s="18">
        <f t="shared" si="190"/>
        <v>-96107.93</v>
      </c>
      <c r="H725" s="18">
        <f t="shared" si="191"/>
        <v>0</v>
      </c>
      <c r="I725" s="19">
        <f t="shared" si="192"/>
        <v>-100</v>
      </c>
      <c r="J725" s="19">
        <f t="shared" si="193"/>
        <v>0</v>
      </c>
      <c r="K725" s="19">
        <f t="shared" si="194"/>
        <v>0</v>
      </c>
    </row>
    <row r="726" spans="1:11">
      <c r="A726" s="22" t="s">
        <v>35</v>
      </c>
      <c r="B726" s="17" t="s">
        <v>36</v>
      </c>
      <c r="C726" s="18">
        <v>96107.93</v>
      </c>
      <c r="D726" s="18">
        <v>0</v>
      </c>
      <c r="E726" s="18">
        <v>0</v>
      </c>
      <c r="F726" s="18">
        <v>0</v>
      </c>
      <c r="G726" s="18">
        <f t="shared" si="190"/>
        <v>-96107.93</v>
      </c>
      <c r="H726" s="18">
        <f t="shared" si="191"/>
        <v>0</v>
      </c>
      <c r="I726" s="19">
        <f t="shared" si="192"/>
        <v>-100</v>
      </c>
      <c r="J726" s="19">
        <f t="shared" si="193"/>
        <v>0</v>
      </c>
      <c r="K726" s="19">
        <f t="shared" si="194"/>
        <v>0</v>
      </c>
    </row>
    <row r="727" spans="1:11" ht="25.5">
      <c r="A727" s="23" t="s">
        <v>76</v>
      </c>
      <c r="B727" s="17" t="s">
        <v>77</v>
      </c>
      <c r="C727" s="18">
        <v>96107.93</v>
      </c>
      <c r="D727" s="18">
        <v>0</v>
      </c>
      <c r="E727" s="18">
        <v>0</v>
      </c>
      <c r="F727" s="18">
        <v>0</v>
      </c>
      <c r="G727" s="18">
        <f t="shared" si="190"/>
        <v>-96107.93</v>
      </c>
      <c r="H727" s="18">
        <f t="shared" si="191"/>
        <v>0</v>
      </c>
      <c r="I727" s="19">
        <f t="shared" si="192"/>
        <v>-100</v>
      </c>
      <c r="J727" s="19">
        <f t="shared" si="193"/>
        <v>0</v>
      </c>
      <c r="K727" s="19">
        <f t="shared" si="194"/>
        <v>0</v>
      </c>
    </row>
    <row r="728" spans="1:11">
      <c r="A728" s="24" t="s">
        <v>78</v>
      </c>
      <c r="B728" s="17" t="s">
        <v>79</v>
      </c>
      <c r="C728" s="18">
        <v>96107.93</v>
      </c>
      <c r="D728" s="18">
        <v>0</v>
      </c>
      <c r="E728" s="18">
        <v>0</v>
      </c>
      <c r="F728" s="18">
        <v>0</v>
      </c>
      <c r="G728" s="18">
        <f t="shared" si="190"/>
        <v>-96107.93</v>
      </c>
      <c r="H728" s="18">
        <f t="shared" si="191"/>
        <v>0</v>
      </c>
      <c r="I728" s="19">
        <f t="shared" si="192"/>
        <v>-100</v>
      </c>
      <c r="J728" s="19">
        <f t="shared" si="193"/>
        <v>0</v>
      </c>
      <c r="K728" s="19">
        <f t="shared" si="194"/>
        <v>0</v>
      </c>
    </row>
    <row r="729" spans="1:11" ht="25.5">
      <c r="A729" s="39" t="s">
        <v>228</v>
      </c>
      <c r="B729" s="28" t="s">
        <v>229</v>
      </c>
      <c r="C729" s="29"/>
      <c r="D729" s="29"/>
      <c r="E729" s="29"/>
      <c r="F729" s="29"/>
      <c r="G729" s="29"/>
      <c r="H729" s="29"/>
      <c r="I729" s="30"/>
      <c r="J729" s="30"/>
      <c r="K729" s="30"/>
    </row>
    <row r="730" spans="1:11">
      <c r="A730" s="16" t="s">
        <v>25</v>
      </c>
      <c r="B730" s="17" t="s">
        <v>26</v>
      </c>
      <c r="C730" s="18">
        <v>452982.86</v>
      </c>
      <c r="D730" s="18">
        <v>144430</v>
      </c>
      <c r="E730" s="18">
        <v>60333</v>
      </c>
      <c r="F730" s="18">
        <v>144430</v>
      </c>
      <c r="G730" s="18">
        <f t="shared" ref="G730:G741" si="195">F730-C730</f>
        <v>-308552.86</v>
      </c>
      <c r="H730" s="18">
        <f t="shared" ref="H730:H741" si="196">E730-F730</f>
        <v>-84097</v>
      </c>
      <c r="I730" s="19">
        <f t="shared" ref="I730:I741" si="197">IF(ISERROR(F730/C730),0,F730/C730*100-100)</f>
        <v>-68.115791401025632</v>
      </c>
      <c r="J730" s="19">
        <f t="shared" ref="J730:J741" si="198">IF(ISERROR(F730/E730),0,F730/E730*100)</f>
        <v>239.38806291747468</v>
      </c>
      <c r="K730" s="19">
        <f t="shared" ref="K730:K741" si="199">IF(ISERROR(F730/D730),0,F730/D730*100)</f>
        <v>100</v>
      </c>
    </row>
    <row r="731" spans="1:11" ht="25.5">
      <c r="A731" s="22" t="s">
        <v>27</v>
      </c>
      <c r="B731" s="17" t="s">
        <v>28</v>
      </c>
      <c r="C731" s="18">
        <v>6832.86</v>
      </c>
      <c r="D731" s="18">
        <v>0</v>
      </c>
      <c r="E731" s="18">
        <v>0</v>
      </c>
      <c r="F731" s="18">
        <v>0</v>
      </c>
      <c r="G731" s="18">
        <f t="shared" si="195"/>
        <v>-6832.86</v>
      </c>
      <c r="H731" s="18">
        <f t="shared" si="196"/>
        <v>0</v>
      </c>
      <c r="I731" s="19">
        <f t="shared" si="197"/>
        <v>-100</v>
      </c>
      <c r="J731" s="19">
        <f t="shared" si="198"/>
        <v>0</v>
      </c>
      <c r="K731" s="19">
        <f t="shared" si="199"/>
        <v>0</v>
      </c>
    </row>
    <row r="732" spans="1:11">
      <c r="A732" s="22" t="s">
        <v>29</v>
      </c>
      <c r="B732" s="17" t="s">
        <v>30</v>
      </c>
      <c r="C732" s="18">
        <v>446150</v>
      </c>
      <c r="D732" s="18">
        <v>144430</v>
      </c>
      <c r="E732" s="18">
        <v>60333</v>
      </c>
      <c r="F732" s="18">
        <v>144430</v>
      </c>
      <c r="G732" s="18">
        <f t="shared" si="195"/>
        <v>-301720</v>
      </c>
      <c r="H732" s="18">
        <f t="shared" si="196"/>
        <v>-84097</v>
      </c>
      <c r="I732" s="19">
        <f t="shared" si="197"/>
        <v>-67.627479547237471</v>
      </c>
      <c r="J732" s="19">
        <f t="shared" si="198"/>
        <v>239.38806291747468</v>
      </c>
      <c r="K732" s="19">
        <f t="shared" si="199"/>
        <v>100</v>
      </c>
    </row>
    <row r="733" spans="1:11">
      <c r="A733" s="23" t="s">
        <v>31</v>
      </c>
      <c r="B733" s="17" t="s">
        <v>32</v>
      </c>
      <c r="C733" s="18">
        <v>446150</v>
      </c>
      <c r="D733" s="18">
        <v>144430</v>
      </c>
      <c r="E733" s="18">
        <v>60333</v>
      </c>
      <c r="F733" s="18">
        <v>144430</v>
      </c>
      <c r="G733" s="18">
        <f t="shared" si="195"/>
        <v>-301720</v>
      </c>
      <c r="H733" s="18">
        <f t="shared" si="196"/>
        <v>-84097</v>
      </c>
      <c r="I733" s="19">
        <f t="shared" si="197"/>
        <v>-67.627479547237471</v>
      </c>
      <c r="J733" s="19">
        <f t="shared" si="198"/>
        <v>239.38806291747468</v>
      </c>
      <c r="K733" s="19">
        <f t="shared" si="199"/>
        <v>100</v>
      </c>
    </row>
    <row r="734" spans="1:11">
      <c r="A734" s="16" t="s">
        <v>33</v>
      </c>
      <c r="B734" s="17" t="s">
        <v>34</v>
      </c>
      <c r="C734" s="18">
        <v>153015.78</v>
      </c>
      <c r="D734" s="18">
        <v>144430</v>
      </c>
      <c r="E734" s="18">
        <v>60333</v>
      </c>
      <c r="F734" s="18">
        <v>53538.07</v>
      </c>
      <c r="G734" s="18">
        <f t="shared" si="195"/>
        <v>-99477.709999999992</v>
      </c>
      <c r="H734" s="18">
        <f t="shared" si="196"/>
        <v>6794.93</v>
      </c>
      <c r="I734" s="19">
        <f t="shared" si="197"/>
        <v>-65.011406013157597</v>
      </c>
      <c r="J734" s="19">
        <f t="shared" si="198"/>
        <v>88.737622859794811</v>
      </c>
      <c r="K734" s="19">
        <f t="shared" si="199"/>
        <v>37.068524544762163</v>
      </c>
    </row>
    <row r="735" spans="1:11">
      <c r="A735" s="22" t="s">
        <v>35</v>
      </c>
      <c r="B735" s="17" t="s">
        <v>36</v>
      </c>
      <c r="C735" s="18">
        <v>153015.78</v>
      </c>
      <c r="D735" s="18">
        <v>144430</v>
      </c>
      <c r="E735" s="18">
        <v>60333</v>
      </c>
      <c r="F735" s="18">
        <v>53538.07</v>
      </c>
      <c r="G735" s="18">
        <f t="shared" si="195"/>
        <v>-99477.709999999992</v>
      </c>
      <c r="H735" s="18">
        <f t="shared" si="196"/>
        <v>6794.93</v>
      </c>
      <c r="I735" s="19">
        <f t="shared" si="197"/>
        <v>-65.011406013157597</v>
      </c>
      <c r="J735" s="19">
        <f t="shared" si="198"/>
        <v>88.737622859794811</v>
      </c>
      <c r="K735" s="19">
        <f t="shared" si="199"/>
        <v>37.068524544762163</v>
      </c>
    </row>
    <row r="736" spans="1:11">
      <c r="A736" s="23" t="s">
        <v>37</v>
      </c>
      <c r="B736" s="17" t="s">
        <v>38</v>
      </c>
      <c r="C736" s="18">
        <v>153015.78</v>
      </c>
      <c r="D736" s="18">
        <v>144430</v>
      </c>
      <c r="E736" s="18">
        <v>60333</v>
      </c>
      <c r="F736" s="18">
        <v>53538.07</v>
      </c>
      <c r="G736" s="18">
        <f t="shared" si="195"/>
        <v>-99477.709999999992</v>
      </c>
      <c r="H736" s="18">
        <f t="shared" si="196"/>
        <v>6794.93</v>
      </c>
      <c r="I736" s="19">
        <f t="shared" si="197"/>
        <v>-65.011406013157597</v>
      </c>
      <c r="J736" s="19">
        <f t="shared" si="198"/>
        <v>88.737622859794811</v>
      </c>
      <c r="K736" s="19">
        <f t="shared" si="199"/>
        <v>37.068524544762163</v>
      </c>
    </row>
    <row r="737" spans="1:11">
      <c r="A737" s="24" t="s">
        <v>39</v>
      </c>
      <c r="B737" s="17" t="s">
        <v>40</v>
      </c>
      <c r="C737" s="18">
        <v>127140.1</v>
      </c>
      <c r="D737" s="18">
        <v>71052</v>
      </c>
      <c r="E737" s="18">
        <v>48914</v>
      </c>
      <c r="F737" s="18">
        <v>37229.629999999997</v>
      </c>
      <c r="G737" s="18">
        <f t="shared" si="195"/>
        <v>-89910.47</v>
      </c>
      <c r="H737" s="18">
        <f t="shared" si="196"/>
        <v>11684.370000000003</v>
      </c>
      <c r="I737" s="19">
        <f t="shared" si="197"/>
        <v>-70.717633539693622</v>
      </c>
      <c r="J737" s="19">
        <f t="shared" si="198"/>
        <v>76.112421801529209</v>
      </c>
      <c r="K737" s="19">
        <f t="shared" si="199"/>
        <v>52.397722794572985</v>
      </c>
    </row>
    <row r="738" spans="1:11">
      <c r="A738" s="24" t="s">
        <v>41</v>
      </c>
      <c r="B738" s="17" t="s">
        <v>42</v>
      </c>
      <c r="C738" s="18">
        <v>25875.68</v>
      </c>
      <c r="D738" s="18">
        <v>73378</v>
      </c>
      <c r="E738" s="18">
        <v>11419</v>
      </c>
      <c r="F738" s="18">
        <v>16308.44</v>
      </c>
      <c r="G738" s="18">
        <f t="shared" si="195"/>
        <v>-9567.24</v>
      </c>
      <c r="H738" s="18">
        <f t="shared" si="196"/>
        <v>-4889.4400000000005</v>
      </c>
      <c r="I738" s="19">
        <f t="shared" si="197"/>
        <v>-36.973868899290764</v>
      </c>
      <c r="J738" s="19">
        <f t="shared" si="198"/>
        <v>142.81846046063578</v>
      </c>
      <c r="K738" s="19">
        <f t="shared" si="199"/>
        <v>22.225244623729186</v>
      </c>
    </row>
    <row r="739" spans="1:11">
      <c r="A739" s="16"/>
      <c r="B739" s="17" t="s">
        <v>63</v>
      </c>
      <c r="C739" s="18">
        <v>299967.08</v>
      </c>
      <c r="D739" s="18">
        <v>0</v>
      </c>
      <c r="E739" s="18">
        <v>0</v>
      </c>
      <c r="F739" s="18">
        <v>90891.93</v>
      </c>
      <c r="G739" s="18">
        <f t="shared" si="195"/>
        <v>-209075.15000000002</v>
      </c>
      <c r="H739" s="18">
        <f t="shared" si="196"/>
        <v>-90891.93</v>
      </c>
      <c r="I739" s="19">
        <f t="shared" si="197"/>
        <v>-69.699365010320463</v>
      </c>
      <c r="J739" s="19">
        <f t="shared" si="198"/>
        <v>0</v>
      </c>
      <c r="K739" s="19">
        <f t="shared" si="199"/>
        <v>0</v>
      </c>
    </row>
    <row r="740" spans="1:11">
      <c r="A740" s="16" t="s">
        <v>64</v>
      </c>
      <c r="B740" s="17" t="s">
        <v>65</v>
      </c>
      <c r="C740" s="18">
        <v>-299967.08</v>
      </c>
      <c r="D740" s="18">
        <v>0</v>
      </c>
      <c r="E740" s="18">
        <v>0</v>
      </c>
      <c r="F740" s="18">
        <v>-90891.93</v>
      </c>
      <c r="G740" s="18">
        <f t="shared" si="195"/>
        <v>209075.15000000002</v>
      </c>
      <c r="H740" s="18">
        <f t="shared" si="196"/>
        <v>90891.93</v>
      </c>
      <c r="I740" s="19">
        <f t="shared" si="197"/>
        <v>-69.699365010320463</v>
      </c>
      <c r="J740" s="19">
        <f t="shared" si="198"/>
        <v>0</v>
      </c>
      <c r="K740" s="19">
        <f t="shared" si="199"/>
        <v>0</v>
      </c>
    </row>
    <row r="741" spans="1:11">
      <c r="A741" s="22" t="s">
        <v>66</v>
      </c>
      <c r="B741" s="17" t="s">
        <v>67</v>
      </c>
      <c r="C741" s="18">
        <v>-299967.08</v>
      </c>
      <c r="D741" s="18">
        <v>0</v>
      </c>
      <c r="E741" s="18">
        <v>0</v>
      </c>
      <c r="F741" s="18">
        <v>-90891.93</v>
      </c>
      <c r="G741" s="18">
        <f t="shared" si="195"/>
        <v>209075.15000000002</v>
      </c>
      <c r="H741" s="18">
        <f t="shared" si="196"/>
        <v>90891.93</v>
      </c>
      <c r="I741" s="19">
        <f t="shared" si="197"/>
        <v>-69.699365010320463</v>
      </c>
      <c r="J741" s="19">
        <f t="shared" si="198"/>
        <v>0</v>
      </c>
      <c r="K741" s="19">
        <f t="shared" si="199"/>
        <v>0</v>
      </c>
    </row>
    <row r="742" spans="1:11" ht="25.5">
      <c r="A742" s="27" t="s">
        <v>124</v>
      </c>
      <c r="B742" s="28" t="s">
        <v>125</v>
      </c>
      <c r="C742" s="29"/>
      <c r="D742" s="29"/>
      <c r="E742" s="29"/>
      <c r="F742" s="29"/>
      <c r="G742" s="29"/>
      <c r="H742" s="29"/>
      <c r="I742" s="30"/>
      <c r="J742" s="30"/>
      <c r="K742" s="30"/>
    </row>
    <row r="743" spans="1:11">
      <c r="A743" s="16" t="s">
        <v>25</v>
      </c>
      <c r="B743" s="17" t="s">
        <v>26</v>
      </c>
      <c r="C743" s="18">
        <v>50000</v>
      </c>
      <c r="D743" s="18">
        <v>1247855</v>
      </c>
      <c r="E743" s="18">
        <v>66475</v>
      </c>
      <c r="F743" s="18">
        <v>1247855</v>
      </c>
      <c r="G743" s="18">
        <f t="shared" ref="G743:G759" si="200">F743-C743</f>
        <v>1197855</v>
      </c>
      <c r="H743" s="18">
        <f t="shared" ref="H743:H759" si="201">E743-F743</f>
        <v>-1181380</v>
      </c>
      <c r="I743" s="19">
        <f t="shared" ref="I743:I759" si="202">IF(ISERROR(F743/C743),0,F743/C743*100-100)</f>
        <v>2395.71</v>
      </c>
      <c r="J743" s="19">
        <f t="shared" ref="J743:J759" si="203">IF(ISERROR(F743/E743),0,F743/E743*100)</f>
        <v>1877.1793907484018</v>
      </c>
      <c r="K743" s="19">
        <f t="shared" ref="K743:K759" si="204">IF(ISERROR(F743/D743),0,F743/D743*100)</f>
        <v>100</v>
      </c>
    </row>
    <row r="744" spans="1:11">
      <c r="A744" s="22" t="s">
        <v>92</v>
      </c>
      <c r="B744" s="17" t="s">
        <v>93</v>
      </c>
      <c r="C744" s="18">
        <v>50000</v>
      </c>
      <c r="D744" s="18">
        <v>99713</v>
      </c>
      <c r="E744" s="18">
        <v>66475</v>
      </c>
      <c r="F744" s="18">
        <v>99713</v>
      </c>
      <c r="G744" s="18">
        <f t="shared" si="200"/>
        <v>49713</v>
      </c>
      <c r="H744" s="18">
        <f t="shared" si="201"/>
        <v>-33238</v>
      </c>
      <c r="I744" s="19">
        <f t="shared" si="202"/>
        <v>99.425999999999988</v>
      </c>
      <c r="J744" s="19">
        <f t="shared" si="203"/>
        <v>150.00075216246708</v>
      </c>
      <c r="K744" s="19">
        <f t="shared" si="204"/>
        <v>100</v>
      </c>
    </row>
    <row r="745" spans="1:11">
      <c r="A745" s="23" t="s">
        <v>94</v>
      </c>
      <c r="B745" s="17" t="s">
        <v>95</v>
      </c>
      <c r="C745" s="18">
        <v>50000</v>
      </c>
      <c r="D745" s="18">
        <v>99713</v>
      </c>
      <c r="E745" s="18">
        <v>66475</v>
      </c>
      <c r="F745" s="18">
        <v>99713</v>
      </c>
      <c r="G745" s="18">
        <f t="shared" si="200"/>
        <v>49713</v>
      </c>
      <c r="H745" s="18">
        <f t="shared" si="201"/>
        <v>-33238</v>
      </c>
      <c r="I745" s="19">
        <f t="shared" si="202"/>
        <v>99.425999999999988</v>
      </c>
      <c r="J745" s="19">
        <f t="shared" si="203"/>
        <v>150.00075216246708</v>
      </c>
      <c r="K745" s="19">
        <f t="shared" si="204"/>
        <v>100</v>
      </c>
    </row>
    <row r="746" spans="1:11">
      <c r="A746" s="24" t="s">
        <v>96</v>
      </c>
      <c r="B746" s="17" t="s">
        <v>97</v>
      </c>
      <c r="C746" s="18">
        <v>50000</v>
      </c>
      <c r="D746" s="18">
        <v>99713</v>
      </c>
      <c r="E746" s="18">
        <v>66475</v>
      </c>
      <c r="F746" s="18">
        <v>99713</v>
      </c>
      <c r="G746" s="18">
        <f t="shared" si="200"/>
        <v>49713</v>
      </c>
      <c r="H746" s="18">
        <f t="shared" si="201"/>
        <v>-33238</v>
      </c>
      <c r="I746" s="19">
        <f t="shared" si="202"/>
        <v>99.425999999999988</v>
      </c>
      <c r="J746" s="19">
        <f t="shared" si="203"/>
        <v>150.00075216246708</v>
      </c>
      <c r="K746" s="19">
        <f t="shared" si="204"/>
        <v>100</v>
      </c>
    </row>
    <row r="747" spans="1:11" ht="25.5">
      <c r="A747" s="25" t="s">
        <v>98</v>
      </c>
      <c r="B747" s="17" t="s">
        <v>99</v>
      </c>
      <c r="C747" s="18">
        <v>50000</v>
      </c>
      <c r="D747" s="18">
        <v>99713</v>
      </c>
      <c r="E747" s="18">
        <v>66475</v>
      </c>
      <c r="F747" s="18">
        <v>99713</v>
      </c>
      <c r="G747" s="18">
        <f t="shared" si="200"/>
        <v>49713</v>
      </c>
      <c r="H747" s="18">
        <f t="shared" si="201"/>
        <v>-33238</v>
      </c>
      <c r="I747" s="19">
        <f t="shared" si="202"/>
        <v>99.425999999999988</v>
      </c>
      <c r="J747" s="19">
        <f t="shared" si="203"/>
        <v>150.00075216246708</v>
      </c>
      <c r="K747" s="19">
        <f t="shared" si="204"/>
        <v>100</v>
      </c>
    </row>
    <row r="748" spans="1:11" ht="25.5">
      <c r="A748" s="26" t="s">
        <v>102</v>
      </c>
      <c r="B748" s="17" t="s">
        <v>103</v>
      </c>
      <c r="C748" s="18">
        <v>50000</v>
      </c>
      <c r="D748" s="18">
        <v>99713</v>
      </c>
      <c r="E748" s="18">
        <v>66475</v>
      </c>
      <c r="F748" s="18">
        <v>99713</v>
      </c>
      <c r="G748" s="18">
        <f t="shared" si="200"/>
        <v>49713</v>
      </c>
      <c r="H748" s="18">
        <f t="shared" si="201"/>
        <v>-33238</v>
      </c>
      <c r="I748" s="19">
        <f t="shared" si="202"/>
        <v>99.425999999999988</v>
      </c>
      <c r="J748" s="19">
        <f t="shared" si="203"/>
        <v>150.00075216246708</v>
      </c>
      <c r="K748" s="19">
        <f t="shared" si="204"/>
        <v>100</v>
      </c>
    </row>
    <row r="749" spans="1:11">
      <c r="A749" s="22" t="s">
        <v>29</v>
      </c>
      <c r="B749" s="17" t="s">
        <v>30</v>
      </c>
      <c r="C749" s="18">
        <v>0</v>
      </c>
      <c r="D749" s="18">
        <v>1148142</v>
      </c>
      <c r="E749" s="18">
        <v>0</v>
      </c>
      <c r="F749" s="18">
        <v>1148142</v>
      </c>
      <c r="G749" s="18">
        <f t="shared" si="200"/>
        <v>1148142</v>
      </c>
      <c r="H749" s="18">
        <f t="shared" si="201"/>
        <v>-1148142</v>
      </c>
      <c r="I749" s="19">
        <f t="shared" si="202"/>
        <v>0</v>
      </c>
      <c r="J749" s="19">
        <f t="shared" si="203"/>
        <v>0</v>
      </c>
      <c r="K749" s="19">
        <f t="shared" si="204"/>
        <v>100</v>
      </c>
    </row>
    <row r="750" spans="1:11">
      <c r="A750" s="23" t="s">
        <v>31</v>
      </c>
      <c r="B750" s="17" t="s">
        <v>32</v>
      </c>
      <c r="C750" s="18">
        <v>0</v>
      </c>
      <c r="D750" s="18">
        <v>1148142</v>
      </c>
      <c r="E750" s="18">
        <v>0</v>
      </c>
      <c r="F750" s="18">
        <v>1148142</v>
      </c>
      <c r="G750" s="18">
        <f t="shared" si="200"/>
        <v>1148142</v>
      </c>
      <c r="H750" s="18">
        <f t="shared" si="201"/>
        <v>-1148142</v>
      </c>
      <c r="I750" s="19">
        <f t="shared" si="202"/>
        <v>0</v>
      </c>
      <c r="J750" s="19">
        <f t="shared" si="203"/>
        <v>0</v>
      </c>
      <c r="K750" s="19">
        <f t="shared" si="204"/>
        <v>100</v>
      </c>
    </row>
    <row r="751" spans="1:11">
      <c r="A751" s="16" t="s">
        <v>33</v>
      </c>
      <c r="B751" s="17" t="s">
        <v>34</v>
      </c>
      <c r="C751" s="18">
        <v>2667.07</v>
      </c>
      <c r="D751" s="18">
        <v>1247855</v>
      </c>
      <c r="E751" s="18">
        <v>66475</v>
      </c>
      <c r="F751" s="18">
        <v>258196.71</v>
      </c>
      <c r="G751" s="18">
        <f t="shared" si="200"/>
        <v>255529.63999999998</v>
      </c>
      <c r="H751" s="18">
        <f t="shared" si="201"/>
        <v>-191721.71</v>
      </c>
      <c r="I751" s="19">
        <f t="shared" si="202"/>
        <v>9580.9123870014646</v>
      </c>
      <c r="J751" s="19">
        <f t="shared" si="203"/>
        <v>388.41174877773597</v>
      </c>
      <c r="K751" s="19">
        <f t="shared" si="204"/>
        <v>20.691242972941566</v>
      </c>
    </row>
    <row r="752" spans="1:11">
      <c r="A752" s="22" t="s">
        <v>35</v>
      </c>
      <c r="B752" s="17" t="s">
        <v>36</v>
      </c>
      <c r="C752" s="18">
        <v>2667.07</v>
      </c>
      <c r="D752" s="18">
        <v>1247855</v>
      </c>
      <c r="E752" s="18">
        <v>66475</v>
      </c>
      <c r="F752" s="18">
        <v>258196.71</v>
      </c>
      <c r="G752" s="18">
        <f t="shared" si="200"/>
        <v>255529.63999999998</v>
      </c>
      <c r="H752" s="18">
        <f t="shared" si="201"/>
        <v>-191721.71</v>
      </c>
      <c r="I752" s="19">
        <f t="shared" si="202"/>
        <v>9580.9123870014646</v>
      </c>
      <c r="J752" s="19">
        <f t="shared" si="203"/>
        <v>388.41174877773597</v>
      </c>
      <c r="K752" s="19">
        <f t="shared" si="204"/>
        <v>20.691242972941566</v>
      </c>
    </row>
    <row r="753" spans="1:11">
      <c r="A753" s="23" t="s">
        <v>37</v>
      </c>
      <c r="B753" s="17" t="s">
        <v>38</v>
      </c>
      <c r="C753" s="18">
        <v>2667.07</v>
      </c>
      <c r="D753" s="18">
        <v>1247855</v>
      </c>
      <c r="E753" s="18">
        <v>66475</v>
      </c>
      <c r="F753" s="18">
        <v>258196.71</v>
      </c>
      <c r="G753" s="18">
        <f t="shared" si="200"/>
        <v>255529.63999999998</v>
      </c>
      <c r="H753" s="18">
        <f t="shared" si="201"/>
        <v>-191721.71</v>
      </c>
      <c r="I753" s="19">
        <f t="shared" si="202"/>
        <v>9580.9123870014646</v>
      </c>
      <c r="J753" s="19">
        <f t="shared" si="203"/>
        <v>388.41174877773597</v>
      </c>
      <c r="K753" s="19">
        <f t="shared" si="204"/>
        <v>20.691242972941566</v>
      </c>
    </row>
    <row r="754" spans="1:11">
      <c r="A754" s="24" t="s">
        <v>39</v>
      </c>
      <c r="B754" s="17" t="s">
        <v>40</v>
      </c>
      <c r="C754" s="18">
        <v>0</v>
      </c>
      <c r="D754" s="18">
        <v>1116951</v>
      </c>
      <c r="E754" s="18">
        <v>0</v>
      </c>
      <c r="F754" s="18">
        <v>226590.73</v>
      </c>
      <c r="G754" s="18">
        <f t="shared" si="200"/>
        <v>226590.73</v>
      </c>
      <c r="H754" s="18">
        <f t="shared" si="201"/>
        <v>-226590.73</v>
      </c>
      <c r="I754" s="19">
        <f t="shared" si="202"/>
        <v>0</v>
      </c>
      <c r="J754" s="19">
        <f t="shared" si="203"/>
        <v>0</v>
      </c>
      <c r="K754" s="19">
        <f t="shared" si="204"/>
        <v>20.28654166565946</v>
      </c>
    </row>
    <row r="755" spans="1:11">
      <c r="A755" s="24" t="s">
        <v>41</v>
      </c>
      <c r="B755" s="17" t="s">
        <v>42</v>
      </c>
      <c r="C755" s="18">
        <v>2667.07</v>
      </c>
      <c r="D755" s="18">
        <v>130904</v>
      </c>
      <c r="E755" s="18">
        <v>66475</v>
      </c>
      <c r="F755" s="18">
        <v>31605.98</v>
      </c>
      <c r="G755" s="18">
        <f t="shared" si="200"/>
        <v>28938.91</v>
      </c>
      <c r="H755" s="18">
        <f t="shared" si="201"/>
        <v>34869.020000000004</v>
      </c>
      <c r="I755" s="19">
        <f t="shared" si="202"/>
        <v>1085.0450119419436</v>
      </c>
      <c r="J755" s="19">
        <f t="shared" si="203"/>
        <v>47.545663783377208</v>
      </c>
      <c r="K755" s="19">
        <f t="shared" si="204"/>
        <v>24.144395893173623</v>
      </c>
    </row>
    <row r="756" spans="1:11">
      <c r="A756" s="25" t="s">
        <v>43</v>
      </c>
      <c r="B756" s="17" t="s">
        <v>44</v>
      </c>
      <c r="C756" s="18">
        <v>0</v>
      </c>
      <c r="D756" s="18">
        <v>0</v>
      </c>
      <c r="E756" s="18">
        <v>0</v>
      </c>
      <c r="F756" s="18">
        <v>3361.38</v>
      </c>
      <c r="G756" s="18">
        <f t="shared" si="200"/>
        <v>3361.38</v>
      </c>
      <c r="H756" s="18">
        <f t="shared" si="201"/>
        <v>-3361.38</v>
      </c>
      <c r="I756" s="19">
        <f t="shared" si="202"/>
        <v>0</v>
      </c>
      <c r="J756" s="19">
        <f t="shared" si="203"/>
        <v>0</v>
      </c>
      <c r="K756" s="19">
        <f t="shared" si="204"/>
        <v>0</v>
      </c>
    </row>
    <row r="757" spans="1:11">
      <c r="A757" s="16"/>
      <c r="B757" s="17" t="s">
        <v>63</v>
      </c>
      <c r="C757" s="18">
        <v>47332.93</v>
      </c>
      <c r="D757" s="18">
        <v>0</v>
      </c>
      <c r="E757" s="18">
        <v>0</v>
      </c>
      <c r="F757" s="18">
        <v>989658.29</v>
      </c>
      <c r="G757" s="18">
        <f t="shared" si="200"/>
        <v>942325.36</v>
      </c>
      <c r="H757" s="18">
        <f t="shared" si="201"/>
        <v>-989658.29</v>
      </c>
      <c r="I757" s="19">
        <f t="shared" si="202"/>
        <v>1990.845189596334</v>
      </c>
      <c r="J757" s="19">
        <f t="shared" si="203"/>
        <v>0</v>
      </c>
      <c r="K757" s="19">
        <f t="shared" si="204"/>
        <v>0</v>
      </c>
    </row>
    <row r="758" spans="1:11">
      <c r="A758" s="16" t="s">
        <v>64</v>
      </c>
      <c r="B758" s="17" t="s">
        <v>65</v>
      </c>
      <c r="C758" s="18">
        <v>-47332.93</v>
      </c>
      <c r="D758" s="18">
        <v>0</v>
      </c>
      <c r="E758" s="18">
        <v>0</v>
      </c>
      <c r="F758" s="18">
        <v>-989658.29</v>
      </c>
      <c r="G758" s="18">
        <f t="shared" si="200"/>
        <v>-942325.36</v>
      </c>
      <c r="H758" s="18">
        <f t="shared" si="201"/>
        <v>989658.29</v>
      </c>
      <c r="I758" s="19">
        <f t="shared" si="202"/>
        <v>1990.845189596334</v>
      </c>
      <c r="J758" s="19">
        <f t="shared" si="203"/>
        <v>0</v>
      </c>
      <c r="K758" s="19">
        <f t="shared" si="204"/>
        <v>0</v>
      </c>
    </row>
    <row r="759" spans="1:11">
      <c r="A759" s="22" t="s">
        <v>66</v>
      </c>
      <c r="B759" s="17" t="s">
        <v>67</v>
      </c>
      <c r="C759" s="18">
        <v>-47332.93</v>
      </c>
      <c r="D759" s="18">
        <v>0</v>
      </c>
      <c r="E759" s="18">
        <v>0</v>
      </c>
      <c r="F759" s="18">
        <v>-989658.29</v>
      </c>
      <c r="G759" s="18">
        <f t="shared" si="200"/>
        <v>-942325.36</v>
      </c>
      <c r="H759" s="18">
        <f t="shared" si="201"/>
        <v>989658.29</v>
      </c>
      <c r="I759" s="19">
        <f t="shared" si="202"/>
        <v>1990.845189596334</v>
      </c>
      <c r="J759" s="19">
        <f t="shared" si="203"/>
        <v>0</v>
      </c>
      <c r="K759" s="19">
        <f t="shared" si="204"/>
        <v>0</v>
      </c>
    </row>
    <row r="760" spans="1:11" ht="38.25">
      <c r="A760" s="39" t="s">
        <v>247</v>
      </c>
      <c r="B760" s="28" t="s">
        <v>127</v>
      </c>
      <c r="C760" s="29"/>
      <c r="D760" s="29"/>
      <c r="E760" s="29"/>
      <c r="F760" s="29"/>
      <c r="G760" s="29"/>
      <c r="H760" s="29"/>
      <c r="I760" s="30"/>
      <c r="J760" s="30"/>
      <c r="K760" s="30"/>
    </row>
    <row r="761" spans="1:11">
      <c r="A761" s="16" t="s">
        <v>25</v>
      </c>
      <c r="B761" s="17" t="s">
        <v>26</v>
      </c>
      <c r="C761" s="18">
        <v>50000</v>
      </c>
      <c r="D761" s="18">
        <v>99713</v>
      </c>
      <c r="E761" s="18">
        <v>66475</v>
      </c>
      <c r="F761" s="18">
        <v>99713</v>
      </c>
      <c r="G761" s="18">
        <f t="shared" ref="G761:G773" si="205">F761-C761</f>
        <v>49713</v>
      </c>
      <c r="H761" s="18">
        <f t="shared" ref="H761:H773" si="206">E761-F761</f>
        <v>-33238</v>
      </c>
      <c r="I761" s="19">
        <f t="shared" ref="I761:I773" si="207">IF(ISERROR(F761/C761),0,F761/C761*100-100)</f>
        <v>99.425999999999988</v>
      </c>
      <c r="J761" s="19">
        <f t="shared" ref="J761:J773" si="208">IF(ISERROR(F761/E761),0,F761/E761*100)</f>
        <v>150.00075216246708</v>
      </c>
      <c r="K761" s="19">
        <f t="shared" ref="K761:K773" si="209">IF(ISERROR(F761/D761),0,F761/D761*100)</f>
        <v>100</v>
      </c>
    </row>
    <row r="762" spans="1:11">
      <c r="A762" s="22" t="s">
        <v>92</v>
      </c>
      <c r="B762" s="17" t="s">
        <v>93</v>
      </c>
      <c r="C762" s="18">
        <v>50000</v>
      </c>
      <c r="D762" s="18">
        <v>99713</v>
      </c>
      <c r="E762" s="18">
        <v>66475</v>
      </c>
      <c r="F762" s="18">
        <v>99713</v>
      </c>
      <c r="G762" s="18">
        <f t="shared" si="205"/>
        <v>49713</v>
      </c>
      <c r="H762" s="18">
        <f t="shared" si="206"/>
        <v>-33238</v>
      </c>
      <c r="I762" s="19">
        <f t="shared" si="207"/>
        <v>99.425999999999988</v>
      </c>
      <c r="J762" s="19">
        <f t="shared" si="208"/>
        <v>150.00075216246708</v>
      </c>
      <c r="K762" s="19">
        <f t="shared" si="209"/>
        <v>100</v>
      </c>
    </row>
    <row r="763" spans="1:11">
      <c r="A763" s="23" t="s">
        <v>94</v>
      </c>
      <c r="B763" s="17" t="s">
        <v>95</v>
      </c>
      <c r="C763" s="18">
        <v>50000</v>
      </c>
      <c r="D763" s="18">
        <v>99713</v>
      </c>
      <c r="E763" s="18">
        <v>66475</v>
      </c>
      <c r="F763" s="18">
        <v>99713</v>
      </c>
      <c r="G763" s="18">
        <f t="shared" si="205"/>
        <v>49713</v>
      </c>
      <c r="H763" s="18">
        <f t="shared" si="206"/>
        <v>-33238</v>
      </c>
      <c r="I763" s="19">
        <f t="shared" si="207"/>
        <v>99.425999999999988</v>
      </c>
      <c r="J763" s="19">
        <f t="shared" si="208"/>
        <v>150.00075216246708</v>
      </c>
      <c r="K763" s="19">
        <f t="shared" si="209"/>
        <v>100</v>
      </c>
    </row>
    <row r="764" spans="1:11">
      <c r="A764" s="24" t="s">
        <v>96</v>
      </c>
      <c r="B764" s="17" t="s">
        <v>97</v>
      </c>
      <c r="C764" s="18">
        <v>50000</v>
      </c>
      <c r="D764" s="18">
        <v>99713</v>
      </c>
      <c r="E764" s="18">
        <v>66475</v>
      </c>
      <c r="F764" s="18">
        <v>99713</v>
      </c>
      <c r="G764" s="18">
        <f t="shared" si="205"/>
        <v>49713</v>
      </c>
      <c r="H764" s="18">
        <f t="shared" si="206"/>
        <v>-33238</v>
      </c>
      <c r="I764" s="19">
        <f t="shared" si="207"/>
        <v>99.425999999999988</v>
      </c>
      <c r="J764" s="19">
        <f t="shared" si="208"/>
        <v>150.00075216246708</v>
      </c>
      <c r="K764" s="19">
        <f t="shared" si="209"/>
        <v>100</v>
      </c>
    </row>
    <row r="765" spans="1:11" ht="25.5">
      <c r="A765" s="25" t="s">
        <v>98</v>
      </c>
      <c r="B765" s="17" t="s">
        <v>99</v>
      </c>
      <c r="C765" s="18">
        <v>50000</v>
      </c>
      <c r="D765" s="18">
        <v>99713</v>
      </c>
      <c r="E765" s="18">
        <v>66475</v>
      </c>
      <c r="F765" s="18">
        <v>99713</v>
      </c>
      <c r="G765" s="18">
        <f t="shared" si="205"/>
        <v>49713</v>
      </c>
      <c r="H765" s="18">
        <f t="shared" si="206"/>
        <v>-33238</v>
      </c>
      <c r="I765" s="19">
        <f t="shared" si="207"/>
        <v>99.425999999999988</v>
      </c>
      <c r="J765" s="19">
        <f t="shared" si="208"/>
        <v>150.00075216246708</v>
      </c>
      <c r="K765" s="19">
        <f t="shared" si="209"/>
        <v>100</v>
      </c>
    </row>
    <row r="766" spans="1:11" ht="25.5">
      <c r="A766" s="26" t="s">
        <v>102</v>
      </c>
      <c r="B766" s="17" t="s">
        <v>103</v>
      </c>
      <c r="C766" s="18">
        <v>50000</v>
      </c>
      <c r="D766" s="18">
        <v>99713</v>
      </c>
      <c r="E766" s="18">
        <v>66475</v>
      </c>
      <c r="F766" s="18">
        <v>99713</v>
      </c>
      <c r="G766" s="18">
        <f t="shared" si="205"/>
        <v>49713</v>
      </c>
      <c r="H766" s="18">
        <f t="shared" si="206"/>
        <v>-33238</v>
      </c>
      <c r="I766" s="19">
        <f t="shared" si="207"/>
        <v>99.425999999999988</v>
      </c>
      <c r="J766" s="19">
        <f t="shared" si="208"/>
        <v>150.00075216246708</v>
      </c>
      <c r="K766" s="19">
        <f t="shared" si="209"/>
        <v>100</v>
      </c>
    </row>
    <row r="767" spans="1:11">
      <c r="A767" s="16" t="s">
        <v>33</v>
      </c>
      <c r="B767" s="17" t="s">
        <v>34</v>
      </c>
      <c r="C767" s="18">
        <v>2667.07</v>
      </c>
      <c r="D767" s="18">
        <v>99713</v>
      </c>
      <c r="E767" s="18">
        <v>66475</v>
      </c>
      <c r="F767" s="18">
        <v>28244.6</v>
      </c>
      <c r="G767" s="18">
        <f t="shared" si="205"/>
        <v>25577.53</v>
      </c>
      <c r="H767" s="18">
        <f t="shared" si="206"/>
        <v>38230.400000000001</v>
      </c>
      <c r="I767" s="19">
        <f t="shared" si="207"/>
        <v>959.01232438593638</v>
      </c>
      <c r="J767" s="19">
        <f t="shared" si="208"/>
        <v>42.489056036103797</v>
      </c>
      <c r="K767" s="19">
        <f t="shared" si="209"/>
        <v>28.325895319567156</v>
      </c>
    </row>
    <row r="768" spans="1:11">
      <c r="A768" s="22" t="s">
        <v>35</v>
      </c>
      <c r="B768" s="17" t="s">
        <v>36</v>
      </c>
      <c r="C768" s="18">
        <v>2667.07</v>
      </c>
      <c r="D768" s="18">
        <v>99713</v>
      </c>
      <c r="E768" s="18">
        <v>66475</v>
      </c>
      <c r="F768" s="18">
        <v>28244.6</v>
      </c>
      <c r="G768" s="18">
        <f t="shared" si="205"/>
        <v>25577.53</v>
      </c>
      <c r="H768" s="18">
        <f t="shared" si="206"/>
        <v>38230.400000000001</v>
      </c>
      <c r="I768" s="19">
        <f t="shared" si="207"/>
        <v>959.01232438593638</v>
      </c>
      <c r="J768" s="19">
        <f t="shared" si="208"/>
        <v>42.489056036103797</v>
      </c>
      <c r="K768" s="19">
        <f t="shared" si="209"/>
        <v>28.325895319567156</v>
      </c>
    </row>
    <row r="769" spans="1:11">
      <c r="A769" s="23" t="s">
        <v>37</v>
      </c>
      <c r="B769" s="17" t="s">
        <v>38</v>
      </c>
      <c r="C769" s="18">
        <v>2667.07</v>
      </c>
      <c r="D769" s="18">
        <v>99713</v>
      </c>
      <c r="E769" s="18">
        <v>66475</v>
      </c>
      <c r="F769" s="18">
        <v>28244.6</v>
      </c>
      <c r="G769" s="18">
        <f t="shared" si="205"/>
        <v>25577.53</v>
      </c>
      <c r="H769" s="18">
        <f t="shared" si="206"/>
        <v>38230.400000000001</v>
      </c>
      <c r="I769" s="19">
        <f t="shared" si="207"/>
        <v>959.01232438593638</v>
      </c>
      <c r="J769" s="19">
        <f t="shared" si="208"/>
        <v>42.489056036103797</v>
      </c>
      <c r="K769" s="19">
        <f t="shared" si="209"/>
        <v>28.325895319567156</v>
      </c>
    </row>
    <row r="770" spans="1:11">
      <c r="A770" s="24" t="s">
        <v>41</v>
      </c>
      <c r="B770" s="17" t="s">
        <v>42</v>
      </c>
      <c r="C770" s="18">
        <v>2667.07</v>
      </c>
      <c r="D770" s="18">
        <v>99713</v>
      </c>
      <c r="E770" s="18">
        <v>66475</v>
      </c>
      <c r="F770" s="18">
        <v>28244.6</v>
      </c>
      <c r="G770" s="18">
        <f t="shared" si="205"/>
        <v>25577.53</v>
      </c>
      <c r="H770" s="18">
        <f t="shared" si="206"/>
        <v>38230.400000000001</v>
      </c>
      <c r="I770" s="19">
        <f t="shared" si="207"/>
        <v>959.01232438593638</v>
      </c>
      <c r="J770" s="19">
        <f t="shared" si="208"/>
        <v>42.489056036103797</v>
      </c>
      <c r="K770" s="19">
        <f t="shared" si="209"/>
        <v>28.325895319567156</v>
      </c>
    </row>
    <row r="771" spans="1:11">
      <c r="A771" s="16"/>
      <c r="B771" s="17" t="s">
        <v>63</v>
      </c>
      <c r="C771" s="18">
        <v>47332.93</v>
      </c>
      <c r="D771" s="18">
        <v>0</v>
      </c>
      <c r="E771" s="18">
        <v>0</v>
      </c>
      <c r="F771" s="18">
        <v>71468.399999999994</v>
      </c>
      <c r="G771" s="18">
        <f t="shared" si="205"/>
        <v>24135.469999999994</v>
      </c>
      <c r="H771" s="18">
        <f t="shared" si="206"/>
        <v>-71468.399999999994</v>
      </c>
      <c r="I771" s="19">
        <f t="shared" si="207"/>
        <v>50.990864077081199</v>
      </c>
      <c r="J771" s="19">
        <f t="shared" si="208"/>
        <v>0</v>
      </c>
      <c r="K771" s="19">
        <f t="shared" si="209"/>
        <v>0</v>
      </c>
    </row>
    <row r="772" spans="1:11">
      <c r="A772" s="16" t="s">
        <v>64</v>
      </c>
      <c r="B772" s="17" t="s">
        <v>65</v>
      </c>
      <c r="C772" s="18">
        <v>-47332.93</v>
      </c>
      <c r="D772" s="18">
        <v>0</v>
      </c>
      <c r="E772" s="18">
        <v>0</v>
      </c>
      <c r="F772" s="18">
        <v>-71468.399999999994</v>
      </c>
      <c r="G772" s="18">
        <f t="shared" si="205"/>
        <v>-24135.469999999994</v>
      </c>
      <c r="H772" s="18">
        <f t="shared" si="206"/>
        <v>71468.399999999994</v>
      </c>
      <c r="I772" s="19">
        <f t="shared" si="207"/>
        <v>50.990864077081199</v>
      </c>
      <c r="J772" s="19">
        <f t="shared" si="208"/>
        <v>0</v>
      </c>
      <c r="K772" s="19">
        <f t="shared" si="209"/>
        <v>0</v>
      </c>
    </row>
    <row r="773" spans="1:11">
      <c r="A773" s="22" t="s">
        <v>66</v>
      </c>
      <c r="B773" s="17" t="s">
        <v>67</v>
      </c>
      <c r="C773" s="18">
        <v>-47332.93</v>
      </c>
      <c r="D773" s="18">
        <v>0</v>
      </c>
      <c r="E773" s="18">
        <v>0</v>
      </c>
      <c r="F773" s="18">
        <v>-71468.399999999994</v>
      </c>
      <c r="G773" s="18">
        <f t="shared" si="205"/>
        <v>-24135.469999999994</v>
      </c>
      <c r="H773" s="18">
        <f t="shared" si="206"/>
        <v>71468.399999999994</v>
      </c>
      <c r="I773" s="19">
        <f t="shared" si="207"/>
        <v>50.990864077081199</v>
      </c>
      <c r="J773" s="19">
        <f t="shared" si="208"/>
        <v>0</v>
      </c>
      <c r="K773" s="19">
        <f t="shared" si="209"/>
        <v>0</v>
      </c>
    </row>
    <row r="774" spans="1:11" ht="25.5">
      <c r="A774" s="39" t="s">
        <v>300</v>
      </c>
      <c r="B774" s="28" t="s">
        <v>301</v>
      </c>
      <c r="C774" s="29"/>
      <c r="D774" s="29"/>
      <c r="E774" s="29"/>
      <c r="F774" s="29"/>
      <c r="G774" s="29"/>
      <c r="H774" s="29"/>
      <c r="I774" s="30"/>
      <c r="J774" s="30"/>
      <c r="K774" s="30"/>
    </row>
    <row r="775" spans="1:11">
      <c r="A775" s="16" t="s">
        <v>25</v>
      </c>
      <c r="B775" s="17" t="s">
        <v>26</v>
      </c>
      <c r="C775" s="18">
        <v>0</v>
      </c>
      <c r="D775" s="18">
        <v>1148142</v>
      </c>
      <c r="E775" s="18">
        <v>0</v>
      </c>
      <c r="F775" s="18">
        <v>1148142</v>
      </c>
      <c r="G775" s="18">
        <f t="shared" ref="G775:G786" si="210">F775-C775</f>
        <v>1148142</v>
      </c>
      <c r="H775" s="18">
        <f t="shared" ref="H775:H786" si="211">E775-F775</f>
        <v>-1148142</v>
      </c>
      <c r="I775" s="19">
        <f t="shared" ref="I775:I786" si="212">IF(ISERROR(F775/C775),0,F775/C775*100-100)</f>
        <v>0</v>
      </c>
      <c r="J775" s="19">
        <f t="shared" ref="J775:J786" si="213">IF(ISERROR(F775/E775),0,F775/E775*100)</f>
        <v>0</v>
      </c>
      <c r="K775" s="19">
        <f t="shared" ref="K775:K786" si="214">IF(ISERROR(F775/D775),0,F775/D775*100)</f>
        <v>100</v>
      </c>
    </row>
    <row r="776" spans="1:11">
      <c r="A776" s="22" t="s">
        <v>29</v>
      </c>
      <c r="B776" s="17" t="s">
        <v>30</v>
      </c>
      <c r="C776" s="18">
        <v>0</v>
      </c>
      <c r="D776" s="18">
        <v>1148142</v>
      </c>
      <c r="E776" s="18">
        <v>0</v>
      </c>
      <c r="F776" s="18">
        <v>1148142</v>
      </c>
      <c r="G776" s="18">
        <f t="shared" si="210"/>
        <v>1148142</v>
      </c>
      <c r="H776" s="18">
        <f t="shared" si="211"/>
        <v>-1148142</v>
      </c>
      <c r="I776" s="19">
        <f t="shared" si="212"/>
        <v>0</v>
      </c>
      <c r="J776" s="19">
        <f t="shared" si="213"/>
        <v>0</v>
      </c>
      <c r="K776" s="19">
        <f t="shared" si="214"/>
        <v>100</v>
      </c>
    </row>
    <row r="777" spans="1:11">
      <c r="A777" s="23" t="s">
        <v>31</v>
      </c>
      <c r="B777" s="17" t="s">
        <v>32</v>
      </c>
      <c r="C777" s="18">
        <v>0</v>
      </c>
      <c r="D777" s="18">
        <v>1148142</v>
      </c>
      <c r="E777" s="18">
        <v>0</v>
      </c>
      <c r="F777" s="18">
        <v>1148142</v>
      </c>
      <c r="G777" s="18">
        <f t="shared" si="210"/>
        <v>1148142</v>
      </c>
      <c r="H777" s="18">
        <f t="shared" si="211"/>
        <v>-1148142</v>
      </c>
      <c r="I777" s="19">
        <f t="shared" si="212"/>
        <v>0</v>
      </c>
      <c r="J777" s="19">
        <f t="shared" si="213"/>
        <v>0</v>
      </c>
      <c r="K777" s="19">
        <f t="shared" si="214"/>
        <v>100</v>
      </c>
    </row>
    <row r="778" spans="1:11">
      <c r="A778" s="16" t="s">
        <v>33</v>
      </c>
      <c r="B778" s="17" t="s">
        <v>34</v>
      </c>
      <c r="C778" s="18">
        <v>0</v>
      </c>
      <c r="D778" s="18">
        <v>1148142</v>
      </c>
      <c r="E778" s="18">
        <v>0</v>
      </c>
      <c r="F778" s="18">
        <v>229952.11</v>
      </c>
      <c r="G778" s="18">
        <f t="shared" si="210"/>
        <v>229952.11</v>
      </c>
      <c r="H778" s="18">
        <f t="shared" si="211"/>
        <v>-229952.11</v>
      </c>
      <c r="I778" s="19">
        <f t="shared" si="212"/>
        <v>0</v>
      </c>
      <c r="J778" s="19">
        <f t="shared" si="213"/>
        <v>0</v>
      </c>
      <c r="K778" s="19">
        <f t="shared" si="214"/>
        <v>20.028194247749841</v>
      </c>
    </row>
    <row r="779" spans="1:11">
      <c r="A779" s="22" t="s">
        <v>35</v>
      </c>
      <c r="B779" s="17" t="s">
        <v>36</v>
      </c>
      <c r="C779" s="18">
        <v>0</v>
      </c>
      <c r="D779" s="18">
        <v>1148142</v>
      </c>
      <c r="E779" s="18">
        <v>0</v>
      </c>
      <c r="F779" s="18">
        <v>229952.11</v>
      </c>
      <c r="G779" s="18">
        <f t="shared" si="210"/>
        <v>229952.11</v>
      </c>
      <c r="H779" s="18">
        <f t="shared" si="211"/>
        <v>-229952.11</v>
      </c>
      <c r="I779" s="19">
        <f t="shared" si="212"/>
        <v>0</v>
      </c>
      <c r="J779" s="19">
        <f t="shared" si="213"/>
        <v>0</v>
      </c>
      <c r="K779" s="19">
        <f t="shared" si="214"/>
        <v>20.028194247749841</v>
      </c>
    </row>
    <row r="780" spans="1:11">
      <c r="A780" s="23" t="s">
        <v>37</v>
      </c>
      <c r="B780" s="17" t="s">
        <v>38</v>
      </c>
      <c r="C780" s="18">
        <v>0</v>
      </c>
      <c r="D780" s="18">
        <v>1148142</v>
      </c>
      <c r="E780" s="18">
        <v>0</v>
      </c>
      <c r="F780" s="18">
        <v>229952.11</v>
      </c>
      <c r="G780" s="18">
        <f t="shared" si="210"/>
        <v>229952.11</v>
      </c>
      <c r="H780" s="18">
        <f t="shared" si="211"/>
        <v>-229952.11</v>
      </c>
      <c r="I780" s="19">
        <f t="shared" si="212"/>
        <v>0</v>
      </c>
      <c r="J780" s="19">
        <f t="shared" si="213"/>
        <v>0</v>
      </c>
      <c r="K780" s="19">
        <f t="shared" si="214"/>
        <v>20.028194247749841</v>
      </c>
    </row>
    <row r="781" spans="1:11">
      <c r="A781" s="24" t="s">
        <v>39</v>
      </c>
      <c r="B781" s="17" t="s">
        <v>40</v>
      </c>
      <c r="C781" s="18">
        <v>0</v>
      </c>
      <c r="D781" s="18">
        <v>1116951</v>
      </c>
      <c r="E781" s="18">
        <v>0</v>
      </c>
      <c r="F781" s="18">
        <v>226590.73</v>
      </c>
      <c r="G781" s="18">
        <f t="shared" si="210"/>
        <v>226590.73</v>
      </c>
      <c r="H781" s="18">
        <f t="shared" si="211"/>
        <v>-226590.73</v>
      </c>
      <c r="I781" s="19">
        <f t="shared" si="212"/>
        <v>0</v>
      </c>
      <c r="J781" s="19">
        <f t="shared" si="213"/>
        <v>0</v>
      </c>
      <c r="K781" s="19">
        <f t="shared" si="214"/>
        <v>20.28654166565946</v>
      </c>
    </row>
    <row r="782" spans="1:11">
      <c r="A782" s="24" t="s">
        <v>41</v>
      </c>
      <c r="B782" s="17" t="s">
        <v>42</v>
      </c>
      <c r="C782" s="18">
        <v>0</v>
      </c>
      <c r="D782" s="18">
        <v>31191</v>
      </c>
      <c r="E782" s="18">
        <v>0</v>
      </c>
      <c r="F782" s="18">
        <v>3361.38</v>
      </c>
      <c r="G782" s="18">
        <f t="shared" si="210"/>
        <v>3361.38</v>
      </c>
      <c r="H782" s="18">
        <f t="shared" si="211"/>
        <v>-3361.38</v>
      </c>
      <c r="I782" s="19">
        <f t="shared" si="212"/>
        <v>0</v>
      </c>
      <c r="J782" s="19">
        <f t="shared" si="213"/>
        <v>0</v>
      </c>
      <c r="K782" s="19">
        <f t="shared" si="214"/>
        <v>10.776762527652208</v>
      </c>
    </row>
    <row r="783" spans="1:11">
      <c r="A783" s="25" t="s">
        <v>43</v>
      </c>
      <c r="B783" s="17" t="s">
        <v>44</v>
      </c>
      <c r="C783" s="18">
        <v>0</v>
      </c>
      <c r="D783" s="18">
        <v>0</v>
      </c>
      <c r="E783" s="18">
        <v>0</v>
      </c>
      <c r="F783" s="18">
        <v>3361.38</v>
      </c>
      <c r="G783" s="18">
        <f t="shared" si="210"/>
        <v>3361.38</v>
      </c>
      <c r="H783" s="18">
        <f t="shared" si="211"/>
        <v>-3361.38</v>
      </c>
      <c r="I783" s="19">
        <f t="shared" si="212"/>
        <v>0</v>
      </c>
      <c r="J783" s="19">
        <f t="shared" si="213"/>
        <v>0</v>
      </c>
      <c r="K783" s="19">
        <f t="shared" si="214"/>
        <v>0</v>
      </c>
    </row>
    <row r="784" spans="1:11">
      <c r="A784" s="16"/>
      <c r="B784" s="17" t="s">
        <v>63</v>
      </c>
      <c r="C784" s="18">
        <v>0</v>
      </c>
      <c r="D784" s="18">
        <v>0</v>
      </c>
      <c r="E784" s="18">
        <v>0</v>
      </c>
      <c r="F784" s="18">
        <v>918189.89</v>
      </c>
      <c r="G784" s="18">
        <f t="shared" si="210"/>
        <v>918189.89</v>
      </c>
      <c r="H784" s="18">
        <f t="shared" si="211"/>
        <v>-918189.89</v>
      </c>
      <c r="I784" s="19">
        <f t="shared" si="212"/>
        <v>0</v>
      </c>
      <c r="J784" s="19">
        <f t="shared" si="213"/>
        <v>0</v>
      </c>
      <c r="K784" s="19">
        <f t="shared" si="214"/>
        <v>0</v>
      </c>
    </row>
    <row r="785" spans="1:11">
      <c r="A785" s="16" t="s">
        <v>64</v>
      </c>
      <c r="B785" s="17" t="s">
        <v>65</v>
      </c>
      <c r="C785" s="18">
        <v>0</v>
      </c>
      <c r="D785" s="18">
        <v>0</v>
      </c>
      <c r="E785" s="18">
        <v>0</v>
      </c>
      <c r="F785" s="18">
        <v>-918189.89</v>
      </c>
      <c r="G785" s="18">
        <f t="shared" si="210"/>
        <v>-918189.89</v>
      </c>
      <c r="H785" s="18">
        <f t="shared" si="211"/>
        <v>918189.89</v>
      </c>
      <c r="I785" s="19">
        <f t="shared" si="212"/>
        <v>0</v>
      </c>
      <c r="J785" s="19">
        <f t="shared" si="213"/>
        <v>0</v>
      </c>
      <c r="K785" s="19">
        <f t="shared" si="214"/>
        <v>0</v>
      </c>
    </row>
    <row r="786" spans="1:11">
      <c r="A786" s="22" t="s">
        <v>66</v>
      </c>
      <c r="B786" s="17" t="s">
        <v>67</v>
      </c>
      <c r="C786" s="18">
        <v>0</v>
      </c>
      <c r="D786" s="18">
        <v>0</v>
      </c>
      <c r="E786" s="18">
        <v>0</v>
      </c>
      <c r="F786" s="18">
        <v>-918189.89</v>
      </c>
      <c r="G786" s="18">
        <f t="shared" si="210"/>
        <v>-918189.89</v>
      </c>
      <c r="H786" s="18">
        <f t="shared" si="211"/>
        <v>918189.89</v>
      </c>
      <c r="I786" s="19">
        <f t="shared" si="212"/>
        <v>0</v>
      </c>
      <c r="J786" s="19">
        <f t="shared" si="213"/>
        <v>0</v>
      </c>
      <c r="K786" s="19">
        <f t="shared" si="214"/>
        <v>0</v>
      </c>
    </row>
    <row r="787" spans="1:11" ht="38.25">
      <c r="A787" s="27" t="s">
        <v>130</v>
      </c>
      <c r="B787" s="28" t="s">
        <v>131</v>
      </c>
      <c r="C787" s="29"/>
      <c r="D787" s="29"/>
      <c r="E787" s="29"/>
      <c r="F787" s="29"/>
      <c r="G787" s="29"/>
      <c r="H787" s="29"/>
      <c r="I787" s="30"/>
      <c r="J787" s="30"/>
      <c r="K787" s="30"/>
    </row>
    <row r="788" spans="1:11">
      <c r="A788" s="16" t="s">
        <v>25</v>
      </c>
      <c r="B788" s="17" t="s">
        <v>26</v>
      </c>
      <c r="C788" s="18">
        <v>341372.78</v>
      </c>
      <c r="D788" s="18">
        <v>5349873</v>
      </c>
      <c r="E788" s="18">
        <v>228713</v>
      </c>
      <c r="F788" s="18">
        <v>5331475.0599999996</v>
      </c>
      <c r="G788" s="18">
        <f t="shared" ref="G788:G811" si="215">F788-C788</f>
        <v>4990102.2799999993</v>
      </c>
      <c r="H788" s="18">
        <f t="shared" ref="H788:H811" si="216">E788-F788</f>
        <v>-5102762.0599999996</v>
      </c>
      <c r="I788" s="19">
        <f t="shared" ref="I788:I811" si="217">IF(ISERROR(F788/C788),0,F788/C788*100-100)</f>
        <v>1461.7750952492461</v>
      </c>
      <c r="J788" s="19">
        <f t="shared" ref="J788:J811" si="218">IF(ISERROR(F788/E788),0,F788/E788*100)</f>
        <v>2331.0765282253305</v>
      </c>
      <c r="K788" s="19">
        <f t="shared" ref="K788:K811" si="219">IF(ISERROR(F788/D788),0,F788/D788*100)</f>
        <v>99.656105107541791</v>
      </c>
    </row>
    <row r="789" spans="1:11">
      <c r="A789" s="22" t="s">
        <v>92</v>
      </c>
      <c r="B789" s="17" t="s">
        <v>93</v>
      </c>
      <c r="C789" s="18">
        <v>27288.78</v>
      </c>
      <c r="D789" s="18">
        <v>46271</v>
      </c>
      <c r="E789" s="18">
        <v>34315</v>
      </c>
      <c r="F789" s="18">
        <v>27873.06</v>
      </c>
      <c r="G789" s="18">
        <f t="shared" si="215"/>
        <v>584.28000000000247</v>
      </c>
      <c r="H789" s="18">
        <f t="shared" si="216"/>
        <v>6441.9399999999987</v>
      </c>
      <c r="I789" s="19">
        <f t="shared" si="217"/>
        <v>2.1410997486879211</v>
      </c>
      <c r="J789" s="19">
        <f t="shared" si="218"/>
        <v>81.227043566953228</v>
      </c>
      <c r="K789" s="19">
        <f t="shared" si="219"/>
        <v>60.238724038814809</v>
      </c>
    </row>
    <row r="790" spans="1:11">
      <c r="A790" s="23" t="s">
        <v>94</v>
      </c>
      <c r="B790" s="17" t="s">
        <v>95</v>
      </c>
      <c r="C790" s="18">
        <v>27288.78</v>
      </c>
      <c r="D790" s="18">
        <v>46271</v>
      </c>
      <c r="E790" s="18">
        <v>34315</v>
      </c>
      <c r="F790" s="18">
        <v>27873.06</v>
      </c>
      <c r="G790" s="18">
        <f t="shared" si="215"/>
        <v>584.28000000000247</v>
      </c>
      <c r="H790" s="18">
        <f t="shared" si="216"/>
        <v>6441.9399999999987</v>
      </c>
      <c r="I790" s="19">
        <f t="shared" si="217"/>
        <v>2.1410997486879211</v>
      </c>
      <c r="J790" s="19">
        <f t="shared" si="218"/>
        <v>81.227043566953228</v>
      </c>
      <c r="K790" s="19">
        <f t="shared" si="219"/>
        <v>60.238724038814809</v>
      </c>
    </row>
    <row r="791" spans="1:11">
      <c r="A791" s="24" t="s">
        <v>96</v>
      </c>
      <c r="B791" s="17" t="s">
        <v>97</v>
      </c>
      <c r="C791" s="18">
        <v>27288.78</v>
      </c>
      <c r="D791" s="18">
        <v>46271</v>
      </c>
      <c r="E791" s="18">
        <v>34315</v>
      </c>
      <c r="F791" s="18">
        <v>27873.06</v>
      </c>
      <c r="G791" s="18">
        <f t="shared" si="215"/>
        <v>584.28000000000247</v>
      </c>
      <c r="H791" s="18">
        <f t="shared" si="216"/>
        <v>6441.9399999999987</v>
      </c>
      <c r="I791" s="19">
        <f t="shared" si="217"/>
        <v>2.1410997486879211</v>
      </c>
      <c r="J791" s="19">
        <f t="shared" si="218"/>
        <v>81.227043566953228</v>
      </c>
      <c r="K791" s="19">
        <f t="shared" si="219"/>
        <v>60.238724038814809</v>
      </c>
    </row>
    <row r="792" spans="1:11" ht="25.5">
      <c r="A792" s="25" t="s">
        <v>98</v>
      </c>
      <c r="B792" s="17" t="s">
        <v>99</v>
      </c>
      <c r="C792" s="18">
        <v>27288.78</v>
      </c>
      <c r="D792" s="18">
        <v>46271</v>
      </c>
      <c r="E792" s="18">
        <v>34315</v>
      </c>
      <c r="F792" s="18">
        <v>27873.06</v>
      </c>
      <c r="G792" s="18">
        <f t="shared" si="215"/>
        <v>584.28000000000247</v>
      </c>
      <c r="H792" s="18">
        <f t="shared" si="216"/>
        <v>6441.9399999999987</v>
      </c>
      <c r="I792" s="19">
        <f t="shared" si="217"/>
        <v>2.1410997486879211</v>
      </c>
      <c r="J792" s="19">
        <f t="shared" si="218"/>
        <v>81.227043566953228</v>
      </c>
      <c r="K792" s="19">
        <f t="shared" si="219"/>
        <v>60.238724038814809</v>
      </c>
    </row>
    <row r="793" spans="1:11" ht="25.5">
      <c r="A793" s="26" t="s">
        <v>100</v>
      </c>
      <c r="B793" s="17" t="s">
        <v>101</v>
      </c>
      <c r="C793" s="18">
        <v>27288.78</v>
      </c>
      <c r="D793" s="18">
        <v>46271</v>
      </c>
      <c r="E793" s="18">
        <v>34315</v>
      </c>
      <c r="F793" s="18">
        <v>27873.06</v>
      </c>
      <c r="G793" s="18">
        <f t="shared" si="215"/>
        <v>584.28000000000247</v>
      </c>
      <c r="H793" s="18">
        <f t="shared" si="216"/>
        <v>6441.9399999999987</v>
      </c>
      <c r="I793" s="19">
        <f t="shared" si="217"/>
        <v>2.1410997486879211</v>
      </c>
      <c r="J793" s="19">
        <f t="shared" si="218"/>
        <v>81.227043566953228</v>
      </c>
      <c r="K793" s="19">
        <f t="shared" si="219"/>
        <v>60.238724038814809</v>
      </c>
    </row>
    <row r="794" spans="1:11">
      <c r="A794" s="22" t="s">
        <v>29</v>
      </c>
      <c r="B794" s="17" t="s">
        <v>30</v>
      </c>
      <c r="C794" s="18">
        <v>314084</v>
      </c>
      <c r="D794" s="18">
        <v>5303602</v>
      </c>
      <c r="E794" s="18">
        <v>194398</v>
      </c>
      <c r="F794" s="18">
        <v>5303602</v>
      </c>
      <c r="G794" s="18">
        <f t="shared" si="215"/>
        <v>4989518</v>
      </c>
      <c r="H794" s="18">
        <f t="shared" si="216"/>
        <v>-5109204</v>
      </c>
      <c r="I794" s="19">
        <f t="shared" si="217"/>
        <v>1588.5934972809821</v>
      </c>
      <c r="J794" s="19">
        <f t="shared" si="218"/>
        <v>2728.2183973086139</v>
      </c>
      <c r="K794" s="19">
        <f t="shared" si="219"/>
        <v>100</v>
      </c>
    </row>
    <row r="795" spans="1:11">
      <c r="A795" s="23" t="s">
        <v>31</v>
      </c>
      <c r="B795" s="17" t="s">
        <v>32</v>
      </c>
      <c r="C795" s="18">
        <v>314084</v>
      </c>
      <c r="D795" s="18">
        <v>5303602</v>
      </c>
      <c r="E795" s="18">
        <v>194398</v>
      </c>
      <c r="F795" s="18">
        <v>5303602</v>
      </c>
      <c r="G795" s="18">
        <f t="shared" si="215"/>
        <v>4989518</v>
      </c>
      <c r="H795" s="18">
        <f t="shared" si="216"/>
        <v>-5109204</v>
      </c>
      <c r="I795" s="19">
        <f t="shared" si="217"/>
        <v>1588.5934972809821</v>
      </c>
      <c r="J795" s="19">
        <f t="shared" si="218"/>
        <v>2728.2183973086139</v>
      </c>
      <c r="K795" s="19">
        <f t="shared" si="219"/>
        <v>100</v>
      </c>
    </row>
    <row r="796" spans="1:11">
      <c r="A796" s="16" t="s">
        <v>33</v>
      </c>
      <c r="B796" s="17" t="s">
        <v>34</v>
      </c>
      <c r="C796" s="18">
        <v>195200.16</v>
      </c>
      <c r="D796" s="18">
        <v>5349873</v>
      </c>
      <c r="E796" s="18">
        <v>228713</v>
      </c>
      <c r="F796" s="18">
        <v>1862924.26</v>
      </c>
      <c r="G796" s="18">
        <f t="shared" si="215"/>
        <v>1667724.1</v>
      </c>
      <c r="H796" s="18">
        <f t="shared" si="216"/>
        <v>-1634211.26</v>
      </c>
      <c r="I796" s="19">
        <f t="shared" si="217"/>
        <v>854.36615420807027</v>
      </c>
      <c r="J796" s="19">
        <f t="shared" si="218"/>
        <v>814.52486741024779</v>
      </c>
      <c r="K796" s="19">
        <f t="shared" si="219"/>
        <v>34.82184081752969</v>
      </c>
    </row>
    <row r="797" spans="1:11">
      <c r="A797" s="22" t="s">
        <v>35</v>
      </c>
      <c r="B797" s="17" t="s">
        <v>36</v>
      </c>
      <c r="C797" s="18">
        <v>193997.32</v>
      </c>
      <c r="D797" s="18">
        <v>5336540</v>
      </c>
      <c r="E797" s="18">
        <v>228713</v>
      </c>
      <c r="F797" s="18">
        <v>1859560.27</v>
      </c>
      <c r="G797" s="18">
        <f t="shared" si="215"/>
        <v>1665562.95</v>
      </c>
      <c r="H797" s="18">
        <f t="shared" si="216"/>
        <v>-1630847.27</v>
      </c>
      <c r="I797" s="19">
        <f t="shared" si="217"/>
        <v>858.54946346681481</v>
      </c>
      <c r="J797" s="19">
        <f t="shared" si="218"/>
        <v>813.05403278344477</v>
      </c>
      <c r="K797" s="19">
        <f t="shared" si="219"/>
        <v>34.845804022831274</v>
      </c>
    </row>
    <row r="798" spans="1:11">
      <c r="A798" s="23" t="s">
        <v>37</v>
      </c>
      <c r="B798" s="17" t="s">
        <v>38</v>
      </c>
      <c r="C798" s="18">
        <v>193997.32</v>
      </c>
      <c r="D798" s="18">
        <v>626661</v>
      </c>
      <c r="E798" s="18">
        <v>228713</v>
      </c>
      <c r="F798" s="18">
        <v>379114.96</v>
      </c>
      <c r="G798" s="18">
        <f t="shared" si="215"/>
        <v>185117.64</v>
      </c>
      <c r="H798" s="18">
        <f t="shared" si="216"/>
        <v>-150401.96000000002</v>
      </c>
      <c r="I798" s="19">
        <f t="shared" si="217"/>
        <v>95.422782129155195</v>
      </c>
      <c r="J798" s="19">
        <f t="shared" si="218"/>
        <v>165.76012732114046</v>
      </c>
      <c r="K798" s="19">
        <f t="shared" si="219"/>
        <v>60.49761513800923</v>
      </c>
    </row>
    <row r="799" spans="1:11">
      <c r="A799" s="24" t="s">
        <v>39</v>
      </c>
      <c r="B799" s="17" t="s">
        <v>40</v>
      </c>
      <c r="C799" s="18">
        <v>170332.89</v>
      </c>
      <c r="D799" s="18">
        <v>408507</v>
      </c>
      <c r="E799" s="18">
        <v>161341</v>
      </c>
      <c r="F799" s="18">
        <v>280629.06</v>
      </c>
      <c r="G799" s="18">
        <f t="shared" si="215"/>
        <v>110296.16999999998</v>
      </c>
      <c r="H799" s="18">
        <f t="shared" si="216"/>
        <v>-119288.06</v>
      </c>
      <c r="I799" s="19">
        <f t="shared" si="217"/>
        <v>64.753301608397521</v>
      </c>
      <c r="J799" s="19">
        <f t="shared" si="218"/>
        <v>173.93536670778042</v>
      </c>
      <c r="K799" s="19">
        <f t="shared" si="219"/>
        <v>68.69626713862921</v>
      </c>
    </row>
    <row r="800" spans="1:11">
      <c r="A800" s="24" t="s">
        <v>41</v>
      </c>
      <c r="B800" s="17" t="s">
        <v>42</v>
      </c>
      <c r="C800" s="18">
        <v>23664.43</v>
      </c>
      <c r="D800" s="18">
        <v>218154</v>
      </c>
      <c r="E800" s="18">
        <v>67372</v>
      </c>
      <c r="F800" s="18">
        <v>98485.9</v>
      </c>
      <c r="G800" s="18">
        <f t="shared" si="215"/>
        <v>74821.47</v>
      </c>
      <c r="H800" s="18">
        <f t="shared" si="216"/>
        <v>-31113.899999999994</v>
      </c>
      <c r="I800" s="19">
        <f t="shared" si="217"/>
        <v>316.17693728519976</v>
      </c>
      <c r="J800" s="19">
        <f t="shared" si="218"/>
        <v>146.18224188090008</v>
      </c>
      <c r="K800" s="19">
        <f t="shared" si="219"/>
        <v>45.145126837005051</v>
      </c>
    </row>
    <row r="801" spans="1:11">
      <c r="A801" s="25" t="s">
        <v>43</v>
      </c>
      <c r="B801" s="17" t="s">
        <v>44</v>
      </c>
      <c r="C801" s="18">
        <v>950.55</v>
      </c>
      <c r="D801" s="18">
        <v>0</v>
      </c>
      <c r="E801" s="18">
        <v>0</v>
      </c>
      <c r="F801" s="18">
        <v>3163.37</v>
      </c>
      <c r="G801" s="18">
        <f t="shared" si="215"/>
        <v>2212.8199999999997</v>
      </c>
      <c r="H801" s="18">
        <f t="shared" si="216"/>
        <v>-3163.37</v>
      </c>
      <c r="I801" s="19">
        <f t="shared" si="217"/>
        <v>232.79364578401982</v>
      </c>
      <c r="J801" s="19">
        <f t="shared" si="218"/>
        <v>0</v>
      </c>
      <c r="K801" s="19">
        <f t="shared" si="219"/>
        <v>0</v>
      </c>
    </row>
    <row r="802" spans="1:11">
      <c r="A802" s="23" t="s">
        <v>45</v>
      </c>
      <c r="B802" s="17" t="s">
        <v>46</v>
      </c>
      <c r="C802" s="18">
        <v>0</v>
      </c>
      <c r="D802" s="18">
        <v>4257805</v>
      </c>
      <c r="E802" s="18">
        <v>0</v>
      </c>
      <c r="F802" s="18">
        <v>1330445.31</v>
      </c>
      <c r="G802" s="18">
        <f t="shared" si="215"/>
        <v>1330445.31</v>
      </c>
      <c r="H802" s="18">
        <f t="shared" si="216"/>
        <v>-1330445.31</v>
      </c>
      <c r="I802" s="19">
        <f t="shared" si="217"/>
        <v>0</v>
      </c>
      <c r="J802" s="19">
        <f t="shared" si="218"/>
        <v>0</v>
      </c>
      <c r="K802" s="19">
        <f t="shared" si="219"/>
        <v>31.247210945545888</v>
      </c>
    </row>
    <row r="803" spans="1:11">
      <c r="A803" s="24" t="s">
        <v>47</v>
      </c>
      <c r="B803" s="17" t="s">
        <v>48</v>
      </c>
      <c r="C803" s="18">
        <v>0</v>
      </c>
      <c r="D803" s="18">
        <v>4257805</v>
      </c>
      <c r="E803" s="18">
        <v>0</v>
      </c>
      <c r="F803" s="18">
        <v>1330445.31</v>
      </c>
      <c r="G803" s="18">
        <f t="shared" si="215"/>
        <v>1330445.31</v>
      </c>
      <c r="H803" s="18">
        <f t="shared" si="216"/>
        <v>-1330445.31</v>
      </c>
      <c r="I803" s="19">
        <f t="shared" si="217"/>
        <v>0</v>
      </c>
      <c r="J803" s="19">
        <f t="shared" si="218"/>
        <v>0</v>
      </c>
      <c r="K803" s="19">
        <f t="shared" si="219"/>
        <v>31.247210945545888</v>
      </c>
    </row>
    <row r="804" spans="1:11" ht="25.5">
      <c r="A804" s="23" t="s">
        <v>51</v>
      </c>
      <c r="B804" s="17" t="s">
        <v>52</v>
      </c>
      <c r="C804" s="18">
        <v>0</v>
      </c>
      <c r="D804" s="18">
        <v>452074</v>
      </c>
      <c r="E804" s="18">
        <v>0</v>
      </c>
      <c r="F804" s="18">
        <v>150000</v>
      </c>
      <c r="G804" s="18">
        <f t="shared" si="215"/>
        <v>150000</v>
      </c>
      <c r="H804" s="18">
        <f t="shared" si="216"/>
        <v>-150000</v>
      </c>
      <c r="I804" s="19">
        <f t="shared" si="217"/>
        <v>0</v>
      </c>
      <c r="J804" s="19">
        <f t="shared" si="218"/>
        <v>0</v>
      </c>
      <c r="K804" s="19">
        <f t="shared" si="219"/>
        <v>33.180408517189662</v>
      </c>
    </row>
    <row r="805" spans="1:11" ht="51">
      <c r="A805" s="24" t="s">
        <v>158</v>
      </c>
      <c r="B805" s="17" t="s">
        <v>159</v>
      </c>
      <c r="C805" s="18">
        <v>0</v>
      </c>
      <c r="D805" s="18">
        <v>452074</v>
      </c>
      <c r="E805" s="18">
        <v>0</v>
      </c>
      <c r="F805" s="18">
        <v>150000</v>
      </c>
      <c r="G805" s="18">
        <f t="shared" si="215"/>
        <v>150000</v>
      </c>
      <c r="H805" s="18">
        <f t="shared" si="216"/>
        <v>-150000</v>
      </c>
      <c r="I805" s="19">
        <f t="shared" si="217"/>
        <v>0</v>
      </c>
      <c r="J805" s="19">
        <f t="shared" si="218"/>
        <v>0</v>
      </c>
      <c r="K805" s="19">
        <f t="shared" si="219"/>
        <v>33.180408517189662</v>
      </c>
    </row>
    <row r="806" spans="1:11" ht="63.75">
      <c r="A806" s="25" t="s">
        <v>252</v>
      </c>
      <c r="B806" s="17" t="s">
        <v>253</v>
      </c>
      <c r="C806" s="18">
        <v>0</v>
      </c>
      <c r="D806" s="18">
        <v>452074</v>
      </c>
      <c r="E806" s="18">
        <v>0</v>
      </c>
      <c r="F806" s="18">
        <v>150000</v>
      </c>
      <c r="G806" s="18">
        <f t="shared" si="215"/>
        <v>150000</v>
      </c>
      <c r="H806" s="18">
        <f t="shared" si="216"/>
        <v>-150000</v>
      </c>
      <c r="I806" s="19">
        <f t="shared" si="217"/>
        <v>0</v>
      </c>
      <c r="J806" s="19">
        <f t="shared" si="218"/>
        <v>0</v>
      </c>
      <c r="K806" s="19">
        <f t="shared" si="219"/>
        <v>33.180408517189662</v>
      </c>
    </row>
    <row r="807" spans="1:11">
      <c r="A807" s="22" t="s">
        <v>59</v>
      </c>
      <c r="B807" s="17" t="s">
        <v>60</v>
      </c>
      <c r="C807" s="18">
        <v>1202.8399999999999</v>
      </c>
      <c r="D807" s="18">
        <v>13333</v>
      </c>
      <c r="E807" s="18">
        <v>0</v>
      </c>
      <c r="F807" s="18">
        <v>3363.99</v>
      </c>
      <c r="G807" s="18">
        <f t="shared" si="215"/>
        <v>2161.1499999999996</v>
      </c>
      <c r="H807" s="18">
        <f t="shared" si="216"/>
        <v>-3363.99</v>
      </c>
      <c r="I807" s="19">
        <f t="shared" si="217"/>
        <v>179.67061288284395</v>
      </c>
      <c r="J807" s="19">
        <f t="shared" si="218"/>
        <v>0</v>
      </c>
      <c r="K807" s="19">
        <f t="shared" si="219"/>
        <v>25.230555763894095</v>
      </c>
    </row>
    <row r="808" spans="1:11">
      <c r="A808" s="23" t="s">
        <v>61</v>
      </c>
      <c r="B808" s="17" t="s">
        <v>62</v>
      </c>
      <c r="C808" s="18">
        <v>1202.8399999999999</v>
      </c>
      <c r="D808" s="18">
        <v>13333</v>
      </c>
      <c r="E808" s="18">
        <v>0</v>
      </c>
      <c r="F808" s="18">
        <v>3363.99</v>
      </c>
      <c r="G808" s="18">
        <f t="shared" si="215"/>
        <v>2161.1499999999996</v>
      </c>
      <c r="H808" s="18">
        <f t="shared" si="216"/>
        <v>-3363.99</v>
      </c>
      <c r="I808" s="19">
        <f t="shared" si="217"/>
        <v>179.67061288284395</v>
      </c>
      <c r="J808" s="19">
        <f t="shared" si="218"/>
        <v>0</v>
      </c>
      <c r="K808" s="19">
        <f t="shared" si="219"/>
        <v>25.230555763894095</v>
      </c>
    </row>
    <row r="809" spans="1:11">
      <c r="A809" s="16"/>
      <c r="B809" s="17" t="s">
        <v>63</v>
      </c>
      <c r="C809" s="18">
        <v>146172.62</v>
      </c>
      <c r="D809" s="18">
        <v>0</v>
      </c>
      <c r="E809" s="18">
        <v>0</v>
      </c>
      <c r="F809" s="18">
        <v>3468550.8</v>
      </c>
      <c r="G809" s="18">
        <f t="shared" si="215"/>
        <v>3322378.1799999997</v>
      </c>
      <c r="H809" s="18">
        <f t="shared" si="216"/>
        <v>-3468550.8</v>
      </c>
      <c r="I809" s="19">
        <f t="shared" si="217"/>
        <v>2272.9141613525157</v>
      </c>
      <c r="J809" s="19">
        <f t="shared" si="218"/>
        <v>0</v>
      </c>
      <c r="K809" s="19">
        <f t="shared" si="219"/>
        <v>0</v>
      </c>
    </row>
    <row r="810" spans="1:11">
      <c r="A810" s="16" t="s">
        <v>64</v>
      </c>
      <c r="B810" s="17" t="s">
        <v>65</v>
      </c>
      <c r="C810" s="18">
        <v>-146172.62</v>
      </c>
      <c r="D810" s="18">
        <v>0</v>
      </c>
      <c r="E810" s="18">
        <v>0</v>
      </c>
      <c r="F810" s="18">
        <v>-3468550.8</v>
      </c>
      <c r="G810" s="18">
        <f t="shared" si="215"/>
        <v>-3322378.1799999997</v>
      </c>
      <c r="H810" s="18">
        <f t="shared" si="216"/>
        <v>3468550.8</v>
      </c>
      <c r="I810" s="19">
        <f t="shared" si="217"/>
        <v>2272.9141613525157</v>
      </c>
      <c r="J810" s="19">
        <f t="shared" si="218"/>
        <v>0</v>
      </c>
      <c r="K810" s="19">
        <f t="shared" si="219"/>
        <v>0</v>
      </c>
    </row>
    <row r="811" spans="1:11">
      <c r="A811" s="22" t="s">
        <v>66</v>
      </c>
      <c r="B811" s="17" t="s">
        <v>67</v>
      </c>
      <c r="C811" s="18">
        <v>-146172.62</v>
      </c>
      <c r="D811" s="18">
        <v>0</v>
      </c>
      <c r="E811" s="18">
        <v>0</v>
      </c>
      <c r="F811" s="18">
        <v>-3468550.8</v>
      </c>
      <c r="G811" s="18">
        <f t="shared" si="215"/>
        <v>-3322378.1799999997</v>
      </c>
      <c r="H811" s="18">
        <f t="shared" si="216"/>
        <v>3468550.8</v>
      </c>
      <c r="I811" s="19">
        <f t="shared" si="217"/>
        <v>2272.9141613525157</v>
      </c>
      <c r="J811" s="19">
        <f t="shared" si="218"/>
        <v>0</v>
      </c>
      <c r="K811" s="19">
        <f t="shared" si="219"/>
        <v>0</v>
      </c>
    </row>
    <row r="812" spans="1:11" ht="25.5">
      <c r="A812" s="39" t="s">
        <v>132</v>
      </c>
      <c r="B812" s="28" t="s">
        <v>133</v>
      </c>
      <c r="C812" s="29"/>
      <c r="D812" s="29"/>
      <c r="E812" s="29"/>
      <c r="F812" s="29"/>
      <c r="G812" s="29"/>
      <c r="H812" s="29"/>
      <c r="I812" s="30"/>
      <c r="J812" s="30"/>
      <c r="K812" s="30"/>
    </row>
    <row r="813" spans="1:11">
      <c r="A813" s="16" t="s">
        <v>25</v>
      </c>
      <c r="B813" s="17" t="s">
        <v>26</v>
      </c>
      <c r="C813" s="18">
        <v>341372.78</v>
      </c>
      <c r="D813" s="18">
        <v>5349873</v>
      </c>
      <c r="E813" s="18">
        <v>228713</v>
      </c>
      <c r="F813" s="18">
        <v>5331475.0599999996</v>
      </c>
      <c r="G813" s="18">
        <f t="shared" ref="G813:G836" si="220">F813-C813</f>
        <v>4990102.2799999993</v>
      </c>
      <c r="H813" s="18">
        <f t="shared" ref="H813:H836" si="221">E813-F813</f>
        <v>-5102762.0599999996</v>
      </c>
      <c r="I813" s="19">
        <f t="shared" ref="I813:I836" si="222">IF(ISERROR(F813/C813),0,F813/C813*100-100)</f>
        <v>1461.7750952492461</v>
      </c>
      <c r="J813" s="19">
        <f t="shared" ref="J813:J836" si="223">IF(ISERROR(F813/E813),0,F813/E813*100)</f>
        <v>2331.0765282253305</v>
      </c>
      <c r="K813" s="19">
        <f t="shared" ref="K813:K836" si="224">IF(ISERROR(F813/D813),0,F813/D813*100)</f>
        <v>99.656105107541791</v>
      </c>
    </row>
    <row r="814" spans="1:11">
      <c r="A814" s="22" t="s">
        <v>92</v>
      </c>
      <c r="B814" s="17" t="s">
        <v>93</v>
      </c>
      <c r="C814" s="18">
        <v>27288.78</v>
      </c>
      <c r="D814" s="18">
        <v>46271</v>
      </c>
      <c r="E814" s="18">
        <v>34315</v>
      </c>
      <c r="F814" s="18">
        <v>27873.06</v>
      </c>
      <c r="G814" s="18">
        <f t="shared" si="220"/>
        <v>584.28000000000247</v>
      </c>
      <c r="H814" s="18">
        <f t="shared" si="221"/>
        <v>6441.9399999999987</v>
      </c>
      <c r="I814" s="19">
        <f t="shared" si="222"/>
        <v>2.1410997486879211</v>
      </c>
      <c r="J814" s="19">
        <f t="shared" si="223"/>
        <v>81.227043566953228</v>
      </c>
      <c r="K814" s="19">
        <f t="shared" si="224"/>
        <v>60.238724038814809</v>
      </c>
    </row>
    <row r="815" spans="1:11">
      <c r="A815" s="23" t="s">
        <v>94</v>
      </c>
      <c r="B815" s="17" t="s">
        <v>95</v>
      </c>
      <c r="C815" s="18">
        <v>27288.78</v>
      </c>
      <c r="D815" s="18">
        <v>46271</v>
      </c>
      <c r="E815" s="18">
        <v>34315</v>
      </c>
      <c r="F815" s="18">
        <v>27873.06</v>
      </c>
      <c r="G815" s="18">
        <f t="shared" si="220"/>
        <v>584.28000000000247</v>
      </c>
      <c r="H815" s="18">
        <f t="shared" si="221"/>
        <v>6441.9399999999987</v>
      </c>
      <c r="I815" s="19">
        <f t="shared" si="222"/>
        <v>2.1410997486879211</v>
      </c>
      <c r="J815" s="19">
        <f t="shared" si="223"/>
        <v>81.227043566953228</v>
      </c>
      <c r="K815" s="19">
        <f t="shared" si="224"/>
        <v>60.238724038814809</v>
      </c>
    </row>
    <row r="816" spans="1:11">
      <c r="A816" s="24" t="s">
        <v>96</v>
      </c>
      <c r="B816" s="17" t="s">
        <v>97</v>
      </c>
      <c r="C816" s="18">
        <v>27288.78</v>
      </c>
      <c r="D816" s="18">
        <v>46271</v>
      </c>
      <c r="E816" s="18">
        <v>34315</v>
      </c>
      <c r="F816" s="18">
        <v>27873.06</v>
      </c>
      <c r="G816" s="18">
        <f t="shared" si="220"/>
        <v>584.28000000000247</v>
      </c>
      <c r="H816" s="18">
        <f t="shared" si="221"/>
        <v>6441.9399999999987</v>
      </c>
      <c r="I816" s="19">
        <f t="shared" si="222"/>
        <v>2.1410997486879211</v>
      </c>
      <c r="J816" s="19">
        <f t="shared" si="223"/>
        <v>81.227043566953228</v>
      </c>
      <c r="K816" s="19">
        <f t="shared" si="224"/>
        <v>60.238724038814809</v>
      </c>
    </row>
    <row r="817" spans="1:11" ht="25.5">
      <c r="A817" s="25" t="s">
        <v>98</v>
      </c>
      <c r="B817" s="17" t="s">
        <v>99</v>
      </c>
      <c r="C817" s="18">
        <v>27288.78</v>
      </c>
      <c r="D817" s="18">
        <v>46271</v>
      </c>
      <c r="E817" s="18">
        <v>34315</v>
      </c>
      <c r="F817" s="18">
        <v>27873.06</v>
      </c>
      <c r="G817" s="18">
        <f t="shared" si="220"/>
        <v>584.28000000000247</v>
      </c>
      <c r="H817" s="18">
        <f t="shared" si="221"/>
        <v>6441.9399999999987</v>
      </c>
      <c r="I817" s="19">
        <f t="shared" si="222"/>
        <v>2.1410997486879211</v>
      </c>
      <c r="J817" s="19">
        <f t="shared" si="223"/>
        <v>81.227043566953228</v>
      </c>
      <c r="K817" s="19">
        <f t="shared" si="224"/>
        <v>60.238724038814809</v>
      </c>
    </row>
    <row r="818" spans="1:11" ht="25.5">
      <c r="A818" s="26" t="s">
        <v>100</v>
      </c>
      <c r="B818" s="17" t="s">
        <v>101</v>
      </c>
      <c r="C818" s="18">
        <v>27288.78</v>
      </c>
      <c r="D818" s="18">
        <v>46271</v>
      </c>
      <c r="E818" s="18">
        <v>34315</v>
      </c>
      <c r="F818" s="18">
        <v>27873.06</v>
      </c>
      <c r="G818" s="18">
        <f t="shared" si="220"/>
        <v>584.28000000000247</v>
      </c>
      <c r="H818" s="18">
        <f t="shared" si="221"/>
        <v>6441.9399999999987</v>
      </c>
      <c r="I818" s="19">
        <f t="shared" si="222"/>
        <v>2.1410997486879211</v>
      </c>
      <c r="J818" s="19">
        <f t="shared" si="223"/>
        <v>81.227043566953228</v>
      </c>
      <c r="K818" s="19">
        <f t="shared" si="224"/>
        <v>60.238724038814809</v>
      </c>
    </row>
    <row r="819" spans="1:11">
      <c r="A819" s="22" t="s">
        <v>29</v>
      </c>
      <c r="B819" s="17" t="s">
        <v>30</v>
      </c>
      <c r="C819" s="18">
        <v>314084</v>
      </c>
      <c r="D819" s="18">
        <v>5303602</v>
      </c>
      <c r="E819" s="18">
        <v>194398</v>
      </c>
      <c r="F819" s="18">
        <v>5303602</v>
      </c>
      <c r="G819" s="18">
        <f t="shared" si="220"/>
        <v>4989518</v>
      </c>
      <c r="H819" s="18">
        <f t="shared" si="221"/>
        <v>-5109204</v>
      </c>
      <c r="I819" s="19">
        <f t="shared" si="222"/>
        <v>1588.5934972809821</v>
      </c>
      <c r="J819" s="19">
        <f t="shared" si="223"/>
        <v>2728.2183973086139</v>
      </c>
      <c r="K819" s="19">
        <f t="shared" si="224"/>
        <v>100</v>
      </c>
    </row>
    <row r="820" spans="1:11">
      <c r="A820" s="23" t="s">
        <v>31</v>
      </c>
      <c r="B820" s="17" t="s">
        <v>32</v>
      </c>
      <c r="C820" s="18">
        <v>314084</v>
      </c>
      <c r="D820" s="18">
        <v>5303602</v>
      </c>
      <c r="E820" s="18">
        <v>194398</v>
      </c>
      <c r="F820" s="18">
        <v>5303602</v>
      </c>
      <c r="G820" s="18">
        <f t="shared" si="220"/>
        <v>4989518</v>
      </c>
      <c r="H820" s="18">
        <f t="shared" si="221"/>
        <v>-5109204</v>
      </c>
      <c r="I820" s="19">
        <f t="shared" si="222"/>
        <v>1588.5934972809821</v>
      </c>
      <c r="J820" s="19">
        <f t="shared" si="223"/>
        <v>2728.2183973086139</v>
      </c>
      <c r="K820" s="19">
        <f t="shared" si="224"/>
        <v>100</v>
      </c>
    </row>
    <row r="821" spans="1:11">
      <c r="A821" s="16" t="s">
        <v>33</v>
      </c>
      <c r="B821" s="17" t="s">
        <v>34</v>
      </c>
      <c r="C821" s="18">
        <v>195200.16</v>
      </c>
      <c r="D821" s="18">
        <v>5349873</v>
      </c>
      <c r="E821" s="18">
        <v>228713</v>
      </c>
      <c r="F821" s="18">
        <v>1862924.26</v>
      </c>
      <c r="G821" s="18">
        <f t="shared" si="220"/>
        <v>1667724.1</v>
      </c>
      <c r="H821" s="18">
        <f t="shared" si="221"/>
        <v>-1634211.26</v>
      </c>
      <c r="I821" s="19">
        <f t="shared" si="222"/>
        <v>854.36615420807027</v>
      </c>
      <c r="J821" s="19">
        <f t="shared" si="223"/>
        <v>814.52486741024779</v>
      </c>
      <c r="K821" s="19">
        <f t="shared" si="224"/>
        <v>34.82184081752969</v>
      </c>
    </row>
    <row r="822" spans="1:11">
      <c r="A822" s="22" t="s">
        <v>35</v>
      </c>
      <c r="B822" s="17" t="s">
        <v>36</v>
      </c>
      <c r="C822" s="18">
        <v>193997.32</v>
      </c>
      <c r="D822" s="18">
        <v>5336540</v>
      </c>
      <c r="E822" s="18">
        <v>228713</v>
      </c>
      <c r="F822" s="18">
        <v>1859560.27</v>
      </c>
      <c r="G822" s="18">
        <f t="shared" si="220"/>
        <v>1665562.95</v>
      </c>
      <c r="H822" s="18">
        <f t="shared" si="221"/>
        <v>-1630847.27</v>
      </c>
      <c r="I822" s="19">
        <f t="shared" si="222"/>
        <v>858.54946346681481</v>
      </c>
      <c r="J822" s="19">
        <f t="shared" si="223"/>
        <v>813.05403278344477</v>
      </c>
      <c r="K822" s="19">
        <f t="shared" si="224"/>
        <v>34.845804022831274</v>
      </c>
    </row>
    <row r="823" spans="1:11">
      <c r="A823" s="23" t="s">
        <v>37</v>
      </c>
      <c r="B823" s="17" t="s">
        <v>38</v>
      </c>
      <c r="C823" s="18">
        <v>193997.32</v>
      </c>
      <c r="D823" s="18">
        <v>626661</v>
      </c>
      <c r="E823" s="18">
        <v>228713</v>
      </c>
      <c r="F823" s="18">
        <v>379114.96</v>
      </c>
      <c r="G823" s="18">
        <f t="shared" si="220"/>
        <v>185117.64</v>
      </c>
      <c r="H823" s="18">
        <f t="shared" si="221"/>
        <v>-150401.96000000002</v>
      </c>
      <c r="I823" s="19">
        <f t="shared" si="222"/>
        <v>95.422782129155195</v>
      </c>
      <c r="J823" s="19">
        <f t="shared" si="223"/>
        <v>165.76012732114046</v>
      </c>
      <c r="K823" s="19">
        <f t="shared" si="224"/>
        <v>60.49761513800923</v>
      </c>
    </row>
    <row r="824" spans="1:11">
      <c r="A824" s="24" t="s">
        <v>39</v>
      </c>
      <c r="B824" s="17" t="s">
        <v>40</v>
      </c>
      <c r="C824" s="18">
        <v>170332.89</v>
      </c>
      <c r="D824" s="18">
        <v>408507</v>
      </c>
      <c r="E824" s="18">
        <v>161341</v>
      </c>
      <c r="F824" s="18">
        <v>280629.06</v>
      </c>
      <c r="G824" s="18">
        <f t="shared" si="220"/>
        <v>110296.16999999998</v>
      </c>
      <c r="H824" s="18">
        <f t="shared" si="221"/>
        <v>-119288.06</v>
      </c>
      <c r="I824" s="19">
        <f t="shared" si="222"/>
        <v>64.753301608397521</v>
      </c>
      <c r="J824" s="19">
        <f t="shared" si="223"/>
        <v>173.93536670778042</v>
      </c>
      <c r="K824" s="19">
        <f t="shared" si="224"/>
        <v>68.69626713862921</v>
      </c>
    </row>
    <row r="825" spans="1:11">
      <c r="A825" s="24" t="s">
        <v>41</v>
      </c>
      <c r="B825" s="17" t="s">
        <v>42</v>
      </c>
      <c r="C825" s="18">
        <v>23664.43</v>
      </c>
      <c r="D825" s="18">
        <v>218154</v>
      </c>
      <c r="E825" s="18">
        <v>67372</v>
      </c>
      <c r="F825" s="18">
        <v>98485.9</v>
      </c>
      <c r="G825" s="18">
        <f t="shared" si="220"/>
        <v>74821.47</v>
      </c>
      <c r="H825" s="18">
        <f t="shared" si="221"/>
        <v>-31113.899999999994</v>
      </c>
      <c r="I825" s="19">
        <f t="shared" si="222"/>
        <v>316.17693728519976</v>
      </c>
      <c r="J825" s="19">
        <f t="shared" si="223"/>
        <v>146.18224188090008</v>
      </c>
      <c r="K825" s="19">
        <f t="shared" si="224"/>
        <v>45.145126837005051</v>
      </c>
    </row>
    <row r="826" spans="1:11">
      <c r="A826" s="25" t="s">
        <v>43</v>
      </c>
      <c r="B826" s="17" t="s">
        <v>44</v>
      </c>
      <c r="C826" s="18">
        <v>950.55</v>
      </c>
      <c r="D826" s="18">
        <v>0</v>
      </c>
      <c r="E826" s="18">
        <v>0</v>
      </c>
      <c r="F826" s="18">
        <v>3163.37</v>
      </c>
      <c r="G826" s="18">
        <f t="shared" si="220"/>
        <v>2212.8199999999997</v>
      </c>
      <c r="H826" s="18">
        <f t="shared" si="221"/>
        <v>-3163.37</v>
      </c>
      <c r="I826" s="19">
        <f t="shared" si="222"/>
        <v>232.79364578401982</v>
      </c>
      <c r="J826" s="19">
        <f t="shared" si="223"/>
        <v>0</v>
      </c>
      <c r="K826" s="19">
        <f t="shared" si="224"/>
        <v>0</v>
      </c>
    </row>
    <row r="827" spans="1:11">
      <c r="A827" s="23" t="s">
        <v>45</v>
      </c>
      <c r="B827" s="17" t="s">
        <v>46</v>
      </c>
      <c r="C827" s="18">
        <v>0</v>
      </c>
      <c r="D827" s="18">
        <v>4257805</v>
      </c>
      <c r="E827" s="18">
        <v>0</v>
      </c>
      <c r="F827" s="18">
        <v>1330445.31</v>
      </c>
      <c r="G827" s="18">
        <f t="shared" si="220"/>
        <v>1330445.31</v>
      </c>
      <c r="H827" s="18">
        <f t="shared" si="221"/>
        <v>-1330445.31</v>
      </c>
      <c r="I827" s="19">
        <f t="shared" si="222"/>
        <v>0</v>
      </c>
      <c r="J827" s="19">
        <f t="shared" si="223"/>
        <v>0</v>
      </c>
      <c r="K827" s="19">
        <f t="shared" si="224"/>
        <v>31.247210945545888</v>
      </c>
    </row>
    <row r="828" spans="1:11">
      <c r="A828" s="24" t="s">
        <v>47</v>
      </c>
      <c r="B828" s="17" t="s">
        <v>48</v>
      </c>
      <c r="C828" s="18">
        <v>0</v>
      </c>
      <c r="D828" s="18">
        <v>4257805</v>
      </c>
      <c r="E828" s="18">
        <v>0</v>
      </c>
      <c r="F828" s="18">
        <v>1330445.31</v>
      </c>
      <c r="G828" s="18">
        <f t="shared" si="220"/>
        <v>1330445.31</v>
      </c>
      <c r="H828" s="18">
        <f t="shared" si="221"/>
        <v>-1330445.31</v>
      </c>
      <c r="I828" s="19">
        <f t="shared" si="222"/>
        <v>0</v>
      </c>
      <c r="J828" s="19">
        <f t="shared" si="223"/>
        <v>0</v>
      </c>
      <c r="K828" s="19">
        <f t="shared" si="224"/>
        <v>31.247210945545888</v>
      </c>
    </row>
    <row r="829" spans="1:11" ht="25.5">
      <c r="A829" s="23" t="s">
        <v>51</v>
      </c>
      <c r="B829" s="17" t="s">
        <v>52</v>
      </c>
      <c r="C829" s="18">
        <v>0</v>
      </c>
      <c r="D829" s="18">
        <v>452074</v>
      </c>
      <c r="E829" s="18">
        <v>0</v>
      </c>
      <c r="F829" s="18">
        <v>150000</v>
      </c>
      <c r="G829" s="18">
        <f t="shared" si="220"/>
        <v>150000</v>
      </c>
      <c r="H829" s="18">
        <f t="shared" si="221"/>
        <v>-150000</v>
      </c>
      <c r="I829" s="19">
        <f t="shared" si="222"/>
        <v>0</v>
      </c>
      <c r="J829" s="19">
        <f t="shared" si="223"/>
        <v>0</v>
      </c>
      <c r="K829" s="19">
        <f t="shared" si="224"/>
        <v>33.180408517189662</v>
      </c>
    </row>
    <row r="830" spans="1:11" ht="51">
      <c r="A830" s="24" t="s">
        <v>158</v>
      </c>
      <c r="B830" s="17" t="s">
        <v>159</v>
      </c>
      <c r="C830" s="18">
        <v>0</v>
      </c>
      <c r="D830" s="18">
        <v>452074</v>
      </c>
      <c r="E830" s="18">
        <v>0</v>
      </c>
      <c r="F830" s="18">
        <v>150000</v>
      </c>
      <c r="G830" s="18">
        <f t="shared" si="220"/>
        <v>150000</v>
      </c>
      <c r="H830" s="18">
        <f t="shared" si="221"/>
        <v>-150000</v>
      </c>
      <c r="I830" s="19">
        <f t="shared" si="222"/>
        <v>0</v>
      </c>
      <c r="J830" s="19">
        <f t="shared" si="223"/>
        <v>0</v>
      </c>
      <c r="K830" s="19">
        <f t="shared" si="224"/>
        <v>33.180408517189662</v>
      </c>
    </row>
    <row r="831" spans="1:11" ht="63.75">
      <c r="A831" s="25" t="s">
        <v>252</v>
      </c>
      <c r="B831" s="17" t="s">
        <v>253</v>
      </c>
      <c r="C831" s="18">
        <v>0</v>
      </c>
      <c r="D831" s="18">
        <v>452074</v>
      </c>
      <c r="E831" s="18">
        <v>0</v>
      </c>
      <c r="F831" s="18">
        <v>150000</v>
      </c>
      <c r="G831" s="18">
        <f t="shared" si="220"/>
        <v>150000</v>
      </c>
      <c r="H831" s="18">
        <f t="shared" si="221"/>
        <v>-150000</v>
      </c>
      <c r="I831" s="19">
        <f t="shared" si="222"/>
        <v>0</v>
      </c>
      <c r="J831" s="19">
        <f t="shared" si="223"/>
        <v>0</v>
      </c>
      <c r="K831" s="19">
        <f t="shared" si="224"/>
        <v>33.180408517189662</v>
      </c>
    </row>
    <row r="832" spans="1:11">
      <c r="A832" s="22" t="s">
        <v>59</v>
      </c>
      <c r="B832" s="17" t="s">
        <v>60</v>
      </c>
      <c r="C832" s="18">
        <v>1202.8399999999999</v>
      </c>
      <c r="D832" s="18">
        <v>13333</v>
      </c>
      <c r="E832" s="18">
        <v>0</v>
      </c>
      <c r="F832" s="18">
        <v>3363.99</v>
      </c>
      <c r="G832" s="18">
        <f t="shared" si="220"/>
        <v>2161.1499999999996</v>
      </c>
      <c r="H832" s="18">
        <f t="shared" si="221"/>
        <v>-3363.99</v>
      </c>
      <c r="I832" s="19">
        <f t="shared" si="222"/>
        <v>179.67061288284395</v>
      </c>
      <c r="J832" s="19">
        <f t="shared" si="223"/>
        <v>0</v>
      </c>
      <c r="K832" s="19">
        <f t="shared" si="224"/>
        <v>25.230555763894095</v>
      </c>
    </row>
    <row r="833" spans="1:11">
      <c r="A833" s="23" t="s">
        <v>61</v>
      </c>
      <c r="B833" s="17" t="s">
        <v>62</v>
      </c>
      <c r="C833" s="18">
        <v>1202.8399999999999</v>
      </c>
      <c r="D833" s="18">
        <v>13333</v>
      </c>
      <c r="E833" s="18">
        <v>0</v>
      </c>
      <c r="F833" s="18">
        <v>3363.99</v>
      </c>
      <c r="G833" s="18">
        <f t="shared" si="220"/>
        <v>2161.1499999999996</v>
      </c>
      <c r="H833" s="18">
        <f t="shared" si="221"/>
        <v>-3363.99</v>
      </c>
      <c r="I833" s="19">
        <f t="shared" si="222"/>
        <v>179.67061288284395</v>
      </c>
      <c r="J833" s="19">
        <f t="shared" si="223"/>
        <v>0</v>
      </c>
      <c r="K833" s="19">
        <f t="shared" si="224"/>
        <v>25.230555763894095</v>
      </c>
    </row>
    <row r="834" spans="1:11">
      <c r="A834" s="16"/>
      <c r="B834" s="17" t="s">
        <v>63</v>
      </c>
      <c r="C834" s="18">
        <v>146172.62</v>
      </c>
      <c r="D834" s="18">
        <v>0</v>
      </c>
      <c r="E834" s="18">
        <v>0</v>
      </c>
      <c r="F834" s="18">
        <v>3468550.8</v>
      </c>
      <c r="G834" s="18">
        <f t="shared" si="220"/>
        <v>3322378.1799999997</v>
      </c>
      <c r="H834" s="18">
        <f t="shared" si="221"/>
        <v>-3468550.8</v>
      </c>
      <c r="I834" s="19">
        <f t="shared" si="222"/>
        <v>2272.9141613525157</v>
      </c>
      <c r="J834" s="19">
        <f t="shared" si="223"/>
        <v>0</v>
      </c>
      <c r="K834" s="19">
        <f t="shared" si="224"/>
        <v>0</v>
      </c>
    </row>
    <row r="835" spans="1:11">
      <c r="A835" s="16" t="s">
        <v>64</v>
      </c>
      <c r="B835" s="17" t="s">
        <v>65</v>
      </c>
      <c r="C835" s="18">
        <v>-146172.62</v>
      </c>
      <c r="D835" s="18">
        <v>0</v>
      </c>
      <c r="E835" s="18">
        <v>0</v>
      </c>
      <c r="F835" s="18">
        <v>-3468550.8</v>
      </c>
      <c r="G835" s="18">
        <f t="shared" si="220"/>
        <v>-3322378.1799999997</v>
      </c>
      <c r="H835" s="18">
        <f t="shared" si="221"/>
        <v>3468550.8</v>
      </c>
      <c r="I835" s="19">
        <f t="shared" si="222"/>
        <v>2272.9141613525157</v>
      </c>
      <c r="J835" s="19">
        <f t="shared" si="223"/>
        <v>0</v>
      </c>
      <c r="K835" s="19">
        <f t="shared" si="224"/>
        <v>0</v>
      </c>
    </row>
    <row r="836" spans="1:11">
      <c r="A836" s="22" t="s">
        <v>66</v>
      </c>
      <c r="B836" s="17" t="s">
        <v>67</v>
      </c>
      <c r="C836" s="18">
        <v>-146172.62</v>
      </c>
      <c r="D836" s="18">
        <v>0</v>
      </c>
      <c r="E836" s="18">
        <v>0</v>
      </c>
      <c r="F836" s="18">
        <v>-3468550.8</v>
      </c>
      <c r="G836" s="18">
        <f t="shared" si="220"/>
        <v>-3322378.1799999997</v>
      </c>
      <c r="H836" s="18">
        <f t="shared" si="221"/>
        <v>3468550.8</v>
      </c>
      <c r="I836" s="19">
        <f t="shared" si="222"/>
        <v>2272.9141613525157</v>
      </c>
      <c r="J836" s="19">
        <f t="shared" si="223"/>
        <v>0</v>
      </c>
      <c r="K836" s="19">
        <f t="shared" si="224"/>
        <v>0</v>
      </c>
    </row>
    <row r="837" spans="1:11" ht="25.5">
      <c r="A837" s="27" t="s">
        <v>138</v>
      </c>
      <c r="B837" s="28" t="s">
        <v>139</v>
      </c>
      <c r="C837" s="29"/>
      <c r="D837" s="29"/>
      <c r="E837" s="29"/>
      <c r="F837" s="29"/>
      <c r="G837" s="29"/>
      <c r="H837" s="29"/>
      <c r="I837" s="30"/>
      <c r="J837" s="30"/>
      <c r="K837" s="30"/>
    </row>
    <row r="838" spans="1:11">
      <c r="A838" s="16" t="s">
        <v>25</v>
      </c>
      <c r="B838" s="17" t="s">
        <v>26</v>
      </c>
      <c r="C838" s="18">
        <v>0</v>
      </c>
      <c r="D838" s="18">
        <v>357823</v>
      </c>
      <c r="E838" s="18">
        <v>0</v>
      </c>
      <c r="F838" s="18">
        <v>357823</v>
      </c>
      <c r="G838" s="18">
        <f t="shared" ref="G838:G848" si="225">F838-C838</f>
        <v>357823</v>
      </c>
      <c r="H838" s="18">
        <f t="shared" ref="H838:H848" si="226">E838-F838</f>
        <v>-357823</v>
      </c>
      <c r="I838" s="19">
        <f t="shared" ref="I838:I848" si="227">IF(ISERROR(F838/C838),0,F838/C838*100-100)</f>
        <v>0</v>
      </c>
      <c r="J838" s="19">
        <f t="shared" ref="J838:J848" si="228">IF(ISERROR(F838/E838),0,F838/E838*100)</f>
        <v>0</v>
      </c>
      <c r="K838" s="19">
        <f t="shared" ref="K838:K848" si="229">IF(ISERROR(F838/D838),0,F838/D838*100)</f>
        <v>100</v>
      </c>
    </row>
    <row r="839" spans="1:11">
      <c r="A839" s="22" t="s">
        <v>29</v>
      </c>
      <c r="B839" s="17" t="s">
        <v>30</v>
      </c>
      <c r="C839" s="18">
        <v>0</v>
      </c>
      <c r="D839" s="18">
        <v>357823</v>
      </c>
      <c r="E839" s="18">
        <v>0</v>
      </c>
      <c r="F839" s="18">
        <v>357823</v>
      </c>
      <c r="G839" s="18">
        <f t="shared" si="225"/>
        <v>357823</v>
      </c>
      <c r="H839" s="18">
        <f t="shared" si="226"/>
        <v>-357823</v>
      </c>
      <c r="I839" s="19">
        <f t="shared" si="227"/>
        <v>0</v>
      </c>
      <c r="J839" s="19">
        <f t="shared" si="228"/>
        <v>0</v>
      </c>
      <c r="K839" s="19">
        <f t="shared" si="229"/>
        <v>100</v>
      </c>
    </row>
    <row r="840" spans="1:11">
      <c r="A840" s="23" t="s">
        <v>31</v>
      </c>
      <c r="B840" s="17" t="s">
        <v>32</v>
      </c>
      <c r="C840" s="18">
        <v>0</v>
      </c>
      <c r="D840" s="18">
        <v>357823</v>
      </c>
      <c r="E840" s="18">
        <v>0</v>
      </c>
      <c r="F840" s="18">
        <v>357823</v>
      </c>
      <c r="G840" s="18">
        <f t="shared" si="225"/>
        <v>357823</v>
      </c>
      <c r="H840" s="18">
        <f t="shared" si="226"/>
        <v>-357823</v>
      </c>
      <c r="I840" s="19">
        <f t="shared" si="227"/>
        <v>0</v>
      </c>
      <c r="J840" s="19">
        <f t="shared" si="228"/>
        <v>0</v>
      </c>
      <c r="K840" s="19">
        <f t="shared" si="229"/>
        <v>100</v>
      </c>
    </row>
    <row r="841" spans="1:11">
      <c r="A841" s="16" t="s">
        <v>33</v>
      </c>
      <c r="B841" s="17" t="s">
        <v>34</v>
      </c>
      <c r="C841" s="18">
        <v>0</v>
      </c>
      <c r="D841" s="18">
        <v>357823</v>
      </c>
      <c r="E841" s="18">
        <v>0</v>
      </c>
      <c r="F841" s="18">
        <v>36696.42</v>
      </c>
      <c r="G841" s="18">
        <f t="shared" si="225"/>
        <v>36696.42</v>
      </c>
      <c r="H841" s="18">
        <f t="shared" si="226"/>
        <v>-36696.42</v>
      </c>
      <c r="I841" s="19">
        <f t="shared" si="227"/>
        <v>0</v>
      </c>
      <c r="J841" s="19">
        <f t="shared" si="228"/>
        <v>0</v>
      </c>
      <c r="K841" s="19">
        <f t="shared" si="229"/>
        <v>10.255467088476705</v>
      </c>
    </row>
    <row r="842" spans="1:11">
      <c r="A842" s="22" t="s">
        <v>35</v>
      </c>
      <c r="B842" s="17" t="s">
        <v>36</v>
      </c>
      <c r="C842" s="18">
        <v>0</v>
      </c>
      <c r="D842" s="18">
        <v>357823</v>
      </c>
      <c r="E842" s="18">
        <v>0</v>
      </c>
      <c r="F842" s="18">
        <v>36696.42</v>
      </c>
      <c r="G842" s="18">
        <f t="shared" si="225"/>
        <v>36696.42</v>
      </c>
      <c r="H842" s="18">
        <f t="shared" si="226"/>
        <v>-36696.42</v>
      </c>
      <c r="I842" s="19">
        <f t="shared" si="227"/>
        <v>0</v>
      </c>
      <c r="J842" s="19">
        <f t="shared" si="228"/>
        <v>0</v>
      </c>
      <c r="K842" s="19">
        <f t="shared" si="229"/>
        <v>10.255467088476705</v>
      </c>
    </row>
    <row r="843" spans="1:11">
      <c r="A843" s="23" t="s">
        <v>37</v>
      </c>
      <c r="B843" s="17" t="s">
        <v>38</v>
      </c>
      <c r="C843" s="18">
        <v>0</v>
      </c>
      <c r="D843" s="18">
        <v>357823</v>
      </c>
      <c r="E843" s="18">
        <v>0</v>
      </c>
      <c r="F843" s="18">
        <v>36696.42</v>
      </c>
      <c r="G843" s="18">
        <f t="shared" si="225"/>
        <v>36696.42</v>
      </c>
      <c r="H843" s="18">
        <f t="shared" si="226"/>
        <v>-36696.42</v>
      </c>
      <c r="I843" s="19">
        <f t="shared" si="227"/>
        <v>0</v>
      </c>
      <c r="J843" s="19">
        <f t="shared" si="228"/>
        <v>0</v>
      </c>
      <c r="K843" s="19">
        <f t="shared" si="229"/>
        <v>10.255467088476705</v>
      </c>
    </row>
    <row r="844" spans="1:11">
      <c r="A844" s="24" t="s">
        <v>39</v>
      </c>
      <c r="B844" s="17" t="s">
        <v>40</v>
      </c>
      <c r="C844" s="18">
        <v>0</v>
      </c>
      <c r="D844" s="18">
        <v>310942</v>
      </c>
      <c r="E844" s="18">
        <v>0</v>
      </c>
      <c r="F844" s="18">
        <v>36696.42</v>
      </c>
      <c r="G844" s="18">
        <f t="shared" si="225"/>
        <v>36696.42</v>
      </c>
      <c r="H844" s="18">
        <f t="shared" si="226"/>
        <v>-36696.42</v>
      </c>
      <c r="I844" s="19">
        <f t="shared" si="227"/>
        <v>0</v>
      </c>
      <c r="J844" s="19">
        <f t="shared" si="228"/>
        <v>0</v>
      </c>
      <c r="K844" s="19">
        <f t="shared" si="229"/>
        <v>11.801692920223065</v>
      </c>
    </row>
    <row r="845" spans="1:11">
      <c r="A845" s="24" t="s">
        <v>41</v>
      </c>
      <c r="B845" s="17" t="s">
        <v>42</v>
      </c>
      <c r="C845" s="18">
        <v>0</v>
      </c>
      <c r="D845" s="18">
        <v>46881</v>
      </c>
      <c r="E845" s="18">
        <v>0</v>
      </c>
      <c r="F845" s="18">
        <v>0</v>
      </c>
      <c r="G845" s="18">
        <f t="shared" si="225"/>
        <v>0</v>
      </c>
      <c r="H845" s="18">
        <f t="shared" si="226"/>
        <v>0</v>
      </c>
      <c r="I845" s="19">
        <f t="shared" si="227"/>
        <v>0</v>
      </c>
      <c r="J845" s="19">
        <f t="shared" si="228"/>
        <v>0</v>
      </c>
      <c r="K845" s="19">
        <f t="shared" si="229"/>
        <v>0</v>
      </c>
    </row>
    <row r="846" spans="1:11">
      <c r="A846" s="16"/>
      <c r="B846" s="17" t="s">
        <v>63</v>
      </c>
      <c r="C846" s="18">
        <v>0</v>
      </c>
      <c r="D846" s="18">
        <v>0</v>
      </c>
      <c r="E846" s="18">
        <v>0</v>
      </c>
      <c r="F846" s="18">
        <v>321126.58</v>
      </c>
      <c r="G846" s="18">
        <f t="shared" si="225"/>
        <v>321126.58</v>
      </c>
      <c r="H846" s="18">
        <f t="shared" si="226"/>
        <v>-321126.58</v>
      </c>
      <c r="I846" s="19">
        <f t="shared" si="227"/>
        <v>0</v>
      </c>
      <c r="J846" s="19">
        <f t="shared" si="228"/>
        <v>0</v>
      </c>
      <c r="K846" s="19">
        <f t="shared" si="229"/>
        <v>0</v>
      </c>
    </row>
    <row r="847" spans="1:11">
      <c r="A847" s="16" t="s">
        <v>64</v>
      </c>
      <c r="B847" s="17" t="s">
        <v>65</v>
      </c>
      <c r="C847" s="18">
        <v>0</v>
      </c>
      <c r="D847" s="18">
        <v>0</v>
      </c>
      <c r="E847" s="18">
        <v>0</v>
      </c>
      <c r="F847" s="18">
        <v>-321126.58</v>
      </c>
      <c r="G847" s="18">
        <f t="shared" si="225"/>
        <v>-321126.58</v>
      </c>
      <c r="H847" s="18">
        <f t="shared" si="226"/>
        <v>321126.58</v>
      </c>
      <c r="I847" s="19">
        <f t="shared" si="227"/>
        <v>0</v>
      </c>
      <c r="J847" s="19">
        <f t="shared" si="228"/>
        <v>0</v>
      </c>
      <c r="K847" s="19">
        <f t="shared" si="229"/>
        <v>0</v>
      </c>
    </row>
    <row r="848" spans="1:11">
      <c r="A848" s="22" t="s">
        <v>66</v>
      </c>
      <c r="B848" s="17" t="s">
        <v>67</v>
      </c>
      <c r="C848" s="18">
        <v>0</v>
      </c>
      <c r="D848" s="18">
        <v>0</v>
      </c>
      <c r="E848" s="18">
        <v>0</v>
      </c>
      <c r="F848" s="18">
        <v>-321126.58</v>
      </c>
      <c r="G848" s="18">
        <f t="shared" si="225"/>
        <v>-321126.58</v>
      </c>
      <c r="H848" s="18">
        <f t="shared" si="226"/>
        <v>321126.58</v>
      </c>
      <c r="I848" s="19">
        <f t="shared" si="227"/>
        <v>0</v>
      </c>
      <c r="J848" s="19">
        <f t="shared" si="228"/>
        <v>0</v>
      </c>
      <c r="K848" s="19">
        <f t="shared" si="229"/>
        <v>0</v>
      </c>
    </row>
    <row r="849" spans="1:11" ht="25.5">
      <c r="A849" s="39" t="s">
        <v>140</v>
      </c>
      <c r="B849" s="28" t="s">
        <v>141</v>
      </c>
      <c r="C849" s="29"/>
      <c r="D849" s="29"/>
      <c r="E849" s="29"/>
      <c r="F849" s="29"/>
      <c r="G849" s="29"/>
      <c r="H849" s="29"/>
      <c r="I849" s="30"/>
      <c r="J849" s="30"/>
      <c r="K849" s="30"/>
    </row>
    <row r="850" spans="1:11">
      <c r="A850" s="16" t="s">
        <v>25</v>
      </c>
      <c r="B850" s="17" t="s">
        <v>26</v>
      </c>
      <c r="C850" s="18">
        <v>0</v>
      </c>
      <c r="D850" s="18">
        <v>357823</v>
      </c>
      <c r="E850" s="18">
        <v>0</v>
      </c>
      <c r="F850" s="18">
        <v>357823</v>
      </c>
      <c r="G850" s="18">
        <f t="shared" ref="G850:G860" si="230">F850-C850</f>
        <v>357823</v>
      </c>
      <c r="H850" s="18">
        <f t="shared" ref="H850:H860" si="231">E850-F850</f>
        <v>-357823</v>
      </c>
      <c r="I850" s="19">
        <f t="shared" ref="I850:I860" si="232">IF(ISERROR(F850/C850),0,F850/C850*100-100)</f>
        <v>0</v>
      </c>
      <c r="J850" s="19">
        <f t="shared" ref="J850:J860" si="233">IF(ISERROR(F850/E850),0,F850/E850*100)</f>
        <v>0</v>
      </c>
      <c r="K850" s="19">
        <f t="shared" ref="K850:K860" si="234">IF(ISERROR(F850/D850),0,F850/D850*100)</f>
        <v>100</v>
      </c>
    </row>
    <row r="851" spans="1:11">
      <c r="A851" s="22" t="s">
        <v>29</v>
      </c>
      <c r="B851" s="17" t="s">
        <v>30</v>
      </c>
      <c r="C851" s="18">
        <v>0</v>
      </c>
      <c r="D851" s="18">
        <v>357823</v>
      </c>
      <c r="E851" s="18">
        <v>0</v>
      </c>
      <c r="F851" s="18">
        <v>357823</v>
      </c>
      <c r="G851" s="18">
        <f t="shared" si="230"/>
        <v>357823</v>
      </c>
      <c r="H851" s="18">
        <f t="shared" si="231"/>
        <v>-357823</v>
      </c>
      <c r="I851" s="19">
        <f t="shared" si="232"/>
        <v>0</v>
      </c>
      <c r="J851" s="19">
        <f t="shared" si="233"/>
        <v>0</v>
      </c>
      <c r="K851" s="19">
        <f t="shared" si="234"/>
        <v>100</v>
      </c>
    </row>
    <row r="852" spans="1:11">
      <c r="A852" s="23" t="s">
        <v>31</v>
      </c>
      <c r="B852" s="17" t="s">
        <v>32</v>
      </c>
      <c r="C852" s="18">
        <v>0</v>
      </c>
      <c r="D852" s="18">
        <v>357823</v>
      </c>
      <c r="E852" s="18">
        <v>0</v>
      </c>
      <c r="F852" s="18">
        <v>357823</v>
      </c>
      <c r="G852" s="18">
        <f t="shared" si="230"/>
        <v>357823</v>
      </c>
      <c r="H852" s="18">
        <f t="shared" si="231"/>
        <v>-357823</v>
      </c>
      <c r="I852" s="19">
        <f t="shared" si="232"/>
        <v>0</v>
      </c>
      <c r="J852" s="19">
        <f t="shared" si="233"/>
        <v>0</v>
      </c>
      <c r="K852" s="19">
        <f t="shared" si="234"/>
        <v>100</v>
      </c>
    </row>
    <row r="853" spans="1:11">
      <c r="A853" s="16" t="s">
        <v>33</v>
      </c>
      <c r="B853" s="17" t="s">
        <v>34</v>
      </c>
      <c r="C853" s="18">
        <v>0</v>
      </c>
      <c r="D853" s="18">
        <v>357823</v>
      </c>
      <c r="E853" s="18">
        <v>0</v>
      </c>
      <c r="F853" s="18">
        <v>36696.42</v>
      </c>
      <c r="G853" s="18">
        <f t="shared" si="230"/>
        <v>36696.42</v>
      </c>
      <c r="H853" s="18">
        <f t="shared" si="231"/>
        <v>-36696.42</v>
      </c>
      <c r="I853" s="19">
        <f t="shared" si="232"/>
        <v>0</v>
      </c>
      <c r="J853" s="19">
        <f t="shared" si="233"/>
        <v>0</v>
      </c>
      <c r="K853" s="19">
        <f t="shared" si="234"/>
        <v>10.255467088476705</v>
      </c>
    </row>
    <row r="854" spans="1:11">
      <c r="A854" s="22" t="s">
        <v>35</v>
      </c>
      <c r="B854" s="17" t="s">
        <v>36</v>
      </c>
      <c r="C854" s="18">
        <v>0</v>
      </c>
      <c r="D854" s="18">
        <v>357823</v>
      </c>
      <c r="E854" s="18">
        <v>0</v>
      </c>
      <c r="F854" s="18">
        <v>36696.42</v>
      </c>
      <c r="G854" s="18">
        <f t="shared" si="230"/>
        <v>36696.42</v>
      </c>
      <c r="H854" s="18">
        <f t="shared" si="231"/>
        <v>-36696.42</v>
      </c>
      <c r="I854" s="19">
        <f t="shared" si="232"/>
        <v>0</v>
      </c>
      <c r="J854" s="19">
        <f t="shared" si="233"/>
        <v>0</v>
      </c>
      <c r="K854" s="19">
        <f t="shared" si="234"/>
        <v>10.255467088476705</v>
      </c>
    </row>
    <row r="855" spans="1:11">
      <c r="A855" s="23" t="s">
        <v>37</v>
      </c>
      <c r="B855" s="17" t="s">
        <v>38</v>
      </c>
      <c r="C855" s="18">
        <v>0</v>
      </c>
      <c r="D855" s="18">
        <v>357823</v>
      </c>
      <c r="E855" s="18">
        <v>0</v>
      </c>
      <c r="F855" s="18">
        <v>36696.42</v>
      </c>
      <c r="G855" s="18">
        <f t="shared" si="230"/>
        <v>36696.42</v>
      </c>
      <c r="H855" s="18">
        <f t="shared" si="231"/>
        <v>-36696.42</v>
      </c>
      <c r="I855" s="19">
        <f t="shared" si="232"/>
        <v>0</v>
      </c>
      <c r="J855" s="19">
        <f t="shared" si="233"/>
        <v>0</v>
      </c>
      <c r="K855" s="19">
        <f t="shared" si="234"/>
        <v>10.255467088476705</v>
      </c>
    </row>
    <row r="856" spans="1:11">
      <c r="A856" s="24" t="s">
        <v>39</v>
      </c>
      <c r="B856" s="17" t="s">
        <v>40</v>
      </c>
      <c r="C856" s="18">
        <v>0</v>
      </c>
      <c r="D856" s="18">
        <v>310942</v>
      </c>
      <c r="E856" s="18">
        <v>0</v>
      </c>
      <c r="F856" s="18">
        <v>36696.42</v>
      </c>
      <c r="G856" s="18">
        <f t="shared" si="230"/>
        <v>36696.42</v>
      </c>
      <c r="H856" s="18">
        <f t="shared" si="231"/>
        <v>-36696.42</v>
      </c>
      <c r="I856" s="19">
        <f t="shared" si="232"/>
        <v>0</v>
      </c>
      <c r="J856" s="19">
        <f t="shared" si="233"/>
        <v>0</v>
      </c>
      <c r="K856" s="19">
        <f t="shared" si="234"/>
        <v>11.801692920223065</v>
      </c>
    </row>
    <row r="857" spans="1:11">
      <c r="A857" s="24" t="s">
        <v>41</v>
      </c>
      <c r="B857" s="17" t="s">
        <v>42</v>
      </c>
      <c r="C857" s="18">
        <v>0</v>
      </c>
      <c r="D857" s="18">
        <v>46881</v>
      </c>
      <c r="E857" s="18">
        <v>0</v>
      </c>
      <c r="F857" s="18">
        <v>0</v>
      </c>
      <c r="G857" s="18">
        <f t="shared" si="230"/>
        <v>0</v>
      </c>
      <c r="H857" s="18">
        <f t="shared" si="231"/>
        <v>0</v>
      </c>
      <c r="I857" s="19">
        <f t="shared" si="232"/>
        <v>0</v>
      </c>
      <c r="J857" s="19">
        <f t="shared" si="233"/>
        <v>0</v>
      </c>
      <c r="K857" s="19">
        <f t="shared" si="234"/>
        <v>0</v>
      </c>
    </row>
    <row r="858" spans="1:11">
      <c r="A858" s="16"/>
      <c r="B858" s="17" t="s">
        <v>63</v>
      </c>
      <c r="C858" s="18">
        <v>0</v>
      </c>
      <c r="D858" s="18">
        <v>0</v>
      </c>
      <c r="E858" s="18">
        <v>0</v>
      </c>
      <c r="F858" s="18">
        <v>321126.58</v>
      </c>
      <c r="G858" s="18">
        <f t="shared" si="230"/>
        <v>321126.58</v>
      </c>
      <c r="H858" s="18">
        <f t="shared" si="231"/>
        <v>-321126.58</v>
      </c>
      <c r="I858" s="19">
        <f t="shared" si="232"/>
        <v>0</v>
      </c>
      <c r="J858" s="19">
        <f t="shared" si="233"/>
        <v>0</v>
      </c>
      <c r="K858" s="19">
        <f t="shared" si="234"/>
        <v>0</v>
      </c>
    </row>
    <row r="859" spans="1:11">
      <c r="A859" s="16" t="s">
        <v>64</v>
      </c>
      <c r="B859" s="17" t="s">
        <v>65</v>
      </c>
      <c r="C859" s="18">
        <v>0</v>
      </c>
      <c r="D859" s="18">
        <v>0</v>
      </c>
      <c r="E859" s="18">
        <v>0</v>
      </c>
      <c r="F859" s="18">
        <v>-321126.58</v>
      </c>
      <c r="G859" s="18">
        <f t="shared" si="230"/>
        <v>-321126.58</v>
      </c>
      <c r="H859" s="18">
        <f t="shared" si="231"/>
        <v>321126.58</v>
      </c>
      <c r="I859" s="19">
        <f t="shared" si="232"/>
        <v>0</v>
      </c>
      <c r="J859" s="19">
        <f t="shared" si="233"/>
        <v>0</v>
      </c>
      <c r="K859" s="19">
        <f t="shared" si="234"/>
        <v>0</v>
      </c>
    </row>
    <row r="860" spans="1:11">
      <c r="A860" s="22" t="s">
        <v>66</v>
      </c>
      <c r="B860" s="17" t="s">
        <v>67</v>
      </c>
      <c r="C860" s="18">
        <v>0</v>
      </c>
      <c r="D860" s="18">
        <v>0</v>
      </c>
      <c r="E860" s="18">
        <v>0</v>
      </c>
      <c r="F860" s="18">
        <v>-321126.58</v>
      </c>
      <c r="G860" s="18">
        <f t="shared" si="230"/>
        <v>-321126.58</v>
      </c>
      <c r="H860" s="18">
        <f t="shared" si="231"/>
        <v>321126.58</v>
      </c>
      <c r="I860" s="19">
        <f t="shared" si="232"/>
        <v>0</v>
      </c>
      <c r="J860" s="19">
        <f t="shared" si="233"/>
        <v>0</v>
      </c>
      <c r="K860" s="19">
        <f t="shared" si="23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56"/>
  <sheetViews>
    <sheetView workbookViewId="0">
      <selection activeCell="A961" sqref="A961:XFD963"/>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302</v>
      </c>
      <c r="B13" s="21" t="s">
        <v>303</v>
      </c>
      <c r="C13" s="18"/>
      <c r="D13" s="18"/>
      <c r="E13" s="18"/>
      <c r="F13" s="18"/>
      <c r="G13" s="18"/>
      <c r="H13" s="18"/>
      <c r="I13" s="19"/>
      <c r="J13" s="19"/>
      <c r="K13" s="19"/>
    </row>
    <row r="14" spans="1:11">
      <c r="A14" s="16" t="s">
        <v>25</v>
      </c>
      <c r="B14" s="17" t="s">
        <v>26</v>
      </c>
      <c r="C14" s="18">
        <v>2298615646.02</v>
      </c>
      <c r="D14" s="18">
        <v>1243139968</v>
      </c>
      <c r="E14" s="18">
        <v>848970527</v>
      </c>
      <c r="F14" s="18">
        <v>1241783113.28</v>
      </c>
      <c r="G14" s="18">
        <f t="shared" ref="G14:G70" si="0">F14-C14</f>
        <v>-1056832532.74</v>
      </c>
      <c r="H14" s="18">
        <f t="shared" ref="H14:H70" si="1">E14-F14</f>
        <v>-392812586.27999997</v>
      </c>
      <c r="I14" s="19">
        <f t="shared" ref="I14:I70" si="2">IF(ISERROR(F14/C14),0,F14/C14*100-100)</f>
        <v>-45.976913738052779</v>
      </c>
      <c r="J14" s="19">
        <f t="shared" ref="J14:J70" si="3">IF(ISERROR(F14/E14),0,F14/E14*100)</f>
        <v>146.26928424336219</v>
      </c>
      <c r="K14" s="19">
        <f t="shared" ref="K14:K70" si="4">IF(ISERROR(F14/D14),0,F14/D14*100)</f>
        <v>99.890852618777686</v>
      </c>
    </row>
    <row r="15" spans="1:11" ht="25.5">
      <c r="A15" s="22" t="s">
        <v>27</v>
      </c>
      <c r="B15" s="17" t="s">
        <v>28</v>
      </c>
      <c r="C15" s="18">
        <v>230628.23</v>
      </c>
      <c r="D15" s="18">
        <v>405418</v>
      </c>
      <c r="E15" s="18">
        <v>186001</v>
      </c>
      <c r="F15" s="18">
        <v>249462.6</v>
      </c>
      <c r="G15" s="18">
        <f t="shared" si="0"/>
        <v>18834.369999999995</v>
      </c>
      <c r="H15" s="18">
        <f t="shared" si="1"/>
        <v>-63461.600000000006</v>
      </c>
      <c r="I15" s="19">
        <f t="shared" si="2"/>
        <v>8.1665501226801211</v>
      </c>
      <c r="J15" s="19">
        <f t="shared" si="3"/>
        <v>134.11895634969704</v>
      </c>
      <c r="K15" s="19">
        <f t="shared" si="4"/>
        <v>61.532196399765184</v>
      </c>
    </row>
    <row r="16" spans="1:11">
      <c r="A16" s="22" t="s">
        <v>90</v>
      </c>
      <c r="B16" s="17" t="s">
        <v>91</v>
      </c>
      <c r="C16" s="18">
        <v>1346124.04</v>
      </c>
      <c r="D16" s="18">
        <v>3564158</v>
      </c>
      <c r="E16" s="18">
        <v>368364</v>
      </c>
      <c r="F16" s="18">
        <v>2360781.88</v>
      </c>
      <c r="G16" s="18">
        <f t="shared" si="0"/>
        <v>1014657.8399999999</v>
      </c>
      <c r="H16" s="18">
        <f t="shared" si="1"/>
        <v>-1992417.88</v>
      </c>
      <c r="I16" s="19">
        <f t="shared" si="2"/>
        <v>75.376251359421531</v>
      </c>
      <c r="J16" s="19">
        <f t="shared" si="3"/>
        <v>640.88289843741518</v>
      </c>
      <c r="K16" s="19">
        <f t="shared" si="4"/>
        <v>66.236734735104335</v>
      </c>
    </row>
    <row r="17" spans="1:11">
      <c r="A17" s="22" t="s">
        <v>92</v>
      </c>
      <c r="B17" s="17" t="s">
        <v>93</v>
      </c>
      <c r="C17" s="18">
        <v>78177.75</v>
      </c>
      <c r="D17" s="18">
        <v>73140</v>
      </c>
      <c r="E17" s="18">
        <v>47468</v>
      </c>
      <c r="F17" s="18">
        <v>75616.800000000003</v>
      </c>
      <c r="G17" s="18">
        <f t="shared" si="0"/>
        <v>-2560.9499999999971</v>
      </c>
      <c r="H17" s="18">
        <f t="shared" si="1"/>
        <v>-28148.800000000003</v>
      </c>
      <c r="I17" s="19">
        <f t="shared" si="2"/>
        <v>-3.2758041770196655</v>
      </c>
      <c r="J17" s="19">
        <f t="shared" si="3"/>
        <v>159.30058144434145</v>
      </c>
      <c r="K17" s="19">
        <f t="shared" si="4"/>
        <v>103.38638228055783</v>
      </c>
    </row>
    <row r="18" spans="1:11">
      <c r="A18" s="23" t="s">
        <v>94</v>
      </c>
      <c r="B18" s="17" t="s">
        <v>95</v>
      </c>
      <c r="C18" s="18">
        <v>77445</v>
      </c>
      <c r="D18" s="18">
        <v>73140</v>
      </c>
      <c r="E18" s="18">
        <v>47468</v>
      </c>
      <c r="F18" s="18">
        <v>73140</v>
      </c>
      <c r="G18" s="18">
        <f t="shared" si="0"/>
        <v>-4305</v>
      </c>
      <c r="H18" s="18">
        <f t="shared" si="1"/>
        <v>-25672</v>
      </c>
      <c r="I18" s="19">
        <f t="shared" si="2"/>
        <v>-5.5587836529149683</v>
      </c>
      <c r="J18" s="19">
        <f t="shared" si="3"/>
        <v>154.08275048453694</v>
      </c>
      <c r="K18" s="19">
        <f t="shared" si="4"/>
        <v>100</v>
      </c>
    </row>
    <row r="19" spans="1:11">
      <c r="A19" s="24" t="s">
        <v>96</v>
      </c>
      <c r="B19" s="17" t="s">
        <v>97</v>
      </c>
      <c r="C19" s="18">
        <v>77445</v>
      </c>
      <c r="D19" s="18">
        <v>73140</v>
      </c>
      <c r="E19" s="18">
        <v>47468</v>
      </c>
      <c r="F19" s="18">
        <v>73140</v>
      </c>
      <c r="G19" s="18">
        <f t="shared" si="0"/>
        <v>-4305</v>
      </c>
      <c r="H19" s="18">
        <f t="shared" si="1"/>
        <v>-25672</v>
      </c>
      <c r="I19" s="19">
        <f t="shared" si="2"/>
        <v>-5.5587836529149683</v>
      </c>
      <c r="J19" s="19">
        <f t="shared" si="3"/>
        <v>154.08275048453694</v>
      </c>
      <c r="K19" s="19">
        <f t="shared" si="4"/>
        <v>100</v>
      </c>
    </row>
    <row r="20" spans="1:11" ht="25.5">
      <c r="A20" s="25" t="s">
        <v>98</v>
      </c>
      <c r="B20" s="17" t="s">
        <v>99</v>
      </c>
      <c r="C20" s="18">
        <v>77445</v>
      </c>
      <c r="D20" s="18">
        <v>73140</v>
      </c>
      <c r="E20" s="18">
        <v>47468</v>
      </c>
      <c r="F20" s="18">
        <v>73140</v>
      </c>
      <c r="G20" s="18">
        <f t="shared" si="0"/>
        <v>-4305</v>
      </c>
      <c r="H20" s="18">
        <f t="shared" si="1"/>
        <v>-25672</v>
      </c>
      <c r="I20" s="19">
        <f t="shared" si="2"/>
        <v>-5.5587836529149683</v>
      </c>
      <c r="J20" s="19">
        <f t="shared" si="3"/>
        <v>154.08275048453694</v>
      </c>
      <c r="K20" s="19">
        <f t="shared" si="4"/>
        <v>100</v>
      </c>
    </row>
    <row r="21" spans="1:11" ht="25.5">
      <c r="A21" s="26" t="s">
        <v>100</v>
      </c>
      <c r="B21" s="17" t="s">
        <v>101</v>
      </c>
      <c r="C21" s="18">
        <v>27445</v>
      </c>
      <c r="D21" s="18">
        <v>0</v>
      </c>
      <c r="E21" s="18">
        <v>0</v>
      </c>
      <c r="F21" s="18">
        <v>0</v>
      </c>
      <c r="G21" s="18">
        <f t="shared" si="0"/>
        <v>-27445</v>
      </c>
      <c r="H21" s="18">
        <f t="shared" si="1"/>
        <v>0</v>
      </c>
      <c r="I21" s="19">
        <f t="shared" si="2"/>
        <v>-100</v>
      </c>
      <c r="J21" s="19">
        <f t="shared" si="3"/>
        <v>0</v>
      </c>
      <c r="K21" s="19">
        <f t="shared" si="4"/>
        <v>0</v>
      </c>
    </row>
    <row r="22" spans="1:11" ht="25.5">
      <c r="A22" s="26" t="s">
        <v>102</v>
      </c>
      <c r="B22" s="17" t="s">
        <v>103</v>
      </c>
      <c r="C22" s="18">
        <v>50000</v>
      </c>
      <c r="D22" s="18">
        <v>73140</v>
      </c>
      <c r="E22" s="18">
        <v>47468</v>
      </c>
      <c r="F22" s="18">
        <v>73140</v>
      </c>
      <c r="G22" s="18">
        <f t="shared" si="0"/>
        <v>23140</v>
      </c>
      <c r="H22" s="18">
        <f t="shared" si="1"/>
        <v>-25672</v>
      </c>
      <c r="I22" s="19">
        <f t="shared" si="2"/>
        <v>46.28</v>
      </c>
      <c r="J22" s="19">
        <f t="shared" si="3"/>
        <v>154.08275048453694</v>
      </c>
      <c r="K22" s="19">
        <f t="shared" si="4"/>
        <v>100</v>
      </c>
    </row>
    <row r="23" spans="1:11">
      <c r="A23" s="23" t="s">
        <v>186</v>
      </c>
      <c r="B23" s="17" t="s">
        <v>187</v>
      </c>
      <c r="C23" s="18">
        <v>0</v>
      </c>
      <c r="D23" s="18">
        <v>0</v>
      </c>
      <c r="E23" s="18">
        <v>0</v>
      </c>
      <c r="F23" s="18">
        <v>2476.8000000000002</v>
      </c>
      <c r="G23" s="18">
        <f t="shared" si="0"/>
        <v>2476.8000000000002</v>
      </c>
      <c r="H23" s="18">
        <f t="shared" si="1"/>
        <v>-2476.8000000000002</v>
      </c>
      <c r="I23" s="19">
        <f t="shared" si="2"/>
        <v>0</v>
      </c>
      <c r="J23" s="19">
        <f t="shared" si="3"/>
        <v>0</v>
      </c>
      <c r="K23" s="19">
        <f t="shared" si="4"/>
        <v>0</v>
      </c>
    </row>
    <row r="24" spans="1:11">
      <c r="A24" s="24" t="s">
        <v>188</v>
      </c>
      <c r="B24" s="17" t="s">
        <v>189</v>
      </c>
      <c r="C24" s="18">
        <v>0</v>
      </c>
      <c r="D24" s="18">
        <v>0</v>
      </c>
      <c r="E24" s="18">
        <v>0</v>
      </c>
      <c r="F24" s="18">
        <v>2476.8000000000002</v>
      </c>
      <c r="G24" s="18">
        <f t="shared" si="0"/>
        <v>2476.8000000000002</v>
      </c>
      <c r="H24" s="18">
        <f t="shared" si="1"/>
        <v>-2476.8000000000002</v>
      </c>
      <c r="I24" s="19">
        <f t="shared" si="2"/>
        <v>0</v>
      </c>
      <c r="J24" s="19">
        <f t="shared" si="3"/>
        <v>0</v>
      </c>
      <c r="K24" s="19">
        <f t="shared" si="4"/>
        <v>0</v>
      </c>
    </row>
    <row r="25" spans="1:11" ht="51">
      <c r="A25" s="25" t="s">
        <v>304</v>
      </c>
      <c r="B25" s="17" t="s">
        <v>305</v>
      </c>
      <c r="C25" s="18">
        <v>0</v>
      </c>
      <c r="D25" s="18">
        <v>0</v>
      </c>
      <c r="E25" s="18">
        <v>0</v>
      </c>
      <c r="F25" s="18">
        <v>2476.8000000000002</v>
      </c>
      <c r="G25" s="18">
        <f t="shared" si="0"/>
        <v>2476.8000000000002</v>
      </c>
      <c r="H25" s="18">
        <f t="shared" si="1"/>
        <v>-2476.8000000000002</v>
      </c>
      <c r="I25" s="19">
        <f t="shared" si="2"/>
        <v>0</v>
      </c>
      <c r="J25" s="19">
        <f t="shared" si="3"/>
        <v>0</v>
      </c>
      <c r="K25" s="19">
        <f t="shared" si="4"/>
        <v>0</v>
      </c>
    </row>
    <row r="26" spans="1:11" ht="25.5">
      <c r="A26" s="23" t="s">
        <v>152</v>
      </c>
      <c r="B26" s="17" t="s">
        <v>153</v>
      </c>
      <c r="C26" s="18">
        <v>732.75</v>
      </c>
      <c r="D26" s="18">
        <v>0</v>
      </c>
      <c r="E26" s="18">
        <v>0</v>
      </c>
      <c r="F26" s="18">
        <v>0</v>
      </c>
      <c r="G26" s="18">
        <f t="shared" si="0"/>
        <v>-732.75</v>
      </c>
      <c r="H26" s="18">
        <f t="shared" si="1"/>
        <v>0</v>
      </c>
      <c r="I26" s="19">
        <f t="shared" si="2"/>
        <v>-100</v>
      </c>
      <c r="J26" s="19">
        <f t="shared" si="3"/>
        <v>0</v>
      </c>
      <c r="K26" s="19">
        <f t="shared" si="4"/>
        <v>0</v>
      </c>
    </row>
    <row r="27" spans="1:11" ht="38.25">
      <c r="A27" s="24" t="s">
        <v>154</v>
      </c>
      <c r="B27" s="17" t="s">
        <v>155</v>
      </c>
      <c r="C27" s="18">
        <v>732.75</v>
      </c>
      <c r="D27" s="18">
        <v>0</v>
      </c>
      <c r="E27" s="18">
        <v>0</v>
      </c>
      <c r="F27" s="18">
        <v>0</v>
      </c>
      <c r="G27" s="18">
        <f t="shared" si="0"/>
        <v>-732.75</v>
      </c>
      <c r="H27" s="18">
        <f t="shared" si="1"/>
        <v>0</v>
      </c>
      <c r="I27" s="19">
        <f t="shared" si="2"/>
        <v>-100</v>
      </c>
      <c r="J27" s="19">
        <f t="shared" si="3"/>
        <v>0</v>
      </c>
      <c r="K27" s="19">
        <f t="shared" si="4"/>
        <v>0</v>
      </c>
    </row>
    <row r="28" spans="1:11" ht="89.25">
      <c r="A28" s="25" t="s">
        <v>306</v>
      </c>
      <c r="B28" s="17" t="s">
        <v>307</v>
      </c>
      <c r="C28" s="18">
        <v>732.75</v>
      </c>
      <c r="D28" s="18">
        <v>0</v>
      </c>
      <c r="E28" s="18">
        <v>0</v>
      </c>
      <c r="F28" s="18">
        <v>0</v>
      </c>
      <c r="G28" s="18">
        <f t="shared" si="0"/>
        <v>-732.75</v>
      </c>
      <c r="H28" s="18">
        <f t="shared" si="1"/>
        <v>0</v>
      </c>
      <c r="I28" s="19">
        <f t="shared" si="2"/>
        <v>-100</v>
      </c>
      <c r="J28" s="19">
        <f t="shared" si="3"/>
        <v>0</v>
      </c>
      <c r="K28" s="19">
        <f t="shared" si="4"/>
        <v>0</v>
      </c>
    </row>
    <row r="29" spans="1:11">
      <c r="A29" s="22" t="s">
        <v>29</v>
      </c>
      <c r="B29" s="17" t="s">
        <v>30</v>
      </c>
      <c r="C29" s="18">
        <v>2296960716</v>
      </c>
      <c r="D29" s="18">
        <v>1239097252</v>
      </c>
      <c r="E29" s="18">
        <v>848368694</v>
      </c>
      <c r="F29" s="18">
        <v>1239097252</v>
      </c>
      <c r="G29" s="18">
        <f t="shared" si="0"/>
        <v>-1057863464</v>
      </c>
      <c r="H29" s="18">
        <f t="shared" si="1"/>
        <v>-390728558</v>
      </c>
      <c r="I29" s="19">
        <f t="shared" si="2"/>
        <v>-46.05492190751076</v>
      </c>
      <c r="J29" s="19">
        <f t="shared" si="3"/>
        <v>146.05645643968091</v>
      </c>
      <c r="K29" s="19">
        <f t="shared" si="4"/>
        <v>100</v>
      </c>
    </row>
    <row r="30" spans="1:11">
      <c r="A30" s="23" t="s">
        <v>31</v>
      </c>
      <c r="B30" s="17" t="s">
        <v>32</v>
      </c>
      <c r="C30" s="18">
        <v>2296960716</v>
      </c>
      <c r="D30" s="18">
        <v>1239097252</v>
      </c>
      <c r="E30" s="18">
        <v>848368694</v>
      </c>
      <c r="F30" s="18">
        <v>1239097252</v>
      </c>
      <c r="G30" s="18">
        <f t="shared" si="0"/>
        <v>-1057863464</v>
      </c>
      <c r="H30" s="18">
        <f t="shared" si="1"/>
        <v>-390728558</v>
      </c>
      <c r="I30" s="19">
        <f t="shared" si="2"/>
        <v>-46.05492190751076</v>
      </c>
      <c r="J30" s="19">
        <f t="shared" si="3"/>
        <v>146.05645643968091</v>
      </c>
      <c r="K30" s="19">
        <f t="shared" si="4"/>
        <v>100</v>
      </c>
    </row>
    <row r="31" spans="1:11">
      <c r="A31" s="16" t="s">
        <v>33</v>
      </c>
      <c r="B31" s="17" t="s">
        <v>34</v>
      </c>
      <c r="C31" s="18">
        <v>1550501981.3199999</v>
      </c>
      <c r="D31" s="18">
        <v>1218672688</v>
      </c>
      <c r="E31" s="18">
        <v>838307074</v>
      </c>
      <c r="F31" s="18">
        <v>906367629.38999999</v>
      </c>
      <c r="G31" s="18">
        <f t="shared" si="0"/>
        <v>-644134351.92999995</v>
      </c>
      <c r="H31" s="18">
        <f t="shared" si="1"/>
        <v>-68060555.389999986</v>
      </c>
      <c r="I31" s="19">
        <f t="shared" si="2"/>
        <v>-41.54360069773174</v>
      </c>
      <c r="J31" s="19">
        <f t="shared" si="3"/>
        <v>108.11880962249877</v>
      </c>
      <c r="K31" s="19">
        <f t="shared" si="4"/>
        <v>74.373343910534899</v>
      </c>
    </row>
    <row r="32" spans="1:11">
      <c r="A32" s="22" t="s">
        <v>35</v>
      </c>
      <c r="B32" s="17" t="s">
        <v>36</v>
      </c>
      <c r="C32" s="18">
        <v>1434898563.6900001</v>
      </c>
      <c r="D32" s="18">
        <v>1098489959</v>
      </c>
      <c r="E32" s="18">
        <v>744786266</v>
      </c>
      <c r="F32" s="18">
        <v>831848595.03999996</v>
      </c>
      <c r="G32" s="18">
        <f t="shared" si="0"/>
        <v>-603049968.6500001</v>
      </c>
      <c r="H32" s="18">
        <f t="shared" si="1"/>
        <v>-87062329.039999962</v>
      </c>
      <c r="I32" s="19">
        <f t="shared" si="2"/>
        <v>-42.027358860767869</v>
      </c>
      <c r="J32" s="19">
        <f t="shared" si="3"/>
        <v>111.68957229939038</v>
      </c>
      <c r="K32" s="19">
        <f t="shared" si="4"/>
        <v>75.726554277953113</v>
      </c>
    </row>
    <row r="33" spans="1:11">
      <c r="A33" s="23" t="s">
        <v>37</v>
      </c>
      <c r="B33" s="17" t="s">
        <v>38</v>
      </c>
      <c r="C33" s="18">
        <v>110803550.17</v>
      </c>
      <c r="D33" s="18">
        <v>173608541</v>
      </c>
      <c r="E33" s="18">
        <v>110297568</v>
      </c>
      <c r="F33" s="18">
        <v>114455307.16</v>
      </c>
      <c r="G33" s="18">
        <f t="shared" si="0"/>
        <v>3651756.9899999946</v>
      </c>
      <c r="H33" s="18">
        <f t="shared" si="1"/>
        <v>-4157739.1599999964</v>
      </c>
      <c r="I33" s="19">
        <f t="shared" si="2"/>
        <v>3.2957039593021165</v>
      </c>
      <c r="J33" s="19">
        <f t="shared" si="3"/>
        <v>103.76956558099269</v>
      </c>
      <c r="K33" s="19">
        <f t="shared" si="4"/>
        <v>65.9272329003675</v>
      </c>
    </row>
    <row r="34" spans="1:11">
      <c r="A34" s="24" t="s">
        <v>39</v>
      </c>
      <c r="B34" s="17" t="s">
        <v>40</v>
      </c>
      <c r="C34" s="18">
        <v>81439862.590000004</v>
      </c>
      <c r="D34" s="18">
        <v>125104789</v>
      </c>
      <c r="E34" s="18">
        <v>78712657</v>
      </c>
      <c r="F34" s="18">
        <v>83330343.650000006</v>
      </c>
      <c r="G34" s="18">
        <f t="shared" si="0"/>
        <v>1890481.0600000024</v>
      </c>
      <c r="H34" s="18">
        <f t="shared" si="1"/>
        <v>-4617686.650000006</v>
      </c>
      <c r="I34" s="19">
        <f t="shared" si="2"/>
        <v>2.3213215247150316</v>
      </c>
      <c r="J34" s="19">
        <f t="shared" si="3"/>
        <v>105.86651096023859</v>
      </c>
      <c r="K34" s="19">
        <f t="shared" si="4"/>
        <v>66.60843626857482</v>
      </c>
    </row>
    <row r="35" spans="1:11">
      <c r="A35" s="24" t="s">
        <v>41</v>
      </c>
      <c r="B35" s="17" t="s">
        <v>42</v>
      </c>
      <c r="C35" s="18">
        <v>29363687.579999998</v>
      </c>
      <c r="D35" s="18">
        <v>48503752</v>
      </c>
      <c r="E35" s="18">
        <v>31584911</v>
      </c>
      <c r="F35" s="18">
        <v>31124963.510000002</v>
      </c>
      <c r="G35" s="18">
        <f t="shared" si="0"/>
        <v>1761275.9300000034</v>
      </c>
      <c r="H35" s="18">
        <f t="shared" si="1"/>
        <v>459947.48999999836</v>
      </c>
      <c r="I35" s="19">
        <f t="shared" si="2"/>
        <v>5.9981428599575253</v>
      </c>
      <c r="J35" s="19">
        <f t="shared" si="3"/>
        <v>98.543774620735832</v>
      </c>
      <c r="K35" s="19">
        <f t="shared" si="4"/>
        <v>64.170218233838909</v>
      </c>
    </row>
    <row r="36" spans="1:11">
      <c r="A36" s="25" t="s">
        <v>43</v>
      </c>
      <c r="B36" s="17" t="s">
        <v>44</v>
      </c>
      <c r="C36" s="18">
        <v>287864.42</v>
      </c>
      <c r="D36" s="18">
        <v>0</v>
      </c>
      <c r="E36" s="18">
        <v>0</v>
      </c>
      <c r="F36" s="18">
        <v>280841.98</v>
      </c>
      <c r="G36" s="18">
        <f t="shared" si="0"/>
        <v>-7022.4400000000023</v>
      </c>
      <c r="H36" s="18">
        <f t="shared" si="1"/>
        <v>-280841.98</v>
      </c>
      <c r="I36" s="19">
        <f t="shared" si="2"/>
        <v>-2.4394956486807189</v>
      </c>
      <c r="J36" s="19">
        <f t="shared" si="3"/>
        <v>0</v>
      </c>
      <c r="K36" s="19">
        <f t="shared" si="4"/>
        <v>0</v>
      </c>
    </row>
    <row r="37" spans="1:11">
      <c r="A37" s="23" t="s">
        <v>308</v>
      </c>
      <c r="B37" s="17" t="s">
        <v>309</v>
      </c>
      <c r="C37" s="18">
        <v>177544824.43000001</v>
      </c>
      <c r="D37" s="18">
        <v>165876684</v>
      </c>
      <c r="E37" s="18">
        <v>118057746</v>
      </c>
      <c r="F37" s="18">
        <v>129297859.59999999</v>
      </c>
      <c r="G37" s="18">
        <f t="shared" si="0"/>
        <v>-48246964.830000013</v>
      </c>
      <c r="H37" s="18">
        <f t="shared" si="1"/>
        <v>-11240113.599999994</v>
      </c>
      <c r="I37" s="19">
        <f t="shared" si="2"/>
        <v>-27.174526199169591</v>
      </c>
      <c r="J37" s="19">
        <f t="shared" si="3"/>
        <v>109.5208607489423</v>
      </c>
      <c r="K37" s="19">
        <f t="shared" si="4"/>
        <v>77.948182036240837</v>
      </c>
    </row>
    <row r="38" spans="1:11">
      <c r="A38" s="23" t="s">
        <v>45</v>
      </c>
      <c r="B38" s="17" t="s">
        <v>46</v>
      </c>
      <c r="C38" s="18">
        <v>844083259.88</v>
      </c>
      <c r="D38" s="18">
        <v>341632594</v>
      </c>
      <c r="E38" s="18">
        <v>208840542</v>
      </c>
      <c r="F38" s="18">
        <v>254436387.15000001</v>
      </c>
      <c r="G38" s="18">
        <f t="shared" si="0"/>
        <v>-589646872.73000002</v>
      </c>
      <c r="H38" s="18">
        <f t="shared" si="1"/>
        <v>-45595845.150000006</v>
      </c>
      <c r="I38" s="19">
        <f t="shared" si="2"/>
        <v>-69.856482263826422</v>
      </c>
      <c r="J38" s="19">
        <f t="shared" si="3"/>
        <v>121.83285137710473</v>
      </c>
      <c r="K38" s="19">
        <f t="shared" si="4"/>
        <v>74.476613654140976</v>
      </c>
    </row>
    <row r="39" spans="1:11">
      <c r="A39" s="24" t="s">
        <v>47</v>
      </c>
      <c r="B39" s="17" t="s">
        <v>48</v>
      </c>
      <c r="C39" s="18">
        <v>185588516.72999999</v>
      </c>
      <c r="D39" s="18">
        <v>333283407</v>
      </c>
      <c r="E39" s="18">
        <v>208330092</v>
      </c>
      <c r="F39" s="18">
        <v>246265616.53</v>
      </c>
      <c r="G39" s="18">
        <f t="shared" si="0"/>
        <v>60677099.800000012</v>
      </c>
      <c r="H39" s="18">
        <f t="shared" si="1"/>
        <v>-37935524.530000001</v>
      </c>
      <c r="I39" s="19">
        <f t="shared" si="2"/>
        <v>32.694425748482587</v>
      </c>
      <c r="J39" s="19">
        <f t="shared" si="3"/>
        <v>118.20933508251895</v>
      </c>
      <c r="K39" s="19">
        <f t="shared" si="4"/>
        <v>73.890752241980053</v>
      </c>
    </row>
    <row r="40" spans="1:11">
      <c r="A40" s="24" t="s">
        <v>49</v>
      </c>
      <c r="B40" s="17" t="s">
        <v>50</v>
      </c>
      <c r="C40" s="18">
        <v>658494743.14999998</v>
      </c>
      <c r="D40" s="18">
        <v>8349187</v>
      </c>
      <c r="E40" s="18">
        <v>510450</v>
      </c>
      <c r="F40" s="18">
        <v>8170770.6200000001</v>
      </c>
      <c r="G40" s="18">
        <f t="shared" si="0"/>
        <v>-650323972.52999997</v>
      </c>
      <c r="H40" s="18">
        <f t="shared" si="1"/>
        <v>-7660320.6200000001</v>
      </c>
      <c r="I40" s="19">
        <f t="shared" si="2"/>
        <v>-98.759174510503456</v>
      </c>
      <c r="J40" s="19">
        <f t="shared" si="3"/>
        <v>1600.699504358899</v>
      </c>
      <c r="K40" s="19">
        <f t="shared" si="4"/>
        <v>97.863068823347703</v>
      </c>
    </row>
    <row r="41" spans="1:11" ht="25.5">
      <c r="A41" s="23" t="s">
        <v>76</v>
      </c>
      <c r="B41" s="17" t="s">
        <v>77</v>
      </c>
      <c r="C41" s="18">
        <v>278615330.5</v>
      </c>
      <c r="D41" s="18">
        <v>381448060</v>
      </c>
      <c r="E41" s="18">
        <v>284490832</v>
      </c>
      <c r="F41" s="18">
        <v>309924214.29000002</v>
      </c>
      <c r="G41" s="18">
        <f t="shared" si="0"/>
        <v>31308883.790000021</v>
      </c>
      <c r="H41" s="18">
        <f t="shared" si="1"/>
        <v>-25433382.290000021</v>
      </c>
      <c r="I41" s="19">
        <f t="shared" si="2"/>
        <v>11.237315525248889</v>
      </c>
      <c r="J41" s="19">
        <f t="shared" si="3"/>
        <v>108.93996552057608</v>
      </c>
      <c r="K41" s="19">
        <f t="shared" si="4"/>
        <v>81.249388000557659</v>
      </c>
    </row>
    <row r="42" spans="1:11">
      <c r="A42" s="24" t="s">
        <v>235</v>
      </c>
      <c r="B42" s="17" t="s">
        <v>236</v>
      </c>
      <c r="C42" s="18">
        <v>276117092.99000001</v>
      </c>
      <c r="D42" s="18">
        <v>371887294</v>
      </c>
      <c r="E42" s="18">
        <v>282322382</v>
      </c>
      <c r="F42" s="18">
        <v>301162050.89999998</v>
      </c>
      <c r="G42" s="18">
        <f t="shared" si="0"/>
        <v>25044957.909999967</v>
      </c>
      <c r="H42" s="18">
        <f t="shared" si="1"/>
        <v>-18839668.899999976</v>
      </c>
      <c r="I42" s="19">
        <f t="shared" si="2"/>
        <v>9.0704119903605545</v>
      </c>
      <c r="J42" s="19">
        <f t="shared" si="3"/>
        <v>106.67310496834786</v>
      </c>
      <c r="K42" s="19">
        <f t="shared" si="4"/>
        <v>80.982075956593448</v>
      </c>
    </row>
    <row r="43" spans="1:11">
      <c r="A43" s="24" t="s">
        <v>78</v>
      </c>
      <c r="B43" s="17" t="s">
        <v>79</v>
      </c>
      <c r="C43" s="18">
        <v>2498237.5099999998</v>
      </c>
      <c r="D43" s="18">
        <v>9560766</v>
      </c>
      <c r="E43" s="18">
        <v>2168450</v>
      </c>
      <c r="F43" s="18">
        <v>8762163.3900000006</v>
      </c>
      <c r="G43" s="18">
        <f t="shared" si="0"/>
        <v>6263925.8800000008</v>
      </c>
      <c r="H43" s="18">
        <f t="shared" si="1"/>
        <v>-6593713.3900000006</v>
      </c>
      <c r="I43" s="19">
        <f t="shared" si="2"/>
        <v>250.73380152714145</v>
      </c>
      <c r="J43" s="19">
        <f t="shared" si="3"/>
        <v>404.07495630519497</v>
      </c>
      <c r="K43" s="19">
        <f t="shared" si="4"/>
        <v>91.647085495032528</v>
      </c>
    </row>
    <row r="44" spans="1:11" ht="25.5">
      <c r="A44" s="23" t="s">
        <v>51</v>
      </c>
      <c r="B44" s="17" t="s">
        <v>52</v>
      </c>
      <c r="C44" s="18">
        <v>23851598.710000001</v>
      </c>
      <c r="D44" s="18">
        <v>35924080</v>
      </c>
      <c r="E44" s="18">
        <v>23099578</v>
      </c>
      <c r="F44" s="18">
        <v>23734826.84</v>
      </c>
      <c r="G44" s="18">
        <f t="shared" si="0"/>
        <v>-116771.87000000104</v>
      </c>
      <c r="H44" s="18">
        <f t="shared" si="1"/>
        <v>-635248.83999999985</v>
      </c>
      <c r="I44" s="19">
        <f t="shared" si="2"/>
        <v>-0.48957670058000247</v>
      </c>
      <c r="J44" s="19">
        <f t="shared" si="3"/>
        <v>102.75004521727627</v>
      </c>
      <c r="K44" s="19">
        <f t="shared" si="4"/>
        <v>66.069407595128396</v>
      </c>
    </row>
    <row r="45" spans="1:11">
      <c r="A45" s="24" t="s">
        <v>53</v>
      </c>
      <c r="B45" s="17" t="s">
        <v>54</v>
      </c>
      <c r="C45" s="18">
        <v>88074.76</v>
      </c>
      <c r="D45" s="18">
        <v>153560</v>
      </c>
      <c r="E45" s="18">
        <v>60416</v>
      </c>
      <c r="F45" s="18">
        <v>152261.41</v>
      </c>
      <c r="G45" s="18">
        <f t="shared" si="0"/>
        <v>64186.650000000009</v>
      </c>
      <c r="H45" s="18">
        <f t="shared" si="1"/>
        <v>-91845.41</v>
      </c>
      <c r="I45" s="19">
        <f t="shared" si="2"/>
        <v>72.877462283178517</v>
      </c>
      <c r="J45" s="19">
        <f t="shared" si="3"/>
        <v>252.0216664459746</v>
      </c>
      <c r="K45" s="19">
        <f t="shared" si="4"/>
        <v>99.154343579057041</v>
      </c>
    </row>
    <row r="46" spans="1:11" ht="25.5">
      <c r="A46" s="25" t="s">
        <v>80</v>
      </c>
      <c r="B46" s="17" t="s">
        <v>81</v>
      </c>
      <c r="C46" s="18">
        <v>368.14</v>
      </c>
      <c r="D46" s="18">
        <v>600</v>
      </c>
      <c r="E46" s="18">
        <v>416</v>
      </c>
      <c r="F46" s="18">
        <v>165.47</v>
      </c>
      <c r="G46" s="18">
        <f t="shared" si="0"/>
        <v>-202.67</v>
      </c>
      <c r="H46" s="18">
        <f t="shared" si="1"/>
        <v>250.53</v>
      </c>
      <c r="I46" s="19">
        <f t="shared" si="2"/>
        <v>-55.052425707611235</v>
      </c>
      <c r="J46" s="19">
        <f t="shared" si="3"/>
        <v>39.776442307692307</v>
      </c>
      <c r="K46" s="19">
        <f t="shared" si="4"/>
        <v>27.578333333333333</v>
      </c>
    </row>
    <row r="47" spans="1:11" ht="25.5">
      <c r="A47" s="25" t="s">
        <v>55</v>
      </c>
      <c r="B47" s="17" t="s">
        <v>56</v>
      </c>
      <c r="C47" s="18">
        <v>87706.62</v>
      </c>
      <c r="D47" s="18">
        <v>152960</v>
      </c>
      <c r="E47" s="18">
        <v>60000</v>
      </c>
      <c r="F47" s="18">
        <v>152095.94</v>
      </c>
      <c r="G47" s="18">
        <f t="shared" si="0"/>
        <v>64389.320000000007</v>
      </c>
      <c r="H47" s="18">
        <f t="shared" si="1"/>
        <v>-92095.94</v>
      </c>
      <c r="I47" s="19">
        <f t="shared" si="2"/>
        <v>73.414435535196787</v>
      </c>
      <c r="J47" s="19">
        <f t="shared" si="3"/>
        <v>253.49323333333334</v>
      </c>
      <c r="K47" s="19">
        <f t="shared" si="4"/>
        <v>99.435107217573233</v>
      </c>
    </row>
    <row r="48" spans="1:11" ht="25.5">
      <c r="A48" s="26" t="s">
        <v>57</v>
      </c>
      <c r="B48" s="17" t="s">
        <v>58</v>
      </c>
      <c r="C48" s="18">
        <v>87706.62</v>
      </c>
      <c r="D48" s="18">
        <v>60000</v>
      </c>
      <c r="E48" s="18">
        <v>60000</v>
      </c>
      <c r="F48" s="18">
        <v>59137</v>
      </c>
      <c r="G48" s="18">
        <f t="shared" si="0"/>
        <v>-28569.619999999995</v>
      </c>
      <c r="H48" s="18">
        <f t="shared" si="1"/>
        <v>863</v>
      </c>
      <c r="I48" s="19">
        <f t="shared" si="2"/>
        <v>-32.574074796178436</v>
      </c>
      <c r="J48" s="19">
        <f t="shared" si="3"/>
        <v>98.561666666666667</v>
      </c>
      <c r="K48" s="19">
        <f t="shared" si="4"/>
        <v>98.561666666666667</v>
      </c>
    </row>
    <row r="49" spans="1:11" ht="25.5">
      <c r="A49" s="26" t="s">
        <v>250</v>
      </c>
      <c r="B49" s="17" t="s">
        <v>251</v>
      </c>
      <c r="C49" s="18">
        <v>0</v>
      </c>
      <c r="D49" s="18">
        <v>92960</v>
      </c>
      <c r="E49" s="18">
        <v>0</v>
      </c>
      <c r="F49" s="18">
        <v>92958.94</v>
      </c>
      <c r="G49" s="18">
        <f t="shared" si="0"/>
        <v>92958.94</v>
      </c>
      <c r="H49" s="18">
        <f t="shared" si="1"/>
        <v>-92958.94</v>
      </c>
      <c r="I49" s="19">
        <f t="shared" si="2"/>
        <v>0</v>
      </c>
      <c r="J49" s="19">
        <f t="shared" si="3"/>
        <v>0</v>
      </c>
      <c r="K49" s="19">
        <f t="shared" si="4"/>
        <v>99.998859724612743</v>
      </c>
    </row>
    <row r="50" spans="1:11" ht="51">
      <c r="A50" s="24" t="s">
        <v>158</v>
      </c>
      <c r="B50" s="17" t="s">
        <v>159</v>
      </c>
      <c r="C50" s="18">
        <v>23756473.949999999</v>
      </c>
      <c r="D50" s="18">
        <v>35770520</v>
      </c>
      <c r="E50" s="18">
        <v>23039162</v>
      </c>
      <c r="F50" s="18">
        <v>23582565.43</v>
      </c>
      <c r="G50" s="18">
        <f t="shared" si="0"/>
        <v>-173908.51999999955</v>
      </c>
      <c r="H50" s="18">
        <f t="shared" si="1"/>
        <v>-543403.4299999997</v>
      </c>
      <c r="I50" s="19">
        <f t="shared" si="2"/>
        <v>-0.73204685327470997</v>
      </c>
      <c r="J50" s="19">
        <f t="shared" si="3"/>
        <v>102.3586076177597</v>
      </c>
      <c r="K50" s="19">
        <f t="shared" si="4"/>
        <v>65.927376593910296</v>
      </c>
    </row>
    <row r="51" spans="1:11" ht="38.25">
      <c r="A51" s="25" t="s">
        <v>160</v>
      </c>
      <c r="B51" s="17" t="s">
        <v>161</v>
      </c>
      <c r="C51" s="18">
        <v>2641967.41</v>
      </c>
      <c r="D51" s="18">
        <v>5741679</v>
      </c>
      <c r="E51" s="18">
        <v>3062419</v>
      </c>
      <c r="F51" s="18">
        <v>3572407.98</v>
      </c>
      <c r="G51" s="18">
        <f t="shared" si="0"/>
        <v>930440.56999999983</v>
      </c>
      <c r="H51" s="18">
        <f t="shared" si="1"/>
        <v>-509988.98</v>
      </c>
      <c r="I51" s="19">
        <f t="shared" si="2"/>
        <v>35.217715649263056</v>
      </c>
      <c r="J51" s="19">
        <f t="shared" si="3"/>
        <v>116.65314184636392</v>
      </c>
      <c r="K51" s="19">
        <f t="shared" si="4"/>
        <v>62.218873259894877</v>
      </c>
    </row>
    <row r="52" spans="1:11" ht="63.75">
      <c r="A52" s="25" t="s">
        <v>252</v>
      </c>
      <c r="B52" s="17" t="s">
        <v>253</v>
      </c>
      <c r="C52" s="18">
        <v>21114506.539999999</v>
      </c>
      <c r="D52" s="18">
        <v>30028841</v>
      </c>
      <c r="E52" s="18">
        <v>19976743</v>
      </c>
      <c r="F52" s="18">
        <v>20010157.449999999</v>
      </c>
      <c r="G52" s="18">
        <f t="shared" si="0"/>
        <v>-1104349.0899999999</v>
      </c>
      <c r="H52" s="18">
        <f t="shared" si="1"/>
        <v>-33414.449999999255</v>
      </c>
      <c r="I52" s="19">
        <f t="shared" si="2"/>
        <v>-5.2302860495834267</v>
      </c>
      <c r="J52" s="19">
        <f t="shared" si="3"/>
        <v>100.16726675614737</v>
      </c>
      <c r="K52" s="19">
        <f t="shared" si="4"/>
        <v>66.636462759252012</v>
      </c>
    </row>
    <row r="53" spans="1:11" ht="25.5">
      <c r="A53" s="24" t="s">
        <v>162</v>
      </c>
      <c r="B53" s="17" t="s">
        <v>163</v>
      </c>
      <c r="C53" s="18">
        <v>7050</v>
      </c>
      <c r="D53" s="18">
        <v>0</v>
      </c>
      <c r="E53" s="18">
        <v>0</v>
      </c>
      <c r="F53" s="18">
        <v>0</v>
      </c>
      <c r="G53" s="18">
        <f t="shared" si="0"/>
        <v>-7050</v>
      </c>
      <c r="H53" s="18">
        <f t="shared" si="1"/>
        <v>0</v>
      </c>
      <c r="I53" s="19">
        <f t="shared" si="2"/>
        <v>-100</v>
      </c>
      <c r="J53" s="19">
        <f t="shared" si="3"/>
        <v>0</v>
      </c>
      <c r="K53" s="19">
        <f t="shared" si="4"/>
        <v>0</v>
      </c>
    </row>
    <row r="54" spans="1:11" ht="38.25">
      <c r="A54" s="25" t="s">
        <v>166</v>
      </c>
      <c r="B54" s="17" t="s">
        <v>167</v>
      </c>
      <c r="C54" s="18">
        <v>7050</v>
      </c>
      <c r="D54" s="18">
        <v>0</v>
      </c>
      <c r="E54" s="18">
        <v>0</v>
      </c>
      <c r="F54" s="18">
        <v>0</v>
      </c>
      <c r="G54" s="18">
        <f t="shared" si="0"/>
        <v>-7050</v>
      </c>
      <c r="H54" s="18">
        <f t="shared" si="1"/>
        <v>0</v>
      </c>
      <c r="I54" s="19">
        <f t="shared" si="2"/>
        <v>-100</v>
      </c>
      <c r="J54" s="19">
        <f t="shared" si="3"/>
        <v>0</v>
      </c>
      <c r="K54" s="19">
        <f t="shared" si="4"/>
        <v>0</v>
      </c>
    </row>
    <row r="55" spans="1:11">
      <c r="A55" s="22" t="s">
        <v>59</v>
      </c>
      <c r="B55" s="17" t="s">
        <v>60</v>
      </c>
      <c r="C55" s="18">
        <v>115603417.63</v>
      </c>
      <c r="D55" s="18">
        <v>120182729</v>
      </c>
      <c r="E55" s="18">
        <v>93520808</v>
      </c>
      <c r="F55" s="18">
        <v>74519034.349999994</v>
      </c>
      <c r="G55" s="18">
        <f t="shared" si="0"/>
        <v>-41084383.280000001</v>
      </c>
      <c r="H55" s="18">
        <f t="shared" si="1"/>
        <v>19001773.650000006</v>
      </c>
      <c r="I55" s="19">
        <f t="shared" si="2"/>
        <v>-35.539073257760052</v>
      </c>
      <c r="J55" s="19">
        <f t="shared" si="3"/>
        <v>79.681769163072232</v>
      </c>
      <c r="K55" s="19">
        <f t="shared" si="4"/>
        <v>62.00477803262396</v>
      </c>
    </row>
    <row r="56" spans="1:11">
      <c r="A56" s="23" t="s">
        <v>61</v>
      </c>
      <c r="B56" s="17" t="s">
        <v>62</v>
      </c>
      <c r="C56" s="18">
        <v>9259150.0800000001</v>
      </c>
      <c r="D56" s="18">
        <v>22703936</v>
      </c>
      <c r="E56" s="18">
        <v>10062142</v>
      </c>
      <c r="F56" s="18">
        <v>9508768.3399999999</v>
      </c>
      <c r="G56" s="18">
        <f t="shared" si="0"/>
        <v>249618.25999999978</v>
      </c>
      <c r="H56" s="18">
        <f t="shared" si="1"/>
        <v>553373.66000000015</v>
      </c>
      <c r="I56" s="19">
        <f t="shared" si="2"/>
        <v>2.6959089964335021</v>
      </c>
      <c r="J56" s="19">
        <f t="shared" si="3"/>
        <v>94.500438773374498</v>
      </c>
      <c r="K56" s="19">
        <f t="shared" si="4"/>
        <v>41.881585377971462</v>
      </c>
    </row>
    <row r="57" spans="1:11">
      <c r="A57" s="23" t="s">
        <v>194</v>
      </c>
      <c r="B57" s="17" t="s">
        <v>195</v>
      </c>
      <c r="C57" s="18">
        <v>106344267.55</v>
      </c>
      <c r="D57" s="18">
        <v>97478793</v>
      </c>
      <c r="E57" s="18">
        <v>83458666</v>
      </c>
      <c r="F57" s="18">
        <v>65010266.009999998</v>
      </c>
      <c r="G57" s="18">
        <f t="shared" si="0"/>
        <v>-41334001.539999999</v>
      </c>
      <c r="H57" s="18">
        <f t="shared" si="1"/>
        <v>18448399.990000002</v>
      </c>
      <c r="I57" s="19">
        <f t="shared" si="2"/>
        <v>-38.868104969142735</v>
      </c>
      <c r="J57" s="19">
        <f t="shared" si="3"/>
        <v>77.895165506239934</v>
      </c>
      <c r="K57" s="19">
        <f t="shared" si="4"/>
        <v>66.691701865861219</v>
      </c>
    </row>
    <row r="58" spans="1:11" ht="51">
      <c r="A58" s="24" t="s">
        <v>310</v>
      </c>
      <c r="B58" s="17" t="s">
        <v>311</v>
      </c>
      <c r="C58" s="18">
        <v>106344267.55</v>
      </c>
      <c r="D58" s="18">
        <v>97478793</v>
      </c>
      <c r="E58" s="18">
        <v>83458666</v>
      </c>
      <c r="F58" s="18">
        <v>65010266.009999998</v>
      </c>
      <c r="G58" s="18">
        <f t="shared" si="0"/>
        <v>-41334001.539999999</v>
      </c>
      <c r="H58" s="18">
        <f t="shared" si="1"/>
        <v>18448399.990000002</v>
      </c>
      <c r="I58" s="19">
        <f t="shared" si="2"/>
        <v>-38.868104969142735</v>
      </c>
      <c r="J58" s="19">
        <f t="shared" si="3"/>
        <v>77.895165506239934</v>
      </c>
      <c r="K58" s="19">
        <f t="shared" si="4"/>
        <v>66.691701865861219</v>
      </c>
    </row>
    <row r="59" spans="1:11" ht="38.25">
      <c r="A59" s="25" t="s">
        <v>312</v>
      </c>
      <c r="B59" s="17" t="s">
        <v>313</v>
      </c>
      <c r="C59" s="18">
        <v>90810662.640000001</v>
      </c>
      <c r="D59" s="18">
        <v>83674322</v>
      </c>
      <c r="E59" s="18">
        <v>73109861</v>
      </c>
      <c r="F59" s="18">
        <v>56165148.490000002</v>
      </c>
      <c r="G59" s="18">
        <f t="shared" si="0"/>
        <v>-34645514.149999999</v>
      </c>
      <c r="H59" s="18">
        <f t="shared" si="1"/>
        <v>16944712.509999998</v>
      </c>
      <c r="I59" s="19">
        <f t="shared" si="2"/>
        <v>-38.151372474116762</v>
      </c>
      <c r="J59" s="19">
        <f t="shared" si="3"/>
        <v>76.822945252214339</v>
      </c>
      <c r="K59" s="19">
        <f t="shared" si="4"/>
        <v>67.12351788162681</v>
      </c>
    </row>
    <row r="60" spans="1:11" ht="63.75">
      <c r="A60" s="25" t="s">
        <v>314</v>
      </c>
      <c r="B60" s="17" t="s">
        <v>315</v>
      </c>
      <c r="C60" s="18">
        <v>15533604.91</v>
      </c>
      <c r="D60" s="18">
        <v>13804471</v>
      </c>
      <c r="E60" s="18">
        <v>10348805</v>
      </c>
      <c r="F60" s="18">
        <v>8845117.5199999996</v>
      </c>
      <c r="G60" s="18">
        <f t="shared" si="0"/>
        <v>-6688487.3900000006</v>
      </c>
      <c r="H60" s="18">
        <f t="shared" si="1"/>
        <v>1503687.4800000004</v>
      </c>
      <c r="I60" s="19">
        <f t="shared" si="2"/>
        <v>-43.058178888624767</v>
      </c>
      <c r="J60" s="19">
        <f t="shared" si="3"/>
        <v>85.469940925546467</v>
      </c>
      <c r="K60" s="19">
        <f t="shared" si="4"/>
        <v>64.074295349673307</v>
      </c>
    </row>
    <row r="61" spans="1:11">
      <c r="A61" s="16"/>
      <c r="B61" s="17" t="s">
        <v>63</v>
      </c>
      <c r="C61" s="18">
        <v>748113664.70000005</v>
      </c>
      <c r="D61" s="18">
        <v>24467280</v>
      </c>
      <c r="E61" s="18">
        <v>10663453</v>
      </c>
      <c r="F61" s="18">
        <v>335415483.88999999</v>
      </c>
      <c r="G61" s="18">
        <f t="shared" si="0"/>
        <v>-412698180.81000006</v>
      </c>
      <c r="H61" s="18">
        <f t="shared" si="1"/>
        <v>-324752030.88999999</v>
      </c>
      <c r="I61" s="19">
        <f t="shared" si="2"/>
        <v>-55.165170786647181</v>
      </c>
      <c r="J61" s="19">
        <f t="shared" si="3"/>
        <v>3145.4678319489944</v>
      </c>
      <c r="K61" s="19">
        <f t="shared" si="4"/>
        <v>1370.8736070785146</v>
      </c>
    </row>
    <row r="62" spans="1:11">
      <c r="A62" s="16" t="s">
        <v>64</v>
      </c>
      <c r="B62" s="17" t="s">
        <v>65</v>
      </c>
      <c r="C62" s="18">
        <v>-748113664.70000005</v>
      </c>
      <c r="D62" s="18">
        <v>-24467280</v>
      </c>
      <c r="E62" s="18">
        <v>-10663453</v>
      </c>
      <c r="F62" s="18">
        <v>-335415483.88999999</v>
      </c>
      <c r="G62" s="18">
        <f t="shared" si="0"/>
        <v>412698180.81000006</v>
      </c>
      <c r="H62" s="18">
        <f t="shared" si="1"/>
        <v>324752030.88999999</v>
      </c>
      <c r="I62" s="19">
        <f t="shared" si="2"/>
        <v>-55.165170786647181</v>
      </c>
      <c r="J62" s="19">
        <f t="shared" si="3"/>
        <v>3145.4678319489944</v>
      </c>
      <c r="K62" s="19">
        <f t="shared" si="4"/>
        <v>1370.8736070785146</v>
      </c>
    </row>
    <row r="63" spans="1:11">
      <c r="A63" s="22" t="s">
        <v>316</v>
      </c>
      <c r="B63" s="17" t="s">
        <v>317</v>
      </c>
      <c r="C63" s="18">
        <v>0</v>
      </c>
      <c r="D63" s="18">
        <v>-404457337</v>
      </c>
      <c r="E63" s="18">
        <v>0</v>
      </c>
      <c r="F63" s="18">
        <v>0</v>
      </c>
      <c r="G63" s="18">
        <f t="shared" si="0"/>
        <v>0</v>
      </c>
      <c r="H63" s="18">
        <f t="shared" si="1"/>
        <v>0</v>
      </c>
      <c r="I63" s="19">
        <f t="shared" si="2"/>
        <v>0</v>
      </c>
      <c r="J63" s="19">
        <f t="shared" si="3"/>
        <v>0</v>
      </c>
      <c r="K63" s="19">
        <f t="shared" si="4"/>
        <v>0</v>
      </c>
    </row>
    <row r="64" spans="1:11">
      <c r="A64" s="23" t="s">
        <v>318</v>
      </c>
      <c r="B64" s="17" t="s">
        <v>319</v>
      </c>
      <c r="C64" s="18">
        <v>0</v>
      </c>
      <c r="D64" s="18">
        <v>-541849549</v>
      </c>
      <c r="E64" s="18">
        <v>0</v>
      </c>
      <c r="F64" s="18">
        <v>0</v>
      </c>
      <c r="G64" s="18">
        <f t="shared" si="0"/>
        <v>0</v>
      </c>
      <c r="H64" s="18">
        <f t="shared" si="1"/>
        <v>0</v>
      </c>
      <c r="I64" s="19">
        <f t="shared" si="2"/>
        <v>0</v>
      </c>
      <c r="J64" s="19">
        <f t="shared" si="3"/>
        <v>0</v>
      </c>
      <c r="K64" s="19">
        <f t="shared" si="4"/>
        <v>0</v>
      </c>
    </row>
    <row r="65" spans="1:11">
      <c r="A65" s="23" t="s">
        <v>320</v>
      </c>
      <c r="B65" s="17" t="s">
        <v>321</v>
      </c>
      <c r="C65" s="18">
        <v>0</v>
      </c>
      <c r="D65" s="18">
        <v>137392212</v>
      </c>
      <c r="E65" s="18">
        <v>0</v>
      </c>
      <c r="F65" s="18">
        <v>0</v>
      </c>
      <c r="G65" s="18">
        <f t="shared" si="0"/>
        <v>0</v>
      </c>
      <c r="H65" s="18">
        <f t="shared" si="1"/>
        <v>0</v>
      </c>
      <c r="I65" s="19">
        <f t="shared" si="2"/>
        <v>0</v>
      </c>
      <c r="J65" s="19">
        <f t="shared" si="3"/>
        <v>0</v>
      </c>
      <c r="K65" s="19">
        <f t="shared" si="4"/>
        <v>0</v>
      </c>
    </row>
    <row r="66" spans="1:11">
      <c r="A66" s="22" t="s">
        <v>66</v>
      </c>
      <c r="B66" s="17" t="s">
        <v>67</v>
      </c>
      <c r="C66" s="18">
        <v>-745069947.58000004</v>
      </c>
      <c r="D66" s="18">
        <v>405488692</v>
      </c>
      <c r="E66" s="18">
        <v>0</v>
      </c>
      <c r="F66" s="18">
        <v>-315786478.50999999</v>
      </c>
      <c r="G66" s="18">
        <f t="shared" si="0"/>
        <v>429283469.07000005</v>
      </c>
      <c r="H66" s="18">
        <f t="shared" si="1"/>
        <v>315786478.50999999</v>
      </c>
      <c r="I66" s="19">
        <f t="shared" si="2"/>
        <v>-57.616532577152</v>
      </c>
      <c r="J66" s="19">
        <f t="shared" si="3"/>
        <v>0</v>
      </c>
      <c r="K66" s="19">
        <f t="shared" si="4"/>
        <v>-77.877998755634835</v>
      </c>
    </row>
    <row r="67" spans="1:11" ht="25.5">
      <c r="A67" s="23" t="s">
        <v>82</v>
      </c>
      <c r="B67" s="17" t="s">
        <v>83</v>
      </c>
      <c r="C67" s="18">
        <v>-555518.4</v>
      </c>
      <c r="D67" s="18">
        <v>350200</v>
      </c>
      <c r="E67" s="18">
        <v>0</v>
      </c>
      <c r="F67" s="18">
        <v>-350199.86</v>
      </c>
      <c r="G67" s="18">
        <f t="shared" si="0"/>
        <v>205318.54000000004</v>
      </c>
      <c r="H67" s="18">
        <f t="shared" si="1"/>
        <v>350199.86</v>
      </c>
      <c r="I67" s="19">
        <f t="shared" si="2"/>
        <v>-36.959809072030744</v>
      </c>
      <c r="J67" s="19">
        <f t="shared" si="3"/>
        <v>0</v>
      </c>
      <c r="K67" s="19">
        <f t="shared" si="4"/>
        <v>-99.999960022844078</v>
      </c>
    </row>
    <row r="68" spans="1:11" ht="25.5">
      <c r="A68" s="23" t="s">
        <v>106</v>
      </c>
      <c r="B68" s="17" t="s">
        <v>107</v>
      </c>
      <c r="C68" s="18">
        <v>-1595808.93</v>
      </c>
      <c r="D68" s="18">
        <v>681155</v>
      </c>
      <c r="E68" s="18">
        <v>0</v>
      </c>
      <c r="F68" s="18">
        <v>-681150.9</v>
      </c>
      <c r="G68" s="18">
        <f t="shared" si="0"/>
        <v>914658.02999999991</v>
      </c>
      <c r="H68" s="18">
        <f t="shared" si="1"/>
        <v>681150.9</v>
      </c>
      <c r="I68" s="19">
        <f t="shared" si="2"/>
        <v>-57.316262166799625</v>
      </c>
      <c r="J68" s="19">
        <f t="shared" si="3"/>
        <v>0</v>
      </c>
      <c r="K68" s="19">
        <f t="shared" si="4"/>
        <v>-99.999398081200326</v>
      </c>
    </row>
    <row r="69" spans="1:11" ht="25.5">
      <c r="A69" s="23" t="s">
        <v>322</v>
      </c>
      <c r="B69" s="17" t="s">
        <v>323</v>
      </c>
      <c r="C69" s="18">
        <v>0</v>
      </c>
      <c r="D69" s="18">
        <v>404457337</v>
      </c>
      <c r="E69" s="18">
        <v>0</v>
      </c>
      <c r="F69" s="18">
        <v>0</v>
      </c>
      <c r="G69" s="18">
        <f t="shared" si="0"/>
        <v>0</v>
      </c>
      <c r="H69" s="18">
        <f t="shared" si="1"/>
        <v>0</v>
      </c>
      <c r="I69" s="19">
        <f t="shared" si="2"/>
        <v>0</v>
      </c>
      <c r="J69" s="19">
        <f t="shared" si="3"/>
        <v>0</v>
      </c>
      <c r="K69" s="19">
        <f t="shared" si="4"/>
        <v>0</v>
      </c>
    </row>
    <row r="70" spans="1:11">
      <c r="A70" s="22" t="s">
        <v>324</v>
      </c>
      <c r="B70" s="17" t="s">
        <v>325</v>
      </c>
      <c r="C70" s="18">
        <v>-3043717.1200000001</v>
      </c>
      <c r="D70" s="18">
        <v>-25498635</v>
      </c>
      <c r="E70" s="18">
        <v>-10663453</v>
      </c>
      <c r="F70" s="18">
        <v>-19629005.379999999</v>
      </c>
      <c r="G70" s="18">
        <f t="shared" si="0"/>
        <v>-16585288.259999998</v>
      </c>
      <c r="H70" s="18">
        <f t="shared" si="1"/>
        <v>8965552.379999999</v>
      </c>
      <c r="I70" s="19">
        <f t="shared" si="2"/>
        <v>544.90242049826225</v>
      </c>
      <c r="J70" s="19">
        <f t="shared" si="3"/>
        <v>184.07738450199949</v>
      </c>
      <c r="K70" s="19">
        <f t="shared" si="4"/>
        <v>76.980612413174271</v>
      </c>
    </row>
    <row r="71" spans="1:11">
      <c r="A71" s="16"/>
      <c r="B71" s="17"/>
      <c r="C71" s="18"/>
      <c r="D71" s="18"/>
      <c r="E71" s="18"/>
      <c r="F71" s="18"/>
      <c r="G71" s="18"/>
      <c r="H71" s="18"/>
      <c r="I71" s="19"/>
      <c r="J71" s="19"/>
      <c r="K71" s="19"/>
    </row>
    <row r="72" spans="1:11">
      <c r="A72" s="27"/>
      <c r="B72" s="28" t="s">
        <v>68</v>
      </c>
      <c r="C72" s="29"/>
      <c r="D72" s="29"/>
      <c r="E72" s="29"/>
      <c r="F72" s="29"/>
      <c r="G72" s="29"/>
      <c r="H72" s="29"/>
      <c r="I72" s="30"/>
      <c r="J72" s="30"/>
      <c r="K72" s="30"/>
    </row>
    <row r="73" spans="1:11">
      <c r="A73" s="16" t="s">
        <v>25</v>
      </c>
      <c r="B73" s="17" t="s">
        <v>26</v>
      </c>
      <c r="C73" s="18">
        <v>1893140230.23</v>
      </c>
      <c r="D73" s="18">
        <v>865557080</v>
      </c>
      <c r="E73" s="18">
        <v>569560205</v>
      </c>
      <c r="F73" s="18">
        <v>865382491.82000005</v>
      </c>
      <c r="G73" s="18">
        <f t="shared" ref="G73:G113" si="5">F73-C73</f>
        <v>-1027757738.41</v>
      </c>
      <c r="H73" s="18">
        <f t="shared" ref="H73:H113" si="6">E73-F73</f>
        <v>-295822286.82000005</v>
      </c>
      <c r="I73" s="19">
        <f t="shared" ref="I73:I113" si="7">IF(ISERROR(F73/C73),0,F73/C73*100-100)</f>
        <v>-54.288516085527192</v>
      </c>
      <c r="J73" s="19">
        <f t="shared" ref="J73:J113" si="8">IF(ISERROR(F73/E73),0,F73/E73*100)</f>
        <v>151.93872117873826</v>
      </c>
      <c r="K73" s="19">
        <f t="shared" ref="K73:K113" si="9">IF(ISERROR(F73/D73),0,F73/D73*100)</f>
        <v>99.979829385717693</v>
      </c>
    </row>
    <row r="74" spans="1:11" ht="25.5">
      <c r="A74" s="22" t="s">
        <v>27</v>
      </c>
      <c r="B74" s="17" t="s">
        <v>28</v>
      </c>
      <c r="C74" s="18">
        <v>230628.23</v>
      </c>
      <c r="D74" s="18">
        <v>405418</v>
      </c>
      <c r="E74" s="18">
        <v>186001</v>
      </c>
      <c r="F74" s="18">
        <v>230829.82</v>
      </c>
      <c r="G74" s="18">
        <f t="shared" si="5"/>
        <v>201.58999999999651</v>
      </c>
      <c r="H74" s="18">
        <f t="shared" si="6"/>
        <v>-44828.820000000007</v>
      </c>
      <c r="I74" s="19">
        <f t="shared" si="7"/>
        <v>8.7409073902193768E-2</v>
      </c>
      <c r="J74" s="19">
        <f t="shared" si="8"/>
        <v>124.10138655168521</v>
      </c>
      <c r="K74" s="19">
        <f t="shared" si="9"/>
        <v>56.936253447059585</v>
      </c>
    </row>
    <row r="75" spans="1:11">
      <c r="A75" s="22" t="s">
        <v>92</v>
      </c>
      <c r="B75" s="17" t="s">
        <v>93</v>
      </c>
      <c r="C75" s="18">
        <v>27445</v>
      </c>
      <c r="D75" s="18">
        <v>0</v>
      </c>
      <c r="E75" s="18">
        <v>0</v>
      </c>
      <c r="F75" s="18">
        <v>0</v>
      </c>
      <c r="G75" s="18">
        <f t="shared" si="5"/>
        <v>-27445</v>
      </c>
      <c r="H75" s="18">
        <f t="shared" si="6"/>
        <v>0</v>
      </c>
      <c r="I75" s="19">
        <f t="shared" si="7"/>
        <v>-100</v>
      </c>
      <c r="J75" s="19">
        <f t="shared" si="8"/>
        <v>0</v>
      </c>
      <c r="K75" s="19">
        <f t="shared" si="9"/>
        <v>0</v>
      </c>
    </row>
    <row r="76" spans="1:11">
      <c r="A76" s="23" t="s">
        <v>94</v>
      </c>
      <c r="B76" s="17" t="s">
        <v>95</v>
      </c>
      <c r="C76" s="18">
        <v>27445</v>
      </c>
      <c r="D76" s="18">
        <v>0</v>
      </c>
      <c r="E76" s="18">
        <v>0</v>
      </c>
      <c r="F76" s="18">
        <v>0</v>
      </c>
      <c r="G76" s="18">
        <f t="shared" si="5"/>
        <v>-27445</v>
      </c>
      <c r="H76" s="18">
        <f t="shared" si="6"/>
        <v>0</v>
      </c>
      <c r="I76" s="19">
        <f t="shared" si="7"/>
        <v>-100</v>
      </c>
      <c r="J76" s="19">
        <f t="shared" si="8"/>
        <v>0</v>
      </c>
      <c r="K76" s="19">
        <f t="shared" si="9"/>
        <v>0</v>
      </c>
    </row>
    <row r="77" spans="1:11">
      <c r="A77" s="24" t="s">
        <v>96</v>
      </c>
      <c r="B77" s="17" t="s">
        <v>97</v>
      </c>
      <c r="C77" s="18">
        <v>27445</v>
      </c>
      <c r="D77" s="18">
        <v>0</v>
      </c>
      <c r="E77" s="18">
        <v>0</v>
      </c>
      <c r="F77" s="18">
        <v>0</v>
      </c>
      <c r="G77" s="18">
        <f t="shared" si="5"/>
        <v>-27445</v>
      </c>
      <c r="H77" s="18">
        <f t="shared" si="6"/>
        <v>0</v>
      </c>
      <c r="I77" s="19">
        <f t="shared" si="7"/>
        <v>-100</v>
      </c>
      <c r="J77" s="19">
        <f t="shared" si="8"/>
        <v>0</v>
      </c>
      <c r="K77" s="19">
        <f t="shared" si="9"/>
        <v>0</v>
      </c>
    </row>
    <row r="78" spans="1:11" ht="25.5">
      <c r="A78" s="25" t="s">
        <v>98</v>
      </c>
      <c r="B78" s="17" t="s">
        <v>99</v>
      </c>
      <c r="C78" s="18">
        <v>27445</v>
      </c>
      <c r="D78" s="18">
        <v>0</v>
      </c>
      <c r="E78" s="18">
        <v>0</v>
      </c>
      <c r="F78" s="18">
        <v>0</v>
      </c>
      <c r="G78" s="18">
        <f t="shared" si="5"/>
        <v>-27445</v>
      </c>
      <c r="H78" s="18">
        <f t="shared" si="6"/>
        <v>0</v>
      </c>
      <c r="I78" s="19">
        <f t="shared" si="7"/>
        <v>-100</v>
      </c>
      <c r="J78" s="19">
        <f t="shared" si="8"/>
        <v>0</v>
      </c>
      <c r="K78" s="19">
        <f t="shared" si="9"/>
        <v>0</v>
      </c>
    </row>
    <row r="79" spans="1:11" ht="25.5">
      <c r="A79" s="26" t="s">
        <v>100</v>
      </c>
      <c r="B79" s="17" t="s">
        <v>101</v>
      </c>
      <c r="C79" s="18">
        <v>27445</v>
      </c>
      <c r="D79" s="18">
        <v>0</v>
      </c>
      <c r="E79" s="18">
        <v>0</v>
      </c>
      <c r="F79" s="18">
        <v>0</v>
      </c>
      <c r="G79" s="18">
        <f t="shared" si="5"/>
        <v>-27445</v>
      </c>
      <c r="H79" s="18">
        <f t="shared" si="6"/>
        <v>0</v>
      </c>
      <c r="I79" s="19">
        <f t="shared" si="7"/>
        <v>-100</v>
      </c>
      <c r="J79" s="19">
        <f t="shared" si="8"/>
        <v>0</v>
      </c>
      <c r="K79" s="19">
        <f t="shared" si="9"/>
        <v>0</v>
      </c>
    </row>
    <row r="80" spans="1:11">
      <c r="A80" s="22" t="s">
        <v>29</v>
      </c>
      <c r="B80" s="17" t="s">
        <v>30</v>
      </c>
      <c r="C80" s="18">
        <v>1892882157</v>
      </c>
      <c r="D80" s="18">
        <v>865151662</v>
      </c>
      <c r="E80" s="18">
        <v>569374204</v>
      </c>
      <c r="F80" s="18">
        <v>865151662</v>
      </c>
      <c r="G80" s="18">
        <f t="shared" si="5"/>
        <v>-1027730495</v>
      </c>
      <c r="H80" s="18">
        <f t="shared" si="6"/>
        <v>-295777458</v>
      </c>
      <c r="I80" s="19">
        <f t="shared" si="7"/>
        <v>-54.29447845970688</v>
      </c>
      <c r="J80" s="19">
        <f t="shared" si="8"/>
        <v>151.9478149733668</v>
      </c>
      <c r="K80" s="19">
        <f t="shared" si="9"/>
        <v>100</v>
      </c>
    </row>
    <row r="81" spans="1:11">
      <c r="A81" s="23" t="s">
        <v>31</v>
      </c>
      <c r="B81" s="17" t="s">
        <v>32</v>
      </c>
      <c r="C81" s="18">
        <v>1892882157</v>
      </c>
      <c r="D81" s="18">
        <v>865151662</v>
      </c>
      <c r="E81" s="18">
        <v>569374204</v>
      </c>
      <c r="F81" s="18">
        <v>865151662</v>
      </c>
      <c r="G81" s="18">
        <f t="shared" si="5"/>
        <v>-1027730495</v>
      </c>
      <c r="H81" s="18">
        <f t="shared" si="6"/>
        <v>-295777458</v>
      </c>
      <c r="I81" s="19">
        <f t="shared" si="7"/>
        <v>-54.29447845970688</v>
      </c>
      <c r="J81" s="19">
        <f t="shared" si="8"/>
        <v>151.9478149733668</v>
      </c>
      <c r="K81" s="19">
        <f t="shared" si="9"/>
        <v>100</v>
      </c>
    </row>
    <row r="82" spans="1:11">
      <c r="A82" s="16" t="s">
        <v>33</v>
      </c>
      <c r="B82" s="17" t="s">
        <v>34</v>
      </c>
      <c r="C82" s="18">
        <v>1245002446.98</v>
      </c>
      <c r="D82" s="18">
        <v>840408645</v>
      </c>
      <c r="E82" s="18">
        <v>558896752</v>
      </c>
      <c r="F82" s="18">
        <v>636564434.20000005</v>
      </c>
      <c r="G82" s="18">
        <f t="shared" si="5"/>
        <v>-608438012.77999997</v>
      </c>
      <c r="H82" s="18">
        <f t="shared" si="6"/>
        <v>-77667682.200000048</v>
      </c>
      <c r="I82" s="19">
        <f t="shared" si="7"/>
        <v>-48.870427062684641</v>
      </c>
      <c r="J82" s="19">
        <f t="shared" si="8"/>
        <v>113.89660647016966</v>
      </c>
      <c r="K82" s="19">
        <f t="shared" si="9"/>
        <v>75.744631851091924</v>
      </c>
    </row>
    <row r="83" spans="1:11">
      <c r="A83" s="22" t="s">
        <v>35</v>
      </c>
      <c r="B83" s="17" t="s">
        <v>36</v>
      </c>
      <c r="C83" s="18">
        <v>1237626483.01</v>
      </c>
      <c r="D83" s="18">
        <v>827605536</v>
      </c>
      <c r="E83" s="18">
        <v>550292695</v>
      </c>
      <c r="F83" s="18">
        <v>632144277.69000006</v>
      </c>
      <c r="G83" s="18">
        <f t="shared" si="5"/>
        <v>-605482205.31999993</v>
      </c>
      <c r="H83" s="18">
        <f t="shared" si="6"/>
        <v>-81851582.690000057</v>
      </c>
      <c r="I83" s="19">
        <f t="shared" si="7"/>
        <v>-48.922854644110558</v>
      </c>
      <c r="J83" s="19">
        <f t="shared" si="8"/>
        <v>114.87419030521568</v>
      </c>
      <c r="K83" s="19">
        <f t="shared" si="9"/>
        <v>76.382316235497001</v>
      </c>
    </row>
    <row r="84" spans="1:11">
      <c r="A84" s="23" t="s">
        <v>37</v>
      </c>
      <c r="B84" s="17" t="s">
        <v>38</v>
      </c>
      <c r="C84" s="18">
        <v>100035890.47</v>
      </c>
      <c r="D84" s="18">
        <v>151413950</v>
      </c>
      <c r="E84" s="18">
        <v>109642614</v>
      </c>
      <c r="F84" s="18">
        <v>102717541</v>
      </c>
      <c r="G84" s="18">
        <f t="shared" si="5"/>
        <v>2681650.5300000012</v>
      </c>
      <c r="H84" s="18">
        <f t="shared" si="6"/>
        <v>6925073</v>
      </c>
      <c r="I84" s="19">
        <f t="shared" si="7"/>
        <v>2.6806884183274207</v>
      </c>
      <c r="J84" s="19">
        <f t="shared" si="8"/>
        <v>93.683958501755527</v>
      </c>
      <c r="K84" s="19">
        <f t="shared" si="9"/>
        <v>67.838888688921998</v>
      </c>
    </row>
    <row r="85" spans="1:11">
      <c r="A85" s="24" t="s">
        <v>39</v>
      </c>
      <c r="B85" s="17" t="s">
        <v>40</v>
      </c>
      <c r="C85" s="18">
        <v>72094286.879999995</v>
      </c>
      <c r="D85" s="18">
        <v>106905029</v>
      </c>
      <c r="E85" s="18">
        <v>78417106</v>
      </c>
      <c r="F85" s="18">
        <v>73283039.319999993</v>
      </c>
      <c r="G85" s="18">
        <f t="shared" si="5"/>
        <v>1188752.4399999976</v>
      </c>
      <c r="H85" s="18">
        <f t="shared" si="6"/>
        <v>5134066.6800000072</v>
      </c>
      <c r="I85" s="19">
        <f t="shared" si="7"/>
        <v>1.6488857736794955</v>
      </c>
      <c r="J85" s="19">
        <f t="shared" si="8"/>
        <v>93.452874070614129</v>
      </c>
      <c r="K85" s="19">
        <f t="shared" si="9"/>
        <v>68.549665067674212</v>
      </c>
    </row>
    <row r="86" spans="1:11">
      <c r="A86" s="24" t="s">
        <v>41</v>
      </c>
      <c r="B86" s="17" t="s">
        <v>42</v>
      </c>
      <c r="C86" s="18">
        <v>27941603.59</v>
      </c>
      <c r="D86" s="18">
        <v>44508921</v>
      </c>
      <c r="E86" s="18">
        <v>31225508</v>
      </c>
      <c r="F86" s="18">
        <v>29434501.68</v>
      </c>
      <c r="G86" s="18">
        <f t="shared" si="5"/>
        <v>1492898.0899999999</v>
      </c>
      <c r="H86" s="18">
        <f t="shared" si="6"/>
        <v>1791006.3200000003</v>
      </c>
      <c r="I86" s="19">
        <f t="shared" si="7"/>
        <v>5.3429220165956792</v>
      </c>
      <c r="J86" s="19">
        <f t="shared" si="8"/>
        <v>94.264284443346767</v>
      </c>
      <c r="K86" s="19">
        <f t="shared" si="9"/>
        <v>66.131690049282483</v>
      </c>
    </row>
    <row r="87" spans="1:11">
      <c r="A87" s="25" t="s">
        <v>43</v>
      </c>
      <c r="B87" s="17" t="s">
        <v>44</v>
      </c>
      <c r="C87" s="18">
        <v>174213.94</v>
      </c>
      <c r="D87" s="18">
        <v>0</v>
      </c>
      <c r="E87" s="18">
        <v>0</v>
      </c>
      <c r="F87" s="18">
        <v>262665.71999999997</v>
      </c>
      <c r="G87" s="18">
        <f t="shared" si="5"/>
        <v>88451.77999999997</v>
      </c>
      <c r="H87" s="18">
        <f t="shared" si="6"/>
        <v>-262665.71999999997</v>
      </c>
      <c r="I87" s="19">
        <f t="shared" si="7"/>
        <v>50.771930191120163</v>
      </c>
      <c r="J87" s="19">
        <f t="shared" si="8"/>
        <v>0</v>
      </c>
      <c r="K87" s="19">
        <f t="shared" si="9"/>
        <v>0</v>
      </c>
    </row>
    <row r="88" spans="1:11">
      <c r="A88" s="23" t="s">
        <v>308</v>
      </c>
      <c r="B88" s="17" t="s">
        <v>309</v>
      </c>
      <c r="C88" s="18">
        <v>177544824.43000001</v>
      </c>
      <c r="D88" s="18">
        <v>165876684</v>
      </c>
      <c r="E88" s="18">
        <v>118057746</v>
      </c>
      <c r="F88" s="18">
        <v>129297859.59999999</v>
      </c>
      <c r="G88" s="18">
        <f t="shared" si="5"/>
        <v>-48246964.830000013</v>
      </c>
      <c r="H88" s="18">
        <f t="shared" si="6"/>
        <v>-11240113.599999994</v>
      </c>
      <c r="I88" s="19">
        <f t="shared" si="7"/>
        <v>-27.174526199169591</v>
      </c>
      <c r="J88" s="19">
        <f t="shared" si="8"/>
        <v>109.5208607489423</v>
      </c>
      <c r="K88" s="19">
        <f t="shared" si="9"/>
        <v>77.948182036240837</v>
      </c>
    </row>
    <row r="89" spans="1:11">
      <c r="A89" s="23" t="s">
        <v>45</v>
      </c>
      <c r="B89" s="17" t="s">
        <v>46</v>
      </c>
      <c r="C89" s="18">
        <v>681335312.85000002</v>
      </c>
      <c r="D89" s="18">
        <v>131174092</v>
      </c>
      <c r="E89" s="18">
        <v>38041087</v>
      </c>
      <c r="F89" s="18">
        <v>91790086.609999999</v>
      </c>
      <c r="G89" s="18">
        <f t="shared" si="5"/>
        <v>-589545226.24000001</v>
      </c>
      <c r="H89" s="18">
        <f t="shared" si="6"/>
        <v>-53748999.609999999</v>
      </c>
      <c r="I89" s="19">
        <f t="shared" si="7"/>
        <v>-86.52791292644946</v>
      </c>
      <c r="J89" s="19">
        <f t="shared" si="8"/>
        <v>241.29196573694122</v>
      </c>
      <c r="K89" s="19">
        <f t="shared" si="9"/>
        <v>69.975774339646279</v>
      </c>
    </row>
    <row r="90" spans="1:11">
      <c r="A90" s="24" t="s">
        <v>47</v>
      </c>
      <c r="B90" s="17" t="s">
        <v>48</v>
      </c>
      <c r="C90" s="18">
        <v>22840569.699999999</v>
      </c>
      <c r="D90" s="18">
        <v>122824905</v>
      </c>
      <c r="E90" s="18">
        <v>37530637</v>
      </c>
      <c r="F90" s="18">
        <v>83619315.989999995</v>
      </c>
      <c r="G90" s="18">
        <f t="shared" si="5"/>
        <v>60778746.289999992</v>
      </c>
      <c r="H90" s="18">
        <f t="shared" si="6"/>
        <v>-46088678.989999995</v>
      </c>
      <c r="I90" s="19">
        <f t="shared" si="7"/>
        <v>266.0999576118279</v>
      </c>
      <c r="J90" s="19">
        <f t="shared" si="8"/>
        <v>222.80281571026893</v>
      </c>
      <c r="K90" s="19">
        <f t="shared" si="9"/>
        <v>68.080098242290504</v>
      </c>
    </row>
    <row r="91" spans="1:11">
      <c r="A91" s="24" t="s">
        <v>49</v>
      </c>
      <c r="B91" s="17" t="s">
        <v>50</v>
      </c>
      <c r="C91" s="18">
        <v>658494743.14999998</v>
      </c>
      <c r="D91" s="18">
        <v>8349187</v>
      </c>
      <c r="E91" s="18">
        <v>510450</v>
      </c>
      <c r="F91" s="18">
        <v>8170770.6200000001</v>
      </c>
      <c r="G91" s="18">
        <f t="shared" si="5"/>
        <v>-650323972.52999997</v>
      </c>
      <c r="H91" s="18">
        <f t="shared" si="6"/>
        <v>-7660320.6200000001</v>
      </c>
      <c r="I91" s="19">
        <f t="shared" si="7"/>
        <v>-98.759174510503456</v>
      </c>
      <c r="J91" s="19">
        <f t="shared" si="8"/>
        <v>1600.699504358899</v>
      </c>
      <c r="K91" s="19">
        <f t="shared" si="9"/>
        <v>97.863068823347703</v>
      </c>
    </row>
    <row r="92" spans="1:11" ht="25.5">
      <c r="A92" s="23" t="s">
        <v>76</v>
      </c>
      <c r="B92" s="17" t="s">
        <v>77</v>
      </c>
      <c r="C92" s="18">
        <v>278615330.5</v>
      </c>
      <c r="D92" s="18">
        <v>378987250</v>
      </c>
      <c r="E92" s="18">
        <v>284490832</v>
      </c>
      <c r="F92" s="18">
        <v>308186529.06999999</v>
      </c>
      <c r="G92" s="18">
        <f t="shared" si="5"/>
        <v>29571198.569999993</v>
      </c>
      <c r="H92" s="18">
        <f t="shared" si="6"/>
        <v>-23695697.069999993</v>
      </c>
      <c r="I92" s="19">
        <f t="shared" si="7"/>
        <v>10.613629378157995</v>
      </c>
      <c r="J92" s="19">
        <f t="shared" si="8"/>
        <v>108.32916017131969</v>
      </c>
      <c r="K92" s="19">
        <f t="shared" si="9"/>
        <v>81.318442525441156</v>
      </c>
    </row>
    <row r="93" spans="1:11">
      <c r="A93" s="24" t="s">
        <v>235</v>
      </c>
      <c r="B93" s="17" t="s">
        <v>236</v>
      </c>
      <c r="C93" s="18">
        <v>276117092.99000001</v>
      </c>
      <c r="D93" s="18">
        <v>371790000</v>
      </c>
      <c r="E93" s="18">
        <v>282322382</v>
      </c>
      <c r="F93" s="18">
        <v>301064757.50999999</v>
      </c>
      <c r="G93" s="18">
        <f t="shared" si="5"/>
        <v>24947664.519999981</v>
      </c>
      <c r="H93" s="18">
        <f t="shared" si="6"/>
        <v>-18742375.50999999</v>
      </c>
      <c r="I93" s="19">
        <f t="shared" si="7"/>
        <v>9.0351757110898916</v>
      </c>
      <c r="J93" s="19">
        <f t="shared" si="8"/>
        <v>106.63864316290727</v>
      </c>
      <c r="K93" s="19">
        <f t="shared" si="9"/>
        <v>80.97709930605987</v>
      </c>
    </row>
    <row r="94" spans="1:11">
      <c r="A94" s="24" t="s">
        <v>78</v>
      </c>
      <c r="B94" s="17" t="s">
        <v>79</v>
      </c>
      <c r="C94" s="18">
        <v>2498237.5099999998</v>
      </c>
      <c r="D94" s="18">
        <v>7197250</v>
      </c>
      <c r="E94" s="18">
        <v>2168450</v>
      </c>
      <c r="F94" s="18">
        <v>7121771.5599999996</v>
      </c>
      <c r="G94" s="18">
        <f t="shared" si="5"/>
        <v>4623534.05</v>
      </c>
      <c r="H94" s="18">
        <f t="shared" si="6"/>
        <v>-4953321.5599999996</v>
      </c>
      <c r="I94" s="19">
        <f t="shared" si="7"/>
        <v>185.0718369047305</v>
      </c>
      <c r="J94" s="19">
        <f t="shared" si="8"/>
        <v>328.42682837971824</v>
      </c>
      <c r="K94" s="19">
        <f t="shared" si="9"/>
        <v>98.951287783528429</v>
      </c>
    </row>
    <row r="95" spans="1:11" ht="25.5">
      <c r="A95" s="23" t="s">
        <v>51</v>
      </c>
      <c r="B95" s="17" t="s">
        <v>52</v>
      </c>
      <c r="C95" s="18">
        <v>95124.76</v>
      </c>
      <c r="D95" s="18">
        <v>153560</v>
      </c>
      <c r="E95" s="18">
        <v>60416</v>
      </c>
      <c r="F95" s="18">
        <v>152261.41</v>
      </c>
      <c r="G95" s="18">
        <f t="shared" si="5"/>
        <v>57136.650000000009</v>
      </c>
      <c r="H95" s="18">
        <f t="shared" si="6"/>
        <v>-91845.41</v>
      </c>
      <c r="I95" s="19">
        <f t="shared" si="7"/>
        <v>60.064961004895054</v>
      </c>
      <c r="J95" s="19">
        <f t="shared" si="8"/>
        <v>252.0216664459746</v>
      </c>
      <c r="K95" s="19">
        <f t="shared" si="9"/>
        <v>99.154343579057041</v>
      </c>
    </row>
    <row r="96" spans="1:11">
      <c r="A96" s="24" t="s">
        <v>53</v>
      </c>
      <c r="B96" s="17" t="s">
        <v>54</v>
      </c>
      <c r="C96" s="18">
        <v>88074.76</v>
      </c>
      <c r="D96" s="18">
        <v>153560</v>
      </c>
      <c r="E96" s="18">
        <v>60416</v>
      </c>
      <c r="F96" s="18">
        <v>152261.41</v>
      </c>
      <c r="G96" s="18">
        <f t="shared" si="5"/>
        <v>64186.650000000009</v>
      </c>
      <c r="H96" s="18">
        <f t="shared" si="6"/>
        <v>-91845.41</v>
      </c>
      <c r="I96" s="19">
        <f t="shared" si="7"/>
        <v>72.877462283178517</v>
      </c>
      <c r="J96" s="19">
        <f t="shared" si="8"/>
        <v>252.0216664459746</v>
      </c>
      <c r="K96" s="19">
        <f t="shared" si="9"/>
        <v>99.154343579057041</v>
      </c>
    </row>
    <row r="97" spans="1:11" ht="25.5">
      <c r="A97" s="25" t="s">
        <v>80</v>
      </c>
      <c r="B97" s="17" t="s">
        <v>81</v>
      </c>
      <c r="C97" s="18">
        <v>368.14</v>
      </c>
      <c r="D97" s="18">
        <v>600</v>
      </c>
      <c r="E97" s="18">
        <v>416</v>
      </c>
      <c r="F97" s="18">
        <v>165.47</v>
      </c>
      <c r="G97" s="18">
        <f t="shared" si="5"/>
        <v>-202.67</v>
      </c>
      <c r="H97" s="18">
        <f t="shared" si="6"/>
        <v>250.53</v>
      </c>
      <c r="I97" s="19">
        <f t="shared" si="7"/>
        <v>-55.052425707611235</v>
      </c>
      <c r="J97" s="19">
        <f t="shared" si="8"/>
        <v>39.776442307692307</v>
      </c>
      <c r="K97" s="19">
        <f t="shared" si="9"/>
        <v>27.578333333333333</v>
      </c>
    </row>
    <row r="98" spans="1:11" ht="25.5">
      <c r="A98" s="25" t="s">
        <v>55</v>
      </c>
      <c r="B98" s="17" t="s">
        <v>56</v>
      </c>
      <c r="C98" s="18">
        <v>87706.62</v>
      </c>
      <c r="D98" s="18">
        <v>152960</v>
      </c>
      <c r="E98" s="18">
        <v>60000</v>
      </c>
      <c r="F98" s="18">
        <v>152095.94</v>
      </c>
      <c r="G98" s="18">
        <f t="shared" si="5"/>
        <v>64389.320000000007</v>
      </c>
      <c r="H98" s="18">
        <f t="shared" si="6"/>
        <v>-92095.94</v>
      </c>
      <c r="I98" s="19">
        <f t="shared" si="7"/>
        <v>73.414435535196787</v>
      </c>
      <c r="J98" s="19">
        <f t="shared" si="8"/>
        <v>253.49323333333334</v>
      </c>
      <c r="K98" s="19">
        <f t="shared" si="9"/>
        <v>99.435107217573233</v>
      </c>
    </row>
    <row r="99" spans="1:11" ht="25.5">
      <c r="A99" s="26" t="s">
        <v>57</v>
      </c>
      <c r="B99" s="17" t="s">
        <v>58</v>
      </c>
      <c r="C99" s="18">
        <v>87706.62</v>
      </c>
      <c r="D99" s="18">
        <v>60000</v>
      </c>
      <c r="E99" s="18">
        <v>60000</v>
      </c>
      <c r="F99" s="18">
        <v>59137</v>
      </c>
      <c r="G99" s="18">
        <f t="shared" si="5"/>
        <v>-28569.619999999995</v>
      </c>
      <c r="H99" s="18">
        <f t="shared" si="6"/>
        <v>863</v>
      </c>
      <c r="I99" s="19">
        <f t="shared" si="7"/>
        <v>-32.574074796178436</v>
      </c>
      <c r="J99" s="19">
        <f t="shared" si="8"/>
        <v>98.561666666666667</v>
      </c>
      <c r="K99" s="19">
        <f t="shared" si="9"/>
        <v>98.561666666666667</v>
      </c>
    </row>
    <row r="100" spans="1:11" ht="25.5">
      <c r="A100" s="26" t="s">
        <v>250</v>
      </c>
      <c r="B100" s="17" t="s">
        <v>251</v>
      </c>
      <c r="C100" s="18">
        <v>0</v>
      </c>
      <c r="D100" s="18">
        <v>92960</v>
      </c>
      <c r="E100" s="18">
        <v>0</v>
      </c>
      <c r="F100" s="18">
        <v>92958.94</v>
      </c>
      <c r="G100" s="18">
        <f t="shared" si="5"/>
        <v>92958.94</v>
      </c>
      <c r="H100" s="18">
        <f t="shared" si="6"/>
        <v>-92958.94</v>
      </c>
      <c r="I100" s="19">
        <f t="shared" si="7"/>
        <v>0</v>
      </c>
      <c r="J100" s="19">
        <f t="shared" si="8"/>
        <v>0</v>
      </c>
      <c r="K100" s="19">
        <f t="shared" si="9"/>
        <v>99.998859724612743</v>
      </c>
    </row>
    <row r="101" spans="1:11" ht="25.5">
      <c r="A101" s="24" t="s">
        <v>162</v>
      </c>
      <c r="B101" s="17" t="s">
        <v>163</v>
      </c>
      <c r="C101" s="18">
        <v>7050</v>
      </c>
      <c r="D101" s="18">
        <v>0</v>
      </c>
      <c r="E101" s="18">
        <v>0</v>
      </c>
      <c r="F101" s="18">
        <v>0</v>
      </c>
      <c r="G101" s="18">
        <f t="shared" si="5"/>
        <v>-7050</v>
      </c>
      <c r="H101" s="18">
        <f t="shared" si="6"/>
        <v>0</v>
      </c>
      <c r="I101" s="19">
        <f t="shared" si="7"/>
        <v>-100</v>
      </c>
      <c r="J101" s="19">
        <f t="shared" si="8"/>
        <v>0</v>
      </c>
      <c r="K101" s="19">
        <f t="shared" si="9"/>
        <v>0</v>
      </c>
    </row>
    <row r="102" spans="1:11" ht="38.25">
      <c r="A102" s="25" t="s">
        <v>166</v>
      </c>
      <c r="B102" s="17" t="s">
        <v>167</v>
      </c>
      <c r="C102" s="18">
        <v>7050</v>
      </c>
      <c r="D102" s="18">
        <v>0</v>
      </c>
      <c r="E102" s="18">
        <v>0</v>
      </c>
      <c r="F102" s="18">
        <v>0</v>
      </c>
      <c r="G102" s="18">
        <f t="shared" si="5"/>
        <v>-7050</v>
      </c>
      <c r="H102" s="18">
        <f t="shared" si="6"/>
        <v>0</v>
      </c>
      <c r="I102" s="19">
        <f t="shared" si="7"/>
        <v>-100</v>
      </c>
      <c r="J102" s="19">
        <f t="shared" si="8"/>
        <v>0</v>
      </c>
      <c r="K102" s="19">
        <f t="shared" si="9"/>
        <v>0</v>
      </c>
    </row>
    <row r="103" spans="1:11">
      <c r="A103" s="22" t="s">
        <v>59</v>
      </c>
      <c r="B103" s="17" t="s">
        <v>60</v>
      </c>
      <c r="C103" s="18">
        <v>7375963.9699999997</v>
      </c>
      <c r="D103" s="18">
        <v>12803109</v>
      </c>
      <c r="E103" s="18">
        <v>8604057</v>
      </c>
      <c r="F103" s="18">
        <v>4420156.51</v>
      </c>
      <c r="G103" s="18">
        <f t="shared" si="5"/>
        <v>-2955807.46</v>
      </c>
      <c r="H103" s="18">
        <f t="shared" si="6"/>
        <v>4183900.49</v>
      </c>
      <c r="I103" s="19">
        <f t="shared" si="7"/>
        <v>-40.07350730049729</v>
      </c>
      <c r="J103" s="19">
        <f t="shared" si="8"/>
        <v>51.372933838071965</v>
      </c>
      <c r="K103" s="19">
        <f t="shared" si="9"/>
        <v>34.524087157267815</v>
      </c>
    </row>
    <row r="104" spans="1:11">
      <c r="A104" s="23" t="s">
        <v>61</v>
      </c>
      <c r="B104" s="17" t="s">
        <v>62</v>
      </c>
      <c r="C104" s="18">
        <v>7375963.9699999997</v>
      </c>
      <c r="D104" s="18">
        <v>12803109</v>
      </c>
      <c r="E104" s="18">
        <v>8604057</v>
      </c>
      <c r="F104" s="18">
        <v>4420156.51</v>
      </c>
      <c r="G104" s="18">
        <f t="shared" si="5"/>
        <v>-2955807.46</v>
      </c>
      <c r="H104" s="18">
        <f t="shared" si="6"/>
        <v>4183900.49</v>
      </c>
      <c r="I104" s="19">
        <f t="shared" si="7"/>
        <v>-40.07350730049729</v>
      </c>
      <c r="J104" s="19">
        <f t="shared" si="8"/>
        <v>51.372933838071965</v>
      </c>
      <c r="K104" s="19">
        <f t="shared" si="9"/>
        <v>34.524087157267815</v>
      </c>
    </row>
    <row r="105" spans="1:11">
      <c r="A105" s="16"/>
      <c r="B105" s="17" t="s">
        <v>63</v>
      </c>
      <c r="C105" s="18">
        <v>648137783.25</v>
      </c>
      <c r="D105" s="18">
        <v>25148435</v>
      </c>
      <c r="E105" s="18">
        <v>10663453</v>
      </c>
      <c r="F105" s="18">
        <v>228818057.62</v>
      </c>
      <c r="G105" s="18">
        <f t="shared" si="5"/>
        <v>-419319725.63</v>
      </c>
      <c r="H105" s="18">
        <f t="shared" si="6"/>
        <v>-218154604.62</v>
      </c>
      <c r="I105" s="19">
        <f t="shared" si="7"/>
        <v>-64.696077973942124</v>
      </c>
      <c r="J105" s="19">
        <f t="shared" si="8"/>
        <v>2145.8157842492483</v>
      </c>
      <c r="K105" s="19">
        <f t="shared" si="9"/>
        <v>909.8699685288567</v>
      </c>
    </row>
    <row r="106" spans="1:11">
      <c r="A106" s="16" t="s">
        <v>64</v>
      </c>
      <c r="B106" s="17" t="s">
        <v>65</v>
      </c>
      <c r="C106" s="18">
        <v>-648137783.25</v>
      </c>
      <c r="D106" s="18">
        <v>-25148435</v>
      </c>
      <c r="E106" s="18">
        <v>-10663453</v>
      </c>
      <c r="F106" s="18">
        <v>-228818057.62</v>
      </c>
      <c r="G106" s="18">
        <f t="shared" si="5"/>
        <v>419319725.63</v>
      </c>
      <c r="H106" s="18">
        <f t="shared" si="6"/>
        <v>218154604.62</v>
      </c>
      <c r="I106" s="19">
        <f t="shared" si="7"/>
        <v>-64.696077973942124</v>
      </c>
      <c r="J106" s="19">
        <f t="shared" si="8"/>
        <v>2145.8157842492483</v>
      </c>
      <c r="K106" s="19">
        <f t="shared" si="9"/>
        <v>909.8699685288567</v>
      </c>
    </row>
    <row r="107" spans="1:11">
      <c r="A107" s="22" t="s">
        <v>316</v>
      </c>
      <c r="B107" s="17" t="s">
        <v>317</v>
      </c>
      <c r="C107" s="18">
        <v>0</v>
      </c>
      <c r="D107" s="18">
        <v>-404457337</v>
      </c>
      <c r="E107" s="18">
        <v>0</v>
      </c>
      <c r="F107" s="18">
        <v>0</v>
      </c>
      <c r="G107" s="18">
        <f t="shared" si="5"/>
        <v>0</v>
      </c>
      <c r="H107" s="18">
        <f t="shared" si="6"/>
        <v>0</v>
      </c>
      <c r="I107" s="19">
        <f t="shared" si="7"/>
        <v>0</v>
      </c>
      <c r="J107" s="19">
        <f t="shared" si="8"/>
        <v>0</v>
      </c>
      <c r="K107" s="19">
        <f t="shared" si="9"/>
        <v>0</v>
      </c>
    </row>
    <row r="108" spans="1:11">
      <c r="A108" s="23" t="s">
        <v>318</v>
      </c>
      <c r="B108" s="17" t="s">
        <v>319</v>
      </c>
      <c r="C108" s="18">
        <v>0</v>
      </c>
      <c r="D108" s="18">
        <v>-541849549</v>
      </c>
      <c r="E108" s="18">
        <v>0</v>
      </c>
      <c r="F108" s="18">
        <v>0</v>
      </c>
      <c r="G108" s="18">
        <f t="shared" si="5"/>
        <v>0</v>
      </c>
      <c r="H108" s="18">
        <f t="shared" si="6"/>
        <v>0</v>
      </c>
      <c r="I108" s="19">
        <f t="shared" si="7"/>
        <v>0</v>
      </c>
      <c r="J108" s="19">
        <f t="shared" si="8"/>
        <v>0</v>
      </c>
      <c r="K108" s="19">
        <f t="shared" si="9"/>
        <v>0</v>
      </c>
    </row>
    <row r="109" spans="1:11">
      <c r="A109" s="23" t="s">
        <v>320</v>
      </c>
      <c r="B109" s="17" t="s">
        <v>321</v>
      </c>
      <c r="C109" s="18">
        <v>0</v>
      </c>
      <c r="D109" s="18">
        <v>137392212</v>
      </c>
      <c r="E109" s="18">
        <v>0</v>
      </c>
      <c r="F109" s="18">
        <v>0</v>
      </c>
      <c r="G109" s="18">
        <f t="shared" si="5"/>
        <v>0</v>
      </c>
      <c r="H109" s="18">
        <f t="shared" si="6"/>
        <v>0</v>
      </c>
      <c r="I109" s="19">
        <f t="shared" si="7"/>
        <v>0</v>
      </c>
      <c r="J109" s="19">
        <f t="shared" si="8"/>
        <v>0</v>
      </c>
      <c r="K109" s="19">
        <f t="shared" si="9"/>
        <v>0</v>
      </c>
    </row>
    <row r="110" spans="1:11">
      <c r="A110" s="22" t="s">
        <v>66</v>
      </c>
      <c r="B110" s="17" t="s">
        <v>67</v>
      </c>
      <c r="C110" s="18">
        <v>-645094066.13</v>
      </c>
      <c r="D110" s="18">
        <v>404807537</v>
      </c>
      <c r="E110" s="18">
        <v>0</v>
      </c>
      <c r="F110" s="18">
        <v>-209189052.24000001</v>
      </c>
      <c r="G110" s="18">
        <f t="shared" si="5"/>
        <v>435905013.88999999</v>
      </c>
      <c r="H110" s="18">
        <f t="shared" si="6"/>
        <v>209189052.24000001</v>
      </c>
      <c r="I110" s="19">
        <f t="shared" si="7"/>
        <v>-67.57231801945548</v>
      </c>
      <c r="J110" s="19">
        <f t="shared" si="8"/>
        <v>0</v>
      </c>
      <c r="K110" s="19">
        <f t="shared" si="9"/>
        <v>-51.676175248683677</v>
      </c>
    </row>
    <row r="111" spans="1:11" ht="25.5">
      <c r="A111" s="23" t="s">
        <v>82</v>
      </c>
      <c r="B111" s="17" t="s">
        <v>83</v>
      </c>
      <c r="C111" s="18">
        <v>-555518.4</v>
      </c>
      <c r="D111" s="18">
        <v>350200</v>
      </c>
      <c r="E111" s="18">
        <v>0</v>
      </c>
      <c r="F111" s="18">
        <v>-350199.86</v>
      </c>
      <c r="G111" s="18">
        <f t="shared" si="5"/>
        <v>205318.54000000004</v>
      </c>
      <c r="H111" s="18">
        <f t="shared" si="6"/>
        <v>350199.86</v>
      </c>
      <c r="I111" s="19">
        <f t="shared" si="7"/>
        <v>-36.959809072030744</v>
      </c>
      <c r="J111" s="19">
        <f t="shared" si="8"/>
        <v>0</v>
      </c>
      <c r="K111" s="19">
        <f t="shared" si="9"/>
        <v>-99.999960022844078</v>
      </c>
    </row>
    <row r="112" spans="1:11" ht="25.5">
      <c r="A112" s="23" t="s">
        <v>322</v>
      </c>
      <c r="B112" s="17" t="s">
        <v>323</v>
      </c>
      <c r="C112" s="18">
        <v>0</v>
      </c>
      <c r="D112" s="18">
        <v>404457337</v>
      </c>
      <c r="E112" s="18">
        <v>0</v>
      </c>
      <c r="F112" s="18">
        <v>0</v>
      </c>
      <c r="G112" s="18">
        <f t="shared" si="5"/>
        <v>0</v>
      </c>
      <c r="H112" s="18">
        <f t="shared" si="6"/>
        <v>0</v>
      </c>
      <c r="I112" s="19">
        <f t="shared" si="7"/>
        <v>0</v>
      </c>
      <c r="J112" s="19">
        <f t="shared" si="8"/>
        <v>0</v>
      </c>
      <c r="K112" s="19">
        <f t="shared" si="9"/>
        <v>0</v>
      </c>
    </row>
    <row r="113" spans="1:11">
      <c r="A113" s="22" t="s">
        <v>324</v>
      </c>
      <c r="B113" s="17" t="s">
        <v>325</v>
      </c>
      <c r="C113" s="18">
        <v>-3043717.1200000001</v>
      </c>
      <c r="D113" s="18">
        <v>-25498635</v>
      </c>
      <c r="E113" s="18">
        <v>-10663453</v>
      </c>
      <c r="F113" s="18">
        <v>-19629005.379999999</v>
      </c>
      <c r="G113" s="18">
        <f t="shared" si="5"/>
        <v>-16585288.259999998</v>
      </c>
      <c r="H113" s="18">
        <f t="shared" si="6"/>
        <v>8965552.379999999</v>
      </c>
      <c r="I113" s="19">
        <f t="shared" si="7"/>
        <v>544.90242049826225</v>
      </c>
      <c r="J113" s="19">
        <f t="shared" si="8"/>
        <v>184.07738450199949</v>
      </c>
      <c r="K113" s="19">
        <f t="shared" si="9"/>
        <v>76.980612413174271</v>
      </c>
    </row>
    <row r="114" spans="1:11">
      <c r="A114" s="27" t="s">
        <v>271</v>
      </c>
      <c r="B114" s="28" t="s">
        <v>326</v>
      </c>
      <c r="C114" s="29"/>
      <c r="D114" s="29"/>
      <c r="E114" s="29"/>
      <c r="F114" s="29"/>
      <c r="G114" s="29"/>
      <c r="H114" s="29"/>
      <c r="I114" s="30"/>
      <c r="J114" s="30"/>
      <c r="K114" s="30"/>
    </row>
    <row r="115" spans="1:11">
      <c r="A115" s="16" t="s">
        <v>25</v>
      </c>
      <c r="B115" s="17" t="s">
        <v>26</v>
      </c>
      <c r="C115" s="18">
        <v>212559</v>
      </c>
      <c r="D115" s="18">
        <v>247532</v>
      </c>
      <c r="E115" s="18">
        <v>162223</v>
      </c>
      <c r="F115" s="18">
        <v>247532</v>
      </c>
      <c r="G115" s="18">
        <f t="shared" ref="G115:G131" si="10">F115-C115</f>
        <v>34973</v>
      </c>
      <c r="H115" s="18">
        <f t="shared" ref="H115:H131" si="11">E115-F115</f>
        <v>-85309</v>
      </c>
      <c r="I115" s="19">
        <f t="shared" ref="I115:I131" si="12">IF(ISERROR(F115/C115),0,F115/C115*100-100)</f>
        <v>16.453314138662662</v>
      </c>
      <c r="J115" s="19">
        <f t="shared" ref="J115:J131" si="13">IF(ISERROR(F115/E115),0,F115/E115*100)</f>
        <v>152.58748759423756</v>
      </c>
      <c r="K115" s="19">
        <f t="shared" ref="K115:K131" si="14">IF(ISERROR(F115/D115),0,F115/D115*100)</f>
        <v>100</v>
      </c>
    </row>
    <row r="116" spans="1:11">
      <c r="A116" s="22" t="s">
        <v>29</v>
      </c>
      <c r="B116" s="17" t="s">
        <v>30</v>
      </c>
      <c r="C116" s="18">
        <v>212559</v>
      </c>
      <c r="D116" s="18">
        <v>247532</v>
      </c>
      <c r="E116" s="18">
        <v>162223</v>
      </c>
      <c r="F116" s="18">
        <v>247532</v>
      </c>
      <c r="G116" s="18">
        <f t="shared" si="10"/>
        <v>34973</v>
      </c>
      <c r="H116" s="18">
        <f t="shared" si="11"/>
        <v>-85309</v>
      </c>
      <c r="I116" s="19">
        <f t="shared" si="12"/>
        <v>16.453314138662662</v>
      </c>
      <c r="J116" s="19">
        <f t="shared" si="13"/>
        <v>152.58748759423756</v>
      </c>
      <c r="K116" s="19">
        <f t="shared" si="14"/>
        <v>100</v>
      </c>
    </row>
    <row r="117" spans="1:11">
      <c r="A117" s="23" t="s">
        <v>31</v>
      </c>
      <c r="B117" s="17" t="s">
        <v>32</v>
      </c>
      <c r="C117" s="18">
        <v>212559</v>
      </c>
      <c r="D117" s="18">
        <v>247532</v>
      </c>
      <c r="E117" s="18">
        <v>162223</v>
      </c>
      <c r="F117" s="18">
        <v>247532</v>
      </c>
      <c r="G117" s="18">
        <f t="shared" si="10"/>
        <v>34973</v>
      </c>
      <c r="H117" s="18">
        <f t="shared" si="11"/>
        <v>-85309</v>
      </c>
      <c r="I117" s="19">
        <f t="shared" si="12"/>
        <v>16.453314138662662</v>
      </c>
      <c r="J117" s="19">
        <f t="shared" si="13"/>
        <v>152.58748759423756</v>
      </c>
      <c r="K117" s="19">
        <f t="shared" si="14"/>
        <v>100</v>
      </c>
    </row>
    <row r="118" spans="1:11">
      <c r="A118" s="16" t="s">
        <v>33</v>
      </c>
      <c r="B118" s="17" t="s">
        <v>34</v>
      </c>
      <c r="C118" s="18">
        <v>123286.85</v>
      </c>
      <c r="D118" s="18">
        <v>247532</v>
      </c>
      <c r="E118" s="18">
        <v>162223</v>
      </c>
      <c r="F118" s="18">
        <v>145402.76</v>
      </c>
      <c r="G118" s="18">
        <f t="shared" si="10"/>
        <v>22115.910000000003</v>
      </c>
      <c r="H118" s="18">
        <f t="shared" si="11"/>
        <v>16820.239999999991</v>
      </c>
      <c r="I118" s="19">
        <f t="shared" si="12"/>
        <v>17.938579824206727</v>
      </c>
      <c r="J118" s="19">
        <f t="shared" si="13"/>
        <v>89.631408616534031</v>
      </c>
      <c r="K118" s="19">
        <f t="shared" si="14"/>
        <v>58.740995103663373</v>
      </c>
    </row>
    <row r="119" spans="1:11">
      <c r="A119" s="22" t="s">
        <v>35</v>
      </c>
      <c r="B119" s="17" t="s">
        <v>36</v>
      </c>
      <c r="C119" s="18">
        <v>123286.85</v>
      </c>
      <c r="D119" s="18">
        <v>245532</v>
      </c>
      <c r="E119" s="18">
        <v>160723</v>
      </c>
      <c r="F119" s="18">
        <v>145402.76</v>
      </c>
      <c r="G119" s="18">
        <f t="shared" si="10"/>
        <v>22115.910000000003</v>
      </c>
      <c r="H119" s="18">
        <f t="shared" si="11"/>
        <v>15320.239999999991</v>
      </c>
      <c r="I119" s="19">
        <f t="shared" si="12"/>
        <v>17.938579824206727</v>
      </c>
      <c r="J119" s="19">
        <f t="shared" si="13"/>
        <v>90.467923072615619</v>
      </c>
      <c r="K119" s="19">
        <f t="shared" si="14"/>
        <v>59.219474447322554</v>
      </c>
    </row>
    <row r="120" spans="1:11">
      <c r="A120" s="23" t="s">
        <v>37</v>
      </c>
      <c r="B120" s="17" t="s">
        <v>38</v>
      </c>
      <c r="C120" s="18">
        <v>116236.85</v>
      </c>
      <c r="D120" s="18">
        <v>245532</v>
      </c>
      <c r="E120" s="18">
        <v>160723</v>
      </c>
      <c r="F120" s="18">
        <v>145402.76</v>
      </c>
      <c r="G120" s="18">
        <f t="shared" si="10"/>
        <v>29165.910000000003</v>
      </c>
      <c r="H120" s="18">
        <f t="shared" si="11"/>
        <v>15320.239999999991</v>
      </c>
      <c r="I120" s="19">
        <f t="shared" si="12"/>
        <v>25.091793179185444</v>
      </c>
      <c r="J120" s="19">
        <f t="shared" si="13"/>
        <v>90.467923072615619</v>
      </c>
      <c r="K120" s="19">
        <f t="shared" si="14"/>
        <v>59.219474447322554</v>
      </c>
    </row>
    <row r="121" spans="1:11">
      <c r="A121" s="24" t="s">
        <v>39</v>
      </c>
      <c r="B121" s="17" t="s">
        <v>40</v>
      </c>
      <c r="C121" s="18">
        <v>104858.89</v>
      </c>
      <c r="D121" s="18">
        <v>195221</v>
      </c>
      <c r="E121" s="18">
        <v>122989</v>
      </c>
      <c r="F121" s="18">
        <v>111597.75999999999</v>
      </c>
      <c r="G121" s="18">
        <f t="shared" si="10"/>
        <v>6738.8699999999953</v>
      </c>
      <c r="H121" s="18">
        <f t="shared" si="11"/>
        <v>11391.240000000005</v>
      </c>
      <c r="I121" s="19">
        <f t="shared" si="12"/>
        <v>6.4266081779046118</v>
      </c>
      <c r="J121" s="19">
        <f t="shared" si="13"/>
        <v>90.738000959435396</v>
      </c>
      <c r="K121" s="19">
        <f t="shared" si="14"/>
        <v>57.16483370129238</v>
      </c>
    </row>
    <row r="122" spans="1:11">
      <c r="A122" s="24" t="s">
        <v>41</v>
      </c>
      <c r="B122" s="17" t="s">
        <v>42</v>
      </c>
      <c r="C122" s="18">
        <v>11377.96</v>
      </c>
      <c r="D122" s="18">
        <v>50311</v>
      </c>
      <c r="E122" s="18">
        <v>37734</v>
      </c>
      <c r="F122" s="18">
        <v>33805</v>
      </c>
      <c r="G122" s="18">
        <f t="shared" si="10"/>
        <v>22427.040000000001</v>
      </c>
      <c r="H122" s="18">
        <f t="shared" si="11"/>
        <v>3929</v>
      </c>
      <c r="I122" s="19">
        <f t="shared" si="12"/>
        <v>197.10949941817341</v>
      </c>
      <c r="J122" s="19">
        <f t="shared" si="13"/>
        <v>89.587639794349926</v>
      </c>
      <c r="K122" s="19">
        <f t="shared" si="14"/>
        <v>67.192065353501221</v>
      </c>
    </row>
    <row r="123" spans="1:11">
      <c r="A123" s="25" t="s">
        <v>43</v>
      </c>
      <c r="B123" s="17" t="s">
        <v>44</v>
      </c>
      <c r="C123" s="18">
        <v>143</v>
      </c>
      <c r="D123" s="18">
        <v>0</v>
      </c>
      <c r="E123" s="18">
        <v>0</v>
      </c>
      <c r="F123" s="18">
        <v>0</v>
      </c>
      <c r="G123" s="18">
        <f t="shared" si="10"/>
        <v>-143</v>
      </c>
      <c r="H123" s="18">
        <f t="shared" si="11"/>
        <v>0</v>
      </c>
      <c r="I123" s="19">
        <f t="shared" si="12"/>
        <v>-100</v>
      </c>
      <c r="J123" s="19">
        <f t="shared" si="13"/>
        <v>0</v>
      </c>
      <c r="K123" s="19">
        <f t="shared" si="14"/>
        <v>0</v>
      </c>
    </row>
    <row r="124" spans="1:11" ht="25.5">
      <c r="A124" s="23" t="s">
        <v>51</v>
      </c>
      <c r="B124" s="17" t="s">
        <v>52</v>
      </c>
      <c r="C124" s="18">
        <v>7050</v>
      </c>
      <c r="D124" s="18">
        <v>0</v>
      </c>
      <c r="E124" s="18">
        <v>0</v>
      </c>
      <c r="F124" s="18">
        <v>0</v>
      </c>
      <c r="G124" s="18">
        <f t="shared" si="10"/>
        <v>-7050</v>
      </c>
      <c r="H124" s="18">
        <f t="shared" si="11"/>
        <v>0</v>
      </c>
      <c r="I124" s="19">
        <f t="shared" si="12"/>
        <v>-100</v>
      </c>
      <c r="J124" s="19">
        <f t="shared" si="13"/>
        <v>0</v>
      </c>
      <c r="K124" s="19">
        <f t="shared" si="14"/>
        <v>0</v>
      </c>
    </row>
    <row r="125" spans="1:11" ht="25.5">
      <c r="A125" s="24" t="s">
        <v>162</v>
      </c>
      <c r="B125" s="17" t="s">
        <v>163</v>
      </c>
      <c r="C125" s="18">
        <v>7050</v>
      </c>
      <c r="D125" s="18">
        <v>0</v>
      </c>
      <c r="E125" s="18">
        <v>0</v>
      </c>
      <c r="F125" s="18">
        <v>0</v>
      </c>
      <c r="G125" s="18">
        <f t="shared" si="10"/>
        <v>-7050</v>
      </c>
      <c r="H125" s="18">
        <f t="shared" si="11"/>
        <v>0</v>
      </c>
      <c r="I125" s="19">
        <f t="shared" si="12"/>
        <v>-100</v>
      </c>
      <c r="J125" s="19">
        <f t="shared" si="13"/>
        <v>0</v>
      </c>
      <c r="K125" s="19">
        <f t="shared" si="14"/>
        <v>0</v>
      </c>
    </row>
    <row r="126" spans="1:11" ht="38.25">
      <c r="A126" s="25" t="s">
        <v>166</v>
      </c>
      <c r="B126" s="17" t="s">
        <v>167</v>
      </c>
      <c r="C126" s="18">
        <v>7050</v>
      </c>
      <c r="D126" s="18">
        <v>0</v>
      </c>
      <c r="E126" s="18">
        <v>0</v>
      </c>
      <c r="F126" s="18">
        <v>0</v>
      </c>
      <c r="G126" s="18">
        <f t="shared" si="10"/>
        <v>-7050</v>
      </c>
      <c r="H126" s="18">
        <f t="shared" si="11"/>
        <v>0</v>
      </c>
      <c r="I126" s="19">
        <f t="shared" si="12"/>
        <v>-100</v>
      </c>
      <c r="J126" s="19">
        <f t="shared" si="13"/>
        <v>0</v>
      </c>
      <c r="K126" s="19">
        <f t="shared" si="14"/>
        <v>0</v>
      </c>
    </row>
    <row r="127" spans="1:11">
      <c r="A127" s="22" t="s">
        <v>59</v>
      </c>
      <c r="B127" s="17" t="s">
        <v>60</v>
      </c>
      <c r="C127" s="18">
        <v>0</v>
      </c>
      <c r="D127" s="18">
        <v>2000</v>
      </c>
      <c r="E127" s="18">
        <v>1500</v>
      </c>
      <c r="F127" s="18">
        <v>0</v>
      </c>
      <c r="G127" s="18">
        <f t="shared" si="10"/>
        <v>0</v>
      </c>
      <c r="H127" s="18">
        <f t="shared" si="11"/>
        <v>1500</v>
      </c>
      <c r="I127" s="19">
        <f t="shared" si="12"/>
        <v>0</v>
      </c>
      <c r="J127" s="19">
        <f t="shared" si="13"/>
        <v>0</v>
      </c>
      <c r="K127" s="19">
        <f t="shared" si="14"/>
        <v>0</v>
      </c>
    </row>
    <row r="128" spans="1:11">
      <c r="A128" s="23" t="s">
        <v>61</v>
      </c>
      <c r="B128" s="17" t="s">
        <v>62</v>
      </c>
      <c r="C128" s="18">
        <v>0</v>
      </c>
      <c r="D128" s="18">
        <v>2000</v>
      </c>
      <c r="E128" s="18">
        <v>1500</v>
      </c>
      <c r="F128" s="18">
        <v>0</v>
      </c>
      <c r="G128" s="18">
        <f t="shared" si="10"/>
        <v>0</v>
      </c>
      <c r="H128" s="18">
        <f t="shared" si="11"/>
        <v>1500</v>
      </c>
      <c r="I128" s="19">
        <f t="shared" si="12"/>
        <v>0</v>
      </c>
      <c r="J128" s="19">
        <f t="shared" si="13"/>
        <v>0</v>
      </c>
      <c r="K128" s="19">
        <f t="shared" si="14"/>
        <v>0</v>
      </c>
    </row>
    <row r="129" spans="1:11">
      <c r="A129" s="16"/>
      <c r="B129" s="17" t="s">
        <v>63</v>
      </c>
      <c r="C129" s="18">
        <v>89272.15</v>
      </c>
      <c r="D129" s="18">
        <v>0</v>
      </c>
      <c r="E129" s="18">
        <v>0</v>
      </c>
      <c r="F129" s="18">
        <v>102129.24</v>
      </c>
      <c r="G129" s="18">
        <f t="shared" si="10"/>
        <v>12857.090000000011</v>
      </c>
      <c r="H129" s="18">
        <f t="shared" si="11"/>
        <v>-102129.24</v>
      </c>
      <c r="I129" s="19">
        <f t="shared" si="12"/>
        <v>14.402128771402971</v>
      </c>
      <c r="J129" s="19">
        <f t="shared" si="13"/>
        <v>0</v>
      </c>
      <c r="K129" s="19">
        <f t="shared" si="14"/>
        <v>0</v>
      </c>
    </row>
    <row r="130" spans="1:11">
      <c r="A130" s="16" t="s">
        <v>64</v>
      </c>
      <c r="B130" s="17" t="s">
        <v>65</v>
      </c>
      <c r="C130" s="18">
        <v>-89272.15</v>
      </c>
      <c r="D130" s="18">
        <v>0</v>
      </c>
      <c r="E130" s="18">
        <v>0</v>
      </c>
      <c r="F130" s="18">
        <v>-102129.24</v>
      </c>
      <c r="G130" s="18">
        <f t="shared" si="10"/>
        <v>-12857.090000000011</v>
      </c>
      <c r="H130" s="18">
        <f t="shared" si="11"/>
        <v>102129.24</v>
      </c>
      <c r="I130" s="19">
        <f t="shared" si="12"/>
        <v>14.402128771402971</v>
      </c>
      <c r="J130" s="19">
        <f t="shared" si="13"/>
        <v>0</v>
      </c>
      <c r="K130" s="19">
        <f t="shared" si="14"/>
        <v>0</v>
      </c>
    </row>
    <row r="131" spans="1:11">
      <c r="A131" s="22" t="s">
        <v>66</v>
      </c>
      <c r="B131" s="17" t="s">
        <v>67</v>
      </c>
      <c r="C131" s="18">
        <v>-89272.15</v>
      </c>
      <c r="D131" s="18">
        <v>0</v>
      </c>
      <c r="E131" s="18">
        <v>0</v>
      </c>
      <c r="F131" s="18">
        <v>-102129.24</v>
      </c>
      <c r="G131" s="18">
        <f t="shared" si="10"/>
        <v>-12857.090000000011</v>
      </c>
      <c r="H131" s="18">
        <f t="shared" si="11"/>
        <v>102129.24</v>
      </c>
      <c r="I131" s="19">
        <f t="shared" si="12"/>
        <v>14.402128771402971</v>
      </c>
      <c r="J131" s="19">
        <f t="shared" si="13"/>
        <v>0</v>
      </c>
      <c r="K131" s="19">
        <f t="shared" si="14"/>
        <v>0</v>
      </c>
    </row>
    <row r="132" spans="1:11">
      <c r="A132" s="27" t="s">
        <v>216</v>
      </c>
      <c r="B132" s="28" t="s">
        <v>327</v>
      </c>
      <c r="C132" s="29"/>
      <c r="D132" s="29"/>
      <c r="E132" s="29"/>
      <c r="F132" s="29"/>
      <c r="G132" s="29"/>
      <c r="H132" s="29"/>
      <c r="I132" s="30"/>
      <c r="J132" s="30"/>
      <c r="K132" s="30"/>
    </row>
    <row r="133" spans="1:11">
      <c r="A133" s="16" t="s">
        <v>25</v>
      </c>
      <c r="B133" s="17" t="s">
        <v>26</v>
      </c>
      <c r="C133" s="18">
        <v>239148466</v>
      </c>
      <c r="D133" s="18">
        <v>180089118</v>
      </c>
      <c r="E133" s="18">
        <v>126166134</v>
      </c>
      <c r="F133" s="18">
        <v>180089118</v>
      </c>
      <c r="G133" s="18">
        <f t="shared" ref="G133:G147" si="15">F133-C133</f>
        <v>-59059348</v>
      </c>
      <c r="H133" s="18">
        <f t="shared" ref="H133:H147" si="16">E133-F133</f>
        <v>-53922984</v>
      </c>
      <c r="I133" s="19">
        <f t="shared" ref="I133:I147" si="17">IF(ISERROR(F133/C133),0,F133/C133*100-100)</f>
        <v>-24.695683391922742</v>
      </c>
      <c r="J133" s="19">
        <f t="shared" ref="J133:J147" si="18">IF(ISERROR(F133/E133),0,F133/E133*100)</f>
        <v>142.73966578067615</v>
      </c>
      <c r="K133" s="19">
        <f t="shared" ref="K133:K147" si="19">IF(ISERROR(F133/D133),0,F133/D133*100)</f>
        <v>100</v>
      </c>
    </row>
    <row r="134" spans="1:11">
      <c r="A134" s="22" t="s">
        <v>29</v>
      </c>
      <c r="B134" s="17" t="s">
        <v>30</v>
      </c>
      <c r="C134" s="18">
        <v>239148466</v>
      </c>
      <c r="D134" s="18">
        <v>180089118</v>
      </c>
      <c r="E134" s="18">
        <v>126166134</v>
      </c>
      <c r="F134" s="18">
        <v>180089118</v>
      </c>
      <c r="G134" s="18">
        <f t="shared" si="15"/>
        <v>-59059348</v>
      </c>
      <c r="H134" s="18">
        <f t="shared" si="16"/>
        <v>-53922984</v>
      </c>
      <c r="I134" s="19">
        <f t="shared" si="17"/>
        <v>-24.695683391922742</v>
      </c>
      <c r="J134" s="19">
        <f t="shared" si="18"/>
        <v>142.73966578067615</v>
      </c>
      <c r="K134" s="19">
        <f t="shared" si="19"/>
        <v>100</v>
      </c>
    </row>
    <row r="135" spans="1:11">
      <c r="A135" s="23" t="s">
        <v>31</v>
      </c>
      <c r="B135" s="17" t="s">
        <v>32</v>
      </c>
      <c r="C135" s="18">
        <v>239148466</v>
      </c>
      <c r="D135" s="18">
        <v>180089118</v>
      </c>
      <c r="E135" s="18">
        <v>126166134</v>
      </c>
      <c r="F135" s="18">
        <v>180089118</v>
      </c>
      <c r="G135" s="18">
        <f t="shared" si="15"/>
        <v>-59059348</v>
      </c>
      <c r="H135" s="18">
        <f t="shared" si="16"/>
        <v>-53922984</v>
      </c>
      <c r="I135" s="19">
        <f t="shared" si="17"/>
        <v>-24.695683391922742</v>
      </c>
      <c r="J135" s="19">
        <f t="shared" si="18"/>
        <v>142.73966578067615</v>
      </c>
      <c r="K135" s="19">
        <f t="shared" si="19"/>
        <v>100</v>
      </c>
    </row>
    <row r="136" spans="1:11">
      <c r="A136" s="16" t="s">
        <v>33</v>
      </c>
      <c r="B136" s="17" t="s">
        <v>34</v>
      </c>
      <c r="C136" s="18">
        <v>185492530.63</v>
      </c>
      <c r="D136" s="18">
        <v>180089118</v>
      </c>
      <c r="E136" s="18">
        <v>126166134</v>
      </c>
      <c r="F136" s="18">
        <v>136575786.5</v>
      </c>
      <c r="G136" s="18">
        <f t="shared" si="15"/>
        <v>-48916744.129999995</v>
      </c>
      <c r="H136" s="18">
        <f t="shared" si="16"/>
        <v>-10409652.5</v>
      </c>
      <c r="I136" s="19">
        <f t="shared" si="17"/>
        <v>-26.371274338573613</v>
      </c>
      <c r="J136" s="19">
        <f t="shared" si="18"/>
        <v>108.25075015772458</v>
      </c>
      <c r="K136" s="19">
        <f t="shared" si="19"/>
        <v>75.837889605300859</v>
      </c>
    </row>
    <row r="137" spans="1:11">
      <c r="A137" s="22" t="s">
        <v>35</v>
      </c>
      <c r="B137" s="17" t="s">
        <v>36</v>
      </c>
      <c r="C137" s="18">
        <v>184710876.41999999</v>
      </c>
      <c r="D137" s="18">
        <v>178742960</v>
      </c>
      <c r="E137" s="18">
        <v>125910223</v>
      </c>
      <c r="F137" s="18">
        <v>136190373.59999999</v>
      </c>
      <c r="G137" s="18">
        <f t="shared" si="15"/>
        <v>-48520502.819999993</v>
      </c>
      <c r="H137" s="18">
        <f t="shared" si="16"/>
        <v>-10280150.599999994</v>
      </c>
      <c r="I137" s="19">
        <f t="shared" si="17"/>
        <v>-26.268351794115745</v>
      </c>
      <c r="J137" s="19">
        <f t="shared" si="18"/>
        <v>108.16466713747302</v>
      </c>
      <c r="K137" s="19">
        <f t="shared" si="19"/>
        <v>76.193419645730373</v>
      </c>
    </row>
    <row r="138" spans="1:11">
      <c r="A138" s="23" t="s">
        <v>37</v>
      </c>
      <c r="B138" s="17" t="s">
        <v>38</v>
      </c>
      <c r="C138" s="18">
        <v>7166051.9900000002</v>
      </c>
      <c r="D138" s="18">
        <v>12866276</v>
      </c>
      <c r="E138" s="18">
        <v>7852477</v>
      </c>
      <c r="F138" s="18">
        <v>6892514</v>
      </c>
      <c r="G138" s="18">
        <f t="shared" si="15"/>
        <v>-273537.99000000022</v>
      </c>
      <c r="H138" s="18">
        <f t="shared" si="16"/>
        <v>959963</v>
      </c>
      <c r="I138" s="19">
        <f t="shared" si="17"/>
        <v>-3.8171365541544162</v>
      </c>
      <c r="J138" s="19">
        <f t="shared" si="18"/>
        <v>87.775029458857375</v>
      </c>
      <c r="K138" s="19">
        <f t="shared" si="19"/>
        <v>53.570388199351548</v>
      </c>
    </row>
    <row r="139" spans="1:11">
      <c r="A139" s="24" t="s">
        <v>39</v>
      </c>
      <c r="B139" s="17" t="s">
        <v>40</v>
      </c>
      <c r="C139" s="18">
        <v>4126351.88</v>
      </c>
      <c r="D139" s="18">
        <v>6534906</v>
      </c>
      <c r="E139" s="18">
        <v>4762770</v>
      </c>
      <c r="F139" s="18">
        <v>4252537.08</v>
      </c>
      <c r="G139" s="18">
        <f t="shared" si="15"/>
        <v>126185.20000000019</v>
      </c>
      <c r="H139" s="18">
        <f t="shared" si="16"/>
        <v>510232.91999999993</v>
      </c>
      <c r="I139" s="19">
        <f t="shared" si="17"/>
        <v>3.0580329470108154</v>
      </c>
      <c r="J139" s="19">
        <f t="shared" si="18"/>
        <v>89.287055222066144</v>
      </c>
      <c r="K139" s="19">
        <f t="shared" si="19"/>
        <v>65.074188978387753</v>
      </c>
    </row>
    <row r="140" spans="1:11">
      <c r="A140" s="24" t="s">
        <v>41</v>
      </c>
      <c r="B140" s="17" t="s">
        <v>42</v>
      </c>
      <c r="C140" s="18">
        <v>3039700.11</v>
      </c>
      <c r="D140" s="18">
        <v>6331370</v>
      </c>
      <c r="E140" s="18">
        <v>3089707</v>
      </c>
      <c r="F140" s="18">
        <v>2639976.92</v>
      </c>
      <c r="G140" s="18">
        <f t="shared" si="15"/>
        <v>-399723.18999999994</v>
      </c>
      <c r="H140" s="18">
        <f t="shared" si="16"/>
        <v>449730.08000000007</v>
      </c>
      <c r="I140" s="19">
        <f t="shared" si="17"/>
        <v>-13.150086374803593</v>
      </c>
      <c r="J140" s="19">
        <f t="shared" si="18"/>
        <v>85.444248273379969</v>
      </c>
      <c r="K140" s="19">
        <f t="shared" si="19"/>
        <v>41.69677210461559</v>
      </c>
    </row>
    <row r="141" spans="1:11">
      <c r="A141" s="25" t="s">
        <v>43</v>
      </c>
      <c r="B141" s="17" t="s">
        <v>44</v>
      </c>
      <c r="C141" s="18">
        <v>14632.11</v>
      </c>
      <c r="D141" s="18">
        <v>0</v>
      </c>
      <c r="E141" s="18">
        <v>0</v>
      </c>
      <c r="F141" s="18">
        <v>26002.39</v>
      </c>
      <c r="G141" s="18">
        <f t="shared" si="15"/>
        <v>11370.279999999999</v>
      </c>
      <c r="H141" s="18">
        <f t="shared" si="16"/>
        <v>-26002.39</v>
      </c>
      <c r="I141" s="19">
        <f t="shared" si="17"/>
        <v>77.7077263634568</v>
      </c>
      <c r="J141" s="19">
        <f t="shared" si="18"/>
        <v>0</v>
      </c>
      <c r="K141" s="19">
        <f t="shared" si="19"/>
        <v>0</v>
      </c>
    </row>
    <row r="142" spans="1:11">
      <c r="A142" s="23" t="s">
        <v>308</v>
      </c>
      <c r="B142" s="17" t="s">
        <v>309</v>
      </c>
      <c r="C142" s="18">
        <v>177544824.43000001</v>
      </c>
      <c r="D142" s="18">
        <v>165876684</v>
      </c>
      <c r="E142" s="18">
        <v>118057746</v>
      </c>
      <c r="F142" s="18">
        <v>129297859.59999999</v>
      </c>
      <c r="G142" s="18">
        <f t="shared" si="15"/>
        <v>-48246964.830000013</v>
      </c>
      <c r="H142" s="18">
        <f t="shared" si="16"/>
        <v>-11240113.599999994</v>
      </c>
      <c r="I142" s="19">
        <f t="shared" si="17"/>
        <v>-27.174526199169591</v>
      </c>
      <c r="J142" s="19">
        <f t="shared" si="18"/>
        <v>109.5208607489423</v>
      </c>
      <c r="K142" s="19">
        <f t="shared" si="19"/>
        <v>77.948182036240837</v>
      </c>
    </row>
    <row r="143" spans="1:11">
      <c r="A143" s="22" t="s">
        <v>59</v>
      </c>
      <c r="B143" s="17" t="s">
        <v>60</v>
      </c>
      <c r="C143" s="18">
        <v>781654.21</v>
      </c>
      <c r="D143" s="18">
        <v>1346158</v>
      </c>
      <c r="E143" s="18">
        <v>255911</v>
      </c>
      <c r="F143" s="18">
        <v>385412.9</v>
      </c>
      <c r="G143" s="18">
        <f t="shared" si="15"/>
        <v>-396241.30999999994</v>
      </c>
      <c r="H143" s="18">
        <f t="shared" si="16"/>
        <v>-129501.90000000002</v>
      </c>
      <c r="I143" s="19">
        <f t="shared" si="17"/>
        <v>-50.692659865543355</v>
      </c>
      <c r="J143" s="19">
        <f t="shared" si="18"/>
        <v>150.60427257913884</v>
      </c>
      <c r="K143" s="19">
        <f t="shared" si="19"/>
        <v>28.630584225625821</v>
      </c>
    </row>
    <row r="144" spans="1:11">
      <c r="A144" s="23" t="s">
        <v>61</v>
      </c>
      <c r="B144" s="17" t="s">
        <v>62</v>
      </c>
      <c r="C144" s="18">
        <v>781654.21</v>
      </c>
      <c r="D144" s="18">
        <v>1346158</v>
      </c>
      <c r="E144" s="18">
        <v>255911</v>
      </c>
      <c r="F144" s="18">
        <v>385412.9</v>
      </c>
      <c r="G144" s="18">
        <f t="shared" si="15"/>
        <v>-396241.30999999994</v>
      </c>
      <c r="H144" s="18">
        <f t="shared" si="16"/>
        <v>-129501.90000000002</v>
      </c>
      <c r="I144" s="19">
        <f t="shared" si="17"/>
        <v>-50.692659865543355</v>
      </c>
      <c r="J144" s="19">
        <f t="shared" si="18"/>
        <v>150.60427257913884</v>
      </c>
      <c r="K144" s="19">
        <f t="shared" si="19"/>
        <v>28.630584225625821</v>
      </c>
    </row>
    <row r="145" spans="1:11">
      <c r="A145" s="16"/>
      <c r="B145" s="17" t="s">
        <v>63</v>
      </c>
      <c r="C145" s="18">
        <v>53655935.369999997</v>
      </c>
      <c r="D145" s="18">
        <v>0</v>
      </c>
      <c r="E145" s="18">
        <v>0</v>
      </c>
      <c r="F145" s="18">
        <v>43513331.5</v>
      </c>
      <c r="G145" s="18">
        <f t="shared" si="15"/>
        <v>-10142603.869999997</v>
      </c>
      <c r="H145" s="18">
        <f t="shared" si="16"/>
        <v>-43513331.5</v>
      </c>
      <c r="I145" s="19">
        <f t="shared" si="17"/>
        <v>-18.903041760541015</v>
      </c>
      <c r="J145" s="19">
        <f t="shared" si="18"/>
        <v>0</v>
      </c>
      <c r="K145" s="19">
        <f t="shared" si="19"/>
        <v>0</v>
      </c>
    </row>
    <row r="146" spans="1:11">
      <c r="A146" s="16" t="s">
        <v>64</v>
      </c>
      <c r="B146" s="17" t="s">
        <v>65</v>
      </c>
      <c r="C146" s="18">
        <v>-53655935.369999997</v>
      </c>
      <c r="D146" s="18">
        <v>0</v>
      </c>
      <c r="E146" s="18">
        <v>0</v>
      </c>
      <c r="F146" s="18">
        <v>-43513331.5</v>
      </c>
      <c r="G146" s="18">
        <f t="shared" si="15"/>
        <v>10142603.869999997</v>
      </c>
      <c r="H146" s="18">
        <f t="shared" si="16"/>
        <v>43513331.5</v>
      </c>
      <c r="I146" s="19">
        <f t="shared" si="17"/>
        <v>-18.903041760541015</v>
      </c>
      <c r="J146" s="19">
        <f t="shared" si="18"/>
        <v>0</v>
      </c>
      <c r="K146" s="19">
        <f t="shared" si="19"/>
        <v>0</v>
      </c>
    </row>
    <row r="147" spans="1:11">
      <c r="A147" s="22" t="s">
        <v>66</v>
      </c>
      <c r="B147" s="17" t="s">
        <v>67</v>
      </c>
      <c r="C147" s="18">
        <v>-53655935.369999997</v>
      </c>
      <c r="D147" s="18">
        <v>0</v>
      </c>
      <c r="E147" s="18">
        <v>0</v>
      </c>
      <c r="F147" s="18">
        <v>-43513331.5</v>
      </c>
      <c r="G147" s="18">
        <f t="shared" si="15"/>
        <v>10142603.869999997</v>
      </c>
      <c r="H147" s="18">
        <f t="shared" si="16"/>
        <v>43513331.5</v>
      </c>
      <c r="I147" s="19">
        <f t="shared" si="17"/>
        <v>-18.903041760541015</v>
      </c>
      <c r="J147" s="19">
        <f t="shared" si="18"/>
        <v>0</v>
      </c>
      <c r="K147" s="19">
        <f t="shared" si="19"/>
        <v>0</v>
      </c>
    </row>
    <row r="148" spans="1:11">
      <c r="A148" s="39" t="s">
        <v>328</v>
      </c>
      <c r="B148" s="28" t="s">
        <v>329</v>
      </c>
      <c r="C148" s="29"/>
      <c r="D148" s="29"/>
      <c r="E148" s="29"/>
      <c r="F148" s="29"/>
      <c r="G148" s="29"/>
      <c r="H148" s="29"/>
      <c r="I148" s="30"/>
      <c r="J148" s="30"/>
      <c r="K148" s="30"/>
    </row>
    <row r="149" spans="1:11">
      <c r="A149" s="16" t="s">
        <v>25</v>
      </c>
      <c r="B149" s="17" t="s">
        <v>26</v>
      </c>
      <c r="C149" s="18">
        <v>9943278</v>
      </c>
      <c r="D149" s="18">
        <v>11342242</v>
      </c>
      <c r="E149" s="18">
        <v>6247232</v>
      </c>
      <c r="F149" s="18">
        <v>11342242</v>
      </c>
      <c r="G149" s="18">
        <f t="shared" ref="G149:G162" si="20">F149-C149</f>
        <v>1398964</v>
      </c>
      <c r="H149" s="18">
        <f t="shared" ref="H149:H162" si="21">E149-F149</f>
        <v>-5095010</v>
      </c>
      <c r="I149" s="19">
        <f t="shared" ref="I149:I162" si="22">IF(ISERROR(F149/C149),0,F149/C149*100-100)</f>
        <v>14.069444704251467</v>
      </c>
      <c r="J149" s="19">
        <f t="shared" ref="J149:J162" si="23">IF(ISERROR(F149/E149),0,F149/E149*100)</f>
        <v>181.55627964512922</v>
      </c>
      <c r="K149" s="19">
        <f t="shared" ref="K149:K162" si="24">IF(ISERROR(F149/D149),0,F149/D149*100)</f>
        <v>100</v>
      </c>
    </row>
    <row r="150" spans="1:11">
      <c r="A150" s="22" t="s">
        <v>29</v>
      </c>
      <c r="B150" s="17" t="s">
        <v>30</v>
      </c>
      <c r="C150" s="18">
        <v>9943278</v>
      </c>
      <c r="D150" s="18">
        <v>11342242</v>
      </c>
      <c r="E150" s="18">
        <v>6247232</v>
      </c>
      <c r="F150" s="18">
        <v>11342242</v>
      </c>
      <c r="G150" s="18">
        <f t="shared" si="20"/>
        <v>1398964</v>
      </c>
      <c r="H150" s="18">
        <f t="shared" si="21"/>
        <v>-5095010</v>
      </c>
      <c r="I150" s="19">
        <f t="shared" si="22"/>
        <v>14.069444704251467</v>
      </c>
      <c r="J150" s="19">
        <f t="shared" si="23"/>
        <v>181.55627964512922</v>
      </c>
      <c r="K150" s="19">
        <f t="shared" si="24"/>
        <v>100</v>
      </c>
    </row>
    <row r="151" spans="1:11">
      <c r="A151" s="23" t="s">
        <v>31</v>
      </c>
      <c r="B151" s="17" t="s">
        <v>32</v>
      </c>
      <c r="C151" s="18">
        <v>9943278</v>
      </c>
      <c r="D151" s="18">
        <v>11342242</v>
      </c>
      <c r="E151" s="18">
        <v>6247232</v>
      </c>
      <c r="F151" s="18">
        <v>11342242</v>
      </c>
      <c r="G151" s="18">
        <f t="shared" si="20"/>
        <v>1398964</v>
      </c>
      <c r="H151" s="18">
        <f t="shared" si="21"/>
        <v>-5095010</v>
      </c>
      <c r="I151" s="19">
        <f t="shared" si="22"/>
        <v>14.069444704251467</v>
      </c>
      <c r="J151" s="19">
        <f t="shared" si="23"/>
        <v>181.55627964512922</v>
      </c>
      <c r="K151" s="19">
        <f t="shared" si="24"/>
        <v>100</v>
      </c>
    </row>
    <row r="152" spans="1:11">
      <c r="A152" s="16" t="s">
        <v>33</v>
      </c>
      <c r="B152" s="17" t="s">
        <v>34</v>
      </c>
      <c r="C152" s="18">
        <v>5930401.0700000003</v>
      </c>
      <c r="D152" s="18">
        <v>11342242</v>
      </c>
      <c r="E152" s="18">
        <v>6247232</v>
      </c>
      <c r="F152" s="18">
        <v>5870316.6100000003</v>
      </c>
      <c r="G152" s="18">
        <f t="shared" si="20"/>
        <v>-60084.459999999963</v>
      </c>
      <c r="H152" s="18">
        <f t="shared" si="21"/>
        <v>376915.38999999966</v>
      </c>
      <c r="I152" s="19">
        <f t="shared" si="22"/>
        <v>-1.0131601436528115</v>
      </c>
      <c r="J152" s="19">
        <f t="shared" si="23"/>
        <v>93.96668172400193</v>
      </c>
      <c r="K152" s="19">
        <f t="shared" si="24"/>
        <v>51.756227825151328</v>
      </c>
    </row>
    <row r="153" spans="1:11">
      <c r="A153" s="22" t="s">
        <v>35</v>
      </c>
      <c r="B153" s="17" t="s">
        <v>36</v>
      </c>
      <c r="C153" s="18">
        <v>5148746.8600000003</v>
      </c>
      <c r="D153" s="18">
        <v>9996084</v>
      </c>
      <c r="E153" s="18">
        <v>5991321</v>
      </c>
      <c r="F153" s="18">
        <v>5484903.71</v>
      </c>
      <c r="G153" s="18">
        <f t="shared" si="20"/>
        <v>336156.84999999963</v>
      </c>
      <c r="H153" s="18">
        <f t="shared" si="21"/>
        <v>506417.29000000004</v>
      </c>
      <c r="I153" s="19">
        <f t="shared" si="22"/>
        <v>6.5289061424161616</v>
      </c>
      <c r="J153" s="19">
        <f t="shared" si="23"/>
        <v>91.547485270777514</v>
      </c>
      <c r="K153" s="19">
        <f t="shared" si="24"/>
        <v>54.870524397354004</v>
      </c>
    </row>
    <row r="154" spans="1:11">
      <c r="A154" s="23" t="s">
        <v>37</v>
      </c>
      <c r="B154" s="17" t="s">
        <v>38</v>
      </c>
      <c r="C154" s="18">
        <v>5148746.8600000003</v>
      </c>
      <c r="D154" s="18">
        <v>9996084</v>
      </c>
      <c r="E154" s="18">
        <v>5991321</v>
      </c>
      <c r="F154" s="18">
        <v>5484903.71</v>
      </c>
      <c r="G154" s="18">
        <f t="shared" si="20"/>
        <v>336156.84999999963</v>
      </c>
      <c r="H154" s="18">
        <f t="shared" si="21"/>
        <v>506417.29000000004</v>
      </c>
      <c r="I154" s="19">
        <f t="shared" si="22"/>
        <v>6.5289061424161616</v>
      </c>
      <c r="J154" s="19">
        <f t="shared" si="23"/>
        <v>91.547485270777514</v>
      </c>
      <c r="K154" s="19">
        <f t="shared" si="24"/>
        <v>54.870524397354004</v>
      </c>
    </row>
    <row r="155" spans="1:11">
      <c r="A155" s="24" t="s">
        <v>39</v>
      </c>
      <c r="B155" s="17" t="s">
        <v>40</v>
      </c>
      <c r="C155" s="18">
        <v>4126351.88</v>
      </c>
      <c r="D155" s="18">
        <v>6534906</v>
      </c>
      <c r="E155" s="18">
        <v>4762770</v>
      </c>
      <c r="F155" s="18">
        <v>4252537.08</v>
      </c>
      <c r="G155" s="18">
        <f t="shared" si="20"/>
        <v>126185.20000000019</v>
      </c>
      <c r="H155" s="18">
        <f t="shared" si="21"/>
        <v>510232.91999999993</v>
      </c>
      <c r="I155" s="19">
        <f t="shared" si="22"/>
        <v>3.0580329470108154</v>
      </c>
      <c r="J155" s="19">
        <f t="shared" si="23"/>
        <v>89.287055222066144</v>
      </c>
      <c r="K155" s="19">
        <f t="shared" si="24"/>
        <v>65.074188978387753</v>
      </c>
    </row>
    <row r="156" spans="1:11">
      <c r="A156" s="24" t="s">
        <v>41</v>
      </c>
      <c r="B156" s="17" t="s">
        <v>42</v>
      </c>
      <c r="C156" s="18">
        <v>1022394.98</v>
      </c>
      <c r="D156" s="18">
        <v>3461178</v>
      </c>
      <c r="E156" s="18">
        <v>1228551</v>
      </c>
      <c r="F156" s="18">
        <v>1232366.6299999999</v>
      </c>
      <c r="G156" s="18">
        <f t="shared" si="20"/>
        <v>209971.64999999991</v>
      </c>
      <c r="H156" s="18">
        <f t="shared" si="21"/>
        <v>-3815.6299999998882</v>
      </c>
      <c r="I156" s="19">
        <f t="shared" si="22"/>
        <v>20.537234054103038</v>
      </c>
      <c r="J156" s="19">
        <f t="shared" si="23"/>
        <v>100.31057969917406</v>
      </c>
      <c r="K156" s="19">
        <f t="shared" si="24"/>
        <v>35.60541035450936</v>
      </c>
    </row>
    <row r="157" spans="1:11">
      <c r="A157" s="25" t="s">
        <v>43</v>
      </c>
      <c r="B157" s="17" t="s">
        <v>44</v>
      </c>
      <c r="C157" s="18">
        <v>14632.11</v>
      </c>
      <c r="D157" s="18">
        <v>0</v>
      </c>
      <c r="E157" s="18">
        <v>0</v>
      </c>
      <c r="F157" s="18">
        <v>26002.39</v>
      </c>
      <c r="G157" s="18">
        <f t="shared" si="20"/>
        <v>11370.279999999999</v>
      </c>
      <c r="H157" s="18">
        <f t="shared" si="21"/>
        <v>-26002.39</v>
      </c>
      <c r="I157" s="19">
        <f t="shared" si="22"/>
        <v>77.7077263634568</v>
      </c>
      <c r="J157" s="19">
        <f t="shared" si="23"/>
        <v>0</v>
      </c>
      <c r="K157" s="19">
        <f t="shared" si="24"/>
        <v>0</v>
      </c>
    </row>
    <row r="158" spans="1:11">
      <c r="A158" s="22" t="s">
        <v>59</v>
      </c>
      <c r="B158" s="17" t="s">
        <v>60</v>
      </c>
      <c r="C158" s="18">
        <v>781654.21</v>
      </c>
      <c r="D158" s="18">
        <v>1346158</v>
      </c>
      <c r="E158" s="18">
        <v>255911</v>
      </c>
      <c r="F158" s="18">
        <v>385412.9</v>
      </c>
      <c r="G158" s="18">
        <f t="shared" si="20"/>
        <v>-396241.30999999994</v>
      </c>
      <c r="H158" s="18">
        <f t="shared" si="21"/>
        <v>-129501.90000000002</v>
      </c>
      <c r="I158" s="19">
        <f t="shared" si="22"/>
        <v>-50.692659865543355</v>
      </c>
      <c r="J158" s="19">
        <f t="shared" si="23"/>
        <v>150.60427257913884</v>
      </c>
      <c r="K158" s="19">
        <f t="shared" si="24"/>
        <v>28.630584225625821</v>
      </c>
    </row>
    <row r="159" spans="1:11">
      <c r="A159" s="23" t="s">
        <v>61</v>
      </c>
      <c r="B159" s="17" t="s">
        <v>62</v>
      </c>
      <c r="C159" s="18">
        <v>781654.21</v>
      </c>
      <c r="D159" s="18">
        <v>1346158</v>
      </c>
      <c r="E159" s="18">
        <v>255911</v>
      </c>
      <c r="F159" s="18">
        <v>385412.9</v>
      </c>
      <c r="G159" s="18">
        <f t="shared" si="20"/>
        <v>-396241.30999999994</v>
      </c>
      <c r="H159" s="18">
        <f t="shared" si="21"/>
        <v>-129501.90000000002</v>
      </c>
      <c r="I159" s="19">
        <f t="shared" si="22"/>
        <v>-50.692659865543355</v>
      </c>
      <c r="J159" s="19">
        <f t="shared" si="23"/>
        <v>150.60427257913884</v>
      </c>
      <c r="K159" s="19">
        <f t="shared" si="24"/>
        <v>28.630584225625821</v>
      </c>
    </row>
    <row r="160" spans="1:11">
      <c r="A160" s="16"/>
      <c r="B160" s="17" t="s">
        <v>63</v>
      </c>
      <c r="C160" s="18">
        <v>4012876.93</v>
      </c>
      <c r="D160" s="18">
        <v>0</v>
      </c>
      <c r="E160" s="18">
        <v>0</v>
      </c>
      <c r="F160" s="18">
        <v>5471925.3899999997</v>
      </c>
      <c r="G160" s="18">
        <f t="shared" si="20"/>
        <v>1459048.4599999995</v>
      </c>
      <c r="H160" s="18">
        <f t="shared" si="21"/>
        <v>-5471925.3899999997</v>
      </c>
      <c r="I160" s="19">
        <f t="shared" si="22"/>
        <v>36.359162901115923</v>
      </c>
      <c r="J160" s="19">
        <f t="shared" si="23"/>
        <v>0</v>
      </c>
      <c r="K160" s="19">
        <f t="shared" si="24"/>
        <v>0</v>
      </c>
    </row>
    <row r="161" spans="1:11">
      <c r="A161" s="16" t="s">
        <v>64</v>
      </c>
      <c r="B161" s="17" t="s">
        <v>65</v>
      </c>
      <c r="C161" s="18">
        <v>-4012876.93</v>
      </c>
      <c r="D161" s="18">
        <v>0</v>
      </c>
      <c r="E161" s="18">
        <v>0</v>
      </c>
      <c r="F161" s="18">
        <v>-5471925.3899999997</v>
      </c>
      <c r="G161" s="18">
        <f t="shared" si="20"/>
        <v>-1459048.4599999995</v>
      </c>
      <c r="H161" s="18">
        <f t="shared" si="21"/>
        <v>5471925.3899999997</v>
      </c>
      <c r="I161" s="19">
        <f t="shared" si="22"/>
        <v>36.359162901115923</v>
      </c>
      <c r="J161" s="19">
        <f t="shared" si="23"/>
        <v>0</v>
      </c>
      <c r="K161" s="19">
        <f t="shared" si="24"/>
        <v>0</v>
      </c>
    </row>
    <row r="162" spans="1:11">
      <c r="A162" s="22" t="s">
        <v>66</v>
      </c>
      <c r="B162" s="17" t="s">
        <v>67</v>
      </c>
      <c r="C162" s="18">
        <v>-4012876.93</v>
      </c>
      <c r="D162" s="18">
        <v>0</v>
      </c>
      <c r="E162" s="18">
        <v>0</v>
      </c>
      <c r="F162" s="18">
        <v>-5471925.3899999997</v>
      </c>
      <c r="G162" s="18">
        <f t="shared" si="20"/>
        <v>-1459048.4599999995</v>
      </c>
      <c r="H162" s="18">
        <f t="shared" si="21"/>
        <v>5471925.3899999997</v>
      </c>
      <c r="I162" s="19">
        <f t="shared" si="22"/>
        <v>36.359162901115923</v>
      </c>
      <c r="J162" s="19">
        <f t="shared" si="23"/>
        <v>0</v>
      </c>
      <c r="K162" s="19">
        <f t="shared" si="24"/>
        <v>0</v>
      </c>
    </row>
    <row r="163" spans="1:11">
      <c r="A163" s="39" t="s">
        <v>330</v>
      </c>
      <c r="B163" s="28" t="s">
        <v>331</v>
      </c>
      <c r="C163" s="29"/>
      <c r="D163" s="29"/>
      <c r="E163" s="29"/>
      <c r="F163" s="29"/>
      <c r="G163" s="29"/>
      <c r="H163" s="29"/>
      <c r="I163" s="30"/>
      <c r="J163" s="30"/>
      <c r="K163" s="30"/>
    </row>
    <row r="164" spans="1:11">
      <c r="A164" s="16" t="s">
        <v>25</v>
      </c>
      <c r="B164" s="17" t="s">
        <v>26</v>
      </c>
      <c r="C164" s="18">
        <v>229205188</v>
      </c>
      <c r="D164" s="18">
        <v>168746876</v>
      </c>
      <c r="E164" s="18">
        <v>119918902</v>
      </c>
      <c r="F164" s="18">
        <v>168746876</v>
      </c>
      <c r="G164" s="18">
        <f t="shared" ref="G164:G174" si="25">F164-C164</f>
        <v>-60458312</v>
      </c>
      <c r="H164" s="18">
        <f t="shared" ref="H164:H174" si="26">E164-F164</f>
        <v>-48827974</v>
      </c>
      <c r="I164" s="19">
        <f t="shared" ref="I164:I174" si="27">IF(ISERROR(F164/C164),0,F164/C164*100-100)</f>
        <v>-26.377375018230381</v>
      </c>
      <c r="J164" s="19">
        <f t="shared" ref="J164:J174" si="28">IF(ISERROR(F164/E164),0,F164/E164*100)</f>
        <v>140.71749589568455</v>
      </c>
      <c r="K164" s="19">
        <f t="shared" ref="K164:K174" si="29">IF(ISERROR(F164/D164),0,F164/D164*100)</f>
        <v>100</v>
      </c>
    </row>
    <row r="165" spans="1:11">
      <c r="A165" s="22" t="s">
        <v>29</v>
      </c>
      <c r="B165" s="17" t="s">
        <v>30</v>
      </c>
      <c r="C165" s="18">
        <v>229205188</v>
      </c>
      <c r="D165" s="18">
        <v>168746876</v>
      </c>
      <c r="E165" s="18">
        <v>119918902</v>
      </c>
      <c r="F165" s="18">
        <v>168746876</v>
      </c>
      <c r="G165" s="18">
        <f t="shared" si="25"/>
        <v>-60458312</v>
      </c>
      <c r="H165" s="18">
        <f t="shared" si="26"/>
        <v>-48827974</v>
      </c>
      <c r="I165" s="19">
        <f t="shared" si="27"/>
        <v>-26.377375018230381</v>
      </c>
      <c r="J165" s="19">
        <f t="shared" si="28"/>
        <v>140.71749589568455</v>
      </c>
      <c r="K165" s="19">
        <f t="shared" si="29"/>
        <v>100</v>
      </c>
    </row>
    <row r="166" spans="1:11">
      <c r="A166" s="23" t="s">
        <v>31</v>
      </c>
      <c r="B166" s="17" t="s">
        <v>32</v>
      </c>
      <c r="C166" s="18">
        <v>229205188</v>
      </c>
      <c r="D166" s="18">
        <v>168746876</v>
      </c>
      <c r="E166" s="18">
        <v>119918902</v>
      </c>
      <c r="F166" s="18">
        <v>168746876</v>
      </c>
      <c r="G166" s="18">
        <f t="shared" si="25"/>
        <v>-60458312</v>
      </c>
      <c r="H166" s="18">
        <f t="shared" si="26"/>
        <v>-48827974</v>
      </c>
      <c r="I166" s="19">
        <f t="shared" si="27"/>
        <v>-26.377375018230381</v>
      </c>
      <c r="J166" s="19">
        <f t="shared" si="28"/>
        <v>140.71749589568455</v>
      </c>
      <c r="K166" s="19">
        <f t="shared" si="29"/>
        <v>100</v>
      </c>
    </row>
    <row r="167" spans="1:11">
      <c r="A167" s="16" t="s">
        <v>33</v>
      </c>
      <c r="B167" s="17" t="s">
        <v>34</v>
      </c>
      <c r="C167" s="18">
        <v>179562129.56</v>
      </c>
      <c r="D167" s="18">
        <v>168746876</v>
      </c>
      <c r="E167" s="18">
        <v>119918902</v>
      </c>
      <c r="F167" s="18">
        <v>130705469.89</v>
      </c>
      <c r="G167" s="18">
        <f t="shared" si="25"/>
        <v>-48856659.670000002</v>
      </c>
      <c r="H167" s="18">
        <f t="shared" si="26"/>
        <v>-10786567.890000001</v>
      </c>
      <c r="I167" s="19">
        <f t="shared" si="27"/>
        <v>-27.208777145670211</v>
      </c>
      <c r="J167" s="19">
        <f t="shared" si="28"/>
        <v>108.9948854685144</v>
      </c>
      <c r="K167" s="19">
        <f t="shared" si="29"/>
        <v>77.45652718927964</v>
      </c>
    </row>
    <row r="168" spans="1:11">
      <c r="A168" s="22" t="s">
        <v>35</v>
      </c>
      <c r="B168" s="17" t="s">
        <v>36</v>
      </c>
      <c r="C168" s="18">
        <v>179562129.56</v>
      </c>
      <c r="D168" s="18">
        <v>168746876</v>
      </c>
      <c r="E168" s="18">
        <v>119918902</v>
      </c>
      <c r="F168" s="18">
        <v>130705469.89</v>
      </c>
      <c r="G168" s="18">
        <f t="shared" si="25"/>
        <v>-48856659.670000002</v>
      </c>
      <c r="H168" s="18">
        <f t="shared" si="26"/>
        <v>-10786567.890000001</v>
      </c>
      <c r="I168" s="19">
        <f t="shared" si="27"/>
        <v>-27.208777145670211</v>
      </c>
      <c r="J168" s="19">
        <f t="shared" si="28"/>
        <v>108.9948854685144</v>
      </c>
      <c r="K168" s="19">
        <f t="shared" si="29"/>
        <v>77.45652718927964</v>
      </c>
    </row>
    <row r="169" spans="1:11">
      <c r="A169" s="23" t="s">
        <v>37</v>
      </c>
      <c r="B169" s="17" t="s">
        <v>38</v>
      </c>
      <c r="C169" s="18">
        <v>2017305.13</v>
      </c>
      <c r="D169" s="18">
        <v>2870192</v>
      </c>
      <c r="E169" s="18">
        <v>1861156</v>
      </c>
      <c r="F169" s="18">
        <v>1407610.29</v>
      </c>
      <c r="G169" s="18">
        <f t="shared" si="25"/>
        <v>-609694.83999999985</v>
      </c>
      <c r="H169" s="18">
        <f t="shared" si="26"/>
        <v>453545.70999999996</v>
      </c>
      <c r="I169" s="19">
        <f t="shared" si="27"/>
        <v>-30.22323350756561</v>
      </c>
      <c r="J169" s="19">
        <f t="shared" si="28"/>
        <v>75.630967527708592</v>
      </c>
      <c r="K169" s="19">
        <f t="shared" si="29"/>
        <v>49.042373820287985</v>
      </c>
    </row>
    <row r="170" spans="1:11">
      <c r="A170" s="24" t="s">
        <v>41</v>
      </c>
      <c r="B170" s="17" t="s">
        <v>42</v>
      </c>
      <c r="C170" s="18">
        <v>2017305.13</v>
      </c>
      <c r="D170" s="18">
        <v>2870192</v>
      </c>
      <c r="E170" s="18">
        <v>1861156</v>
      </c>
      <c r="F170" s="18">
        <v>1407610.29</v>
      </c>
      <c r="G170" s="18">
        <f t="shared" si="25"/>
        <v>-609694.83999999985</v>
      </c>
      <c r="H170" s="18">
        <f t="shared" si="26"/>
        <v>453545.70999999996</v>
      </c>
      <c r="I170" s="19">
        <f t="shared" si="27"/>
        <v>-30.22323350756561</v>
      </c>
      <c r="J170" s="19">
        <f t="shared" si="28"/>
        <v>75.630967527708592</v>
      </c>
      <c r="K170" s="19">
        <f t="shared" si="29"/>
        <v>49.042373820287985</v>
      </c>
    </row>
    <row r="171" spans="1:11">
      <c r="A171" s="23" t="s">
        <v>308</v>
      </c>
      <c r="B171" s="17" t="s">
        <v>309</v>
      </c>
      <c r="C171" s="18">
        <v>177544824.43000001</v>
      </c>
      <c r="D171" s="18">
        <v>165876684</v>
      </c>
      <c r="E171" s="18">
        <v>118057746</v>
      </c>
      <c r="F171" s="18">
        <v>129297859.59999999</v>
      </c>
      <c r="G171" s="18">
        <f t="shared" si="25"/>
        <v>-48246964.830000013</v>
      </c>
      <c r="H171" s="18">
        <f t="shared" si="26"/>
        <v>-11240113.599999994</v>
      </c>
      <c r="I171" s="19">
        <f t="shared" si="27"/>
        <v>-27.174526199169591</v>
      </c>
      <c r="J171" s="19">
        <f t="shared" si="28"/>
        <v>109.5208607489423</v>
      </c>
      <c r="K171" s="19">
        <f t="shared" si="29"/>
        <v>77.948182036240837</v>
      </c>
    </row>
    <row r="172" spans="1:11">
      <c r="A172" s="16"/>
      <c r="B172" s="17" t="s">
        <v>63</v>
      </c>
      <c r="C172" s="18">
        <v>49643058.439999998</v>
      </c>
      <c r="D172" s="18">
        <v>0</v>
      </c>
      <c r="E172" s="18">
        <v>0</v>
      </c>
      <c r="F172" s="18">
        <v>38041406.109999999</v>
      </c>
      <c r="G172" s="18">
        <f t="shared" si="25"/>
        <v>-11601652.329999998</v>
      </c>
      <c r="H172" s="18">
        <f t="shared" si="26"/>
        <v>-38041406.109999999</v>
      </c>
      <c r="I172" s="19">
        <f t="shared" si="27"/>
        <v>-23.370140145619928</v>
      </c>
      <c r="J172" s="19">
        <f t="shared" si="28"/>
        <v>0</v>
      </c>
      <c r="K172" s="19">
        <f t="shared" si="29"/>
        <v>0</v>
      </c>
    </row>
    <row r="173" spans="1:11">
      <c r="A173" s="16" t="s">
        <v>64</v>
      </c>
      <c r="B173" s="17" t="s">
        <v>65</v>
      </c>
      <c r="C173" s="18">
        <v>-49643058.439999998</v>
      </c>
      <c r="D173" s="18">
        <v>0</v>
      </c>
      <c r="E173" s="18">
        <v>0</v>
      </c>
      <c r="F173" s="18">
        <v>-38041406.109999999</v>
      </c>
      <c r="G173" s="18">
        <f t="shared" si="25"/>
        <v>11601652.329999998</v>
      </c>
      <c r="H173" s="18">
        <f t="shared" si="26"/>
        <v>38041406.109999999</v>
      </c>
      <c r="I173" s="19">
        <f t="shared" si="27"/>
        <v>-23.370140145619928</v>
      </c>
      <c r="J173" s="19">
        <f t="shared" si="28"/>
        <v>0</v>
      </c>
      <c r="K173" s="19">
        <f t="shared" si="29"/>
        <v>0</v>
      </c>
    </row>
    <row r="174" spans="1:11">
      <c r="A174" s="22" t="s">
        <v>66</v>
      </c>
      <c r="B174" s="17" t="s">
        <v>67</v>
      </c>
      <c r="C174" s="18">
        <v>-49643058.439999998</v>
      </c>
      <c r="D174" s="18">
        <v>0</v>
      </c>
      <c r="E174" s="18">
        <v>0</v>
      </c>
      <c r="F174" s="18">
        <v>-38041406.109999999</v>
      </c>
      <c r="G174" s="18">
        <f t="shared" si="25"/>
        <v>11601652.329999998</v>
      </c>
      <c r="H174" s="18">
        <f t="shared" si="26"/>
        <v>38041406.109999999</v>
      </c>
      <c r="I174" s="19">
        <f t="shared" si="27"/>
        <v>-23.370140145619928</v>
      </c>
      <c r="J174" s="19">
        <f t="shared" si="28"/>
        <v>0</v>
      </c>
      <c r="K174" s="19">
        <f t="shared" si="29"/>
        <v>0</v>
      </c>
    </row>
    <row r="175" spans="1:11">
      <c r="A175" s="27" t="s">
        <v>286</v>
      </c>
      <c r="B175" s="28" t="s">
        <v>332</v>
      </c>
      <c r="C175" s="29"/>
      <c r="D175" s="29"/>
      <c r="E175" s="29"/>
      <c r="F175" s="29"/>
      <c r="G175" s="29"/>
      <c r="H175" s="29"/>
      <c r="I175" s="30"/>
      <c r="J175" s="30"/>
      <c r="K175" s="30"/>
    </row>
    <row r="176" spans="1:11">
      <c r="A176" s="16" t="s">
        <v>25</v>
      </c>
      <c r="B176" s="17" t="s">
        <v>26</v>
      </c>
      <c r="C176" s="18">
        <v>1866959</v>
      </c>
      <c r="D176" s="18">
        <v>2422665</v>
      </c>
      <c r="E176" s="18">
        <v>1372873</v>
      </c>
      <c r="F176" s="18">
        <v>2422665</v>
      </c>
      <c r="G176" s="18">
        <f t="shared" ref="G176:G195" si="30">F176-C176</f>
        <v>555706</v>
      </c>
      <c r="H176" s="18">
        <f t="shared" ref="H176:H195" si="31">E176-F176</f>
        <v>-1049792</v>
      </c>
      <c r="I176" s="19">
        <f t="shared" ref="I176:I195" si="32">IF(ISERROR(F176/C176),0,F176/C176*100-100)</f>
        <v>29.76530282668233</v>
      </c>
      <c r="J176" s="19">
        <f t="shared" ref="J176:J195" si="33">IF(ISERROR(F176/E176),0,F176/E176*100)</f>
        <v>176.46679627321683</v>
      </c>
      <c r="K176" s="19">
        <f t="shared" ref="K176:K195" si="34">IF(ISERROR(F176/D176),0,F176/D176*100)</f>
        <v>100</v>
      </c>
    </row>
    <row r="177" spans="1:11">
      <c r="A177" s="22" t="s">
        <v>29</v>
      </c>
      <c r="B177" s="17" t="s">
        <v>30</v>
      </c>
      <c r="C177" s="18">
        <v>1866959</v>
      </c>
      <c r="D177" s="18">
        <v>2422665</v>
      </c>
      <c r="E177" s="18">
        <v>1372873</v>
      </c>
      <c r="F177" s="18">
        <v>2422665</v>
      </c>
      <c r="G177" s="18">
        <f t="shared" si="30"/>
        <v>555706</v>
      </c>
      <c r="H177" s="18">
        <f t="shared" si="31"/>
        <v>-1049792</v>
      </c>
      <c r="I177" s="19">
        <f t="shared" si="32"/>
        <v>29.76530282668233</v>
      </c>
      <c r="J177" s="19">
        <f t="shared" si="33"/>
        <v>176.46679627321683</v>
      </c>
      <c r="K177" s="19">
        <f t="shared" si="34"/>
        <v>100</v>
      </c>
    </row>
    <row r="178" spans="1:11">
      <c r="A178" s="23" t="s">
        <v>31</v>
      </c>
      <c r="B178" s="17" t="s">
        <v>32</v>
      </c>
      <c r="C178" s="18">
        <v>1866959</v>
      </c>
      <c r="D178" s="18">
        <v>2422665</v>
      </c>
      <c r="E178" s="18">
        <v>1372873</v>
      </c>
      <c r="F178" s="18">
        <v>2422665</v>
      </c>
      <c r="G178" s="18">
        <f t="shared" si="30"/>
        <v>555706</v>
      </c>
      <c r="H178" s="18">
        <f t="shared" si="31"/>
        <v>-1049792</v>
      </c>
      <c r="I178" s="19">
        <f t="shared" si="32"/>
        <v>29.76530282668233</v>
      </c>
      <c r="J178" s="19">
        <f t="shared" si="33"/>
        <v>176.46679627321683</v>
      </c>
      <c r="K178" s="19">
        <f t="shared" si="34"/>
        <v>100</v>
      </c>
    </row>
    <row r="179" spans="1:11">
      <c r="A179" s="16" t="s">
        <v>33</v>
      </c>
      <c r="B179" s="17" t="s">
        <v>34</v>
      </c>
      <c r="C179" s="18">
        <v>1087605.8899999999</v>
      </c>
      <c r="D179" s="18">
        <v>2422665</v>
      </c>
      <c r="E179" s="18">
        <v>1372873</v>
      </c>
      <c r="F179" s="18">
        <v>1102059.1599999999</v>
      </c>
      <c r="G179" s="18">
        <f t="shared" si="30"/>
        <v>14453.270000000019</v>
      </c>
      <c r="H179" s="18">
        <f t="shared" si="31"/>
        <v>270813.84000000008</v>
      </c>
      <c r="I179" s="19">
        <f t="shared" si="32"/>
        <v>1.328906926018945</v>
      </c>
      <c r="J179" s="19">
        <f t="shared" si="33"/>
        <v>80.27393356850925</v>
      </c>
      <c r="K179" s="19">
        <f t="shared" si="34"/>
        <v>45.489539824944842</v>
      </c>
    </row>
    <row r="180" spans="1:11">
      <c r="A180" s="22" t="s">
        <v>35</v>
      </c>
      <c r="B180" s="17" t="s">
        <v>36</v>
      </c>
      <c r="C180" s="18">
        <v>1025879.87</v>
      </c>
      <c r="D180" s="18">
        <v>2176145</v>
      </c>
      <c r="E180" s="18">
        <v>1342873</v>
      </c>
      <c r="F180" s="18">
        <v>1100461.96</v>
      </c>
      <c r="G180" s="18">
        <f t="shared" si="30"/>
        <v>74582.089999999967</v>
      </c>
      <c r="H180" s="18">
        <f t="shared" si="31"/>
        <v>242411.04000000004</v>
      </c>
      <c r="I180" s="19">
        <f t="shared" si="32"/>
        <v>7.2700607723202353</v>
      </c>
      <c r="J180" s="19">
        <f t="shared" si="33"/>
        <v>81.94832720592342</v>
      </c>
      <c r="K180" s="19">
        <f t="shared" si="34"/>
        <v>50.569330628243982</v>
      </c>
    </row>
    <row r="181" spans="1:11">
      <c r="A181" s="23" t="s">
        <v>37</v>
      </c>
      <c r="B181" s="17" t="s">
        <v>38</v>
      </c>
      <c r="C181" s="18">
        <v>1018866.25</v>
      </c>
      <c r="D181" s="18">
        <v>2175495</v>
      </c>
      <c r="E181" s="18">
        <v>1342423</v>
      </c>
      <c r="F181" s="18">
        <v>1100391.96</v>
      </c>
      <c r="G181" s="18">
        <f t="shared" si="30"/>
        <v>81525.709999999963</v>
      </c>
      <c r="H181" s="18">
        <f t="shared" si="31"/>
        <v>242031.04000000004</v>
      </c>
      <c r="I181" s="19">
        <f t="shared" si="32"/>
        <v>8.0016106137581744</v>
      </c>
      <c r="J181" s="19">
        <f t="shared" si="33"/>
        <v>81.970583042751798</v>
      </c>
      <c r="K181" s="19">
        <f t="shared" si="34"/>
        <v>50.581222204601708</v>
      </c>
    </row>
    <row r="182" spans="1:11">
      <c r="A182" s="24" t="s">
        <v>39</v>
      </c>
      <c r="B182" s="17" t="s">
        <v>40</v>
      </c>
      <c r="C182" s="18">
        <v>849698.57</v>
      </c>
      <c r="D182" s="18">
        <v>1542699</v>
      </c>
      <c r="E182" s="18">
        <v>980000</v>
      </c>
      <c r="F182" s="18">
        <v>964334.71</v>
      </c>
      <c r="G182" s="18">
        <f t="shared" si="30"/>
        <v>114636.14000000001</v>
      </c>
      <c r="H182" s="18">
        <f t="shared" si="31"/>
        <v>15665.290000000037</v>
      </c>
      <c r="I182" s="19">
        <f t="shared" si="32"/>
        <v>13.491389069890985</v>
      </c>
      <c r="J182" s="19">
        <f t="shared" si="33"/>
        <v>98.401501020408162</v>
      </c>
      <c r="K182" s="19">
        <f t="shared" si="34"/>
        <v>62.509582880393388</v>
      </c>
    </row>
    <row r="183" spans="1:11">
      <c r="A183" s="24" t="s">
        <v>41</v>
      </c>
      <c r="B183" s="17" t="s">
        <v>42</v>
      </c>
      <c r="C183" s="18">
        <v>169167.68</v>
      </c>
      <c r="D183" s="18">
        <v>632796</v>
      </c>
      <c r="E183" s="18">
        <v>362423</v>
      </c>
      <c r="F183" s="18">
        <v>136057.25</v>
      </c>
      <c r="G183" s="18">
        <f t="shared" si="30"/>
        <v>-33110.429999999993</v>
      </c>
      <c r="H183" s="18">
        <f t="shared" si="31"/>
        <v>226365.75</v>
      </c>
      <c r="I183" s="19">
        <f t="shared" si="32"/>
        <v>-19.572550737824145</v>
      </c>
      <c r="J183" s="19">
        <f t="shared" si="33"/>
        <v>37.541008710815817</v>
      </c>
      <c r="K183" s="19">
        <f t="shared" si="34"/>
        <v>21.500965556040178</v>
      </c>
    </row>
    <row r="184" spans="1:11">
      <c r="A184" s="25" t="s">
        <v>43</v>
      </c>
      <c r="B184" s="17" t="s">
        <v>44</v>
      </c>
      <c r="C184" s="18">
        <v>2726.5</v>
      </c>
      <c r="D184" s="18">
        <v>0</v>
      </c>
      <c r="E184" s="18">
        <v>0</v>
      </c>
      <c r="F184" s="18">
        <v>15757.83</v>
      </c>
      <c r="G184" s="18">
        <f t="shared" si="30"/>
        <v>13031.33</v>
      </c>
      <c r="H184" s="18">
        <f t="shared" si="31"/>
        <v>-15757.83</v>
      </c>
      <c r="I184" s="19">
        <f t="shared" si="32"/>
        <v>477.95085274161011</v>
      </c>
      <c r="J184" s="19">
        <f t="shared" si="33"/>
        <v>0</v>
      </c>
      <c r="K184" s="19">
        <f t="shared" si="34"/>
        <v>0</v>
      </c>
    </row>
    <row r="185" spans="1:11">
      <c r="A185" s="23" t="s">
        <v>45</v>
      </c>
      <c r="B185" s="17" t="s">
        <v>46</v>
      </c>
      <c r="C185" s="18">
        <v>75</v>
      </c>
      <c r="D185" s="18">
        <v>650</v>
      </c>
      <c r="E185" s="18">
        <v>450</v>
      </c>
      <c r="F185" s="18">
        <v>70</v>
      </c>
      <c r="G185" s="18">
        <f t="shared" si="30"/>
        <v>-5</v>
      </c>
      <c r="H185" s="18">
        <f t="shared" si="31"/>
        <v>380</v>
      </c>
      <c r="I185" s="19">
        <f t="shared" si="32"/>
        <v>-6.6666666666666714</v>
      </c>
      <c r="J185" s="19">
        <f t="shared" si="33"/>
        <v>15.555555555555555</v>
      </c>
      <c r="K185" s="19">
        <f t="shared" si="34"/>
        <v>10.76923076923077</v>
      </c>
    </row>
    <row r="186" spans="1:11">
      <c r="A186" s="24" t="s">
        <v>49</v>
      </c>
      <c r="B186" s="17" t="s">
        <v>50</v>
      </c>
      <c r="C186" s="18">
        <v>75</v>
      </c>
      <c r="D186" s="18">
        <v>650</v>
      </c>
      <c r="E186" s="18">
        <v>450</v>
      </c>
      <c r="F186" s="18">
        <v>70</v>
      </c>
      <c r="G186" s="18">
        <f t="shared" si="30"/>
        <v>-5</v>
      </c>
      <c r="H186" s="18">
        <f t="shared" si="31"/>
        <v>380</v>
      </c>
      <c r="I186" s="19">
        <f t="shared" si="32"/>
        <v>-6.6666666666666714</v>
      </c>
      <c r="J186" s="19">
        <f t="shared" si="33"/>
        <v>15.555555555555555</v>
      </c>
      <c r="K186" s="19">
        <f t="shared" si="34"/>
        <v>10.76923076923077</v>
      </c>
    </row>
    <row r="187" spans="1:11" ht="25.5">
      <c r="A187" s="23" t="s">
        <v>51</v>
      </c>
      <c r="B187" s="17" t="s">
        <v>52</v>
      </c>
      <c r="C187" s="18">
        <v>6938.62</v>
      </c>
      <c r="D187" s="18">
        <v>0</v>
      </c>
      <c r="E187" s="18">
        <v>0</v>
      </c>
      <c r="F187" s="18">
        <v>0</v>
      </c>
      <c r="G187" s="18">
        <f t="shared" si="30"/>
        <v>-6938.62</v>
      </c>
      <c r="H187" s="18">
        <f t="shared" si="31"/>
        <v>0</v>
      </c>
      <c r="I187" s="19">
        <f t="shared" si="32"/>
        <v>-100</v>
      </c>
      <c r="J187" s="19">
        <f t="shared" si="33"/>
        <v>0</v>
      </c>
      <c r="K187" s="19">
        <f t="shared" si="34"/>
        <v>0</v>
      </c>
    </row>
    <row r="188" spans="1:11">
      <c r="A188" s="24" t="s">
        <v>53</v>
      </c>
      <c r="B188" s="17" t="s">
        <v>54</v>
      </c>
      <c r="C188" s="18">
        <v>6938.62</v>
      </c>
      <c r="D188" s="18">
        <v>0</v>
      </c>
      <c r="E188" s="18">
        <v>0</v>
      </c>
      <c r="F188" s="18">
        <v>0</v>
      </c>
      <c r="G188" s="18">
        <f t="shared" si="30"/>
        <v>-6938.62</v>
      </c>
      <c r="H188" s="18">
        <f t="shared" si="31"/>
        <v>0</v>
      </c>
      <c r="I188" s="19">
        <f t="shared" si="32"/>
        <v>-100</v>
      </c>
      <c r="J188" s="19">
        <f t="shared" si="33"/>
        <v>0</v>
      </c>
      <c r="K188" s="19">
        <f t="shared" si="34"/>
        <v>0</v>
      </c>
    </row>
    <row r="189" spans="1:11" ht="25.5">
      <c r="A189" s="25" t="s">
        <v>55</v>
      </c>
      <c r="B189" s="17" t="s">
        <v>56</v>
      </c>
      <c r="C189" s="18">
        <v>6938.62</v>
      </c>
      <c r="D189" s="18">
        <v>0</v>
      </c>
      <c r="E189" s="18">
        <v>0</v>
      </c>
      <c r="F189" s="18">
        <v>0</v>
      </c>
      <c r="G189" s="18">
        <f t="shared" si="30"/>
        <v>-6938.62</v>
      </c>
      <c r="H189" s="18">
        <f t="shared" si="31"/>
        <v>0</v>
      </c>
      <c r="I189" s="19">
        <f t="shared" si="32"/>
        <v>-100</v>
      </c>
      <c r="J189" s="19">
        <f t="shared" si="33"/>
        <v>0</v>
      </c>
      <c r="K189" s="19">
        <f t="shared" si="34"/>
        <v>0</v>
      </c>
    </row>
    <row r="190" spans="1:11" ht="25.5">
      <c r="A190" s="26" t="s">
        <v>57</v>
      </c>
      <c r="B190" s="17" t="s">
        <v>58</v>
      </c>
      <c r="C190" s="18">
        <v>6938.62</v>
      </c>
      <c r="D190" s="18">
        <v>0</v>
      </c>
      <c r="E190" s="18">
        <v>0</v>
      </c>
      <c r="F190" s="18">
        <v>0</v>
      </c>
      <c r="G190" s="18">
        <f t="shared" si="30"/>
        <v>-6938.62</v>
      </c>
      <c r="H190" s="18">
        <f t="shared" si="31"/>
        <v>0</v>
      </c>
      <c r="I190" s="19">
        <f t="shared" si="32"/>
        <v>-100</v>
      </c>
      <c r="J190" s="19">
        <f t="shared" si="33"/>
        <v>0</v>
      </c>
      <c r="K190" s="19">
        <f t="shared" si="34"/>
        <v>0</v>
      </c>
    </row>
    <row r="191" spans="1:11">
      <c r="A191" s="22" t="s">
        <v>59</v>
      </c>
      <c r="B191" s="17" t="s">
        <v>60</v>
      </c>
      <c r="C191" s="18">
        <v>61726.02</v>
      </c>
      <c r="D191" s="18">
        <v>246520</v>
      </c>
      <c r="E191" s="18">
        <v>30000</v>
      </c>
      <c r="F191" s="18">
        <v>1597.2</v>
      </c>
      <c r="G191" s="18">
        <f t="shared" si="30"/>
        <v>-60128.82</v>
      </c>
      <c r="H191" s="18">
        <f t="shared" si="31"/>
        <v>28402.799999999999</v>
      </c>
      <c r="I191" s="19">
        <f t="shared" si="32"/>
        <v>-97.4124364409045</v>
      </c>
      <c r="J191" s="19">
        <f t="shared" si="33"/>
        <v>5.3239999999999998</v>
      </c>
      <c r="K191" s="19">
        <f t="shared" si="34"/>
        <v>0.64789875060846991</v>
      </c>
    </row>
    <row r="192" spans="1:11">
      <c r="A192" s="23" t="s">
        <v>61</v>
      </c>
      <c r="B192" s="17" t="s">
        <v>62</v>
      </c>
      <c r="C192" s="18">
        <v>61726.02</v>
      </c>
      <c r="D192" s="18">
        <v>246520</v>
      </c>
      <c r="E192" s="18">
        <v>30000</v>
      </c>
      <c r="F192" s="18">
        <v>1597.2</v>
      </c>
      <c r="G192" s="18">
        <f t="shared" si="30"/>
        <v>-60128.82</v>
      </c>
      <c r="H192" s="18">
        <f t="shared" si="31"/>
        <v>28402.799999999999</v>
      </c>
      <c r="I192" s="19">
        <f t="shared" si="32"/>
        <v>-97.4124364409045</v>
      </c>
      <c r="J192" s="19">
        <f t="shared" si="33"/>
        <v>5.3239999999999998</v>
      </c>
      <c r="K192" s="19">
        <f t="shared" si="34"/>
        <v>0.64789875060846991</v>
      </c>
    </row>
    <row r="193" spans="1:11">
      <c r="A193" s="16"/>
      <c r="B193" s="17" t="s">
        <v>63</v>
      </c>
      <c r="C193" s="18">
        <v>779353.11</v>
      </c>
      <c r="D193" s="18">
        <v>0</v>
      </c>
      <c r="E193" s="18">
        <v>0</v>
      </c>
      <c r="F193" s="18">
        <v>1320605.8400000001</v>
      </c>
      <c r="G193" s="18">
        <f t="shared" si="30"/>
        <v>541252.7300000001</v>
      </c>
      <c r="H193" s="18">
        <f t="shared" si="31"/>
        <v>-1320605.8400000001</v>
      </c>
      <c r="I193" s="19">
        <f t="shared" si="32"/>
        <v>69.448972879571897</v>
      </c>
      <c r="J193" s="19">
        <f t="shared" si="33"/>
        <v>0</v>
      </c>
      <c r="K193" s="19">
        <f t="shared" si="34"/>
        <v>0</v>
      </c>
    </row>
    <row r="194" spans="1:11">
      <c r="A194" s="16" t="s">
        <v>64</v>
      </c>
      <c r="B194" s="17" t="s">
        <v>65</v>
      </c>
      <c r="C194" s="18">
        <v>-779353.11</v>
      </c>
      <c r="D194" s="18">
        <v>0</v>
      </c>
      <c r="E194" s="18">
        <v>0</v>
      </c>
      <c r="F194" s="18">
        <v>-1320605.8400000001</v>
      </c>
      <c r="G194" s="18">
        <f t="shared" si="30"/>
        <v>-541252.7300000001</v>
      </c>
      <c r="H194" s="18">
        <f t="shared" si="31"/>
        <v>1320605.8400000001</v>
      </c>
      <c r="I194" s="19">
        <f t="shared" si="32"/>
        <v>69.448972879571897</v>
      </c>
      <c r="J194" s="19">
        <f t="shared" si="33"/>
        <v>0</v>
      </c>
      <c r="K194" s="19">
        <f t="shared" si="34"/>
        <v>0</v>
      </c>
    </row>
    <row r="195" spans="1:11">
      <c r="A195" s="22" t="s">
        <v>66</v>
      </c>
      <c r="B195" s="17" t="s">
        <v>67</v>
      </c>
      <c r="C195" s="18">
        <v>-779353.11</v>
      </c>
      <c r="D195" s="18">
        <v>0</v>
      </c>
      <c r="E195" s="18">
        <v>0</v>
      </c>
      <c r="F195" s="18">
        <v>-1320605.8400000001</v>
      </c>
      <c r="G195" s="18">
        <f t="shared" si="30"/>
        <v>-541252.7300000001</v>
      </c>
      <c r="H195" s="18">
        <f t="shared" si="31"/>
        <v>1320605.8400000001</v>
      </c>
      <c r="I195" s="19">
        <f t="shared" si="32"/>
        <v>69.448972879571897</v>
      </c>
      <c r="J195" s="19">
        <f t="shared" si="33"/>
        <v>0</v>
      </c>
      <c r="K195" s="19">
        <f t="shared" si="34"/>
        <v>0</v>
      </c>
    </row>
    <row r="196" spans="1:11">
      <c r="A196" s="27" t="s">
        <v>218</v>
      </c>
      <c r="B196" s="28" t="s">
        <v>333</v>
      </c>
      <c r="C196" s="29"/>
      <c r="D196" s="29"/>
      <c r="E196" s="29"/>
      <c r="F196" s="29"/>
      <c r="G196" s="29"/>
      <c r="H196" s="29"/>
      <c r="I196" s="30"/>
      <c r="J196" s="30"/>
      <c r="K196" s="30"/>
    </row>
    <row r="197" spans="1:11">
      <c r="A197" s="16" t="s">
        <v>25</v>
      </c>
      <c r="B197" s="17" t="s">
        <v>26</v>
      </c>
      <c r="C197" s="18">
        <v>125431002.3</v>
      </c>
      <c r="D197" s="18">
        <v>127583512</v>
      </c>
      <c r="E197" s="18">
        <v>96570240</v>
      </c>
      <c r="F197" s="18">
        <v>127462583.84</v>
      </c>
      <c r="G197" s="18">
        <f t="shared" ref="G197:G219" si="35">F197-C197</f>
        <v>2031581.5400000066</v>
      </c>
      <c r="H197" s="18">
        <f t="shared" ref="H197:H219" si="36">E197-F197</f>
        <v>-30892343.840000004</v>
      </c>
      <c r="I197" s="19">
        <f t="shared" ref="I197:I219" si="37">IF(ISERROR(F197/C197),0,F197/C197*100-100)</f>
        <v>1.6196805436832733</v>
      </c>
      <c r="J197" s="19">
        <f t="shared" ref="J197:J219" si="38">IF(ISERROR(F197/E197),0,F197/E197*100)</f>
        <v>131.98950716079821</v>
      </c>
      <c r="K197" s="19">
        <f t="shared" ref="K197:K219" si="39">IF(ISERROR(F197/D197),0,F197/D197*100)</f>
        <v>99.905216467156038</v>
      </c>
    </row>
    <row r="198" spans="1:11" ht="25.5">
      <c r="A198" s="22" t="s">
        <v>27</v>
      </c>
      <c r="B198" s="17" t="s">
        <v>28</v>
      </c>
      <c r="C198" s="18">
        <v>229361.3</v>
      </c>
      <c r="D198" s="18">
        <v>301396</v>
      </c>
      <c r="E198" s="18">
        <v>97886</v>
      </c>
      <c r="F198" s="18">
        <v>180467.84</v>
      </c>
      <c r="G198" s="18">
        <f t="shared" si="35"/>
        <v>-48893.459999999992</v>
      </c>
      <c r="H198" s="18">
        <f t="shared" si="36"/>
        <v>-82581.84</v>
      </c>
      <c r="I198" s="19">
        <f t="shared" si="37"/>
        <v>-21.317223088637888</v>
      </c>
      <c r="J198" s="19">
        <f t="shared" si="38"/>
        <v>184.36532292666982</v>
      </c>
      <c r="K198" s="19">
        <f t="shared" si="39"/>
        <v>59.877317549005291</v>
      </c>
    </row>
    <row r="199" spans="1:11">
      <c r="A199" s="22" t="s">
        <v>29</v>
      </c>
      <c r="B199" s="17" t="s">
        <v>30</v>
      </c>
      <c r="C199" s="18">
        <v>125201641</v>
      </c>
      <c r="D199" s="18">
        <v>127282116</v>
      </c>
      <c r="E199" s="18">
        <v>96472354</v>
      </c>
      <c r="F199" s="18">
        <v>127282116</v>
      </c>
      <c r="G199" s="18">
        <f t="shared" si="35"/>
        <v>2080475</v>
      </c>
      <c r="H199" s="18">
        <f t="shared" si="36"/>
        <v>-30809762</v>
      </c>
      <c r="I199" s="19">
        <f t="shared" si="37"/>
        <v>1.661699466063709</v>
      </c>
      <c r="J199" s="19">
        <f t="shared" si="38"/>
        <v>131.93636386233513</v>
      </c>
      <c r="K199" s="19">
        <f t="shared" si="39"/>
        <v>100</v>
      </c>
    </row>
    <row r="200" spans="1:11">
      <c r="A200" s="23" t="s">
        <v>31</v>
      </c>
      <c r="B200" s="17" t="s">
        <v>32</v>
      </c>
      <c r="C200" s="18">
        <v>125201641</v>
      </c>
      <c r="D200" s="18">
        <v>127282116</v>
      </c>
      <c r="E200" s="18">
        <v>96472354</v>
      </c>
      <c r="F200" s="18">
        <v>127282116</v>
      </c>
      <c r="G200" s="18">
        <f t="shared" si="35"/>
        <v>2080475</v>
      </c>
      <c r="H200" s="18">
        <f t="shared" si="36"/>
        <v>-30809762</v>
      </c>
      <c r="I200" s="19">
        <f t="shared" si="37"/>
        <v>1.661699466063709</v>
      </c>
      <c r="J200" s="19">
        <f t="shared" si="38"/>
        <v>131.93636386233513</v>
      </c>
      <c r="K200" s="19">
        <f t="shared" si="39"/>
        <v>100</v>
      </c>
    </row>
    <row r="201" spans="1:11">
      <c r="A201" s="16" t="s">
        <v>33</v>
      </c>
      <c r="B201" s="17" t="s">
        <v>34</v>
      </c>
      <c r="C201" s="18">
        <v>87253126.930000007</v>
      </c>
      <c r="D201" s="18">
        <v>127911872</v>
      </c>
      <c r="E201" s="18">
        <v>96570240</v>
      </c>
      <c r="F201" s="18">
        <v>86847906.689999998</v>
      </c>
      <c r="G201" s="18">
        <f t="shared" si="35"/>
        <v>-405220.24000000954</v>
      </c>
      <c r="H201" s="18">
        <f t="shared" si="36"/>
        <v>9722333.3100000024</v>
      </c>
      <c r="I201" s="19">
        <f t="shared" si="37"/>
        <v>-0.46441916096038938</v>
      </c>
      <c r="J201" s="19">
        <f t="shared" si="38"/>
        <v>89.932371183917525</v>
      </c>
      <c r="K201" s="19">
        <f t="shared" si="39"/>
        <v>67.896673961585051</v>
      </c>
    </row>
    <row r="202" spans="1:11">
      <c r="A202" s="22" t="s">
        <v>35</v>
      </c>
      <c r="B202" s="17" t="s">
        <v>36</v>
      </c>
      <c r="C202" s="18">
        <v>81022650.650000006</v>
      </c>
      <c r="D202" s="18">
        <v>117098209</v>
      </c>
      <c r="E202" s="18">
        <v>88368105</v>
      </c>
      <c r="F202" s="18">
        <v>82958126.090000004</v>
      </c>
      <c r="G202" s="18">
        <f t="shared" si="35"/>
        <v>1935475.4399999976</v>
      </c>
      <c r="H202" s="18">
        <f t="shared" si="36"/>
        <v>5409978.9099999964</v>
      </c>
      <c r="I202" s="19">
        <f t="shared" si="37"/>
        <v>2.3888078512277104</v>
      </c>
      <c r="J202" s="19">
        <f t="shared" si="38"/>
        <v>93.877905484111039</v>
      </c>
      <c r="K202" s="19">
        <f t="shared" si="39"/>
        <v>70.844914536651885</v>
      </c>
    </row>
    <row r="203" spans="1:11">
      <c r="A203" s="23" t="s">
        <v>37</v>
      </c>
      <c r="B203" s="17" t="s">
        <v>38</v>
      </c>
      <c r="C203" s="18">
        <v>80703200.799999997</v>
      </c>
      <c r="D203" s="18">
        <v>116559543</v>
      </c>
      <c r="E203" s="18">
        <v>88058105</v>
      </c>
      <c r="F203" s="18">
        <v>82512980.299999997</v>
      </c>
      <c r="G203" s="18">
        <f t="shared" si="35"/>
        <v>1809779.5</v>
      </c>
      <c r="H203" s="18">
        <f t="shared" si="36"/>
        <v>5545124.700000003</v>
      </c>
      <c r="I203" s="19">
        <f t="shared" si="37"/>
        <v>2.2425126662386248</v>
      </c>
      <c r="J203" s="19">
        <f t="shared" si="38"/>
        <v>93.702879820091511</v>
      </c>
      <c r="K203" s="19">
        <f t="shared" si="39"/>
        <v>70.790411643944068</v>
      </c>
    </row>
    <row r="204" spans="1:11">
      <c r="A204" s="24" t="s">
        <v>39</v>
      </c>
      <c r="B204" s="17" t="s">
        <v>40</v>
      </c>
      <c r="C204" s="18">
        <v>57621398.810000002</v>
      </c>
      <c r="D204" s="18">
        <v>83092859</v>
      </c>
      <c r="E204" s="18">
        <v>62850427</v>
      </c>
      <c r="F204" s="18">
        <v>57723699.299999997</v>
      </c>
      <c r="G204" s="18">
        <f t="shared" si="35"/>
        <v>102300.48999999464</v>
      </c>
      <c r="H204" s="18">
        <f t="shared" si="36"/>
        <v>5126727.700000003</v>
      </c>
      <c r="I204" s="19">
        <f t="shared" si="37"/>
        <v>0.17753906033645706</v>
      </c>
      <c r="J204" s="19">
        <f t="shared" si="38"/>
        <v>91.842970772497694</v>
      </c>
      <c r="K204" s="19">
        <f t="shared" si="39"/>
        <v>69.468905023475003</v>
      </c>
    </row>
    <row r="205" spans="1:11">
      <c r="A205" s="24" t="s">
        <v>41</v>
      </c>
      <c r="B205" s="17" t="s">
        <v>42</v>
      </c>
      <c r="C205" s="18">
        <v>23081801.989999998</v>
      </c>
      <c r="D205" s="18">
        <v>33466684</v>
      </c>
      <c r="E205" s="18">
        <v>25207678</v>
      </c>
      <c r="F205" s="18">
        <v>24789281</v>
      </c>
      <c r="G205" s="18">
        <f t="shared" si="35"/>
        <v>1707479.0100000016</v>
      </c>
      <c r="H205" s="18">
        <f t="shared" si="36"/>
        <v>418397</v>
      </c>
      <c r="I205" s="19">
        <f t="shared" si="37"/>
        <v>7.3975117312753582</v>
      </c>
      <c r="J205" s="19">
        <f t="shared" si="38"/>
        <v>98.340200156476129</v>
      </c>
      <c r="K205" s="19">
        <f t="shared" si="39"/>
        <v>74.071518409173734</v>
      </c>
    </row>
    <row r="206" spans="1:11">
      <c r="A206" s="25" t="s">
        <v>43</v>
      </c>
      <c r="B206" s="17" t="s">
        <v>44</v>
      </c>
      <c r="C206" s="18">
        <v>123815.11</v>
      </c>
      <c r="D206" s="18">
        <v>0</v>
      </c>
      <c r="E206" s="18">
        <v>0</v>
      </c>
      <c r="F206" s="18">
        <v>189231.01</v>
      </c>
      <c r="G206" s="18">
        <f t="shared" si="35"/>
        <v>65415.900000000009</v>
      </c>
      <c r="H206" s="18">
        <f t="shared" si="36"/>
        <v>-189231.01</v>
      </c>
      <c r="I206" s="19">
        <f t="shared" si="37"/>
        <v>52.833535422292158</v>
      </c>
      <c r="J206" s="19">
        <f t="shared" si="38"/>
        <v>0</v>
      </c>
      <c r="K206" s="19">
        <f t="shared" si="39"/>
        <v>0</v>
      </c>
    </row>
    <row r="207" spans="1:11">
      <c r="A207" s="23" t="s">
        <v>45</v>
      </c>
      <c r="B207" s="17" t="s">
        <v>46</v>
      </c>
      <c r="C207" s="18">
        <v>319343.68</v>
      </c>
      <c r="D207" s="18">
        <v>445706</v>
      </c>
      <c r="E207" s="18">
        <v>310000</v>
      </c>
      <c r="F207" s="18">
        <v>352186.85</v>
      </c>
      <c r="G207" s="18">
        <f t="shared" si="35"/>
        <v>32843.169999999984</v>
      </c>
      <c r="H207" s="18">
        <f t="shared" si="36"/>
        <v>-42186.849999999977</v>
      </c>
      <c r="I207" s="19">
        <f t="shared" si="37"/>
        <v>10.284584307414505</v>
      </c>
      <c r="J207" s="19">
        <f t="shared" si="38"/>
        <v>113.60866129032257</v>
      </c>
      <c r="K207" s="19">
        <f t="shared" si="39"/>
        <v>79.017749368417739</v>
      </c>
    </row>
    <row r="208" spans="1:11">
      <c r="A208" s="24" t="s">
        <v>49</v>
      </c>
      <c r="B208" s="17" t="s">
        <v>50</v>
      </c>
      <c r="C208" s="18">
        <v>319343.68</v>
      </c>
      <c r="D208" s="18">
        <v>445706</v>
      </c>
      <c r="E208" s="18">
        <v>310000</v>
      </c>
      <c r="F208" s="18">
        <v>352186.85</v>
      </c>
      <c r="G208" s="18">
        <f t="shared" si="35"/>
        <v>32843.169999999984</v>
      </c>
      <c r="H208" s="18">
        <f t="shared" si="36"/>
        <v>-42186.849999999977</v>
      </c>
      <c r="I208" s="19">
        <f t="shared" si="37"/>
        <v>10.284584307414505</v>
      </c>
      <c r="J208" s="19">
        <f t="shared" si="38"/>
        <v>113.60866129032257</v>
      </c>
      <c r="K208" s="19">
        <f t="shared" si="39"/>
        <v>79.017749368417739</v>
      </c>
    </row>
    <row r="209" spans="1:11" ht="25.5">
      <c r="A209" s="23" t="s">
        <v>51</v>
      </c>
      <c r="B209" s="17" t="s">
        <v>52</v>
      </c>
      <c r="C209" s="18">
        <v>106.17</v>
      </c>
      <c r="D209" s="18">
        <v>92960</v>
      </c>
      <c r="E209" s="18">
        <v>0</v>
      </c>
      <c r="F209" s="18">
        <v>92958.94</v>
      </c>
      <c r="G209" s="18">
        <f t="shared" si="35"/>
        <v>92852.77</v>
      </c>
      <c r="H209" s="18">
        <f t="shared" si="36"/>
        <v>-92958.94</v>
      </c>
      <c r="I209" s="19">
        <f t="shared" si="37"/>
        <v>87456.692097579362</v>
      </c>
      <c r="J209" s="19">
        <f t="shared" si="38"/>
        <v>0</v>
      </c>
      <c r="K209" s="19">
        <f t="shared" si="39"/>
        <v>99.998859724612743</v>
      </c>
    </row>
    <row r="210" spans="1:11">
      <c r="A210" s="24" t="s">
        <v>53</v>
      </c>
      <c r="B210" s="17" t="s">
        <v>54</v>
      </c>
      <c r="C210" s="18">
        <v>106.17</v>
      </c>
      <c r="D210" s="18">
        <v>92960</v>
      </c>
      <c r="E210" s="18">
        <v>0</v>
      </c>
      <c r="F210" s="18">
        <v>92958.94</v>
      </c>
      <c r="G210" s="18">
        <f t="shared" si="35"/>
        <v>92852.77</v>
      </c>
      <c r="H210" s="18">
        <f t="shared" si="36"/>
        <v>-92958.94</v>
      </c>
      <c r="I210" s="19">
        <f t="shared" si="37"/>
        <v>87456.692097579362</v>
      </c>
      <c r="J210" s="19">
        <f t="shared" si="38"/>
        <v>0</v>
      </c>
      <c r="K210" s="19">
        <f t="shared" si="39"/>
        <v>99.998859724612743</v>
      </c>
    </row>
    <row r="211" spans="1:11" ht="25.5">
      <c r="A211" s="25" t="s">
        <v>80</v>
      </c>
      <c r="B211" s="17" t="s">
        <v>81</v>
      </c>
      <c r="C211" s="18">
        <v>106.17</v>
      </c>
      <c r="D211" s="18">
        <v>0</v>
      </c>
      <c r="E211" s="18">
        <v>0</v>
      </c>
      <c r="F211" s="18">
        <v>0</v>
      </c>
      <c r="G211" s="18">
        <f t="shared" si="35"/>
        <v>-106.17</v>
      </c>
      <c r="H211" s="18">
        <f t="shared" si="36"/>
        <v>0</v>
      </c>
      <c r="I211" s="19">
        <f t="shared" si="37"/>
        <v>-100</v>
      </c>
      <c r="J211" s="19">
        <f t="shared" si="38"/>
        <v>0</v>
      </c>
      <c r="K211" s="19">
        <f t="shared" si="39"/>
        <v>0</v>
      </c>
    </row>
    <row r="212" spans="1:11" ht="25.5">
      <c r="A212" s="25" t="s">
        <v>55</v>
      </c>
      <c r="B212" s="17" t="s">
        <v>56</v>
      </c>
      <c r="C212" s="18">
        <v>0</v>
      </c>
      <c r="D212" s="18">
        <v>92960</v>
      </c>
      <c r="E212" s="18">
        <v>0</v>
      </c>
      <c r="F212" s="18">
        <v>92958.94</v>
      </c>
      <c r="G212" s="18">
        <f t="shared" si="35"/>
        <v>92958.94</v>
      </c>
      <c r="H212" s="18">
        <f t="shared" si="36"/>
        <v>-92958.94</v>
      </c>
      <c r="I212" s="19">
        <f t="shared" si="37"/>
        <v>0</v>
      </c>
      <c r="J212" s="19">
        <f t="shared" si="38"/>
        <v>0</v>
      </c>
      <c r="K212" s="19">
        <f t="shared" si="39"/>
        <v>99.998859724612743</v>
      </c>
    </row>
    <row r="213" spans="1:11" ht="25.5">
      <c r="A213" s="26" t="s">
        <v>250</v>
      </c>
      <c r="B213" s="17" t="s">
        <v>251</v>
      </c>
      <c r="C213" s="18">
        <v>0</v>
      </c>
      <c r="D213" s="18">
        <v>92960</v>
      </c>
      <c r="E213" s="18">
        <v>0</v>
      </c>
      <c r="F213" s="18">
        <v>92958.94</v>
      </c>
      <c r="G213" s="18">
        <f t="shared" si="35"/>
        <v>92958.94</v>
      </c>
      <c r="H213" s="18">
        <f t="shared" si="36"/>
        <v>-92958.94</v>
      </c>
      <c r="I213" s="19">
        <f t="shared" si="37"/>
        <v>0</v>
      </c>
      <c r="J213" s="19">
        <f t="shared" si="38"/>
        <v>0</v>
      </c>
      <c r="K213" s="19">
        <f t="shared" si="39"/>
        <v>99.998859724612743</v>
      </c>
    </row>
    <row r="214" spans="1:11">
      <c r="A214" s="22" t="s">
        <v>59</v>
      </c>
      <c r="B214" s="17" t="s">
        <v>60</v>
      </c>
      <c r="C214" s="18">
        <v>6230476.2800000003</v>
      </c>
      <c r="D214" s="18">
        <v>10813663</v>
      </c>
      <c r="E214" s="18">
        <v>8202135</v>
      </c>
      <c r="F214" s="18">
        <v>3889780.6</v>
      </c>
      <c r="G214" s="18">
        <f t="shared" si="35"/>
        <v>-2340695.6800000002</v>
      </c>
      <c r="H214" s="18">
        <f t="shared" si="36"/>
        <v>4312354.4000000004</v>
      </c>
      <c r="I214" s="19">
        <f t="shared" si="37"/>
        <v>-37.56848713979857</v>
      </c>
      <c r="J214" s="19">
        <f t="shared" si="38"/>
        <v>47.424001189934081</v>
      </c>
      <c r="K214" s="19">
        <f t="shared" si="39"/>
        <v>35.970980416164252</v>
      </c>
    </row>
    <row r="215" spans="1:11">
      <c r="A215" s="23" t="s">
        <v>61</v>
      </c>
      <c r="B215" s="17" t="s">
        <v>62</v>
      </c>
      <c r="C215" s="18">
        <v>6230476.2800000003</v>
      </c>
      <c r="D215" s="18">
        <v>10813663</v>
      </c>
      <c r="E215" s="18">
        <v>8202135</v>
      </c>
      <c r="F215" s="18">
        <v>3889780.6</v>
      </c>
      <c r="G215" s="18">
        <f t="shared" si="35"/>
        <v>-2340695.6800000002</v>
      </c>
      <c r="H215" s="18">
        <f t="shared" si="36"/>
        <v>4312354.4000000004</v>
      </c>
      <c r="I215" s="19">
        <f t="shared" si="37"/>
        <v>-37.56848713979857</v>
      </c>
      <c r="J215" s="19">
        <f t="shared" si="38"/>
        <v>47.424001189934081</v>
      </c>
      <c r="K215" s="19">
        <f t="shared" si="39"/>
        <v>35.970980416164252</v>
      </c>
    </row>
    <row r="216" spans="1:11">
      <c r="A216" s="16"/>
      <c r="B216" s="17" t="s">
        <v>63</v>
      </c>
      <c r="C216" s="18">
        <v>38177875.369999997</v>
      </c>
      <c r="D216" s="18">
        <v>-328360</v>
      </c>
      <c r="E216" s="18">
        <v>0</v>
      </c>
      <c r="F216" s="18">
        <v>40614677.149999999</v>
      </c>
      <c r="G216" s="18">
        <f t="shared" si="35"/>
        <v>2436801.7800000012</v>
      </c>
      <c r="H216" s="18">
        <f t="shared" si="36"/>
        <v>-40614677.149999999</v>
      </c>
      <c r="I216" s="19">
        <f t="shared" si="37"/>
        <v>6.382759009986259</v>
      </c>
      <c r="J216" s="19">
        <f t="shared" si="38"/>
        <v>0</v>
      </c>
      <c r="K216" s="19">
        <f t="shared" si="39"/>
        <v>-12368.94784687538</v>
      </c>
    </row>
    <row r="217" spans="1:11">
      <c r="A217" s="16" t="s">
        <v>64</v>
      </c>
      <c r="B217" s="17" t="s">
        <v>65</v>
      </c>
      <c r="C217" s="18">
        <v>-38177875.369999997</v>
      </c>
      <c r="D217" s="18">
        <v>328360</v>
      </c>
      <c r="E217" s="18">
        <v>0</v>
      </c>
      <c r="F217" s="18">
        <v>-40614677.149999999</v>
      </c>
      <c r="G217" s="18">
        <f t="shared" si="35"/>
        <v>-2436801.7800000012</v>
      </c>
      <c r="H217" s="18">
        <f t="shared" si="36"/>
        <v>40614677.149999999</v>
      </c>
      <c r="I217" s="19">
        <f t="shared" si="37"/>
        <v>6.382759009986259</v>
      </c>
      <c r="J217" s="19">
        <f t="shared" si="38"/>
        <v>0</v>
      </c>
      <c r="K217" s="19">
        <f t="shared" si="39"/>
        <v>-12368.94784687538</v>
      </c>
    </row>
    <row r="218" spans="1:11">
      <c r="A218" s="22" t="s">
        <v>66</v>
      </c>
      <c r="B218" s="17" t="s">
        <v>67</v>
      </c>
      <c r="C218" s="18">
        <v>-38177875.369999997</v>
      </c>
      <c r="D218" s="18">
        <v>328360</v>
      </c>
      <c r="E218" s="18">
        <v>0</v>
      </c>
      <c r="F218" s="18">
        <v>-40614677.149999999</v>
      </c>
      <c r="G218" s="18">
        <f t="shared" si="35"/>
        <v>-2436801.7800000012</v>
      </c>
      <c r="H218" s="18">
        <f t="shared" si="36"/>
        <v>40614677.149999999</v>
      </c>
      <c r="I218" s="19">
        <f t="shared" si="37"/>
        <v>6.382759009986259</v>
      </c>
      <c r="J218" s="19">
        <f t="shared" si="38"/>
        <v>0</v>
      </c>
      <c r="K218" s="19">
        <f t="shared" si="39"/>
        <v>-12368.94784687538</v>
      </c>
    </row>
    <row r="219" spans="1:11" ht="25.5">
      <c r="A219" s="23" t="s">
        <v>82</v>
      </c>
      <c r="B219" s="17" t="s">
        <v>83</v>
      </c>
      <c r="C219" s="18">
        <v>-465127.4</v>
      </c>
      <c r="D219" s="18">
        <v>328360</v>
      </c>
      <c r="E219" s="18">
        <v>0</v>
      </c>
      <c r="F219" s="18">
        <v>-328360</v>
      </c>
      <c r="G219" s="18">
        <f t="shared" si="35"/>
        <v>136767.40000000002</v>
      </c>
      <c r="H219" s="18">
        <f t="shared" si="36"/>
        <v>328360</v>
      </c>
      <c r="I219" s="19">
        <f t="shared" si="37"/>
        <v>-29.404287943475268</v>
      </c>
      <c r="J219" s="19">
        <f t="shared" si="38"/>
        <v>0</v>
      </c>
      <c r="K219" s="19">
        <f t="shared" si="39"/>
        <v>-100</v>
      </c>
    </row>
    <row r="220" spans="1:11">
      <c r="A220" s="27" t="s">
        <v>334</v>
      </c>
      <c r="B220" s="28" t="s">
        <v>335</v>
      </c>
      <c r="C220" s="29"/>
      <c r="D220" s="29"/>
      <c r="E220" s="29"/>
      <c r="F220" s="29"/>
      <c r="G220" s="29"/>
      <c r="H220" s="29"/>
      <c r="I220" s="30"/>
      <c r="J220" s="30"/>
      <c r="K220" s="30"/>
    </row>
    <row r="221" spans="1:11">
      <c r="A221" s="16" t="s">
        <v>25</v>
      </c>
      <c r="B221" s="17" t="s">
        <v>26</v>
      </c>
      <c r="C221" s="18">
        <v>1456056</v>
      </c>
      <c r="D221" s="18">
        <v>1760579</v>
      </c>
      <c r="E221" s="18">
        <v>1305100</v>
      </c>
      <c r="F221" s="18">
        <v>1710579</v>
      </c>
      <c r="G221" s="18">
        <f t="shared" ref="G221:G236" si="40">F221-C221</f>
        <v>254523</v>
      </c>
      <c r="H221" s="18">
        <f t="shared" ref="H221:H236" si="41">E221-F221</f>
        <v>-405479</v>
      </c>
      <c r="I221" s="19">
        <f t="shared" ref="I221:I236" si="42">IF(ISERROR(F221/C221),0,F221/C221*100-100)</f>
        <v>17.480302955380836</v>
      </c>
      <c r="J221" s="19">
        <f t="shared" ref="J221:J236" si="43">IF(ISERROR(F221/E221),0,F221/E221*100)</f>
        <v>131.06880698797028</v>
      </c>
      <c r="K221" s="19">
        <f t="shared" ref="K221:K236" si="44">IF(ISERROR(F221/D221),0,F221/D221*100)</f>
        <v>97.160025196256456</v>
      </c>
    </row>
    <row r="222" spans="1:11" ht="25.5">
      <c r="A222" s="22" t="s">
        <v>27</v>
      </c>
      <c r="B222" s="17" t="s">
        <v>28</v>
      </c>
      <c r="C222" s="18">
        <v>0</v>
      </c>
      <c r="D222" s="18">
        <v>100000</v>
      </c>
      <c r="E222" s="18">
        <v>85100</v>
      </c>
      <c r="F222" s="18">
        <v>50000</v>
      </c>
      <c r="G222" s="18">
        <f t="shared" si="40"/>
        <v>50000</v>
      </c>
      <c r="H222" s="18">
        <f t="shared" si="41"/>
        <v>35100</v>
      </c>
      <c r="I222" s="19">
        <f t="shared" si="42"/>
        <v>0</v>
      </c>
      <c r="J222" s="19">
        <f t="shared" si="43"/>
        <v>58.754406580493537</v>
      </c>
      <c r="K222" s="19">
        <f t="shared" si="44"/>
        <v>50</v>
      </c>
    </row>
    <row r="223" spans="1:11">
      <c r="A223" s="22" t="s">
        <v>29</v>
      </c>
      <c r="B223" s="17" t="s">
        <v>30</v>
      </c>
      <c r="C223" s="18">
        <v>1456056</v>
      </c>
      <c r="D223" s="18">
        <v>1660579</v>
      </c>
      <c r="E223" s="18">
        <v>1220000</v>
      </c>
      <c r="F223" s="18">
        <v>1660579</v>
      </c>
      <c r="G223" s="18">
        <f t="shared" si="40"/>
        <v>204523</v>
      </c>
      <c r="H223" s="18">
        <f t="shared" si="41"/>
        <v>-440579</v>
      </c>
      <c r="I223" s="19">
        <f t="shared" si="42"/>
        <v>14.046369095694118</v>
      </c>
      <c r="J223" s="19">
        <f t="shared" si="43"/>
        <v>136.11303278688524</v>
      </c>
      <c r="K223" s="19">
        <f t="shared" si="44"/>
        <v>100</v>
      </c>
    </row>
    <row r="224" spans="1:11">
      <c r="A224" s="23" t="s">
        <v>31</v>
      </c>
      <c r="B224" s="17" t="s">
        <v>32</v>
      </c>
      <c r="C224" s="18">
        <v>1456056</v>
      </c>
      <c r="D224" s="18">
        <v>1660579</v>
      </c>
      <c r="E224" s="18">
        <v>1220000</v>
      </c>
      <c r="F224" s="18">
        <v>1660579</v>
      </c>
      <c r="G224" s="18">
        <f t="shared" si="40"/>
        <v>204523</v>
      </c>
      <c r="H224" s="18">
        <f t="shared" si="41"/>
        <v>-440579</v>
      </c>
      <c r="I224" s="19">
        <f t="shared" si="42"/>
        <v>14.046369095694118</v>
      </c>
      <c r="J224" s="19">
        <f t="shared" si="43"/>
        <v>136.11303278688524</v>
      </c>
      <c r="K224" s="19">
        <f t="shared" si="44"/>
        <v>100</v>
      </c>
    </row>
    <row r="225" spans="1:11">
      <c r="A225" s="16" t="s">
        <v>33</v>
      </c>
      <c r="B225" s="17" t="s">
        <v>34</v>
      </c>
      <c r="C225" s="18">
        <v>1221032.58</v>
      </c>
      <c r="D225" s="18">
        <v>1782419</v>
      </c>
      <c r="E225" s="18">
        <v>1305100</v>
      </c>
      <c r="F225" s="18">
        <v>1436764.06</v>
      </c>
      <c r="G225" s="18">
        <f t="shared" si="40"/>
        <v>215731.47999999998</v>
      </c>
      <c r="H225" s="18">
        <f t="shared" si="41"/>
        <v>-131664.06000000006</v>
      </c>
      <c r="I225" s="19">
        <f t="shared" si="42"/>
        <v>17.667954445572605</v>
      </c>
      <c r="J225" s="19">
        <f t="shared" si="43"/>
        <v>110.08842694046434</v>
      </c>
      <c r="K225" s="19">
        <f t="shared" si="44"/>
        <v>80.607537285004256</v>
      </c>
    </row>
    <row r="226" spans="1:11">
      <c r="A226" s="22" t="s">
        <v>35</v>
      </c>
      <c r="B226" s="17" t="s">
        <v>36</v>
      </c>
      <c r="C226" s="18">
        <v>1176326.3700000001</v>
      </c>
      <c r="D226" s="18">
        <v>1718390</v>
      </c>
      <c r="E226" s="18">
        <v>1260100</v>
      </c>
      <c r="F226" s="18">
        <v>1373594.05</v>
      </c>
      <c r="G226" s="18">
        <f t="shared" si="40"/>
        <v>197267.67999999993</v>
      </c>
      <c r="H226" s="18">
        <f t="shared" si="41"/>
        <v>-113494.05000000005</v>
      </c>
      <c r="I226" s="19">
        <f t="shared" si="42"/>
        <v>16.769808535364206</v>
      </c>
      <c r="J226" s="19">
        <f t="shared" si="43"/>
        <v>109.00674946432822</v>
      </c>
      <c r="K226" s="19">
        <f t="shared" si="44"/>
        <v>79.934942009671843</v>
      </c>
    </row>
    <row r="227" spans="1:11">
      <c r="A227" s="23" t="s">
        <v>37</v>
      </c>
      <c r="B227" s="17" t="s">
        <v>38</v>
      </c>
      <c r="C227" s="18">
        <v>1176326.3700000001</v>
      </c>
      <c r="D227" s="18">
        <v>1718390</v>
      </c>
      <c r="E227" s="18">
        <v>1260100</v>
      </c>
      <c r="F227" s="18">
        <v>1373594.05</v>
      </c>
      <c r="G227" s="18">
        <f t="shared" si="40"/>
        <v>197267.67999999993</v>
      </c>
      <c r="H227" s="18">
        <f t="shared" si="41"/>
        <v>-113494.05000000005</v>
      </c>
      <c r="I227" s="19">
        <f t="shared" si="42"/>
        <v>16.769808535364206</v>
      </c>
      <c r="J227" s="19">
        <f t="shared" si="43"/>
        <v>109.00674946432822</v>
      </c>
      <c r="K227" s="19">
        <f t="shared" si="44"/>
        <v>79.934942009671843</v>
      </c>
    </row>
    <row r="228" spans="1:11">
      <c r="A228" s="24" t="s">
        <v>39</v>
      </c>
      <c r="B228" s="17" t="s">
        <v>40</v>
      </c>
      <c r="C228" s="18">
        <v>888775.52</v>
      </c>
      <c r="D228" s="18">
        <v>1238453</v>
      </c>
      <c r="E228" s="18">
        <v>923045</v>
      </c>
      <c r="F228" s="18">
        <v>1073179.81</v>
      </c>
      <c r="G228" s="18">
        <f t="shared" si="40"/>
        <v>184404.29000000004</v>
      </c>
      <c r="H228" s="18">
        <f t="shared" si="41"/>
        <v>-150134.81000000006</v>
      </c>
      <c r="I228" s="19">
        <f t="shared" si="42"/>
        <v>20.748128841352425</v>
      </c>
      <c r="J228" s="19">
        <f t="shared" si="43"/>
        <v>116.26516692035599</v>
      </c>
      <c r="K228" s="19">
        <f t="shared" si="44"/>
        <v>86.654867806852593</v>
      </c>
    </row>
    <row r="229" spans="1:11">
      <c r="A229" s="24" t="s">
        <v>41</v>
      </c>
      <c r="B229" s="17" t="s">
        <v>42</v>
      </c>
      <c r="C229" s="18">
        <v>287550.84999999998</v>
      </c>
      <c r="D229" s="18">
        <v>479937</v>
      </c>
      <c r="E229" s="18">
        <v>337055</v>
      </c>
      <c r="F229" s="18">
        <v>300414.24</v>
      </c>
      <c r="G229" s="18">
        <f t="shared" si="40"/>
        <v>12863.390000000014</v>
      </c>
      <c r="H229" s="18">
        <f t="shared" si="41"/>
        <v>36640.760000000009</v>
      </c>
      <c r="I229" s="19">
        <f t="shared" si="42"/>
        <v>4.4734313948298308</v>
      </c>
      <c r="J229" s="19">
        <f t="shared" si="43"/>
        <v>89.129145095014167</v>
      </c>
      <c r="K229" s="19">
        <f t="shared" si="44"/>
        <v>62.594515530163328</v>
      </c>
    </row>
    <row r="230" spans="1:11">
      <c r="A230" s="25" t="s">
        <v>43</v>
      </c>
      <c r="B230" s="17" t="s">
        <v>44</v>
      </c>
      <c r="C230" s="18">
        <v>22970.49</v>
      </c>
      <c r="D230" s="18">
        <v>0</v>
      </c>
      <c r="E230" s="18">
        <v>0</v>
      </c>
      <c r="F230" s="18">
        <v>13084.17</v>
      </c>
      <c r="G230" s="18">
        <f t="shared" si="40"/>
        <v>-9886.3200000000015</v>
      </c>
      <c r="H230" s="18">
        <f t="shared" si="41"/>
        <v>-13084.17</v>
      </c>
      <c r="I230" s="19">
        <f t="shared" si="42"/>
        <v>-43.039221192059905</v>
      </c>
      <c r="J230" s="19">
        <f t="shared" si="43"/>
        <v>0</v>
      </c>
      <c r="K230" s="19">
        <f t="shared" si="44"/>
        <v>0</v>
      </c>
    </row>
    <row r="231" spans="1:11">
      <c r="A231" s="22" t="s">
        <v>59</v>
      </c>
      <c r="B231" s="17" t="s">
        <v>60</v>
      </c>
      <c r="C231" s="18">
        <v>44706.21</v>
      </c>
      <c r="D231" s="18">
        <v>64029</v>
      </c>
      <c r="E231" s="18">
        <v>45000</v>
      </c>
      <c r="F231" s="18">
        <v>63170.01</v>
      </c>
      <c r="G231" s="18">
        <f t="shared" si="40"/>
        <v>18463.800000000003</v>
      </c>
      <c r="H231" s="18">
        <f t="shared" si="41"/>
        <v>-18170.010000000002</v>
      </c>
      <c r="I231" s="19">
        <f t="shared" si="42"/>
        <v>41.300302575414008</v>
      </c>
      <c r="J231" s="19">
        <f t="shared" si="43"/>
        <v>140.37780000000001</v>
      </c>
      <c r="K231" s="19">
        <f t="shared" si="44"/>
        <v>98.658436021177906</v>
      </c>
    </row>
    <row r="232" spans="1:11">
      <c r="A232" s="23" t="s">
        <v>61</v>
      </c>
      <c r="B232" s="17" t="s">
        <v>62</v>
      </c>
      <c r="C232" s="18">
        <v>44706.21</v>
      </c>
      <c r="D232" s="18">
        <v>64029</v>
      </c>
      <c r="E232" s="18">
        <v>45000</v>
      </c>
      <c r="F232" s="18">
        <v>63170.01</v>
      </c>
      <c r="G232" s="18">
        <f t="shared" si="40"/>
        <v>18463.800000000003</v>
      </c>
      <c r="H232" s="18">
        <f t="shared" si="41"/>
        <v>-18170.010000000002</v>
      </c>
      <c r="I232" s="19">
        <f t="shared" si="42"/>
        <v>41.300302575414008</v>
      </c>
      <c r="J232" s="19">
        <f t="shared" si="43"/>
        <v>140.37780000000001</v>
      </c>
      <c r="K232" s="19">
        <f t="shared" si="44"/>
        <v>98.658436021177906</v>
      </c>
    </row>
    <row r="233" spans="1:11">
      <c r="A233" s="16"/>
      <c r="B233" s="17" t="s">
        <v>63</v>
      </c>
      <c r="C233" s="18">
        <v>235023.42</v>
      </c>
      <c r="D233" s="18">
        <v>-21840</v>
      </c>
      <c r="E233" s="18">
        <v>0</v>
      </c>
      <c r="F233" s="18">
        <v>273814.94</v>
      </c>
      <c r="G233" s="18">
        <f t="shared" si="40"/>
        <v>38791.51999999999</v>
      </c>
      <c r="H233" s="18">
        <f t="shared" si="41"/>
        <v>-273814.94</v>
      </c>
      <c r="I233" s="19">
        <f t="shared" si="42"/>
        <v>16.505384867601691</v>
      </c>
      <c r="J233" s="19">
        <f t="shared" si="43"/>
        <v>0</v>
      </c>
      <c r="K233" s="19">
        <f t="shared" si="44"/>
        <v>-1253.7314102564103</v>
      </c>
    </row>
    <row r="234" spans="1:11">
      <c r="A234" s="16" t="s">
        <v>64</v>
      </c>
      <c r="B234" s="17" t="s">
        <v>65</v>
      </c>
      <c r="C234" s="18">
        <v>-235023.42</v>
      </c>
      <c r="D234" s="18">
        <v>21840</v>
      </c>
      <c r="E234" s="18">
        <v>0</v>
      </c>
      <c r="F234" s="18">
        <v>-273814.94</v>
      </c>
      <c r="G234" s="18">
        <f t="shared" si="40"/>
        <v>-38791.51999999999</v>
      </c>
      <c r="H234" s="18">
        <f t="shared" si="41"/>
        <v>273814.94</v>
      </c>
      <c r="I234" s="19">
        <f t="shared" si="42"/>
        <v>16.505384867601691</v>
      </c>
      <c r="J234" s="19">
        <f t="shared" si="43"/>
        <v>0</v>
      </c>
      <c r="K234" s="19">
        <f t="shared" si="44"/>
        <v>-1253.7314102564103</v>
      </c>
    </row>
    <row r="235" spans="1:11">
      <c r="A235" s="22" t="s">
        <v>66</v>
      </c>
      <c r="B235" s="17" t="s">
        <v>67</v>
      </c>
      <c r="C235" s="18">
        <v>-235023.42</v>
      </c>
      <c r="D235" s="18">
        <v>21840</v>
      </c>
      <c r="E235" s="18">
        <v>0</v>
      </c>
      <c r="F235" s="18">
        <v>-273814.94</v>
      </c>
      <c r="G235" s="18">
        <f t="shared" si="40"/>
        <v>-38791.51999999999</v>
      </c>
      <c r="H235" s="18">
        <f t="shared" si="41"/>
        <v>273814.94</v>
      </c>
      <c r="I235" s="19">
        <f t="shared" si="42"/>
        <v>16.505384867601691</v>
      </c>
      <c r="J235" s="19">
        <f t="shared" si="43"/>
        <v>0</v>
      </c>
      <c r="K235" s="19">
        <f t="shared" si="44"/>
        <v>-1253.7314102564103</v>
      </c>
    </row>
    <row r="236" spans="1:11" ht="25.5">
      <c r="A236" s="23" t="s">
        <v>82</v>
      </c>
      <c r="B236" s="17" t="s">
        <v>83</v>
      </c>
      <c r="C236" s="18">
        <v>-84875.68</v>
      </c>
      <c r="D236" s="18">
        <v>21840</v>
      </c>
      <c r="E236" s="18">
        <v>0</v>
      </c>
      <c r="F236" s="18">
        <v>-21839.86</v>
      </c>
      <c r="G236" s="18">
        <f t="shared" si="40"/>
        <v>63035.819999999992</v>
      </c>
      <c r="H236" s="18">
        <f t="shared" si="41"/>
        <v>21839.86</v>
      </c>
      <c r="I236" s="19">
        <f t="shared" si="42"/>
        <v>-74.268412341438676</v>
      </c>
      <c r="J236" s="19">
        <f t="shared" si="43"/>
        <v>0</v>
      </c>
      <c r="K236" s="19">
        <f t="shared" si="44"/>
        <v>-99.999358974358969</v>
      </c>
    </row>
    <row r="237" spans="1:11" ht="25.5">
      <c r="A237" s="39" t="s">
        <v>336</v>
      </c>
      <c r="B237" s="28" t="s">
        <v>337</v>
      </c>
      <c r="C237" s="29"/>
      <c r="D237" s="29"/>
      <c r="E237" s="29"/>
      <c r="F237" s="29"/>
      <c r="G237" s="29"/>
      <c r="H237" s="29"/>
      <c r="I237" s="30"/>
      <c r="J237" s="30"/>
      <c r="K237" s="30"/>
    </row>
    <row r="238" spans="1:11">
      <c r="A238" s="16" t="s">
        <v>25</v>
      </c>
      <c r="B238" s="17" t="s">
        <v>26</v>
      </c>
      <c r="C238" s="18">
        <v>1456056</v>
      </c>
      <c r="D238" s="18">
        <v>1660579</v>
      </c>
      <c r="E238" s="18">
        <v>1220000</v>
      </c>
      <c r="F238" s="18">
        <v>1660579</v>
      </c>
      <c r="G238" s="18">
        <f t="shared" ref="G238:G251" si="45">F238-C238</f>
        <v>204523</v>
      </c>
      <c r="H238" s="18">
        <f t="shared" ref="H238:H251" si="46">E238-F238</f>
        <v>-440579</v>
      </c>
      <c r="I238" s="19">
        <f t="shared" ref="I238:I251" si="47">IF(ISERROR(F238/C238),0,F238/C238*100-100)</f>
        <v>14.046369095694118</v>
      </c>
      <c r="J238" s="19">
        <f t="shared" ref="J238:J251" si="48">IF(ISERROR(F238/E238),0,F238/E238*100)</f>
        <v>136.11303278688524</v>
      </c>
      <c r="K238" s="19">
        <f t="shared" ref="K238:K251" si="49">IF(ISERROR(F238/D238),0,F238/D238*100)</f>
        <v>100</v>
      </c>
    </row>
    <row r="239" spans="1:11">
      <c r="A239" s="22" t="s">
        <v>29</v>
      </c>
      <c r="B239" s="17" t="s">
        <v>30</v>
      </c>
      <c r="C239" s="18">
        <v>1456056</v>
      </c>
      <c r="D239" s="18">
        <v>1660579</v>
      </c>
      <c r="E239" s="18">
        <v>1220000</v>
      </c>
      <c r="F239" s="18">
        <v>1660579</v>
      </c>
      <c r="G239" s="18">
        <f t="shared" si="45"/>
        <v>204523</v>
      </c>
      <c r="H239" s="18">
        <f t="shared" si="46"/>
        <v>-440579</v>
      </c>
      <c r="I239" s="19">
        <f t="shared" si="47"/>
        <v>14.046369095694118</v>
      </c>
      <c r="J239" s="19">
        <f t="shared" si="48"/>
        <v>136.11303278688524</v>
      </c>
      <c r="K239" s="19">
        <f t="shared" si="49"/>
        <v>100</v>
      </c>
    </row>
    <row r="240" spans="1:11">
      <c r="A240" s="23" t="s">
        <v>31</v>
      </c>
      <c r="B240" s="17" t="s">
        <v>32</v>
      </c>
      <c r="C240" s="18">
        <v>1456056</v>
      </c>
      <c r="D240" s="18">
        <v>1660579</v>
      </c>
      <c r="E240" s="18">
        <v>1220000</v>
      </c>
      <c r="F240" s="18">
        <v>1660579</v>
      </c>
      <c r="G240" s="18">
        <f t="shared" si="45"/>
        <v>204523</v>
      </c>
      <c r="H240" s="18">
        <f t="shared" si="46"/>
        <v>-440579</v>
      </c>
      <c r="I240" s="19">
        <f t="shared" si="47"/>
        <v>14.046369095694118</v>
      </c>
      <c r="J240" s="19">
        <f t="shared" si="48"/>
        <v>136.11303278688524</v>
      </c>
      <c r="K240" s="19">
        <f t="shared" si="49"/>
        <v>100</v>
      </c>
    </row>
    <row r="241" spans="1:11">
      <c r="A241" s="16" t="s">
        <v>33</v>
      </c>
      <c r="B241" s="17" t="s">
        <v>34</v>
      </c>
      <c r="C241" s="18">
        <v>1183237.0900000001</v>
      </c>
      <c r="D241" s="18">
        <v>1660579</v>
      </c>
      <c r="E241" s="18">
        <v>1220000</v>
      </c>
      <c r="F241" s="18">
        <v>1382986.7</v>
      </c>
      <c r="G241" s="18">
        <f t="shared" si="45"/>
        <v>199749.60999999987</v>
      </c>
      <c r="H241" s="18">
        <f t="shared" si="46"/>
        <v>-162986.69999999995</v>
      </c>
      <c r="I241" s="19">
        <f t="shared" si="47"/>
        <v>16.881621755112477</v>
      </c>
      <c r="J241" s="19">
        <f t="shared" si="48"/>
        <v>113.3595655737705</v>
      </c>
      <c r="K241" s="19">
        <f t="shared" si="49"/>
        <v>83.283402957643077</v>
      </c>
    </row>
    <row r="242" spans="1:11">
      <c r="A242" s="22" t="s">
        <v>35</v>
      </c>
      <c r="B242" s="17" t="s">
        <v>36</v>
      </c>
      <c r="C242" s="18">
        <v>1138530.8799999999</v>
      </c>
      <c r="D242" s="18">
        <v>1596550</v>
      </c>
      <c r="E242" s="18">
        <v>1175000</v>
      </c>
      <c r="F242" s="18">
        <v>1319816.69</v>
      </c>
      <c r="G242" s="18">
        <f t="shared" si="45"/>
        <v>181285.81000000006</v>
      </c>
      <c r="H242" s="18">
        <f t="shared" si="46"/>
        <v>-144816.68999999994</v>
      </c>
      <c r="I242" s="19">
        <f t="shared" si="47"/>
        <v>15.922783754446783</v>
      </c>
      <c r="J242" s="19">
        <f t="shared" si="48"/>
        <v>112.32482468085105</v>
      </c>
      <c r="K242" s="19">
        <f t="shared" si="49"/>
        <v>82.666793398265</v>
      </c>
    </row>
    <row r="243" spans="1:11">
      <c r="A243" s="23" t="s">
        <v>37</v>
      </c>
      <c r="B243" s="17" t="s">
        <v>38</v>
      </c>
      <c r="C243" s="18">
        <v>1138530.8799999999</v>
      </c>
      <c r="D243" s="18">
        <v>1596550</v>
      </c>
      <c r="E243" s="18">
        <v>1175000</v>
      </c>
      <c r="F243" s="18">
        <v>1319816.69</v>
      </c>
      <c r="G243" s="18">
        <f t="shared" si="45"/>
        <v>181285.81000000006</v>
      </c>
      <c r="H243" s="18">
        <f t="shared" si="46"/>
        <v>-144816.68999999994</v>
      </c>
      <c r="I243" s="19">
        <f t="shared" si="47"/>
        <v>15.922783754446783</v>
      </c>
      <c r="J243" s="19">
        <f t="shared" si="48"/>
        <v>112.32482468085105</v>
      </c>
      <c r="K243" s="19">
        <f t="shared" si="49"/>
        <v>82.666793398265</v>
      </c>
    </row>
    <row r="244" spans="1:11">
      <c r="A244" s="24" t="s">
        <v>39</v>
      </c>
      <c r="B244" s="17" t="s">
        <v>40</v>
      </c>
      <c r="C244" s="18">
        <v>852272.98</v>
      </c>
      <c r="D244" s="18">
        <v>1160803</v>
      </c>
      <c r="E244" s="18">
        <v>870000</v>
      </c>
      <c r="F244" s="18">
        <v>1035886.18</v>
      </c>
      <c r="G244" s="18">
        <f t="shared" si="45"/>
        <v>183613.20000000007</v>
      </c>
      <c r="H244" s="18">
        <f t="shared" si="46"/>
        <v>-165886.18000000005</v>
      </c>
      <c r="I244" s="19">
        <f t="shared" si="47"/>
        <v>21.543942411502954</v>
      </c>
      <c r="J244" s="19">
        <f t="shared" si="48"/>
        <v>119.06737701149426</v>
      </c>
      <c r="K244" s="19">
        <f t="shared" si="49"/>
        <v>89.238757997696425</v>
      </c>
    </row>
    <row r="245" spans="1:11">
      <c r="A245" s="24" t="s">
        <v>41</v>
      </c>
      <c r="B245" s="17" t="s">
        <v>42</v>
      </c>
      <c r="C245" s="18">
        <v>286257.90000000002</v>
      </c>
      <c r="D245" s="18">
        <v>435747</v>
      </c>
      <c r="E245" s="18">
        <v>305000</v>
      </c>
      <c r="F245" s="18">
        <v>283930.51</v>
      </c>
      <c r="G245" s="18">
        <f t="shared" si="45"/>
        <v>-2327.390000000014</v>
      </c>
      <c r="H245" s="18">
        <f t="shared" si="46"/>
        <v>21069.489999999991</v>
      </c>
      <c r="I245" s="19">
        <f t="shared" si="47"/>
        <v>-0.81303957026163687</v>
      </c>
      <c r="J245" s="19">
        <f t="shared" si="48"/>
        <v>93.091970491803281</v>
      </c>
      <c r="K245" s="19">
        <f t="shared" si="49"/>
        <v>65.159487041792602</v>
      </c>
    </row>
    <row r="246" spans="1:11">
      <c r="A246" s="25" t="s">
        <v>43</v>
      </c>
      <c r="B246" s="17" t="s">
        <v>44</v>
      </c>
      <c r="C246" s="18">
        <v>22970.49</v>
      </c>
      <c r="D246" s="18">
        <v>0</v>
      </c>
      <c r="E246" s="18">
        <v>0</v>
      </c>
      <c r="F246" s="18">
        <v>13084.17</v>
      </c>
      <c r="G246" s="18">
        <f t="shared" si="45"/>
        <v>-9886.3200000000015</v>
      </c>
      <c r="H246" s="18">
        <f t="shared" si="46"/>
        <v>-13084.17</v>
      </c>
      <c r="I246" s="19">
        <f t="shared" si="47"/>
        <v>-43.039221192059905</v>
      </c>
      <c r="J246" s="19">
        <f t="shared" si="48"/>
        <v>0</v>
      </c>
      <c r="K246" s="19">
        <f t="shared" si="49"/>
        <v>0</v>
      </c>
    </row>
    <row r="247" spans="1:11">
      <c r="A247" s="22" t="s">
        <v>59</v>
      </c>
      <c r="B247" s="17" t="s">
        <v>60</v>
      </c>
      <c r="C247" s="18">
        <v>44706.21</v>
      </c>
      <c r="D247" s="18">
        <v>64029</v>
      </c>
      <c r="E247" s="18">
        <v>45000</v>
      </c>
      <c r="F247" s="18">
        <v>63170.01</v>
      </c>
      <c r="G247" s="18">
        <f t="shared" si="45"/>
        <v>18463.800000000003</v>
      </c>
      <c r="H247" s="18">
        <f t="shared" si="46"/>
        <v>-18170.010000000002</v>
      </c>
      <c r="I247" s="19">
        <f t="shared" si="47"/>
        <v>41.300302575414008</v>
      </c>
      <c r="J247" s="19">
        <f t="shared" si="48"/>
        <v>140.37780000000001</v>
      </c>
      <c r="K247" s="19">
        <f t="shared" si="49"/>
        <v>98.658436021177906</v>
      </c>
    </row>
    <row r="248" spans="1:11">
      <c r="A248" s="23" t="s">
        <v>61</v>
      </c>
      <c r="B248" s="17" t="s">
        <v>62</v>
      </c>
      <c r="C248" s="18">
        <v>44706.21</v>
      </c>
      <c r="D248" s="18">
        <v>64029</v>
      </c>
      <c r="E248" s="18">
        <v>45000</v>
      </c>
      <c r="F248" s="18">
        <v>63170.01</v>
      </c>
      <c r="G248" s="18">
        <f t="shared" si="45"/>
        <v>18463.800000000003</v>
      </c>
      <c r="H248" s="18">
        <f t="shared" si="46"/>
        <v>-18170.010000000002</v>
      </c>
      <c r="I248" s="19">
        <f t="shared" si="47"/>
        <v>41.300302575414008</v>
      </c>
      <c r="J248" s="19">
        <f t="shared" si="48"/>
        <v>140.37780000000001</v>
      </c>
      <c r="K248" s="19">
        <f t="shared" si="49"/>
        <v>98.658436021177906</v>
      </c>
    </row>
    <row r="249" spans="1:11">
      <c r="A249" s="16"/>
      <c r="B249" s="17" t="s">
        <v>63</v>
      </c>
      <c r="C249" s="18">
        <v>272818.90999999997</v>
      </c>
      <c r="D249" s="18">
        <v>0</v>
      </c>
      <c r="E249" s="18">
        <v>0</v>
      </c>
      <c r="F249" s="18">
        <v>277592.3</v>
      </c>
      <c r="G249" s="18">
        <f t="shared" si="45"/>
        <v>4773.390000000014</v>
      </c>
      <c r="H249" s="18">
        <f t="shared" si="46"/>
        <v>-277592.3</v>
      </c>
      <c r="I249" s="19">
        <f t="shared" si="47"/>
        <v>1.7496551100508526</v>
      </c>
      <c r="J249" s="19">
        <f t="shared" si="48"/>
        <v>0</v>
      </c>
      <c r="K249" s="19">
        <f t="shared" si="49"/>
        <v>0</v>
      </c>
    </row>
    <row r="250" spans="1:11">
      <c r="A250" s="16" t="s">
        <v>64</v>
      </c>
      <c r="B250" s="17" t="s">
        <v>65</v>
      </c>
      <c r="C250" s="18">
        <v>-272818.90999999997</v>
      </c>
      <c r="D250" s="18">
        <v>0</v>
      </c>
      <c r="E250" s="18">
        <v>0</v>
      </c>
      <c r="F250" s="18">
        <v>-277592.3</v>
      </c>
      <c r="G250" s="18">
        <f t="shared" si="45"/>
        <v>-4773.390000000014</v>
      </c>
      <c r="H250" s="18">
        <f t="shared" si="46"/>
        <v>277592.3</v>
      </c>
      <c r="I250" s="19">
        <f t="shared" si="47"/>
        <v>1.7496551100508526</v>
      </c>
      <c r="J250" s="19">
        <f t="shared" si="48"/>
        <v>0</v>
      </c>
      <c r="K250" s="19">
        <f t="shared" si="49"/>
        <v>0</v>
      </c>
    </row>
    <row r="251" spans="1:11">
      <c r="A251" s="22" t="s">
        <v>66</v>
      </c>
      <c r="B251" s="17" t="s">
        <v>67</v>
      </c>
      <c r="C251" s="18">
        <v>-272818.90999999997</v>
      </c>
      <c r="D251" s="18">
        <v>0</v>
      </c>
      <c r="E251" s="18">
        <v>0</v>
      </c>
      <c r="F251" s="18">
        <v>-277592.3</v>
      </c>
      <c r="G251" s="18">
        <f t="shared" si="45"/>
        <v>-4773.390000000014</v>
      </c>
      <c r="H251" s="18">
        <f t="shared" si="46"/>
        <v>277592.3</v>
      </c>
      <c r="I251" s="19">
        <f t="shared" si="47"/>
        <v>1.7496551100508526</v>
      </c>
      <c r="J251" s="19">
        <f t="shared" si="48"/>
        <v>0</v>
      </c>
      <c r="K251" s="19">
        <f t="shared" si="49"/>
        <v>0</v>
      </c>
    </row>
    <row r="252" spans="1:11" ht="25.5">
      <c r="A252" s="39" t="s">
        <v>338</v>
      </c>
      <c r="B252" s="28" t="s">
        <v>339</v>
      </c>
      <c r="C252" s="29"/>
      <c r="D252" s="29"/>
      <c r="E252" s="29"/>
      <c r="F252" s="29"/>
      <c r="G252" s="29"/>
      <c r="H252" s="29"/>
      <c r="I252" s="30"/>
      <c r="J252" s="30"/>
      <c r="K252" s="30"/>
    </row>
    <row r="253" spans="1:11">
      <c r="A253" s="16" t="s">
        <v>25</v>
      </c>
      <c r="B253" s="17" t="s">
        <v>26</v>
      </c>
      <c r="C253" s="18">
        <v>0</v>
      </c>
      <c r="D253" s="18">
        <v>100000</v>
      </c>
      <c r="E253" s="18">
        <v>85100</v>
      </c>
      <c r="F253" s="18">
        <v>50000</v>
      </c>
      <c r="G253" s="18">
        <f t="shared" ref="G253:G263" si="50">F253-C253</f>
        <v>50000</v>
      </c>
      <c r="H253" s="18">
        <f t="shared" ref="H253:H263" si="51">E253-F253</f>
        <v>35100</v>
      </c>
      <c r="I253" s="19">
        <f t="shared" ref="I253:I263" si="52">IF(ISERROR(F253/C253),0,F253/C253*100-100)</f>
        <v>0</v>
      </c>
      <c r="J253" s="19">
        <f t="shared" ref="J253:J263" si="53">IF(ISERROR(F253/E253),0,F253/E253*100)</f>
        <v>58.754406580493537</v>
      </c>
      <c r="K253" s="19">
        <f t="shared" ref="K253:K263" si="54">IF(ISERROR(F253/D253),0,F253/D253*100)</f>
        <v>50</v>
      </c>
    </row>
    <row r="254" spans="1:11" ht="25.5">
      <c r="A254" s="22" t="s">
        <v>27</v>
      </c>
      <c r="B254" s="17" t="s">
        <v>28</v>
      </c>
      <c r="C254" s="18">
        <v>0</v>
      </c>
      <c r="D254" s="18">
        <v>100000</v>
      </c>
      <c r="E254" s="18">
        <v>85100</v>
      </c>
      <c r="F254" s="18">
        <v>50000</v>
      </c>
      <c r="G254" s="18">
        <f t="shared" si="50"/>
        <v>50000</v>
      </c>
      <c r="H254" s="18">
        <f t="shared" si="51"/>
        <v>35100</v>
      </c>
      <c r="I254" s="19">
        <f t="shared" si="52"/>
        <v>0</v>
      </c>
      <c r="J254" s="19">
        <f t="shared" si="53"/>
        <v>58.754406580493537</v>
      </c>
      <c r="K254" s="19">
        <f t="shared" si="54"/>
        <v>50</v>
      </c>
    </row>
    <row r="255" spans="1:11">
      <c r="A255" s="16" t="s">
        <v>33</v>
      </c>
      <c r="B255" s="17" t="s">
        <v>34</v>
      </c>
      <c r="C255" s="18">
        <v>37795.49</v>
      </c>
      <c r="D255" s="18">
        <v>121840</v>
      </c>
      <c r="E255" s="18">
        <v>85100</v>
      </c>
      <c r="F255" s="18">
        <v>53777.36</v>
      </c>
      <c r="G255" s="18">
        <f t="shared" si="50"/>
        <v>15981.870000000003</v>
      </c>
      <c r="H255" s="18">
        <f t="shared" si="51"/>
        <v>31322.639999999999</v>
      </c>
      <c r="I255" s="19">
        <f t="shared" si="52"/>
        <v>42.285124495012525</v>
      </c>
      <c r="J255" s="19">
        <f t="shared" si="53"/>
        <v>63.193137485311404</v>
      </c>
      <c r="K255" s="19">
        <f t="shared" si="54"/>
        <v>44.13768877216021</v>
      </c>
    </row>
    <row r="256" spans="1:11">
      <c r="A256" s="22" t="s">
        <v>35</v>
      </c>
      <c r="B256" s="17" t="s">
        <v>36</v>
      </c>
      <c r="C256" s="18">
        <v>37795.49</v>
      </c>
      <c r="D256" s="18">
        <v>121840</v>
      </c>
      <c r="E256" s="18">
        <v>85100</v>
      </c>
      <c r="F256" s="18">
        <v>53777.36</v>
      </c>
      <c r="G256" s="18">
        <f t="shared" si="50"/>
        <v>15981.870000000003</v>
      </c>
      <c r="H256" s="18">
        <f t="shared" si="51"/>
        <v>31322.639999999999</v>
      </c>
      <c r="I256" s="19">
        <f t="shared" si="52"/>
        <v>42.285124495012525</v>
      </c>
      <c r="J256" s="19">
        <f t="shared" si="53"/>
        <v>63.193137485311404</v>
      </c>
      <c r="K256" s="19">
        <f t="shared" si="54"/>
        <v>44.13768877216021</v>
      </c>
    </row>
    <row r="257" spans="1:11">
      <c r="A257" s="23" t="s">
        <v>37</v>
      </c>
      <c r="B257" s="17" t="s">
        <v>38</v>
      </c>
      <c r="C257" s="18">
        <v>37795.49</v>
      </c>
      <c r="D257" s="18">
        <v>121840</v>
      </c>
      <c r="E257" s="18">
        <v>85100</v>
      </c>
      <c r="F257" s="18">
        <v>53777.36</v>
      </c>
      <c r="G257" s="18">
        <f t="shared" si="50"/>
        <v>15981.870000000003</v>
      </c>
      <c r="H257" s="18">
        <f t="shared" si="51"/>
        <v>31322.639999999999</v>
      </c>
      <c r="I257" s="19">
        <f t="shared" si="52"/>
        <v>42.285124495012525</v>
      </c>
      <c r="J257" s="19">
        <f t="shared" si="53"/>
        <v>63.193137485311404</v>
      </c>
      <c r="K257" s="19">
        <f t="shared" si="54"/>
        <v>44.13768877216021</v>
      </c>
    </row>
    <row r="258" spans="1:11">
      <c r="A258" s="24" t="s">
        <v>39</v>
      </c>
      <c r="B258" s="17" t="s">
        <v>40</v>
      </c>
      <c r="C258" s="18">
        <v>36502.54</v>
      </c>
      <c r="D258" s="18">
        <v>77650</v>
      </c>
      <c r="E258" s="18">
        <v>53045</v>
      </c>
      <c r="F258" s="18">
        <v>37293.629999999997</v>
      </c>
      <c r="G258" s="18">
        <f t="shared" si="50"/>
        <v>791.08999999999651</v>
      </c>
      <c r="H258" s="18">
        <f t="shared" si="51"/>
        <v>15751.370000000003</v>
      </c>
      <c r="I258" s="19">
        <f t="shared" si="52"/>
        <v>2.1672190483182732</v>
      </c>
      <c r="J258" s="19">
        <f t="shared" si="53"/>
        <v>70.305646149495701</v>
      </c>
      <c r="K258" s="19">
        <f t="shared" si="54"/>
        <v>48.02785576303927</v>
      </c>
    </row>
    <row r="259" spans="1:11">
      <c r="A259" s="24" t="s">
        <v>41</v>
      </c>
      <c r="B259" s="17" t="s">
        <v>42</v>
      </c>
      <c r="C259" s="18">
        <v>1292.95</v>
      </c>
      <c r="D259" s="18">
        <v>44190</v>
      </c>
      <c r="E259" s="18">
        <v>32055</v>
      </c>
      <c r="F259" s="18">
        <v>16483.73</v>
      </c>
      <c r="G259" s="18">
        <f t="shared" si="50"/>
        <v>15190.779999999999</v>
      </c>
      <c r="H259" s="18">
        <f t="shared" si="51"/>
        <v>15571.27</v>
      </c>
      <c r="I259" s="19">
        <f t="shared" si="52"/>
        <v>1174.8930739781119</v>
      </c>
      <c r="J259" s="19">
        <f t="shared" si="53"/>
        <v>51.423272500389949</v>
      </c>
      <c r="K259" s="19">
        <f t="shared" si="54"/>
        <v>37.301946141661006</v>
      </c>
    </row>
    <row r="260" spans="1:11">
      <c r="A260" s="16"/>
      <c r="B260" s="17" t="s">
        <v>63</v>
      </c>
      <c r="C260" s="18">
        <v>-37795.49</v>
      </c>
      <c r="D260" s="18">
        <v>-21840</v>
      </c>
      <c r="E260" s="18">
        <v>0</v>
      </c>
      <c r="F260" s="18">
        <v>-3777.36</v>
      </c>
      <c r="G260" s="18">
        <f t="shared" si="50"/>
        <v>34018.129999999997</v>
      </c>
      <c r="H260" s="18">
        <f t="shared" si="51"/>
        <v>3777.36</v>
      </c>
      <c r="I260" s="19">
        <f t="shared" si="52"/>
        <v>-90.005791696310851</v>
      </c>
      <c r="J260" s="19">
        <f t="shared" si="53"/>
        <v>0</v>
      </c>
      <c r="K260" s="19">
        <f t="shared" si="54"/>
        <v>17.295604395604396</v>
      </c>
    </row>
    <row r="261" spans="1:11">
      <c r="A261" s="16" t="s">
        <v>64</v>
      </c>
      <c r="B261" s="17" t="s">
        <v>65</v>
      </c>
      <c r="C261" s="18">
        <v>37795.49</v>
      </c>
      <c r="D261" s="18">
        <v>21840</v>
      </c>
      <c r="E261" s="18">
        <v>0</v>
      </c>
      <c r="F261" s="18">
        <v>3777.36</v>
      </c>
      <c r="G261" s="18">
        <f t="shared" si="50"/>
        <v>-34018.129999999997</v>
      </c>
      <c r="H261" s="18">
        <f t="shared" si="51"/>
        <v>-3777.36</v>
      </c>
      <c r="I261" s="19">
        <f t="shared" si="52"/>
        <v>-90.005791696310851</v>
      </c>
      <c r="J261" s="19">
        <f t="shared" si="53"/>
        <v>0</v>
      </c>
      <c r="K261" s="19">
        <f t="shared" si="54"/>
        <v>17.295604395604396</v>
      </c>
    </row>
    <row r="262" spans="1:11">
      <c r="A262" s="22" t="s">
        <v>66</v>
      </c>
      <c r="B262" s="17" t="s">
        <v>67</v>
      </c>
      <c r="C262" s="18">
        <v>37795.49</v>
      </c>
      <c r="D262" s="18">
        <v>21840</v>
      </c>
      <c r="E262" s="18">
        <v>0</v>
      </c>
      <c r="F262" s="18">
        <v>3777.36</v>
      </c>
      <c r="G262" s="18">
        <f t="shared" si="50"/>
        <v>-34018.129999999997</v>
      </c>
      <c r="H262" s="18">
        <f t="shared" si="51"/>
        <v>-3777.36</v>
      </c>
      <c r="I262" s="19">
        <f t="shared" si="52"/>
        <v>-90.005791696310851</v>
      </c>
      <c r="J262" s="19">
        <f t="shared" si="53"/>
        <v>0</v>
      </c>
      <c r="K262" s="19">
        <f t="shared" si="54"/>
        <v>17.295604395604396</v>
      </c>
    </row>
    <row r="263" spans="1:11" ht="25.5">
      <c r="A263" s="23" t="s">
        <v>82</v>
      </c>
      <c r="B263" s="17" t="s">
        <v>83</v>
      </c>
      <c r="C263" s="18">
        <v>-84875.68</v>
      </c>
      <c r="D263" s="18">
        <v>21840</v>
      </c>
      <c r="E263" s="18">
        <v>0</v>
      </c>
      <c r="F263" s="18">
        <v>-21839.86</v>
      </c>
      <c r="G263" s="18">
        <f t="shared" si="50"/>
        <v>63035.819999999992</v>
      </c>
      <c r="H263" s="18">
        <f t="shared" si="51"/>
        <v>21839.86</v>
      </c>
      <c r="I263" s="19">
        <f t="shared" si="52"/>
        <v>-74.268412341438676</v>
      </c>
      <c r="J263" s="19">
        <f t="shared" si="53"/>
        <v>0</v>
      </c>
      <c r="K263" s="19">
        <f t="shared" si="54"/>
        <v>-99.999358974358969</v>
      </c>
    </row>
    <row r="264" spans="1:11">
      <c r="A264" s="27" t="s">
        <v>340</v>
      </c>
      <c r="B264" s="28" t="s">
        <v>341</v>
      </c>
      <c r="C264" s="29"/>
      <c r="D264" s="29"/>
      <c r="E264" s="29"/>
      <c r="F264" s="29"/>
      <c r="G264" s="29"/>
      <c r="H264" s="29"/>
      <c r="I264" s="30"/>
      <c r="J264" s="30"/>
      <c r="K264" s="30"/>
    </row>
    <row r="265" spans="1:11">
      <c r="A265" s="16" t="s">
        <v>25</v>
      </c>
      <c r="B265" s="17" t="s">
        <v>26</v>
      </c>
      <c r="C265" s="18">
        <v>891487.93</v>
      </c>
      <c r="D265" s="18">
        <v>1040244</v>
      </c>
      <c r="E265" s="18">
        <v>665463</v>
      </c>
      <c r="F265" s="18">
        <v>1036583.98</v>
      </c>
      <c r="G265" s="18">
        <f t="shared" ref="G265:G287" si="55">F265-C265</f>
        <v>145096.04999999993</v>
      </c>
      <c r="H265" s="18">
        <f t="shared" ref="H265:H287" si="56">E265-F265</f>
        <v>-371120.98</v>
      </c>
      <c r="I265" s="19">
        <f t="shared" ref="I265:I287" si="57">IF(ISERROR(F265/C265),0,F265/C265*100-100)</f>
        <v>16.275716711049569</v>
      </c>
      <c r="J265" s="19">
        <f t="shared" ref="J265:J287" si="58">IF(ISERROR(F265/E265),0,F265/E265*100)</f>
        <v>155.76883763635243</v>
      </c>
      <c r="K265" s="19">
        <f t="shared" ref="K265:K287" si="59">IF(ISERROR(F265/D265),0,F265/D265*100)</f>
        <v>99.648157547652289</v>
      </c>
    </row>
    <row r="266" spans="1:11" ht="25.5">
      <c r="A266" s="22" t="s">
        <v>27</v>
      </c>
      <c r="B266" s="17" t="s">
        <v>28</v>
      </c>
      <c r="C266" s="18">
        <v>1266.93</v>
      </c>
      <c r="D266" s="18">
        <v>4022</v>
      </c>
      <c r="E266" s="18">
        <v>3015</v>
      </c>
      <c r="F266" s="18">
        <v>361.98</v>
      </c>
      <c r="G266" s="18">
        <f t="shared" si="55"/>
        <v>-904.95</v>
      </c>
      <c r="H266" s="18">
        <f t="shared" si="56"/>
        <v>2653.02</v>
      </c>
      <c r="I266" s="19">
        <f t="shared" si="57"/>
        <v>-71.428571428571431</v>
      </c>
      <c r="J266" s="19">
        <f t="shared" si="58"/>
        <v>12.005970149253733</v>
      </c>
      <c r="K266" s="19">
        <f t="shared" si="59"/>
        <v>9.0000000000000018</v>
      </c>
    </row>
    <row r="267" spans="1:11">
      <c r="A267" s="22" t="s">
        <v>92</v>
      </c>
      <c r="B267" s="17" t="s">
        <v>93</v>
      </c>
      <c r="C267" s="18">
        <v>27445</v>
      </c>
      <c r="D267" s="18">
        <v>0</v>
      </c>
      <c r="E267" s="18">
        <v>0</v>
      </c>
      <c r="F267" s="18">
        <v>0</v>
      </c>
      <c r="G267" s="18">
        <f t="shared" si="55"/>
        <v>-27445</v>
      </c>
      <c r="H267" s="18">
        <f t="shared" si="56"/>
        <v>0</v>
      </c>
      <c r="I267" s="19">
        <f t="shared" si="57"/>
        <v>-100</v>
      </c>
      <c r="J267" s="19">
        <f t="shared" si="58"/>
        <v>0</v>
      </c>
      <c r="K267" s="19">
        <f t="shared" si="59"/>
        <v>0</v>
      </c>
    </row>
    <row r="268" spans="1:11">
      <c r="A268" s="23" t="s">
        <v>94</v>
      </c>
      <c r="B268" s="17" t="s">
        <v>95</v>
      </c>
      <c r="C268" s="18">
        <v>27445</v>
      </c>
      <c r="D268" s="18">
        <v>0</v>
      </c>
      <c r="E268" s="18">
        <v>0</v>
      </c>
      <c r="F268" s="18">
        <v>0</v>
      </c>
      <c r="G268" s="18">
        <f t="shared" si="55"/>
        <v>-27445</v>
      </c>
      <c r="H268" s="18">
        <f t="shared" si="56"/>
        <v>0</v>
      </c>
      <c r="I268" s="19">
        <f t="shared" si="57"/>
        <v>-100</v>
      </c>
      <c r="J268" s="19">
        <f t="shared" si="58"/>
        <v>0</v>
      </c>
      <c r="K268" s="19">
        <f t="shared" si="59"/>
        <v>0</v>
      </c>
    </row>
    <row r="269" spans="1:11">
      <c r="A269" s="24" t="s">
        <v>96</v>
      </c>
      <c r="B269" s="17" t="s">
        <v>97</v>
      </c>
      <c r="C269" s="18">
        <v>27445</v>
      </c>
      <c r="D269" s="18">
        <v>0</v>
      </c>
      <c r="E269" s="18">
        <v>0</v>
      </c>
      <c r="F269" s="18">
        <v>0</v>
      </c>
      <c r="G269" s="18">
        <f t="shared" si="55"/>
        <v>-27445</v>
      </c>
      <c r="H269" s="18">
        <f t="shared" si="56"/>
        <v>0</v>
      </c>
      <c r="I269" s="19">
        <f t="shared" si="57"/>
        <v>-100</v>
      </c>
      <c r="J269" s="19">
        <f t="shared" si="58"/>
        <v>0</v>
      </c>
      <c r="K269" s="19">
        <f t="shared" si="59"/>
        <v>0</v>
      </c>
    </row>
    <row r="270" spans="1:11" ht="25.5">
      <c r="A270" s="25" t="s">
        <v>98</v>
      </c>
      <c r="B270" s="17" t="s">
        <v>99</v>
      </c>
      <c r="C270" s="18">
        <v>27445</v>
      </c>
      <c r="D270" s="18">
        <v>0</v>
      </c>
      <c r="E270" s="18">
        <v>0</v>
      </c>
      <c r="F270" s="18">
        <v>0</v>
      </c>
      <c r="G270" s="18">
        <f t="shared" si="55"/>
        <v>-27445</v>
      </c>
      <c r="H270" s="18">
        <f t="shared" si="56"/>
        <v>0</v>
      </c>
      <c r="I270" s="19">
        <f t="shared" si="57"/>
        <v>-100</v>
      </c>
      <c r="J270" s="19">
        <f t="shared" si="58"/>
        <v>0</v>
      </c>
      <c r="K270" s="19">
        <f t="shared" si="59"/>
        <v>0</v>
      </c>
    </row>
    <row r="271" spans="1:11" ht="25.5">
      <c r="A271" s="26" t="s">
        <v>100</v>
      </c>
      <c r="B271" s="17" t="s">
        <v>101</v>
      </c>
      <c r="C271" s="18">
        <v>27445</v>
      </c>
      <c r="D271" s="18">
        <v>0</v>
      </c>
      <c r="E271" s="18">
        <v>0</v>
      </c>
      <c r="F271" s="18">
        <v>0</v>
      </c>
      <c r="G271" s="18">
        <f t="shared" si="55"/>
        <v>-27445</v>
      </c>
      <c r="H271" s="18">
        <f t="shared" si="56"/>
        <v>0</v>
      </c>
      <c r="I271" s="19">
        <f t="shared" si="57"/>
        <v>-100</v>
      </c>
      <c r="J271" s="19">
        <f t="shared" si="58"/>
        <v>0</v>
      </c>
      <c r="K271" s="19">
        <f t="shared" si="59"/>
        <v>0</v>
      </c>
    </row>
    <row r="272" spans="1:11">
      <c r="A272" s="22" t="s">
        <v>29</v>
      </c>
      <c r="B272" s="17" t="s">
        <v>30</v>
      </c>
      <c r="C272" s="18">
        <v>862776</v>
      </c>
      <c r="D272" s="18">
        <v>1036222</v>
      </c>
      <c r="E272" s="18">
        <v>662448</v>
      </c>
      <c r="F272" s="18">
        <v>1036222</v>
      </c>
      <c r="G272" s="18">
        <f t="shared" si="55"/>
        <v>173446</v>
      </c>
      <c r="H272" s="18">
        <f t="shared" si="56"/>
        <v>-373774</v>
      </c>
      <c r="I272" s="19">
        <f t="shared" si="57"/>
        <v>20.103248120021888</v>
      </c>
      <c r="J272" s="19">
        <f t="shared" si="58"/>
        <v>156.42314566577303</v>
      </c>
      <c r="K272" s="19">
        <f t="shared" si="59"/>
        <v>100</v>
      </c>
    </row>
    <row r="273" spans="1:11">
      <c r="A273" s="23" t="s">
        <v>31</v>
      </c>
      <c r="B273" s="17" t="s">
        <v>32</v>
      </c>
      <c r="C273" s="18">
        <v>862776</v>
      </c>
      <c r="D273" s="18">
        <v>1036222</v>
      </c>
      <c r="E273" s="18">
        <v>662448</v>
      </c>
      <c r="F273" s="18">
        <v>1036222</v>
      </c>
      <c r="G273" s="18">
        <f t="shared" si="55"/>
        <v>173446</v>
      </c>
      <c r="H273" s="18">
        <f t="shared" si="56"/>
        <v>-373774</v>
      </c>
      <c r="I273" s="19">
        <f t="shared" si="57"/>
        <v>20.103248120021888</v>
      </c>
      <c r="J273" s="19">
        <f t="shared" si="58"/>
        <v>156.42314566577303</v>
      </c>
      <c r="K273" s="19">
        <f t="shared" si="59"/>
        <v>100</v>
      </c>
    </row>
    <row r="274" spans="1:11">
      <c r="A274" s="16" t="s">
        <v>33</v>
      </c>
      <c r="B274" s="17" t="s">
        <v>34</v>
      </c>
      <c r="C274" s="18">
        <v>572696.91</v>
      </c>
      <c r="D274" s="18">
        <v>1040244</v>
      </c>
      <c r="E274" s="18">
        <v>665463</v>
      </c>
      <c r="F274" s="18">
        <v>535959.29</v>
      </c>
      <c r="G274" s="18">
        <f t="shared" si="55"/>
        <v>-36737.619999999995</v>
      </c>
      <c r="H274" s="18">
        <f t="shared" si="56"/>
        <v>129503.70999999996</v>
      </c>
      <c r="I274" s="19">
        <f t="shared" si="57"/>
        <v>-6.4148451577990926</v>
      </c>
      <c r="J274" s="19">
        <f t="shared" si="58"/>
        <v>80.539307219184238</v>
      </c>
      <c r="K274" s="19">
        <f t="shared" si="59"/>
        <v>51.522459153813912</v>
      </c>
    </row>
    <row r="275" spans="1:11">
      <c r="A275" s="22" t="s">
        <v>35</v>
      </c>
      <c r="B275" s="17" t="s">
        <v>36</v>
      </c>
      <c r="C275" s="18">
        <v>548274.26</v>
      </c>
      <c r="D275" s="18">
        <v>978088</v>
      </c>
      <c r="E275" s="18">
        <v>662617</v>
      </c>
      <c r="F275" s="18">
        <v>535959.29</v>
      </c>
      <c r="G275" s="18">
        <f t="shared" si="55"/>
        <v>-12314.969999999972</v>
      </c>
      <c r="H275" s="18">
        <f t="shared" si="56"/>
        <v>126657.70999999996</v>
      </c>
      <c r="I275" s="19">
        <f t="shared" si="57"/>
        <v>-2.2461331670029523</v>
      </c>
      <c r="J275" s="19">
        <f t="shared" si="58"/>
        <v>80.885230834705425</v>
      </c>
      <c r="K275" s="19">
        <f t="shared" si="59"/>
        <v>54.796632818314919</v>
      </c>
    </row>
    <row r="276" spans="1:11">
      <c r="A276" s="23" t="s">
        <v>37</v>
      </c>
      <c r="B276" s="17" t="s">
        <v>38</v>
      </c>
      <c r="C276" s="18">
        <v>507386.06</v>
      </c>
      <c r="D276" s="18">
        <v>891366</v>
      </c>
      <c r="E276" s="18">
        <v>607617</v>
      </c>
      <c r="F276" s="18">
        <v>498297.05</v>
      </c>
      <c r="G276" s="18">
        <f t="shared" si="55"/>
        <v>-9089.0100000000093</v>
      </c>
      <c r="H276" s="18">
        <f t="shared" si="56"/>
        <v>109319.95000000001</v>
      </c>
      <c r="I276" s="19">
        <f t="shared" si="57"/>
        <v>-1.7913401089497825</v>
      </c>
      <c r="J276" s="19">
        <f t="shared" si="58"/>
        <v>82.008411548722307</v>
      </c>
      <c r="K276" s="19">
        <f t="shared" si="59"/>
        <v>55.902631466759999</v>
      </c>
    </row>
    <row r="277" spans="1:11">
      <c r="A277" s="24" t="s">
        <v>39</v>
      </c>
      <c r="B277" s="17" t="s">
        <v>40</v>
      </c>
      <c r="C277" s="18">
        <v>414696.21</v>
      </c>
      <c r="D277" s="18">
        <v>704646</v>
      </c>
      <c r="E277" s="18">
        <v>477875</v>
      </c>
      <c r="F277" s="18">
        <v>376268.36</v>
      </c>
      <c r="G277" s="18">
        <f t="shared" si="55"/>
        <v>-38427.850000000035</v>
      </c>
      <c r="H277" s="18">
        <f t="shared" si="56"/>
        <v>101606.64000000001</v>
      </c>
      <c r="I277" s="19">
        <f t="shared" si="57"/>
        <v>-9.2665061973920615</v>
      </c>
      <c r="J277" s="19">
        <f t="shared" si="58"/>
        <v>78.737820559769816</v>
      </c>
      <c r="K277" s="19">
        <f t="shared" si="59"/>
        <v>53.398211300426027</v>
      </c>
    </row>
    <row r="278" spans="1:11">
      <c r="A278" s="24" t="s">
        <v>41</v>
      </c>
      <c r="B278" s="17" t="s">
        <v>42</v>
      </c>
      <c r="C278" s="18">
        <v>92689.85</v>
      </c>
      <c r="D278" s="18">
        <v>186720</v>
      </c>
      <c r="E278" s="18">
        <v>129742</v>
      </c>
      <c r="F278" s="18">
        <v>122028.69</v>
      </c>
      <c r="G278" s="18">
        <f t="shared" si="55"/>
        <v>29338.839999999997</v>
      </c>
      <c r="H278" s="18">
        <f t="shared" si="56"/>
        <v>7713.3099999999977</v>
      </c>
      <c r="I278" s="19">
        <f t="shared" si="57"/>
        <v>31.652699837145036</v>
      </c>
      <c r="J278" s="19">
        <f t="shared" si="58"/>
        <v>94.054885850379989</v>
      </c>
      <c r="K278" s="19">
        <f t="shared" si="59"/>
        <v>65.353839974293066</v>
      </c>
    </row>
    <row r="279" spans="1:11">
      <c r="A279" s="25" t="s">
        <v>43</v>
      </c>
      <c r="B279" s="17" t="s">
        <v>44</v>
      </c>
      <c r="C279" s="18">
        <v>1498.45</v>
      </c>
      <c r="D279" s="18">
        <v>0</v>
      </c>
      <c r="E279" s="18">
        <v>0</v>
      </c>
      <c r="F279" s="18">
        <v>549.20000000000005</v>
      </c>
      <c r="G279" s="18">
        <f t="shared" si="55"/>
        <v>-949.25</v>
      </c>
      <c r="H279" s="18">
        <f t="shared" si="56"/>
        <v>-549.20000000000005</v>
      </c>
      <c r="I279" s="19">
        <f t="shared" si="57"/>
        <v>-63.34879375354533</v>
      </c>
      <c r="J279" s="19">
        <f t="shared" si="58"/>
        <v>0</v>
      </c>
      <c r="K279" s="19">
        <f t="shared" si="59"/>
        <v>0</v>
      </c>
    </row>
    <row r="280" spans="1:11">
      <c r="A280" s="23" t="s">
        <v>45</v>
      </c>
      <c r="B280" s="17" t="s">
        <v>46</v>
      </c>
      <c r="C280" s="18">
        <v>40888.199999999997</v>
      </c>
      <c r="D280" s="18">
        <v>86722</v>
      </c>
      <c r="E280" s="18">
        <v>55000</v>
      </c>
      <c r="F280" s="18">
        <v>37662.239999999998</v>
      </c>
      <c r="G280" s="18">
        <f t="shared" si="55"/>
        <v>-3225.9599999999991</v>
      </c>
      <c r="H280" s="18">
        <f t="shared" si="56"/>
        <v>17337.760000000002</v>
      </c>
      <c r="I280" s="19">
        <f t="shared" si="57"/>
        <v>-7.8897090114018198</v>
      </c>
      <c r="J280" s="19">
        <f t="shared" si="58"/>
        <v>68.476799999999997</v>
      </c>
      <c r="K280" s="19">
        <f t="shared" si="59"/>
        <v>43.428703212564287</v>
      </c>
    </row>
    <row r="281" spans="1:11">
      <c r="A281" s="24" t="s">
        <v>47</v>
      </c>
      <c r="B281" s="17" t="s">
        <v>48</v>
      </c>
      <c r="C281" s="18">
        <v>40888.199999999997</v>
      </c>
      <c r="D281" s="18">
        <v>86722</v>
      </c>
      <c r="E281" s="18">
        <v>55000</v>
      </c>
      <c r="F281" s="18">
        <v>37662.239999999998</v>
      </c>
      <c r="G281" s="18">
        <f t="shared" si="55"/>
        <v>-3225.9599999999991</v>
      </c>
      <c r="H281" s="18">
        <f t="shared" si="56"/>
        <v>17337.760000000002</v>
      </c>
      <c r="I281" s="19">
        <f t="shared" si="57"/>
        <v>-7.8897090114018198</v>
      </c>
      <c r="J281" s="19">
        <f t="shared" si="58"/>
        <v>68.476799999999997</v>
      </c>
      <c r="K281" s="19">
        <f t="shared" si="59"/>
        <v>43.428703212564287</v>
      </c>
    </row>
    <row r="282" spans="1:11">
      <c r="A282" s="22" t="s">
        <v>59</v>
      </c>
      <c r="B282" s="17" t="s">
        <v>60</v>
      </c>
      <c r="C282" s="18">
        <v>24422.65</v>
      </c>
      <c r="D282" s="18">
        <v>62156</v>
      </c>
      <c r="E282" s="18">
        <v>2846</v>
      </c>
      <c r="F282" s="18">
        <v>0</v>
      </c>
      <c r="G282" s="18">
        <f t="shared" si="55"/>
        <v>-24422.65</v>
      </c>
      <c r="H282" s="18">
        <f t="shared" si="56"/>
        <v>2846</v>
      </c>
      <c r="I282" s="19">
        <f t="shared" si="57"/>
        <v>-100</v>
      </c>
      <c r="J282" s="19">
        <f t="shared" si="58"/>
        <v>0</v>
      </c>
      <c r="K282" s="19">
        <f t="shared" si="59"/>
        <v>0</v>
      </c>
    </row>
    <row r="283" spans="1:11">
      <c r="A283" s="23" t="s">
        <v>61</v>
      </c>
      <c r="B283" s="17" t="s">
        <v>62</v>
      </c>
      <c r="C283" s="18">
        <v>24422.65</v>
      </c>
      <c r="D283" s="18">
        <v>62156</v>
      </c>
      <c r="E283" s="18">
        <v>2846</v>
      </c>
      <c r="F283" s="18">
        <v>0</v>
      </c>
      <c r="G283" s="18">
        <f t="shared" si="55"/>
        <v>-24422.65</v>
      </c>
      <c r="H283" s="18">
        <f t="shared" si="56"/>
        <v>2846</v>
      </c>
      <c r="I283" s="19">
        <f t="shared" si="57"/>
        <v>-100</v>
      </c>
      <c r="J283" s="19">
        <f t="shared" si="58"/>
        <v>0</v>
      </c>
      <c r="K283" s="19">
        <f t="shared" si="59"/>
        <v>0</v>
      </c>
    </row>
    <row r="284" spans="1:11">
      <c r="A284" s="16"/>
      <c r="B284" s="17" t="s">
        <v>63</v>
      </c>
      <c r="C284" s="18">
        <v>318791.02</v>
      </c>
      <c r="D284" s="18">
        <v>0</v>
      </c>
      <c r="E284" s="18">
        <v>0</v>
      </c>
      <c r="F284" s="18">
        <v>500624.69</v>
      </c>
      <c r="G284" s="18">
        <f t="shared" si="55"/>
        <v>181833.66999999998</v>
      </c>
      <c r="H284" s="18">
        <f t="shared" si="56"/>
        <v>-500624.69</v>
      </c>
      <c r="I284" s="19">
        <f t="shared" si="57"/>
        <v>57.038516956970739</v>
      </c>
      <c r="J284" s="19">
        <f t="shared" si="58"/>
        <v>0</v>
      </c>
      <c r="K284" s="19">
        <f t="shared" si="59"/>
        <v>0</v>
      </c>
    </row>
    <row r="285" spans="1:11">
      <c r="A285" s="16" t="s">
        <v>64</v>
      </c>
      <c r="B285" s="17" t="s">
        <v>65</v>
      </c>
      <c r="C285" s="18">
        <v>-318791.02</v>
      </c>
      <c r="D285" s="18">
        <v>0</v>
      </c>
      <c r="E285" s="18">
        <v>0</v>
      </c>
      <c r="F285" s="18">
        <v>-500624.69</v>
      </c>
      <c r="G285" s="18">
        <f t="shared" si="55"/>
        <v>-181833.66999999998</v>
      </c>
      <c r="H285" s="18">
        <f t="shared" si="56"/>
        <v>500624.69</v>
      </c>
      <c r="I285" s="19">
        <f t="shared" si="57"/>
        <v>57.038516956970739</v>
      </c>
      <c r="J285" s="19">
        <f t="shared" si="58"/>
        <v>0</v>
      </c>
      <c r="K285" s="19">
        <f t="shared" si="59"/>
        <v>0</v>
      </c>
    </row>
    <row r="286" spans="1:11">
      <c r="A286" s="22" t="s">
        <v>66</v>
      </c>
      <c r="B286" s="17" t="s">
        <v>67</v>
      </c>
      <c r="C286" s="18">
        <v>-318791.02</v>
      </c>
      <c r="D286" s="18">
        <v>0</v>
      </c>
      <c r="E286" s="18">
        <v>0</v>
      </c>
      <c r="F286" s="18">
        <v>-500624.69</v>
      </c>
      <c r="G286" s="18">
        <f t="shared" si="55"/>
        <v>-181833.66999999998</v>
      </c>
      <c r="H286" s="18">
        <f t="shared" si="56"/>
        <v>500624.69</v>
      </c>
      <c r="I286" s="19">
        <f t="shared" si="57"/>
        <v>57.038516956970739</v>
      </c>
      <c r="J286" s="19">
        <f t="shared" si="58"/>
        <v>0</v>
      </c>
      <c r="K286" s="19">
        <f t="shared" si="59"/>
        <v>0</v>
      </c>
    </row>
    <row r="287" spans="1:11" ht="25.5">
      <c r="A287" s="23" t="s">
        <v>82</v>
      </c>
      <c r="B287" s="17" t="s">
        <v>83</v>
      </c>
      <c r="C287" s="18">
        <v>-5515.32</v>
      </c>
      <c r="D287" s="18">
        <v>0</v>
      </c>
      <c r="E287" s="18">
        <v>0</v>
      </c>
      <c r="F287" s="18">
        <v>0</v>
      </c>
      <c r="G287" s="18">
        <f t="shared" si="55"/>
        <v>5515.32</v>
      </c>
      <c r="H287" s="18">
        <f t="shared" si="56"/>
        <v>0</v>
      </c>
      <c r="I287" s="19">
        <f t="shared" si="57"/>
        <v>-100</v>
      </c>
      <c r="J287" s="19">
        <f t="shared" si="58"/>
        <v>0</v>
      </c>
      <c r="K287" s="19">
        <f t="shared" si="59"/>
        <v>0</v>
      </c>
    </row>
    <row r="288" spans="1:11">
      <c r="A288" s="39" t="s">
        <v>342</v>
      </c>
      <c r="B288" s="28" t="s">
        <v>343</v>
      </c>
      <c r="C288" s="29"/>
      <c r="D288" s="29"/>
      <c r="E288" s="29"/>
      <c r="F288" s="29"/>
      <c r="G288" s="29"/>
      <c r="H288" s="29"/>
      <c r="I288" s="30"/>
      <c r="J288" s="30"/>
      <c r="K288" s="30"/>
    </row>
    <row r="289" spans="1:11">
      <c r="A289" s="16" t="s">
        <v>25</v>
      </c>
      <c r="B289" s="17" t="s">
        <v>26</v>
      </c>
      <c r="C289" s="18">
        <v>804765.93</v>
      </c>
      <c r="D289" s="18">
        <v>953522</v>
      </c>
      <c r="E289" s="18">
        <v>610463</v>
      </c>
      <c r="F289" s="18">
        <v>949861.98</v>
      </c>
      <c r="G289" s="18">
        <f t="shared" ref="G289:G309" si="60">F289-C289</f>
        <v>145096.04999999993</v>
      </c>
      <c r="H289" s="18">
        <f t="shared" ref="H289:H309" si="61">E289-F289</f>
        <v>-339398.98</v>
      </c>
      <c r="I289" s="19">
        <f t="shared" ref="I289:I309" si="62">IF(ISERROR(F289/C289),0,F289/C289*100-100)</f>
        <v>18.029596506402783</v>
      </c>
      <c r="J289" s="19">
        <f t="shared" ref="J289:J309" si="63">IF(ISERROR(F289/E289),0,F289/E289*100)</f>
        <v>155.59697803142859</v>
      </c>
      <c r="K289" s="19">
        <f t="shared" ref="K289:K309" si="64">IF(ISERROR(F289/D289),0,F289/D289*100)</f>
        <v>99.616157781362148</v>
      </c>
    </row>
    <row r="290" spans="1:11" ht="25.5">
      <c r="A290" s="22" t="s">
        <v>27</v>
      </c>
      <c r="B290" s="17" t="s">
        <v>28</v>
      </c>
      <c r="C290" s="18">
        <v>1266.93</v>
      </c>
      <c r="D290" s="18">
        <v>4022</v>
      </c>
      <c r="E290" s="18">
        <v>3015</v>
      </c>
      <c r="F290" s="18">
        <v>361.98</v>
      </c>
      <c r="G290" s="18">
        <f t="shared" si="60"/>
        <v>-904.95</v>
      </c>
      <c r="H290" s="18">
        <f t="shared" si="61"/>
        <v>2653.02</v>
      </c>
      <c r="I290" s="19">
        <f t="shared" si="62"/>
        <v>-71.428571428571431</v>
      </c>
      <c r="J290" s="19">
        <f t="shared" si="63"/>
        <v>12.005970149253733</v>
      </c>
      <c r="K290" s="19">
        <f t="shared" si="64"/>
        <v>9.0000000000000018</v>
      </c>
    </row>
    <row r="291" spans="1:11">
      <c r="A291" s="22" t="s">
        <v>92</v>
      </c>
      <c r="B291" s="17" t="s">
        <v>93</v>
      </c>
      <c r="C291" s="18">
        <v>27445</v>
      </c>
      <c r="D291" s="18">
        <v>0</v>
      </c>
      <c r="E291" s="18">
        <v>0</v>
      </c>
      <c r="F291" s="18">
        <v>0</v>
      </c>
      <c r="G291" s="18">
        <f t="shared" si="60"/>
        <v>-27445</v>
      </c>
      <c r="H291" s="18">
        <f t="shared" si="61"/>
        <v>0</v>
      </c>
      <c r="I291" s="19">
        <f t="shared" si="62"/>
        <v>-100</v>
      </c>
      <c r="J291" s="19">
        <f t="shared" si="63"/>
        <v>0</v>
      </c>
      <c r="K291" s="19">
        <f t="shared" si="64"/>
        <v>0</v>
      </c>
    </row>
    <row r="292" spans="1:11">
      <c r="A292" s="23" t="s">
        <v>94</v>
      </c>
      <c r="B292" s="17" t="s">
        <v>95</v>
      </c>
      <c r="C292" s="18">
        <v>27445</v>
      </c>
      <c r="D292" s="18">
        <v>0</v>
      </c>
      <c r="E292" s="18">
        <v>0</v>
      </c>
      <c r="F292" s="18">
        <v>0</v>
      </c>
      <c r="G292" s="18">
        <f t="shared" si="60"/>
        <v>-27445</v>
      </c>
      <c r="H292" s="18">
        <f t="shared" si="61"/>
        <v>0</v>
      </c>
      <c r="I292" s="19">
        <f t="shared" si="62"/>
        <v>-100</v>
      </c>
      <c r="J292" s="19">
        <f t="shared" si="63"/>
        <v>0</v>
      </c>
      <c r="K292" s="19">
        <f t="shared" si="64"/>
        <v>0</v>
      </c>
    </row>
    <row r="293" spans="1:11">
      <c r="A293" s="24" t="s">
        <v>96</v>
      </c>
      <c r="B293" s="17" t="s">
        <v>97</v>
      </c>
      <c r="C293" s="18">
        <v>27445</v>
      </c>
      <c r="D293" s="18">
        <v>0</v>
      </c>
      <c r="E293" s="18">
        <v>0</v>
      </c>
      <c r="F293" s="18">
        <v>0</v>
      </c>
      <c r="G293" s="18">
        <f t="shared" si="60"/>
        <v>-27445</v>
      </c>
      <c r="H293" s="18">
        <f t="shared" si="61"/>
        <v>0</v>
      </c>
      <c r="I293" s="19">
        <f t="shared" si="62"/>
        <v>-100</v>
      </c>
      <c r="J293" s="19">
        <f t="shared" si="63"/>
        <v>0</v>
      </c>
      <c r="K293" s="19">
        <f t="shared" si="64"/>
        <v>0</v>
      </c>
    </row>
    <row r="294" spans="1:11" ht="25.5">
      <c r="A294" s="25" t="s">
        <v>98</v>
      </c>
      <c r="B294" s="17" t="s">
        <v>99</v>
      </c>
      <c r="C294" s="18">
        <v>27445</v>
      </c>
      <c r="D294" s="18">
        <v>0</v>
      </c>
      <c r="E294" s="18">
        <v>0</v>
      </c>
      <c r="F294" s="18">
        <v>0</v>
      </c>
      <c r="G294" s="18">
        <f t="shared" si="60"/>
        <v>-27445</v>
      </c>
      <c r="H294" s="18">
        <f t="shared" si="61"/>
        <v>0</v>
      </c>
      <c r="I294" s="19">
        <f t="shared" si="62"/>
        <v>-100</v>
      </c>
      <c r="J294" s="19">
        <f t="shared" si="63"/>
        <v>0</v>
      </c>
      <c r="K294" s="19">
        <f t="shared" si="64"/>
        <v>0</v>
      </c>
    </row>
    <row r="295" spans="1:11" ht="25.5">
      <c r="A295" s="26" t="s">
        <v>100</v>
      </c>
      <c r="B295" s="17" t="s">
        <v>101</v>
      </c>
      <c r="C295" s="18">
        <v>27445</v>
      </c>
      <c r="D295" s="18">
        <v>0</v>
      </c>
      <c r="E295" s="18">
        <v>0</v>
      </c>
      <c r="F295" s="18">
        <v>0</v>
      </c>
      <c r="G295" s="18">
        <f t="shared" si="60"/>
        <v>-27445</v>
      </c>
      <c r="H295" s="18">
        <f t="shared" si="61"/>
        <v>0</v>
      </c>
      <c r="I295" s="19">
        <f t="shared" si="62"/>
        <v>-100</v>
      </c>
      <c r="J295" s="19">
        <f t="shared" si="63"/>
        <v>0</v>
      </c>
      <c r="K295" s="19">
        <f t="shared" si="64"/>
        <v>0</v>
      </c>
    </row>
    <row r="296" spans="1:11">
      <c r="A296" s="22" t="s">
        <v>29</v>
      </c>
      <c r="B296" s="17" t="s">
        <v>30</v>
      </c>
      <c r="C296" s="18">
        <v>776054</v>
      </c>
      <c r="D296" s="18">
        <v>949500</v>
      </c>
      <c r="E296" s="18">
        <v>607448</v>
      </c>
      <c r="F296" s="18">
        <v>949500</v>
      </c>
      <c r="G296" s="18">
        <f t="shared" si="60"/>
        <v>173446</v>
      </c>
      <c r="H296" s="18">
        <f t="shared" si="61"/>
        <v>-342052</v>
      </c>
      <c r="I296" s="19">
        <f t="shared" si="62"/>
        <v>22.349733394841081</v>
      </c>
      <c r="J296" s="19">
        <f t="shared" si="63"/>
        <v>156.30967588995273</v>
      </c>
      <c r="K296" s="19">
        <f t="shared" si="64"/>
        <v>100</v>
      </c>
    </row>
    <row r="297" spans="1:11">
      <c r="A297" s="23" t="s">
        <v>31</v>
      </c>
      <c r="B297" s="17" t="s">
        <v>32</v>
      </c>
      <c r="C297" s="18">
        <v>776054</v>
      </c>
      <c r="D297" s="18">
        <v>949500</v>
      </c>
      <c r="E297" s="18">
        <v>607448</v>
      </c>
      <c r="F297" s="18">
        <v>949500</v>
      </c>
      <c r="G297" s="18">
        <f t="shared" si="60"/>
        <v>173446</v>
      </c>
      <c r="H297" s="18">
        <f t="shared" si="61"/>
        <v>-342052</v>
      </c>
      <c r="I297" s="19">
        <f t="shared" si="62"/>
        <v>22.349733394841081</v>
      </c>
      <c r="J297" s="19">
        <f t="shared" si="63"/>
        <v>156.30967588995273</v>
      </c>
      <c r="K297" s="19">
        <f t="shared" si="64"/>
        <v>100</v>
      </c>
    </row>
    <row r="298" spans="1:11">
      <c r="A298" s="16" t="s">
        <v>33</v>
      </c>
      <c r="B298" s="17" t="s">
        <v>34</v>
      </c>
      <c r="C298" s="18">
        <v>531808.71</v>
      </c>
      <c r="D298" s="18">
        <v>953522</v>
      </c>
      <c r="E298" s="18">
        <v>610463</v>
      </c>
      <c r="F298" s="18">
        <v>498297.05</v>
      </c>
      <c r="G298" s="18">
        <f t="shared" si="60"/>
        <v>-33511.659999999974</v>
      </c>
      <c r="H298" s="18">
        <f t="shared" si="61"/>
        <v>112165.95000000001</v>
      </c>
      <c r="I298" s="19">
        <f t="shared" si="62"/>
        <v>-6.3014500082181826</v>
      </c>
      <c r="J298" s="19">
        <f t="shared" si="63"/>
        <v>81.626085446620024</v>
      </c>
      <c r="K298" s="19">
        <f t="shared" si="64"/>
        <v>52.258579246205116</v>
      </c>
    </row>
    <row r="299" spans="1:11">
      <c r="A299" s="22" t="s">
        <v>35</v>
      </c>
      <c r="B299" s="17" t="s">
        <v>36</v>
      </c>
      <c r="C299" s="18">
        <v>507386.06</v>
      </c>
      <c r="D299" s="18">
        <v>891366</v>
      </c>
      <c r="E299" s="18">
        <v>607617</v>
      </c>
      <c r="F299" s="18">
        <v>498297.05</v>
      </c>
      <c r="G299" s="18">
        <f t="shared" si="60"/>
        <v>-9089.0100000000093</v>
      </c>
      <c r="H299" s="18">
        <f t="shared" si="61"/>
        <v>109319.95000000001</v>
      </c>
      <c r="I299" s="19">
        <f t="shared" si="62"/>
        <v>-1.7913401089497825</v>
      </c>
      <c r="J299" s="19">
        <f t="shared" si="63"/>
        <v>82.008411548722307</v>
      </c>
      <c r="K299" s="19">
        <f t="shared" si="64"/>
        <v>55.902631466759999</v>
      </c>
    </row>
    <row r="300" spans="1:11">
      <c r="A300" s="23" t="s">
        <v>37</v>
      </c>
      <c r="B300" s="17" t="s">
        <v>38</v>
      </c>
      <c r="C300" s="18">
        <v>507386.06</v>
      </c>
      <c r="D300" s="18">
        <v>891366</v>
      </c>
      <c r="E300" s="18">
        <v>607617</v>
      </c>
      <c r="F300" s="18">
        <v>498297.05</v>
      </c>
      <c r="G300" s="18">
        <f t="shared" si="60"/>
        <v>-9089.0100000000093</v>
      </c>
      <c r="H300" s="18">
        <f t="shared" si="61"/>
        <v>109319.95000000001</v>
      </c>
      <c r="I300" s="19">
        <f t="shared" si="62"/>
        <v>-1.7913401089497825</v>
      </c>
      <c r="J300" s="19">
        <f t="shared" si="63"/>
        <v>82.008411548722307</v>
      </c>
      <c r="K300" s="19">
        <f t="shared" si="64"/>
        <v>55.902631466759999</v>
      </c>
    </row>
    <row r="301" spans="1:11">
      <c r="A301" s="24" t="s">
        <v>39</v>
      </c>
      <c r="B301" s="17" t="s">
        <v>40</v>
      </c>
      <c r="C301" s="18">
        <v>414696.21</v>
      </c>
      <c r="D301" s="18">
        <v>704646</v>
      </c>
      <c r="E301" s="18">
        <v>477875</v>
      </c>
      <c r="F301" s="18">
        <v>376268.36</v>
      </c>
      <c r="G301" s="18">
        <f t="shared" si="60"/>
        <v>-38427.850000000035</v>
      </c>
      <c r="H301" s="18">
        <f t="shared" si="61"/>
        <v>101606.64000000001</v>
      </c>
      <c r="I301" s="19">
        <f t="shared" si="62"/>
        <v>-9.2665061973920615</v>
      </c>
      <c r="J301" s="19">
        <f t="shared" si="63"/>
        <v>78.737820559769816</v>
      </c>
      <c r="K301" s="19">
        <f t="shared" si="64"/>
        <v>53.398211300426027</v>
      </c>
    </row>
    <row r="302" spans="1:11">
      <c r="A302" s="24" t="s">
        <v>41</v>
      </c>
      <c r="B302" s="17" t="s">
        <v>42</v>
      </c>
      <c r="C302" s="18">
        <v>92689.85</v>
      </c>
      <c r="D302" s="18">
        <v>186720</v>
      </c>
      <c r="E302" s="18">
        <v>129742</v>
      </c>
      <c r="F302" s="18">
        <v>122028.69</v>
      </c>
      <c r="G302" s="18">
        <f t="shared" si="60"/>
        <v>29338.839999999997</v>
      </c>
      <c r="H302" s="18">
        <f t="shared" si="61"/>
        <v>7713.3099999999977</v>
      </c>
      <c r="I302" s="19">
        <f t="shared" si="62"/>
        <v>31.652699837145036</v>
      </c>
      <c r="J302" s="19">
        <f t="shared" si="63"/>
        <v>94.054885850379989</v>
      </c>
      <c r="K302" s="19">
        <f t="shared" si="64"/>
        <v>65.353839974293066</v>
      </c>
    </row>
    <row r="303" spans="1:11">
      <c r="A303" s="25" t="s">
        <v>43</v>
      </c>
      <c r="B303" s="17" t="s">
        <v>44</v>
      </c>
      <c r="C303" s="18">
        <v>1498.45</v>
      </c>
      <c r="D303" s="18">
        <v>0</v>
      </c>
      <c r="E303" s="18">
        <v>0</v>
      </c>
      <c r="F303" s="18">
        <v>549.20000000000005</v>
      </c>
      <c r="G303" s="18">
        <f t="shared" si="60"/>
        <v>-949.25</v>
      </c>
      <c r="H303" s="18">
        <f t="shared" si="61"/>
        <v>-549.20000000000005</v>
      </c>
      <c r="I303" s="19">
        <f t="shared" si="62"/>
        <v>-63.34879375354533</v>
      </c>
      <c r="J303" s="19">
        <f t="shared" si="63"/>
        <v>0</v>
      </c>
      <c r="K303" s="19">
        <f t="shared" si="64"/>
        <v>0</v>
      </c>
    </row>
    <row r="304" spans="1:11">
      <c r="A304" s="22" t="s">
        <v>59</v>
      </c>
      <c r="B304" s="17" t="s">
        <v>60</v>
      </c>
      <c r="C304" s="18">
        <v>24422.65</v>
      </c>
      <c r="D304" s="18">
        <v>62156</v>
      </c>
      <c r="E304" s="18">
        <v>2846</v>
      </c>
      <c r="F304" s="18">
        <v>0</v>
      </c>
      <c r="G304" s="18">
        <f t="shared" si="60"/>
        <v>-24422.65</v>
      </c>
      <c r="H304" s="18">
        <f t="shared" si="61"/>
        <v>2846</v>
      </c>
      <c r="I304" s="19">
        <f t="shared" si="62"/>
        <v>-100</v>
      </c>
      <c r="J304" s="19">
        <f t="shared" si="63"/>
        <v>0</v>
      </c>
      <c r="K304" s="19">
        <f t="shared" si="64"/>
        <v>0</v>
      </c>
    </row>
    <row r="305" spans="1:11">
      <c r="A305" s="23" t="s">
        <v>61</v>
      </c>
      <c r="B305" s="17" t="s">
        <v>62</v>
      </c>
      <c r="C305" s="18">
        <v>24422.65</v>
      </c>
      <c r="D305" s="18">
        <v>62156</v>
      </c>
      <c r="E305" s="18">
        <v>2846</v>
      </c>
      <c r="F305" s="18">
        <v>0</v>
      </c>
      <c r="G305" s="18">
        <f t="shared" si="60"/>
        <v>-24422.65</v>
      </c>
      <c r="H305" s="18">
        <f t="shared" si="61"/>
        <v>2846</v>
      </c>
      <c r="I305" s="19">
        <f t="shared" si="62"/>
        <v>-100</v>
      </c>
      <c r="J305" s="19">
        <f t="shared" si="63"/>
        <v>0</v>
      </c>
      <c r="K305" s="19">
        <f t="shared" si="64"/>
        <v>0</v>
      </c>
    </row>
    <row r="306" spans="1:11">
      <c r="A306" s="16"/>
      <c r="B306" s="17" t="s">
        <v>63</v>
      </c>
      <c r="C306" s="18">
        <v>272957.21999999997</v>
      </c>
      <c r="D306" s="18">
        <v>0</v>
      </c>
      <c r="E306" s="18">
        <v>0</v>
      </c>
      <c r="F306" s="18">
        <v>451564.93</v>
      </c>
      <c r="G306" s="18">
        <f t="shared" si="60"/>
        <v>178607.71000000002</v>
      </c>
      <c r="H306" s="18">
        <f t="shared" si="61"/>
        <v>-451564.93</v>
      </c>
      <c r="I306" s="19">
        <f t="shared" si="62"/>
        <v>65.434323371259438</v>
      </c>
      <c r="J306" s="19">
        <f t="shared" si="63"/>
        <v>0</v>
      </c>
      <c r="K306" s="19">
        <f t="shared" si="64"/>
        <v>0</v>
      </c>
    </row>
    <row r="307" spans="1:11">
      <c r="A307" s="16" t="s">
        <v>64</v>
      </c>
      <c r="B307" s="17" t="s">
        <v>65</v>
      </c>
      <c r="C307" s="18">
        <v>-272957.21999999997</v>
      </c>
      <c r="D307" s="18">
        <v>0</v>
      </c>
      <c r="E307" s="18">
        <v>0</v>
      </c>
      <c r="F307" s="18">
        <v>-451564.93</v>
      </c>
      <c r="G307" s="18">
        <f t="shared" si="60"/>
        <v>-178607.71000000002</v>
      </c>
      <c r="H307" s="18">
        <f t="shared" si="61"/>
        <v>451564.93</v>
      </c>
      <c r="I307" s="19">
        <f t="shared" si="62"/>
        <v>65.434323371259438</v>
      </c>
      <c r="J307" s="19">
        <f t="shared" si="63"/>
        <v>0</v>
      </c>
      <c r="K307" s="19">
        <f t="shared" si="64"/>
        <v>0</v>
      </c>
    </row>
    <row r="308" spans="1:11">
      <c r="A308" s="22" t="s">
        <v>66</v>
      </c>
      <c r="B308" s="17" t="s">
        <v>67</v>
      </c>
      <c r="C308" s="18">
        <v>-272957.21999999997</v>
      </c>
      <c r="D308" s="18">
        <v>0</v>
      </c>
      <c r="E308" s="18">
        <v>0</v>
      </c>
      <c r="F308" s="18">
        <v>-451564.93</v>
      </c>
      <c r="G308" s="18">
        <f t="shared" si="60"/>
        <v>-178607.71000000002</v>
      </c>
      <c r="H308" s="18">
        <f t="shared" si="61"/>
        <v>451564.93</v>
      </c>
      <c r="I308" s="19">
        <f t="shared" si="62"/>
        <v>65.434323371259438</v>
      </c>
      <c r="J308" s="19">
        <f t="shared" si="63"/>
        <v>0</v>
      </c>
      <c r="K308" s="19">
        <f t="shared" si="64"/>
        <v>0</v>
      </c>
    </row>
    <row r="309" spans="1:11" ht="25.5">
      <c r="A309" s="23" t="s">
        <v>82</v>
      </c>
      <c r="B309" s="17" t="s">
        <v>83</v>
      </c>
      <c r="C309" s="18">
        <v>-5515.32</v>
      </c>
      <c r="D309" s="18">
        <v>0</v>
      </c>
      <c r="E309" s="18">
        <v>0</v>
      </c>
      <c r="F309" s="18">
        <v>0</v>
      </c>
      <c r="G309" s="18">
        <f t="shared" si="60"/>
        <v>5515.32</v>
      </c>
      <c r="H309" s="18">
        <f t="shared" si="61"/>
        <v>0</v>
      </c>
      <c r="I309" s="19">
        <f t="shared" si="62"/>
        <v>-100</v>
      </c>
      <c r="J309" s="19">
        <f t="shared" si="63"/>
        <v>0</v>
      </c>
      <c r="K309" s="19">
        <f t="shared" si="64"/>
        <v>0</v>
      </c>
    </row>
    <row r="310" spans="1:11">
      <c r="A310" s="39" t="s">
        <v>344</v>
      </c>
      <c r="B310" s="28" t="s">
        <v>345</v>
      </c>
      <c r="C310" s="29"/>
      <c r="D310" s="29"/>
      <c r="E310" s="29"/>
      <c r="F310" s="29"/>
      <c r="G310" s="29"/>
      <c r="H310" s="29"/>
      <c r="I310" s="30"/>
      <c r="J310" s="30"/>
      <c r="K310" s="30"/>
    </row>
    <row r="311" spans="1:11">
      <c r="A311" s="16" t="s">
        <v>25</v>
      </c>
      <c r="B311" s="17" t="s">
        <v>26</v>
      </c>
      <c r="C311" s="18">
        <v>86722</v>
      </c>
      <c r="D311" s="18">
        <v>86722</v>
      </c>
      <c r="E311" s="18">
        <v>55000</v>
      </c>
      <c r="F311" s="18">
        <v>86722</v>
      </c>
      <c r="G311" s="18">
        <f t="shared" ref="G311:G320" si="65">F311-C311</f>
        <v>0</v>
      </c>
      <c r="H311" s="18">
        <f t="shared" ref="H311:H320" si="66">E311-F311</f>
        <v>-31722</v>
      </c>
      <c r="I311" s="19">
        <f t="shared" ref="I311:I320" si="67">IF(ISERROR(F311/C311),0,F311/C311*100-100)</f>
        <v>0</v>
      </c>
      <c r="J311" s="19">
        <f t="shared" ref="J311:J320" si="68">IF(ISERROR(F311/E311),0,F311/E311*100)</f>
        <v>157.67636363636365</v>
      </c>
      <c r="K311" s="19">
        <f t="shared" ref="K311:K320" si="69">IF(ISERROR(F311/D311),0,F311/D311*100)</f>
        <v>100</v>
      </c>
    </row>
    <row r="312" spans="1:11">
      <c r="A312" s="22" t="s">
        <v>29</v>
      </c>
      <c r="B312" s="17" t="s">
        <v>30</v>
      </c>
      <c r="C312" s="18">
        <v>86722</v>
      </c>
      <c r="D312" s="18">
        <v>86722</v>
      </c>
      <c r="E312" s="18">
        <v>55000</v>
      </c>
      <c r="F312" s="18">
        <v>86722</v>
      </c>
      <c r="G312" s="18">
        <f t="shared" si="65"/>
        <v>0</v>
      </c>
      <c r="H312" s="18">
        <f t="shared" si="66"/>
        <v>-31722</v>
      </c>
      <c r="I312" s="19">
        <f t="shared" si="67"/>
        <v>0</v>
      </c>
      <c r="J312" s="19">
        <f t="shared" si="68"/>
        <v>157.67636363636365</v>
      </c>
      <c r="K312" s="19">
        <f t="shared" si="69"/>
        <v>100</v>
      </c>
    </row>
    <row r="313" spans="1:11">
      <c r="A313" s="23" t="s">
        <v>31</v>
      </c>
      <c r="B313" s="17" t="s">
        <v>32</v>
      </c>
      <c r="C313" s="18">
        <v>86722</v>
      </c>
      <c r="D313" s="18">
        <v>86722</v>
      </c>
      <c r="E313" s="18">
        <v>55000</v>
      </c>
      <c r="F313" s="18">
        <v>86722</v>
      </c>
      <c r="G313" s="18">
        <f t="shared" si="65"/>
        <v>0</v>
      </c>
      <c r="H313" s="18">
        <f t="shared" si="66"/>
        <v>-31722</v>
      </c>
      <c r="I313" s="19">
        <f t="shared" si="67"/>
        <v>0</v>
      </c>
      <c r="J313" s="19">
        <f t="shared" si="68"/>
        <v>157.67636363636365</v>
      </c>
      <c r="K313" s="19">
        <f t="shared" si="69"/>
        <v>100</v>
      </c>
    </row>
    <row r="314" spans="1:11">
      <c r="A314" s="16" t="s">
        <v>33</v>
      </c>
      <c r="B314" s="17" t="s">
        <v>34</v>
      </c>
      <c r="C314" s="18">
        <v>40888.199999999997</v>
      </c>
      <c r="D314" s="18">
        <v>86722</v>
      </c>
      <c r="E314" s="18">
        <v>55000</v>
      </c>
      <c r="F314" s="18">
        <v>37662.239999999998</v>
      </c>
      <c r="G314" s="18">
        <f t="shared" si="65"/>
        <v>-3225.9599999999991</v>
      </c>
      <c r="H314" s="18">
        <f t="shared" si="66"/>
        <v>17337.760000000002</v>
      </c>
      <c r="I314" s="19">
        <f t="shared" si="67"/>
        <v>-7.8897090114018198</v>
      </c>
      <c r="J314" s="19">
        <f t="shared" si="68"/>
        <v>68.476799999999997</v>
      </c>
      <c r="K314" s="19">
        <f t="shared" si="69"/>
        <v>43.428703212564287</v>
      </c>
    </row>
    <row r="315" spans="1:11">
      <c r="A315" s="22" t="s">
        <v>35</v>
      </c>
      <c r="B315" s="17" t="s">
        <v>36</v>
      </c>
      <c r="C315" s="18">
        <v>40888.199999999997</v>
      </c>
      <c r="D315" s="18">
        <v>86722</v>
      </c>
      <c r="E315" s="18">
        <v>55000</v>
      </c>
      <c r="F315" s="18">
        <v>37662.239999999998</v>
      </c>
      <c r="G315" s="18">
        <f t="shared" si="65"/>
        <v>-3225.9599999999991</v>
      </c>
      <c r="H315" s="18">
        <f t="shared" si="66"/>
        <v>17337.760000000002</v>
      </c>
      <c r="I315" s="19">
        <f t="shared" si="67"/>
        <v>-7.8897090114018198</v>
      </c>
      <c r="J315" s="19">
        <f t="shared" si="68"/>
        <v>68.476799999999997</v>
      </c>
      <c r="K315" s="19">
        <f t="shared" si="69"/>
        <v>43.428703212564287</v>
      </c>
    </row>
    <row r="316" spans="1:11">
      <c r="A316" s="23" t="s">
        <v>45</v>
      </c>
      <c r="B316" s="17" t="s">
        <v>46</v>
      </c>
      <c r="C316" s="18">
        <v>40888.199999999997</v>
      </c>
      <c r="D316" s="18">
        <v>86722</v>
      </c>
      <c r="E316" s="18">
        <v>55000</v>
      </c>
      <c r="F316" s="18">
        <v>37662.239999999998</v>
      </c>
      <c r="G316" s="18">
        <f t="shared" si="65"/>
        <v>-3225.9599999999991</v>
      </c>
      <c r="H316" s="18">
        <f t="shared" si="66"/>
        <v>17337.760000000002</v>
      </c>
      <c r="I316" s="19">
        <f t="shared" si="67"/>
        <v>-7.8897090114018198</v>
      </c>
      <c r="J316" s="19">
        <f t="shared" si="68"/>
        <v>68.476799999999997</v>
      </c>
      <c r="K316" s="19">
        <f t="shared" si="69"/>
        <v>43.428703212564287</v>
      </c>
    </row>
    <row r="317" spans="1:11">
      <c r="A317" s="24" t="s">
        <v>47</v>
      </c>
      <c r="B317" s="17" t="s">
        <v>48</v>
      </c>
      <c r="C317" s="18">
        <v>40888.199999999997</v>
      </c>
      <c r="D317" s="18">
        <v>86722</v>
      </c>
      <c r="E317" s="18">
        <v>55000</v>
      </c>
      <c r="F317" s="18">
        <v>37662.239999999998</v>
      </c>
      <c r="G317" s="18">
        <f t="shared" si="65"/>
        <v>-3225.9599999999991</v>
      </c>
      <c r="H317" s="18">
        <f t="shared" si="66"/>
        <v>17337.760000000002</v>
      </c>
      <c r="I317" s="19">
        <f t="shared" si="67"/>
        <v>-7.8897090114018198</v>
      </c>
      <c r="J317" s="19">
        <f t="shared" si="68"/>
        <v>68.476799999999997</v>
      </c>
      <c r="K317" s="19">
        <f t="shared" si="69"/>
        <v>43.428703212564287</v>
      </c>
    </row>
    <row r="318" spans="1:11">
      <c r="A318" s="16"/>
      <c r="B318" s="17" t="s">
        <v>63</v>
      </c>
      <c r="C318" s="18">
        <v>45833.8</v>
      </c>
      <c r="D318" s="18">
        <v>0</v>
      </c>
      <c r="E318" s="18">
        <v>0</v>
      </c>
      <c r="F318" s="18">
        <v>49059.76</v>
      </c>
      <c r="G318" s="18">
        <f t="shared" si="65"/>
        <v>3225.9599999999991</v>
      </c>
      <c r="H318" s="18">
        <f t="shared" si="66"/>
        <v>-49059.76</v>
      </c>
      <c r="I318" s="19">
        <f t="shared" si="67"/>
        <v>7.0383865182463552</v>
      </c>
      <c r="J318" s="19">
        <f t="shared" si="68"/>
        <v>0</v>
      </c>
      <c r="K318" s="19">
        <f t="shared" si="69"/>
        <v>0</v>
      </c>
    </row>
    <row r="319" spans="1:11">
      <c r="A319" s="16" t="s">
        <v>64</v>
      </c>
      <c r="B319" s="17" t="s">
        <v>65</v>
      </c>
      <c r="C319" s="18">
        <v>-45833.8</v>
      </c>
      <c r="D319" s="18">
        <v>0</v>
      </c>
      <c r="E319" s="18">
        <v>0</v>
      </c>
      <c r="F319" s="18">
        <v>-49059.76</v>
      </c>
      <c r="G319" s="18">
        <f t="shared" si="65"/>
        <v>-3225.9599999999991</v>
      </c>
      <c r="H319" s="18">
        <f t="shared" si="66"/>
        <v>49059.76</v>
      </c>
      <c r="I319" s="19">
        <f t="shared" si="67"/>
        <v>7.0383865182463552</v>
      </c>
      <c r="J319" s="19">
        <f t="shared" si="68"/>
        <v>0</v>
      </c>
      <c r="K319" s="19">
        <f t="shared" si="69"/>
        <v>0</v>
      </c>
    </row>
    <row r="320" spans="1:11">
      <c r="A320" s="22" t="s">
        <v>66</v>
      </c>
      <c r="B320" s="17" t="s">
        <v>67</v>
      </c>
      <c r="C320" s="18">
        <v>-45833.8</v>
      </c>
      <c r="D320" s="18">
        <v>0</v>
      </c>
      <c r="E320" s="18">
        <v>0</v>
      </c>
      <c r="F320" s="18">
        <v>-49059.76</v>
      </c>
      <c r="G320" s="18">
        <f t="shared" si="65"/>
        <v>-3225.9599999999991</v>
      </c>
      <c r="H320" s="18">
        <f t="shared" si="66"/>
        <v>49059.76</v>
      </c>
      <c r="I320" s="19">
        <f t="shared" si="67"/>
        <v>7.0383865182463552</v>
      </c>
      <c r="J320" s="19">
        <f t="shared" si="68"/>
        <v>0</v>
      </c>
      <c r="K320" s="19">
        <f t="shared" si="69"/>
        <v>0</v>
      </c>
    </row>
    <row r="321" spans="1:11" ht="25.5">
      <c r="A321" s="27" t="s">
        <v>346</v>
      </c>
      <c r="B321" s="28" t="s">
        <v>347</v>
      </c>
      <c r="C321" s="29"/>
      <c r="D321" s="29"/>
      <c r="E321" s="29"/>
      <c r="F321" s="29"/>
      <c r="G321" s="29"/>
      <c r="H321" s="29"/>
      <c r="I321" s="30"/>
      <c r="J321" s="30"/>
      <c r="K321" s="30"/>
    </row>
    <row r="322" spans="1:11">
      <c r="A322" s="16" t="s">
        <v>25</v>
      </c>
      <c r="B322" s="17" t="s">
        <v>26</v>
      </c>
      <c r="C322" s="18">
        <v>827046272</v>
      </c>
      <c r="D322" s="18">
        <v>457036014</v>
      </c>
      <c r="E322" s="18">
        <v>332538922</v>
      </c>
      <c r="F322" s="18">
        <v>457036014</v>
      </c>
      <c r="G322" s="18">
        <f t="shared" ref="G322:G335" si="70">F322-C322</f>
        <v>-370010258</v>
      </c>
      <c r="H322" s="18">
        <f t="shared" ref="H322:H335" si="71">E322-F322</f>
        <v>-124497092</v>
      </c>
      <c r="I322" s="19">
        <f t="shared" ref="I322:I335" si="72">IF(ISERROR(F322/C322),0,F322/C322*100-100)</f>
        <v>-44.738761364007452</v>
      </c>
      <c r="J322" s="19">
        <f t="shared" ref="J322:J335" si="73">IF(ISERROR(F322/E322),0,F322/E322*100)</f>
        <v>137.43835195327904</v>
      </c>
      <c r="K322" s="19">
        <f t="shared" ref="K322:K335" si="74">IF(ISERROR(F322/D322),0,F322/D322*100)</f>
        <v>100</v>
      </c>
    </row>
    <row r="323" spans="1:11">
      <c r="A323" s="22" t="s">
        <v>29</v>
      </c>
      <c r="B323" s="17" t="s">
        <v>30</v>
      </c>
      <c r="C323" s="18">
        <v>827046272</v>
      </c>
      <c r="D323" s="18">
        <v>457036014</v>
      </c>
      <c r="E323" s="18">
        <v>332538922</v>
      </c>
      <c r="F323" s="18">
        <v>457036014</v>
      </c>
      <c r="G323" s="18">
        <f t="shared" si="70"/>
        <v>-370010258</v>
      </c>
      <c r="H323" s="18">
        <f t="shared" si="71"/>
        <v>-124497092</v>
      </c>
      <c r="I323" s="19">
        <f t="shared" si="72"/>
        <v>-44.738761364007452</v>
      </c>
      <c r="J323" s="19">
        <f t="shared" si="73"/>
        <v>137.43835195327904</v>
      </c>
      <c r="K323" s="19">
        <f t="shared" si="74"/>
        <v>100</v>
      </c>
    </row>
    <row r="324" spans="1:11">
      <c r="A324" s="23" t="s">
        <v>31</v>
      </c>
      <c r="B324" s="17" t="s">
        <v>32</v>
      </c>
      <c r="C324" s="18">
        <v>827046272</v>
      </c>
      <c r="D324" s="18">
        <v>457036014</v>
      </c>
      <c r="E324" s="18">
        <v>332538922</v>
      </c>
      <c r="F324" s="18">
        <v>457036014</v>
      </c>
      <c r="G324" s="18">
        <f t="shared" si="70"/>
        <v>-370010258</v>
      </c>
      <c r="H324" s="18">
        <f t="shared" si="71"/>
        <v>-124497092</v>
      </c>
      <c r="I324" s="19">
        <f t="shared" si="72"/>
        <v>-44.738761364007452</v>
      </c>
      <c r="J324" s="19">
        <f t="shared" si="73"/>
        <v>137.43835195327904</v>
      </c>
      <c r="K324" s="19">
        <f t="shared" si="74"/>
        <v>100</v>
      </c>
    </row>
    <row r="325" spans="1:11">
      <c r="A325" s="16" t="s">
        <v>33</v>
      </c>
      <c r="B325" s="17" t="s">
        <v>34</v>
      </c>
      <c r="C325" s="18">
        <v>301329564</v>
      </c>
      <c r="D325" s="18">
        <v>431537379</v>
      </c>
      <c r="E325" s="18">
        <v>321875469</v>
      </c>
      <c r="F325" s="18">
        <v>327171959.25</v>
      </c>
      <c r="G325" s="18">
        <f t="shared" si="70"/>
        <v>25842395.25</v>
      </c>
      <c r="H325" s="18">
        <f t="shared" si="71"/>
        <v>-5296490.25</v>
      </c>
      <c r="I325" s="19">
        <f t="shared" si="72"/>
        <v>8.5761234002250006</v>
      </c>
      <c r="J325" s="19">
        <f t="shared" si="73"/>
        <v>101.64550913632999</v>
      </c>
      <c r="K325" s="19">
        <f t="shared" si="74"/>
        <v>75.815439211350451</v>
      </c>
    </row>
    <row r="326" spans="1:11">
      <c r="A326" s="22" t="s">
        <v>35</v>
      </c>
      <c r="B326" s="17" t="s">
        <v>36</v>
      </c>
      <c r="C326" s="18">
        <v>301329564</v>
      </c>
      <c r="D326" s="18">
        <v>431537379</v>
      </c>
      <c r="E326" s="18">
        <v>321875469</v>
      </c>
      <c r="F326" s="18">
        <v>327171959.25</v>
      </c>
      <c r="G326" s="18">
        <f t="shared" si="70"/>
        <v>25842395.25</v>
      </c>
      <c r="H326" s="18">
        <f t="shared" si="71"/>
        <v>-5296490.25</v>
      </c>
      <c r="I326" s="19">
        <f t="shared" si="72"/>
        <v>8.5761234002250006</v>
      </c>
      <c r="J326" s="19">
        <f t="shared" si="73"/>
        <v>101.64550913632999</v>
      </c>
      <c r="K326" s="19">
        <f t="shared" si="74"/>
        <v>75.815439211350451</v>
      </c>
    </row>
    <row r="327" spans="1:11">
      <c r="A327" s="23" t="s">
        <v>45</v>
      </c>
      <c r="B327" s="17" t="s">
        <v>46</v>
      </c>
      <c r="C327" s="18">
        <v>22799681.5</v>
      </c>
      <c r="D327" s="18">
        <v>57669929</v>
      </c>
      <c r="E327" s="18">
        <v>37475637</v>
      </c>
      <c r="F327" s="18">
        <v>24069169.25</v>
      </c>
      <c r="G327" s="18">
        <f t="shared" si="70"/>
        <v>1269487.75</v>
      </c>
      <c r="H327" s="18">
        <f t="shared" si="71"/>
        <v>13406467.75</v>
      </c>
      <c r="I327" s="19">
        <f t="shared" si="72"/>
        <v>5.5680065092137454</v>
      </c>
      <c r="J327" s="19">
        <f t="shared" si="73"/>
        <v>64.226177796524169</v>
      </c>
      <c r="K327" s="19">
        <f t="shared" si="74"/>
        <v>41.736082681842731</v>
      </c>
    </row>
    <row r="328" spans="1:11">
      <c r="A328" s="24" t="s">
        <v>47</v>
      </c>
      <c r="B328" s="17" t="s">
        <v>48</v>
      </c>
      <c r="C328" s="18">
        <v>22799681.5</v>
      </c>
      <c r="D328" s="18">
        <v>57669929</v>
      </c>
      <c r="E328" s="18">
        <v>37475637</v>
      </c>
      <c r="F328" s="18">
        <v>24069169.25</v>
      </c>
      <c r="G328" s="18">
        <f t="shared" si="70"/>
        <v>1269487.75</v>
      </c>
      <c r="H328" s="18">
        <f t="shared" si="71"/>
        <v>13406467.75</v>
      </c>
      <c r="I328" s="19">
        <f t="shared" si="72"/>
        <v>5.5680065092137454</v>
      </c>
      <c r="J328" s="19">
        <f t="shared" si="73"/>
        <v>64.226177796524169</v>
      </c>
      <c r="K328" s="19">
        <f t="shared" si="74"/>
        <v>41.736082681842731</v>
      </c>
    </row>
    <row r="329" spans="1:11" ht="25.5">
      <c r="A329" s="23" t="s">
        <v>76</v>
      </c>
      <c r="B329" s="17" t="s">
        <v>77</v>
      </c>
      <c r="C329" s="18">
        <v>278529882.5</v>
      </c>
      <c r="D329" s="18">
        <v>373867450</v>
      </c>
      <c r="E329" s="18">
        <v>284399832</v>
      </c>
      <c r="F329" s="18">
        <v>303102790</v>
      </c>
      <c r="G329" s="18">
        <f t="shared" si="70"/>
        <v>24572907.5</v>
      </c>
      <c r="H329" s="18">
        <f t="shared" si="71"/>
        <v>-18702958</v>
      </c>
      <c r="I329" s="19">
        <f t="shared" si="72"/>
        <v>8.8223594823797669</v>
      </c>
      <c r="J329" s="19">
        <f t="shared" si="73"/>
        <v>106.57629010132467</v>
      </c>
      <c r="K329" s="19">
        <f t="shared" si="74"/>
        <v>81.072259700597087</v>
      </c>
    </row>
    <row r="330" spans="1:11">
      <c r="A330" s="24" t="s">
        <v>235</v>
      </c>
      <c r="B330" s="17" t="s">
        <v>236</v>
      </c>
      <c r="C330" s="18">
        <v>276117092.99000001</v>
      </c>
      <c r="D330" s="18">
        <v>371790000</v>
      </c>
      <c r="E330" s="18">
        <v>282322382</v>
      </c>
      <c r="F330" s="18">
        <v>301064757.50999999</v>
      </c>
      <c r="G330" s="18">
        <f t="shared" si="70"/>
        <v>24947664.519999981</v>
      </c>
      <c r="H330" s="18">
        <f t="shared" si="71"/>
        <v>-18742375.50999999</v>
      </c>
      <c r="I330" s="19">
        <f t="shared" si="72"/>
        <v>9.0351757110898916</v>
      </c>
      <c r="J330" s="19">
        <f t="shared" si="73"/>
        <v>106.63864316290727</v>
      </c>
      <c r="K330" s="19">
        <f t="shared" si="74"/>
        <v>80.97709930605987</v>
      </c>
    </row>
    <row r="331" spans="1:11">
      <c r="A331" s="24" t="s">
        <v>78</v>
      </c>
      <c r="B331" s="17" t="s">
        <v>79</v>
      </c>
      <c r="C331" s="18">
        <v>2412789.5099999998</v>
      </c>
      <c r="D331" s="18">
        <v>2077450</v>
      </c>
      <c r="E331" s="18">
        <v>2077450</v>
      </c>
      <c r="F331" s="18">
        <v>2038032.49</v>
      </c>
      <c r="G331" s="18">
        <f t="shared" si="70"/>
        <v>-374757.01999999979</v>
      </c>
      <c r="H331" s="18">
        <f t="shared" si="71"/>
        <v>39417.510000000009</v>
      </c>
      <c r="I331" s="19">
        <f t="shared" si="72"/>
        <v>-15.532105823851978</v>
      </c>
      <c r="J331" s="19">
        <f t="shared" si="73"/>
        <v>98.10260126597511</v>
      </c>
      <c r="K331" s="19">
        <f t="shared" si="74"/>
        <v>98.10260126597511</v>
      </c>
    </row>
    <row r="332" spans="1:11">
      <c r="A332" s="16"/>
      <c r="B332" s="17" t="s">
        <v>63</v>
      </c>
      <c r="C332" s="18">
        <v>525716708</v>
      </c>
      <c r="D332" s="18">
        <v>25498635</v>
      </c>
      <c r="E332" s="18">
        <v>10663453</v>
      </c>
      <c r="F332" s="18">
        <v>129864054.75</v>
      </c>
      <c r="G332" s="18">
        <f t="shared" si="70"/>
        <v>-395852653.25</v>
      </c>
      <c r="H332" s="18">
        <f t="shared" si="71"/>
        <v>-119200601.75</v>
      </c>
      <c r="I332" s="19">
        <f t="shared" si="72"/>
        <v>-75.297712099726539</v>
      </c>
      <c r="J332" s="19">
        <f t="shared" si="73"/>
        <v>1217.8424263697698</v>
      </c>
      <c r="K332" s="19">
        <f t="shared" si="74"/>
        <v>509.29806536702847</v>
      </c>
    </row>
    <row r="333" spans="1:11">
      <c r="A333" s="16" t="s">
        <v>64</v>
      </c>
      <c r="B333" s="17" t="s">
        <v>65</v>
      </c>
      <c r="C333" s="18">
        <v>-525716708</v>
      </c>
      <c r="D333" s="18">
        <v>-25498635</v>
      </c>
      <c r="E333" s="18">
        <v>-10663453</v>
      </c>
      <c r="F333" s="18">
        <v>-129864054.75</v>
      </c>
      <c r="G333" s="18">
        <f t="shared" si="70"/>
        <v>395852653.25</v>
      </c>
      <c r="H333" s="18">
        <f t="shared" si="71"/>
        <v>119200601.75</v>
      </c>
      <c r="I333" s="19">
        <f t="shared" si="72"/>
        <v>-75.297712099726539</v>
      </c>
      <c r="J333" s="19">
        <f t="shared" si="73"/>
        <v>1217.8424263697698</v>
      </c>
      <c r="K333" s="19">
        <f t="shared" si="74"/>
        <v>509.29806536702847</v>
      </c>
    </row>
    <row r="334" spans="1:11">
      <c r="A334" s="22" t="s">
        <v>66</v>
      </c>
      <c r="B334" s="17" t="s">
        <v>67</v>
      </c>
      <c r="C334" s="18">
        <v>-522672990.88</v>
      </c>
      <c r="D334" s="18">
        <v>0</v>
      </c>
      <c r="E334" s="18">
        <v>0</v>
      </c>
      <c r="F334" s="18">
        <v>-110235049.37</v>
      </c>
      <c r="G334" s="18">
        <f t="shared" si="70"/>
        <v>412437941.50999999</v>
      </c>
      <c r="H334" s="18">
        <f t="shared" si="71"/>
        <v>110235049.37</v>
      </c>
      <c r="I334" s="19">
        <f t="shared" si="72"/>
        <v>-78.909365646691938</v>
      </c>
      <c r="J334" s="19">
        <f t="shared" si="73"/>
        <v>0</v>
      </c>
      <c r="K334" s="19">
        <f t="shared" si="74"/>
        <v>0</v>
      </c>
    </row>
    <row r="335" spans="1:11">
      <c r="A335" s="22" t="s">
        <v>324</v>
      </c>
      <c r="B335" s="17" t="s">
        <v>325</v>
      </c>
      <c r="C335" s="18">
        <v>-3043717.1200000001</v>
      </c>
      <c r="D335" s="18">
        <v>-25498635</v>
      </c>
      <c r="E335" s="18">
        <v>-10663453</v>
      </c>
      <c r="F335" s="18">
        <v>-19629005.379999999</v>
      </c>
      <c r="G335" s="18">
        <f t="shared" si="70"/>
        <v>-16585288.259999998</v>
      </c>
      <c r="H335" s="18">
        <f t="shared" si="71"/>
        <v>8965552.379999999</v>
      </c>
      <c r="I335" s="19">
        <f t="shared" si="72"/>
        <v>544.90242049826225</v>
      </c>
      <c r="J335" s="19">
        <f t="shared" si="73"/>
        <v>184.07738450199949</v>
      </c>
      <c r="K335" s="19">
        <f t="shared" si="74"/>
        <v>76.980612413174271</v>
      </c>
    </row>
    <row r="336" spans="1:11">
      <c r="A336" s="39" t="s">
        <v>348</v>
      </c>
      <c r="B336" s="28" t="s">
        <v>349</v>
      </c>
      <c r="C336" s="29"/>
      <c r="D336" s="29"/>
      <c r="E336" s="29"/>
      <c r="F336" s="29"/>
      <c r="G336" s="29"/>
      <c r="H336" s="29"/>
      <c r="I336" s="30"/>
      <c r="J336" s="30"/>
      <c r="K336" s="30"/>
    </row>
    <row r="337" spans="1:11">
      <c r="A337" s="16" t="s">
        <v>25</v>
      </c>
      <c r="B337" s="17" t="s">
        <v>26</v>
      </c>
      <c r="C337" s="18">
        <v>355970000</v>
      </c>
      <c r="D337" s="18">
        <v>373760000</v>
      </c>
      <c r="E337" s="18">
        <v>284292382</v>
      </c>
      <c r="F337" s="18">
        <v>373760000</v>
      </c>
      <c r="G337" s="18">
        <f t="shared" ref="G337:G347" si="75">F337-C337</f>
        <v>17790000</v>
      </c>
      <c r="H337" s="18">
        <f t="shared" ref="H337:H347" si="76">E337-F337</f>
        <v>-89467618</v>
      </c>
      <c r="I337" s="19">
        <f t="shared" ref="I337:I347" si="77">IF(ISERROR(F337/C337),0,F337/C337*100-100)</f>
        <v>4.9976121583279394</v>
      </c>
      <c r="J337" s="19">
        <f t="shared" ref="J337:J347" si="78">IF(ISERROR(F337/E337),0,F337/E337*100)</f>
        <v>131.4702832944711</v>
      </c>
      <c r="K337" s="19">
        <f t="shared" ref="K337:K347" si="79">IF(ISERROR(F337/D337),0,F337/D337*100)</f>
        <v>100</v>
      </c>
    </row>
    <row r="338" spans="1:11">
      <c r="A338" s="22" t="s">
        <v>29</v>
      </c>
      <c r="B338" s="17" t="s">
        <v>30</v>
      </c>
      <c r="C338" s="18">
        <v>355970000</v>
      </c>
      <c r="D338" s="18">
        <v>373760000</v>
      </c>
      <c r="E338" s="18">
        <v>284292382</v>
      </c>
      <c r="F338" s="18">
        <v>373760000</v>
      </c>
      <c r="G338" s="18">
        <f t="shared" si="75"/>
        <v>17790000</v>
      </c>
      <c r="H338" s="18">
        <f t="shared" si="76"/>
        <v>-89467618</v>
      </c>
      <c r="I338" s="19">
        <f t="shared" si="77"/>
        <v>4.9976121583279394</v>
      </c>
      <c r="J338" s="19">
        <f t="shared" si="78"/>
        <v>131.4702832944711</v>
      </c>
      <c r="K338" s="19">
        <f t="shared" si="79"/>
        <v>100</v>
      </c>
    </row>
    <row r="339" spans="1:11">
      <c r="A339" s="23" t="s">
        <v>31</v>
      </c>
      <c r="B339" s="17" t="s">
        <v>32</v>
      </c>
      <c r="C339" s="18">
        <v>355970000</v>
      </c>
      <c r="D339" s="18">
        <v>373760000</v>
      </c>
      <c r="E339" s="18">
        <v>284292382</v>
      </c>
      <c r="F339" s="18">
        <v>373760000</v>
      </c>
      <c r="G339" s="18">
        <f t="shared" si="75"/>
        <v>17790000</v>
      </c>
      <c r="H339" s="18">
        <f t="shared" si="76"/>
        <v>-89467618</v>
      </c>
      <c r="I339" s="19">
        <f t="shared" si="77"/>
        <v>4.9976121583279394</v>
      </c>
      <c r="J339" s="19">
        <f t="shared" si="78"/>
        <v>131.4702832944711</v>
      </c>
      <c r="K339" s="19">
        <f t="shared" si="79"/>
        <v>100</v>
      </c>
    </row>
    <row r="340" spans="1:11">
      <c r="A340" s="16" t="s">
        <v>33</v>
      </c>
      <c r="B340" s="17" t="s">
        <v>34</v>
      </c>
      <c r="C340" s="18">
        <v>278457092.99000001</v>
      </c>
      <c r="D340" s="18">
        <v>373760000</v>
      </c>
      <c r="E340" s="18">
        <v>284292382</v>
      </c>
      <c r="F340" s="18">
        <v>303034757.50999999</v>
      </c>
      <c r="G340" s="18">
        <f t="shared" si="75"/>
        <v>24577664.519999981</v>
      </c>
      <c r="H340" s="18">
        <f t="shared" si="76"/>
        <v>-18742375.50999999</v>
      </c>
      <c r="I340" s="19">
        <f t="shared" si="77"/>
        <v>8.8263740226874461</v>
      </c>
      <c r="J340" s="19">
        <f t="shared" si="78"/>
        <v>106.59264077994182</v>
      </c>
      <c r="K340" s="19">
        <f t="shared" si="79"/>
        <v>81.077364487906678</v>
      </c>
    </row>
    <row r="341" spans="1:11">
      <c r="A341" s="22" t="s">
        <v>35</v>
      </c>
      <c r="B341" s="17" t="s">
        <v>36</v>
      </c>
      <c r="C341" s="18">
        <v>278457092.99000001</v>
      </c>
      <c r="D341" s="18">
        <v>373760000</v>
      </c>
      <c r="E341" s="18">
        <v>284292382</v>
      </c>
      <c r="F341" s="18">
        <v>303034757.50999999</v>
      </c>
      <c r="G341" s="18">
        <f t="shared" si="75"/>
        <v>24577664.519999981</v>
      </c>
      <c r="H341" s="18">
        <f t="shared" si="76"/>
        <v>-18742375.50999999</v>
      </c>
      <c r="I341" s="19">
        <f t="shared" si="77"/>
        <v>8.8263740226874461</v>
      </c>
      <c r="J341" s="19">
        <f t="shared" si="78"/>
        <v>106.59264077994182</v>
      </c>
      <c r="K341" s="19">
        <f t="shared" si="79"/>
        <v>81.077364487906678</v>
      </c>
    </row>
    <row r="342" spans="1:11" ht="25.5">
      <c r="A342" s="23" t="s">
        <v>76</v>
      </c>
      <c r="B342" s="17" t="s">
        <v>77</v>
      </c>
      <c r="C342" s="18">
        <v>278457092.99000001</v>
      </c>
      <c r="D342" s="18">
        <v>373760000</v>
      </c>
      <c r="E342" s="18">
        <v>284292382</v>
      </c>
      <c r="F342" s="18">
        <v>303034757.50999999</v>
      </c>
      <c r="G342" s="18">
        <f t="shared" si="75"/>
        <v>24577664.519999981</v>
      </c>
      <c r="H342" s="18">
        <f t="shared" si="76"/>
        <v>-18742375.50999999</v>
      </c>
      <c r="I342" s="19">
        <f t="shared" si="77"/>
        <v>8.8263740226874461</v>
      </c>
      <c r="J342" s="19">
        <f t="shared" si="78"/>
        <v>106.59264077994182</v>
      </c>
      <c r="K342" s="19">
        <f t="shared" si="79"/>
        <v>81.077364487906678</v>
      </c>
    </row>
    <row r="343" spans="1:11">
      <c r="A343" s="24" t="s">
        <v>235</v>
      </c>
      <c r="B343" s="17" t="s">
        <v>236</v>
      </c>
      <c r="C343" s="18">
        <v>276117092.99000001</v>
      </c>
      <c r="D343" s="18">
        <v>371790000</v>
      </c>
      <c r="E343" s="18">
        <v>282322382</v>
      </c>
      <c r="F343" s="18">
        <v>301064757.50999999</v>
      </c>
      <c r="G343" s="18">
        <f t="shared" si="75"/>
        <v>24947664.519999981</v>
      </c>
      <c r="H343" s="18">
        <f t="shared" si="76"/>
        <v>-18742375.50999999</v>
      </c>
      <c r="I343" s="19">
        <f t="shared" si="77"/>
        <v>9.0351757110898916</v>
      </c>
      <c r="J343" s="19">
        <f t="shared" si="78"/>
        <v>106.63864316290727</v>
      </c>
      <c r="K343" s="19">
        <f t="shared" si="79"/>
        <v>80.97709930605987</v>
      </c>
    </row>
    <row r="344" spans="1:11">
      <c r="A344" s="24" t="s">
        <v>78</v>
      </c>
      <c r="B344" s="17" t="s">
        <v>79</v>
      </c>
      <c r="C344" s="18">
        <v>2340000</v>
      </c>
      <c r="D344" s="18">
        <v>1970000</v>
      </c>
      <c r="E344" s="18">
        <v>1970000</v>
      </c>
      <c r="F344" s="18">
        <v>1970000</v>
      </c>
      <c r="G344" s="18">
        <f t="shared" si="75"/>
        <v>-370000</v>
      </c>
      <c r="H344" s="18">
        <f t="shared" si="76"/>
        <v>0</v>
      </c>
      <c r="I344" s="19">
        <f t="shared" si="77"/>
        <v>-15.811965811965806</v>
      </c>
      <c r="J344" s="19">
        <f t="shared" si="78"/>
        <v>100</v>
      </c>
      <c r="K344" s="19">
        <f t="shared" si="79"/>
        <v>100</v>
      </c>
    </row>
    <row r="345" spans="1:11">
      <c r="A345" s="16"/>
      <c r="B345" s="17" t="s">
        <v>63</v>
      </c>
      <c r="C345" s="18">
        <v>77512907.010000005</v>
      </c>
      <c r="D345" s="18">
        <v>0</v>
      </c>
      <c r="E345" s="18">
        <v>0</v>
      </c>
      <c r="F345" s="18">
        <v>70725242.489999995</v>
      </c>
      <c r="G345" s="18">
        <f t="shared" si="75"/>
        <v>-6787664.5200000107</v>
      </c>
      <c r="H345" s="18">
        <f t="shared" si="76"/>
        <v>-70725242.489999995</v>
      </c>
      <c r="I345" s="19">
        <f t="shared" si="77"/>
        <v>-8.7568184213815243</v>
      </c>
      <c r="J345" s="19">
        <f t="shared" si="78"/>
        <v>0</v>
      </c>
      <c r="K345" s="19">
        <f t="shared" si="79"/>
        <v>0</v>
      </c>
    </row>
    <row r="346" spans="1:11">
      <c r="A346" s="16" t="s">
        <v>64</v>
      </c>
      <c r="B346" s="17" t="s">
        <v>65</v>
      </c>
      <c r="C346" s="18">
        <v>-77512907.010000005</v>
      </c>
      <c r="D346" s="18">
        <v>0</v>
      </c>
      <c r="E346" s="18">
        <v>0</v>
      </c>
      <c r="F346" s="18">
        <v>-70725242.489999995</v>
      </c>
      <c r="G346" s="18">
        <f t="shared" si="75"/>
        <v>6787664.5200000107</v>
      </c>
      <c r="H346" s="18">
        <f t="shared" si="76"/>
        <v>70725242.489999995</v>
      </c>
      <c r="I346" s="19">
        <f t="shared" si="77"/>
        <v>-8.7568184213815243</v>
      </c>
      <c r="J346" s="19">
        <f t="shared" si="78"/>
        <v>0</v>
      </c>
      <c r="K346" s="19">
        <f t="shared" si="79"/>
        <v>0</v>
      </c>
    </row>
    <row r="347" spans="1:11">
      <c r="A347" s="22" t="s">
        <v>66</v>
      </c>
      <c r="B347" s="17" t="s">
        <v>67</v>
      </c>
      <c r="C347" s="18">
        <v>-77512907.010000005</v>
      </c>
      <c r="D347" s="18">
        <v>0</v>
      </c>
      <c r="E347" s="18">
        <v>0</v>
      </c>
      <c r="F347" s="18">
        <v>-70725242.489999995</v>
      </c>
      <c r="G347" s="18">
        <f t="shared" si="75"/>
        <v>6787664.5200000107</v>
      </c>
      <c r="H347" s="18">
        <f t="shared" si="76"/>
        <v>70725242.489999995</v>
      </c>
      <c r="I347" s="19">
        <f t="shared" si="77"/>
        <v>-8.7568184213815243</v>
      </c>
      <c r="J347" s="19">
        <f t="shared" si="78"/>
        <v>0</v>
      </c>
      <c r="K347" s="19">
        <f t="shared" si="79"/>
        <v>0</v>
      </c>
    </row>
    <row r="348" spans="1:11">
      <c r="A348" s="39" t="s">
        <v>350</v>
      </c>
      <c r="B348" s="28" t="s">
        <v>87</v>
      </c>
      <c r="C348" s="29"/>
      <c r="D348" s="29"/>
      <c r="E348" s="29"/>
      <c r="F348" s="29"/>
      <c r="G348" s="29"/>
      <c r="H348" s="29"/>
      <c r="I348" s="30"/>
      <c r="J348" s="30"/>
      <c r="K348" s="30"/>
    </row>
    <row r="349" spans="1:11">
      <c r="A349" s="16" t="s">
        <v>25</v>
      </c>
      <c r="B349" s="17" t="s">
        <v>26</v>
      </c>
      <c r="C349" s="18">
        <v>432156881</v>
      </c>
      <c r="D349" s="18">
        <v>25606085</v>
      </c>
      <c r="E349" s="18">
        <v>10770903</v>
      </c>
      <c r="F349" s="18">
        <v>25606085</v>
      </c>
      <c r="G349" s="18">
        <f t="shared" ref="G349:G359" si="80">F349-C349</f>
        <v>-406550796</v>
      </c>
      <c r="H349" s="18">
        <f t="shared" ref="H349:H359" si="81">E349-F349</f>
        <v>-14835182</v>
      </c>
      <c r="I349" s="19">
        <f t="shared" ref="I349:I359" si="82">IF(ISERROR(F349/C349),0,F349/C349*100-100)</f>
        <v>-94.074817242120929</v>
      </c>
      <c r="J349" s="19">
        <f t="shared" ref="J349:J359" si="83">IF(ISERROR(F349/E349),0,F349/E349*100)</f>
        <v>237.73387430933136</v>
      </c>
      <c r="K349" s="19">
        <f t="shared" ref="K349:K359" si="84">IF(ISERROR(F349/D349),0,F349/D349*100)</f>
        <v>100</v>
      </c>
    </row>
    <row r="350" spans="1:11">
      <c r="A350" s="22" t="s">
        <v>29</v>
      </c>
      <c r="B350" s="17" t="s">
        <v>30</v>
      </c>
      <c r="C350" s="18">
        <v>432156881</v>
      </c>
      <c r="D350" s="18">
        <v>25606085</v>
      </c>
      <c r="E350" s="18">
        <v>10770903</v>
      </c>
      <c r="F350" s="18">
        <v>25606085</v>
      </c>
      <c r="G350" s="18">
        <f t="shared" si="80"/>
        <v>-406550796</v>
      </c>
      <c r="H350" s="18">
        <f t="shared" si="81"/>
        <v>-14835182</v>
      </c>
      <c r="I350" s="19">
        <f t="shared" si="82"/>
        <v>-94.074817242120929</v>
      </c>
      <c r="J350" s="19">
        <f t="shared" si="83"/>
        <v>237.73387430933136</v>
      </c>
      <c r="K350" s="19">
        <f t="shared" si="84"/>
        <v>100</v>
      </c>
    </row>
    <row r="351" spans="1:11">
      <c r="A351" s="23" t="s">
        <v>31</v>
      </c>
      <c r="B351" s="17" t="s">
        <v>32</v>
      </c>
      <c r="C351" s="18">
        <v>432156881</v>
      </c>
      <c r="D351" s="18">
        <v>25606085</v>
      </c>
      <c r="E351" s="18">
        <v>10770903</v>
      </c>
      <c r="F351" s="18">
        <v>25606085</v>
      </c>
      <c r="G351" s="18">
        <f t="shared" si="80"/>
        <v>-406550796</v>
      </c>
      <c r="H351" s="18">
        <f t="shared" si="81"/>
        <v>-14835182</v>
      </c>
      <c r="I351" s="19">
        <f t="shared" si="82"/>
        <v>-94.074817242120929</v>
      </c>
      <c r="J351" s="19">
        <f t="shared" si="83"/>
        <v>237.73387430933136</v>
      </c>
      <c r="K351" s="19">
        <f t="shared" si="84"/>
        <v>100</v>
      </c>
    </row>
    <row r="352" spans="1:11">
      <c r="A352" s="16" t="s">
        <v>33</v>
      </c>
      <c r="B352" s="17" t="s">
        <v>34</v>
      </c>
      <c r="C352" s="18">
        <v>72789.509999999995</v>
      </c>
      <c r="D352" s="18">
        <v>107450</v>
      </c>
      <c r="E352" s="18">
        <v>107450</v>
      </c>
      <c r="F352" s="18">
        <v>68032.490000000005</v>
      </c>
      <c r="G352" s="18">
        <f t="shared" si="80"/>
        <v>-4757.0199999999895</v>
      </c>
      <c r="H352" s="18">
        <f t="shared" si="81"/>
        <v>39417.509999999995</v>
      </c>
      <c r="I352" s="19">
        <f t="shared" si="82"/>
        <v>-6.5353098269242196</v>
      </c>
      <c r="J352" s="19">
        <f t="shared" si="83"/>
        <v>63.315486272684971</v>
      </c>
      <c r="K352" s="19">
        <f t="shared" si="84"/>
        <v>63.315486272684971</v>
      </c>
    </row>
    <row r="353" spans="1:11">
      <c r="A353" s="22" t="s">
        <v>35</v>
      </c>
      <c r="B353" s="17" t="s">
        <v>36</v>
      </c>
      <c r="C353" s="18">
        <v>72789.509999999995</v>
      </c>
      <c r="D353" s="18">
        <v>107450</v>
      </c>
      <c r="E353" s="18">
        <v>107450</v>
      </c>
      <c r="F353" s="18">
        <v>68032.490000000005</v>
      </c>
      <c r="G353" s="18">
        <f t="shared" si="80"/>
        <v>-4757.0199999999895</v>
      </c>
      <c r="H353" s="18">
        <f t="shared" si="81"/>
        <v>39417.509999999995</v>
      </c>
      <c r="I353" s="19">
        <f t="shared" si="82"/>
        <v>-6.5353098269242196</v>
      </c>
      <c r="J353" s="19">
        <f t="shared" si="83"/>
        <v>63.315486272684971</v>
      </c>
      <c r="K353" s="19">
        <f t="shared" si="84"/>
        <v>63.315486272684971</v>
      </c>
    </row>
    <row r="354" spans="1:11" ht="25.5">
      <c r="A354" s="23" t="s">
        <v>76</v>
      </c>
      <c r="B354" s="17" t="s">
        <v>77</v>
      </c>
      <c r="C354" s="18">
        <v>72789.509999999995</v>
      </c>
      <c r="D354" s="18">
        <v>107450</v>
      </c>
      <c r="E354" s="18">
        <v>107450</v>
      </c>
      <c r="F354" s="18">
        <v>68032.490000000005</v>
      </c>
      <c r="G354" s="18">
        <f t="shared" si="80"/>
        <v>-4757.0199999999895</v>
      </c>
      <c r="H354" s="18">
        <f t="shared" si="81"/>
        <v>39417.509999999995</v>
      </c>
      <c r="I354" s="19">
        <f t="shared" si="82"/>
        <v>-6.5353098269242196</v>
      </c>
      <c r="J354" s="19">
        <f t="shared" si="83"/>
        <v>63.315486272684971</v>
      </c>
      <c r="K354" s="19">
        <f t="shared" si="84"/>
        <v>63.315486272684971</v>
      </c>
    </row>
    <row r="355" spans="1:11">
      <c r="A355" s="24" t="s">
        <v>78</v>
      </c>
      <c r="B355" s="17" t="s">
        <v>79</v>
      </c>
      <c r="C355" s="18">
        <v>72789.509999999995</v>
      </c>
      <c r="D355" s="18">
        <v>107450</v>
      </c>
      <c r="E355" s="18">
        <v>107450</v>
      </c>
      <c r="F355" s="18">
        <v>68032.490000000005</v>
      </c>
      <c r="G355" s="18">
        <f t="shared" si="80"/>
        <v>-4757.0199999999895</v>
      </c>
      <c r="H355" s="18">
        <f t="shared" si="81"/>
        <v>39417.509999999995</v>
      </c>
      <c r="I355" s="19">
        <f t="shared" si="82"/>
        <v>-6.5353098269242196</v>
      </c>
      <c r="J355" s="19">
        <f t="shared" si="83"/>
        <v>63.315486272684971</v>
      </c>
      <c r="K355" s="19">
        <f t="shared" si="84"/>
        <v>63.315486272684971</v>
      </c>
    </row>
    <row r="356" spans="1:11">
      <c r="A356" s="16"/>
      <c r="B356" s="17" t="s">
        <v>63</v>
      </c>
      <c r="C356" s="18">
        <v>432084091.49000001</v>
      </c>
      <c r="D356" s="18">
        <v>25498635</v>
      </c>
      <c r="E356" s="18">
        <v>10663453</v>
      </c>
      <c r="F356" s="18">
        <v>25538052.510000002</v>
      </c>
      <c r="G356" s="18">
        <f t="shared" si="80"/>
        <v>-406546038.98000002</v>
      </c>
      <c r="H356" s="18">
        <f t="shared" si="81"/>
        <v>-14874599.510000002</v>
      </c>
      <c r="I356" s="19">
        <f t="shared" si="82"/>
        <v>-94.089564273950813</v>
      </c>
      <c r="J356" s="19">
        <f t="shared" si="83"/>
        <v>239.49139654856643</v>
      </c>
      <c r="K356" s="19">
        <f t="shared" si="84"/>
        <v>100.15458674552579</v>
      </c>
    </row>
    <row r="357" spans="1:11">
      <c r="A357" s="16" t="s">
        <v>64</v>
      </c>
      <c r="B357" s="17" t="s">
        <v>65</v>
      </c>
      <c r="C357" s="18">
        <v>-432084091.49000001</v>
      </c>
      <c r="D357" s="18">
        <v>-25498635</v>
      </c>
      <c r="E357" s="18">
        <v>-10663453</v>
      </c>
      <c r="F357" s="18">
        <v>-25538052.510000002</v>
      </c>
      <c r="G357" s="18">
        <f t="shared" si="80"/>
        <v>406546038.98000002</v>
      </c>
      <c r="H357" s="18">
        <f t="shared" si="81"/>
        <v>14874599.510000002</v>
      </c>
      <c r="I357" s="19">
        <f t="shared" si="82"/>
        <v>-94.089564273950813</v>
      </c>
      <c r="J357" s="19">
        <f t="shared" si="83"/>
        <v>239.49139654856643</v>
      </c>
      <c r="K357" s="19">
        <f t="shared" si="84"/>
        <v>100.15458674552579</v>
      </c>
    </row>
    <row r="358" spans="1:11">
      <c r="A358" s="22" t="s">
        <v>66</v>
      </c>
      <c r="B358" s="17" t="s">
        <v>67</v>
      </c>
      <c r="C358" s="18">
        <v>-429040374.37</v>
      </c>
      <c r="D358" s="18">
        <v>0</v>
      </c>
      <c r="E358" s="18">
        <v>0</v>
      </c>
      <c r="F358" s="18">
        <v>-5909047.1299999999</v>
      </c>
      <c r="G358" s="18">
        <f t="shared" si="80"/>
        <v>423131327.24000001</v>
      </c>
      <c r="H358" s="18">
        <f t="shared" si="81"/>
        <v>5909047.1299999999</v>
      </c>
      <c r="I358" s="19">
        <f t="shared" si="82"/>
        <v>-98.622729355325404</v>
      </c>
      <c r="J358" s="19">
        <f t="shared" si="83"/>
        <v>0</v>
      </c>
      <c r="K358" s="19">
        <f t="shared" si="84"/>
        <v>0</v>
      </c>
    </row>
    <row r="359" spans="1:11">
      <c r="A359" s="22" t="s">
        <v>324</v>
      </c>
      <c r="B359" s="17" t="s">
        <v>325</v>
      </c>
      <c r="C359" s="18">
        <v>-3043717.1200000001</v>
      </c>
      <c r="D359" s="18">
        <v>-25498635</v>
      </c>
      <c r="E359" s="18">
        <v>-10663453</v>
      </c>
      <c r="F359" s="18">
        <v>-19629005.379999999</v>
      </c>
      <c r="G359" s="18">
        <f t="shared" si="80"/>
        <v>-16585288.259999998</v>
      </c>
      <c r="H359" s="18">
        <f t="shared" si="81"/>
        <v>8965552.379999999</v>
      </c>
      <c r="I359" s="19">
        <f t="shared" si="82"/>
        <v>544.90242049826225</v>
      </c>
      <c r="J359" s="19">
        <f t="shared" si="83"/>
        <v>184.07738450199949</v>
      </c>
      <c r="K359" s="19">
        <f t="shared" si="84"/>
        <v>76.980612413174271</v>
      </c>
    </row>
    <row r="360" spans="1:11" ht="25.5">
      <c r="A360" s="39" t="s">
        <v>351</v>
      </c>
      <c r="B360" s="28" t="s">
        <v>352</v>
      </c>
      <c r="C360" s="29"/>
      <c r="D360" s="29"/>
      <c r="E360" s="29"/>
      <c r="F360" s="29"/>
      <c r="G360" s="29"/>
      <c r="H360" s="29"/>
      <c r="I360" s="30"/>
      <c r="J360" s="30"/>
      <c r="K360" s="30"/>
    </row>
    <row r="361" spans="1:11">
      <c r="A361" s="16" t="s">
        <v>25</v>
      </c>
      <c r="B361" s="17" t="s">
        <v>26</v>
      </c>
      <c r="C361" s="18">
        <v>38919391</v>
      </c>
      <c r="D361" s="18">
        <v>57669929</v>
      </c>
      <c r="E361" s="18">
        <v>37475637</v>
      </c>
      <c r="F361" s="18">
        <v>57669929</v>
      </c>
      <c r="G361" s="18">
        <f t="shared" ref="G361:G370" si="85">F361-C361</f>
        <v>18750538</v>
      </c>
      <c r="H361" s="18">
        <f t="shared" ref="H361:H370" si="86">E361-F361</f>
        <v>-20194292</v>
      </c>
      <c r="I361" s="19">
        <f t="shared" ref="I361:I370" si="87">IF(ISERROR(F361/C361),0,F361/C361*100-100)</f>
        <v>48.177881303435612</v>
      </c>
      <c r="J361" s="19">
        <f t="shared" ref="J361:J370" si="88">IF(ISERROR(F361/E361),0,F361/E361*100)</f>
        <v>153.88645428495317</v>
      </c>
      <c r="K361" s="19">
        <f t="shared" ref="K361:K370" si="89">IF(ISERROR(F361/D361),0,F361/D361*100)</f>
        <v>100</v>
      </c>
    </row>
    <row r="362" spans="1:11">
      <c r="A362" s="22" t="s">
        <v>29</v>
      </c>
      <c r="B362" s="17" t="s">
        <v>30</v>
      </c>
      <c r="C362" s="18">
        <v>38919391</v>
      </c>
      <c r="D362" s="18">
        <v>57669929</v>
      </c>
      <c r="E362" s="18">
        <v>37475637</v>
      </c>
      <c r="F362" s="18">
        <v>57669929</v>
      </c>
      <c r="G362" s="18">
        <f t="shared" si="85"/>
        <v>18750538</v>
      </c>
      <c r="H362" s="18">
        <f t="shared" si="86"/>
        <v>-20194292</v>
      </c>
      <c r="I362" s="19">
        <f t="shared" si="87"/>
        <v>48.177881303435612</v>
      </c>
      <c r="J362" s="19">
        <f t="shared" si="88"/>
        <v>153.88645428495317</v>
      </c>
      <c r="K362" s="19">
        <f t="shared" si="89"/>
        <v>100</v>
      </c>
    </row>
    <row r="363" spans="1:11">
      <c r="A363" s="23" t="s">
        <v>31</v>
      </c>
      <c r="B363" s="17" t="s">
        <v>32</v>
      </c>
      <c r="C363" s="18">
        <v>38919391</v>
      </c>
      <c r="D363" s="18">
        <v>57669929</v>
      </c>
      <c r="E363" s="18">
        <v>37475637</v>
      </c>
      <c r="F363" s="18">
        <v>57669929</v>
      </c>
      <c r="G363" s="18">
        <f t="shared" si="85"/>
        <v>18750538</v>
      </c>
      <c r="H363" s="18">
        <f t="shared" si="86"/>
        <v>-20194292</v>
      </c>
      <c r="I363" s="19">
        <f t="shared" si="87"/>
        <v>48.177881303435612</v>
      </c>
      <c r="J363" s="19">
        <f t="shared" si="88"/>
        <v>153.88645428495317</v>
      </c>
      <c r="K363" s="19">
        <f t="shared" si="89"/>
        <v>100</v>
      </c>
    </row>
    <row r="364" spans="1:11">
      <c r="A364" s="16" t="s">
        <v>33</v>
      </c>
      <c r="B364" s="17" t="s">
        <v>34</v>
      </c>
      <c r="C364" s="18">
        <v>22799681.5</v>
      </c>
      <c r="D364" s="18">
        <v>57669929</v>
      </c>
      <c r="E364" s="18">
        <v>37475637</v>
      </c>
      <c r="F364" s="18">
        <v>24069169.25</v>
      </c>
      <c r="G364" s="18">
        <f t="shared" si="85"/>
        <v>1269487.75</v>
      </c>
      <c r="H364" s="18">
        <f t="shared" si="86"/>
        <v>13406467.75</v>
      </c>
      <c r="I364" s="19">
        <f t="shared" si="87"/>
        <v>5.5680065092137454</v>
      </c>
      <c r="J364" s="19">
        <f t="shared" si="88"/>
        <v>64.226177796524169</v>
      </c>
      <c r="K364" s="19">
        <f t="shared" si="89"/>
        <v>41.736082681842731</v>
      </c>
    </row>
    <row r="365" spans="1:11">
      <c r="A365" s="22" t="s">
        <v>35</v>
      </c>
      <c r="B365" s="17" t="s">
        <v>36</v>
      </c>
      <c r="C365" s="18">
        <v>22799681.5</v>
      </c>
      <c r="D365" s="18">
        <v>57669929</v>
      </c>
      <c r="E365" s="18">
        <v>37475637</v>
      </c>
      <c r="F365" s="18">
        <v>24069169.25</v>
      </c>
      <c r="G365" s="18">
        <f t="shared" si="85"/>
        <v>1269487.75</v>
      </c>
      <c r="H365" s="18">
        <f t="shared" si="86"/>
        <v>13406467.75</v>
      </c>
      <c r="I365" s="19">
        <f t="shared" si="87"/>
        <v>5.5680065092137454</v>
      </c>
      <c r="J365" s="19">
        <f t="shared" si="88"/>
        <v>64.226177796524169</v>
      </c>
      <c r="K365" s="19">
        <f t="shared" si="89"/>
        <v>41.736082681842731</v>
      </c>
    </row>
    <row r="366" spans="1:11">
      <c r="A366" s="23" t="s">
        <v>45</v>
      </c>
      <c r="B366" s="17" t="s">
        <v>46</v>
      </c>
      <c r="C366" s="18">
        <v>22799681.5</v>
      </c>
      <c r="D366" s="18">
        <v>57669929</v>
      </c>
      <c r="E366" s="18">
        <v>37475637</v>
      </c>
      <c r="F366" s="18">
        <v>24069169.25</v>
      </c>
      <c r="G366" s="18">
        <f t="shared" si="85"/>
        <v>1269487.75</v>
      </c>
      <c r="H366" s="18">
        <f t="shared" si="86"/>
        <v>13406467.75</v>
      </c>
      <c r="I366" s="19">
        <f t="shared" si="87"/>
        <v>5.5680065092137454</v>
      </c>
      <c r="J366" s="19">
        <f t="shared" si="88"/>
        <v>64.226177796524169</v>
      </c>
      <c r="K366" s="19">
        <f t="shared" si="89"/>
        <v>41.736082681842731</v>
      </c>
    </row>
    <row r="367" spans="1:11">
      <c r="A367" s="24" t="s">
        <v>47</v>
      </c>
      <c r="B367" s="17" t="s">
        <v>48</v>
      </c>
      <c r="C367" s="18">
        <v>22799681.5</v>
      </c>
      <c r="D367" s="18">
        <v>57669929</v>
      </c>
      <c r="E367" s="18">
        <v>37475637</v>
      </c>
      <c r="F367" s="18">
        <v>24069169.25</v>
      </c>
      <c r="G367" s="18">
        <f t="shared" si="85"/>
        <v>1269487.75</v>
      </c>
      <c r="H367" s="18">
        <f t="shared" si="86"/>
        <v>13406467.75</v>
      </c>
      <c r="I367" s="19">
        <f t="shared" si="87"/>
        <v>5.5680065092137454</v>
      </c>
      <c r="J367" s="19">
        <f t="shared" si="88"/>
        <v>64.226177796524169</v>
      </c>
      <c r="K367" s="19">
        <f t="shared" si="89"/>
        <v>41.736082681842731</v>
      </c>
    </row>
    <row r="368" spans="1:11">
      <c r="A368" s="16"/>
      <c r="B368" s="17" t="s">
        <v>63</v>
      </c>
      <c r="C368" s="18">
        <v>16119709.5</v>
      </c>
      <c r="D368" s="18">
        <v>0</v>
      </c>
      <c r="E368" s="18">
        <v>0</v>
      </c>
      <c r="F368" s="18">
        <v>33600759.75</v>
      </c>
      <c r="G368" s="18">
        <f t="shared" si="85"/>
        <v>17481050.25</v>
      </c>
      <c r="H368" s="18">
        <f t="shared" si="86"/>
        <v>-33600759.75</v>
      </c>
      <c r="I368" s="19">
        <f t="shared" si="87"/>
        <v>108.44519406506677</v>
      </c>
      <c r="J368" s="19">
        <f t="shared" si="88"/>
        <v>0</v>
      </c>
      <c r="K368" s="19">
        <f t="shared" si="89"/>
        <v>0</v>
      </c>
    </row>
    <row r="369" spans="1:11">
      <c r="A369" s="16" t="s">
        <v>64</v>
      </c>
      <c r="B369" s="17" t="s">
        <v>65</v>
      </c>
      <c r="C369" s="18">
        <v>-16119709.5</v>
      </c>
      <c r="D369" s="18">
        <v>0</v>
      </c>
      <c r="E369" s="18">
        <v>0</v>
      </c>
      <c r="F369" s="18">
        <v>-33600759.75</v>
      </c>
      <c r="G369" s="18">
        <f t="shared" si="85"/>
        <v>-17481050.25</v>
      </c>
      <c r="H369" s="18">
        <f t="shared" si="86"/>
        <v>33600759.75</v>
      </c>
      <c r="I369" s="19">
        <f t="shared" si="87"/>
        <v>108.44519406506677</v>
      </c>
      <c r="J369" s="19">
        <f t="shared" si="88"/>
        <v>0</v>
      </c>
      <c r="K369" s="19">
        <f t="shared" si="89"/>
        <v>0</v>
      </c>
    </row>
    <row r="370" spans="1:11">
      <c r="A370" s="22" t="s">
        <v>66</v>
      </c>
      <c r="B370" s="17" t="s">
        <v>67</v>
      </c>
      <c r="C370" s="18">
        <v>-16119709.5</v>
      </c>
      <c r="D370" s="18">
        <v>0</v>
      </c>
      <c r="E370" s="18">
        <v>0</v>
      </c>
      <c r="F370" s="18">
        <v>-33600759.75</v>
      </c>
      <c r="G370" s="18">
        <f t="shared" si="85"/>
        <v>-17481050.25</v>
      </c>
      <c r="H370" s="18">
        <f t="shared" si="86"/>
        <v>33600759.75</v>
      </c>
      <c r="I370" s="19">
        <f t="shared" si="87"/>
        <v>108.44519406506677</v>
      </c>
      <c r="J370" s="19">
        <f t="shared" si="88"/>
        <v>0</v>
      </c>
      <c r="K370" s="19">
        <f t="shared" si="89"/>
        <v>0</v>
      </c>
    </row>
    <row r="371" spans="1:11">
      <c r="A371" s="27" t="s">
        <v>353</v>
      </c>
      <c r="B371" s="28" t="s">
        <v>354</v>
      </c>
      <c r="C371" s="29"/>
      <c r="D371" s="29"/>
      <c r="E371" s="29"/>
      <c r="F371" s="29"/>
      <c r="G371" s="29"/>
      <c r="H371" s="29"/>
      <c r="I371" s="30"/>
      <c r="J371" s="30"/>
      <c r="K371" s="30"/>
    </row>
    <row r="372" spans="1:11">
      <c r="A372" s="22" t="s">
        <v>316</v>
      </c>
      <c r="B372" s="17" t="s">
        <v>317</v>
      </c>
      <c r="C372" s="18">
        <v>0</v>
      </c>
      <c r="D372" s="18">
        <v>-404457337</v>
      </c>
      <c r="E372" s="18">
        <v>0</v>
      </c>
      <c r="F372" s="18">
        <v>0</v>
      </c>
      <c r="G372" s="18">
        <f>F372-C372</f>
        <v>0</v>
      </c>
      <c r="H372" s="18">
        <f>E372-F372</f>
        <v>0</v>
      </c>
      <c r="I372" s="19">
        <f>IF(ISERROR(F372/C372),0,F372/C372*100-100)</f>
        <v>0</v>
      </c>
      <c r="J372" s="19">
        <f>IF(ISERROR(F372/E372),0,F372/E372*100)</f>
        <v>0</v>
      </c>
      <c r="K372" s="19">
        <f>IF(ISERROR(F372/D372),0,F372/D372*100)</f>
        <v>0</v>
      </c>
    </row>
    <row r="373" spans="1:11">
      <c r="A373" s="23" t="s">
        <v>318</v>
      </c>
      <c r="B373" s="17" t="s">
        <v>319</v>
      </c>
      <c r="C373" s="18">
        <v>0</v>
      </c>
      <c r="D373" s="18">
        <v>-541849549</v>
      </c>
      <c r="E373" s="18">
        <v>0</v>
      </c>
      <c r="F373" s="18">
        <v>0</v>
      </c>
      <c r="G373" s="18">
        <f>F373-C373</f>
        <v>0</v>
      </c>
      <c r="H373" s="18">
        <f>E373-F373</f>
        <v>0</v>
      </c>
      <c r="I373" s="19">
        <f>IF(ISERROR(F373/C373),0,F373/C373*100-100)</f>
        <v>0</v>
      </c>
      <c r="J373" s="19">
        <f>IF(ISERROR(F373/E373),0,F373/E373*100)</f>
        <v>0</v>
      </c>
      <c r="K373" s="19">
        <f>IF(ISERROR(F373/D373),0,F373/D373*100)</f>
        <v>0</v>
      </c>
    </row>
    <row r="374" spans="1:11">
      <c r="A374" s="23" t="s">
        <v>320</v>
      </c>
      <c r="B374" s="17" t="s">
        <v>321</v>
      </c>
      <c r="C374" s="18">
        <v>0</v>
      </c>
      <c r="D374" s="18">
        <v>137392212</v>
      </c>
      <c r="E374" s="18">
        <v>0</v>
      </c>
      <c r="F374" s="18">
        <v>0</v>
      </c>
      <c r="G374" s="18">
        <f>F374-C374</f>
        <v>0</v>
      </c>
      <c r="H374" s="18">
        <f>E374-F374</f>
        <v>0</v>
      </c>
      <c r="I374" s="19">
        <f>IF(ISERROR(F374/C374),0,F374/C374*100-100)</f>
        <v>0</v>
      </c>
      <c r="J374" s="19">
        <f>IF(ISERROR(F374/E374),0,F374/E374*100)</f>
        <v>0</v>
      </c>
      <c r="K374" s="19">
        <f>IF(ISERROR(F374/D374),0,F374/D374*100)</f>
        <v>0</v>
      </c>
    </row>
    <row r="375" spans="1:11">
      <c r="A375" s="22" t="s">
        <v>66</v>
      </c>
      <c r="B375" s="17" t="s">
        <v>67</v>
      </c>
      <c r="C375" s="18">
        <v>0</v>
      </c>
      <c r="D375" s="18">
        <v>404457337</v>
      </c>
      <c r="E375" s="18">
        <v>0</v>
      </c>
      <c r="F375" s="18">
        <v>0</v>
      </c>
      <c r="G375" s="18">
        <f>F375-C375</f>
        <v>0</v>
      </c>
      <c r="H375" s="18">
        <f>E375-F375</f>
        <v>0</v>
      </c>
      <c r="I375" s="19">
        <f>IF(ISERROR(F375/C375),0,F375/C375*100-100)</f>
        <v>0</v>
      </c>
      <c r="J375" s="19">
        <f>IF(ISERROR(F375/E375),0,F375/E375*100)</f>
        <v>0</v>
      </c>
      <c r="K375" s="19">
        <f>IF(ISERROR(F375/D375),0,F375/D375*100)</f>
        <v>0</v>
      </c>
    </row>
    <row r="376" spans="1:11" ht="25.5">
      <c r="A376" s="23" t="s">
        <v>322</v>
      </c>
      <c r="B376" s="17" t="s">
        <v>323</v>
      </c>
      <c r="C376" s="18">
        <v>0</v>
      </c>
      <c r="D376" s="18">
        <v>404457337</v>
      </c>
      <c r="E376" s="18">
        <v>0</v>
      </c>
      <c r="F376" s="18">
        <v>0</v>
      </c>
      <c r="G376" s="18">
        <f>F376-C376</f>
        <v>0</v>
      </c>
      <c r="H376" s="18">
        <f>E376-F376</f>
        <v>0</v>
      </c>
      <c r="I376" s="19">
        <f>IF(ISERROR(F376/C376),0,F376/C376*100-100)</f>
        <v>0</v>
      </c>
      <c r="J376" s="19">
        <f>IF(ISERROR(F376/E376),0,F376/E376*100)</f>
        <v>0</v>
      </c>
      <c r="K376" s="19">
        <f>IF(ISERROR(F376/D376),0,F376/D376*100)</f>
        <v>0</v>
      </c>
    </row>
    <row r="377" spans="1:11">
      <c r="A377" s="27" t="s">
        <v>222</v>
      </c>
      <c r="B377" s="28" t="s">
        <v>223</v>
      </c>
      <c r="C377" s="29"/>
      <c r="D377" s="29"/>
      <c r="E377" s="29"/>
      <c r="F377" s="29"/>
      <c r="G377" s="29"/>
      <c r="H377" s="29"/>
      <c r="I377" s="30"/>
      <c r="J377" s="30"/>
      <c r="K377" s="30"/>
    </row>
    <row r="378" spans="1:11">
      <c r="A378" s="16" t="s">
        <v>25</v>
      </c>
      <c r="B378" s="17" t="s">
        <v>26</v>
      </c>
      <c r="C378" s="18">
        <v>13186836</v>
      </c>
      <c r="D378" s="18">
        <v>16493908</v>
      </c>
      <c r="E378" s="18">
        <v>10779250</v>
      </c>
      <c r="F378" s="18">
        <v>16493908</v>
      </c>
      <c r="G378" s="18">
        <f t="shared" ref="G378:G400" si="90">F378-C378</f>
        <v>3307072</v>
      </c>
      <c r="H378" s="18">
        <f t="shared" ref="H378:H400" si="91">E378-F378</f>
        <v>-5714658</v>
      </c>
      <c r="I378" s="19">
        <f t="shared" ref="I378:I400" si="92">IF(ISERROR(F378/C378),0,F378/C378*100-100)</f>
        <v>25.078585947379636</v>
      </c>
      <c r="J378" s="19">
        <f t="shared" ref="J378:J400" si="93">IF(ISERROR(F378/E378),0,F378/E378*100)</f>
        <v>153.01535821137836</v>
      </c>
      <c r="K378" s="19">
        <f t="shared" ref="K378:K400" si="94">IF(ISERROR(F378/D378),0,F378/D378*100)</f>
        <v>100</v>
      </c>
    </row>
    <row r="379" spans="1:11">
      <c r="A379" s="22" t="s">
        <v>29</v>
      </c>
      <c r="B379" s="17" t="s">
        <v>30</v>
      </c>
      <c r="C379" s="18">
        <v>13186836</v>
      </c>
      <c r="D379" s="18">
        <v>16493908</v>
      </c>
      <c r="E379" s="18">
        <v>10779250</v>
      </c>
      <c r="F379" s="18">
        <v>16493908</v>
      </c>
      <c r="G379" s="18">
        <f t="shared" si="90"/>
        <v>3307072</v>
      </c>
      <c r="H379" s="18">
        <f t="shared" si="91"/>
        <v>-5714658</v>
      </c>
      <c r="I379" s="19">
        <f t="shared" si="92"/>
        <v>25.078585947379636</v>
      </c>
      <c r="J379" s="19">
        <f t="shared" si="93"/>
        <v>153.01535821137836</v>
      </c>
      <c r="K379" s="19">
        <f t="shared" si="94"/>
        <v>100</v>
      </c>
    </row>
    <row r="380" spans="1:11">
      <c r="A380" s="23" t="s">
        <v>31</v>
      </c>
      <c r="B380" s="17" t="s">
        <v>32</v>
      </c>
      <c r="C380" s="18">
        <v>13186836</v>
      </c>
      <c r="D380" s="18">
        <v>16493908</v>
      </c>
      <c r="E380" s="18">
        <v>10779250</v>
      </c>
      <c r="F380" s="18">
        <v>16493908</v>
      </c>
      <c r="G380" s="18">
        <f t="shared" si="90"/>
        <v>3307072</v>
      </c>
      <c r="H380" s="18">
        <f t="shared" si="91"/>
        <v>-5714658</v>
      </c>
      <c r="I380" s="19">
        <f t="shared" si="92"/>
        <v>25.078585947379636</v>
      </c>
      <c r="J380" s="19">
        <f t="shared" si="93"/>
        <v>153.01535821137836</v>
      </c>
      <c r="K380" s="19">
        <f t="shared" si="94"/>
        <v>100</v>
      </c>
    </row>
    <row r="381" spans="1:11">
      <c r="A381" s="16" t="s">
        <v>33</v>
      </c>
      <c r="B381" s="17" t="s">
        <v>34</v>
      </c>
      <c r="C381" s="18">
        <v>8522150.1600000001</v>
      </c>
      <c r="D381" s="18">
        <v>16493908</v>
      </c>
      <c r="E381" s="18">
        <v>10779250</v>
      </c>
      <c r="F381" s="18">
        <v>9487285.7899999991</v>
      </c>
      <c r="G381" s="18">
        <f t="shared" si="90"/>
        <v>965135.62999999896</v>
      </c>
      <c r="H381" s="18">
        <f t="shared" si="91"/>
        <v>1291964.2100000009</v>
      </c>
      <c r="I381" s="19">
        <f t="shared" si="92"/>
        <v>11.325024927746625</v>
      </c>
      <c r="J381" s="19">
        <f t="shared" si="93"/>
        <v>88.014340422571138</v>
      </c>
      <c r="K381" s="19">
        <f t="shared" si="94"/>
        <v>57.519938816198071</v>
      </c>
    </row>
    <row r="382" spans="1:11">
      <c r="A382" s="22" t="s">
        <v>35</v>
      </c>
      <c r="B382" s="17" t="s">
        <v>36</v>
      </c>
      <c r="C382" s="18">
        <v>8289171.5599999996</v>
      </c>
      <c r="D382" s="18">
        <v>16225325</v>
      </c>
      <c r="E382" s="18">
        <v>10712585</v>
      </c>
      <c r="F382" s="18">
        <v>9407089.9900000002</v>
      </c>
      <c r="G382" s="18">
        <f t="shared" si="90"/>
        <v>1117918.4300000006</v>
      </c>
      <c r="H382" s="18">
        <f t="shared" si="91"/>
        <v>1305495.0099999998</v>
      </c>
      <c r="I382" s="19">
        <f t="shared" si="92"/>
        <v>13.486491646458347</v>
      </c>
      <c r="J382" s="19">
        <f t="shared" si="93"/>
        <v>87.813445494248128</v>
      </c>
      <c r="K382" s="19">
        <f t="shared" si="94"/>
        <v>57.977821646099535</v>
      </c>
    </row>
    <row r="383" spans="1:11">
      <c r="A383" s="23" t="s">
        <v>37</v>
      </c>
      <c r="B383" s="17" t="s">
        <v>38</v>
      </c>
      <c r="C383" s="18">
        <v>7951515.1299999999</v>
      </c>
      <c r="D383" s="18">
        <v>15844725</v>
      </c>
      <c r="E383" s="18">
        <v>10361169</v>
      </c>
      <c r="F383" s="18">
        <v>9102518.4499999993</v>
      </c>
      <c r="G383" s="18">
        <f t="shared" si="90"/>
        <v>1151003.3199999994</v>
      </c>
      <c r="H383" s="18">
        <f t="shared" si="91"/>
        <v>1258650.5500000007</v>
      </c>
      <c r="I383" s="19">
        <f t="shared" si="92"/>
        <v>14.475270450752433</v>
      </c>
      <c r="J383" s="19">
        <f t="shared" si="93"/>
        <v>87.852234144622088</v>
      </c>
      <c r="K383" s="19">
        <f t="shared" si="94"/>
        <v>57.448257700906765</v>
      </c>
    </row>
    <row r="384" spans="1:11">
      <c r="A384" s="24" t="s">
        <v>39</v>
      </c>
      <c r="B384" s="17" t="s">
        <v>40</v>
      </c>
      <c r="C384" s="18">
        <v>7036120.3700000001</v>
      </c>
      <c r="D384" s="18">
        <v>12614017</v>
      </c>
      <c r="E384" s="18">
        <v>8300000</v>
      </c>
      <c r="F384" s="18">
        <v>7799449.9500000002</v>
      </c>
      <c r="G384" s="18">
        <f t="shared" si="90"/>
        <v>763329.58000000007</v>
      </c>
      <c r="H384" s="18">
        <f t="shared" si="91"/>
        <v>500550.04999999981</v>
      </c>
      <c r="I384" s="19">
        <f t="shared" si="92"/>
        <v>10.848728274385678</v>
      </c>
      <c r="J384" s="19">
        <f t="shared" si="93"/>
        <v>93.969276506024102</v>
      </c>
      <c r="K384" s="19">
        <f t="shared" si="94"/>
        <v>61.831611214730408</v>
      </c>
    </row>
    <row r="385" spans="1:11">
      <c r="A385" s="24" t="s">
        <v>41</v>
      </c>
      <c r="B385" s="17" t="s">
        <v>42</v>
      </c>
      <c r="C385" s="18">
        <v>915394.76</v>
      </c>
      <c r="D385" s="18">
        <v>3230708</v>
      </c>
      <c r="E385" s="18">
        <v>2061169</v>
      </c>
      <c r="F385" s="18">
        <v>1303068.5</v>
      </c>
      <c r="G385" s="18">
        <f t="shared" si="90"/>
        <v>387673.74</v>
      </c>
      <c r="H385" s="18">
        <f t="shared" si="91"/>
        <v>758100.5</v>
      </c>
      <c r="I385" s="19">
        <f t="shared" si="92"/>
        <v>42.350443430547926</v>
      </c>
      <c r="J385" s="19">
        <f t="shared" si="93"/>
        <v>63.219876681630673</v>
      </c>
      <c r="K385" s="19">
        <f t="shared" si="94"/>
        <v>40.333837041292497</v>
      </c>
    </row>
    <row r="386" spans="1:11">
      <c r="A386" s="25" t="s">
        <v>43</v>
      </c>
      <c r="B386" s="17" t="s">
        <v>44</v>
      </c>
      <c r="C386" s="18">
        <v>8428.2800000000007</v>
      </c>
      <c r="D386" s="18">
        <v>0</v>
      </c>
      <c r="E386" s="18">
        <v>0</v>
      </c>
      <c r="F386" s="18">
        <v>18041.12</v>
      </c>
      <c r="G386" s="18">
        <f t="shared" si="90"/>
        <v>9612.8399999999983</v>
      </c>
      <c r="H386" s="18">
        <f t="shared" si="91"/>
        <v>-18041.12</v>
      </c>
      <c r="I386" s="19">
        <f t="shared" si="92"/>
        <v>114.05458765014922</v>
      </c>
      <c r="J386" s="19">
        <f t="shared" si="93"/>
        <v>0</v>
      </c>
      <c r="K386" s="19">
        <f t="shared" si="94"/>
        <v>0</v>
      </c>
    </row>
    <row r="387" spans="1:11">
      <c r="A387" s="23" t="s">
        <v>45</v>
      </c>
      <c r="B387" s="17" t="s">
        <v>46</v>
      </c>
      <c r="C387" s="18">
        <v>171178.46</v>
      </c>
      <c r="D387" s="18">
        <v>200200</v>
      </c>
      <c r="E387" s="18">
        <v>200000</v>
      </c>
      <c r="F387" s="18">
        <v>161530</v>
      </c>
      <c r="G387" s="18">
        <f t="shared" si="90"/>
        <v>-9648.4599999999919</v>
      </c>
      <c r="H387" s="18">
        <f t="shared" si="91"/>
        <v>38470</v>
      </c>
      <c r="I387" s="19">
        <f t="shared" si="92"/>
        <v>-5.6364918810462399</v>
      </c>
      <c r="J387" s="19">
        <f t="shared" si="93"/>
        <v>80.765000000000001</v>
      </c>
      <c r="K387" s="19">
        <f t="shared" si="94"/>
        <v>80.684315684315692</v>
      </c>
    </row>
    <row r="388" spans="1:11">
      <c r="A388" s="24" t="s">
        <v>49</v>
      </c>
      <c r="B388" s="17" t="s">
        <v>50</v>
      </c>
      <c r="C388" s="18">
        <v>171178.46</v>
      </c>
      <c r="D388" s="18">
        <v>200200</v>
      </c>
      <c r="E388" s="18">
        <v>200000</v>
      </c>
      <c r="F388" s="18">
        <v>161530</v>
      </c>
      <c r="G388" s="18">
        <f t="shared" si="90"/>
        <v>-9648.4599999999919</v>
      </c>
      <c r="H388" s="18">
        <f t="shared" si="91"/>
        <v>38470</v>
      </c>
      <c r="I388" s="19">
        <f t="shared" si="92"/>
        <v>-5.6364918810462399</v>
      </c>
      <c r="J388" s="19">
        <f t="shared" si="93"/>
        <v>80.765000000000001</v>
      </c>
      <c r="K388" s="19">
        <f t="shared" si="94"/>
        <v>80.684315684315692</v>
      </c>
    </row>
    <row r="389" spans="1:11" ht="25.5">
      <c r="A389" s="23" t="s">
        <v>76</v>
      </c>
      <c r="B389" s="17" t="s">
        <v>77</v>
      </c>
      <c r="C389" s="18">
        <v>85448</v>
      </c>
      <c r="D389" s="18">
        <v>119800</v>
      </c>
      <c r="E389" s="18">
        <v>91000</v>
      </c>
      <c r="F389" s="18">
        <v>83739.070000000007</v>
      </c>
      <c r="G389" s="18">
        <f t="shared" si="90"/>
        <v>-1708.929999999993</v>
      </c>
      <c r="H389" s="18">
        <f t="shared" si="91"/>
        <v>7260.929999999993</v>
      </c>
      <c r="I389" s="19">
        <f t="shared" si="92"/>
        <v>-1.9999648909278136</v>
      </c>
      <c r="J389" s="19">
        <f t="shared" si="93"/>
        <v>92.020956043956048</v>
      </c>
      <c r="K389" s="19">
        <f t="shared" si="94"/>
        <v>69.899056761268781</v>
      </c>
    </row>
    <row r="390" spans="1:11">
      <c r="A390" s="24" t="s">
        <v>78</v>
      </c>
      <c r="B390" s="17" t="s">
        <v>79</v>
      </c>
      <c r="C390" s="18">
        <v>85448</v>
      </c>
      <c r="D390" s="18">
        <v>119800</v>
      </c>
      <c r="E390" s="18">
        <v>91000</v>
      </c>
      <c r="F390" s="18">
        <v>83739.070000000007</v>
      </c>
      <c r="G390" s="18">
        <f t="shared" si="90"/>
        <v>-1708.929999999993</v>
      </c>
      <c r="H390" s="18">
        <f t="shared" si="91"/>
        <v>7260.929999999993</v>
      </c>
      <c r="I390" s="19">
        <f t="shared" si="92"/>
        <v>-1.9999648909278136</v>
      </c>
      <c r="J390" s="19">
        <f t="shared" si="93"/>
        <v>92.020956043956048</v>
      </c>
      <c r="K390" s="19">
        <f t="shared" si="94"/>
        <v>69.899056761268781</v>
      </c>
    </row>
    <row r="391" spans="1:11" ht="25.5">
      <c r="A391" s="23" t="s">
        <v>51</v>
      </c>
      <c r="B391" s="17" t="s">
        <v>52</v>
      </c>
      <c r="C391" s="18">
        <v>81029.97</v>
      </c>
      <c r="D391" s="18">
        <v>60600</v>
      </c>
      <c r="E391" s="18">
        <v>60416</v>
      </c>
      <c r="F391" s="18">
        <v>59302.47</v>
      </c>
      <c r="G391" s="18">
        <f t="shared" si="90"/>
        <v>-21727.5</v>
      </c>
      <c r="H391" s="18">
        <f t="shared" si="91"/>
        <v>1113.5299999999988</v>
      </c>
      <c r="I391" s="19">
        <f t="shared" si="92"/>
        <v>-26.81415283752419</v>
      </c>
      <c r="J391" s="19">
        <f t="shared" si="93"/>
        <v>98.156895524364401</v>
      </c>
      <c r="K391" s="19">
        <f t="shared" si="94"/>
        <v>97.858861386138614</v>
      </c>
    </row>
    <row r="392" spans="1:11">
      <c r="A392" s="24" t="s">
        <v>53</v>
      </c>
      <c r="B392" s="17" t="s">
        <v>54</v>
      </c>
      <c r="C392" s="18">
        <v>81029.97</v>
      </c>
      <c r="D392" s="18">
        <v>60600</v>
      </c>
      <c r="E392" s="18">
        <v>60416</v>
      </c>
      <c r="F392" s="18">
        <v>59302.47</v>
      </c>
      <c r="G392" s="18">
        <f t="shared" si="90"/>
        <v>-21727.5</v>
      </c>
      <c r="H392" s="18">
        <f t="shared" si="91"/>
        <v>1113.5299999999988</v>
      </c>
      <c r="I392" s="19">
        <f t="shared" si="92"/>
        <v>-26.81415283752419</v>
      </c>
      <c r="J392" s="19">
        <f t="shared" si="93"/>
        <v>98.156895524364401</v>
      </c>
      <c r="K392" s="19">
        <f t="shared" si="94"/>
        <v>97.858861386138614</v>
      </c>
    </row>
    <row r="393" spans="1:11" ht="25.5">
      <c r="A393" s="25" t="s">
        <v>80</v>
      </c>
      <c r="B393" s="17" t="s">
        <v>81</v>
      </c>
      <c r="C393" s="18">
        <v>261.97000000000003</v>
      </c>
      <c r="D393" s="18">
        <v>600</v>
      </c>
      <c r="E393" s="18">
        <v>416</v>
      </c>
      <c r="F393" s="18">
        <v>165.47</v>
      </c>
      <c r="G393" s="18">
        <f t="shared" si="90"/>
        <v>-96.500000000000028</v>
      </c>
      <c r="H393" s="18">
        <f t="shared" si="91"/>
        <v>250.53</v>
      </c>
      <c r="I393" s="19">
        <f t="shared" si="92"/>
        <v>-36.836278963240076</v>
      </c>
      <c r="J393" s="19">
        <f t="shared" si="93"/>
        <v>39.776442307692307</v>
      </c>
      <c r="K393" s="19">
        <f t="shared" si="94"/>
        <v>27.578333333333333</v>
      </c>
    </row>
    <row r="394" spans="1:11" ht="25.5">
      <c r="A394" s="25" t="s">
        <v>55</v>
      </c>
      <c r="B394" s="17" t="s">
        <v>56</v>
      </c>
      <c r="C394" s="18">
        <v>80768</v>
      </c>
      <c r="D394" s="18">
        <v>60000</v>
      </c>
      <c r="E394" s="18">
        <v>60000</v>
      </c>
      <c r="F394" s="18">
        <v>59137</v>
      </c>
      <c r="G394" s="18">
        <f t="shared" si="90"/>
        <v>-21631</v>
      </c>
      <c r="H394" s="18">
        <f t="shared" si="91"/>
        <v>863</v>
      </c>
      <c r="I394" s="19">
        <f t="shared" si="92"/>
        <v>-26.781646196513478</v>
      </c>
      <c r="J394" s="19">
        <f t="shared" si="93"/>
        <v>98.561666666666667</v>
      </c>
      <c r="K394" s="19">
        <f t="shared" si="94"/>
        <v>98.561666666666667</v>
      </c>
    </row>
    <row r="395" spans="1:11" ht="25.5">
      <c r="A395" s="26" t="s">
        <v>57</v>
      </c>
      <c r="B395" s="17" t="s">
        <v>58</v>
      </c>
      <c r="C395" s="18">
        <v>80768</v>
      </c>
      <c r="D395" s="18">
        <v>60000</v>
      </c>
      <c r="E395" s="18">
        <v>60000</v>
      </c>
      <c r="F395" s="18">
        <v>59137</v>
      </c>
      <c r="G395" s="18">
        <f t="shared" si="90"/>
        <v>-21631</v>
      </c>
      <c r="H395" s="18">
        <f t="shared" si="91"/>
        <v>863</v>
      </c>
      <c r="I395" s="19">
        <f t="shared" si="92"/>
        <v>-26.781646196513478</v>
      </c>
      <c r="J395" s="19">
        <f t="shared" si="93"/>
        <v>98.561666666666667</v>
      </c>
      <c r="K395" s="19">
        <f t="shared" si="94"/>
        <v>98.561666666666667</v>
      </c>
    </row>
    <row r="396" spans="1:11">
      <c r="A396" s="22" t="s">
        <v>59</v>
      </c>
      <c r="B396" s="17" t="s">
        <v>60</v>
      </c>
      <c r="C396" s="18">
        <v>232978.6</v>
      </c>
      <c r="D396" s="18">
        <v>268583</v>
      </c>
      <c r="E396" s="18">
        <v>66665</v>
      </c>
      <c r="F396" s="18">
        <v>80195.8</v>
      </c>
      <c r="G396" s="18">
        <f t="shared" si="90"/>
        <v>-152782.79999999999</v>
      </c>
      <c r="H396" s="18">
        <f t="shared" si="91"/>
        <v>-13530.800000000003</v>
      </c>
      <c r="I396" s="19">
        <f t="shared" si="92"/>
        <v>-65.578040214852351</v>
      </c>
      <c r="J396" s="19">
        <f t="shared" si="93"/>
        <v>120.29670741768545</v>
      </c>
      <c r="K396" s="19">
        <f t="shared" si="94"/>
        <v>29.858851826064942</v>
      </c>
    </row>
    <row r="397" spans="1:11">
      <c r="A397" s="23" t="s">
        <v>61</v>
      </c>
      <c r="B397" s="17" t="s">
        <v>62</v>
      </c>
      <c r="C397" s="18">
        <v>232978.6</v>
      </c>
      <c r="D397" s="18">
        <v>268583</v>
      </c>
      <c r="E397" s="18">
        <v>66665</v>
      </c>
      <c r="F397" s="18">
        <v>80195.8</v>
      </c>
      <c r="G397" s="18">
        <f t="shared" si="90"/>
        <v>-152782.79999999999</v>
      </c>
      <c r="H397" s="18">
        <f t="shared" si="91"/>
        <v>-13530.800000000003</v>
      </c>
      <c r="I397" s="19">
        <f t="shared" si="92"/>
        <v>-65.578040214852351</v>
      </c>
      <c r="J397" s="19">
        <f t="shared" si="93"/>
        <v>120.29670741768545</v>
      </c>
      <c r="K397" s="19">
        <f t="shared" si="94"/>
        <v>29.858851826064942</v>
      </c>
    </row>
    <row r="398" spans="1:11">
      <c r="A398" s="16"/>
      <c r="B398" s="17" t="s">
        <v>63</v>
      </c>
      <c r="C398" s="18">
        <v>4664685.84</v>
      </c>
      <c r="D398" s="18">
        <v>0</v>
      </c>
      <c r="E398" s="18">
        <v>0</v>
      </c>
      <c r="F398" s="18">
        <v>7006622.21</v>
      </c>
      <c r="G398" s="18">
        <f t="shared" si="90"/>
        <v>2341936.37</v>
      </c>
      <c r="H398" s="18">
        <f t="shared" si="91"/>
        <v>-7006622.21</v>
      </c>
      <c r="I398" s="19">
        <f t="shared" si="92"/>
        <v>50.205661224122224</v>
      </c>
      <c r="J398" s="19">
        <f t="shared" si="93"/>
        <v>0</v>
      </c>
      <c r="K398" s="19">
        <f t="shared" si="94"/>
        <v>0</v>
      </c>
    </row>
    <row r="399" spans="1:11">
      <c r="A399" s="16" t="s">
        <v>64</v>
      </c>
      <c r="B399" s="17" t="s">
        <v>65</v>
      </c>
      <c r="C399" s="18">
        <v>-4664685.84</v>
      </c>
      <c r="D399" s="18">
        <v>0</v>
      </c>
      <c r="E399" s="18">
        <v>0</v>
      </c>
      <c r="F399" s="18">
        <v>-7006622.21</v>
      </c>
      <c r="G399" s="18">
        <f t="shared" si="90"/>
        <v>-2341936.37</v>
      </c>
      <c r="H399" s="18">
        <f t="shared" si="91"/>
        <v>7006622.21</v>
      </c>
      <c r="I399" s="19">
        <f t="shared" si="92"/>
        <v>50.205661224122224</v>
      </c>
      <c r="J399" s="19">
        <f t="shared" si="93"/>
        <v>0</v>
      </c>
      <c r="K399" s="19">
        <f t="shared" si="94"/>
        <v>0</v>
      </c>
    </row>
    <row r="400" spans="1:11">
      <c r="A400" s="22" t="s">
        <v>66</v>
      </c>
      <c r="B400" s="17" t="s">
        <v>67</v>
      </c>
      <c r="C400" s="18">
        <v>-4664685.84</v>
      </c>
      <c r="D400" s="18">
        <v>0</v>
      </c>
      <c r="E400" s="18">
        <v>0</v>
      </c>
      <c r="F400" s="18">
        <v>-7006622.21</v>
      </c>
      <c r="G400" s="18">
        <f t="shared" si="90"/>
        <v>-2341936.37</v>
      </c>
      <c r="H400" s="18">
        <f t="shared" si="91"/>
        <v>7006622.21</v>
      </c>
      <c r="I400" s="19">
        <f t="shared" si="92"/>
        <v>50.205661224122224</v>
      </c>
      <c r="J400" s="19">
        <f t="shared" si="93"/>
        <v>0</v>
      </c>
      <c r="K400" s="19">
        <f t="shared" si="94"/>
        <v>0</v>
      </c>
    </row>
    <row r="401" spans="1:11">
      <c r="A401" s="27" t="s">
        <v>71</v>
      </c>
      <c r="B401" s="28" t="s">
        <v>72</v>
      </c>
      <c r="C401" s="29"/>
      <c r="D401" s="29"/>
      <c r="E401" s="29"/>
      <c r="F401" s="29"/>
      <c r="G401" s="29"/>
      <c r="H401" s="29"/>
      <c r="I401" s="30"/>
      <c r="J401" s="30"/>
      <c r="K401" s="30"/>
    </row>
    <row r="402" spans="1:11">
      <c r="A402" s="16" t="s">
        <v>25</v>
      </c>
      <c r="B402" s="17" t="s">
        <v>26</v>
      </c>
      <c r="C402" s="18">
        <v>683900592</v>
      </c>
      <c r="D402" s="18">
        <v>78883508</v>
      </c>
      <c r="E402" s="18">
        <v>0</v>
      </c>
      <c r="F402" s="18">
        <v>78883508</v>
      </c>
      <c r="G402" s="18">
        <f t="shared" ref="G402:G417" si="95">F402-C402</f>
        <v>-605017084</v>
      </c>
      <c r="H402" s="18">
        <f t="shared" ref="H402:H417" si="96">E402-F402</f>
        <v>-78883508</v>
      </c>
      <c r="I402" s="19">
        <f t="shared" ref="I402:I417" si="97">IF(ISERROR(F402/C402),0,F402/C402*100-100)</f>
        <v>-88.465647065853105</v>
      </c>
      <c r="J402" s="19">
        <f t="shared" ref="J402:J417" si="98">IF(ISERROR(F402/E402),0,F402/E402*100)</f>
        <v>0</v>
      </c>
      <c r="K402" s="19">
        <f t="shared" ref="K402:K417" si="99">IF(ISERROR(F402/D402),0,F402/D402*100)</f>
        <v>100</v>
      </c>
    </row>
    <row r="403" spans="1:11">
      <c r="A403" s="22" t="s">
        <v>29</v>
      </c>
      <c r="B403" s="17" t="s">
        <v>30</v>
      </c>
      <c r="C403" s="18">
        <v>683900592</v>
      </c>
      <c r="D403" s="18">
        <v>78883508</v>
      </c>
      <c r="E403" s="18">
        <v>0</v>
      </c>
      <c r="F403" s="18">
        <v>78883508</v>
      </c>
      <c r="G403" s="18">
        <f t="shared" si="95"/>
        <v>-605017084</v>
      </c>
      <c r="H403" s="18">
        <f t="shared" si="96"/>
        <v>-78883508</v>
      </c>
      <c r="I403" s="19">
        <f t="shared" si="97"/>
        <v>-88.465647065853105</v>
      </c>
      <c r="J403" s="19">
        <f t="shared" si="98"/>
        <v>0</v>
      </c>
      <c r="K403" s="19">
        <f t="shared" si="99"/>
        <v>100</v>
      </c>
    </row>
    <row r="404" spans="1:11">
      <c r="A404" s="23" t="s">
        <v>31</v>
      </c>
      <c r="B404" s="17" t="s">
        <v>32</v>
      </c>
      <c r="C404" s="18">
        <v>683900592</v>
      </c>
      <c r="D404" s="18">
        <v>78883508</v>
      </c>
      <c r="E404" s="18">
        <v>0</v>
      </c>
      <c r="F404" s="18">
        <v>78883508</v>
      </c>
      <c r="G404" s="18">
        <f t="shared" si="95"/>
        <v>-605017084</v>
      </c>
      <c r="H404" s="18">
        <f t="shared" si="96"/>
        <v>-78883508</v>
      </c>
      <c r="I404" s="19">
        <f t="shared" si="97"/>
        <v>-88.465647065853105</v>
      </c>
      <c r="J404" s="19">
        <f t="shared" si="98"/>
        <v>0</v>
      </c>
      <c r="K404" s="19">
        <f t="shared" si="99"/>
        <v>100</v>
      </c>
    </row>
    <row r="405" spans="1:11">
      <c r="A405" s="16" t="s">
        <v>33</v>
      </c>
      <c r="B405" s="17" t="s">
        <v>34</v>
      </c>
      <c r="C405" s="18">
        <v>659400453.02999997</v>
      </c>
      <c r="D405" s="18">
        <v>78883508</v>
      </c>
      <c r="E405" s="18">
        <v>0</v>
      </c>
      <c r="F405" s="18">
        <v>73261310.700000003</v>
      </c>
      <c r="G405" s="18">
        <f t="shared" si="95"/>
        <v>-586139142.32999992</v>
      </c>
      <c r="H405" s="18">
        <f t="shared" si="96"/>
        <v>-73261310.700000003</v>
      </c>
      <c r="I405" s="19">
        <f t="shared" si="97"/>
        <v>-88.889708770541759</v>
      </c>
      <c r="J405" s="19">
        <f t="shared" si="98"/>
        <v>0</v>
      </c>
      <c r="K405" s="19">
        <f t="shared" si="99"/>
        <v>92.872784891868648</v>
      </c>
    </row>
    <row r="406" spans="1:11">
      <c r="A406" s="22" t="s">
        <v>35</v>
      </c>
      <c r="B406" s="17" t="s">
        <v>36</v>
      </c>
      <c r="C406" s="18">
        <v>659400453.02999997</v>
      </c>
      <c r="D406" s="18">
        <v>78883508</v>
      </c>
      <c r="E406" s="18">
        <v>0</v>
      </c>
      <c r="F406" s="18">
        <v>73261310.700000003</v>
      </c>
      <c r="G406" s="18">
        <f t="shared" si="95"/>
        <v>-586139142.32999992</v>
      </c>
      <c r="H406" s="18">
        <f t="shared" si="96"/>
        <v>-73261310.700000003</v>
      </c>
      <c r="I406" s="19">
        <f t="shared" si="97"/>
        <v>-88.889708770541759</v>
      </c>
      <c r="J406" s="19">
        <f t="shared" si="98"/>
        <v>0</v>
      </c>
      <c r="K406" s="19">
        <f t="shared" si="99"/>
        <v>92.872784891868648</v>
      </c>
    </row>
    <row r="407" spans="1:11">
      <c r="A407" s="23" t="s">
        <v>37</v>
      </c>
      <c r="B407" s="17" t="s">
        <v>38</v>
      </c>
      <c r="C407" s="18">
        <v>1396307.02</v>
      </c>
      <c r="D407" s="18">
        <v>1112623</v>
      </c>
      <c r="E407" s="18">
        <v>0</v>
      </c>
      <c r="F407" s="18">
        <v>1091842.43</v>
      </c>
      <c r="G407" s="18">
        <f t="shared" si="95"/>
        <v>-304464.59000000008</v>
      </c>
      <c r="H407" s="18">
        <f t="shared" si="96"/>
        <v>-1091842.43</v>
      </c>
      <c r="I407" s="19">
        <f t="shared" si="97"/>
        <v>-21.804988848369462</v>
      </c>
      <c r="J407" s="19">
        <f t="shared" si="98"/>
        <v>0</v>
      </c>
      <c r="K407" s="19">
        <f t="shared" si="99"/>
        <v>98.132290092870619</v>
      </c>
    </row>
    <row r="408" spans="1:11">
      <c r="A408" s="24" t="s">
        <v>39</v>
      </c>
      <c r="B408" s="17" t="s">
        <v>40</v>
      </c>
      <c r="C408" s="18">
        <v>1052386.6299999999</v>
      </c>
      <c r="D408" s="18">
        <v>982228</v>
      </c>
      <c r="E408" s="18">
        <v>0</v>
      </c>
      <c r="F408" s="18">
        <v>981972.35</v>
      </c>
      <c r="G408" s="18">
        <f t="shared" si="95"/>
        <v>-70414.279999999912</v>
      </c>
      <c r="H408" s="18">
        <f t="shared" si="96"/>
        <v>-981972.35</v>
      </c>
      <c r="I408" s="19">
        <f t="shared" si="97"/>
        <v>-6.6909135856277402</v>
      </c>
      <c r="J408" s="19">
        <f t="shared" si="98"/>
        <v>0</v>
      </c>
      <c r="K408" s="19">
        <f t="shared" si="99"/>
        <v>99.973972438171174</v>
      </c>
    </row>
    <row r="409" spans="1:11">
      <c r="A409" s="24" t="s">
        <v>41</v>
      </c>
      <c r="B409" s="17" t="s">
        <v>42</v>
      </c>
      <c r="C409" s="18">
        <v>343920.39</v>
      </c>
      <c r="D409" s="18">
        <v>130395</v>
      </c>
      <c r="E409" s="18">
        <v>0</v>
      </c>
      <c r="F409" s="18">
        <v>109870.08</v>
      </c>
      <c r="G409" s="18">
        <f t="shared" si="95"/>
        <v>-234050.31</v>
      </c>
      <c r="H409" s="18">
        <f t="shared" si="96"/>
        <v>-109870.08</v>
      </c>
      <c r="I409" s="19">
        <f t="shared" si="97"/>
        <v>-68.05363008573002</v>
      </c>
      <c r="J409" s="19">
        <f t="shared" si="98"/>
        <v>0</v>
      </c>
      <c r="K409" s="19">
        <f t="shared" si="99"/>
        <v>84.259427125273206</v>
      </c>
    </row>
    <row r="410" spans="1:11">
      <c r="A410" s="23" t="s">
        <v>45</v>
      </c>
      <c r="B410" s="17" t="s">
        <v>46</v>
      </c>
      <c r="C410" s="18">
        <v>658004146.00999999</v>
      </c>
      <c r="D410" s="18">
        <v>72770885</v>
      </c>
      <c r="E410" s="18">
        <v>0</v>
      </c>
      <c r="F410" s="18">
        <v>67169468.269999996</v>
      </c>
      <c r="G410" s="18">
        <f t="shared" si="95"/>
        <v>-590834677.74000001</v>
      </c>
      <c r="H410" s="18">
        <f t="shared" si="96"/>
        <v>-67169468.269999996</v>
      </c>
      <c r="I410" s="19">
        <f t="shared" si="97"/>
        <v>-89.791938443351512</v>
      </c>
      <c r="J410" s="19">
        <f t="shared" si="98"/>
        <v>0</v>
      </c>
      <c r="K410" s="19">
        <f t="shared" si="99"/>
        <v>92.302667845801238</v>
      </c>
    </row>
    <row r="411" spans="1:11">
      <c r="A411" s="24" t="s">
        <v>47</v>
      </c>
      <c r="B411" s="17" t="s">
        <v>48</v>
      </c>
      <c r="C411" s="18">
        <v>0</v>
      </c>
      <c r="D411" s="18">
        <v>65068254</v>
      </c>
      <c r="E411" s="18">
        <v>0</v>
      </c>
      <c r="F411" s="18">
        <v>59512484.5</v>
      </c>
      <c r="G411" s="18">
        <f t="shared" si="95"/>
        <v>59512484.5</v>
      </c>
      <c r="H411" s="18">
        <f t="shared" si="96"/>
        <v>-59512484.5</v>
      </c>
      <c r="I411" s="19">
        <f t="shared" si="97"/>
        <v>0</v>
      </c>
      <c r="J411" s="19">
        <f t="shared" si="98"/>
        <v>0</v>
      </c>
      <c r="K411" s="19">
        <f t="shared" si="99"/>
        <v>91.461628123600789</v>
      </c>
    </row>
    <row r="412" spans="1:11">
      <c r="A412" s="24" t="s">
        <v>49</v>
      </c>
      <c r="B412" s="17" t="s">
        <v>50</v>
      </c>
      <c r="C412" s="18">
        <v>658004146.00999999</v>
      </c>
      <c r="D412" s="18">
        <v>7702631</v>
      </c>
      <c r="E412" s="18">
        <v>0</v>
      </c>
      <c r="F412" s="18">
        <v>7656983.7699999996</v>
      </c>
      <c r="G412" s="18">
        <f t="shared" si="95"/>
        <v>-650347162.24000001</v>
      </c>
      <c r="H412" s="18">
        <f t="shared" si="96"/>
        <v>-7656983.7699999996</v>
      </c>
      <c r="I412" s="19">
        <f t="shared" si="97"/>
        <v>-98.836331987202456</v>
      </c>
      <c r="J412" s="19">
        <f t="shared" si="98"/>
        <v>0</v>
      </c>
      <c r="K412" s="19">
        <f t="shared" si="99"/>
        <v>99.407381322044372</v>
      </c>
    </row>
    <row r="413" spans="1:11" ht="25.5">
      <c r="A413" s="23" t="s">
        <v>76</v>
      </c>
      <c r="B413" s="17" t="s">
        <v>77</v>
      </c>
      <c r="C413" s="18">
        <v>0</v>
      </c>
      <c r="D413" s="18">
        <v>5000000</v>
      </c>
      <c r="E413" s="18">
        <v>0</v>
      </c>
      <c r="F413" s="18">
        <v>5000000</v>
      </c>
      <c r="G413" s="18">
        <f t="shared" si="95"/>
        <v>5000000</v>
      </c>
      <c r="H413" s="18">
        <f t="shared" si="96"/>
        <v>-5000000</v>
      </c>
      <c r="I413" s="19">
        <f t="shared" si="97"/>
        <v>0</v>
      </c>
      <c r="J413" s="19">
        <f t="shared" si="98"/>
        <v>0</v>
      </c>
      <c r="K413" s="19">
        <f t="shared" si="99"/>
        <v>100</v>
      </c>
    </row>
    <row r="414" spans="1:11">
      <c r="A414" s="24" t="s">
        <v>78</v>
      </c>
      <c r="B414" s="17" t="s">
        <v>79</v>
      </c>
      <c r="C414" s="18">
        <v>0</v>
      </c>
      <c r="D414" s="18">
        <v>5000000</v>
      </c>
      <c r="E414" s="18">
        <v>0</v>
      </c>
      <c r="F414" s="18">
        <v>5000000</v>
      </c>
      <c r="G414" s="18">
        <f t="shared" si="95"/>
        <v>5000000</v>
      </c>
      <c r="H414" s="18">
        <f t="shared" si="96"/>
        <v>-5000000</v>
      </c>
      <c r="I414" s="19">
        <f t="shared" si="97"/>
        <v>0</v>
      </c>
      <c r="J414" s="19">
        <f t="shared" si="98"/>
        <v>0</v>
      </c>
      <c r="K414" s="19">
        <f t="shared" si="99"/>
        <v>100</v>
      </c>
    </row>
    <row r="415" spans="1:11">
      <c r="A415" s="16"/>
      <c r="B415" s="17" t="s">
        <v>63</v>
      </c>
      <c r="C415" s="18">
        <v>24500138.969999999</v>
      </c>
      <c r="D415" s="18">
        <v>0</v>
      </c>
      <c r="E415" s="18">
        <v>0</v>
      </c>
      <c r="F415" s="18">
        <v>5622197.2999999998</v>
      </c>
      <c r="G415" s="18">
        <f t="shared" si="95"/>
        <v>-18877941.669999998</v>
      </c>
      <c r="H415" s="18">
        <f t="shared" si="96"/>
        <v>-5622197.2999999998</v>
      </c>
      <c r="I415" s="19">
        <f t="shared" si="97"/>
        <v>-77.052386082853303</v>
      </c>
      <c r="J415" s="19">
        <f t="shared" si="98"/>
        <v>0</v>
      </c>
      <c r="K415" s="19">
        <f t="shared" si="99"/>
        <v>0</v>
      </c>
    </row>
    <row r="416" spans="1:11">
      <c r="A416" s="16" t="s">
        <v>64</v>
      </c>
      <c r="B416" s="17" t="s">
        <v>65</v>
      </c>
      <c r="C416" s="18">
        <v>-24500138.969999999</v>
      </c>
      <c r="D416" s="18">
        <v>0</v>
      </c>
      <c r="E416" s="18">
        <v>0</v>
      </c>
      <c r="F416" s="18">
        <v>-5622197.2999999998</v>
      </c>
      <c r="G416" s="18">
        <f t="shared" si="95"/>
        <v>18877941.669999998</v>
      </c>
      <c r="H416" s="18">
        <f t="shared" si="96"/>
        <v>5622197.2999999998</v>
      </c>
      <c r="I416" s="19">
        <f t="shared" si="97"/>
        <v>-77.052386082853303</v>
      </c>
      <c r="J416" s="19">
        <f t="shared" si="98"/>
        <v>0</v>
      </c>
      <c r="K416" s="19">
        <f t="shared" si="99"/>
        <v>0</v>
      </c>
    </row>
    <row r="417" spans="1:11">
      <c r="A417" s="22" t="s">
        <v>66</v>
      </c>
      <c r="B417" s="17" t="s">
        <v>67</v>
      </c>
      <c r="C417" s="18">
        <v>-24500138.969999999</v>
      </c>
      <c r="D417" s="18">
        <v>0</v>
      </c>
      <c r="E417" s="18">
        <v>0</v>
      </c>
      <c r="F417" s="18">
        <v>-5622197.2999999998</v>
      </c>
      <c r="G417" s="18">
        <f t="shared" si="95"/>
        <v>18877941.669999998</v>
      </c>
      <c r="H417" s="18">
        <f t="shared" si="96"/>
        <v>5622197.2999999998</v>
      </c>
      <c r="I417" s="19">
        <f t="shared" si="97"/>
        <v>-77.052386082853303</v>
      </c>
      <c r="J417" s="19">
        <f t="shared" si="98"/>
        <v>0</v>
      </c>
      <c r="K417" s="19">
        <f t="shared" si="99"/>
        <v>0</v>
      </c>
    </row>
    <row r="418" spans="1:11">
      <c r="A418" s="16"/>
      <c r="B418" s="17"/>
      <c r="C418" s="18"/>
      <c r="D418" s="18"/>
      <c r="E418" s="18"/>
      <c r="F418" s="18"/>
      <c r="G418" s="18"/>
      <c r="H418" s="18"/>
      <c r="I418" s="19"/>
      <c r="J418" s="19"/>
      <c r="K418" s="19"/>
    </row>
    <row r="419" spans="1:11" ht="38.25">
      <c r="A419" s="27"/>
      <c r="B419" s="28" t="s">
        <v>111</v>
      </c>
      <c r="C419" s="29"/>
      <c r="D419" s="29"/>
      <c r="E419" s="29"/>
      <c r="F419" s="29"/>
      <c r="G419" s="29"/>
      <c r="H419" s="29"/>
      <c r="I419" s="30"/>
      <c r="J419" s="30"/>
      <c r="K419" s="30"/>
    </row>
    <row r="420" spans="1:11">
      <c r="A420" s="16" t="s">
        <v>25</v>
      </c>
      <c r="B420" s="17" t="s">
        <v>26</v>
      </c>
      <c r="C420" s="18">
        <v>405475415.79000002</v>
      </c>
      <c r="D420" s="18">
        <v>377582888</v>
      </c>
      <c r="E420" s="18">
        <v>279410322</v>
      </c>
      <c r="F420" s="18">
        <v>376400621.45999998</v>
      </c>
      <c r="G420" s="18">
        <f t="shared" ref="G420:G460" si="100">F420-C420</f>
        <v>-29074794.330000043</v>
      </c>
      <c r="H420" s="18">
        <f t="shared" ref="H420:H460" si="101">E420-F420</f>
        <v>-96990299.459999979</v>
      </c>
      <c r="I420" s="19">
        <f t="shared" ref="I420:I460" si="102">IF(ISERROR(F420/C420),0,F420/C420*100-100)</f>
        <v>-7.1705443037410106</v>
      </c>
      <c r="J420" s="19">
        <f t="shared" ref="J420:J460" si="103">IF(ISERROR(F420/E420),0,F420/E420*100)</f>
        <v>134.71249693488417</v>
      </c>
      <c r="K420" s="19">
        <f t="shared" ref="K420:K460" si="104">IF(ISERROR(F420/D420),0,F420/D420*100)</f>
        <v>99.686885561402875</v>
      </c>
    </row>
    <row r="421" spans="1:11" ht="25.5">
      <c r="A421" s="22" t="s">
        <v>27</v>
      </c>
      <c r="B421" s="17" t="s">
        <v>28</v>
      </c>
      <c r="C421" s="18">
        <v>0</v>
      </c>
      <c r="D421" s="18">
        <v>0</v>
      </c>
      <c r="E421" s="18">
        <v>0</v>
      </c>
      <c r="F421" s="18">
        <v>18632.78</v>
      </c>
      <c r="G421" s="18">
        <f t="shared" si="100"/>
        <v>18632.78</v>
      </c>
      <c r="H421" s="18">
        <f t="shared" si="101"/>
        <v>-18632.78</v>
      </c>
      <c r="I421" s="19">
        <f t="shared" si="102"/>
        <v>0</v>
      </c>
      <c r="J421" s="19">
        <f t="shared" si="103"/>
        <v>0</v>
      </c>
      <c r="K421" s="19">
        <f t="shared" si="104"/>
        <v>0</v>
      </c>
    </row>
    <row r="422" spans="1:11">
      <c r="A422" s="22" t="s">
        <v>90</v>
      </c>
      <c r="B422" s="17" t="s">
        <v>91</v>
      </c>
      <c r="C422" s="18">
        <v>1346124.04</v>
      </c>
      <c r="D422" s="18">
        <v>3564158</v>
      </c>
      <c r="E422" s="18">
        <v>368364</v>
      </c>
      <c r="F422" s="18">
        <v>2360781.88</v>
      </c>
      <c r="G422" s="18">
        <f t="shared" si="100"/>
        <v>1014657.8399999999</v>
      </c>
      <c r="H422" s="18">
        <f t="shared" si="101"/>
        <v>-1992417.88</v>
      </c>
      <c r="I422" s="19">
        <f t="shared" si="102"/>
        <v>75.376251359421531</v>
      </c>
      <c r="J422" s="19">
        <f t="shared" si="103"/>
        <v>640.88289843741518</v>
      </c>
      <c r="K422" s="19">
        <f t="shared" si="104"/>
        <v>66.236734735104335</v>
      </c>
    </row>
    <row r="423" spans="1:11">
      <c r="A423" s="22" t="s">
        <v>92</v>
      </c>
      <c r="B423" s="17" t="s">
        <v>93</v>
      </c>
      <c r="C423" s="18">
        <v>50732.75</v>
      </c>
      <c r="D423" s="18">
        <v>73140</v>
      </c>
      <c r="E423" s="18">
        <v>47468</v>
      </c>
      <c r="F423" s="18">
        <v>75616.800000000003</v>
      </c>
      <c r="G423" s="18">
        <f t="shared" si="100"/>
        <v>24884.050000000003</v>
      </c>
      <c r="H423" s="18">
        <f t="shared" si="101"/>
        <v>-28148.800000000003</v>
      </c>
      <c r="I423" s="19">
        <f t="shared" si="102"/>
        <v>49.049282761135572</v>
      </c>
      <c r="J423" s="19">
        <f t="shared" si="103"/>
        <v>159.30058144434145</v>
      </c>
      <c r="K423" s="19">
        <f t="shared" si="104"/>
        <v>103.38638228055783</v>
      </c>
    </row>
    <row r="424" spans="1:11">
      <c r="A424" s="23" t="s">
        <v>94</v>
      </c>
      <c r="B424" s="17" t="s">
        <v>95</v>
      </c>
      <c r="C424" s="18">
        <v>50000</v>
      </c>
      <c r="D424" s="18">
        <v>73140</v>
      </c>
      <c r="E424" s="18">
        <v>47468</v>
      </c>
      <c r="F424" s="18">
        <v>73140</v>
      </c>
      <c r="G424" s="18">
        <f t="shared" si="100"/>
        <v>23140</v>
      </c>
      <c r="H424" s="18">
        <f t="shared" si="101"/>
        <v>-25672</v>
      </c>
      <c r="I424" s="19">
        <f t="shared" si="102"/>
        <v>46.28</v>
      </c>
      <c r="J424" s="19">
        <f t="shared" si="103"/>
        <v>154.08275048453694</v>
      </c>
      <c r="K424" s="19">
        <f t="shared" si="104"/>
        <v>100</v>
      </c>
    </row>
    <row r="425" spans="1:11">
      <c r="A425" s="24" t="s">
        <v>96</v>
      </c>
      <c r="B425" s="17" t="s">
        <v>97</v>
      </c>
      <c r="C425" s="18">
        <v>50000</v>
      </c>
      <c r="D425" s="18">
        <v>73140</v>
      </c>
      <c r="E425" s="18">
        <v>47468</v>
      </c>
      <c r="F425" s="18">
        <v>73140</v>
      </c>
      <c r="G425" s="18">
        <f t="shared" si="100"/>
        <v>23140</v>
      </c>
      <c r="H425" s="18">
        <f t="shared" si="101"/>
        <v>-25672</v>
      </c>
      <c r="I425" s="19">
        <f t="shared" si="102"/>
        <v>46.28</v>
      </c>
      <c r="J425" s="19">
        <f t="shared" si="103"/>
        <v>154.08275048453694</v>
      </c>
      <c r="K425" s="19">
        <f t="shared" si="104"/>
        <v>100</v>
      </c>
    </row>
    <row r="426" spans="1:11" ht="25.5">
      <c r="A426" s="25" t="s">
        <v>98</v>
      </c>
      <c r="B426" s="17" t="s">
        <v>99</v>
      </c>
      <c r="C426" s="18">
        <v>50000</v>
      </c>
      <c r="D426" s="18">
        <v>73140</v>
      </c>
      <c r="E426" s="18">
        <v>47468</v>
      </c>
      <c r="F426" s="18">
        <v>73140</v>
      </c>
      <c r="G426" s="18">
        <f t="shared" si="100"/>
        <v>23140</v>
      </c>
      <c r="H426" s="18">
        <f t="shared" si="101"/>
        <v>-25672</v>
      </c>
      <c r="I426" s="19">
        <f t="shared" si="102"/>
        <v>46.28</v>
      </c>
      <c r="J426" s="19">
        <f t="shared" si="103"/>
        <v>154.08275048453694</v>
      </c>
      <c r="K426" s="19">
        <f t="shared" si="104"/>
        <v>100</v>
      </c>
    </row>
    <row r="427" spans="1:11" ht="25.5">
      <c r="A427" s="26" t="s">
        <v>102</v>
      </c>
      <c r="B427" s="17" t="s">
        <v>103</v>
      </c>
      <c r="C427" s="18">
        <v>50000</v>
      </c>
      <c r="D427" s="18">
        <v>73140</v>
      </c>
      <c r="E427" s="18">
        <v>47468</v>
      </c>
      <c r="F427" s="18">
        <v>73140</v>
      </c>
      <c r="G427" s="18">
        <f t="shared" si="100"/>
        <v>23140</v>
      </c>
      <c r="H427" s="18">
        <f t="shared" si="101"/>
        <v>-25672</v>
      </c>
      <c r="I427" s="19">
        <f t="shared" si="102"/>
        <v>46.28</v>
      </c>
      <c r="J427" s="19">
        <f t="shared" si="103"/>
        <v>154.08275048453694</v>
      </c>
      <c r="K427" s="19">
        <f t="shared" si="104"/>
        <v>100</v>
      </c>
    </row>
    <row r="428" spans="1:11">
      <c r="A428" s="23" t="s">
        <v>186</v>
      </c>
      <c r="B428" s="17" t="s">
        <v>187</v>
      </c>
      <c r="C428" s="18">
        <v>0</v>
      </c>
      <c r="D428" s="18">
        <v>0</v>
      </c>
      <c r="E428" s="18">
        <v>0</v>
      </c>
      <c r="F428" s="18">
        <v>2476.8000000000002</v>
      </c>
      <c r="G428" s="18">
        <f t="shared" si="100"/>
        <v>2476.8000000000002</v>
      </c>
      <c r="H428" s="18">
        <f t="shared" si="101"/>
        <v>-2476.8000000000002</v>
      </c>
      <c r="I428" s="19">
        <f t="shared" si="102"/>
        <v>0</v>
      </c>
      <c r="J428" s="19">
        <f t="shared" si="103"/>
        <v>0</v>
      </c>
      <c r="K428" s="19">
        <f t="shared" si="104"/>
        <v>0</v>
      </c>
    </row>
    <row r="429" spans="1:11">
      <c r="A429" s="24" t="s">
        <v>188</v>
      </c>
      <c r="B429" s="17" t="s">
        <v>189</v>
      </c>
      <c r="C429" s="18">
        <v>0</v>
      </c>
      <c r="D429" s="18">
        <v>0</v>
      </c>
      <c r="E429" s="18">
        <v>0</v>
      </c>
      <c r="F429" s="18">
        <v>2476.8000000000002</v>
      </c>
      <c r="G429" s="18">
        <f t="shared" si="100"/>
        <v>2476.8000000000002</v>
      </c>
      <c r="H429" s="18">
        <f t="shared" si="101"/>
        <v>-2476.8000000000002</v>
      </c>
      <c r="I429" s="19">
        <f t="shared" si="102"/>
        <v>0</v>
      </c>
      <c r="J429" s="19">
        <f t="shared" si="103"/>
        <v>0</v>
      </c>
      <c r="K429" s="19">
        <f t="shared" si="104"/>
        <v>0</v>
      </c>
    </row>
    <row r="430" spans="1:11" ht="51">
      <c r="A430" s="25" t="s">
        <v>304</v>
      </c>
      <c r="B430" s="17" t="s">
        <v>305</v>
      </c>
      <c r="C430" s="18">
        <v>0</v>
      </c>
      <c r="D430" s="18">
        <v>0</v>
      </c>
      <c r="E430" s="18">
        <v>0</v>
      </c>
      <c r="F430" s="18">
        <v>2476.8000000000002</v>
      </c>
      <c r="G430" s="18">
        <f t="shared" si="100"/>
        <v>2476.8000000000002</v>
      </c>
      <c r="H430" s="18">
        <f t="shared" si="101"/>
        <v>-2476.8000000000002</v>
      </c>
      <c r="I430" s="19">
        <f t="shared" si="102"/>
        <v>0</v>
      </c>
      <c r="J430" s="19">
        <f t="shared" si="103"/>
        <v>0</v>
      </c>
      <c r="K430" s="19">
        <f t="shared" si="104"/>
        <v>0</v>
      </c>
    </row>
    <row r="431" spans="1:11" ht="25.5">
      <c r="A431" s="23" t="s">
        <v>152</v>
      </c>
      <c r="B431" s="17" t="s">
        <v>153</v>
      </c>
      <c r="C431" s="18">
        <v>732.75</v>
      </c>
      <c r="D431" s="18">
        <v>0</v>
      </c>
      <c r="E431" s="18">
        <v>0</v>
      </c>
      <c r="F431" s="18">
        <v>0</v>
      </c>
      <c r="G431" s="18">
        <f t="shared" si="100"/>
        <v>-732.75</v>
      </c>
      <c r="H431" s="18">
        <f t="shared" si="101"/>
        <v>0</v>
      </c>
      <c r="I431" s="19">
        <f t="shared" si="102"/>
        <v>-100</v>
      </c>
      <c r="J431" s="19">
        <f t="shared" si="103"/>
        <v>0</v>
      </c>
      <c r="K431" s="19">
        <f t="shared" si="104"/>
        <v>0</v>
      </c>
    </row>
    <row r="432" spans="1:11" ht="38.25">
      <c r="A432" s="24" t="s">
        <v>154</v>
      </c>
      <c r="B432" s="17" t="s">
        <v>155</v>
      </c>
      <c r="C432" s="18">
        <v>732.75</v>
      </c>
      <c r="D432" s="18">
        <v>0</v>
      </c>
      <c r="E432" s="18">
        <v>0</v>
      </c>
      <c r="F432" s="18">
        <v>0</v>
      </c>
      <c r="G432" s="18">
        <f t="shared" si="100"/>
        <v>-732.75</v>
      </c>
      <c r="H432" s="18">
        <f t="shared" si="101"/>
        <v>0</v>
      </c>
      <c r="I432" s="19">
        <f t="shared" si="102"/>
        <v>-100</v>
      </c>
      <c r="J432" s="19">
        <f t="shared" si="103"/>
        <v>0</v>
      </c>
      <c r="K432" s="19">
        <f t="shared" si="104"/>
        <v>0</v>
      </c>
    </row>
    <row r="433" spans="1:11" ht="89.25">
      <c r="A433" s="25" t="s">
        <v>306</v>
      </c>
      <c r="B433" s="17" t="s">
        <v>307</v>
      </c>
      <c r="C433" s="18">
        <v>732.75</v>
      </c>
      <c r="D433" s="18">
        <v>0</v>
      </c>
      <c r="E433" s="18">
        <v>0</v>
      </c>
      <c r="F433" s="18">
        <v>0</v>
      </c>
      <c r="G433" s="18">
        <f t="shared" si="100"/>
        <v>-732.75</v>
      </c>
      <c r="H433" s="18">
        <f t="shared" si="101"/>
        <v>0</v>
      </c>
      <c r="I433" s="19">
        <f t="shared" si="102"/>
        <v>-100</v>
      </c>
      <c r="J433" s="19">
        <f t="shared" si="103"/>
        <v>0</v>
      </c>
      <c r="K433" s="19">
        <f t="shared" si="104"/>
        <v>0</v>
      </c>
    </row>
    <row r="434" spans="1:11">
      <c r="A434" s="22" t="s">
        <v>29</v>
      </c>
      <c r="B434" s="17" t="s">
        <v>30</v>
      </c>
      <c r="C434" s="18">
        <v>404078559</v>
      </c>
      <c r="D434" s="18">
        <v>373945590</v>
      </c>
      <c r="E434" s="18">
        <v>278994490</v>
      </c>
      <c r="F434" s="18">
        <v>373945590</v>
      </c>
      <c r="G434" s="18">
        <f t="shared" si="100"/>
        <v>-30132969</v>
      </c>
      <c r="H434" s="18">
        <f t="shared" si="101"/>
        <v>-94951100</v>
      </c>
      <c r="I434" s="19">
        <f t="shared" si="102"/>
        <v>-7.4572056172869168</v>
      </c>
      <c r="J434" s="19">
        <f t="shared" si="103"/>
        <v>134.03332445741131</v>
      </c>
      <c r="K434" s="19">
        <f t="shared" si="104"/>
        <v>100</v>
      </c>
    </row>
    <row r="435" spans="1:11">
      <c r="A435" s="23" t="s">
        <v>31</v>
      </c>
      <c r="B435" s="17" t="s">
        <v>32</v>
      </c>
      <c r="C435" s="18">
        <v>404078559</v>
      </c>
      <c r="D435" s="18">
        <v>373945590</v>
      </c>
      <c r="E435" s="18">
        <v>278994490</v>
      </c>
      <c r="F435" s="18">
        <v>373945590</v>
      </c>
      <c r="G435" s="18">
        <f t="shared" si="100"/>
        <v>-30132969</v>
      </c>
      <c r="H435" s="18">
        <f t="shared" si="101"/>
        <v>-94951100</v>
      </c>
      <c r="I435" s="19">
        <f t="shared" si="102"/>
        <v>-7.4572056172869168</v>
      </c>
      <c r="J435" s="19">
        <f t="shared" si="103"/>
        <v>134.03332445741131</v>
      </c>
      <c r="K435" s="19">
        <f t="shared" si="104"/>
        <v>100</v>
      </c>
    </row>
    <row r="436" spans="1:11">
      <c r="A436" s="16" t="s">
        <v>33</v>
      </c>
      <c r="B436" s="17" t="s">
        <v>34</v>
      </c>
      <c r="C436" s="18">
        <v>305499534.33999997</v>
      </c>
      <c r="D436" s="18">
        <v>378264043</v>
      </c>
      <c r="E436" s="18">
        <v>279410322</v>
      </c>
      <c r="F436" s="18">
        <v>269803195.19</v>
      </c>
      <c r="G436" s="18">
        <f t="shared" si="100"/>
        <v>-35696339.149999976</v>
      </c>
      <c r="H436" s="18">
        <f t="shared" si="101"/>
        <v>9607126.8100000024</v>
      </c>
      <c r="I436" s="19">
        <f t="shared" si="102"/>
        <v>-11.684580543508261</v>
      </c>
      <c r="J436" s="19">
        <f t="shared" si="103"/>
        <v>96.56164212501784</v>
      </c>
      <c r="K436" s="19">
        <f t="shared" si="104"/>
        <v>71.326683088934246</v>
      </c>
    </row>
    <row r="437" spans="1:11">
      <c r="A437" s="22" t="s">
        <v>35</v>
      </c>
      <c r="B437" s="17" t="s">
        <v>36</v>
      </c>
      <c r="C437" s="18">
        <v>197272080.68000001</v>
      </c>
      <c r="D437" s="18">
        <v>270884423</v>
      </c>
      <c r="E437" s="18">
        <v>194493571</v>
      </c>
      <c r="F437" s="18">
        <v>199704317.34999999</v>
      </c>
      <c r="G437" s="18">
        <f t="shared" si="100"/>
        <v>2432236.6699999869</v>
      </c>
      <c r="H437" s="18">
        <f t="shared" si="101"/>
        <v>-5210746.349999994</v>
      </c>
      <c r="I437" s="19">
        <f t="shared" si="102"/>
        <v>1.2329350720162893</v>
      </c>
      <c r="J437" s="19">
        <f t="shared" si="103"/>
        <v>102.67913552268521</v>
      </c>
      <c r="K437" s="19">
        <f t="shared" si="104"/>
        <v>73.7230716843397</v>
      </c>
    </row>
    <row r="438" spans="1:11">
      <c r="A438" s="23" t="s">
        <v>37</v>
      </c>
      <c r="B438" s="17" t="s">
        <v>38</v>
      </c>
      <c r="C438" s="18">
        <v>10767659.699999999</v>
      </c>
      <c r="D438" s="18">
        <v>22194591</v>
      </c>
      <c r="E438" s="18">
        <v>654954</v>
      </c>
      <c r="F438" s="18">
        <v>11737766.16</v>
      </c>
      <c r="G438" s="18">
        <f t="shared" si="100"/>
        <v>970106.46000000089</v>
      </c>
      <c r="H438" s="18">
        <f t="shared" si="101"/>
        <v>-11082812.16</v>
      </c>
      <c r="I438" s="19">
        <f t="shared" si="102"/>
        <v>9.0094457572800195</v>
      </c>
      <c r="J438" s="19">
        <f t="shared" si="103"/>
        <v>1792.1512289412692</v>
      </c>
      <c r="K438" s="19">
        <f t="shared" si="104"/>
        <v>52.885706071357653</v>
      </c>
    </row>
    <row r="439" spans="1:11">
      <c r="A439" s="24" t="s">
        <v>39</v>
      </c>
      <c r="B439" s="17" t="s">
        <v>40</v>
      </c>
      <c r="C439" s="18">
        <v>9345575.7100000009</v>
      </c>
      <c r="D439" s="18">
        <v>18199760</v>
      </c>
      <c r="E439" s="18">
        <v>295551</v>
      </c>
      <c r="F439" s="18">
        <v>10047304.33</v>
      </c>
      <c r="G439" s="18">
        <f t="shared" si="100"/>
        <v>701728.61999999918</v>
      </c>
      <c r="H439" s="18">
        <f t="shared" si="101"/>
        <v>-9751753.3300000001</v>
      </c>
      <c r="I439" s="19">
        <f t="shared" si="102"/>
        <v>7.508671929639732</v>
      </c>
      <c r="J439" s="19">
        <f t="shared" si="103"/>
        <v>3399.5162696116745</v>
      </c>
      <c r="K439" s="19">
        <f t="shared" si="104"/>
        <v>55.20569683336484</v>
      </c>
    </row>
    <row r="440" spans="1:11">
      <c r="A440" s="24" t="s">
        <v>41</v>
      </c>
      <c r="B440" s="17" t="s">
        <v>42</v>
      </c>
      <c r="C440" s="18">
        <v>1422083.99</v>
      </c>
      <c r="D440" s="18">
        <v>3994831</v>
      </c>
      <c r="E440" s="18">
        <v>359403</v>
      </c>
      <c r="F440" s="18">
        <v>1690461.83</v>
      </c>
      <c r="G440" s="18">
        <f t="shared" si="100"/>
        <v>268377.84000000008</v>
      </c>
      <c r="H440" s="18">
        <f t="shared" si="101"/>
        <v>-1331058.83</v>
      </c>
      <c r="I440" s="19">
        <f t="shared" si="102"/>
        <v>18.872151144884214</v>
      </c>
      <c r="J440" s="19">
        <f t="shared" si="103"/>
        <v>470.35273216973701</v>
      </c>
      <c r="K440" s="19">
        <f t="shared" si="104"/>
        <v>42.316228896791877</v>
      </c>
    </row>
    <row r="441" spans="1:11">
      <c r="A441" s="25" t="s">
        <v>43</v>
      </c>
      <c r="B441" s="17" t="s">
        <v>44</v>
      </c>
      <c r="C441" s="18">
        <v>113650.48</v>
      </c>
      <c r="D441" s="18">
        <v>0</v>
      </c>
      <c r="E441" s="18">
        <v>0</v>
      </c>
      <c r="F441" s="18">
        <v>18176.259999999998</v>
      </c>
      <c r="G441" s="18">
        <f t="shared" si="100"/>
        <v>-95474.22</v>
      </c>
      <c r="H441" s="18">
        <f t="shared" si="101"/>
        <v>-18176.259999999998</v>
      </c>
      <c r="I441" s="19">
        <f t="shared" si="102"/>
        <v>-84.006877929596072</v>
      </c>
      <c r="J441" s="19">
        <f t="shared" si="103"/>
        <v>0</v>
      </c>
      <c r="K441" s="19">
        <f t="shared" si="104"/>
        <v>0</v>
      </c>
    </row>
    <row r="442" spans="1:11">
      <c r="A442" s="23" t="s">
        <v>45</v>
      </c>
      <c r="B442" s="17" t="s">
        <v>46</v>
      </c>
      <c r="C442" s="18">
        <v>162747947.03</v>
      </c>
      <c r="D442" s="18">
        <v>210458502</v>
      </c>
      <c r="E442" s="18">
        <v>170799455</v>
      </c>
      <c r="F442" s="18">
        <v>162646300.53999999</v>
      </c>
      <c r="G442" s="18">
        <f t="shared" si="100"/>
        <v>-101646.49000000954</v>
      </c>
      <c r="H442" s="18">
        <f t="shared" si="101"/>
        <v>8153154.4600000083</v>
      </c>
      <c r="I442" s="19">
        <f t="shared" si="102"/>
        <v>-6.2456388455260026E-2</v>
      </c>
      <c r="J442" s="19">
        <f t="shared" si="103"/>
        <v>95.226475131317017</v>
      </c>
      <c r="K442" s="19">
        <f t="shared" si="104"/>
        <v>77.281886449994772</v>
      </c>
    </row>
    <row r="443" spans="1:11">
      <c r="A443" s="24" t="s">
        <v>47</v>
      </c>
      <c r="B443" s="17" t="s">
        <v>48</v>
      </c>
      <c r="C443" s="18">
        <v>162747947.03</v>
      </c>
      <c r="D443" s="18">
        <v>210458502</v>
      </c>
      <c r="E443" s="18">
        <v>170799455</v>
      </c>
      <c r="F443" s="18">
        <v>162646300.53999999</v>
      </c>
      <c r="G443" s="18">
        <f t="shared" si="100"/>
        <v>-101646.49000000954</v>
      </c>
      <c r="H443" s="18">
        <f t="shared" si="101"/>
        <v>8153154.4600000083</v>
      </c>
      <c r="I443" s="19">
        <f t="shared" si="102"/>
        <v>-6.2456388455260026E-2</v>
      </c>
      <c r="J443" s="19">
        <f t="shared" si="103"/>
        <v>95.226475131317017</v>
      </c>
      <c r="K443" s="19">
        <f t="shared" si="104"/>
        <v>77.281886449994772</v>
      </c>
    </row>
    <row r="444" spans="1:11" ht="25.5">
      <c r="A444" s="23" t="s">
        <v>76</v>
      </c>
      <c r="B444" s="17" t="s">
        <v>77</v>
      </c>
      <c r="C444" s="18">
        <v>0</v>
      </c>
      <c r="D444" s="18">
        <v>2460810</v>
      </c>
      <c r="E444" s="18">
        <v>0</v>
      </c>
      <c r="F444" s="18">
        <v>1737685.22</v>
      </c>
      <c r="G444" s="18">
        <f t="shared" si="100"/>
        <v>1737685.22</v>
      </c>
      <c r="H444" s="18">
        <f t="shared" si="101"/>
        <v>-1737685.22</v>
      </c>
      <c r="I444" s="19">
        <f t="shared" si="102"/>
        <v>0</v>
      </c>
      <c r="J444" s="19">
        <f t="shared" si="103"/>
        <v>0</v>
      </c>
      <c r="K444" s="19">
        <f t="shared" si="104"/>
        <v>70.614359499514393</v>
      </c>
    </row>
    <row r="445" spans="1:11">
      <c r="A445" s="24" t="s">
        <v>235</v>
      </c>
      <c r="B445" s="17" t="s">
        <v>236</v>
      </c>
      <c r="C445" s="18">
        <v>0</v>
      </c>
      <c r="D445" s="18">
        <v>97294</v>
      </c>
      <c r="E445" s="18">
        <v>0</v>
      </c>
      <c r="F445" s="18">
        <v>97293.39</v>
      </c>
      <c r="G445" s="18">
        <f t="shared" si="100"/>
        <v>97293.39</v>
      </c>
      <c r="H445" s="18">
        <f t="shared" si="101"/>
        <v>-97293.39</v>
      </c>
      <c r="I445" s="19">
        <f t="shared" si="102"/>
        <v>0</v>
      </c>
      <c r="J445" s="19">
        <f t="shared" si="103"/>
        <v>0</v>
      </c>
      <c r="K445" s="19">
        <f t="shared" si="104"/>
        <v>99.999373034308377</v>
      </c>
    </row>
    <row r="446" spans="1:11">
      <c r="A446" s="24" t="s">
        <v>78</v>
      </c>
      <c r="B446" s="17" t="s">
        <v>79</v>
      </c>
      <c r="C446" s="18">
        <v>0</v>
      </c>
      <c r="D446" s="18">
        <v>2363516</v>
      </c>
      <c r="E446" s="18">
        <v>0</v>
      </c>
      <c r="F446" s="18">
        <v>1640391.83</v>
      </c>
      <c r="G446" s="18">
        <f t="shared" si="100"/>
        <v>1640391.83</v>
      </c>
      <c r="H446" s="18">
        <f t="shared" si="101"/>
        <v>-1640391.83</v>
      </c>
      <c r="I446" s="19">
        <f t="shared" si="102"/>
        <v>0</v>
      </c>
      <c r="J446" s="19">
        <f t="shared" si="103"/>
        <v>0</v>
      </c>
      <c r="K446" s="19">
        <f t="shared" si="104"/>
        <v>69.404727109949761</v>
      </c>
    </row>
    <row r="447" spans="1:11" ht="25.5">
      <c r="A447" s="23" t="s">
        <v>51</v>
      </c>
      <c r="B447" s="17" t="s">
        <v>52</v>
      </c>
      <c r="C447" s="18">
        <v>23756473.949999999</v>
      </c>
      <c r="D447" s="18">
        <v>35770520</v>
      </c>
      <c r="E447" s="18">
        <v>23039162</v>
      </c>
      <c r="F447" s="18">
        <v>23582565.43</v>
      </c>
      <c r="G447" s="18">
        <f t="shared" si="100"/>
        <v>-173908.51999999955</v>
      </c>
      <c r="H447" s="18">
        <f t="shared" si="101"/>
        <v>-543403.4299999997</v>
      </c>
      <c r="I447" s="19">
        <f t="shared" si="102"/>
        <v>-0.73204685327470997</v>
      </c>
      <c r="J447" s="19">
        <f t="shared" si="103"/>
        <v>102.3586076177597</v>
      </c>
      <c r="K447" s="19">
        <f t="shared" si="104"/>
        <v>65.927376593910296</v>
      </c>
    </row>
    <row r="448" spans="1:11" ht="51">
      <c r="A448" s="24" t="s">
        <v>158</v>
      </c>
      <c r="B448" s="17" t="s">
        <v>159</v>
      </c>
      <c r="C448" s="18">
        <v>23756473.949999999</v>
      </c>
      <c r="D448" s="18">
        <v>35770520</v>
      </c>
      <c r="E448" s="18">
        <v>23039162</v>
      </c>
      <c r="F448" s="18">
        <v>23582565.43</v>
      </c>
      <c r="G448" s="18">
        <f t="shared" si="100"/>
        <v>-173908.51999999955</v>
      </c>
      <c r="H448" s="18">
        <f t="shared" si="101"/>
        <v>-543403.4299999997</v>
      </c>
      <c r="I448" s="19">
        <f t="shared" si="102"/>
        <v>-0.73204685327470997</v>
      </c>
      <c r="J448" s="19">
        <f t="shared" si="103"/>
        <v>102.3586076177597</v>
      </c>
      <c r="K448" s="19">
        <f t="shared" si="104"/>
        <v>65.927376593910296</v>
      </c>
    </row>
    <row r="449" spans="1:11" ht="38.25">
      <c r="A449" s="25" t="s">
        <v>160</v>
      </c>
      <c r="B449" s="17" t="s">
        <v>161</v>
      </c>
      <c r="C449" s="18">
        <v>2641967.41</v>
      </c>
      <c r="D449" s="18">
        <v>5741679</v>
      </c>
      <c r="E449" s="18">
        <v>3062419</v>
      </c>
      <c r="F449" s="18">
        <v>3572407.98</v>
      </c>
      <c r="G449" s="18">
        <f t="shared" si="100"/>
        <v>930440.56999999983</v>
      </c>
      <c r="H449" s="18">
        <f t="shared" si="101"/>
        <v>-509988.98</v>
      </c>
      <c r="I449" s="19">
        <f t="shared" si="102"/>
        <v>35.217715649263056</v>
      </c>
      <c r="J449" s="19">
        <f t="shared" si="103"/>
        <v>116.65314184636392</v>
      </c>
      <c r="K449" s="19">
        <f t="shared" si="104"/>
        <v>62.218873259894877</v>
      </c>
    </row>
    <row r="450" spans="1:11" ht="63.75">
      <c r="A450" s="25" t="s">
        <v>252</v>
      </c>
      <c r="B450" s="17" t="s">
        <v>253</v>
      </c>
      <c r="C450" s="18">
        <v>21114506.539999999</v>
      </c>
      <c r="D450" s="18">
        <v>30028841</v>
      </c>
      <c r="E450" s="18">
        <v>19976743</v>
      </c>
      <c r="F450" s="18">
        <v>20010157.449999999</v>
      </c>
      <c r="G450" s="18">
        <f t="shared" si="100"/>
        <v>-1104349.0899999999</v>
      </c>
      <c r="H450" s="18">
        <f t="shared" si="101"/>
        <v>-33414.449999999255</v>
      </c>
      <c r="I450" s="19">
        <f t="shared" si="102"/>
        <v>-5.2302860495834267</v>
      </c>
      <c r="J450" s="19">
        <f t="shared" si="103"/>
        <v>100.16726675614737</v>
      </c>
      <c r="K450" s="19">
        <f t="shared" si="104"/>
        <v>66.636462759252012</v>
      </c>
    </row>
    <row r="451" spans="1:11">
      <c r="A451" s="22" t="s">
        <v>59</v>
      </c>
      <c r="B451" s="17" t="s">
        <v>60</v>
      </c>
      <c r="C451" s="18">
        <v>108227453.66</v>
      </c>
      <c r="D451" s="18">
        <v>107379620</v>
      </c>
      <c r="E451" s="18">
        <v>84916751</v>
      </c>
      <c r="F451" s="18">
        <v>70098877.840000004</v>
      </c>
      <c r="G451" s="18">
        <f t="shared" si="100"/>
        <v>-38128575.819999993</v>
      </c>
      <c r="H451" s="18">
        <f t="shared" si="101"/>
        <v>14817873.159999996</v>
      </c>
      <c r="I451" s="19">
        <f t="shared" si="102"/>
        <v>-35.230040558638791</v>
      </c>
      <c r="J451" s="19">
        <f t="shared" si="103"/>
        <v>82.55011763226787</v>
      </c>
      <c r="K451" s="19">
        <f t="shared" si="104"/>
        <v>65.281361435251867</v>
      </c>
    </row>
    <row r="452" spans="1:11">
      <c r="A452" s="23" t="s">
        <v>61</v>
      </c>
      <c r="B452" s="17" t="s">
        <v>62</v>
      </c>
      <c r="C452" s="18">
        <v>1883186.11</v>
      </c>
      <c r="D452" s="18">
        <v>9900827</v>
      </c>
      <c r="E452" s="18">
        <v>1458085</v>
      </c>
      <c r="F452" s="18">
        <v>5088611.83</v>
      </c>
      <c r="G452" s="18">
        <f t="shared" si="100"/>
        <v>3205425.7199999997</v>
      </c>
      <c r="H452" s="18">
        <f t="shared" si="101"/>
        <v>-3630526.83</v>
      </c>
      <c r="I452" s="19">
        <f t="shared" si="102"/>
        <v>170.21290158092762</v>
      </c>
      <c r="J452" s="19">
        <f t="shared" si="103"/>
        <v>348.9928111186934</v>
      </c>
      <c r="K452" s="19">
        <f t="shared" si="104"/>
        <v>51.395826126443779</v>
      </c>
    </row>
    <row r="453" spans="1:11">
      <c r="A453" s="23" t="s">
        <v>194</v>
      </c>
      <c r="B453" s="17" t="s">
        <v>195</v>
      </c>
      <c r="C453" s="18">
        <v>106344267.55</v>
      </c>
      <c r="D453" s="18">
        <v>97478793</v>
      </c>
      <c r="E453" s="18">
        <v>83458666</v>
      </c>
      <c r="F453" s="18">
        <v>65010266.009999998</v>
      </c>
      <c r="G453" s="18">
        <f t="shared" si="100"/>
        <v>-41334001.539999999</v>
      </c>
      <c r="H453" s="18">
        <f t="shared" si="101"/>
        <v>18448399.990000002</v>
      </c>
      <c r="I453" s="19">
        <f t="shared" si="102"/>
        <v>-38.868104969142735</v>
      </c>
      <c r="J453" s="19">
        <f t="shared" si="103"/>
        <v>77.895165506239934</v>
      </c>
      <c r="K453" s="19">
        <f t="shared" si="104"/>
        <v>66.691701865861219</v>
      </c>
    </row>
    <row r="454" spans="1:11" ht="51">
      <c r="A454" s="24" t="s">
        <v>310</v>
      </c>
      <c r="B454" s="17" t="s">
        <v>311</v>
      </c>
      <c r="C454" s="18">
        <v>106344267.55</v>
      </c>
      <c r="D454" s="18">
        <v>97478793</v>
      </c>
      <c r="E454" s="18">
        <v>83458666</v>
      </c>
      <c r="F454" s="18">
        <v>65010266.009999998</v>
      </c>
      <c r="G454" s="18">
        <f t="shared" si="100"/>
        <v>-41334001.539999999</v>
      </c>
      <c r="H454" s="18">
        <f t="shared" si="101"/>
        <v>18448399.990000002</v>
      </c>
      <c r="I454" s="19">
        <f t="shared" si="102"/>
        <v>-38.868104969142735</v>
      </c>
      <c r="J454" s="19">
        <f t="shared" si="103"/>
        <v>77.895165506239934</v>
      </c>
      <c r="K454" s="19">
        <f t="shared" si="104"/>
        <v>66.691701865861219</v>
      </c>
    </row>
    <row r="455" spans="1:11" ht="38.25">
      <c r="A455" s="25" t="s">
        <v>312</v>
      </c>
      <c r="B455" s="17" t="s">
        <v>313</v>
      </c>
      <c r="C455" s="18">
        <v>90810662.640000001</v>
      </c>
      <c r="D455" s="18">
        <v>83674322</v>
      </c>
      <c r="E455" s="18">
        <v>73109861</v>
      </c>
      <c r="F455" s="18">
        <v>56165148.490000002</v>
      </c>
      <c r="G455" s="18">
        <f t="shared" si="100"/>
        <v>-34645514.149999999</v>
      </c>
      <c r="H455" s="18">
        <f t="shared" si="101"/>
        <v>16944712.509999998</v>
      </c>
      <c r="I455" s="19">
        <f t="shared" si="102"/>
        <v>-38.151372474116762</v>
      </c>
      <c r="J455" s="19">
        <f t="shared" si="103"/>
        <v>76.822945252214339</v>
      </c>
      <c r="K455" s="19">
        <f t="shared" si="104"/>
        <v>67.12351788162681</v>
      </c>
    </row>
    <row r="456" spans="1:11" ht="63.75">
      <c r="A456" s="25" t="s">
        <v>314</v>
      </c>
      <c r="B456" s="17" t="s">
        <v>315</v>
      </c>
      <c r="C456" s="18">
        <v>15533604.91</v>
      </c>
      <c r="D456" s="18">
        <v>13804471</v>
      </c>
      <c r="E456" s="18">
        <v>10348805</v>
      </c>
      <c r="F456" s="18">
        <v>8845117.5199999996</v>
      </c>
      <c r="G456" s="18">
        <f t="shared" si="100"/>
        <v>-6688487.3900000006</v>
      </c>
      <c r="H456" s="18">
        <f t="shared" si="101"/>
        <v>1503687.4800000004</v>
      </c>
      <c r="I456" s="19">
        <f t="shared" si="102"/>
        <v>-43.058178888624767</v>
      </c>
      <c r="J456" s="19">
        <f t="shared" si="103"/>
        <v>85.469940925546467</v>
      </c>
      <c r="K456" s="19">
        <f t="shared" si="104"/>
        <v>64.074295349673307</v>
      </c>
    </row>
    <row r="457" spans="1:11">
      <c r="A457" s="16"/>
      <c r="B457" s="17" t="s">
        <v>63</v>
      </c>
      <c r="C457" s="18">
        <v>99975881.450000003</v>
      </c>
      <c r="D457" s="18">
        <v>-681155</v>
      </c>
      <c r="E457" s="18">
        <v>0</v>
      </c>
      <c r="F457" s="18">
        <v>106597426.27</v>
      </c>
      <c r="G457" s="18">
        <f t="shared" si="100"/>
        <v>6621544.8199999928</v>
      </c>
      <c r="H457" s="18">
        <f t="shared" si="101"/>
        <v>-106597426.27</v>
      </c>
      <c r="I457" s="19">
        <f t="shared" si="102"/>
        <v>6.6231422258693016</v>
      </c>
      <c r="J457" s="19">
        <f t="shared" si="103"/>
        <v>0</v>
      </c>
      <c r="K457" s="19">
        <f t="shared" si="104"/>
        <v>-15649.510943911442</v>
      </c>
    </row>
    <row r="458" spans="1:11">
      <c r="A458" s="16" t="s">
        <v>64</v>
      </c>
      <c r="B458" s="17" t="s">
        <v>65</v>
      </c>
      <c r="C458" s="18">
        <v>-99975881.450000003</v>
      </c>
      <c r="D458" s="18">
        <v>681155</v>
      </c>
      <c r="E458" s="18">
        <v>0</v>
      </c>
      <c r="F458" s="18">
        <v>-106597426.27</v>
      </c>
      <c r="G458" s="18">
        <f t="shared" si="100"/>
        <v>-6621544.8199999928</v>
      </c>
      <c r="H458" s="18">
        <f t="shared" si="101"/>
        <v>106597426.27</v>
      </c>
      <c r="I458" s="19">
        <f t="shared" si="102"/>
        <v>6.6231422258693016</v>
      </c>
      <c r="J458" s="19">
        <f t="shared" si="103"/>
        <v>0</v>
      </c>
      <c r="K458" s="19">
        <f t="shared" si="104"/>
        <v>-15649.510943911442</v>
      </c>
    </row>
    <row r="459" spans="1:11">
      <c r="A459" s="22" t="s">
        <v>66</v>
      </c>
      <c r="B459" s="17" t="s">
        <v>67</v>
      </c>
      <c r="C459" s="18">
        <v>-99975881.450000003</v>
      </c>
      <c r="D459" s="18">
        <v>681155</v>
      </c>
      <c r="E459" s="18">
        <v>0</v>
      </c>
      <c r="F459" s="18">
        <v>-106597426.27</v>
      </c>
      <c r="G459" s="18">
        <f t="shared" si="100"/>
        <v>-6621544.8199999928</v>
      </c>
      <c r="H459" s="18">
        <f t="shared" si="101"/>
        <v>106597426.27</v>
      </c>
      <c r="I459" s="19">
        <f t="shared" si="102"/>
        <v>6.6231422258693016</v>
      </c>
      <c r="J459" s="19">
        <f t="shared" si="103"/>
        <v>0</v>
      </c>
      <c r="K459" s="19">
        <f t="shared" si="104"/>
        <v>-15649.510943911442</v>
      </c>
    </row>
    <row r="460" spans="1:11" ht="25.5">
      <c r="A460" s="23" t="s">
        <v>106</v>
      </c>
      <c r="B460" s="17" t="s">
        <v>107</v>
      </c>
      <c r="C460" s="18">
        <v>-1595808.93</v>
      </c>
      <c r="D460" s="18">
        <v>681155</v>
      </c>
      <c r="E460" s="18">
        <v>0</v>
      </c>
      <c r="F460" s="18">
        <v>-681150.9</v>
      </c>
      <c r="G460" s="18">
        <f t="shared" si="100"/>
        <v>914658.02999999991</v>
      </c>
      <c r="H460" s="18">
        <f t="shared" si="101"/>
        <v>681150.9</v>
      </c>
      <c r="I460" s="19">
        <f t="shared" si="102"/>
        <v>-57.316262166799625</v>
      </c>
      <c r="J460" s="19">
        <f t="shared" si="103"/>
        <v>0</v>
      </c>
      <c r="K460" s="19">
        <f t="shared" si="104"/>
        <v>-99.999398081200326</v>
      </c>
    </row>
    <row r="461" spans="1:11">
      <c r="A461" s="27" t="s">
        <v>355</v>
      </c>
      <c r="B461" s="28" t="s">
        <v>356</v>
      </c>
      <c r="C461" s="29"/>
      <c r="D461" s="29"/>
      <c r="E461" s="29"/>
      <c r="F461" s="29"/>
      <c r="G461" s="29"/>
      <c r="H461" s="29"/>
      <c r="I461" s="30"/>
      <c r="J461" s="30"/>
      <c r="K461" s="30"/>
    </row>
    <row r="462" spans="1:11">
      <c r="A462" s="16" t="s">
        <v>25</v>
      </c>
      <c r="B462" s="17" t="s">
        <v>26</v>
      </c>
      <c r="C462" s="18">
        <v>88255683</v>
      </c>
      <c r="D462" s="18">
        <v>75780978</v>
      </c>
      <c r="E462" s="18">
        <v>61342826</v>
      </c>
      <c r="F462" s="18">
        <v>75780978</v>
      </c>
      <c r="G462" s="18">
        <f t="shared" ref="G462:G485" si="105">F462-C462</f>
        <v>-12474705</v>
      </c>
      <c r="H462" s="18">
        <f t="shared" ref="H462:H485" si="106">E462-F462</f>
        <v>-14438152</v>
      </c>
      <c r="I462" s="19">
        <f t="shared" ref="I462:I485" si="107">IF(ISERROR(F462/C462),0,F462/C462*100-100)</f>
        <v>-14.134732830745861</v>
      </c>
      <c r="J462" s="19">
        <f t="shared" ref="J462:J485" si="108">IF(ISERROR(F462/E462),0,F462/E462*100)</f>
        <v>123.53682238245756</v>
      </c>
      <c r="K462" s="19">
        <f t="shared" ref="K462:K485" si="109">IF(ISERROR(F462/D462),0,F462/D462*100)</f>
        <v>100</v>
      </c>
    </row>
    <row r="463" spans="1:11">
      <c r="A463" s="22" t="s">
        <v>29</v>
      </c>
      <c r="B463" s="17" t="s">
        <v>30</v>
      </c>
      <c r="C463" s="18">
        <v>88255683</v>
      </c>
      <c r="D463" s="18">
        <v>75780978</v>
      </c>
      <c r="E463" s="18">
        <v>61342826</v>
      </c>
      <c r="F463" s="18">
        <v>75780978</v>
      </c>
      <c r="G463" s="18">
        <f t="shared" si="105"/>
        <v>-12474705</v>
      </c>
      <c r="H463" s="18">
        <f t="shared" si="106"/>
        <v>-14438152</v>
      </c>
      <c r="I463" s="19">
        <f t="shared" si="107"/>
        <v>-14.134732830745861</v>
      </c>
      <c r="J463" s="19">
        <f t="shared" si="108"/>
        <v>123.53682238245756</v>
      </c>
      <c r="K463" s="19">
        <f t="shared" si="109"/>
        <v>100</v>
      </c>
    </row>
    <row r="464" spans="1:11">
      <c r="A464" s="23" t="s">
        <v>31</v>
      </c>
      <c r="B464" s="17" t="s">
        <v>32</v>
      </c>
      <c r="C464" s="18">
        <v>88255683</v>
      </c>
      <c r="D464" s="18">
        <v>75780978</v>
      </c>
      <c r="E464" s="18">
        <v>61342826</v>
      </c>
      <c r="F464" s="18">
        <v>75780978</v>
      </c>
      <c r="G464" s="18">
        <f t="shared" si="105"/>
        <v>-12474705</v>
      </c>
      <c r="H464" s="18">
        <f t="shared" si="106"/>
        <v>-14438152</v>
      </c>
      <c r="I464" s="19">
        <f t="shared" si="107"/>
        <v>-14.134732830745861</v>
      </c>
      <c r="J464" s="19">
        <f t="shared" si="108"/>
        <v>123.53682238245756</v>
      </c>
      <c r="K464" s="19">
        <f t="shared" si="109"/>
        <v>100</v>
      </c>
    </row>
    <row r="465" spans="1:11">
      <c r="A465" s="16" t="s">
        <v>33</v>
      </c>
      <c r="B465" s="17" t="s">
        <v>34</v>
      </c>
      <c r="C465" s="18">
        <v>65829515.170000002</v>
      </c>
      <c r="D465" s="18">
        <v>75780978</v>
      </c>
      <c r="E465" s="18">
        <v>61342826</v>
      </c>
      <c r="F465" s="18">
        <v>52621253.880000003</v>
      </c>
      <c r="G465" s="18">
        <f t="shared" si="105"/>
        <v>-13208261.289999999</v>
      </c>
      <c r="H465" s="18">
        <f t="shared" si="106"/>
        <v>8721572.1199999973</v>
      </c>
      <c r="I465" s="19">
        <f t="shared" si="107"/>
        <v>-20.064345386549803</v>
      </c>
      <c r="J465" s="19">
        <f t="shared" si="108"/>
        <v>85.782245963040566</v>
      </c>
      <c r="K465" s="19">
        <f t="shared" si="109"/>
        <v>69.438604869945081</v>
      </c>
    </row>
    <row r="466" spans="1:11">
      <c r="A466" s="22" t="s">
        <v>35</v>
      </c>
      <c r="B466" s="17" t="s">
        <v>36</v>
      </c>
      <c r="C466" s="18">
        <v>47799774.630000003</v>
      </c>
      <c r="D466" s="18">
        <v>57278711</v>
      </c>
      <c r="E466" s="18">
        <v>47618741</v>
      </c>
      <c r="F466" s="18">
        <v>42491749.789999999</v>
      </c>
      <c r="G466" s="18">
        <f t="shared" si="105"/>
        <v>-5308024.8400000036</v>
      </c>
      <c r="H466" s="18">
        <f t="shared" si="106"/>
        <v>5126991.2100000009</v>
      </c>
      <c r="I466" s="19">
        <f t="shared" si="107"/>
        <v>-11.104706834053971</v>
      </c>
      <c r="J466" s="19">
        <f t="shared" si="108"/>
        <v>89.233249131891156</v>
      </c>
      <c r="K466" s="19">
        <f t="shared" si="109"/>
        <v>74.184193478096944</v>
      </c>
    </row>
    <row r="467" spans="1:11">
      <c r="A467" s="23" t="s">
        <v>37</v>
      </c>
      <c r="B467" s="17" t="s">
        <v>38</v>
      </c>
      <c r="C467" s="18">
        <v>4657053.99</v>
      </c>
      <c r="D467" s="18">
        <v>1231537</v>
      </c>
      <c r="E467" s="18">
        <v>0</v>
      </c>
      <c r="F467" s="18">
        <v>1228313.8500000001</v>
      </c>
      <c r="G467" s="18">
        <f t="shared" si="105"/>
        <v>-3428740.14</v>
      </c>
      <c r="H467" s="18">
        <f t="shared" si="106"/>
        <v>-1228313.8500000001</v>
      </c>
      <c r="I467" s="19">
        <f t="shared" si="107"/>
        <v>-73.624659438401736</v>
      </c>
      <c r="J467" s="19">
        <f t="shared" si="108"/>
        <v>0</v>
      </c>
      <c r="K467" s="19">
        <f t="shared" si="109"/>
        <v>99.738282325256989</v>
      </c>
    </row>
    <row r="468" spans="1:11">
      <c r="A468" s="24" t="s">
        <v>39</v>
      </c>
      <c r="B468" s="17" t="s">
        <v>40</v>
      </c>
      <c r="C468" s="18">
        <v>4293111</v>
      </c>
      <c r="D468" s="18">
        <v>1078537</v>
      </c>
      <c r="E468" s="18">
        <v>0</v>
      </c>
      <c r="F468" s="18">
        <v>1078400.3700000001</v>
      </c>
      <c r="G468" s="18">
        <f t="shared" si="105"/>
        <v>-3214710.63</v>
      </c>
      <c r="H468" s="18">
        <f t="shared" si="106"/>
        <v>-1078400.3700000001</v>
      </c>
      <c r="I468" s="19">
        <f t="shared" si="107"/>
        <v>-74.880678137602303</v>
      </c>
      <c r="J468" s="19">
        <f t="shared" si="108"/>
        <v>0</v>
      </c>
      <c r="K468" s="19">
        <f t="shared" si="109"/>
        <v>99.987331913508768</v>
      </c>
    </row>
    <row r="469" spans="1:11">
      <c r="A469" s="24" t="s">
        <v>41</v>
      </c>
      <c r="B469" s="17" t="s">
        <v>42</v>
      </c>
      <c r="C469" s="18">
        <v>363942.99</v>
      </c>
      <c r="D469" s="18">
        <v>153000</v>
      </c>
      <c r="E469" s="18">
        <v>0</v>
      </c>
      <c r="F469" s="18">
        <v>149913.48000000001</v>
      </c>
      <c r="G469" s="18">
        <f t="shared" si="105"/>
        <v>-214029.50999999998</v>
      </c>
      <c r="H469" s="18">
        <f t="shared" si="106"/>
        <v>-149913.48000000001</v>
      </c>
      <c r="I469" s="19">
        <f t="shared" si="107"/>
        <v>-58.808526577198258</v>
      </c>
      <c r="J469" s="19">
        <f t="shared" si="108"/>
        <v>0</v>
      </c>
      <c r="K469" s="19">
        <f t="shared" si="109"/>
        <v>97.982666666666674</v>
      </c>
    </row>
    <row r="470" spans="1:11">
      <c r="A470" s="25" t="s">
        <v>43</v>
      </c>
      <c r="B470" s="17" t="s">
        <v>44</v>
      </c>
      <c r="C470" s="18">
        <v>3528.06</v>
      </c>
      <c r="D470" s="18">
        <v>0</v>
      </c>
      <c r="E470" s="18">
        <v>0</v>
      </c>
      <c r="F470" s="18">
        <v>2540.69</v>
      </c>
      <c r="G470" s="18">
        <f t="shared" si="105"/>
        <v>-987.36999999999989</v>
      </c>
      <c r="H470" s="18">
        <f t="shared" si="106"/>
        <v>-2540.69</v>
      </c>
      <c r="I470" s="19">
        <f t="shared" si="107"/>
        <v>-27.986202048717985</v>
      </c>
      <c r="J470" s="19">
        <f t="shared" si="108"/>
        <v>0</v>
      </c>
      <c r="K470" s="19">
        <f t="shared" si="109"/>
        <v>0</v>
      </c>
    </row>
    <row r="471" spans="1:11">
      <c r="A471" s="23" t="s">
        <v>45</v>
      </c>
      <c r="B471" s="17" t="s">
        <v>46</v>
      </c>
      <c r="C471" s="18">
        <v>43135701.469999999</v>
      </c>
      <c r="D471" s="18">
        <v>55783170</v>
      </c>
      <c r="E471" s="18">
        <v>47460245</v>
      </c>
      <c r="F471" s="18">
        <v>41045223.200000003</v>
      </c>
      <c r="G471" s="18">
        <f t="shared" si="105"/>
        <v>-2090478.2699999958</v>
      </c>
      <c r="H471" s="18">
        <f t="shared" si="106"/>
        <v>6415021.799999997</v>
      </c>
      <c r="I471" s="19">
        <f t="shared" si="107"/>
        <v>-4.8462832381522247</v>
      </c>
      <c r="J471" s="19">
        <f t="shared" si="108"/>
        <v>86.483378246361781</v>
      </c>
      <c r="K471" s="19">
        <f t="shared" si="109"/>
        <v>73.579940329672908</v>
      </c>
    </row>
    <row r="472" spans="1:11">
      <c r="A472" s="24" t="s">
        <v>47</v>
      </c>
      <c r="B472" s="17" t="s">
        <v>48</v>
      </c>
      <c r="C472" s="18">
        <v>43135701.469999999</v>
      </c>
      <c r="D472" s="18">
        <v>55783170</v>
      </c>
      <c r="E472" s="18">
        <v>47460245</v>
      </c>
      <c r="F472" s="18">
        <v>41045223.200000003</v>
      </c>
      <c r="G472" s="18">
        <f t="shared" si="105"/>
        <v>-2090478.2699999958</v>
      </c>
      <c r="H472" s="18">
        <f t="shared" si="106"/>
        <v>6415021.799999997</v>
      </c>
      <c r="I472" s="19">
        <f t="shared" si="107"/>
        <v>-4.8462832381522247</v>
      </c>
      <c r="J472" s="19">
        <f t="shared" si="108"/>
        <v>86.483378246361781</v>
      </c>
      <c r="K472" s="19">
        <f t="shared" si="109"/>
        <v>73.579940329672908</v>
      </c>
    </row>
    <row r="473" spans="1:11" ht="25.5">
      <c r="A473" s="23" t="s">
        <v>51</v>
      </c>
      <c r="B473" s="17" t="s">
        <v>52</v>
      </c>
      <c r="C473" s="18">
        <v>7019.17</v>
      </c>
      <c r="D473" s="18">
        <v>264004</v>
      </c>
      <c r="E473" s="18">
        <v>158496</v>
      </c>
      <c r="F473" s="18">
        <v>218212.74</v>
      </c>
      <c r="G473" s="18">
        <f t="shared" si="105"/>
        <v>211193.56999999998</v>
      </c>
      <c r="H473" s="18">
        <f t="shared" si="106"/>
        <v>-59716.739999999991</v>
      </c>
      <c r="I473" s="19">
        <f t="shared" si="107"/>
        <v>3008.8111557349371</v>
      </c>
      <c r="J473" s="19">
        <f t="shared" si="108"/>
        <v>137.67712749848576</v>
      </c>
      <c r="K473" s="19">
        <f t="shared" si="109"/>
        <v>82.655088559264243</v>
      </c>
    </row>
    <row r="474" spans="1:11" ht="51">
      <c r="A474" s="24" t="s">
        <v>158</v>
      </c>
      <c r="B474" s="17" t="s">
        <v>159</v>
      </c>
      <c r="C474" s="18">
        <v>7019.17</v>
      </c>
      <c r="D474" s="18">
        <v>264004</v>
      </c>
      <c r="E474" s="18">
        <v>158496</v>
      </c>
      <c r="F474" s="18">
        <v>218212.74</v>
      </c>
      <c r="G474" s="18">
        <f t="shared" si="105"/>
        <v>211193.56999999998</v>
      </c>
      <c r="H474" s="18">
        <f t="shared" si="106"/>
        <v>-59716.739999999991</v>
      </c>
      <c r="I474" s="19">
        <f t="shared" si="107"/>
        <v>3008.8111557349371</v>
      </c>
      <c r="J474" s="19">
        <f t="shared" si="108"/>
        <v>137.67712749848576</v>
      </c>
      <c r="K474" s="19">
        <f t="shared" si="109"/>
        <v>82.655088559264243</v>
      </c>
    </row>
    <row r="475" spans="1:11" ht="38.25">
      <c r="A475" s="25" t="s">
        <v>160</v>
      </c>
      <c r="B475" s="17" t="s">
        <v>161</v>
      </c>
      <c r="C475" s="18">
        <v>345.17</v>
      </c>
      <c r="D475" s="18">
        <v>0</v>
      </c>
      <c r="E475" s="18">
        <v>0</v>
      </c>
      <c r="F475" s="18">
        <v>0</v>
      </c>
      <c r="G475" s="18">
        <f t="shared" si="105"/>
        <v>-345.17</v>
      </c>
      <c r="H475" s="18">
        <f t="shared" si="106"/>
        <v>0</v>
      </c>
      <c r="I475" s="19">
        <f t="shared" si="107"/>
        <v>-100</v>
      </c>
      <c r="J475" s="19">
        <f t="shared" si="108"/>
        <v>0</v>
      </c>
      <c r="K475" s="19">
        <f t="shared" si="109"/>
        <v>0</v>
      </c>
    </row>
    <row r="476" spans="1:11" ht="63.75">
      <c r="A476" s="25" t="s">
        <v>252</v>
      </c>
      <c r="B476" s="17" t="s">
        <v>253</v>
      </c>
      <c r="C476" s="18">
        <v>6674</v>
      </c>
      <c r="D476" s="18">
        <v>264004</v>
      </c>
      <c r="E476" s="18">
        <v>158496</v>
      </c>
      <c r="F476" s="18">
        <v>218212.74</v>
      </c>
      <c r="G476" s="18">
        <f t="shared" si="105"/>
        <v>211538.74</v>
      </c>
      <c r="H476" s="18">
        <f t="shared" si="106"/>
        <v>-59716.739999999991</v>
      </c>
      <c r="I476" s="19">
        <f t="shared" si="107"/>
        <v>3169.5945459994009</v>
      </c>
      <c r="J476" s="19">
        <f t="shared" si="108"/>
        <v>137.67712749848576</v>
      </c>
      <c r="K476" s="19">
        <f t="shared" si="109"/>
        <v>82.655088559264243</v>
      </c>
    </row>
    <row r="477" spans="1:11">
      <c r="A477" s="22" t="s">
        <v>59</v>
      </c>
      <c r="B477" s="17" t="s">
        <v>60</v>
      </c>
      <c r="C477" s="18">
        <v>18029740.539999999</v>
      </c>
      <c r="D477" s="18">
        <v>18502267</v>
      </c>
      <c r="E477" s="18">
        <v>13724085</v>
      </c>
      <c r="F477" s="18">
        <v>10129504.09</v>
      </c>
      <c r="G477" s="18">
        <f t="shared" si="105"/>
        <v>-7900236.4499999993</v>
      </c>
      <c r="H477" s="18">
        <f t="shared" si="106"/>
        <v>3594580.91</v>
      </c>
      <c r="I477" s="19">
        <f t="shared" si="107"/>
        <v>-43.817804435248966</v>
      </c>
      <c r="J477" s="19">
        <f t="shared" si="108"/>
        <v>73.808229036762739</v>
      </c>
      <c r="K477" s="19">
        <f t="shared" si="109"/>
        <v>54.747367390168996</v>
      </c>
    </row>
    <row r="478" spans="1:11">
      <c r="A478" s="23" t="s">
        <v>61</v>
      </c>
      <c r="B478" s="17" t="s">
        <v>62</v>
      </c>
      <c r="C478" s="18">
        <v>42112.9</v>
      </c>
      <c r="D478" s="18">
        <v>0</v>
      </c>
      <c r="E478" s="18">
        <v>0</v>
      </c>
      <c r="F478" s="18">
        <v>0</v>
      </c>
      <c r="G478" s="18">
        <f t="shared" si="105"/>
        <v>-42112.9</v>
      </c>
      <c r="H478" s="18">
        <f t="shared" si="106"/>
        <v>0</v>
      </c>
      <c r="I478" s="19">
        <f t="shared" si="107"/>
        <v>-100</v>
      </c>
      <c r="J478" s="19">
        <f t="shared" si="108"/>
        <v>0</v>
      </c>
      <c r="K478" s="19">
        <f t="shared" si="109"/>
        <v>0</v>
      </c>
    </row>
    <row r="479" spans="1:11">
      <c r="A479" s="23" t="s">
        <v>194</v>
      </c>
      <c r="B479" s="17" t="s">
        <v>195</v>
      </c>
      <c r="C479" s="18">
        <v>17987627.640000001</v>
      </c>
      <c r="D479" s="18">
        <v>18502267</v>
      </c>
      <c r="E479" s="18">
        <v>13724085</v>
      </c>
      <c r="F479" s="18">
        <v>10129504.09</v>
      </c>
      <c r="G479" s="18">
        <f t="shared" si="105"/>
        <v>-7858123.5500000007</v>
      </c>
      <c r="H479" s="18">
        <f t="shared" si="106"/>
        <v>3594580.91</v>
      </c>
      <c r="I479" s="19">
        <f t="shared" si="107"/>
        <v>-43.686269847645121</v>
      </c>
      <c r="J479" s="19">
        <f t="shared" si="108"/>
        <v>73.808229036762739</v>
      </c>
      <c r="K479" s="19">
        <f t="shared" si="109"/>
        <v>54.747367390168996</v>
      </c>
    </row>
    <row r="480" spans="1:11" ht="51">
      <c r="A480" s="24" t="s">
        <v>310</v>
      </c>
      <c r="B480" s="17" t="s">
        <v>311</v>
      </c>
      <c r="C480" s="18">
        <v>17987627.640000001</v>
      </c>
      <c r="D480" s="18">
        <v>18502267</v>
      </c>
      <c r="E480" s="18">
        <v>13724085</v>
      </c>
      <c r="F480" s="18">
        <v>10129504.09</v>
      </c>
      <c r="G480" s="18">
        <f t="shared" si="105"/>
        <v>-7858123.5500000007</v>
      </c>
      <c r="H480" s="18">
        <f t="shared" si="106"/>
        <v>3594580.91</v>
      </c>
      <c r="I480" s="19">
        <f t="shared" si="107"/>
        <v>-43.686269847645121</v>
      </c>
      <c r="J480" s="19">
        <f t="shared" si="108"/>
        <v>73.808229036762739</v>
      </c>
      <c r="K480" s="19">
        <f t="shared" si="109"/>
        <v>54.747367390168996</v>
      </c>
    </row>
    <row r="481" spans="1:11" ht="38.25">
      <c r="A481" s="25" t="s">
        <v>312</v>
      </c>
      <c r="B481" s="17" t="s">
        <v>313</v>
      </c>
      <c r="C481" s="18">
        <v>17987627.640000001</v>
      </c>
      <c r="D481" s="18">
        <v>18197775</v>
      </c>
      <c r="E481" s="18">
        <v>13314085</v>
      </c>
      <c r="F481" s="18">
        <v>10024248.02</v>
      </c>
      <c r="G481" s="18">
        <f t="shared" si="105"/>
        <v>-7963379.620000001</v>
      </c>
      <c r="H481" s="18">
        <f t="shared" si="106"/>
        <v>3289836.9800000004</v>
      </c>
      <c r="I481" s="19">
        <f t="shared" si="107"/>
        <v>-44.271428002497835</v>
      </c>
      <c r="J481" s="19">
        <f t="shared" si="108"/>
        <v>75.290551472369287</v>
      </c>
      <c r="K481" s="19">
        <f t="shared" si="109"/>
        <v>55.085020119217866</v>
      </c>
    </row>
    <row r="482" spans="1:11" ht="63.75">
      <c r="A482" s="25" t="s">
        <v>314</v>
      </c>
      <c r="B482" s="17" t="s">
        <v>315</v>
      </c>
      <c r="C482" s="18">
        <v>0</v>
      </c>
      <c r="D482" s="18">
        <v>304492</v>
      </c>
      <c r="E482" s="18">
        <v>410000</v>
      </c>
      <c r="F482" s="18">
        <v>105256.07</v>
      </c>
      <c r="G482" s="18">
        <f t="shared" si="105"/>
        <v>105256.07</v>
      </c>
      <c r="H482" s="18">
        <f t="shared" si="106"/>
        <v>304743.93</v>
      </c>
      <c r="I482" s="19">
        <f t="shared" si="107"/>
        <v>0</v>
      </c>
      <c r="J482" s="19">
        <f t="shared" si="108"/>
        <v>25.672212195121951</v>
      </c>
      <c r="K482" s="19">
        <f t="shared" si="109"/>
        <v>34.567762043009346</v>
      </c>
    </row>
    <row r="483" spans="1:11">
      <c r="A483" s="16"/>
      <c r="B483" s="17" t="s">
        <v>63</v>
      </c>
      <c r="C483" s="18">
        <v>22426167.829999998</v>
      </c>
      <c r="D483" s="18">
        <v>0</v>
      </c>
      <c r="E483" s="18">
        <v>0</v>
      </c>
      <c r="F483" s="18">
        <v>23159724.120000001</v>
      </c>
      <c r="G483" s="18">
        <f t="shared" si="105"/>
        <v>733556.29000000283</v>
      </c>
      <c r="H483" s="18">
        <f t="shared" si="106"/>
        <v>-23159724.120000001</v>
      </c>
      <c r="I483" s="19">
        <f t="shared" si="107"/>
        <v>3.2709836810313533</v>
      </c>
      <c r="J483" s="19">
        <f t="shared" si="108"/>
        <v>0</v>
      </c>
      <c r="K483" s="19">
        <f t="shared" si="109"/>
        <v>0</v>
      </c>
    </row>
    <row r="484" spans="1:11">
      <c r="A484" s="16" t="s">
        <v>64</v>
      </c>
      <c r="B484" s="17" t="s">
        <v>65</v>
      </c>
      <c r="C484" s="18">
        <v>-22426167.829999998</v>
      </c>
      <c r="D484" s="18">
        <v>0</v>
      </c>
      <c r="E484" s="18">
        <v>0</v>
      </c>
      <c r="F484" s="18">
        <v>-23159724.120000001</v>
      </c>
      <c r="G484" s="18">
        <f t="shared" si="105"/>
        <v>-733556.29000000283</v>
      </c>
      <c r="H484" s="18">
        <f t="shared" si="106"/>
        <v>23159724.120000001</v>
      </c>
      <c r="I484" s="19">
        <f t="shared" si="107"/>
        <v>3.2709836810313533</v>
      </c>
      <c r="J484" s="19">
        <f t="shared" si="108"/>
        <v>0</v>
      </c>
      <c r="K484" s="19">
        <f t="shared" si="109"/>
        <v>0</v>
      </c>
    </row>
    <row r="485" spans="1:11">
      <c r="A485" s="22" t="s">
        <v>66</v>
      </c>
      <c r="B485" s="17" t="s">
        <v>67</v>
      </c>
      <c r="C485" s="18">
        <v>-22426167.829999998</v>
      </c>
      <c r="D485" s="18">
        <v>0</v>
      </c>
      <c r="E485" s="18">
        <v>0</v>
      </c>
      <c r="F485" s="18">
        <v>-23159724.120000001</v>
      </c>
      <c r="G485" s="18">
        <f t="shared" si="105"/>
        <v>-733556.29000000283</v>
      </c>
      <c r="H485" s="18">
        <f t="shared" si="106"/>
        <v>23159724.120000001</v>
      </c>
      <c r="I485" s="19">
        <f t="shared" si="107"/>
        <v>3.2709836810313533</v>
      </c>
      <c r="J485" s="19">
        <f t="shared" si="108"/>
        <v>0</v>
      </c>
      <c r="K485" s="19">
        <f t="shared" si="109"/>
        <v>0</v>
      </c>
    </row>
    <row r="486" spans="1:11" ht="25.5">
      <c r="A486" s="39" t="s">
        <v>357</v>
      </c>
      <c r="B486" s="28" t="s">
        <v>358</v>
      </c>
      <c r="C486" s="29"/>
      <c r="D486" s="29"/>
      <c r="E486" s="29"/>
      <c r="F486" s="29"/>
      <c r="G486" s="29"/>
      <c r="H486" s="29"/>
      <c r="I486" s="30"/>
      <c r="J486" s="30"/>
      <c r="K486" s="30"/>
    </row>
    <row r="487" spans="1:11">
      <c r="A487" s="16" t="s">
        <v>25</v>
      </c>
      <c r="B487" s="17" t="s">
        <v>26</v>
      </c>
      <c r="C487" s="18">
        <v>81882001</v>
      </c>
      <c r="D487" s="18">
        <v>74549441</v>
      </c>
      <c r="E487" s="18">
        <v>61342826</v>
      </c>
      <c r="F487" s="18">
        <v>74549441</v>
      </c>
      <c r="G487" s="18">
        <f t="shared" ref="G487:G505" si="110">F487-C487</f>
        <v>-7332560</v>
      </c>
      <c r="H487" s="18">
        <f t="shared" ref="H487:H505" si="111">E487-F487</f>
        <v>-13206615</v>
      </c>
      <c r="I487" s="19">
        <f t="shared" ref="I487:I505" si="112">IF(ISERROR(F487/C487),0,F487/C487*100-100)</f>
        <v>-8.9550327427880063</v>
      </c>
      <c r="J487" s="19">
        <f t="shared" ref="J487:J505" si="113">IF(ISERROR(F487/E487),0,F487/E487*100)</f>
        <v>121.52919234598028</v>
      </c>
      <c r="K487" s="19">
        <f t="shared" ref="K487:K505" si="114">IF(ISERROR(F487/D487),0,F487/D487*100)</f>
        <v>100</v>
      </c>
    </row>
    <row r="488" spans="1:11">
      <c r="A488" s="22" t="s">
        <v>29</v>
      </c>
      <c r="B488" s="17" t="s">
        <v>30</v>
      </c>
      <c r="C488" s="18">
        <v>81882001</v>
      </c>
      <c r="D488" s="18">
        <v>74549441</v>
      </c>
      <c r="E488" s="18">
        <v>61342826</v>
      </c>
      <c r="F488" s="18">
        <v>74549441</v>
      </c>
      <c r="G488" s="18">
        <f t="shared" si="110"/>
        <v>-7332560</v>
      </c>
      <c r="H488" s="18">
        <f t="shared" si="111"/>
        <v>-13206615</v>
      </c>
      <c r="I488" s="19">
        <f t="shared" si="112"/>
        <v>-8.9550327427880063</v>
      </c>
      <c r="J488" s="19">
        <f t="shared" si="113"/>
        <v>121.52919234598028</v>
      </c>
      <c r="K488" s="19">
        <f t="shared" si="114"/>
        <v>100</v>
      </c>
    </row>
    <row r="489" spans="1:11">
      <c r="A489" s="23" t="s">
        <v>31</v>
      </c>
      <c r="B489" s="17" t="s">
        <v>32</v>
      </c>
      <c r="C489" s="18">
        <v>81882001</v>
      </c>
      <c r="D489" s="18">
        <v>74549441</v>
      </c>
      <c r="E489" s="18">
        <v>61342826</v>
      </c>
      <c r="F489" s="18">
        <v>74549441</v>
      </c>
      <c r="G489" s="18">
        <f t="shared" si="110"/>
        <v>-7332560</v>
      </c>
      <c r="H489" s="18">
        <f t="shared" si="111"/>
        <v>-13206615</v>
      </c>
      <c r="I489" s="19">
        <f t="shared" si="112"/>
        <v>-8.9550327427880063</v>
      </c>
      <c r="J489" s="19">
        <f t="shared" si="113"/>
        <v>121.52919234598028</v>
      </c>
      <c r="K489" s="19">
        <f t="shared" si="114"/>
        <v>100</v>
      </c>
    </row>
    <row r="490" spans="1:11">
      <c r="A490" s="16" t="s">
        <v>33</v>
      </c>
      <c r="B490" s="17" t="s">
        <v>34</v>
      </c>
      <c r="C490" s="18">
        <v>61130348.280000001</v>
      </c>
      <c r="D490" s="18">
        <v>74549441</v>
      </c>
      <c r="E490" s="18">
        <v>61342826</v>
      </c>
      <c r="F490" s="18">
        <v>51392940.030000001</v>
      </c>
      <c r="G490" s="18">
        <f t="shared" si="110"/>
        <v>-9737408.25</v>
      </c>
      <c r="H490" s="18">
        <f t="shared" si="111"/>
        <v>9949885.9699999988</v>
      </c>
      <c r="I490" s="19">
        <f t="shared" si="112"/>
        <v>-15.928926505373411</v>
      </c>
      <c r="J490" s="19">
        <f t="shared" si="113"/>
        <v>83.779870249212195</v>
      </c>
      <c r="K490" s="19">
        <f t="shared" si="114"/>
        <v>68.938062231747651</v>
      </c>
    </row>
    <row r="491" spans="1:11">
      <c r="A491" s="22" t="s">
        <v>35</v>
      </c>
      <c r="B491" s="17" t="s">
        <v>36</v>
      </c>
      <c r="C491" s="18">
        <v>43142720.640000001</v>
      </c>
      <c r="D491" s="18">
        <v>56047174</v>
      </c>
      <c r="E491" s="18">
        <v>47618741</v>
      </c>
      <c r="F491" s="18">
        <v>41263435.939999998</v>
      </c>
      <c r="G491" s="18">
        <f t="shared" si="110"/>
        <v>-1879284.700000003</v>
      </c>
      <c r="H491" s="18">
        <f t="shared" si="111"/>
        <v>6355305.0600000024</v>
      </c>
      <c r="I491" s="19">
        <f t="shared" si="112"/>
        <v>-4.3559716960863426</v>
      </c>
      <c r="J491" s="19">
        <f t="shared" si="113"/>
        <v>86.65377343764716</v>
      </c>
      <c r="K491" s="19">
        <f t="shared" si="114"/>
        <v>73.622687809380011</v>
      </c>
    </row>
    <row r="492" spans="1:11">
      <c r="A492" s="23" t="s">
        <v>45</v>
      </c>
      <c r="B492" s="17" t="s">
        <v>46</v>
      </c>
      <c r="C492" s="18">
        <v>43135701.469999999</v>
      </c>
      <c r="D492" s="18">
        <v>55783170</v>
      </c>
      <c r="E492" s="18">
        <v>47460245</v>
      </c>
      <c r="F492" s="18">
        <v>41045223.200000003</v>
      </c>
      <c r="G492" s="18">
        <f t="shared" si="110"/>
        <v>-2090478.2699999958</v>
      </c>
      <c r="H492" s="18">
        <f t="shared" si="111"/>
        <v>6415021.799999997</v>
      </c>
      <c r="I492" s="19">
        <f t="shared" si="112"/>
        <v>-4.8462832381522247</v>
      </c>
      <c r="J492" s="19">
        <f t="shared" si="113"/>
        <v>86.483378246361781</v>
      </c>
      <c r="K492" s="19">
        <f t="shared" si="114"/>
        <v>73.579940329672908</v>
      </c>
    </row>
    <row r="493" spans="1:11">
      <c r="A493" s="24" t="s">
        <v>47</v>
      </c>
      <c r="B493" s="17" t="s">
        <v>48</v>
      </c>
      <c r="C493" s="18">
        <v>43135701.469999999</v>
      </c>
      <c r="D493" s="18">
        <v>55783170</v>
      </c>
      <c r="E493" s="18">
        <v>47460245</v>
      </c>
      <c r="F493" s="18">
        <v>41045223.200000003</v>
      </c>
      <c r="G493" s="18">
        <f t="shared" si="110"/>
        <v>-2090478.2699999958</v>
      </c>
      <c r="H493" s="18">
        <f t="shared" si="111"/>
        <v>6415021.799999997</v>
      </c>
      <c r="I493" s="19">
        <f t="shared" si="112"/>
        <v>-4.8462832381522247</v>
      </c>
      <c r="J493" s="19">
        <f t="shared" si="113"/>
        <v>86.483378246361781</v>
      </c>
      <c r="K493" s="19">
        <f t="shared" si="114"/>
        <v>73.579940329672908</v>
      </c>
    </row>
    <row r="494" spans="1:11" ht="25.5">
      <c r="A494" s="23" t="s">
        <v>51</v>
      </c>
      <c r="B494" s="17" t="s">
        <v>52</v>
      </c>
      <c r="C494" s="18">
        <v>7019.17</v>
      </c>
      <c r="D494" s="18">
        <v>264004</v>
      </c>
      <c r="E494" s="18">
        <v>158496</v>
      </c>
      <c r="F494" s="18">
        <v>218212.74</v>
      </c>
      <c r="G494" s="18">
        <f t="shared" si="110"/>
        <v>211193.56999999998</v>
      </c>
      <c r="H494" s="18">
        <f t="shared" si="111"/>
        <v>-59716.739999999991</v>
      </c>
      <c r="I494" s="19">
        <f t="shared" si="112"/>
        <v>3008.8111557349371</v>
      </c>
      <c r="J494" s="19">
        <f t="shared" si="113"/>
        <v>137.67712749848576</v>
      </c>
      <c r="K494" s="19">
        <f t="shared" si="114"/>
        <v>82.655088559264243</v>
      </c>
    </row>
    <row r="495" spans="1:11" ht="51">
      <c r="A495" s="24" t="s">
        <v>158</v>
      </c>
      <c r="B495" s="17" t="s">
        <v>159</v>
      </c>
      <c r="C495" s="18">
        <v>7019.17</v>
      </c>
      <c r="D495" s="18">
        <v>264004</v>
      </c>
      <c r="E495" s="18">
        <v>158496</v>
      </c>
      <c r="F495" s="18">
        <v>218212.74</v>
      </c>
      <c r="G495" s="18">
        <f t="shared" si="110"/>
        <v>211193.56999999998</v>
      </c>
      <c r="H495" s="18">
        <f t="shared" si="111"/>
        <v>-59716.739999999991</v>
      </c>
      <c r="I495" s="19">
        <f t="shared" si="112"/>
        <v>3008.8111557349371</v>
      </c>
      <c r="J495" s="19">
        <f t="shared" si="113"/>
        <v>137.67712749848576</v>
      </c>
      <c r="K495" s="19">
        <f t="shared" si="114"/>
        <v>82.655088559264243</v>
      </c>
    </row>
    <row r="496" spans="1:11" ht="38.25">
      <c r="A496" s="25" t="s">
        <v>160</v>
      </c>
      <c r="B496" s="17" t="s">
        <v>161</v>
      </c>
      <c r="C496" s="18">
        <v>345.17</v>
      </c>
      <c r="D496" s="18">
        <v>0</v>
      </c>
      <c r="E496" s="18">
        <v>0</v>
      </c>
      <c r="F496" s="18">
        <v>0</v>
      </c>
      <c r="G496" s="18">
        <f t="shared" si="110"/>
        <v>-345.17</v>
      </c>
      <c r="H496" s="18">
        <f t="shared" si="111"/>
        <v>0</v>
      </c>
      <c r="I496" s="19">
        <f t="shared" si="112"/>
        <v>-100</v>
      </c>
      <c r="J496" s="19">
        <f t="shared" si="113"/>
        <v>0</v>
      </c>
      <c r="K496" s="19">
        <f t="shared" si="114"/>
        <v>0</v>
      </c>
    </row>
    <row r="497" spans="1:11" ht="63.75">
      <c r="A497" s="25" t="s">
        <v>252</v>
      </c>
      <c r="B497" s="17" t="s">
        <v>253</v>
      </c>
      <c r="C497" s="18">
        <v>6674</v>
      </c>
      <c r="D497" s="18">
        <v>264004</v>
      </c>
      <c r="E497" s="18">
        <v>158496</v>
      </c>
      <c r="F497" s="18">
        <v>218212.74</v>
      </c>
      <c r="G497" s="18">
        <f t="shared" si="110"/>
        <v>211538.74</v>
      </c>
      <c r="H497" s="18">
        <f t="shared" si="111"/>
        <v>-59716.739999999991</v>
      </c>
      <c r="I497" s="19">
        <f t="shared" si="112"/>
        <v>3169.5945459994009</v>
      </c>
      <c r="J497" s="19">
        <f t="shared" si="113"/>
        <v>137.67712749848576</v>
      </c>
      <c r="K497" s="19">
        <f t="shared" si="114"/>
        <v>82.655088559264243</v>
      </c>
    </row>
    <row r="498" spans="1:11">
      <c r="A498" s="22" t="s">
        <v>59</v>
      </c>
      <c r="B498" s="17" t="s">
        <v>60</v>
      </c>
      <c r="C498" s="18">
        <v>17987627.640000001</v>
      </c>
      <c r="D498" s="18">
        <v>18502267</v>
      </c>
      <c r="E498" s="18">
        <v>13724085</v>
      </c>
      <c r="F498" s="18">
        <v>10129504.09</v>
      </c>
      <c r="G498" s="18">
        <f t="shared" si="110"/>
        <v>-7858123.5500000007</v>
      </c>
      <c r="H498" s="18">
        <f t="shared" si="111"/>
        <v>3594580.91</v>
      </c>
      <c r="I498" s="19">
        <f t="shared" si="112"/>
        <v>-43.686269847645121</v>
      </c>
      <c r="J498" s="19">
        <f t="shared" si="113"/>
        <v>73.808229036762739</v>
      </c>
      <c r="K498" s="19">
        <f t="shared" si="114"/>
        <v>54.747367390168996</v>
      </c>
    </row>
    <row r="499" spans="1:11">
      <c r="A499" s="23" t="s">
        <v>194</v>
      </c>
      <c r="B499" s="17" t="s">
        <v>195</v>
      </c>
      <c r="C499" s="18">
        <v>17987627.640000001</v>
      </c>
      <c r="D499" s="18">
        <v>18502267</v>
      </c>
      <c r="E499" s="18">
        <v>13724085</v>
      </c>
      <c r="F499" s="18">
        <v>10129504.09</v>
      </c>
      <c r="G499" s="18">
        <f t="shared" si="110"/>
        <v>-7858123.5500000007</v>
      </c>
      <c r="H499" s="18">
        <f t="shared" si="111"/>
        <v>3594580.91</v>
      </c>
      <c r="I499" s="19">
        <f t="shared" si="112"/>
        <v>-43.686269847645121</v>
      </c>
      <c r="J499" s="19">
        <f t="shared" si="113"/>
        <v>73.808229036762739</v>
      </c>
      <c r="K499" s="19">
        <f t="shared" si="114"/>
        <v>54.747367390168996</v>
      </c>
    </row>
    <row r="500" spans="1:11" ht="51">
      <c r="A500" s="24" t="s">
        <v>310</v>
      </c>
      <c r="B500" s="17" t="s">
        <v>311</v>
      </c>
      <c r="C500" s="18">
        <v>17987627.640000001</v>
      </c>
      <c r="D500" s="18">
        <v>18502267</v>
      </c>
      <c r="E500" s="18">
        <v>13724085</v>
      </c>
      <c r="F500" s="18">
        <v>10129504.09</v>
      </c>
      <c r="G500" s="18">
        <f t="shared" si="110"/>
        <v>-7858123.5500000007</v>
      </c>
      <c r="H500" s="18">
        <f t="shared" si="111"/>
        <v>3594580.91</v>
      </c>
      <c r="I500" s="19">
        <f t="shared" si="112"/>
        <v>-43.686269847645121</v>
      </c>
      <c r="J500" s="19">
        <f t="shared" si="113"/>
        <v>73.808229036762739</v>
      </c>
      <c r="K500" s="19">
        <f t="shared" si="114"/>
        <v>54.747367390168996</v>
      </c>
    </row>
    <row r="501" spans="1:11" ht="38.25">
      <c r="A501" s="25" t="s">
        <v>312</v>
      </c>
      <c r="B501" s="17" t="s">
        <v>313</v>
      </c>
      <c r="C501" s="18">
        <v>17987627.640000001</v>
      </c>
      <c r="D501" s="18">
        <v>18197775</v>
      </c>
      <c r="E501" s="18">
        <v>13314085</v>
      </c>
      <c r="F501" s="18">
        <v>10024248.02</v>
      </c>
      <c r="G501" s="18">
        <f t="shared" si="110"/>
        <v>-7963379.620000001</v>
      </c>
      <c r="H501" s="18">
        <f t="shared" si="111"/>
        <v>3289836.9800000004</v>
      </c>
      <c r="I501" s="19">
        <f t="shared" si="112"/>
        <v>-44.271428002497835</v>
      </c>
      <c r="J501" s="19">
        <f t="shared" si="113"/>
        <v>75.290551472369287</v>
      </c>
      <c r="K501" s="19">
        <f t="shared" si="114"/>
        <v>55.085020119217866</v>
      </c>
    </row>
    <row r="502" spans="1:11" ht="63.75">
      <c r="A502" s="25" t="s">
        <v>314</v>
      </c>
      <c r="B502" s="17" t="s">
        <v>315</v>
      </c>
      <c r="C502" s="18">
        <v>0</v>
      </c>
      <c r="D502" s="18">
        <v>304492</v>
      </c>
      <c r="E502" s="18">
        <v>410000</v>
      </c>
      <c r="F502" s="18">
        <v>105256.07</v>
      </c>
      <c r="G502" s="18">
        <f t="shared" si="110"/>
        <v>105256.07</v>
      </c>
      <c r="H502" s="18">
        <f t="shared" si="111"/>
        <v>304743.93</v>
      </c>
      <c r="I502" s="19">
        <f t="shared" si="112"/>
        <v>0</v>
      </c>
      <c r="J502" s="19">
        <f t="shared" si="113"/>
        <v>25.672212195121951</v>
      </c>
      <c r="K502" s="19">
        <f t="shared" si="114"/>
        <v>34.567762043009346</v>
      </c>
    </row>
    <row r="503" spans="1:11">
      <c r="A503" s="16"/>
      <c r="B503" s="17" t="s">
        <v>63</v>
      </c>
      <c r="C503" s="18">
        <v>20751652.719999999</v>
      </c>
      <c r="D503" s="18">
        <v>0</v>
      </c>
      <c r="E503" s="18">
        <v>0</v>
      </c>
      <c r="F503" s="18">
        <v>23156500.969999999</v>
      </c>
      <c r="G503" s="18">
        <f t="shared" si="110"/>
        <v>2404848.25</v>
      </c>
      <c r="H503" s="18">
        <f t="shared" si="111"/>
        <v>-23156500.969999999</v>
      </c>
      <c r="I503" s="19">
        <f t="shared" si="112"/>
        <v>11.588707089735848</v>
      </c>
      <c r="J503" s="19">
        <f t="shared" si="113"/>
        <v>0</v>
      </c>
      <c r="K503" s="19">
        <f t="shared" si="114"/>
        <v>0</v>
      </c>
    </row>
    <row r="504" spans="1:11">
      <c r="A504" s="16" t="s">
        <v>64</v>
      </c>
      <c r="B504" s="17" t="s">
        <v>65</v>
      </c>
      <c r="C504" s="18">
        <v>-20751652.719999999</v>
      </c>
      <c r="D504" s="18">
        <v>0</v>
      </c>
      <c r="E504" s="18">
        <v>0</v>
      </c>
      <c r="F504" s="18">
        <v>-23156500.969999999</v>
      </c>
      <c r="G504" s="18">
        <f t="shared" si="110"/>
        <v>-2404848.25</v>
      </c>
      <c r="H504" s="18">
        <f t="shared" si="111"/>
        <v>23156500.969999999</v>
      </c>
      <c r="I504" s="19">
        <f t="shared" si="112"/>
        <v>11.588707089735848</v>
      </c>
      <c r="J504" s="19">
        <f t="shared" si="113"/>
        <v>0</v>
      </c>
      <c r="K504" s="19">
        <f t="shared" si="114"/>
        <v>0</v>
      </c>
    </row>
    <row r="505" spans="1:11">
      <c r="A505" s="22" t="s">
        <v>66</v>
      </c>
      <c r="B505" s="17" t="s">
        <v>67</v>
      </c>
      <c r="C505" s="18">
        <v>-20751652.719999999</v>
      </c>
      <c r="D505" s="18">
        <v>0</v>
      </c>
      <c r="E505" s="18">
        <v>0</v>
      </c>
      <c r="F505" s="18">
        <v>-23156500.969999999</v>
      </c>
      <c r="G505" s="18">
        <f t="shared" si="110"/>
        <v>-2404848.25</v>
      </c>
      <c r="H505" s="18">
        <f t="shared" si="111"/>
        <v>23156500.969999999</v>
      </c>
      <c r="I505" s="19">
        <f t="shared" si="112"/>
        <v>11.588707089735848</v>
      </c>
      <c r="J505" s="19">
        <f t="shared" si="113"/>
        <v>0</v>
      </c>
      <c r="K505" s="19">
        <f t="shared" si="114"/>
        <v>0</v>
      </c>
    </row>
    <row r="506" spans="1:11" ht="25.5">
      <c r="A506" s="39" t="s">
        <v>359</v>
      </c>
      <c r="B506" s="28" t="s">
        <v>360</v>
      </c>
      <c r="C506" s="29"/>
      <c r="D506" s="29"/>
      <c r="E506" s="29"/>
      <c r="F506" s="29"/>
      <c r="G506" s="29"/>
      <c r="H506" s="29"/>
      <c r="I506" s="30"/>
      <c r="J506" s="30"/>
      <c r="K506" s="30"/>
    </row>
    <row r="507" spans="1:11">
      <c r="A507" s="16" t="s">
        <v>25</v>
      </c>
      <c r="B507" s="17" t="s">
        <v>26</v>
      </c>
      <c r="C507" s="18">
        <v>6373682</v>
      </c>
      <c r="D507" s="18">
        <v>1231537</v>
      </c>
      <c r="E507" s="18">
        <v>0</v>
      </c>
      <c r="F507" s="18">
        <v>1231537</v>
      </c>
      <c r="G507" s="18">
        <f t="shared" ref="G507:G520" si="115">F507-C507</f>
        <v>-5142145</v>
      </c>
      <c r="H507" s="18">
        <f t="shared" ref="H507:H520" si="116">E507-F507</f>
        <v>-1231537</v>
      </c>
      <c r="I507" s="19">
        <f t="shared" ref="I507:I520" si="117">IF(ISERROR(F507/C507),0,F507/C507*100-100)</f>
        <v>-80.677777774291215</v>
      </c>
      <c r="J507" s="19">
        <f t="shared" ref="J507:J520" si="118">IF(ISERROR(F507/E507),0,F507/E507*100)</f>
        <v>0</v>
      </c>
      <c r="K507" s="19">
        <f t="shared" ref="K507:K520" si="119">IF(ISERROR(F507/D507),0,F507/D507*100)</f>
        <v>100</v>
      </c>
    </row>
    <row r="508" spans="1:11">
      <c r="A508" s="22" t="s">
        <v>29</v>
      </c>
      <c r="B508" s="17" t="s">
        <v>30</v>
      </c>
      <c r="C508" s="18">
        <v>6373682</v>
      </c>
      <c r="D508" s="18">
        <v>1231537</v>
      </c>
      <c r="E508" s="18">
        <v>0</v>
      </c>
      <c r="F508" s="18">
        <v>1231537</v>
      </c>
      <c r="G508" s="18">
        <f t="shared" si="115"/>
        <v>-5142145</v>
      </c>
      <c r="H508" s="18">
        <f t="shared" si="116"/>
        <v>-1231537</v>
      </c>
      <c r="I508" s="19">
        <f t="shared" si="117"/>
        <v>-80.677777774291215</v>
      </c>
      <c r="J508" s="19">
        <f t="shared" si="118"/>
        <v>0</v>
      </c>
      <c r="K508" s="19">
        <f t="shared" si="119"/>
        <v>100</v>
      </c>
    </row>
    <row r="509" spans="1:11">
      <c r="A509" s="23" t="s">
        <v>31</v>
      </c>
      <c r="B509" s="17" t="s">
        <v>32</v>
      </c>
      <c r="C509" s="18">
        <v>6373682</v>
      </c>
      <c r="D509" s="18">
        <v>1231537</v>
      </c>
      <c r="E509" s="18">
        <v>0</v>
      </c>
      <c r="F509" s="18">
        <v>1231537</v>
      </c>
      <c r="G509" s="18">
        <f t="shared" si="115"/>
        <v>-5142145</v>
      </c>
      <c r="H509" s="18">
        <f t="shared" si="116"/>
        <v>-1231537</v>
      </c>
      <c r="I509" s="19">
        <f t="shared" si="117"/>
        <v>-80.677777774291215</v>
      </c>
      <c r="J509" s="19">
        <f t="shared" si="118"/>
        <v>0</v>
      </c>
      <c r="K509" s="19">
        <f t="shared" si="119"/>
        <v>100</v>
      </c>
    </row>
    <row r="510" spans="1:11">
      <c r="A510" s="16" t="s">
        <v>33</v>
      </c>
      <c r="B510" s="17" t="s">
        <v>34</v>
      </c>
      <c r="C510" s="18">
        <v>4699166.8899999997</v>
      </c>
      <c r="D510" s="18">
        <v>1231537</v>
      </c>
      <c r="E510" s="18">
        <v>0</v>
      </c>
      <c r="F510" s="18">
        <v>1228313.8500000001</v>
      </c>
      <c r="G510" s="18">
        <f t="shared" si="115"/>
        <v>-3470853.0399999996</v>
      </c>
      <c r="H510" s="18">
        <f t="shared" si="116"/>
        <v>-1228313.8500000001</v>
      </c>
      <c r="I510" s="19">
        <f t="shared" si="117"/>
        <v>-73.861029438773556</v>
      </c>
      <c r="J510" s="19">
        <f t="shared" si="118"/>
        <v>0</v>
      </c>
      <c r="K510" s="19">
        <f t="shared" si="119"/>
        <v>99.738282325256989</v>
      </c>
    </row>
    <row r="511" spans="1:11">
      <c r="A511" s="22" t="s">
        <v>35</v>
      </c>
      <c r="B511" s="17" t="s">
        <v>36</v>
      </c>
      <c r="C511" s="18">
        <v>4657053.99</v>
      </c>
      <c r="D511" s="18">
        <v>1231537</v>
      </c>
      <c r="E511" s="18">
        <v>0</v>
      </c>
      <c r="F511" s="18">
        <v>1228313.8500000001</v>
      </c>
      <c r="G511" s="18">
        <f t="shared" si="115"/>
        <v>-3428740.14</v>
      </c>
      <c r="H511" s="18">
        <f t="shared" si="116"/>
        <v>-1228313.8500000001</v>
      </c>
      <c r="I511" s="19">
        <f t="shared" si="117"/>
        <v>-73.624659438401736</v>
      </c>
      <c r="J511" s="19">
        <f t="shared" si="118"/>
        <v>0</v>
      </c>
      <c r="K511" s="19">
        <f t="shared" si="119"/>
        <v>99.738282325256989</v>
      </c>
    </row>
    <row r="512" spans="1:11">
      <c r="A512" s="23" t="s">
        <v>37</v>
      </c>
      <c r="B512" s="17" t="s">
        <v>38</v>
      </c>
      <c r="C512" s="18">
        <v>4657053.99</v>
      </c>
      <c r="D512" s="18">
        <v>1231537</v>
      </c>
      <c r="E512" s="18">
        <v>0</v>
      </c>
      <c r="F512" s="18">
        <v>1228313.8500000001</v>
      </c>
      <c r="G512" s="18">
        <f t="shared" si="115"/>
        <v>-3428740.14</v>
      </c>
      <c r="H512" s="18">
        <f t="shared" si="116"/>
        <v>-1228313.8500000001</v>
      </c>
      <c r="I512" s="19">
        <f t="shared" si="117"/>
        <v>-73.624659438401736</v>
      </c>
      <c r="J512" s="19">
        <f t="shared" si="118"/>
        <v>0</v>
      </c>
      <c r="K512" s="19">
        <f t="shared" si="119"/>
        <v>99.738282325256989</v>
      </c>
    </row>
    <row r="513" spans="1:11">
      <c r="A513" s="24" t="s">
        <v>39</v>
      </c>
      <c r="B513" s="17" t="s">
        <v>40</v>
      </c>
      <c r="C513" s="18">
        <v>4293111</v>
      </c>
      <c r="D513" s="18">
        <v>1078537</v>
      </c>
      <c r="E513" s="18">
        <v>0</v>
      </c>
      <c r="F513" s="18">
        <v>1078400.3700000001</v>
      </c>
      <c r="G513" s="18">
        <f t="shared" si="115"/>
        <v>-3214710.63</v>
      </c>
      <c r="H513" s="18">
        <f t="shared" si="116"/>
        <v>-1078400.3700000001</v>
      </c>
      <c r="I513" s="19">
        <f t="shared" si="117"/>
        <v>-74.880678137602303</v>
      </c>
      <c r="J513" s="19">
        <f t="shared" si="118"/>
        <v>0</v>
      </c>
      <c r="K513" s="19">
        <f t="shared" si="119"/>
        <v>99.987331913508768</v>
      </c>
    </row>
    <row r="514" spans="1:11">
      <c r="A514" s="24" t="s">
        <v>41</v>
      </c>
      <c r="B514" s="17" t="s">
        <v>42</v>
      </c>
      <c r="C514" s="18">
        <v>363942.99</v>
      </c>
      <c r="D514" s="18">
        <v>153000</v>
      </c>
      <c r="E514" s="18">
        <v>0</v>
      </c>
      <c r="F514" s="18">
        <v>149913.48000000001</v>
      </c>
      <c r="G514" s="18">
        <f t="shared" si="115"/>
        <v>-214029.50999999998</v>
      </c>
      <c r="H514" s="18">
        <f t="shared" si="116"/>
        <v>-149913.48000000001</v>
      </c>
      <c r="I514" s="19">
        <f t="shared" si="117"/>
        <v>-58.808526577198258</v>
      </c>
      <c r="J514" s="19">
        <f t="shared" si="118"/>
        <v>0</v>
      </c>
      <c r="K514" s="19">
        <f t="shared" si="119"/>
        <v>97.982666666666674</v>
      </c>
    </row>
    <row r="515" spans="1:11">
      <c r="A515" s="25" t="s">
        <v>43</v>
      </c>
      <c r="B515" s="17" t="s">
        <v>44</v>
      </c>
      <c r="C515" s="18">
        <v>3528.06</v>
      </c>
      <c r="D515" s="18">
        <v>0</v>
      </c>
      <c r="E515" s="18">
        <v>0</v>
      </c>
      <c r="F515" s="18">
        <v>2540.69</v>
      </c>
      <c r="G515" s="18">
        <f t="shared" si="115"/>
        <v>-987.36999999999989</v>
      </c>
      <c r="H515" s="18">
        <f t="shared" si="116"/>
        <v>-2540.69</v>
      </c>
      <c r="I515" s="19">
        <f t="shared" si="117"/>
        <v>-27.986202048717985</v>
      </c>
      <c r="J515" s="19">
        <f t="shared" si="118"/>
        <v>0</v>
      </c>
      <c r="K515" s="19">
        <f t="shared" si="119"/>
        <v>0</v>
      </c>
    </row>
    <row r="516" spans="1:11">
      <c r="A516" s="22" t="s">
        <v>59</v>
      </c>
      <c r="B516" s="17" t="s">
        <v>60</v>
      </c>
      <c r="C516" s="18">
        <v>42112.9</v>
      </c>
      <c r="D516" s="18">
        <v>0</v>
      </c>
      <c r="E516" s="18">
        <v>0</v>
      </c>
      <c r="F516" s="18">
        <v>0</v>
      </c>
      <c r="G516" s="18">
        <f t="shared" si="115"/>
        <v>-42112.9</v>
      </c>
      <c r="H516" s="18">
        <f t="shared" si="116"/>
        <v>0</v>
      </c>
      <c r="I516" s="19">
        <f t="shared" si="117"/>
        <v>-100</v>
      </c>
      <c r="J516" s="19">
        <f t="shared" si="118"/>
        <v>0</v>
      </c>
      <c r="K516" s="19">
        <f t="shared" si="119"/>
        <v>0</v>
      </c>
    </row>
    <row r="517" spans="1:11">
      <c r="A517" s="23" t="s">
        <v>61</v>
      </c>
      <c r="B517" s="17" t="s">
        <v>62</v>
      </c>
      <c r="C517" s="18">
        <v>42112.9</v>
      </c>
      <c r="D517" s="18">
        <v>0</v>
      </c>
      <c r="E517" s="18">
        <v>0</v>
      </c>
      <c r="F517" s="18">
        <v>0</v>
      </c>
      <c r="G517" s="18">
        <f t="shared" si="115"/>
        <v>-42112.9</v>
      </c>
      <c r="H517" s="18">
        <f t="shared" si="116"/>
        <v>0</v>
      </c>
      <c r="I517" s="19">
        <f t="shared" si="117"/>
        <v>-100</v>
      </c>
      <c r="J517" s="19">
        <f t="shared" si="118"/>
        <v>0</v>
      </c>
      <c r="K517" s="19">
        <f t="shared" si="119"/>
        <v>0</v>
      </c>
    </row>
    <row r="518" spans="1:11">
      <c r="A518" s="16"/>
      <c r="B518" s="17" t="s">
        <v>63</v>
      </c>
      <c r="C518" s="18">
        <v>1674515.11</v>
      </c>
      <c r="D518" s="18">
        <v>0</v>
      </c>
      <c r="E518" s="18">
        <v>0</v>
      </c>
      <c r="F518" s="18">
        <v>3223.15</v>
      </c>
      <c r="G518" s="18">
        <f t="shared" si="115"/>
        <v>-1671291.9600000002</v>
      </c>
      <c r="H518" s="18">
        <f t="shared" si="116"/>
        <v>-3223.15</v>
      </c>
      <c r="I518" s="19">
        <f t="shared" si="117"/>
        <v>-99.807517413205062</v>
      </c>
      <c r="J518" s="19">
        <f t="shared" si="118"/>
        <v>0</v>
      </c>
      <c r="K518" s="19">
        <f t="shared" si="119"/>
        <v>0</v>
      </c>
    </row>
    <row r="519" spans="1:11">
      <c r="A519" s="16" t="s">
        <v>64</v>
      </c>
      <c r="B519" s="17" t="s">
        <v>65</v>
      </c>
      <c r="C519" s="18">
        <v>-1674515.11</v>
      </c>
      <c r="D519" s="18">
        <v>0</v>
      </c>
      <c r="E519" s="18">
        <v>0</v>
      </c>
      <c r="F519" s="18">
        <v>-3223.15</v>
      </c>
      <c r="G519" s="18">
        <f t="shared" si="115"/>
        <v>1671291.9600000002</v>
      </c>
      <c r="H519" s="18">
        <f t="shared" si="116"/>
        <v>3223.15</v>
      </c>
      <c r="I519" s="19">
        <f t="shared" si="117"/>
        <v>-99.807517413205062</v>
      </c>
      <c r="J519" s="19">
        <f t="shared" si="118"/>
        <v>0</v>
      </c>
      <c r="K519" s="19">
        <f t="shared" si="119"/>
        <v>0</v>
      </c>
    </row>
    <row r="520" spans="1:11">
      <c r="A520" s="22" t="s">
        <v>66</v>
      </c>
      <c r="B520" s="17" t="s">
        <v>67</v>
      </c>
      <c r="C520" s="18">
        <v>-1674515.11</v>
      </c>
      <c r="D520" s="18">
        <v>0</v>
      </c>
      <c r="E520" s="18">
        <v>0</v>
      </c>
      <c r="F520" s="18">
        <v>-3223.15</v>
      </c>
      <c r="G520" s="18">
        <f t="shared" si="115"/>
        <v>1671291.9600000002</v>
      </c>
      <c r="H520" s="18">
        <f t="shared" si="116"/>
        <v>3223.15</v>
      </c>
      <c r="I520" s="19">
        <f t="shared" si="117"/>
        <v>-99.807517413205062</v>
      </c>
      <c r="J520" s="19">
        <f t="shared" si="118"/>
        <v>0</v>
      </c>
      <c r="K520" s="19">
        <f t="shared" si="119"/>
        <v>0</v>
      </c>
    </row>
    <row r="521" spans="1:11" ht="25.5">
      <c r="A521" s="27" t="s">
        <v>112</v>
      </c>
      <c r="B521" s="28" t="s">
        <v>113</v>
      </c>
      <c r="C521" s="29"/>
      <c r="D521" s="29"/>
      <c r="E521" s="29"/>
      <c r="F521" s="29"/>
      <c r="G521" s="29"/>
      <c r="H521" s="29"/>
      <c r="I521" s="30"/>
      <c r="J521" s="30"/>
      <c r="K521" s="30"/>
    </row>
    <row r="522" spans="1:11">
      <c r="A522" s="16" t="s">
        <v>25</v>
      </c>
      <c r="B522" s="17" t="s">
        <v>26</v>
      </c>
      <c r="C522" s="18">
        <v>289103118.75</v>
      </c>
      <c r="D522" s="18">
        <v>253397346</v>
      </c>
      <c r="E522" s="18">
        <v>202289755</v>
      </c>
      <c r="F522" s="18">
        <v>253442227.88999999</v>
      </c>
      <c r="G522" s="18">
        <f t="shared" ref="G522:G554" si="120">F522-C522</f>
        <v>-35660890.860000014</v>
      </c>
      <c r="H522" s="18">
        <f t="shared" ref="H522:H554" si="121">E522-F522</f>
        <v>-51152472.889999986</v>
      </c>
      <c r="I522" s="19">
        <f t="shared" ref="I522:I554" si="122">IF(ISERROR(F522/C522),0,F522/C522*100-100)</f>
        <v>-12.335007319944395</v>
      </c>
      <c r="J522" s="19">
        <f t="shared" ref="J522:J554" si="123">IF(ISERROR(F522/E522),0,F522/E522*100)</f>
        <v>125.28673431336155</v>
      </c>
      <c r="K522" s="19">
        <f t="shared" ref="K522:K554" si="124">IF(ISERROR(F522/D522),0,F522/D522*100)</f>
        <v>100.01771206001501</v>
      </c>
    </row>
    <row r="523" spans="1:11" ht="25.5">
      <c r="A523" s="22" t="s">
        <v>27</v>
      </c>
      <c r="B523" s="17" t="s">
        <v>28</v>
      </c>
      <c r="C523" s="18">
        <v>0</v>
      </c>
      <c r="D523" s="18">
        <v>0</v>
      </c>
      <c r="E523" s="18">
        <v>0</v>
      </c>
      <c r="F523" s="18">
        <v>18632.78</v>
      </c>
      <c r="G523" s="18">
        <f t="shared" si="120"/>
        <v>18632.78</v>
      </c>
      <c r="H523" s="18">
        <f t="shared" si="121"/>
        <v>-18632.78</v>
      </c>
      <c r="I523" s="19">
        <f t="shared" si="122"/>
        <v>0</v>
      </c>
      <c r="J523" s="19">
        <f t="shared" si="123"/>
        <v>0</v>
      </c>
      <c r="K523" s="19">
        <f t="shared" si="124"/>
        <v>0</v>
      </c>
    </row>
    <row r="524" spans="1:11">
      <c r="A524" s="22" t="s">
        <v>90</v>
      </c>
      <c r="B524" s="17" t="s">
        <v>91</v>
      </c>
      <c r="C524" s="18">
        <v>0</v>
      </c>
      <c r="D524" s="18">
        <v>0</v>
      </c>
      <c r="E524" s="18">
        <v>0</v>
      </c>
      <c r="F524" s="18">
        <v>23772.31</v>
      </c>
      <c r="G524" s="18">
        <f t="shared" si="120"/>
        <v>23772.31</v>
      </c>
      <c r="H524" s="18">
        <f t="shared" si="121"/>
        <v>-23772.31</v>
      </c>
      <c r="I524" s="19">
        <f t="shared" si="122"/>
        <v>0</v>
      </c>
      <c r="J524" s="19">
        <f t="shared" si="123"/>
        <v>0</v>
      </c>
      <c r="K524" s="19">
        <f t="shared" si="124"/>
        <v>0</v>
      </c>
    </row>
    <row r="525" spans="1:11">
      <c r="A525" s="22" t="s">
        <v>92</v>
      </c>
      <c r="B525" s="17" t="s">
        <v>93</v>
      </c>
      <c r="C525" s="18">
        <v>732.75</v>
      </c>
      <c r="D525" s="18">
        <v>0</v>
      </c>
      <c r="E525" s="18">
        <v>0</v>
      </c>
      <c r="F525" s="18">
        <v>2476.8000000000002</v>
      </c>
      <c r="G525" s="18">
        <f t="shared" si="120"/>
        <v>1744.0500000000002</v>
      </c>
      <c r="H525" s="18">
        <f t="shared" si="121"/>
        <v>-2476.8000000000002</v>
      </c>
      <c r="I525" s="19">
        <f t="shared" si="122"/>
        <v>238.01432958034803</v>
      </c>
      <c r="J525" s="19">
        <f t="shared" si="123"/>
        <v>0</v>
      </c>
      <c r="K525" s="19">
        <f t="shared" si="124"/>
        <v>0</v>
      </c>
    </row>
    <row r="526" spans="1:11">
      <c r="A526" s="23" t="s">
        <v>186</v>
      </c>
      <c r="B526" s="17" t="s">
        <v>187</v>
      </c>
      <c r="C526" s="18">
        <v>0</v>
      </c>
      <c r="D526" s="18">
        <v>0</v>
      </c>
      <c r="E526" s="18">
        <v>0</v>
      </c>
      <c r="F526" s="18">
        <v>2476.8000000000002</v>
      </c>
      <c r="G526" s="18">
        <f t="shared" si="120"/>
        <v>2476.8000000000002</v>
      </c>
      <c r="H526" s="18">
        <f t="shared" si="121"/>
        <v>-2476.8000000000002</v>
      </c>
      <c r="I526" s="19">
        <f t="shared" si="122"/>
        <v>0</v>
      </c>
      <c r="J526" s="19">
        <f t="shared" si="123"/>
        <v>0</v>
      </c>
      <c r="K526" s="19">
        <f t="shared" si="124"/>
        <v>0</v>
      </c>
    </row>
    <row r="527" spans="1:11">
      <c r="A527" s="24" t="s">
        <v>188</v>
      </c>
      <c r="B527" s="17" t="s">
        <v>189</v>
      </c>
      <c r="C527" s="18">
        <v>0</v>
      </c>
      <c r="D527" s="18">
        <v>0</v>
      </c>
      <c r="E527" s="18">
        <v>0</v>
      </c>
      <c r="F527" s="18">
        <v>2476.8000000000002</v>
      </c>
      <c r="G527" s="18">
        <f t="shared" si="120"/>
        <v>2476.8000000000002</v>
      </c>
      <c r="H527" s="18">
        <f t="shared" si="121"/>
        <v>-2476.8000000000002</v>
      </c>
      <c r="I527" s="19">
        <f t="shared" si="122"/>
        <v>0</v>
      </c>
      <c r="J527" s="19">
        <f t="shared" si="123"/>
        <v>0</v>
      </c>
      <c r="K527" s="19">
        <f t="shared" si="124"/>
        <v>0</v>
      </c>
    </row>
    <row r="528" spans="1:11" ht="51">
      <c r="A528" s="25" t="s">
        <v>304</v>
      </c>
      <c r="B528" s="17" t="s">
        <v>305</v>
      </c>
      <c r="C528" s="18">
        <v>0</v>
      </c>
      <c r="D528" s="18">
        <v>0</v>
      </c>
      <c r="E528" s="18">
        <v>0</v>
      </c>
      <c r="F528" s="18">
        <v>2476.8000000000002</v>
      </c>
      <c r="G528" s="18">
        <f t="shared" si="120"/>
        <v>2476.8000000000002</v>
      </c>
      <c r="H528" s="18">
        <f t="shared" si="121"/>
        <v>-2476.8000000000002</v>
      </c>
      <c r="I528" s="19">
        <f t="shared" si="122"/>
        <v>0</v>
      </c>
      <c r="J528" s="19">
        <f t="shared" si="123"/>
        <v>0</v>
      </c>
      <c r="K528" s="19">
        <f t="shared" si="124"/>
        <v>0</v>
      </c>
    </row>
    <row r="529" spans="1:11" ht="25.5">
      <c r="A529" s="23" t="s">
        <v>152</v>
      </c>
      <c r="B529" s="17" t="s">
        <v>153</v>
      </c>
      <c r="C529" s="18">
        <v>732.75</v>
      </c>
      <c r="D529" s="18">
        <v>0</v>
      </c>
      <c r="E529" s="18">
        <v>0</v>
      </c>
      <c r="F529" s="18">
        <v>0</v>
      </c>
      <c r="G529" s="18">
        <f t="shared" si="120"/>
        <v>-732.75</v>
      </c>
      <c r="H529" s="18">
        <f t="shared" si="121"/>
        <v>0</v>
      </c>
      <c r="I529" s="19">
        <f t="shared" si="122"/>
        <v>-100</v>
      </c>
      <c r="J529" s="19">
        <f t="shared" si="123"/>
        <v>0</v>
      </c>
      <c r="K529" s="19">
        <f t="shared" si="124"/>
        <v>0</v>
      </c>
    </row>
    <row r="530" spans="1:11" ht="38.25">
      <c r="A530" s="24" t="s">
        <v>154</v>
      </c>
      <c r="B530" s="17" t="s">
        <v>155</v>
      </c>
      <c r="C530" s="18">
        <v>732.75</v>
      </c>
      <c r="D530" s="18">
        <v>0</v>
      </c>
      <c r="E530" s="18">
        <v>0</v>
      </c>
      <c r="F530" s="18">
        <v>0</v>
      </c>
      <c r="G530" s="18">
        <f t="shared" si="120"/>
        <v>-732.75</v>
      </c>
      <c r="H530" s="18">
        <f t="shared" si="121"/>
        <v>0</v>
      </c>
      <c r="I530" s="19">
        <f t="shared" si="122"/>
        <v>-100</v>
      </c>
      <c r="J530" s="19">
        <f t="shared" si="123"/>
        <v>0</v>
      </c>
      <c r="K530" s="19">
        <f t="shared" si="124"/>
        <v>0</v>
      </c>
    </row>
    <row r="531" spans="1:11" ht="89.25">
      <c r="A531" s="25" t="s">
        <v>306</v>
      </c>
      <c r="B531" s="17" t="s">
        <v>307</v>
      </c>
      <c r="C531" s="18">
        <v>732.75</v>
      </c>
      <c r="D531" s="18">
        <v>0</v>
      </c>
      <c r="E531" s="18">
        <v>0</v>
      </c>
      <c r="F531" s="18">
        <v>0</v>
      </c>
      <c r="G531" s="18">
        <f t="shared" si="120"/>
        <v>-732.75</v>
      </c>
      <c r="H531" s="18">
        <f t="shared" si="121"/>
        <v>0</v>
      </c>
      <c r="I531" s="19">
        <f t="shared" si="122"/>
        <v>-100</v>
      </c>
      <c r="J531" s="19">
        <f t="shared" si="123"/>
        <v>0</v>
      </c>
      <c r="K531" s="19">
        <f t="shared" si="124"/>
        <v>0</v>
      </c>
    </row>
    <row r="532" spans="1:11">
      <c r="A532" s="22" t="s">
        <v>29</v>
      </c>
      <c r="B532" s="17" t="s">
        <v>30</v>
      </c>
      <c r="C532" s="18">
        <v>289102386</v>
      </c>
      <c r="D532" s="18">
        <v>253397346</v>
      </c>
      <c r="E532" s="18">
        <v>202289755</v>
      </c>
      <c r="F532" s="18">
        <v>253397346</v>
      </c>
      <c r="G532" s="18">
        <f t="shared" si="120"/>
        <v>-35705040</v>
      </c>
      <c r="H532" s="18">
        <f t="shared" si="121"/>
        <v>-51107591</v>
      </c>
      <c r="I532" s="19">
        <f t="shared" si="122"/>
        <v>-12.350309692705196</v>
      </c>
      <c r="J532" s="19">
        <f t="shared" si="123"/>
        <v>125.26454738155178</v>
      </c>
      <c r="K532" s="19">
        <f t="shared" si="124"/>
        <v>100</v>
      </c>
    </row>
    <row r="533" spans="1:11">
      <c r="A533" s="23" t="s">
        <v>31</v>
      </c>
      <c r="B533" s="17" t="s">
        <v>32</v>
      </c>
      <c r="C533" s="18">
        <v>289102386</v>
      </c>
      <c r="D533" s="18">
        <v>253397346</v>
      </c>
      <c r="E533" s="18">
        <v>202289755</v>
      </c>
      <c r="F533" s="18">
        <v>253397346</v>
      </c>
      <c r="G533" s="18">
        <f t="shared" si="120"/>
        <v>-35705040</v>
      </c>
      <c r="H533" s="18">
        <f t="shared" si="121"/>
        <v>-51107591</v>
      </c>
      <c r="I533" s="19">
        <f t="shared" si="122"/>
        <v>-12.350309692705196</v>
      </c>
      <c r="J533" s="19">
        <f t="shared" si="123"/>
        <v>125.26454738155178</v>
      </c>
      <c r="K533" s="19">
        <f t="shared" si="124"/>
        <v>100</v>
      </c>
    </row>
    <row r="534" spans="1:11">
      <c r="A534" s="16" t="s">
        <v>33</v>
      </c>
      <c r="B534" s="17" t="s">
        <v>34</v>
      </c>
      <c r="C534" s="18">
        <v>222161974.78999999</v>
      </c>
      <c r="D534" s="18">
        <v>253397346</v>
      </c>
      <c r="E534" s="18">
        <v>202289755</v>
      </c>
      <c r="F534" s="18">
        <v>189494023.96000001</v>
      </c>
      <c r="G534" s="18">
        <f t="shared" si="120"/>
        <v>-32667950.829999983</v>
      </c>
      <c r="H534" s="18">
        <f t="shared" si="121"/>
        <v>12795731.039999992</v>
      </c>
      <c r="I534" s="19">
        <f t="shared" si="122"/>
        <v>-14.704564478633017</v>
      </c>
      <c r="J534" s="19">
        <f t="shared" si="123"/>
        <v>93.674553098351424</v>
      </c>
      <c r="K534" s="19">
        <f t="shared" si="124"/>
        <v>74.781376739439096</v>
      </c>
    </row>
    <row r="535" spans="1:11">
      <c r="A535" s="22" t="s">
        <v>35</v>
      </c>
      <c r="B535" s="17" t="s">
        <v>36</v>
      </c>
      <c r="C535" s="18">
        <v>133375889.8</v>
      </c>
      <c r="D535" s="18">
        <v>171496900</v>
      </c>
      <c r="E535" s="18">
        <v>132349831</v>
      </c>
      <c r="F535" s="18">
        <v>133504008.8</v>
      </c>
      <c r="G535" s="18">
        <f t="shared" si="120"/>
        <v>128119</v>
      </c>
      <c r="H535" s="18">
        <f t="shared" si="121"/>
        <v>-1154177.799999997</v>
      </c>
      <c r="I535" s="19">
        <f t="shared" si="122"/>
        <v>9.6058590643409048E-2</v>
      </c>
      <c r="J535" s="19">
        <f t="shared" si="123"/>
        <v>100.87206594166334</v>
      </c>
      <c r="K535" s="19">
        <f t="shared" si="124"/>
        <v>77.846310224849546</v>
      </c>
    </row>
    <row r="536" spans="1:11">
      <c r="A536" s="23" t="s">
        <v>37</v>
      </c>
      <c r="B536" s="17" t="s">
        <v>38</v>
      </c>
      <c r="C536" s="18">
        <v>2018878.82</v>
      </c>
      <c r="D536" s="18">
        <v>69963</v>
      </c>
      <c r="E536" s="18">
        <v>54963</v>
      </c>
      <c r="F536" s="18">
        <v>24398.03</v>
      </c>
      <c r="G536" s="18">
        <f t="shared" si="120"/>
        <v>-1994480.79</v>
      </c>
      <c r="H536" s="18">
        <f t="shared" si="121"/>
        <v>30564.97</v>
      </c>
      <c r="I536" s="19">
        <f t="shared" si="122"/>
        <v>-98.791505970625821</v>
      </c>
      <c r="J536" s="19">
        <f t="shared" si="123"/>
        <v>44.389916853155761</v>
      </c>
      <c r="K536" s="19">
        <f t="shared" si="124"/>
        <v>34.872761316695964</v>
      </c>
    </row>
    <row r="537" spans="1:11">
      <c r="A537" s="24" t="s">
        <v>39</v>
      </c>
      <c r="B537" s="17" t="s">
        <v>40</v>
      </c>
      <c r="C537" s="18">
        <v>1463131.47</v>
      </c>
      <c r="D537" s="18">
        <v>0</v>
      </c>
      <c r="E537" s="18">
        <v>0</v>
      </c>
      <c r="F537" s="18">
        <v>0</v>
      </c>
      <c r="G537" s="18">
        <f t="shared" si="120"/>
        <v>-1463131.47</v>
      </c>
      <c r="H537" s="18">
        <f t="shared" si="121"/>
        <v>0</v>
      </c>
      <c r="I537" s="19">
        <f t="shared" si="122"/>
        <v>-100</v>
      </c>
      <c r="J537" s="19">
        <f t="shared" si="123"/>
        <v>0</v>
      </c>
      <c r="K537" s="19">
        <f t="shared" si="124"/>
        <v>0</v>
      </c>
    </row>
    <row r="538" spans="1:11">
      <c r="A538" s="24" t="s">
        <v>41</v>
      </c>
      <c r="B538" s="17" t="s">
        <v>42</v>
      </c>
      <c r="C538" s="18">
        <v>555747.35</v>
      </c>
      <c r="D538" s="18">
        <v>69963</v>
      </c>
      <c r="E538" s="18">
        <v>54963</v>
      </c>
      <c r="F538" s="18">
        <v>24398.03</v>
      </c>
      <c r="G538" s="18">
        <f t="shared" si="120"/>
        <v>-531349.31999999995</v>
      </c>
      <c r="H538" s="18">
        <f t="shared" si="121"/>
        <v>30564.97</v>
      </c>
      <c r="I538" s="19">
        <f t="shared" si="122"/>
        <v>-95.609870204509292</v>
      </c>
      <c r="J538" s="19">
        <f t="shared" si="123"/>
        <v>44.389916853155761</v>
      </c>
      <c r="K538" s="19">
        <f t="shared" si="124"/>
        <v>34.872761316695964</v>
      </c>
    </row>
    <row r="539" spans="1:11">
      <c r="A539" s="25" t="s">
        <v>43</v>
      </c>
      <c r="B539" s="17" t="s">
        <v>44</v>
      </c>
      <c r="C539" s="18">
        <v>1104.2</v>
      </c>
      <c r="D539" s="18">
        <v>0</v>
      </c>
      <c r="E539" s="18">
        <v>0</v>
      </c>
      <c r="F539" s="18">
        <v>0</v>
      </c>
      <c r="G539" s="18">
        <f t="shared" si="120"/>
        <v>-1104.2</v>
      </c>
      <c r="H539" s="18">
        <f t="shared" si="121"/>
        <v>0</v>
      </c>
      <c r="I539" s="19">
        <f t="shared" si="122"/>
        <v>-100</v>
      </c>
      <c r="J539" s="19">
        <f t="shared" si="123"/>
        <v>0</v>
      </c>
      <c r="K539" s="19">
        <f t="shared" si="124"/>
        <v>0</v>
      </c>
    </row>
    <row r="540" spans="1:11">
      <c r="A540" s="23" t="s">
        <v>45</v>
      </c>
      <c r="B540" s="17" t="s">
        <v>46</v>
      </c>
      <c r="C540" s="18">
        <v>116147990.26000001</v>
      </c>
      <c r="D540" s="18">
        <v>150269433</v>
      </c>
      <c r="E540" s="18">
        <v>120002098</v>
      </c>
      <c r="F540" s="18">
        <v>118902524.23999999</v>
      </c>
      <c r="G540" s="18">
        <f t="shared" si="120"/>
        <v>2754533.9799999893</v>
      </c>
      <c r="H540" s="18">
        <f t="shared" si="121"/>
        <v>1099573.7600000054</v>
      </c>
      <c r="I540" s="19">
        <f t="shared" si="122"/>
        <v>2.3715726581526724</v>
      </c>
      <c r="J540" s="19">
        <f t="shared" si="123"/>
        <v>99.083704553232053</v>
      </c>
      <c r="K540" s="19">
        <f t="shared" si="124"/>
        <v>79.126221391944696</v>
      </c>
    </row>
    <row r="541" spans="1:11">
      <c r="A541" s="24" t="s">
        <v>47</v>
      </c>
      <c r="B541" s="17" t="s">
        <v>48</v>
      </c>
      <c r="C541" s="18">
        <v>116147990.26000001</v>
      </c>
      <c r="D541" s="18">
        <v>150269433</v>
      </c>
      <c r="E541" s="18">
        <v>120002098</v>
      </c>
      <c r="F541" s="18">
        <v>118902524.23999999</v>
      </c>
      <c r="G541" s="18">
        <f t="shared" si="120"/>
        <v>2754533.9799999893</v>
      </c>
      <c r="H541" s="18">
        <f t="shared" si="121"/>
        <v>1099573.7600000054</v>
      </c>
      <c r="I541" s="19">
        <f t="shared" si="122"/>
        <v>2.3715726581526724</v>
      </c>
      <c r="J541" s="19">
        <f t="shared" si="123"/>
        <v>99.083704553232053</v>
      </c>
      <c r="K541" s="19">
        <f t="shared" si="124"/>
        <v>79.126221391944696</v>
      </c>
    </row>
    <row r="542" spans="1:11" ht="25.5">
      <c r="A542" s="23" t="s">
        <v>51</v>
      </c>
      <c r="B542" s="17" t="s">
        <v>52</v>
      </c>
      <c r="C542" s="18">
        <v>15209020.720000001</v>
      </c>
      <c r="D542" s="18">
        <v>21157504</v>
      </c>
      <c r="E542" s="18">
        <v>12292770</v>
      </c>
      <c r="F542" s="18">
        <v>14577086.529999999</v>
      </c>
      <c r="G542" s="18">
        <f t="shared" si="120"/>
        <v>-631934.19000000134</v>
      </c>
      <c r="H542" s="18">
        <f t="shared" si="121"/>
        <v>-2284316.5299999993</v>
      </c>
      <c r="I542" s="19">
        <f t="shared" si="122"/>
        <v>-4.1549959174491846</v>
      </c>
      <c r="J542" s="19">
        <f t="shared" si="123"/>
        <v>118.58260204982278</v>
      </c>
      <c r="K542" s="19">
        <f t="shared" si="124"/>
        <v>68.897950013385326</v>
      </c>
    </row>
    <row r="543" spans="1:11" ht="51">
      <c r="A543" s="24" t="s">
        <v>158</v>
      </c>
      <c r="B543" s="17" t="s">
        <v>159</v>
      </c>
      <c r="C543" s="18">
        <v>15209020.720000001</v>
      </c>
      <c r="D543" s="18">
        <v>21157504</v>
      </c>
      <c r="E543" s="18">
        <v>12292770</v>
      </c>
      <c r="F543" s="18">
        <v>14577086.529999999</v>
      </c>
      <c r="G543" s="18">
        <f t="shared" si="120"/>
        <v>-631934.19000000134</v>
      </c>
      <c r="H543" s="18">
        <f t="shared" si="121"/>
        <v>-2284316.5299999993</v>
      </c>
      <c r="I543" s="19">
        <f t="shared" si="122"/>
        <v>-4.1549959174491846</v>
      </c>
      <c r="J543" s="19">
        <f t="shared" si="123"/>
        <v>118.58260204982278</v>
      </c>
      <c r="K543" s="19">
        <f t="shared" si="124"/>
        <v>68.897950013385326</v>
      </c>
    </row>
    <row r="544" spans="1:11" ht="38.25">
      <c r="A544" s="25" t="s">
        <v>160</v>
      </c>
      <c r="B544" s="17" t="s">
        <v>161</v>
      </c>
      <c r="C544" s="18">
        <v>1425419.89</v>
      </c>
      <c r="D544" s="18">
        <v>1836402</v>
      </c>
      <c r="E544" s="18">
        <v>464856</v>
      </c>
      <c r="F544" s="18">
        <v>734069.13</v>
      </c>
      <c r="G544" s="18">
        <f t="shared" si="120"/>
        <v>-691350.75999999989</v>
      </c>
      <c r="H544" s="18">
        <f t="shared" si="121"/>
        <v>-269213.13</v>
      </c>
      <c r="I544" s="19">
        <f t="shared" si="122"/>
        <v>-48.501551356912799</v>
      </c>
      <c r="J544" s="19">
        <f t="shared" si="123"/>
        <v>157.91323119417626</v>
      </c>
      <c r="K544" s="19">
        <f t="shared" si="124"/>
        <v>39.973226450417719</v>
      </c>
    </row>
    <row r="545" spans="1:11" ht="63.75">
      <c r="A545" s="25" t="s">
        <v>252</v>
      </c>
      <c r="B545" s="17" t="s">
        <v>253</v>
      </c>
      <c r="C545" s="18">
        <v>13783600.83</v>
      </c>
      <c r="D545" s="18">
        <v>19321102</v>
      </c>
      <c r="E545" s="18">
        <v>11827914</v>
      </c>
      <c r="F545" s="18">
        <v>13843017.4</v>
      </c>
      <c r="G545" s="18">
        <f t="shared" si="120"/>
        <v>59416.570000000298</v>
      </c>
      <c r="H545" s="18">
        <f t="shared" si="121"/>
        <v>-2015103.4000000004</v>
      </c>
      <c r="I545" s="19">
        <f t="shared" si="122"/>
        <v>0.43106711180055868</v>
      </c>
      <c r="J545" s="19">
        <f t="shared" si="123"/>
        <v>117.03684521209743</v>
      </c>
      <c r="K545" s="19">
        <f t="shared" si="124"/>
        <v>71.64714207295215</v>
      </c>
    </row>
    <row r="546" spans="1:11">
      <c r="A546" s="22" t="s">
        <v>59</v>
      </c>
      <c r="B546" s="17" t="s">
        <v>60</v>
      </c>
      <c r="C546" s="18">
        <v>88786084.989999995</v>
      </c>
      <c r="D546" s="18">
        <v>81900446</v>
      </c>
      <c r="E546" s="18">
        <v>69939924</v>
      </c>
      <c r="F546" s="18">
        <v>55990015.159999996</v>
      </c>
      <c r="G546" s="18">
        <f t="shared" si="120"/>
        <v>-32796069.829999998</v>
      </c>
      <c r="H546" s="18">
        <f t="shared" si="121"/>
        <v>13949908.840000004</v>
      </c>
      <c r="I546" s="19">
        <f t="shared" si="122"/>
        <v>-36.938299322122191</v>
      </c>
      <c r="J546" s="19">
        <f t="shared" si="123"/>
        <v>80.054440951351324</v>
      </c>
      <c r="K546" s="19">
        <f t="shared" si="124"/>
        <v>68.363504589462181</v>
      </c>
    </row>
    <row r="547" spans="1:11">
      <c r="A547" s="23" t="s">
        <v>61</v>
      </c>
      <c r="B547" s="17" t="s">
        <v>62</v>
      </c>
      <c r="C547" s="18">
        <v>601483.6</v>
      </c>
      <c r="D547" s="18">
        <v>3161122</v>
      </c>
      <c r="E547" s="18">
        <v>331594</v>
      </c>
      <c r="F547" s="18">
        <v>1259969.49</v>
      </c>
      <c r="G547" s="18">
        <f t="shared" si="120"/>
        <v>658485.89</v>
      </c>
      <c r="H547" s="18">
        <f t="shared" si="121"/>
        <v>-928375.49</v>
      </c>
      <c r="I547" s="19">
        <f t="shared" si="122"/>
        <v>109.47694833242338</v>
      </c>
      <c r="J547" s="19">
        <f t="shared" si="123"/>
        <v>379.97354897857019</v>
      </c>
      <c r="K547" s="19">
        <f t="shared" si="124"/>
        <v>39.858299996014075</v>
      </c>
    </row>
    <row r="548" spans="1:11">
      <c r="A548" s="23" t="s">
        <v>194</v>
      </c>
      <c r="B548" s="17" t="s">
        <v>195</v>
      </c>
      <c r="C548" s="18">
        <v>88184601.390000001</v>
      </c>
      <c r="D548" s="18">
        <v>78739324</v>
      </c>
      <c r="E548" s="18">
        <v>69608330</v>
      </c>
      <c r="F548" s="18">
        <v>54730045.670000002</v>
      </c>
      <c r="G548" s="18">
        <f t="shared" si="120"/>
        <v>-33454555.719999999</v>
      </c>
      <c r="H548" s="18">
        <f t="shared" si="121"/>
        <v>14878284.329999998</v>
      </c>
      <c r="I548" s="19">
        <f t="shared" si="122"/>
        <v>-37.936958598980176</v>
      </c>
      <c r="J548" s="19">
        <f t="shared" si="123"/>
        <v>78.625712856492896</v>
      </c>
      <c r="K548" s="19">
        <f t="shared" si="124"/>
        <v>69.507893755856983</v>
      </c>
    </row>
    <row r="549" spans="1:11" ht="51">
      <c r="A549" s="24" t="s">
        <v>310</v>
      </c>
      <c r="B549" s="17" t="s">
        <v>311</v>
      </c>
      <c r="C549" s="18">
        <v>88184601.390000001</v>
      </c>
      <c r="D549" s="18">
        <v>78739324</v>
      </c>
      <c r="E549" s="18">
        <v>69608330</v>
      </c>
      <c r="F549" s="18">
        <v>54730045.670000002</v>
      </c>
      <c r="G549" s="18">
        <f t="shared" si="120"/>
        <v>-33454555.719999999</v>
      </c>
      <c r="H549" s="18">
        <f t="shared" si="121"/>
        <v>14878284.329999998</v>
      </c>
      <c r="I549" s="19">
        <f t="shared" si="122"/>
        <v>-37.936958598980176</v>
      </c>
      <c r="J549" s="19">
        <f t="shared" si="123"/>
        <v>78.625712856492896</v>
      </c>
      <c r="K549" s="19">
        <f t="shared" si="124"/>
        <v>69.507893755856983</v>
      </c>
    </row>
    <row r="550" spans="1:11" ht="38.25">
      <c r="A550" s="25" t="s">
        <v>312</v>
      </c>
      <c r="B550" s="17" t="s">
        <v>313</v>
      </c>
      <c r="C550" s="18">
        <v>72823035</v>
      </c>
      <c r="D550" s="18">
        <v>65476547</v>
      </c>
      <c r="E550" s="18">
        <v>59795776</v>
      </c>
      <c r="F550" s="18">
        <v>46140900.469999999</v>
      </c>
      <c r="G550" s="18">
        <f t="shared" si="120"/>
        <v>-26682134.530000001</v>
      </c>
      <c r="H550" s="18">
        <f t="shared" si="121"/>
        <v>13654875.530000001</v>
      </c>
      <c r="I550" s="19">
        <f t="shared" si="122"/>
        <v>-36.639690353471266</v>
      </c>
      <c r="J550" s="19">
        <f t="shared" si="123"/>
        <v>77.164146962487777</v>
      </c>
      <c r="K550" s="19">
        <f t="shared" si="124"/>
        <v>70.469355187591063</v>
      </c>
    </row>
    <row r="551" spans="1:11" ht="63.75">
      <c r="A551" s="25" t="s">
        <v>314</v>
      </c>
      <c r="B551" s="17" t="s">
        <v>315</v>
      </c>
      <c r="C551" s="18">
        <v>15361566.390000001</v>
      </c>
      <c r="D551" s="18">
        <v>13262777</v>
      </c>
      <c r="E551" s="18">
        <v>9812554</v>
      </c>
      <c r="F551" s="18">
        <v>8589145.1999999993</v>
      </c>
      <c r="G551" s="18">
        <f t="shared" si="120"/>
        <v>-6772421.1900000013</v>
      </c>
      <c r="H551" s="18">
        <f t="shared" si="121"/>
        <v>1223408.8000000007</v>
      </c>
      <c r="I551" s="19">
        <f t="shared" si="122"/>
        <v>-44.086787883875431</v>
      </c>
      <c r="J551" s="19">
        <f t="shared" si="123"/>
        <v>87.532208230395455</v>
      </c>
      <c r="K551" s="19">
        <f t="shared" si="124"/>
        <v>64.761287926352068</v>
      </c>
    </row>
    <row r="552" spans="1:11">
      <c r="A552" s="16"/>
      <c r="B552" s="17" t="s">
        <v>63</v>
      </c>
      <c r="C552" s="18">
        <v>66941143.960000001</v>
      </c>
      <c r="D552" s="18">
        <v>0</v>
      </c>
      <c r="E552" s="18">
        <v>0</v>
      </c>
      <c r="F552" s="18">
        <v>63948203.93</v>
      </c>
      <c r="G552" s="18">
        <f t="shared" si="120"/>
        <v>-2992940.0300000012</v>
      </c>
      <c r="H552" s="18">
        <f t="shared" si="121"/>
        <v>-63948203.93</v>
      </c>
      <c r="I552" s="19">
        <f t="shared" si="122"/>
        <v>-4.4710022161981584</v>
      </c>
      <c r="J552" s="19">
        <f t="shared" si="123"/>
        <v>0</v>
      </c>
      <c r="K552" s="19">
        <f t="shared" si="124"/>
        <v>0</v>
      </c>
    </row>
    <row r="553" spans="1:11">
      <c r="A553" s="16" t="s">
        <v>64</v>
      </c>
      <c r="B553" s="17" t="s">
        <v>65</v>
      </c>
      <c r="C553" s="18">
        <v>-66941143.960000001</v>
      </c>
      <c r="D553" s="18">
        <v>0</v>
      </c>
      <c r="E553" s="18">
        <v>0</v>
      </c>
      <c r="F553" s="18">
        <v>-63948203.93</v>
      </c>
      <c r="G553" s="18">
        <f t="shared" si="120"/>
        <v>2992940.0300000012</v>
      </c>
      <c r="H553" s="18">
        <f t="shared" si="121"/>
        <v>63948203.93</v>
      </c>
      <c r="I553" s="19">
        <f t="shared" si="122"/>
        <v>-4.4710022161981584</v>
      </c>
      <c r="J553" s="19">
        <f t="shared" si="123"/>
        <v>0</v>
      </c>
      <c r="K553" s="19">
        <f t="shared" si="124"/>
        <v>0</v>
      </c>
    </row>
    <row r="554" spans="1:11">
      <c r="A554" s="22" t="s">
        <v>66</v>
      </c>
      <c r="B554" s="17" t="s">
        <v>67</v>
      </c>
      <c r="C554" s="18">
        <v>-66941143.960000001</v>
      </c>
      <c r="D554" s="18">
        <v>0</v>
      </c>
      <c r="E554" s="18">
        <v>0</v>
      </c>
      <c r="F554" s="18">
        <v>-63948203.93</v>
      </c>
      <c r="G554" s="18">
        <f t="shared" si="120"/>
        <v>2992940.0300000012</v>
      </c>
      <c r="H554" s="18">
        <f t="shared" si="121"/>
        <v>63948203.93</v>
      </c>
      <c r="I554" s="19">
        <f t="shared" si="122"/>
        <v>-4.4710022161981584</v>
      </c>
      <c r="J554" s="19">
        <f t="shared" si="123"/>
        <v>0</v>
      </c>
      <c r="K554" s="19">
        <f t="shared" si="124"/>
        <v>0</v>
      </c>
    </row>
    <row r="555" spans="1:11" ht="38.25">
      <c r="A555" s="39" t="s">
        <v>361</v>
      </c>
      <c r="B555" s="28" t="s">
        <v>362</v>
      </c>
      <c r="C555" s="29"/>
      <c r="D555" s="29"/>
      <c r="E555" s="29"/>
      <c r="F555" s="29"/>
      <c r="G555" s="29"/>
      <c r="H555" s="29"/>
      <c r="I555" s="30"/>
      <c r="J555" s="30"/>
      <c r="K555" s="30"/>
    </row>
    <row r="556" spans="1:11">
      <c r="A556" s="16" t="s">
        <v>25</v>
      </c>
      <c r="B556" s="17" t="s">
        <v>26</v>
      </c>
      <c r="C556" s="18">
        <v>284834819.75</v>
      </c>
      <c r="D556" s="18">
        <v>250166261</v>
      </c>
      <c r="E556" s="18">
        <v>201903198</v>
      </c>
      <c r="F556" s="18">
        <v>250211142.88999999</v>
      </c>
      <c r="G556" s="18">
        <f t="shared" ref="G556:G583" si="125">F556-C556</f>
        <v>-34623676.860000014</v>
      </c>
      <c r="H556" s="18">
        <f t="shared" ref="H556:H583" si="126">E556-F556</f>
        <v>-48307944.889999986</v>
      </c>
      <c r="I556" s="19">
        <f t="shared" ref="I556:I583" si="127">IF(ISERROR(F556/C556),0,F556/C556*100-100)</f>
        <v>-12.155703748014119</v>
      </c>
      <c r="J556" s="19">
        <f t="shared" ref="J556:J583" si="128">IF(ISERROR(F556/E556),0,F556/E556*100)</f>
        <v>123.92629010759899</v>
      </c>
      <c r="K556" s="19">
        <f t="shared" ref="K556:K583" si="129">IF(ISERROR(F556/D556),0,F556/D556*100)</f>
        <v>100.01794082456226</v>
      </c>
    </row>
    <row r="557" spans="1:11" ht="25.5">
      <c r="A557" s="22" t="s">
        <v>27</v>
      </c>
      <c r="B557" s="17" t="s">
        <v>28</v>
      </c>
      <c r="C557" s="18">
        <v>0</v>
      </c>
      <c r="D557" s="18">
        <v>0</v>
      </c>
      <c r="E557" s="18">
        <v>0</v>
      </c>
      <c r="F557" s="18">
        <v>18632.78</v>
      </c>
      <c r="G557" s="18">
        <f t="shared" si="125"/>
        <v>18632.78</v>
      </c>
      <c r="H557" s="18">
        <f t="shared" si="126"/>
        <v>-18632.78</v>
      </c>
      <c r="I557" s="19">
        <f t="shared" si="127"/>
        <v>0</v>
      </c>
      <c r="J557" s="19">
        <f t="shared" si="128"/>
        <v>0</v>
      </c>
      <c r="K557" s="19">
        <f t="shared" si="129"/>
        <v>0</v>
      </c>
    </row>
    <row r="558" spans="1:11">
      <c r="A558" s="22" t="s">
        <v>90</v>
      </c>
      <c r="B558" s="17" t="s">
        <v>91</v>
      </c>
      <c r="C558" s="18">
        <v>0</v>
      </c>
      <c r="D558" s="18">
        <v>0</v>
      </c>
      <c r="E558" s="18">
        <v>0</v>
      </c>
      <c r="F558" s="18">
        <v>23772.31</v>
      </c>
      <c r="G558" s="18">
        <f t="shared" si="125"/>
        <v>23772.31</v>
      </c>
      <c r="H558" s="18">
        <f t="shared" si="126"/>
        <v>-23772.31</v>
      </c>
      <c r="I558" s="19">
        <f t="shared" si="127"/>
        <v>0</v>
      </c>
      <c r="J558" s="19">
        <f t="shared" si="128"/>
        <v>0</v>
      </c>
      <c r="K558" s="19">
        <f t="shared" si="129"/>
        <v>0</v>
      </c>
    </row>
    <row r="559" spans="1:11">
      <c r="A559" s="22" t="s">
        <v>92</v>
      </c>
      <c r="B559" s="17" t="s">
        <v>93</v>
      </c>
      <c r="C559" s="18">
        <v>732.75</v>
      </c>
      <c r="D559" s="18">
        <v>0</v>
      </c>
      <c r="E559" s="18">
        <v>0</v>
      </c>
      <c r="F559" s="18">
        <v>2476.8000000000002</v>
      </c>
      <c r="G559" s="18">
        <f t="shared" si="125"/>
        <v>1744.0500000000002</v>
      </c>
      <c r="H559" s="18">
        <f t="shared" si="126"/>
        <v>-2476.8000000000002</v>
      </c>
      <c r="I559" s="19">
        <f t="shared" si="127"/>
        <v>238.01432958034803</v>
      </c>
      <c r="J559" s="19">
        <f t="shared" si="128"/>
        <v>0</v>
      </c>
      <c r="K559" s="19">
        <f t="shared" si="129"/>
        <v>0</v>
      </c>
    </row>
    <row r="560" spans="1:11">
      <c r="A560" s="23" t="s">
        <v>186</v>
      </c>
      <c r="B560" s="17" t="s">
        <v>187</v>
      </c>
      <c r="C560" s="18">
        <v>0</v>
      </c>
      <c r="D560" s="18">
        <v>0</v>
      </c>
      <c r="E560" s="18">
        <v>0</v>
      </c>
      <c r="F560" s="18">
        <v>2476.8000000000002</v>
      </c>
      <c r="G560" s="18">
        <f t="shared" si="125"/>
        <v>2476.8000000000002</v>
      </c>
      <c r="H560" s="18">
        <f t="shared" si="126"/>
        <v>-2476.8000000000002</v>
      </c>
      <c r="I560" s="19">
        <f t="shared" si="127"/>
        <v>0</v>
      </c>
      <c r="J560" s="19">
        <f t="shared" si="128"/>
        <v>0</v>
      </c>
      <c r="K560" s="19">
        <f t="shared" si="129"/>
        <v>0</v>
      </c>
    </row>
    <row r="561" spans="1:11">
      <c r="A561" s="24" t="s">
        <v>188</v>
      </c>
      <c r="B561" s="17" t="s">
        <v>189</v>
      </c>
      <c r="C561" s="18">
        <v>0</v>
      </c>
      <c r="D561" s="18">
        <v>0</v>
      </c>
      <c r="E561" s="18">
        <v>0</v>
      </c>
      <c r="F561" s="18">
        <v>2476.8000000000002</v>
      </c>
      <c r="G561" s="18">
        <f t="shared" si="125"/>
        <v>2476.8000000000002</v>
      </c>
      <c r="H561" s="18">
        <f t="shared" si="126"/>
        <v>-2476.8000000000002</v>
      </c>
      <c r="I561" s="19">
        <f t="shared" si="127"/>
        <v>0</v>
      </c>
      <c r="J561" s="19">
        <f t="shared" si="128"/>
        <v>0</v>
      </c>
      <c r="K561" s="19">
        <f t="shared" si="129"/>
        <v>0</v>
      </c>
    </row>
    <row r="562" spans="1:11" ht="51">
      <c r="A562" s="25" t="s">
        <v>304</v>
      </c>
      <c r="B562" s="17" t="s">
        <v>305</v>
      </c>
      <c r="C562" s="18">
        <v>0</v>
      </c>
      <c r="D562" s="18">
        <v>0</v>
      </c>
      <c r="E562" s="18">
        <v>0</v>
      </c>
      <c r="F562" s="18">
        <v>2476.8000000000002</v>
      </c>
      <c r="G562" s="18">
        <f t="shared" si="125"/>
        <v>2476.8000000000002</v>
      </c>
      <c r="H562" s="18">
        <f t="shared" si="126"/>
        <v>-2476.8000000000002</v>
      </c>
      <c r="I562" s="19">
        <f t="shared" si="127"/>
        <v>0</v>
      </c>
      <c r="J562" s="19">
        <f t="shared" si="128"/>
        <v>0</v>
      </c>
      <c r="K562" s="19">
        <f t="shared" si="129"/>
        <v>0</v>
      </c>
    </row>
    <row r="563" spans="1:11" ht="25.5">
      <c r="A563" s="23" t="s">
        <v>152</v>
      </c>
      <c r="B563" s="17" t="s">
        <v>153</v>
      </c>
      <c r="C563" s="18">
        <v>732.75</v>
      </c>
      <c r="D563" s="18">
        <v>0</v>
      </c>
      <c r="E563" s="18">
        <v>0</v>
      </c>
      <c r="F563" s="18">
        <v>0</v>
      </c>
      <c r="G563" s="18">
        <f t="shared" si="125"/>
        <v>-732.75</v>
      </c>
      <c r="H563" s="18">
        <f t="shared" si="126"/>
        <v>0</v>
      </c>
      <c r="I563" s="19">
        <f t="shared" si="127"/>
        <v>-100</v>
      </c>
      <c r="J563" s="19">
        <f t="shared" si="128"/>
        <v>0</v>
      </c>
      <c r="K563" s="19">
        <f t="shared" si="129"/>
        <v>0</v>
      </c>
    </row>
    <row r="564" spans="1:11" ht="38.25">
      <c r="A564" s="24" t="s">
        <v>154</v>
      </c>
      <c r="B564" s="17" t="s">
        <v>155</v>
      </c>
      <c r="C564" s="18">
        <v>732.75</v>
      </c>
      <c r="D564" s="18">
        <v>0</v>
      </c>
      <c r="E564" s="18">
        <v>0</v>
      </c>
      <c r="F564" s="18">
        <v>0</v>
      </c>
      <c r="G564" s="18">
        <f t="shared" si="125"/>
        <v>-732.75</v>
      </c>
      <c r="H564" s="18">
        <f t="shared" si="126"/>
        <v>0</v>
      </c>
      <c r="I564" s="19">
        <f t="shared" si="127"/>
        <v>-100</v>
      </c>
      <c r="J564" s="19">
        <f t="shared" si="128"/>
        <v>0</v>
      </c>
      <c r="K564" s="19">
        <f t="shared" si="129"/>
        <v>0</v>
      </c>
    </row>
    <row r="565" spans="1:11" ht="89.25">
      <c r="A565" s="25" t="s">
        <v>306</v>
      </c>
      <c r="B565" s="17" t="s">
        <v>307</v>
      </c>
      <c r="C565" s="18">
        <v>732.75</v>
      </c>
      <c r="D565" s="18">
        <v>0</v>
      </c>
      <c r="E565" s="18">
        <v>0</v>
      </c>
      <c r="F565" s="18">
        <v>0</v>
      </c>
      <c r="G565" s="18">
        <f t="shared" si="125"/>
        <v>-732.75</v>
      </c>
      <c r="H565" s="18">
        <f t="shared" si="126"/>
        <v>0</v>
      </c>
      <c r="I565" s="19">
        <f t="shared" si="127"/>
        <v>-100</v>
      </c>
      <c r="J565" s="19">
        <f t="shared" si="128"/>
        <v>0</v>
      </c>
      <c r="K565" s="19">
        <f t="shared" si="129"/>
        <v>0</v>
      </c>
    </row>
    <row r="566" spans="1:11">
      <c r="A566" s="22" t="s">
        <v>29</v>
      </c>
      <c r="B566" s="17" t="s">
        <v>30</v>
      </c>
      <c r="C566" s="18">
        <v>284834087</v>
      </c>
      <c r="D566" s="18">
        <v>250166261</v>
      </c>
      <c r="E566" s="18">
        <v>201903198</v>
      </c>
      <c r="F566" s="18">
        <v>250166261</v>
      </c>
      <c r="G566" s="18">
        <f t="shared" si="125"/>
        <v>-34667826</v>
      </c>
      <c r="H566" s="18">
        <f t="shared" si="126"/>
        <v>-48263063</v>
      </c>
      <c r="I566" s="19">
        <f t="shared" si="127"/>
        <v>-12.171234968797819</v>
      </c>
      <c r="J566" s="19">
        <f t="shared" si="128"/>
        <v>123.90406069744373</v>
      </c>
      <c r="K566" s="19">
        <f t="shared" si="129"/>
        <v>100</v>
      </c>
    </row>
    <row r="567" spans="1:11">
      <c r="A567" s="23" t="s">
        <v>31</v>
      </c>
      <c r="B567" s="17" t="s">
        <v>32</v>
      </c>
      <c r="C567" s="18">
        <v>284834087</v>
      </c>
      <c r="D567" s="18">
        <v>250166261</v>
      </c>
      <c r="E567" s="18">
        <v>201903198</v>
      </c>
      <c r="F567" s="18">
        <v>250166261</v>
      </c>
      <c r="G567" s="18">
        <f t="shared" si="125"/>
        <v>-34667826</v>
      </c>
      <c r="H567" s="18">
        <f t="shared" si="126"/>
        <v>-48263063</v>
      </c>
      <c r="I567" s="19">
        <f t="shared" si="127"/>
        <v>-12.171234968797819</v>
      </c>
      <c r="J567" s="19">
        <f t="shared" si="128"/>
        <v>123.90406069744373</v>
      </c>
      <c r="K567" s="19">
        <f t="shared" si="129"/>
        <v>100</v>
      </c>
    </row>
    <row r="568" spans="1:11">
      <c r="A568" s="16" t="s">
        <v>33</v>
      </c>
      <c r="B568" s="17" t="s">
        <v>34</v>
      </c>
      <c r="C568" s="18">
        <v>219541612.37</v>
      </c>
      <c r="D568" s="18">
        <v>250166261</v>
      </c>
      <c r="E568" s="18">
        <v>201903198</v>
      </c>
      <c r="F568" s="18">
        <v>188209656.44</v>
      </c>
      <c r="G568" s="18">
        <f t="shared" si="125"/>
        <v>-31331955.930000007</v>
      </c>
      <c r="H568" s="18">
        <f t="shared" si="126"/>
        <v>13693541.560000002</v>
      </c>
      <c r="I568" s="19">
        <f t="shared" si="127"/>
        <v>-14.27153403483041</v>
      </c>
      <c r="J568" s="19">
        <f t="shared" si="128"/>
        <v>93.217768863670997</v>
      </c>
      <c r="K568" s="19">
        <f t="shared" si="129"/>
        <v>75.233828769579759</v>
      </c>
    </row>
    <row r="569" spans="1:11">
      <c r="A569" s="22" t="s">
        <v>35</v>
      </c>
      <c r="B569" s="17" t="s">
        <v>36</v>
      </c>
      <c r="C569" s="18">
        <v>131357010.98</v>
      </c>
      <c r="D569" s="18">
        <v>171426937</v>
      </c>
      <c r="E569" s="18">
        <v>132294868</v>
      </c>
      <c r="F569" s="18">
        <v>133479610.77</v>
      </c>
      <c r="G569" s="18">
        <f t="shared" si="125"/>
        <v>2122599.7899999917</v>
      </c>
      <c r="H569" s="18">
        <f t="shared" si="126"/>
        <v>-1184742.7699999958</v>
      </c>
      <c r="I569" s="19">
        <f t="shared" si="127"/>
        <v>1.615901408051343</v>
      </c>
      <c r="J569" s="19">
        <f t="shared" si="128"/>
        <v>100.895531918895</v>
      </c>
      <c r="K569" s="19">
        <f t="shared" si="129"/>
        <v>77.863848649410329</v>
      </c>
    </row>
    <row r="570" spans="1:11">
      <c r="A570" s="23" t="s">
        <v>45</v>
      </c>
      <c r="B570" s="17" t="s">
        <v>46</v>
      </c>
      <c r="C570" s="18">
        <v>116147990.26000001</v>
      </c>
      <c r="D570" s="18">
        <v>150269433</v>
      </c>
      <c r="E570" s="18">
        <v>120002098</v>
      </c>
      <c r="F570" s="18">
        <v>118902524.23999999</v>
      </c>
      <c r="G570" s="18">
        <f t="shared" si="125"/>
        <v>2754533.9799999893</v>
      </c>
      <c r="H570" s="18">
        <f t="shared" si="126"/>
        <v>1099573.7600000054</v>
      </c>
      <c r="I570" s="19">
        <f t="shared" si="127"/>
        <v>2.3715726581526724</v>
      </c>
      <c r="J570" s="19">
        <f t="shared" si="128"/>
        <v>99.083704553232053</v>
      </c>
      <c r="K570" s="19">
        <f t="shared" si="129"/>
        <v>79.126221391944696</v>
      </c>
    </row>
    <row r="571" spans="1:11">
      <c r="A571" s="24" t="s">
        <v>47</v>
      </c>
      <c r="B571" s="17" t="s">
        <v>48</v>
      </c>
      <c r="C571" s="18">
        <v>116147990.26000001</v>
      </c>
      <c r="D571" s="18">
        <v>150269433</v>
      </c>
      <c r="E571" s="18">
        <v>120002098</v>
      </c>
      <c r="F571" s="18">
        <v>118902524.23999999</v>
      </c>
      <c r="G571" s="18">
        <f t="shared" si="125"/>
        <v>2754533.9799999893</v>
      </c>
      <c r="H571" s="18">
        <f t="shared" si="126"/>
        <v>1099573.7600000054</v>
      </c>
      <c r="I571" s="19">
        <f t="shared" si="127"/>
        <v>2.3715726581526724</v>
      </c>
      <c r="J571" s="19">
        <f t="shared" si="128"/>
        <v>99.083704553232053</v>
      </c>
      <c r="K571" s="19">
        <f t="shared" si="129"/>
        <v>79.126221391944696</v>
      </c>
    </row>
    <row r="572" spans="1:11" ht="25.5">
      <c r="A572" s="23" t="s">
        <v>51</v>
      </c>
      <c r="B572" s="17" t="s">
        <v>52</v>
      </c>
      <c r="C572" s="18">
        <v>15209020.720000001</v>
      </c>
      <c r="D572" s="18">
        <v>21157504</v>
      </c>
      <c r="E572" s="18">
        <v>12292770</v>
      </c>
      <c r="F572" s="18">
        <v>14577086.529999999</v>
      </c>
      <c r="G572" s="18">
        <f t="shared" si="125"/>
        <v>-631934.19000000134</v>
      </c>
      <c r="H572" s="18">
        <f t="shared" si="126"/>
        <v>-2284316.5299999993</v>
      </c>
      <c r="I572" s="19">
        <f t="shared" si="127"/>
        <v>-4.1549959174491846</v>
      </c>
      <c r="J572" s="19">
        <f t="shared" si="128"/>
        <v>118.58260204982278</v>
      </c>
      <c r="K572" s="19">
        <f t="shared" si="129"/>
        <v>68.897950013385326</v>
      </c>
    </row>
    <row r="573" spans="1:11" ht="51">
      <c r="A573" s="24" t="s">
        <v>158</v>
      </c>
      <c r="B573" s="17" t="s">
        <v>159</v>
      </c>
      <c r="C573" s="18">
        <v>15209020.720000001</v>
      </c>
      <c r="D573" s="18">
        <v>21157504</v>
      </c>
      <c r="E573" s="18">
        <v>12292770</v>
      </c>
      <c r="F573" s="18">
        <v>14577086.529999999</v>
      </c>
      <c r="G573" s="18">
        <f t="shared" si="125"/>
        <v>-631934.19000000134</v>
      </c>
      <c r="H573" s="18">
        <f t="shared" si="126"/>
        <v>-2284316.5299999993</v>
      </c>
      <c r="I573" s="19">
        <f t="shared" si="127"/>
        <v>-4.1549959174491846</v>
      </c>
      <c r="J573" s="19">
        <f t="shared" si="128"/>
        <v>118.58260204982278</v>
      </c>
      <c r="K573" s="19">
        <f t="shared" si="129"/>
        <v>68.897950013385326</v>
      </c>
    </row>
    <row r="574" spans="1:11" ht="38.25">
      <c r="A574" s="25" t="s">
        <v>160</v>
      </c>
      <c r="B574" s="17" t="s">
        <v>161</v>
      </c>
      <c r="C574" s="18">
        <v>1425419.89</v>
      </c>
      <c r="D574" s="18">
        <v>1836402</v>
      </c>
      <c r="E574" s="18">
        <v>464856</v>
      </c>
      <c r="F574" s="18">
        <v>734069.13</v>
      </c>
      <c r="G574" s="18">
        <f t="shared" si="125"/>
        <v>-691350.75999999989</v>
      </c>
      <c r="H574" s="18">
        <f t="shared" si="126"/>
        <v>-269213.13</v>
      </c>
      <c r="I574" s="19">
        <f t="shared" si="127"/>
        <v>-48.501551356912799</v>
      </c>
      <c r="J574" s="19">
        <f t="shared" si="128"/>
        <v>157.91323119417626</v>
      </c>
      <c r="K574" s="19">
        <f t="shared" si="129"/>
        <v>39.973226450417719</v>
      </c>
    </row>
    <row r="575" spans="1:11" ht="63.75">
      <c r="A575" s="25" t="s">
        <v>252</v>
      </c>
      <c r="B575" s="17" t="s">
        <v>253</v>
      </c>
      <c r="C575" s="18">
        <v>13783600.83</v>
      </c>
      <c r="D575" s="18">
        <v>19321102</v>
      </c>
      <c r="E575" s="18">
        <v>11827914</v>
      </c>
      <c r="F575" s="18">
        <v>13843017.4</v>
      </c>
      <c r="G575" s="18">
        <f t="shared" si="125"/>
        <v>59416.570000000298</v>
      </c>
      <c r="H575" s="18">
        <f t="shared" si="126"/>
        <v>-2015103.4000000004</v>
      </c>
      <c r="I575" s="19">
        <f t="shared" si="127"/>
        <v>0.43106711180055868</v>
      </c>
      <c r="J575" s="19">
        <f t="shared" si="128"/>
        <v>117.03684521209743</v>
      </c>
      <c r="K575" s="19">
        <f t="shared" si="129"/>
        <v>71.64714207295215</v>
      </c>
    </row>
    <row r="576" spans="1:11">
      <c r="A576" s="22" t="s">
        <v>59</v>
      </c>
      <c r="B576" s="17" t="s">
        <v>60</v>
      </c>
      <c r="C576" s="18">
        <v>88184601.390000001</v>
      </c>
      <c r="D576" s="18">
        <v>78739324</v>
      </c>
      <c r="E576" s="18">
        <v>69608330</v>
      </c>
      <c r="F576" s="18">
        <v>54730045.670000002</v>
      </c>
      <c r="G576" s="18">
        <f t="shared" si="125"/>
        <v>-33454555.719999999</v>
      </c>
      <c r="H576" s="18">
        <f t="shared" si="126"/>
        <v>14878284.329999998</v>
      </c>
      <c r="I576" s="19">
        <f t="shared" si="127"/>
        <v>-37.936958598980176</v>
      </c>
      <c r="J576" s="19">
        <f t="shared" si="128"/>
        <v>78.625712856492896</v>
      </c>
      <c r="K576" s="19">
        <f t="shared" si="129"/>
        <v>69.507893755856983</v>
      </c>
    </row>
    <row r="577" spans="1:11">
      <c r="A577" s="23" t="s">
        <v>194</v>
      </c>
      <c r="B577" s="17" t="s">
        <v>195</v>
      </c>
      <c r="C577" s="18">
        <v>88184601.390000001</v>
      </c>
      <c r="D577" s="18">
        <v>78739324</v>
      </c>
      <c r="E577" s="18">
        <v>69608330</v>
      </c>
      <c r="F577" s="18">
        <v>54730045.670000002</v>
      </c>
      <c r="G577" s="18">
        <f t="shared" si="125"/>
        <v>-33454555.719999999</v>
      </c>
      <c r="H577" s="18">
        <f t="shared" si="126"/>
        <v>14878284.329999998</v>
      </c>
      <c r="I577" s="19">
        <f t="shared" si="127"/>
        <v>-37.936958598980176</v>
      </c>
      <c r="J577" s="19">
        <f t="shared" si="128"/>
        <v>78.625712856492896</v>
      </c>
      <c r="K577" s="19">
        <f t="shared" si="129"/>
        <v>69.507893755856983</v>
      </c>
    </row>
    <row r="578" spans="1:11" ht="51">
      <c r="A578" s="24" t="s">
        <v>310</v>
      </c>
      <c r="B578" s="17" t="s">
        <v>311</v>
      </c>
      <c r="C578" s="18">
        <v>88184601.390000001</v>
      </c>
      <c r="D578" s="18">
        <v>78739324</v>
      </c>
      <c r="E578" s="18">
        <v>69608330</v>
      </c>
      <c r="F578" s="18">
        <v>54730045.670000002</v>
      </c>
      <c r="G578" s="18">
        <f t="shared" si="125"/>
        <v>-33454555.719999999</v>
      </c>
      <c r="H578" s="18">
        <f t="shared" si="126"/>
        <v>14878284.329999998</v>
      </c>
      <c r="I578" s="19">
        <f t="shared" si="127"/>
        <v>-37.936958598980176</v>
      </c>
      <c r="J578" s="19">
        <f t="shared" si="128"/>
        <v>78.625712856492896</v>
      </c>
      <c r="K578" s="19">
        <f t="shared" si="129"/>
        <v>69.507893755856983</v>
      </c>
    </row>
    <row r="579" spans="1:11" ht="38.25">
      <c r="A579" s="25" t="s">
        <v>312</v>
      </c>
      <c r="B579" s="17" t="s">
        <v>313</v>
      </c>
      <c r="C579" s="18">
        <v>72823035</v>
      </c>
      <c r="D579" s="18">
        <v>65476547</v>
      </c>
      <c r="E579" s="18">
        <v>59795776</v>
      </c>
      <c r="F579" s="18">
        <v>46140900.469999999</v>
      </c>
      <c r="G579" s="18">
        <f t="shared" si="125"/>
        <v>-26682134.530000001</v>
      </c>
      <c r="H579" s="18">
        <f t="shared" si="126"/>
        <v>13654875.530000001</v>
      </c>
      <c r="I579" s="19">
        <f t="shared" si="127"/>
        <v>-36.639690353471266</v>
      </c>
      <c r="J579" s="19">
        <f t="shared" si="128"/>
        <v>77.164146962487777</v>
      </c>
      <c r="K579" s="19">
        <f t="shared" si="129"/>
        <v>70.469355187591063</v>
      </c>
    </row>
    <row r="580" spans="1:11" ht="63.75">
      <c r="A580" s="25" t="s">
        <v>314</v>
      </c>
      <c r="B580" s="17" t="s">
        <v>315</v>
      </c>
      <c r="C580" s="18">
        <v>15361566.390000001</v>
      </c>
      <c r="D580" s="18">
        <v>13262777</v>
      </c>
      <c r="E580" s="18">
        <v>9812554</v>
      </c>
      <c r="F580" s="18">
        <v>8589145.1999999993</v>
      </c>
      <c r="G580" s="18">
        <f t="shared" si="125"/>
        <v>-6772421.1900000013</v>
      </c>
      <c r="H580" s="18">
        <f t="shared" si="126"/>
        <v>1223408.8000000007</v>
      </c>
      <c r="I580" s="19">
        <f t="shared" si="127"/>
        <v>-44.086787883875431</v>
      </c>
      <c r="J580" s="19">
        <f t="shared" si="128"/>
        <v>87.532208230395455</v>
      </c>
      <c r="K580" s="19">
        <f t="shared" si="129"/>
        <v>64.761287926352068</v>
      </c>
    </row>
    <row r="581" spans="1:11">
      <c r="A581" s="16"/>
      <c r="B581" s="17" t="s">
        <v>63</v>
      </c>
      <c r="C581" s="18">
        <v>65293207.380000003</v>
      </c>
      <c r="D581" s="18">
        <v>0</v>
      </c>
      <c r="E581" s="18">
        <v>0</v>
      </c>
      <c r="F581" s="18">
        <v>62001486.450000003</v>
      </c>
      <c r="G581" s="18">
        <f t="shared" si="125"/>
        <v>-3291720.9299999997</v>
      </c>
      <c r="H581" s="18">
        <f t="shared" si="126"/>
        <v>-62001486.450000003</v>
      </c>
      <c r="I581" s="19">
        <f t="shared" si="127"/>
        <v>-5.0414446802138286</v>
      </c>
      <c r="J581" s="19">
        <f t="shared" si="128"/>
        <v>0</v>
      </c>
      <c r="K581" s="19">
        <f t="shared" si="129"/>
        <v>0</v>
      </c>
    </row>
    <row r="582" spans="1:11">
      <c r="A582" s="16" t="s">
        <v>64</v>
      </c>
      <c r="B582" s="17" t="s">
        <v>65</v>
      </c>
      <c r="C582" s="18">
        <v>-65293207.380000003</v>
      </c>
      <c r="D582" s="18">
        <v>0</v>
      </c>
      <c r="E582" s="18">
        <v>0</v>
      </c>
      <c r="F582" s="18">
        <v>-62001486.450000003</v>
      </c>
      <c r="G582" s="18">
        <f t="shared" si="125"/>
        <v>3291720.9299999997</v>
      </c>
      <c r="H582" s="18">
        <f t="shared" si="126"/>
        <v>62001486.450000003</v>
      </c>
      <c r="I582" s="19">
        <f t="shared" si="127"/>
        <v>-5.0414446802138286</v>
      </c>
      <c r="J582" s="19">
        <f t="shared" si="128"/>
        <v>0</v>
      </c>
      <c r="K582" s="19">
        <f t="shared" si="129"/>
        <v>0</v>
      </c>
    </row>
    <row r="583" spans="1:11">
      <c r="A583" s="22" t="s">
        <v>66</v>
      </c>
      <c r="B583" s="17" t="s">
        <v>67</v>
      </c>
      <c r="C583" s="18">
        <v>-65293207.380000003</v>
      </c>
      <c r="D583" s="18">
        <v>0</v>
      </c>
      <c r="E583" s="18">
        <v>0</v>
      </c>
      <c r="F583" s="18">
        <v>-62001486.450000003</v>
      </c>
      <c r="G583" s="18">
        <f t="shared" si="125"/>
        <v>3291720.9299999997</v>
      </c>
      <c r="H583" s="18">
        <f t="shared" si="126"/>
        <v>62001486.450000003</v>
      </c>
      <c r="I583" s="19">
        <f t="shared" si="127"/>
        <v>-5.0414446802138286</v>
      </c>
      <c r="J583" s="19">
        <f t="shared" si="128"/>
        <v>0</v>
      </c>
      <c r="K583" s="19">
        <f t="shared" si="129"/>
        <v>0</v>
      </c>
    </row>
    <row r="584" spans="1:11" ht="25.5">
      <c r="A584" s="39" t="s">
        <v>363</v>
      </c>
      <c r="B584" s="28" t="s">
        <v>364</v>
      </c>
      <c r="C584" s="29"/>
      <c r="D584" s="29"/>
      <c r="E584" s="29"/>
      <c r="F584" s="29"/>
      <c r="G584" s="29"/>
      <c r="H584" s="29"/>
      <c r="I584" s="30"/>
      <c r="J584" s="30"/>
      <c r="K584" s="30"/>
    </row>
    <row r="585" spans="1:11">
      <c r="A585" s="16" t="s">
        <v>25</v>
      </c>
      <c r="B585" s="17" t="s">
        <v>26</v>
      </c>
      <c r="C585" s="18">
        <v>1922551</v>
      </c>
      <c r="D585" s="18">
        <v>3231085</v>
      </c>
      <c r="E585" s="18">
        <v>386557</v>
      </c>
      <c r="F585" s="18">
        <v>3231085</v>
      </c>
      <c r="G585" s="18">
        <f t="shared" ref="G585:G596" si="130">F585-C585</f>
        <v>1308534</v>
      </c>
      <c r="H585" s="18">
        <f t="shared" ref="H585:H596" si="131">E585-F585</f>
        <v>-2844528</v>
      </c>
      <c r="I585" s="19">
        <f t="shared" ref="I585:I596" si="132">IF(ISERROR(F585/C585),0,F585/C585*100-100)</f>
        <v>68.06238170014737</v>
      </c>
      <c r="J585" s="19">
        <f t="shared" ref="J585:J596" si="133">IF(ISERROR(F585/E585),0,F585/E585*100)</f>
        <v>835.86249893288698</v>
      </c>
      <c r="K585" s="19">
        <f t="shared" ref="K585:K596" si="134">IF(ISERROR(F585/D585),0,F585/D585*100)</f>
        <v>100</v>
      </c>
    </row>
    <row r="586" spans="1:11">
      <c r="A586" s="22" t="s">
        <v>29</v>
      </c>
      <c r="B586" s="17" t="s">
        <v>30</v>
      </c>
      <c r="C586" s="18">
        <v>1922551</v>
      </c>
      <c r="D586" s="18">
        <v>3231085</v>
      </c>
      <c r="E586" s="18">
        <v>386557</v>
      </c>
      <c r="F586" s="18">
        <v>3231085</v>
      </c>
      <c r="G586" s="18">
        <f t="shared" si="130"/>
        <v>1308534</v>
      </c>
      <c r="H586" s="18">
        <f t="shared" si="131"/>
        <v>-2844528</v>
      </c>
      <c r="I586" s="19">
        <f t="shared" si="132"/>
        <v>68.06238170014737</v>
      </c>
      <c r="J586" s="19">
        <f t="shared" si="133"/>
        <v>835.86249893288698</v>
      </c>
      <c r="K586" s="19">
        <f t="shared" si="134"/>
        <v>100</v>
      </c>
    </row>
    <row r="587" spans="1:11">
      <c r="A587" s="23" t="s">
        <v>31</v>
      </c>
      <c r="B587" s="17" t="s">
        <v>32</v>
      </c>
      <c r="C587" s="18">
        <v>1922551</v>
      </c>
      <c r="D587" s="18">
        <v>3231085</v>
      </c>
      <c r="E587" s="18">
        <v>386557</v>
      </c>
      <c r="F587" s="18">
        <v>3231085</v>
      </c>
      <c r="G587" s="18">
        <f t="shared" si="130"/>
        <v>1308534</v>
      </c>
      <c r="H587" s="18">
        <f t="shared" si="131"/>
        <v>-2844528</v>
      </c>
      <c r="I587" s="19">
        <f t="shared" si="132"/>
        <v>68.06238170014737</v>
      </c>
      <c r="J587" s="19">
        <f t="shared" si="133"/>
        <v>835.86249893288698</v>
      </c>
      <c r="K587" s="19">
        <f t="shared" si="134"/>
        <v>100</v>
      </c>
    </row>
    <row r="588" spans="1:11">
      <c r="A588" s="16" t="s">
        <v>33</v>
      </c>
      <c r="B588" s="17" t="s">
        <v>34</v>
      </c>
      <c r="C588" s="18">
        <v>859252.93</v>
      </c>
      <c r="D588" s="18">
        <v>3231085</v>
      </c>
      <c r="E588" s="18">
        <v>386557</v>
      </c>
      <c r="F588" s="18">
        <v>1284367.52</v>
      </c>
      <c r="G588" s="18">
        <f t="shared" si="130"/>
        <v>425114.58999999997</v>
      </c>
      <c r="H588" s="18">
        <f t="shared" si="131"/>
        <v>-897810.52</v>
      </c>
      <c r="I588" s="19">
        <f t="shared" si="132"/>
        <v>49.474907231331741</v>
      </c>
      <c r="J588" s="19">
        <f t="shared" si="133"/>
        <v>332.25824910685878</v>
      </c>
      <c r="K588" s="19">
        <f t="shared" si="134"/>
        <v>39.750347638641507</v>
      </c>
    </row>
    <row r="589" spans="1:11">
      <c r="A589" s="22" t="s">
        <v>35</v>
      </c>
      <c r="B589" s="17" t="s">
        <v>36</v>
      </c>
      <c r="C589" s="18">
        <v>257769.33</v>
      </c>
      <c r="D589" s="18">
        <v>69963</v>
      </c>
      <c r="E589" s="18">
        <v>54963</v>
      </c>
      <c r="F589" s="18">
        <v>24398.03</v>
      </c>
      <c r="G589" s="18">
        <f t="shared" si="130"/>
        <v>-233371.3</v>
      </c>
      <c r="H589" s="18">
        <f t="shared" si="131"/>
        <v>30564.97</v>
      </c>
      <c r="I589" s="19">
        <f t="shared" si="132"/>
        <v>-90.534936797950323</v>
      </c>
      <c r="J589" s="19">
        <f t="shared" si="133"/>
        <v>44.389916853155761</v>
      </c>
      <c r="K589" s="19">
        <f t="shared" si="134"/>
        <v>34.872761316695964</v>
      </c>
    </row>
    <row r="590" spans="1:11">
      <c r="A590" s="23" t="s">
        <v>37</v>
      </c>
      <c r="B590" s="17" t="s">
        <v>38</v>
      </c>
      <c r="C590" s="18">
        <v>257769.33</v>
      </c>
      <c r="D590" s="18">
        <v>69963</v>
      </c>
      <c r="E590" s="18">
        <v>54963</v>
      </c>
      <c r="F590" s="18">
        <v>24398.03</v>
      </c>
      <c r="G590" s="18">
        <f t="shared" si="130"/>
        <v>-233371.3</v>
      </c>
      <c r="H590" s="18">
        <f t="shared" si="131"/>
        <v>30564.97</v>
      </c>
      <c r="I590" s="19">
        <f t="shared" si="132"/>
        <v>-90.534936797950323</v>
      </c>
      <c r="J590" s="19">
        <f t="shared" si="133"/>
        <v>44.389916853155761</v>
      </c>
      <c r="K590" s="19">
        <f t="shared" si="134"/>
        <v>34.872761316695964</v>
      </c>
    </row>
    <row r="591" spans="1:11">
      <c r="A591" s="24" t="s">
        <v>41</v>
      </c>
      <c r="B591" s="17" t="s">
        <v>42</v>
      </c>
      <c r="C591" s="18">
        <v>257769.33</v>
      </c>
      <c r="D591" s="18">
        <v>69963</v>
      </c>
      <c r="E591" s="18">
        <v>54963</v>
      </c>
      <c r="F591" s="18">
        <v>24398.03</v>
      </c>
      <c r="G591" s="18">
        <f t="shared" si="130"/>
        <v>-233371.3</v>
      </c>
      <c r="H591" s="18">
        <f t="shared" si="131"/>
        <v>30564.97</v>
      </c>
      <c r="I591" s="19">
        <f t="shared" si="132"/>
        <v>-90.534936797950323</v>
      </c>
      <c r="J591" s="19">
        <f t="shared" si="133"/>
        <v>44.389916853155761</v>
      </c>
      <c r="K591" s="19">
        <f t="shared" si="134"/>
        <v>34.872761316695964</v>
      </c>
    </row>
    <row r="592" spans="1:11">
      <c r="A592" s="22" t="s">
        <v>59</v>
      </c>
      <c r="B592" s="17" t="s">
        <v>60</v>
      </c>
      <c r="C592" s="18">
        <v>601483.6</v>
      </c>
      <c r="D592" s="18">
        <v>3161122</v>
      </c>
      <c r="E592" s="18">
        <v>331594</v>
      </c>
      <c r="F592" s="18">
        <v>1259969.49</v>
      </c>
      <c r="G592" s="18">
        <f t="shared" si="130"/>
        <v>658485.89</v>
      </c>
      <c r="H592" s="18">
        <f t="shared" si="131"/>
        <v>-928375.49</v>
      </c>
      <c r="I592" s="19">
        <f t="shared" si="132"/>
        <v>109.47694833242338</v>
      </c>
      <c r="J592" s="19">
        <f t="shared" si="133"/>
        <v>379.97354897857019</v>
      </c>
      <c r="K592" s="19">
        <f t="shared" si="134"/>
        <v>39.858299996014075</v>
      </c>
    </row>
    <row r="593" spans="1:11">
      <c r="A593" s="23" t="s">
        <v>61</v>
      </c>
      <c r="B593" s="17" t="s">
        <v>62</v>
      </c>
      <c r="C593" s="18">
        <v>601483.6</v>
      </c>
      <c r="D593" s="18">
        <v>3161122</v>
      </c>
      <c r="E593" s="18">
        <v>331594</v>
      </c>
      <c r="F593" s="18">
        <v>1259969.49</v>
      </c>
      <c r="G593" s="18">
        <f t="shared" si="130"/>
        <v>658485.89</v>
      </c>
      <c r="H593" s="18">
        <f t="shared" si="131"/>
        <v>-928375.49</v>
      </c>
      <c r="I593" s="19">
        <f t="shared" si="132"/>
        <v>109.47694833242338</v>
      </c>
      <c r="J593" s="19">
        <f t="shared" si="133"/>
        <v>379.97354897857019</v>
      </c>
      <c r="K593" s="19">
        <f t="shared" si="134"/>
        <v>39.858299996014075</v>
      </c>
    </row>
    <row r="594" spans="1:11">
      <c r="A594" s="16"/>
      <c r="B594" s="17" t="s">
        <v>63</v>
      </c>
      <c r="C594" s="18">
        <v>1063298.07</v>
      </c>
      <c r="D594" s="18">
        <v>0</v>
      </c>
      <c r="E594" s="18">
        <v>0</v>
      </c>
      <c r="F594" s="18">
        <v>1946717.48</v>
      </c>
      <c r="G594" s="18">
        <f t="shared" si="130"/>
        <v>883419.40999999992</v>
      </c>
      <c r="H594" s="18">
        <f t="shared" si="131"/>
        <v>-1946717.48</v>
      </c>
      <c r="I594" s="19">
        <f t="shared" si="132"/>
        <v>83.082950578477011</v>
      </c>
      <c r="J594" s="19">
        <f t="shared" si="133"/>
        <v>0</v>
      </c>
      <c r="K594" s="19">
        <f t="shared" si="134"/>
        <v>0</v>
      </c>
    </row>
    <row r="595" spans="1:11">
      <c r="A595" s="16" t="s">
        <v>64</v>
      </c>
      <c r="B595" s="17" t="s">
        <v>65</v>
      </c>
      <c r="C595" s="18">
        <v>-1063298.07</v>
      </c>
      <c r="D595" s="18">
        <v>0</v>
      </c>
      <c r="E595" s="18">
        <v>0</v>
      </c>
      <c r="F595" s="18">
        <v>-1946717.48</v>
      </c>
      <c r="G595" s="18">
        <f t="shared" si="130"/>
        <v>-883419.40999999992</v>
      </c>
      <c r="H595" s="18">
        <f t="shared" si="131"/>
        <v>1946717.48</v>
      </c>
      <c r="I595" s="19">
        <f t="shared" si="132"/>
        <v>83.082950578477011</v>
      </c>
      <c r="J595" s="19">
        <f t="shared" si="133"/>
        <v>0</v>
      </c>
      <c r="K595" s="19">
        <f t="shared" si="134"/>
        <v>0</v>
      </c>
    </row>
    <row r="596" spans="1:11">
      <c r="A596" s="22" t="s">
        <v>66</v>
      </c>
      <c r="B596" s="17" t="s">
        <v>67</v>
      </c>
      <c r="C596" s="18">
        <v>-1063298.07</v>
      </c>
      <c r="D596" s="18">
        <v>0</v>
      </c>
      <c r="E596" s="18">
        <v>0</v>
      </c>
      <c r="F596" s="18">
        <v>-1946717.48</v>
      </c>
      <c r="G596" s="18">
        <f t="shared" si="130"/>
        <v>-883419.40999999992</v>
      </c>
      <c r="H596" s="18">
        <f t="shared" si="131"/>
        <v>1946717.48</v>
      </c>
      <c r="I596" s="19">
        <f t="shared" si="132"/>
        <v>83.082950578477011</v>
      </c>
      <c r="J596" s="19">
        <f t="shared" si="133"/>
        <v>0</v>
      </c>
      <c r="K596" s="19">
        <f t="shared" si="134"/>
        <v>0</v>
      </c>
    </row>
    <row r="597" spans="1:11" ht="25.5">
      <c r="A597" s="39" t="s">
        <v>116</v>
      </c>
      <c r="B597" s="28" t="s">
        <v>117</v>
      </c>
      <c r="C597" s="29"/>
      <c r="D597" s="29"/>
      <c r="E597" s="29"/>
      <c r="F597" s="29"/>
      <c r="G597" s="29"/>
      <c r="H597" s="29"/>
      <c r="I597" s="30"/>
      <c r="J597" s="30"/>
      <c r="K597" s="30"/>
    </row>
    <row r="598" spans="1:11">
      <c r="A598" s="16" t="s">
        <v>25</v>
      </c>
      <c r="B598" s="17" t="s">
        <v>26</v>
      </c>
      <c r="C598" s="18">
        <v>2345748</v>
      </c>
      <c r="D598" s="18">
        <v>0</v>
      </c>
      <c r="E598" s="18">
        <v>0</v>
      </c>
      <c r="F598" s="18">
        <v>0</v>
      </c>
      <c r="G598" s="18">
        <f t="shared" ref="G598:G609" si="135">F598-C598</f>
        <v>-2345748</v>
      </c>
      <c r="H598" s="18">
        <f t="shared" ref="H598:H609" si="136">E598-F598</f>
        <v>0</v>
      </c>
      <c r="I598" s="19">
        <f t="shared" ref="I598:I609" si="137">IF(ISERROR(F598/C598),0,F598/C598*100-100)</f>
        <v>-100</v>
      </c>
      <c r="J598" s="19">
        <f t="shared" ref="J598:J609" si="138">IF(ISERROR(F598/E598),0,F598/E598*100)</f>
        <v>0</v>
      </c>
      <c r="K598" s="19">
        <f t="shared" ref="K598:K609" si="139">IF(ISERROR(F598/D598),0,F598/D598*100)</f>
        <v>0</v>
      </c>
    </row>
    <row r="599" spans="1:11">
      <c r="A599" s="22" t="s">
        <v>29</v>
      </c>
      <c r="B599" s="17" t="s">
        <v>30</v>
      </c>
      <c r="C599" s="18">
        <v>2345748</v>
      </c>
      <c r="D599" s="18">
        <v>0</v>
      </c>
      <c r="E599" s="18">
        <v>0</v>
      </c>
      <c r="F599" s="18">
        <v>0</v>
      </c>
      <c r="G599" s="18">
        <f t="shared" si="135"/>
        <v>-2345748</v>
      </c>
      <c r="H599" s="18">
        <f t="shared" si="136"/>
        <v>0</v>
      </c>
      <c r="I599" s="19">
        <f t="shared" si="137"/>
        <v>-100</v>
      </c>
      <c r="J599" s="19">
        <f t="shared" si="138"/>
        <v>0</v>
      </c>
      <c r="K599" s="19">
        <f t="shared" si="139"/>
        <v>0</v>
      </c>
    </row>
    <row r="600" spans="1:11">
      <c r="A600" s="23" t="s">
        <v>31</v>
      </c>
      <c r="B600" s="17" t="s">
        <v>32</v>
      </c>
      <c r="C600" s="18">
        <v>2345748</v>
      </c>
      <c r="D600" s="18">
        <v>0</v>
      </c>
      <c r="E600" s="18">
        <v>0</v>
      </c>
      <c r="F600" s="18">
        <v>0</v>
      </c>
      <c r="G600" s="18">
        <f t="shared" si="135"/>
        <v>-2345748</v>
      </c>
      <c r="H600" s="18">
        <f t="shared" si="136"/>
        <v>0</v>
      </c>
      <c r="I600" s="19">
        <f t="shared" si="137"/>
        <v>-100</v>
      </c>
      <c r="J600" s="19">
        <f t="shared" si="138"/>
        <v>0</v>
      </c>
      <c r="K600" s="19">
        <f t="shared" si="139"/>
        <v>0</v>
      </c>
    </row>
    <row r="601" spans="1:11">
      <c r="A601" s="16" t="s">
        <v>33</v>
      </c>
      <c r="B601" s="17" t="s">
        <v>34</v>
      </c>
      <c r="C601" s="18">
        <v>1761109.49</v>
      </c>
      <c r="D601" s="18">
        <v>0</v>
      </c>
      <c r="E601" s="18">
        <v>0</v>
      </c>
      <c r="F601" s="18">
        <v>0</v>
      </c>
      <c r="G601" s="18">
        <f t="shared" si="135"/>
        <v>-1761109.49</v>
      </c>
      <c r="H601" s="18">
        <f t="shared" si="136"/>
        <v>0</v>
      </c>
      <c r="I601" s="19">
        <f t="shared" si="137"/>
        <v>-100</v>
      </c>
      <c r="J601" s="19">
        <f t="shared" si="138"/>
        <v>0</v>
      </c>
      <c r="K601" s="19">
        <f t="shared" si="139"/>
        <v>0</v>
      </c>
    </row>
    <row r="602" spans="1:11">
      <c r="A602" s="22" t="s">
        <v>35</v>
      </c>
      <c r="B602" s="17" t="s">
        <v>36</v>
      </c>
      <c r="C602" s="18">
        <v>1761109.49</v>
      </c>
      <c r="D602" s="18">
        <v>0</v>
      </c>
      <c r="E602" s="18">
        <v>0</v>
      </c>
      <c r="F602" s="18">
        <v>0</v>
      </c>
      <c r="G602" s="18">
        <f t="shared" si="135"/>
        <v>-1761109.49</v>
      </c>
      <c r="H602" s="18">
        <f t="shared" si="136"/>
        <v>0</v>
      </c>
      <c r="I602" s="19">
        <f t="shared" si="137"/>
        <v>-100</v>
      </c>
      <c r="J602" s="19">
        <f t="shared" si="138"/>
        <v>0</v>
      </c>
      <c r="K602" s="19">
        <f t="shared" si="139"/>
        <v>0</v>
      </c>
    </row>
    <row r="603" spans="1:11">
      <c r="A603" s="23" t="s">
        <v>37</v>
      </c>
      <c r="B603" s="17" t="s">
        <v>38</v>
      </c>
      <c r="C603" s="18">
        <v>1761109.49</v>
      </c>
      <c r="D603" s="18">
        <v>0</v>
      </c>
      <c r="E603" s="18">
        <v>0</v>
      </c>
      <c r="F603" s="18">
        <v>0</v>
      </c>
      <c r="G603" s="18">
        <f t="shared" si="135"/>
        <v>-1761109.49</v>
      </c>
      <c r="H603" s="18">
        <f t="shared" si="136"/>
        <v>0</v>
      </c>
      <c r="I603" s="19">
        <f t="shared" si="137"/>
        <v>-100</v>
      </c>
      <c r="J603" s="19">
        <f t="shared" si="138"/>
        <v>0</v>
      </c>
      <c r="K603" s="19">
        <f t="shared" si="139"/>
        <v>0</v>
      </c>
    </row>
    <row r="604" spans="1:11">
      <c r="A604" s="24" t="s">
        <v>39</v>
      </c>
      <c r="B604" s="17" t="s">
        <v>40</v>
      </c>
      <c r="C604" s="18">
        <v>1463131.47</v>
      </c>
      <c r="D604" s="18">
        <v>0</v>
      </c>
      <c r="E604" s="18">
        <v>0</v>
      </c>
      <c r="F604" s="18">
        <v>0</v>
      </c>
      <c r="G604" s="18">
        <f t="shared" si="135"/>
        <v>-1463131.47</v>
      </c>
      <c r="H604" s="18">
        <f t="shared" si="136"/>
        <v>0</v>
      </c>
      <c r="I604" s="19">
        <f t="shared" si="137"/>
        <v>-100</v>
      </c>
      <c r="J604" s="19">
        <f t="shared" si="138"/>
        <v>0</v>
      </c>
      <c r="K604" s="19">
        <f t="shared" si="139"/>
        <v>0</v>
      </c>
    </row>
    <row r="605" spans="1:11">
      <c r="A605" s="24" t="s">
        <v>41</v>
      </c>
      <c r="B605" s="17" t="s">
        <v>42</v>
      </c>
      <c r="C605" s="18">
        <v>297978.02</v>
      </c>
      <c r="D605" s="18">
        <v>0</v>
      </c>
      <c r="E605" s="18">
        <v>0</v>
      </c>
      <c r="F605" s="18">
        <v>0</v>
      </c>
      <c r="G605" s="18">
        <f t="shared" si="135"/>
        <v>-297978.02</v>
      </c>
      <c r="H605" s="18">
        <f t="shared" si="136"/>
        <v>0</v>
      </c>
      <c r="I605" s="19">
        <f t="shared" si="137"/>
        <v>-100</v>
      </c>
      <c r="J605" s="19">
        <f t="shared" si="138"/>
        <v>0</v>
      </c>
      <c r="K605" s="19">
        <f t="shared" si="139"/>
        <v>0</v>
      </c>
    </row>
    <row r="606" spans="1:11">
      <c r="A606" s="25" t="s">
        <v>43</v>
      </c>
      <c r="B606" s="17" t="s">
        <v>44</v>
      </c>
      <c r="C606" s="18">
        <v>1104.2</v>
      </c>
      <c r="D606" s="18">
        <v>0</v>
      </c>
      <c r="E606" s="18">
        <v>0</v>
      </c>
      <c r="F606" s="18">
        <v>0</v>
      </c>
      <c r="G606" s="18">
        <f t="shared" si="135"/>
        <v>-1104.2</v>
      </c>
      <c r="H606" s="18">
        <f t="shared" si="136"/>
        <v>0</v>
      </c>
      <c r="I606" s="19">
        <f t="shared" si="137"/>
        <v>-100</v>
      </c>
      <c r="J606" s="19">
        <f t="shared" si="138"/>
        <v>0</v>
      </c>
      <c r="K606" s="19">
        <f t="shared" si="139"/>
        <v>0</v>
      </c>
    </row>
    <row r="607" spans="1:11">
      <c r="A607" s="16"/>
      <c r="B607" s="17" t="s">
        <v>63</v>
      </c>
      <c r="C607" s="18">
        <v>584638.51</v>
      </c>
      <c r="D607" s="18">
        <v>0</v>
      </c>
      <c r="E607" s="18">
        <v>0</v>
      </c>
      <c r="F607" s="18">
        <v>0</v>
      </c>
      <c r="G607" s="18">
        <f t="shared" si="135"/>
        <v>-584638.51</v>
      </c>
      <c r="H607" s="18">
        <f t="shared" si="136"/>
        <v>0</v>
      </c>
      <c r="I607" s="19">
        <f t="shared" si="137"/>
        <v>-100</v>
      </c>
      <c r="J607" s="19">
        <f t="shared" si="138"/>
        <v>0</v>
      </c>
      <c r="K607" s="19">
        <f t="shared" si="139"/>
        <v>0</v>
      </c>
    </row>
    <row r="608" spans="1:11">
      <c r="A608" s="16" t="s">
        <v>64</v>
      </c>
      <c r="B608" s="17" t="s">
        <v>65</v>
      </c>
      <c r="C608" s="18">
        <v>-584638.51</v>
      </c>
      <c r="D608" s="18">
        <v>0</v>
      </c>
      <c r="E608" s="18">
        <v>0</v>
      </c>
      <c r="F608" s="18">
        <v>0</v>
      </c>
      <c r="G608" s="18">
        <f t="shared" si="135"/>
        <v>584638.51</v>
      </c>
      <c r="H608" s="18">
        <f t="shared" si="136"/>
        <v>0</v>
      </c>
      <c r="I608" s="19">
        <f t="shared" si="137"/>
        <v>-100</v>
      </c>
      <c r="J608" s="19">
        <f t="shared" si="138"/>
        <v>0</v>
      </c>
      <c r="K608" s="19">
        <f t="shared" si="139"/>
        <v>0</v>
      </c>
    </row>
    <row r="609" spans="1:11">
      <c r="A609" s="22" t="s">
        <v>66</v>
      </c>
      <c r="B609" s="17" t="s">
        <v>67</v>
      </c>
      <c r="C609" s="18">
        <v>-584638.51</v>
      </c>
      <c r="D609" s="18">
        <v>0</v>
      </c>
      <c r="E609" s="18">
        <v>0</v>
      </c>
      <c r="F609" s="18">
        <v>0</v>
      </c>
      <c r="G609" s="18">
        <f t="shared" si="135"/>
        <v>584638.51</v>
      </c>
      <c r="H609" s="18">
        <f t="shared" si="136"/>
        <v>0</v>
      </c>
      <c r="I609" s="19">
        <f t="shared" si="137"/>
        <v>-100</v>
      </c>
      <c r="J609" s="19">
        <f t="shared" si="138"/>
        <v>0</v>
      </c>
      <c r="K609" s="19">
        <f t="shared" si="139"/>
        <v>0</v>
      </c>
    </row>
    <row r="610" spans="1:11" ht="25.5">
      <c r="A610" s="27" t="s">
        <v>118</v>
      </c>
      <c r="B610" s="28" t="s">
        <v>119</v>
      </c>
      <c r="C610" s="29"/>
      <c r="D610" s="29"/>
      <c r="E610" s="29"/>
      <c r="F610" s="29"/>
      <c r="G610" s="29"/>
      <c r="H610" s="29"/>
      <c r="I610" s="30"/>
      <c r="J610" s="30"/>
      <c r="K610" s="30"/>
    </row>
    <row r="611" spans="1:11">
      <c r="A611" s="16" t="s">
        <v>25</v>
      </c>
      <c r="B611" s="17" t="s">
        <v>26</v>
      </c>
      <c r="C611" s="18">
        <v>22705490</v>
      </c>
      <c r="D611" s="18">
        <v>20186635</v>
      </c>
      <c r="E611" s="18">
        <v>13246587</v>
      </c>
      <c r="F611" s="18">
        <v>20186635</v>
      </c>
      <c r="G611" s="18">
        <f t="shared" ref="G611:G633" si="140">F611-C611</f>
        <v>-2518855</v>
      </c>
      <c r="H611" s="18">
        <f t="shared" ref="H611:H633" si="141">E611-F611</f>
        <v>-6940048</v>
      </c>
      <c r="I611" s="19">
        <f t="shared" ref="I611:I633" si="142">IF(ISERROR(F611/C611),0,F611/C611*100-100)</f>
        <v>-11.093594544755476</v>
      </c>
      <c r="J611" s="19">
        <f t="shared" ref="J611:J633" si="143">IF(ISERROR(F611/E611),0,F611/E611*100)</f>
        <v>152.3912159411326</v>
      </c>
      <c r="K611" s="19">
        <f t="shared" ref="K611:K633" si="144">IF(ISERROR(F611/D611),0,F611/D611*100)</f>
        <v>100</v>
      </c>
    </row>
    <row r="612" spans="1:11">
      <c r="A612" s="22" t="s">
        <v>29</v>
      </c>
      <c r="B612" s="17" t="s">
        <v>30</v>
      </c>
      <c r="C612" s="18">
        <v>22705490</v>
      </c>
      <c r="D612" s="18">
        <v>20186635</v>
      </c>
      <c r="E612" s="18">
        <v>13246587</v>
      </c>
      <c r="F612" s="18">
        <v>20186635</v>
      </c>
      <c r="G612" s="18">
        <f t="shared" si="140"/>
        <v>-2518855</v>
      </c>
      <c r="H612" s="18">
        <f t="shared" si="141"/>
        <v>-6940048</v>
      </c>
      <c r="I612" s="19">
        <f t="shared" si="142"/>
        <v>-11.093594544755476</v>
      </c>
      <c r="J612" s="19">
        <f t="shared" si="143"/>
        <v>152.3912159411326</v>
      </c>
      <c r="K612" s="19">
        <f t="shared" si="144"/>
        <v>100</v>
      </c>
    </row>
    <row r="613" spans="1:11">
      <c r="A613" s="23" t="s">
        <v>31</v>
      </c>
      <c r="B613" s="17" t="s">
        <v>32</v>
      </c>
      <c r="C613" s="18">
        <v>22705490</v>
      </c>
      <c r="D613" s="18">
        <v>20186635</v>
      </c>
      <c r="E613" s="18">
        <v>13246587</v>
      </c>
      <c r="F613" s="18">
        <v>20186635</v>
      </c>
      <c r="G613" s="18">
        <f t="shared" si="140"/>
        <v>-2518855</v>
      </c>
      <c r="H613" s="18">
        <f t="shared" si="141"/>
        <v>-6940048</v>
      </c>
      <c r="I613" s="19">
        <f t="shared" si="142"/>
        <v>-11.093594544755476</v>
      </c>
      <c r="J613" s="19">
        <f t="shared" si="143"/>
        <v>152.3912159411326</v>
      </c>
      <c r="K613" s="19">
        <f t="shared" si="144"/>
        <v>100</v>
      </c>
    </row>
    <row r="614" spans="1:11">
      <c r="A614" s="16" t="s">
        <v>33</v>
      </c>
      <c r="B614" s="17" t="s">
        <v>34</v>
      </c>
      <c r="C614" s="18">
        <v>15971463.939999999</v>
      </c>
      <c r="D614" s="18">
        <v>20186635</v>
      </c>
      <c r="E614" s="18">
        <v>13246587</v>
      </c>
      <c r="F614" s="18">
        <v>12534110.6</v>
      </c>
      <c r="G614" s="18">
        <f t="shared" si="140"/>
        <v>-3437353.34</v>
      </c>
      <c r="H614" s="18">
        <f t="shared" si="141"/>
        <v>712476.40000000037</v>
      </c>
      <c r="I614" s="19">
        <f t="shared" si="142"/>
        <v>-21.521842662094755</v>
      </c>
      <c r="J614" s="19">
        <f t="shared" si="143"/>
        <v>94.621434185273529</v>
      </c>
      <c r="K614" s="19">
        <f t="shared" si="144"/>
        <v>62.091134059738039</v>
      </c>
    </row>
    <row r="615" spans="1:11">
      <c r="A615" s="22" t="s">
        <v>35</v>
      </c>
      <c r="B615" s="17" t="s">
        <v>36</v>
      </c>
      <c r="C615" s="18">
        <v>15384964.58</v>
      </c>
      <c r="D615" s="18">
        <v>19893693</v>
      </c>
      <c r="E615" s="18">
        <v>13120336</v>
      </c>
      <c r="F615" s="18">
        <v>12330185.9</v>
      </c>
      <c r="G615" s="18">
        <f t="shared" si="140"/>
        <v>-3054778.6799999997</v>
      </c>
      <c r="H615" s="18">
        <f t="shared" si="141"/>
        <v>790150.09999999963</v>
      </c>
      <c r="I615" s="19">
        <f t="shared" si="142"/>
        <v>-19.855610743304027</v>
      </c>
      <c r="J615" s="19">
        <f t="shared" si="143"/>
        <v>93.97766871214273</v>
      </c>
      <c r="K615" s="19">
        <f t="shared" si="144"/>
        <v>61.98037689633594</v>
      </c>
    </row>
    <row r="616" spans="1:11">
      <c r="A616" s="23" t="s">
        <v>37</v>
      </c>
      <c r="B616" s="17" t="s">
        <v>38</v>
      </c>
      <c r="C616" s="18">
        <v>3659625.99</v>
      </c>
      <c r="D616" s="18">
        <v>2189251</v>
      </c>
      <c r="E616" s="18">
        <v>0</v>
      </c>
      <c r="F616" s="18">
        <v>1160155.43</v>
      </c>
      <c r="G616" s="18">
        <f t="shared" si="140"/>
        <v>-2499470.5600000005</v>
      </c>
      <c r="H616" s="18">
        <f t="shared" si="141"/>
        <v>-1160155.43</v>
      </c>
      <c r="I616" s="19">
        <f t="shared" si="142"/>
        <v>-68.298524680660066</v>
      </c>
      <c r="J616" s="19">
        <f t="shared" si="143"/>
        <v>0</v>
      </c>
      <c r="K616" s="19">
        <f t="shared" si="144"/>
        <v>52.993257968136135</v>
      </c>
    </row>
    <row r="617" spans="1:11">
      <c r="A617" s="24" t="s">
        <v>39</v>
      </c>
      <c r="B617" s="17" t="s">
        <v>40</v>
      </c>
      <c r="C617" s="18">
        <v>3302615.27</v>
      </c>
      <c r="D617" s="18">
        <v>1567870</v>
      </c>
      <c r="E617" s="18">
        <v>0</v>
      </c>
      <c r="F617" s="18">
        <v>870551.33</v>
      </c>
      <c r="G617" s="18">
        <f t="shared" si="140"/>
        <v>-2432063.94</v>
      </c>
      <c r="H617" s="18">
        <f t="shared" si="141"/>
        <v>-870551.33</v>
      </c>
      <c r="I617" s="19">
        <f t="shared" si="142"/>
        <v>-73.640546693166598</v>
      </c>
      <c r="J617" s="19">
        <f t="shared" si="143"/>
        <v>0</v>
      </c>
      <c r="K617" s="19">
        <f t="shared" si="144"/>
        <v>55.524458660475673</v>
      </c>
    </row>
    <row r="618" spans="1:11">
      <c r="A618" s="24" t="s">
        <v>41</v>
      </c>
      <c r="B618" s="17" t="s">
        <v>42</v>
      </c>
      <c r="C618" s="18">
        <v>357010.72</v>
      </c>
      <c r="D618" s="18">
        <v>621381</v>
      </c>
      <c r="E618" s="18">
        <v>0</v>
      </c>
      <c r="F618" s="18">
        <v>289604.09999999998</v>
      </c>
      <c r="G618" s="18">
        <f t="shared" si="140"/>
        <v>-67406.62</v>
      </c>
      <c r="H618" s="18">
        <f t="shared" si="141"/>
        <v>-289604.09999999998</v>
      </c>
      <c r="I618" s="19">
        <f t="shared" si="142"/>
        <v>-18.88083920841369</v>
      </c>
      <c r="J618" s="19">
        <f t="shared" si="143"/>
        <v>0</v>
      </c>
      <c r="K618" s="19">
        <f t="shared" si="144"/>
        <v>46.606526430643996</v>
      </c>
    </row>
    <row r="619" spans="1:11">
      <c r="A619" s="25" t="s">
        <v>43</v>
      </c>
      <c r="B619" s="17" t="s">
        <v>44</v>
      </c>
      <c r="C619" s="18">
        <v>10260.219999999999</v>
      </c>
      <c r="D619" s="18">
        <v>0</v>
      </c>
      <c r="E619" s="18">
        <v>0</v>
      </c>
      <c r="F619" s="18">
        <v>9405.41</v>
      </c>
      <c r="G619" s="18">
        <f t="shared" si="140"/>
        <v>-854.80999999999949</v>
      </c>
      <c r="H619" s="18">
        <f t="shared" si="141"/>
        <v>-9405.41</v>
      </c>
      <c r="I619" s="19">
        <f t="shared" si="142"/>
        <v>-8.3313028375609832</v>
      </c>
      <c r="J619" s="19">
        <f t="shared" si="143"/>
        <v>0</v>
      </c>
      <c r="K619" s="19">
        <f t="shared" si="144"/>
        <v>0</v>
      </c>
    </row>
    <row r="620" spans="1:11">
      <c r="A620" s="23" t="s">
        <v>45</v>
      </c>
      <c r="B620" s="17" t="s">
        <v>46</v>
      </c>
      <c r="C620" s="18">
        <v>3209212.42</v>
      </c>
      <c r="D620" s="18">
        <v>3380917</v>
      </c>
      <c r="E620" s="18">
        <v>2555822</v>
      </c>
      <c r="F620" s="18">
        <v>2391636.77</v>
      </c>
      <c r="G620" s="18">
        <f t="shared" si="140"/>
        <v>-817575.64999999991</v>
      </c>
      <c r="H620" s="18">
        <f t="shared" si="141"/>
        <v>164185.22999999998</v>
      </c>
      <c r="I620" s="19">
        <f t="shared" si="142"/>
        <v>-25.47589698035631</v>
      </c>
      <c r="J620" s="19">
        <f t="shared" si="143"/>
        <v>93.576030333880851</v>
      </c>
      <c r="K620" s="19">
        <f t="shared" si="144"/>
        <v>70.739292623865069</v>
      </c>
    </row>
    <row r="621" spans="1:11">
      <c r="A621" s="24" t="s">
        <v>47</v>
      </c>
      <c r="B621" s="17" t="s">
        <v>48</v>
      </c>
      <c r="C621" s="18">
        <v>3209212.42</v>
      </c>
      <c r="D621" s="18">
        <v>3380917</v>
      </c>
      <c r="E621" s="18">
        <v>2555822</v>
      </c>
      <c r="F621" s="18">
        <v>2391636.77</v>
      </c>
      <c r="G621" s="18">
        <f t="shared" si="140"/>
        <v>-817575.64999999991</v>
      </c>
      <c r="H621" s="18">
        <f t="shared" si="141"/>
        <v>164185.22999999998</v>
      </c>
      <c r="I621" s="19">
        <f t="shared" si="142"/>
        <v>-25.47589698035631</v>
      </c>
      <c r="J621" s="19">
        <f t="shared" si="143"/>
        <v>93.576030333880851</v>
      </c>
      <c r="K621" s="19">
        <f t="shared" si="144"/>
        <v>70.739292623865069</v>
      </c>
    </row>
    <row r="622" spans="1:11" ht="25.5">
      <c r="A622" s="23" t="s">
        <v>51</v>
      </c>
      <c r="B622" s="17" t="s">
        <v>52</v>
      </c>
      <c r="C622" s="18">
        <v>8516126.1699999999</v>
      </c>
      <c r="D622" s="18">
        <v>14323525</v>
      </c>
      <c r="E622" s="18">
        <v>10564514</v>
      </c>
      <c r="F622" s="18">
        <v>8778393.6999999993</v>
      </c>
      <c r="G622" s="18">
        <f t="shared" si="140"/>
        <v>262267.52999999933</v>
      </c>
      <c r="H622" s="18">
        <f t="shared" si="141"/>
        <v>1786120.3000000007</v>
      </c>
      <c r="I622" s="19">
        <f t="shared" si="142"/>
        <v>3.0796576373410005</v>
      </c>
      <c r="J622" s="19">
        <f t="shared" si="143"/>
        <v>83.093209020310823</v>
      </c>
      <c r="K622" s="19">
        <f t="shared" si="144"/>
        <v>61.286545735075684</v>
      </c>
    </row>
    <row r="623" spans="1:11" ht="51">
      <c r="A623" s="24" t="s">
        <v>158</v>
      </c>
      <c r="B623" s="17" t="s">
        <v>159</v>
      </c>
      <c r="C623" s="18">
        <v>8516126.1699999999</v>
      </c>
      <c r="D623" s="18">
        <v>14323525</v>
      </c>
      <c r="E623" s="18">
        <v>10564514</v>
      </c>
      <c r="F623" s="18">
        <v>8778393.6999999993</v>
      </c>
      <c r="G623" s="18">
        <f t="shared" si="140"/>
        <v>262267.52999999933</v>
      </c>
      <c r="H623" s="18">
        <f t="shared" si="141"/>
        <v>1786120.3000000007</v>
      </c>
      <c r="I623" s="19">
        <f t="shared" si="142"/>
        <v>3.0796576373410005</v>
      </c>
      <c r="J623" s="19">
        <f t="shared" si="143"/>
        <v>83.093209020310823</v>
      </c>
      <c r="K623" s="19">
        <f t="shared" si="144"/>
        <v>61.286545735075684</v>
      </c>
    </row>
    <row r="624" spans="1:11" ht="38.25">
      <c r="A624" s="25" t="s">
        <v>160</v>
      </c>
      <c r="B624" s="17" t="s">
        <v>161</v>
      </c>
      <c r="C624" s="18">
        <v>1216202.3500000001</v>
      </c>
      <c r="D624" s="18">
        <v>3905277</v>
      </c>
      <c r="E624" s="18">
        <v>2597563</v>
      </c>
      <c r="F624" s="18">
        <v>2838338.85</v>
      </c>
      <c r="G624" s="18">
        <f t="shared" si="140"/>
        <v>1622136.5</v>
      </c>
      <c r="H624" s="18">
        <f t="shared" si="141"/>
        <v>-240775.85000000009</v>
      </c>
      <c r="I624" s="19">
        <f t="shared" si="142"/>
        <v>133.37718842592267</v>
      </c>
      <c r="J624" s="19">
        <f t="shared" si="143"/>
        <v>109.26929779951439</v>
      </c>
      <c r="K624" s="19">
        <f t="shared" si="144"/>
        <v>72.6795781707674</v>
      </c>
    </row>
    <row r="625" spans="1:11" ht="63.75">
      <c r="A625" s="25" t="s">
        <v>252</v>
      </c>
      <c r="B625" s="17" t="s">
        <v>253</v>
      </c>
      <c r="C625" s="18">
        <v>7299923.8200000003</v>
      </c>
      <c r="D625" s="18">
        <v>10418248</v>
      </c>
      <c r="E625" s="18">
        <v>7966951</v>
      </c>
      <c r="F625" s="18">
        <v>5940054.8499999996</v>
      </c>
      <c r="G625" s="18">
        <f t="shared" si="140"/>
        <v>-1359868.9700000007</v>
      </c>
      <c r="H625" s="18">
        <f t="shared" si="141"/>
        <v>2026896.1500000004</v>
      </c>
      <c r="I625" s="19">
        <f t="shared" si="142"/>
        <v>-18.62853645505578</v>
      </c>
      <c r="J625" s="19">
        <f t="shared" si="143"/>
        <v>74.558696921821152</v>
      </c>
      <c r="K625" s="19">
        <f t="shared" si="144"/>
        <v>57.015871094640858</v>
      </c>
    </row>
    <row r="626" spans="1:11">
      <c r="A626" s="22" t="s">
        <v>59</v>
      </c>
      <c r="B626" s="17" t="s">
        <v>60</v>
      </c>
      <c r="C626" s="18">
        <v>586499.36</v>
      </c>
      <c r="D626" s="18">
        <v>292942</v>
      </c>
      <c r="E626" s="18">
        <v>126251</v>
      </c>
      <c r="F626" s="18">
        <v>203924.7</v>
      </c>
      <c r="G626" s="18">
        <f t="shared" si="140"/>
        <v>-382574.66</v>
      </c>
      <c r="H626" s="18">
        <f t="shared" si="141"/>
        <v>-77673.700000000012</v>
      </c>
      <c r="I626" s="19">
        <f t="shared" si="142"/>
        <v>-65.230192237549915</v>
      </c>
      <c r="J626" s="19">
        <f t="shared" si="143"/>
        <v>161.52323545952112</v>
      </c>
      <c r="K626" s="19">
        <f t="shared" si="144"/>
        <v>69.612653699367115</v>
      </c>
    </row>
    <row r="627" spans="1:11">
      <c r="A627" s="23" t="s">
        <v>61</v>
      </c>
      <c r="B627" s="17" t="s">
        <v>62</v>
      </c>
      <c r="C627" s="18">
        <v>414460.84</v>
      </c>
      <c r="D627" s="18">
        <v>55740</v>
      </c>
      <c r="E627" s="18">
        <v>0</v>
      </c>
      <c r="F627" s="18">
        <v>53208.45</v>
      </c>
      <c r="G627" s="18">
        <f t="shared" si="140"/>
        <v>-361252.39</v>
      </c>
      <c r="H627" s="18">
        <f t="shared" si="141"/>
        <v>-53208.45</v>
      </c>
      <c r="I627" s="19">
        <f t="shared" si="142"/>
        <v>-87.162007875098652</v>
      </c>
      <c r="J627" s="19">
        <f t="shared" si="143"/>
        <v>0</v>
      </c>
      <c r="K627" s="19">
        <f t="shared" si="144"/>
        <v>95.458288482238956</v>
      </c>
    </row>
    <row r="628" spans="1:11">
      <c r="A628" s="23" t="s">
        <v>194</v>
      </c>
      <c r="B628" s="17" t="s">
        <v>195</v>
      </c>
      <c r="C628" s="18">
        <v>172038.52</v>
      </c>
      <c r="D628" s="18">
        <v>237202</v>
      </c>
      <c r="E628" s="18">
        <v>126251</v>
      </c>
      <c r="F628" s="18">
        <v>150716.25</v>
      </c>
      <c r="G628" s="18">
        <f t="shared" si="140"/>
        <v>-21322.26999999999</v>
      </c>
      <c r="H628" s="18">
        <f t="shared" si="141"/>
        <v>-24465.25</v>
      </c>
      <c r="I628" s="19">
        <f t="shared" si="142"/>
        <v>-12.393892949090699</v>
      </c>
      <c r="J628" s="19">
        <f t="shared" si="143"/>
        <v>119.37826235039724</v>
      </c>
      <c r="K628" s="19">
        <f t="shared" si="144"/>
        <v>63.539198657684167</v>
      </c>
    </row>
    <row r="629" spans="1:11" ht="51">
      <c r="A629" s="24" t="s">
        <v>310</v>
      </c>
      <c r="B629" s="17" t="s">
        <v>311</v>
      </c>
      <c r="C629" s="18">
        <v>172038.52</v>
      </c>
      <c r="D629" s="18">
        <v>237202</v>
      </c>
      <c r="E629" s="18">
        <v>126251</v>
      </c>
      <c r="F629" s="18">
        <v>150716.25</v>
      </c>
      <c r="G629" s="18">
        <f t="shared" si="140"/>
        <v>-21322.26999999999</v>
      </c>
      <c r="H629" s="18">
        <f t="shared" si="141"/>
        <v>-24465.25</v>
      </c>
      <c r="I629" s="19">
        <f t="shared" si="142"/>
        <v>-12.393892949090699</v>
      </c>
      <c r="J629" s="19">
        <f t="shared" si="143"/>
        <v>119.37826235039724</v>
      </c>
      <c r="K629" s="19">
        <f t="shared" si="144"/>
        <v>63.539198657684167</v>
      </c>
    </row>
    <row r="630" spans="1:11" ht="63.75">
      <c r="A630" s="25" t="s">
        <v>314</v>
      </c>
      <c r="B630" s="17" t="s">
        <v>315</v>
      </c>
      <c r="C630" s="18">
        <v>172038.52</v>
      </c>
      <c r="D630" s="18">
        <v>237202</v>
      </c>
      <c r="E630" s="18">
        <v>126251</v>
      </c>
      <c r="F630" s="18">
        <v>150716.25</v>
      </c>
      <c r="G630" s="18">
        <f t="shared" si="140"/>
        <v>-21322.26999999999</v>
      </c>
      <c r="H630" s="18">
        <f t="shared" si="141"/>
        <v>-24465.25</v>
      </c>
      <c r="I630" s="19">
        <f t="shared" si="142"/>
        <v>-12.393892949090699</v>
      </c>
      <c r="J630" s="19">
        <f t="shared" si="143"/>
        <v>119.37826235039724</v>
      </c>
      <c r="K630" s="19">
        <f t="shared" si="144"/>
        <v>63.539198657684167</v>
      </c>
    </row>
    <row r="631" spans="1:11">
      <c r="A631" s="16"/>
      <c r="B631" s="17" t="s">
        <v>63</v>
      </c>
      <c r="C631" s="18">
        <v>6734026.0599999996</v>
      </c>
      <c r="D631" s="18">
        <v>0</v>
      </c>
      <c r="E631" s="18">
        <v>0</v>
      </c>
      <c r="F631" s="18">
        <v>7652524.4000000004</v>
      </c>
      <c r="G631" s="18">
        <f t="shared" si="140"/>
        <v>918498.34000000078</v>
      </c>
      <c r="H631" s="18">
        <f t="shared" si="141"/>
        <v>-7652524.4000000004</v>
      </c>
      <c r="I631" s="19">
        <f t="shared" si="142"/>
        <v>13.639661204399928</v>
      </c>
      <c r="J631" s="19">
        <f t="shared" si="143"/>
        <v>0</v>
      </c>
      <c r="K631" s="19">
        <f t="shared" si="144"/>
        <v>0</v>
      </c>
    </row>
    <row r="632" spans="1:11">
      <c r="A632" s="16" t="s">
        <v>64</v>
      </c>
      <c r="B632" s="17" t="s">
        <v>65</v>
      </c>
      <c r="C632" s="18">
        <v>-6734026.0599999996</v>
      </c>
      <c r="D632" s="18">
        <v>0</v>
      </c>
      <c r="E632" s="18">
        <v>0</v>
      </c>
      <c r="F632" s="18">
        <v>-7652524.4000000004</v>
      </c>
      <c r="G632" s="18">
        <f t="shared" si="140"/>
        <v>-918498.34000000078</v>
      </c>
      <c r="H632" s="18">
        <f t="shared" si="141"/>
        <v>7652524.4000000004</v>
      </c>
      <c r="I632" s="19">
        <f t="shared" si="142"/>
        <v>13.639661204399928</v>
      </c>
      <c r="J632" s="19">
        <f t="shared" si="143"/>
        <v>0</v>
      </c>
      <c r="K632" s="19">
        <f t="shared" si="144"/>
        <v>0</v>
      </c>
    </row>
    <row r="633" spans="1:11">
      <c r="A633" s="22" t="s">
        <v>66</v>
      </c>
      <c r="B633" s="17" t="s">
        <v>67</v>
      </c>
      <c r="C633" s="18">
        <v>-6734026.0599999996</v>
      </c>
      <c r="D633" s="18">
        <v>0</v>
      </c>
      <c r="E633" s="18">
        <v>0</v>
      </c>
      <c r="F633" s="18">
        <v>-7652524.4000000004</v>
      </c>
      <c r="G633" s="18">
        <f t="shared" si="140"/>
        <v>-918498.34000000078</v>
      </c>
      <c r="H633" s="18">
        <f t="shared" si="141"/>
        <v>7652524.4000000004</v>
      </c>
      <c r="I633" s="19">
        <f t="shared" si="142"/>
        <v>13.639661204399928</v>
      </c>
      <c r="J633" s="19">
        <f t="shared" si="143"/>
        <v>0</v>
      </c>
      <c r="K633" s="19">
        <f t="shared" si="144"/>
        <v>0</v>
      </c>
    </row>
    <row r="634" spans="1:11" ht="25.5">
      <c r="A634" s="39" t="s">
        <v>173</v>
      </c>
      <c r="B634" s="28" t="s">
        <v>365</v>
      </c>
      <c r="C634" s="29"/>
      <c r="D634" s="29"/>
      <c r="E634" s="29"/>
      <c r="F634" s="29"/>
      <c r="G634" s="29"/>
      <c r="H634" s="29"/>
      <c r="I634" s="30"/>
      <c r="J634" s="30"/>
      <c r="K634" s="30"/>
    </row>
    <row r="635" spans="1:11">
      <c r="A635" s="16" t="s">
        <v>25</v>
      </c>
      <c r="B635" s="17" t="s">
        <v>26</v>
      </c>
      <c r="C635" s="18">
        <v>16139839</v>
      </c>
      <c r="D635" s="18">
        <v>17941644</v>
      </c>
      <c r="E635" s="18">
        <v>13246587</v>
      </c>
      <c r="F635" s="18">
        <v>17941644</v>
      </c>
      <c r="G635" s="18">
        <f t="shared" ref="G635:G652" si="145">F635-C635</f>
        <v>1801805</v>
      </c>
      <c r="H635" s="18">
        <f t="shared" ref="H635:H652" si="146">E635-F635</f>
        <v>-4695057</v>
      </c>
      <c r="I635" s="19">
        <f t="shared" ref="I635:I652" si="147">IF(ISERROR(F635/C635),0,F635/C635*100-100)</f>
        <v>11.163711112607743</v>
      </c>
      <c r="J635" s="19">
        <f t="shared" ref="J635:J652" si="148">IF(ISERROR(F635/E635),0,F635/E635*100)</f>
        <v>135.44352216914439</v>
      </c>
      <c r="K635" s="19">
        <f t="shared" ref="K635:K652" si="149">IF(ISERROR(F635/D635),0,F635/D635*100)</f>
        <v>100</v>
      </c>
    </row>
    <row r="636" spans="1:11">
      <c r="A636" s="22" t="s">
        <v>29</v>
      </c>
      <c r="B636" s="17" t="s">
        <v>30</v>
      </c>
      <c r="C636" s="18">
        <v>16139839</v>
      </c>
      <c r="D636" s="18">
        <v>17941644</v>
      </c>
      <c r="E636" s="18">
        <v>13246587</v>
      </c>
      <c r="F636" s="18">
        <v>17941644</v>
      </c>
      <c r="G636" s="18">
        <f t="shared" si="145"/>
        <v>1801805</v>
      </c>
      <c r="H636" s="18">
        <f t="shared" si="146"/>
        <v>-4695057</v>
      </c>
      <c r="I636" s="19">
        <f t="shared" si="147"/>
        <v>11.163711112607743</v>
      </c>
      <c r="J636" s="19">
        <f t="shared" si="148"/>
        <v>135.44352216914439</v>
      </c>
      <c r="K636" s="19">
        <f t="shared" si="149"/>
        <v>100</v>
      </c>
    </row>
    <row r="637" spans="1:11">
      <c r="A637" s="23" t="s">
        <v>31</v>
      </c>
      <c r="B637" s="17" t="s">
        <v>32</v>
      </c>
      <c r="C637" s="18">
        <v>16139839</v>
      </c>
      <c r="D637" s="18">
        <v>17941644</v>
      </c>
      <c r="E637" s="18">
        <v>13246587</v>
      </c>
      <c r="F637" s="18">
        <v>17941644</v>
      </c>
      <c r="G637" s="18">
        <f t="shared" si="145"/>
        <v>1801805</v>
      </c>
      <c r="H637" s="18">
        <f t="shared" si="146"/>
        <v>-4695057</v>
      </c>
      <c r="I637" s="19">
        <f t="shared" si="147"/>
        <v>11.163711112607743</v>
      </c>
      <c r="J637" s="19">
        <f t="shared" si="148"/>
        <v>135.44352216914439</v>
      </c>
      <c r="K637" s="19">
        <f t="shared" si="149"/>
        <v>100</v>
      </c>
    </row>
    <row r="638" spans="1:11">
      <c r="A638" s="16" t="s">
        <v>33</v>
      </c>
      <c r="B638" s="17" t="s">
        <v>34</v>
      </c>
      <c r="C638" s="18">
        <v>11897377.109999999</v>
      </c>
      <c r="D638" s="18">
        <v>17941644</v>
      </c>
      <c r="E638" s="18">
        <v>13246587</v>
      </c>
      <c r="F638" s="18">
        <v>11320746.720000001</v>
      </c>
      <c r="G638" s="18">
        <f t="shared" si="145"/>
        <v>-576630.38999999873</v>
      </c>
      <c r="H638" s="18">
        <f t="shared" si="146"/>
        <v>1925840.2799999993</v>
      </c>
      <c r="I638" s="19">
        <f t="shared" si="147"/>
        <v>-4.8467017954346261</v>
      </c>
      <c r="J638" s="19">
        <f t="shared" si="148"/>
        <v>85.461611507930314</v>
      </c>
      <c r="K638" s="19">
        <f t="shared" si="149"/>
        <v>63.097599751728438</v>
      </c>
    </row>
    <row r="639" spans="1:11">
      <c r="A639" s="22" t="s">
        <v>35</v>
      </c>
      <c r="B639" s="17" t="s">
        <v>36</v>
      </c>
      <c r="C639" s="18">
        <v>11725338.59</v>
      </c>
      <c r="D639" s="18">
        <v>17704442</v>
      </c>
      <c r="E639" s="18">
        <v>13120336</v>
      </c>
      <c r="F639" s="18">
        <v>11170030.470000001</v>
      </c>
      <c r="G639" s="18">
        <f t="shared" si="145"/>
        <v>-555308.11999999918</v>
      </c>
      <c r="H639" s="18">
        <f t="shared" si="146"/>
        <v>1950305.5299999993</v>
      </c>
      <c r="I639" s="19">
        <f t="shared" si="147"/>
        <v>-4.7359666054641423</v>
      </c>
      <c r="J639" s="19">
        <f t="shared" si="148"/>
        <v>85.135247069892117</v>
      </c>
      <c r="K639" s="19">
        <f t="shared" si="149"/>
        <v>63.091683262313495</v>
      </c>
    </row>
    <row r="640" spans="1:11">
      <c r="A640" s="23" t="s">
        <v>45</v>
      </c>
      <c r="B640" s="17" t="s">
        <v>46</v>
      </c>
      <c r="C640" s="18">
        <v>3209212.42</v>
      </c>
      <c r="D640" s="18">
        <v>3380917</v>
      </c>
      <c r="E640" s="18">
        <v>2555822</v>
      </c>
      <c r="F640" s="18">
        <v>2391636.77</v>
      </c>
      <c r="G640" s="18">
        <f t="shared" si="145"/>
        <v>-817575.64999999991</v>
      </c>
      <c r="H640" s="18">
        <f t="shared" si="146"/>
        <v>164185.22999999998</v>
      </c>
      <c r="I640" s="19">
        <f t="shared" si="147"/>
        <v>-25.47589698035631</v>
      </c>
      <c r="J640" s="19">
        <f t="shared" si="148"/>
        <v>93.576030333880851</v>
      </c>
      <c r="K640" s="19">
        <f t="shared" si="149"/>
        <v>70.739292623865069</v>
      </c>
    </row>
    <row r="641" spans="1:11">
      <c r="A641" s="24" t="s">
        <v>47</v>
      </c>
      <c r="B641" s="17" t="s">
        <v>48</v>
      </c>
      <c r="C641" s="18">
        <v>3209212.42</v>
      </c>
      <c r="D641" s="18">
        <v>3380917</v>
      </c>
      <c r="E641" s="18">
        <v>2555822</v>
      </c>
      <c r="F641" s="18">
        <v>2391636.77</v>
      </c>
      <c r="G641" s="18">
        <f t="shared" si="145"/>
        <v>-817575.64999999991</v>
      </c>
      <c r="H641" s="18">
        <f t="shared" si="146"/>
        <v>164185.22999999998</v>
      </c>
      <c r="I641" s="19">
        <f t="shared" si="147"/>
        <v>-25.47589698035631</v>
      </c>
      <c r="J641" s="19">
        <f t="shared" si="148"/>
        <v>93.576030333880851</v>
      </c>
      <c r="K641" s="19">
        <f t="shared" si="149"/>
        <v>70.739292623865069</v>
      </c>
    </row>
    <row r="642" spans="1:11" ht="25.5">
      <c r="A642" s="23" t="s">
        <v>51</v>
      </c>
      <c r="B642" s="17" t="s">
        <v>52</v>
      </c>
      <c r="C642" s="18">
        <v>8516126.1699999999</v>
      </c>
      <c r="D642" s="18">
        <v>14323525</v>
      </c>
      <c r="E642" s="18">
        <v>10564514</v>
      </c>
      <c r="F642" s="18">
        <v>8778393.6999999993</v>
      </c>
      <c r="G642" s="18">
        <f t="shared" si="145"/>
        <v>262267.52999999933</v>
      </c>
      <c r="H642" s="18">
        <f t="shared" si="146"/>
        <v>1786120.3000000007</v>
      </c>
      <c r="I642" s="19">
        <f t="shared" si="147"/>
        <v>3.0796576373410005</v>
      </c>
      <c r="J642" s="19">
        <f t="shared" si="148"/>
        <v>83.093209020310823</v>
      </c>
      <c r="K642" s="19">
        <f t="shared" si="149"/>
        <v>61.286545735075684</v>
      </c>
    </row>
    <row r="643" spans="1:11" ht="51">
      <c r="A643" s="24" t="s">
        <v>158</v>
      </c>
      <c r="B643" s="17" t="s">
        <v>159</v>
      </c>
      <c r="C643" s="18">
        <v>8516126.1699999999</v>
      </c>
      <c r="D643" s="18">
        <v>14323525</v>
      </c>
      <c r="E643" s="18">
        <v>10564514</v>
      </c>
      <c r="F643" s="18">
        <v>8778393.6999999993</v>
      </c>
      <c r="G643" s="18">
        <f t="shared" si="145"/>
        <v>262267.52999999933</v>
      </c>
      <c r="H643" s="18">
        <f t="shared" si="146"/>
        <v>1786120.3000000007</v>
      </c>
      <c r="I643" s="19">
        <f t="shared" si="147"/>
        <v>3.0796576373410005</v>
      </c>
      <c r="J643" s="19">
        <f t="shared" si="148"/>
        <v>83.093209020310823</v>
      </c>
      <c r="K643" s="19">
        <f t="shared" si="149"/>
        <v>61.286545735075684</v>
      </c>
    </row>
    <row r="644" spans="1:11" ht="38.25">
      <c r="A644" s="25" t="s">
        <v>160</v>
      </c>
      <c r="B644" s="17" t="s">
        <v>161</v>
      </c>
      <c r="C644" s="18">
        <v>1216202.3500000001</v>
      </c>
      <c r="D644" s="18">
        <v>3905277</v>
      </c>
      <c r="E644" s="18">
        <v>2597563</v>
      </c>
      <c r="F644" s="18">
        <v>2838338.85</v>
      </c>
      <c r="G644" s="18">
        <f t="shared" si="145"/>
        <v>1622136.5</v>
      </c>
      <c r="H644" s="18">
        <f t="shared" si="146"/>
        <v>-240775.85000000009</v>
      </c>
      <c r="I644" s="19">
        <f t="shared" si="147"/>
        <v>133.37718842592267</v>
      </c>
      <c r="J644" s="19">
        <f t="shared" si="148"/>
        <v>109.26929779951439</v>
      </c>
      <c r="K644" s="19">
        <f t="shared" si="149"/>
        <v>72.6795781707674</v>
      </c>
    </row>
    <row r="645" spans="1:11" ht="63.75">
      <c r="A645" s="25" t="s">
        <v>252</v>
      </c>
      <c r="B645" s="17" t="s">
        <v>253</v>
      </c>
      <c r="C645" s="18">
        <v>7299923.8200000003</v>
      </c>
      <c r="D645" s="18">
        <v>10418248</v>
      </c>
      <c r="E645" s="18">
        <v>7966951</v>
      </c>
      <c r="F645" s="18">
        <v>5940054.8499999996</v>
      </c>
      <c r="G645" s="18">
        <f t="shared" si="145"/>
        <v>-1359868.9700000007</v>
      </c>
      <c r="H645" s="18">
        <f t="shared" si="146"/>
        <v>2026896.1500000004</v>
      </c>
      <c r="I645" s="19">
        <f t="shared" si="147"/>
        <v>-18.62853645505578</v>
      </c>
      <c r="J645" s="19">
        <f t="shared" si="148"/>
        <v>74.558696921821152</v>
      </c>
      <c r="K645" s="19">
        <f t="shared" si="149"/>
        <v>57.015871094640858</v>
      </c>
    </row>
    <row r="646" spans="1:11">
      <c r="A646" s="22" t="s">
        <v>59</v>
      </c>
      <c r="B646" s="17" t="s">
        <v>60</v>
      </c>
      <c r="C646" s="18">
        <v>172038.52</v>
      </c>
      <c r="D646" s="18">
        <v>237202</v>
      </c>
      <c r="E646" s="18">
        <v>126251</v>
      </c>
      <c r="F646" s="18">
        <v>150716.25</v>
      </c>
      <c r="G646" s="18">
        <f t="shared" si="145"/>
        <v>-21322.26999999999</v>
      </c>
      <c r="H646" s="18">
        <f t="shared" si="146"/>
        <v>-24465.25</v>
      </c>
      <c r="I646" s="19">
        <f t="shared" si="147"/>
        <v>-12.393892949090699</v>
      </c>
      <c r="J646" s="19">
        <f t="shared" si="148"/>
        <v>119.37826235039724</v>
      </c>
      <c r="K646" s="19">
        <f t="shared" si="149"/>
        <v>63.539198657684167</v>
      </c>
    </row>
    <row r="647" spans="1:11">
      <c r="A647" s="23" t="s">
        <v>194</v>
      </c>
      <c r="B647" s="17" t="s">
        <v>195</v>
      </c>
      <c r="C647" s="18">
        <v>172038.52</v>
      </c>
      <c r="D647" s="18">
        <v>237202</v>
      </c>
      <c r="E647" s="18">
        <v>126251</v>
      </c>
      <c r="F647" s="18">
        <v>150716.25</v>
      </c>
      <c r="G647" s="18">
        <f t="shared" si="145"/>
        <v>-21322.26999999999</v>
      </c>
      <c r="H647" s="18">
        <f t="shared" si="146"/>
        <v>-24465.25</v>
      </c>
      <c r="I647" s="19">
        <f t="shared" si="147"/>
        <v>-12.393892949090699</v>
      </c>
      <c r="J647" s="19">
        <f t="shared" si="148"/>
        <v>119.37826235039724</v>
      </c>
      <c r="K647" s="19">
        <f t="shared" si="149"/>
        <v>63.539198657684167</v>
      </c>
    </row>
    <row r="648" spans="1:11" ht="51">
      <c r="A648" s="24" t="s">
        <v>310</v>
      </c>
      <c r="B648" s="17" t="s">
        <v>311</v>
      </c>
      <c r="C648" s="18">
        <v>172038.52</v>
      </c>
      <c r="D648" s="18">
        <v>237202</v>
      </c>
      <c r="E648" s="18">
        <v>126251</v>
      </c>
      <c r="F648" s="18">
        <v>150716.25</v>
      </c>
      <c r="G648" s="18">
        <f t="shared" si="145"/>
        <v>-21322.26999999999</v>
      </c>
      <c r="H648" s="18">
        <f t="shared" si="146"/>
        <v>-24465.25</v>
      </c>
      <c r="I648" s="19">
        <f t="shared" si="147"/>
        <v>-12.393892949090699</v>
      </c>
      <c r="J648" s="19">
        <f t="shared" si="148"/>
        <v>119.37826235039724</v>
      </c>
      <c r="K648" s="19">
        <f t="shared" si="149"/>
        <v>63.539198657684167</v>
      </c>
    </row>
    <row r="649" spans="1:11" ht="63.75">
      <c r="A649" s="25" t="s">
        <v>314</v>
      </c>
      <c r="B649" s="17" t="s">
        <v>315</v>
      </c>
      <c r="C649" s="18">
        <v>172038.52</v>
      </c>
      <c r="D649" s="18">
        <v>237202</v>
      </c>
      <c r="E649" s="18">
        <v>126251</v>
      </c>
      <c r="F649" s="18">
        <v>150716.25</v>
      </c>
      <c r="G649" s="18">
        <f t="shared" si="145"/>
        <v>-21322.26999999999</v>
      </c>
      <c r="H649" s="18">
        <f t="shared" si="146"/>
        <v>-24465.25</v>
      </c>
      <c r="I649" s="19">
        <f t="shared" si="147"/>
        <v>-12.393892949090699</v>
      </c>
      <c r="J649" s="19">
        <f t="shared" si="148"/>
        <v>119.37826235039724</v>
      </c>
      <c r="K649" s="19">
        <f t="shared" si="149"/>
        <v>63.539198657684167</v>
      </c>
    </row>
    <row r="650" spans="1:11">
      <c r="A650" s="16"/>
      <c r="B650" s="17" t="s">
        <v>63</v>
      </c>
      <c r="C650" s="18">
        <v>4242461.8899999997</v>
      </c>
      <c r="D650" s="18">
        <v>0</v>
      </c>
      <c r="E650" s="18">
        <v>0</v>
      </c>
      <c r="F650" s="18">
        <v>6620897.2800000003</v>
      </c>
      <c r="G650" s="18">
        <f t="shared" si="145"/>
        <v>2378435.3900000006</v>
      </c>
      <c r="H650" s="18">
        <f t="shared" si="146"/>
        <v>-6620897.2800000003</v>
      </c>
      <c r="I650" s="19">
        <f t="shared" si="147"/>
        <v>56.062622403427184</v>
      </c>
      <c r="J650" s="19">
        <f t="shared" si="148"/>
        <v>0</v>
      </c>
      <c r="K650" s="19">
        <f t="shared" si="149"/>
        <v>0</v>
      </c>
    </row>
    <row r="651" spans="1:11">
      <c r="A651" s="16" t="s">
        <v>64</v>
      </c>
      <c r="B651" s="17" t="s">
        <v>65</v>
      </c>
      <c r="C651" s="18">
        <v>-4242461.8899999997</v>
      </c>
      <c r="D651" s="18">
        <v>0</v>
      </c>
      <c r="E651" s="18">
        <v>0</v>
      </c>
      <c r="F651" s="18">
        <v>-6620897.2800000003</v>
      </c>
      <c r="G651" s="18">
        <f t="shared" si="145"/>
        <v>-2378435.3900000006</v>
      </c>
      <c r="H651" s="18">
        <f t="shared" si="146"/>
        <v>6620897.2800000003</v>
      </c>
      <c r="I651" s="19">
        <f t="shared" si="147"/>
        <v>56.062622403427184</v>
      </c>
      <c r="J651" s="19">
        <f t="shared" si="148"/>
        <v>0</v>
      </c>
      <c r="K651" s="19">
        <f t="shared" si="149"/>
        <v>0</v>
      </c>
    </row>
    <row r="652" spans="1:11">
      <c r="A652" s="22" t="s">
        <v>66</v>
      </c>
      <c r="B652" s="17" t="s">
        <v>67</v>
      </c>
      <c r="C652" s="18">
        <v>-4242461.8899999997</v>
      </c>
      <c r="D652" s="18">
        <v>0</v>
      </c>
      <c r="E652" s="18">
        <v>0</v>
      </c>
      <c r="F652" s="18">
        <v>-6620897.2800000003</v>
      </c>
      <c r="G652" s="18">
        <f t="shared" si="145"/>
        <v>-2378435.3900000006</v>
      </c>
      <c r="H652" s="18">
        <f t="shared" si="146"/>
        <v>6620897.2800000003</v>
      </c>
      <c r="I652" s="19">
        <f t="shared" si="147"/>
        <v>56.062622403427184</v>
      </c>
      <c r="J652" s="19">
        <f t="shared" si="148"/>
        <v>0</v>
      </c>
      <c r="K652" s="19">
        <f t="shared" si="149"/>
        <v>0</v>
      </c>
    </row>
    <row r="653" spans="1:11" ht="25.5">
      <c r="A653" s="39" t="s">
        <v>122</v>
      </c>
      <c r="B653" s="28" t="s">
        <v>123</v>
      </c>
      <c r="C653" s="29"/>
      <c r="D653" s="29"/>
      <c r="E653" s="29"/>
      <c r="F653" s="29"/>
      <c r="G653" s="29"/>
      <c r="H653" s="29"/>
      <c r="I653" s="30"/>
      <c r="J653" s="30"/>
      <c r="K653" s="30"/>
    </row>
    <row r="654" spans="1:11">
      <c r="A654" s="16" t="s">
        <v>25</v>
      </c>
      <c r="B654" s="17" t="s">
        <v>26</v>
      </c>
      <c r="C654" s="18">
        <v>6565651</v>
      </c>
      <c r="D654" s="18">
        <v>2244991</v>
      </c>
      <c r="E654" s="18">
        <v>0</v>
      </c>
      <c r="F654" s="18">
        <v>2244991</v>
      </c>
      <c r="G654" s="18">
        <f t="shared" ref="G654:G667" si="150">F654-C654</f>
        <v>-4320660</v>
      </c>
      <c r="H654" s="18">
        <f t="shared" ref="H654:H667" si="151">E654-F654</f>
        <v>-2244991</v>
      </c>
      <c r="I654" s="19">
        <f t="shared" ref="I654:I667" si="152">IF(ISERROR(F654/C654),0,F654/C654*100-100)</f>
        <v>-65.807031168729495</v>
      </c>
      <c r="J654" s="19">
        <f t="shared" ref="J654:J667" si="153">IF(ISERROR(F654/E654),0,F654/E654*100)</f>
        <v>0</v>
      </c>
      <c r="K654" s="19">
        <f t="shared" ref="K654:K667" si="154">IF(ISERROR(F654/D654),0,F654/D654*100)</f>
        <v>100</v>
      </c>
    </row>
    <row r="655" spans="1:11">
      <c r="A655" s="22" t="s">
        <v>29</v>
      </c>
      <c r="B655" s="17" t="s">
        <v>30</v>
      </c>
      <c r="C655" s="18">
        <v>6565651</v>
      </c>
      <c r="D655" s="18">
        <v>2244991</v>
      </c>
      <c r="E655" s="18">
        <v>0</v>
      </c>
      <c r="F655" s="18">
        <v>2244991</v>
      </c>
      <c r="G655" s="18">
        <f t="shared" si="150"/>
        <v>-4320660</v>
      </c>
      <c r="H655" s="18">
        <f t="shared" si="151"/>
        <v>-2244991</v>
      </c>
      <c r="I655" s="19">
        <f t="shared" si="152"/>
        <v>-65.807031168729495</v>
      </c>
      <c r="J655" s="19">
        <f t="shared" si="153"/>
        <v>0</v>
      </c>
      <c r="K655" s="19">
        <f t="shared" si="154"/>
        <v>100</v>
      </c>
    </row>
    <row r="656" spans="1:11">
      <c r="A656" s="23" t="s">
        <v>31</v>
      </c>
      <c r="B656" s="17" t="s">
        <v>32</v>
      </c>
      <c r="C656" s="18">
        <v>6565651</v>
      </c>
      <c r="D656" s="18">
        <v>2244991</v>
      </c>
      <c r="E656" s="18">
        <v>0</v>
      </c>
      <c r="F656" s="18">
        <v>2244991</v>
      </c>
      <c r="G656" s="18">
        <f t="shared" si="150"/>
        <v>-4320660</v>
      </c>
      <c r="H656" s="18">
        <f t="shared" si="151"/>
        <v>-2244991</v>
      </c>
      <c r="I656" s="19">
        <f t="shared" si="152"/>
        <v>-65.807031168729495</v>
      </c>
      <c r="J656" s="19">
        <f t="shared" si="153"/>
        <v>0</v>
      </c>
      <c r="K656" s="19">
        <f t="shared" si="154"/>
        <v>100</v>
      </c>
    </row>
    <row r="657" spans="1:11">
      <c r="A657" s="16" t="s">
        <v>33</v>
      </c>
      <c r="B657" s="17" t="s">
        <v>34</v>
      </c>
      <c r="C657" s="18">
        <v>4074086.83</v>
      </c>
      <c r="D657" s="18">
        <v>2244991</v>
      </c>
      <c r="E657" s="18">
        <v>0</v>
      </c>
      <c r="F657" s="18">
        <v>1213363.8799999999</v>
      </c>
      <c r="G657" s="18">
        <f t="shared" si="150"/>
        <v>-2860722.95</v>
      </c>
      <c r="H657" s="18">
        <f t="shared" si="151"/>
        <v>-1213363.8799999999</v>
      </c>
      <c r="I657" s="19">
        <f t="shared" si="152"/>
        <v>-70.21752528529197</v>
      </c>
      <c r="J657" s="19">
        <f t="shared" si="153"/>
        <v>0</v>
      </c>
      <c r="K657" s="19">
        <f t="shared" si="154"/>
        <v>54.047605536057816</v>
      </c>
    </row>
    <row r="658" spans="1:11">
      <c r="A658" s="22" t="s">
        <v>35</v>
      </c>
      <c r="B658" s="17" t="s">
        <v>36</v>
      </c>
      <c r="C658" s="18">
        <v>3659625.99</v>
      </c>
      <c r="D658" s="18">
        <v>2189251</v>
      </c>
      <c r="E658" s="18">
        <v>0</v>
      </c>
      <c r="F658" s="18">
        <v>1160155.43</v>
      </c>
      <c r="G658" s="18">
        <f t="shared" si="150"/>
        <v>-2499470.5600000005</v>
      </c>
      <c r="H658" s="18">
        <f t="shared" si="151"/>
        <v>-1160155.43</v>
      </c>
      <c r="I658" s="19">
        <f t="shared" si="152"/>
        <v>-68.298524680660066</v>
      </c>
      <c r="J658" s="19">
        <f t="shared" si="153"/>
        <v>0</v>
      </c>
      <c r="K658" s="19">
        <f t="shared" si="154"/>
        <v>52.993257968136135</v>
      </c>
    </row>
    <row r="659" spans="1:11">
      <c r="A659" s="23" t="s">
        <v>37</v>
      </c>
      <c r="B659" s="17" t="s">
        <v>38</v>
      </c>
      <c r="C659" s="18">
        <v>3659625.99</v>
      </c>
      <c r="D659" s="18">
        <v>2189251</v>
      </c>
      <c r="E659" s="18">
        <v>0</v>
      </c>
      <c r="F659" s="18">
        <v>1160155.43</v>
      </c>
      <c r="G659" s="18">
        <f t="shared" si="150"/>
        <v>-2499470.5600000005</v>
      </c>
      <c r="H659" s="18">
        <f t="shared" si="151"/>
        <v>-1160155.43</v>
      </c>
      <c r="I659" s="19">
        <f t="shared" si="152"/>
        <v>-68.298524680660066</v>
      </c>
      <c r="J659" s="19">
        <f t="shared" si="153"/>
        <v>0</v>
      </c>
      <c r="K659" s="19">
        <f t="shared" si="154"/>
        <v>52.993257968136135</v>
      </c>
    </row>
    <row r="660" spans="1:11">
      <c r="A660" s="24" t="s">
        <v>39</v>
      </c>
      <c r="B660" s="17" t="s">
        <v>40</v>
      </c>
      <c r="C660" s="18">
        <v>3302615.27</v>
      </c>
      <c r="D660" s="18">
        <v>1567870</v>
      </c>
      <c r="E660" s="18">
        <v>0</v>
      </c>
      <c r="F660" s="18">
        <v>870551.33</v>
      </c>
      <c r="G660" s="18">
        <f t="shared" si="150"/>
        <v>-2432063.94</v>
      </c>
      <c r="H660" s="18">
        <f t="shared" si="151"/>
        <v>-870551.33</v>
      </c>
      <c r="I660" s="19">
        <f t="shared" si="152"/>
        <v>-73.640546693166598</v>
      </c>
      <c r="J660" s="19">
        <f t="shared" si="153"/>
        <v>0</v>
      </c>
      <c r="K660" s="19">
        <f t="shared" si="154"/>
        <v>55.524458660475673</v>
      </c>
    </row>
    <row r="661" spans="1:11">
      <c r="A661" s="24" t="s">
        <v>41</v>
      </c>
      <c r="B661" s="17" t="s">
        <v>42</v>
      </c>
      <c r="C661" s="18">
        <v>357010.72</v>
      </c>
      <c r="D661" s="18">
        <v>621381</v>
      </c>
      <c r="E661" s="18">
        <v>0</v>
      </c>
      <c r="F661" s="18">
        <v>289604.09999999998</v>
      </c>
      <c r="G661" s="18">
        <f t="shared" si="150"/>
        <v>-67406.62</v>
      </c>
      <c r="H661" s="18">
        <f t="shared" si="151"/>
        <v>-289604.09999999998</v>
      </c>
      <c r="I661" s="19">
        <f t="shared" si="152"/>
        <v>-18.88083920841369</v>
      </c>
      <c r="J661" s="19">
        <f t="shared" si="153"/>
        <v>0</v>
      </c>
      <c r="K661" s="19">
        <f t="shared" si="154"/>
        <v>46.606526430643996</v>
      </c>
    </row>
    <row r="662" spans="1:11">
      <c r="A662" s="25" t="s">
        <v>43</v>
      </c>
      <c r="B662" s="17" t="s">
        <v>44</v>
      </c>
      <c r="C662" s="18">
        <v>10260.219999999999</v>
      </c>
      <c r="D662" s="18">
        <v>0</v>
      </c>
      <c r="E662" s="18">
        <v>0</v>
      </c>
      <c r="F662" s="18">
        <v>9405.41</v>
      </c>
      <c r="G662" s="18">
        <f t="shared" si="150"/>
        <v>-854.80999999999949</v>
      </c>
      <c r="H662" s="18">
        <f t="shared" si="151"/>
        <v>-9405.41</v>
      </c>
      <c r="I662" s="19">
        <f t="shared" si="152"/>
        <v>-8.3313028375609832</v>
      </c>
      <c r="J662" s="19">
        <f t="shared" si="153"/>
        <v>0</v>
      </c>
      <c r="K662" s="19">
        <f t="shared" si="154"/>
        <v>0</v>
      </c>
    </row>
    <row r="663" spans="1:11">
      <c r="A663" s="22" t="s">
        <v>59</v>
      </c>
      <c r="B663" s="17" t="s">
        <v>60</v>
      </c>
      <c r="C663" s="18">
        <v>414460.84</v>
      </c>
      <c r="D663" s="18">
        <v>55740</v>
      </c>
      <c r="E663" s="18">
        <v>0</v>
      </c>
      <c r="F663" s="18">
        <v>53208.45</v>
      </c>
      <c r="G663" s="18">
        <f t="shared" si="150"/>
        <v>-361252.39</v>
      </c>
      <c r="H663" s="18">
        <f t="shared" si="151"/>
        <v>-53208.45</v>
      </c>
      <c r="I663" s="19">
        <f t="shared" si="152"/>
        <v>-87.162007875098652</v>
      </c>
      <c r="J663" s="19">
        <f t="shared" si="153"/>
        <v>0</v>
      </c>
      <c r="K663" s="19">
        <f t="shared" si="154"/>
        <v>95.458288482238956</v>
      </c>
    </row>
    <row r="664" spans="1:11">
      <c r="A664" s="23" t="s">
        <v>61</v>
      </c>
      <c r="B664" s="17" t="s">
        <v>62</v>
      </c>
      <c r="C664" s="18">
        <v>414460.84</v>
      </c>
      <c r="D664" s="18">
        <v>55740</v>
      </c>
      <c r="E664" s="18">
        <v>0</v>
      </c>
      <c r="F664" s="18">
        <v>53208.45</v>
      </c>
      <c r="G664" s="18">
        <f t="shared" si="150"/>
        <v>-361252.39</v>
      </c>
      <c r="H664" s="18">
        <f t="shared" si="151"/>
        <v>-53208.45</v>
      </c>
      <c r="I664" s="19">
        <f t="shared" si="152"/>
        <v>-87.162007875098652</v>
      </c>
      <c r="J664" s="19">
        <f t="shared" si="153"/>
        <v>0</v>
      </c>
      <c r="K664" s="19">
        <f t="shared" si="154"/>
        <v>95.458288482238956</v>
      </c>
    </row>
    <row r="665" spans="1:11">
      <c r="A665" s="16"/>
      <c r="B665" s="17" t="s">
        <v>63</v>
      </c>
      <c r="C665" s="18">
        <v>2491564.17</v>
      </c>
      <c r="D665" s="18">
        <v>0</v>
      </c>
      <c r="E665" s="18">
        <v>0</v>
      </c>
      <c r="F665" s="18">
        <v>1031627.12</v>
      </c>
      <c r="G665" s="18">
        <f t="shared" si="150"/>
        <v>-1459937.0499999998</v>
      </c>
      <c r="H665" s="18">
        <f t="shared" si="151"/>
        <v>-1031627.12</v>
      </c>
      <c r="I665" s="19">
        <f t="shared" si="152"/>
        <v>-58.59520166402136</v>
      </c>
      <c r="J665" s="19">
        <f t="shared" si="153"/>
        <v>0</v>
      </c>
      <c r="K665" s="19">
        <f t="shared" si="154"/>
        <v>0</v>
      </c>
    </row>
    <row r="666" spans="1:11">
      <c r="A666" s="16" t="s">
        <v>64</v>
      </c>
      <c r="B666" s="17" t="s">
        <v>65</v>
      </c>
      <c r="C666" s="18">
        <v>-2491564.17</v>
      </c>
      <c r="D666" s="18">
        <v>0</v>
      </c>
      <c r="E666" s="18">
        <v>0</v>
      </c>
      <c r="F666" s="18">
        <v>-1031627.12</v>
      </c>
      <c r="G666" s="18">
        <f t="shared" si="150"/>
        <v>1459937.0499999998</v>
      </c>
      <c r="H666" s="18">
        <f t="shared" si="151"/>
        <v>1031627.12</v>
      </c>
      <c r="I666" s="19">
        <f t="shared" si="152"/>
        <v>-58.59520166402136</v>
      </c>
      <c r="J666" s="19">
        <f t="shared" si="153"/>
        <v>0</v>
      </c>
      <c r="K666" s="19">
        <f t="shared" si="154"/>
        <v>0</v>
      </c>
    </row>
    <row r="667" spans="1:11">
      <c r="A667" s="22" t="s">
        <v>66</v>
      </c>
      <c r="B667" s="17" t="s">
        <v>67</v>
      </c>
      <c r="C667" s="18">
        <v>-2491564.17</v>
      </c>
      <c r="D667" s="18">
        <v>0</v>
      </c>
      <c r="E667" s="18">
        <v>0</v>
      </c>
      <c r="F667" s="18">
        <v>-1031627.12</v>
      </c>
      <c r="G667" s="18">
        <f t="shared" si="150"/>
        <v>1459937.0499999998</v>
      </c>
      <c r="H667" s="18">
        <f t="shared" si="151"/>
        <v>1031627.12</v>
      </c>
      <c r="I667" s="19">
        <f t="shared" si="152"/>
        <v>-58.59520166402136</v>
      </c>
      <c r="J667" s="19">
        <f t="shared" si="153"/>
        <v>0</v>
      </c>
      <c r="K667" s="19">
        <f t="shared" si="154"/>
        <v>0</v>
      </c>
    </row>
    <row r="668" spans="1:11" ht="25.5">
      <c r="A668" s="27" t="s">
        <v>175</v>
      </c>
      <c r="B668" s="28" t="s">
        <v>176</v>
      </c>
      <c r="C668" s="29"/>
      <c r="D668" s="29"/>
      <c r="E668" s="29"/>
      <c r="F668" s="29"/>
      <c r="G668" s="29"/>
      <c r="H668" s="29"/>
      <c r="I668" s="30"/>
      <c r="J668" s="30"/>
      <c r="K668" s="30"/>
    </row>
    <row r="669" spans="1:11">
      <c r="A669" s="16" t="s">
        <v>25</v>
      </c>
      <c r="B669" s="17" t="s">
        <v>26</v>
      </c>
      <c r="C669" s="18">
        <v>0</v>
      </c>
      <c r="D669" s="18">
        <v>5046</v>
      </c>
      <c r="E669" s="18">
        <v>0</v>
      </c>
      <c r="F669" s="18">
        <v>5046</v>
      </c>
      <c r="G669" s="18">
        <f t="shared" ref="G669:G677" si="155">F669-C669</f>
        <v>5046</v>
      </c>
      <c r="H669" s="18">
        <f t="shared" ref="H669:H677" si="156">E669-F669</f>
        <v>-5046</v>
      </c>
      <c r="I669" s="19">
        <f t="shared" ref="I669:I677" si="157">IF(ISERROR(F669/C669),0,F669/C669*100-100)</f>
        <v>0</v>
      </c>
      <c r="J669" s="19">
        <f t="shared" ref="J669:J677" si="158">IF(ISERROR(F669/E669),0,F669/E669*100)</f>
        <v>0</v>
      </c>
      <c r="K669" s="19">
        <f t="shared" ref="K669:K677" si="159">IF(ISERROR(F669/D669),0,F669/D669*100)</f>
        <v>100</v>
      </c>
    </row>
    <row r="670" spans="1:11">
      <c r="A670" s="22" t="s">
        <v>90</v>
      </c>
      <c r="B670" s="17" t="s">
        <v>91</v>
      </c>
      <c r="C670" s="18">
        <v>0</v>
      </c>
      <c r="D670" s="18">
        <v>5046</v>
      </c>
      <c r="E670" s="18">
        <v>0</v>
      </c>
      <c r="F670" s="18">
        <v>5046</v>
      </c>
      <c r="G670" s="18">
        <f t="shared" si="155"/>
        <v>5046</v>
      </c>
      <c r="H670" s="18">
        <f t="shared" si="156"/>
        <v>-5046</v>
      </c>
      <c r="I670" s="19">
        <f t="shared" si="157"/>
        <v>0</v>
      </c>
      <c r="J670" s="19">
        <f t="shared" si="158"/>
        <v>0</v>
      </c>
      <c r="K670" s="19">
        <f t="shared" si="159"/>
        <v>100</v>
      </c>
    </row>
    <row r="671" spans="1:11">
      <c r="A671" s="16" t="s">
        <v>33</v>
      </c>
      <c r="B671" s="17" t="s">
        <v>34</v>
      </c>
      <c r="C671" s="18">
        <v>0</v>
      </c>
      <c r="D671" s="18">
        <v>5046</v>
      </c>
      <c r="E671" s="18">
        <v>0</v>
      </c>
      <c r="F671" s="18">
        <v>1346.51</v>
      </c>
      <c r="G671" s="18">
        <f t="shared" si="155"/>
        <v>1346.51</v>
      </c>
      <c r="H671" s="18">
        <f t="shared" si="156"/>
        <v>-1346.51</v>
      </c>
      <c r="I671" s="19">
        <f t="shared" si="157"/>
        <v>0</v>
      </c>
      <c r="J671" s="19">
        <f t="shared" si="158"/>
        <v>0</v>
      </c>
      <c r="K671" s="19">
        <f t="shared" si="159"/>
        <v>26.684700753071738</v>
      </c>
    </row>
    <row r="672" spans="1:11">
      <c r="A672" s="22" t="s">
        <v>35</v>
      </c>
      <c r="B672" s="17" t="s">
        <v>36</v>
      </c>
      <c r="C672" s="18">
        <v>0</v>
      </c>
      <c r="D672" s="18">
        <v>5046</v>
      </c>
      <c r="E672" s="18">
        <v>0</v>
      </c>
      <c r="F672" s="18">
        <v>1346.51</v>
      </c>
      <c r="G672" s="18">
        <f t="shared" si="155"/>
        <v>1346.51</v>
      </c>
      <c r="H672" s="18">
        <f t="shared" si="156"/>
        <v>-1346.51</v>
      </c>
      <c r="I672" s="19">
        <f t="shared" si="157"/>
        <v>0</v>
      </c>
      <c r="J672" s="19">
        <f t="shared" si="158"/>
        <v>0</v>
      </c>
      <c r="K672" s="19">
        <f t="shared" si="159"/>
        <v>26.684700753071738</v>
      </c>
    </row>
    <row r="673" spans="1:11">
      <c r="A673" s="23" t="s">
        <v>37</v>
      </c>
      <c r="B673" s="17" t="s">
        <v>38</v>
      </c>
      <c r="C673" s="18">
        <v>0</v>
      </c>
      <c r="D673" s="18">
        <v>5046</v>
      </c>
      <c r="E673" s="18">
        <v>0</v>
      </c>
      <c r="F673" s="18">
        <v>1346.51</v>
      </c>
      <c r="G673" s="18">
        <f t="shared" si="155"/>
        <v>1346.51</v>
      </c>
      <c r="H673" s="18">
        <f t="shared" si="156"/>
        <v>-1346.51</v>
      </c>
      <c r="I673" s="19">
        <f t="shared" si="157"/>
        <v>0</v>
      </c>
      <c r="J673" s="19">
        <f t="shared" si="158"/>
        <v>0</v>
      </c>
      <c r="K673" s="19">
        <f t="shared" si="159"/>
        <v>26.684700753071738</v>
      </c>
    </row>
    <row r="674" spans="1:11">
      <c r="A674" s="24" t="s">
        <v>39</v>
      </c>
      <c r="B674" s="17" t="s">
        <v>40</v>
      </c>
      <c r="C674" s="18">
        <v>0</v>
      </c>
      <c r="D674" s="18">
        <v>5046</v>
      </c>
      <c r="E674" s="18">
        <v>0</v>
      </c>
      <c r="F674" s="18">
        <v>1346.51</v>
      </c>
      <c r="G674" s="18">
        <f t="shared" si="155"/>
        <v>1346.51</v>
      </c>
      <c r="H674" s="18">
        <f t="shared" si="156"/>
        <v>-1346.51</v>
      </c>
      <c r="I674" s="19">
        <f t="shared" si="157"/>
        <v>0</v>
      </c>
      <c r="J674" s="19">
        <f t="shared" si="158"/>
        <v>0</v>
      </c>
      <c r="K674" s="19">
        <f t="shared" si="159"/>
        <v>26.684700753071738</v>
      </c>
    </row>
    <row r="675" spans="1:11">
      <c r="A675" s="16"/>
      <c r="B675" s="17" t="s">
        <v>63</v>
      </c>
      <c r="C675" s="18">
        <v>0</v>
      </c>
      <c r="D675" s="18">
        <v>0</v>
      </c>
      <c r="E675" s="18">
        <v>0</v>
      </c>
      <c r="F675" s="18">
        <v>3699.49</v>
      </c>
      <c r="G675" s="18">
        <f t="shared" si="155"/>
        <v>3699.49</v>
      </c>
      <c r="H675" s="18">
        <f t="shared" si="156"/>
        <v>-3699.49</v>
      </c>
      <c r="I675" s="19">
        <f t="shared" si="157"/>
        <v>0</v>
      </c>
      <c r="J675" s="19">
        <f t="shared" si="158"/>
        <v>0</v>
      </c>
      <c r="K675" s="19">
        <f t="shared" si="159"/>
        <v>0</v>
      </c>
    </row>
    <row r="676" spans="1:11">
      <c r="A676" s="16" t="s">
        <v>64</v>
      </c>
      <c r="B676" s="17" t="s">
        <v>65</v>
      </c>
      <c r="C676" s="18">
        <v>0</v>
      </c>
      <c r="D676" s="18">
        <v>0</v>
      </c>
      <c r="E676" s="18">
        <v>0</v>
      </c>
      <c r="F676" s="18">
        <v>-3699.49</v>
      </c>
      <c r="G676" s="18">
        <f t="shared" si="155"/>
        <v>-3699.49</v>
      </c>
      <c r="H676" s="18">
        <f t="shared" si="156"/>
        <v>3699.49</v>
      </c>
      <c r="I676" s="19">
        <f t="shared" si="157"/>
        <v>0</v>
      </c>
      <c r="J676" s="19">
        <f t="shared" si="158"/>
        <v>0</v>
      </c>
      <c r="K676" s="19">
        <f t="shared" si="159"/>
        <v>0</v>
      </c>
    </row>
    <row r="677" spans="1:11">
      <c r="A677" s="22" t="s">
        <v>66</v>
      </c>
      <c r="B677" s="17" t="s">
        <v>67</v>
      </c>
      <c r="C677" s="18">
        <v>0</v>
      </c>
      <c r="D677" s="18">
        <v>0</v>
      </c>
      <c r="E677" s="18">
        <v>0</v>
      </c>
      <c r="F677" s="18">
        <v>-3699.49</v>
      </c>
      <c r="G677" s="18">
        <f t="shared" si="155"/>
        <v>-3699.49</v>
      </c>
      <c r="H677" s="18">
        <f t="shared" si="156"/>
        <v>3699.49</v>
      </c>
      <c r="I677" s="19">
        <f t="shared" si="157"/>
        <v>0</v>
      </c>
      <c r="J677" s="19">
        <f t="shared" si="158"/>
        <v>0</v>
      </c>
      <c r="K677" s="19">
        <f t="shared" si="159"/>
        <v>0</v>
      </c>
    </row>
    <row r="678" spans="1:11">
      <c r="A678" s="39" t="s">
        <v>366</v>
      </c>
      <c r="B678" s="28" t="s">
        <v>296</v>
      </c>
      <c r="C678" s="29"/>
      <c r="D678" s="29"/>
      <c r="E678" s="29"/>
      <c r="F678" s="29"/>
      <c r="G678" s="29"/>
      <c r="H678" s="29"/>
      <c r="I678" s="30"/>
      <c r="J678" s="30"/>
      <c r="K678" s="30"/>
    </row>
    <row r="679" spans="1:11">
      <c r="A679" s="16" t="s">
        <v>25</v>
      </c>
      <c r="B679" s="17" t="s">
        <v>26</v>
      </c>
      <c r="C679" s="18">
        <v>0</v>
      </c>
      <c r="D679" s="18">
        <v>5046</v>
      </c>
      <c r="E679" s="18">
        <v>0</v>
      </c>
      <c r="F679" s="18">
        <v>5046</v>
      </c>
      <c r="G679" s="18">
        <f t="shared" ref="G679:G687" si="160">F679-C679</f>
        <v>5046</v>
      </c>
      <c r="H679" s="18">
        <f t="shared" ref="H679:H687" si="161">E679-F679</f>
        <v>-5046</v>
      </c>
      <c r="I679" s="19">
        <f t="shared" ref="I679:I687" si="162">IF(ISERROR(F679/C679),0,F679/C679*100-100)</f>
        <v>0</v>
      </c>
      <c r="J679" s="19">
        <f t="shared" ref="J679:J687" si="163">IF(ISERROR(F679/E679),0,F679/E679*100)</f>
        <v>0</v>
      </c>
      <c r="K679" s="19">
        <f t="shared" ref="K679:K687" si="164">IF(ISERROR(F679/D679),0,F679/D679*100)</f>
        <v>100</v>
      </c>
    </row>
    <row r="680" spans="1:11">
      <c r="A680" s="22" t="s">
        <v>90</v>
      </c>
      <c r="B680" s="17" t="s">
        <v>91</v>
      </c>
      <c r="C680" s="18">
        <v>0</v>
      </c>
      <c r="D680" s="18">
        <v>5046</v>
      </c>
      <c r="E680" s="18">
        <v>0</v>
      </c>
      <c r="F680" s="18">
        <v>5046</v>
      </c>
      <c r="G680" s="18">
        <f t="shared" si="160"/>
        <v>5046</v>
      </c>
      <c r="H680" s="18">
        <f t="shared" si="161"/>
        <v>-5046</v>
      </c>
      <c r="I680" s="19">
        <f t="shared" si="162"/>
        <v>0</v>
      </c>
      <c r="J680" s="19">
        <f t="shared" si="163"/>
        <v>0</v>
      </c>
      <c r="K680" s="19">
        <f t="shared" si="164"/>
        <v>100</v>
      </c>
    </row>
    <row r="681" spans="1:11">
      <c r="A681" s="16" t="s">
        <v>33</v>
      </c>
      <c r="B681" s="17" t="s">
        <v>34</v>
      </c>
      <c r="C681" s="18">
        <v>0</v>
      </c>
      <c r="D681" s="18">
        <v>5046</v>
      </c>
      <c r="E681" s="18">
        <v>0</v>
      </c>
      <c r="F681" s="18">
        <v>1346.51</v>
      </c>
      <c r="G681" s="18">
        <f t="shared" si="160"/>
        <v>1346.51</v>
      </c>
      <c r="H681" s="18">
        <f t="shared" si="161"/>
        <v>-1346.51</v>
      </c>
      <c r="I681" s="19">
        <f t="shared" si="162"/>
        <v>0</v>
      </c>
      <c r="J681" s="19">
        <f t="shared" si="163"/>
        <v>0</v>
      </c>
      <c r="K681" s="19">
        <f t="shared" si="164"/>
        <v>26.684700753071738</v>
      </c>
    </row>
    <row r="682" spans="1:11">
      <c r="A682" s="22" t="s">
        <v>35</v>
      </c>
      <c r="B682" s="17" t="s">
        <v>36</v>
      </c>
      <c r="C682" s="18">
        <v>0</v>
      </c>
      <c r="D682" s="18">
        <v>5046</v>
      </c>
      <c r="E682" s="18">
        <v>0</v>
      </c>
      <c r="F682" s="18">
        <v>1346.51</v>
      </c>
      <c r="G682" s="18">
        <f t="shared" si="160"/>
        <v>1346.51</v>
      </c>
      <c r="H682" s="18">
        <f t="shared" si="161"/>
        <v>-1346.51</v>
      </c>
      <c r="I682" s="19">
        <f t="shared" si="162"/>
        <v>0</v>
      </c>
      <c r="J682" s="19">
        <f t="shared" si="163"/>
        <v>0</v>
      </c>
      <c r="K682" s="19">
        <f t="shared" si="164"/>
        <v>26.684700753071738</v>
      </c>
    </row>
    <row r="683" spans="1:11">
      <c r="A683" s="23" t="s">
        <v>37</v>
      </c>
      <c r="B683" s="17" t="s">
        <v>38</v>
      </c>
      <c r="C683" s="18">
        <v>0</v>
      </c>
      <c r="D683" s="18">
        <v>5046</v>
      </c>
      <c r="E683" s="18">
        <v>0</v>
      </c>
      <c r="F683" s="18">
        <v>1346.51</v>
      </c>
      <c r="G683" s="18">
        <f t="shared" si="160"/>
        <v>1346.51</v>
      </c>
      <c r="H683" s="18">
        <f t="shared" si="161"/>
        <v>-1346.51</v>
      </c>
      <c r="I683" s="19">
        <f t="shared" si="162"/>
        <v>0</v>
      </c>
      <c r="J683" s="19">
        <f t="shared" si="163"/>
        <v>0</v>
      </c>
      <c r="K683" s="19">
        <f t="shared" si="164"/>
        <v>26.684700753071738</v>
      </c>
    </row>
    <row r="684" spans="1:11">
      <c r="A684" s="24" t="s">
        <v>39</v>
      </c>
      <c r="B684" s="17" t="s">
        <v>40</v>
      </c>
      <c r="C684" s="18">
        <v>0</v>
      </c>
      <c r="D684" s="18">
        <v>5046</v>
      </c>
      <c r="E684" s="18">
        <v>0</v>
      </c>
      <c r="F684" s="18">
        <v>1346.51</v>
      </c>
      <c r="G684" s="18">
        <f t="shared" si="160"/>
        <v>1346.51</v>
      </c>
      <c r="H684" s="18">
        <f t="shared" si="161"/>
        <v>-1346.51</v>
      </c>
      <c r="I684" s="19">
        <f t="shared" si="162"/>
        <v>0</v>
      </c>
      <c r="J684" s="19">
        <f t="shared" si="163"/>
        <v>0</v>
      </c>
      <c r="K684" s="19">
        <f t="shared" si="164"/>
        <v>26.684700753071738</v>
      </c>
    </row>
    <row r="685" spans="1:11">
      <c r="A685" s="16"/>
      <c r="B685" s="17" t="s">
        <v>63</v>
      </c>
      <c r="C685" s="18">
        <v>0</v>
      </c>
      <c r="D685" s="18">
        <v>0</v>
      </c>
      <c r="E685" s="18">
        <v>0</v>
      </c>
      <c r="F685" s="18">
        <v>3699.49</v>
      </c>
      <c r="G685" s="18">
        <f t="shared" si="160"/>
        <v>3699.49</v>
      </c>
      <c r="H685" s="18">
        <f t="shared" si="161"/>
        <v>-3699.49</v>
      </c>
      <c r="I685" s="19">
        <f t="shared" si="162"/>
        <v>0</v>
      </c>
      <c r="J685" s="19">
        <f t="shared" si="163"/>
        <v>0</v>
      </c>
      <c r="K685" s="19">
        <f t="shared" si="164"/>
        <v>0</v>
      </c>
    </row>
    <row r="686" spans="1:11">
      <c r="A686" s="16" t="s">
        <v>64</v>
      </c>
      <c r="B686" s="17" t="s">
        <v>65</v>
      </c>
      <c r="C686" s="18">
        <v>0</v>
      </c>
      <c r="D686" s="18">
        <v>0</v>
      </c>
      <c r="E686" s="18">
        <v>0</v>
      </c>
      <c r="F686" s="18">
        <v>-3699.49</v>
      </c>
      <c r="G686" s="18">
        <f t="shared" si="160"/>
        <v>-3699.49</v>
      </c>
      <c r="H686" s="18">
        <f t="shared" si="161"/>
        <v>3699.49</v>
      </c>
      <c r="I686" s="19">
        <f t="shared" si="162"/>
        <v>0</v>
      </c>
      <c r="J686" s="19">
        <f t="shared" si="163"/>
        <v>0</v>
      </c>
      <c r="K686" s="19">
        <f t="shared" si="164"/>
        <v>0</v>
      </c>
    </row>
    <row r="687" spans="1:11">
      <c r="A687" s="22" t="s">
        <v>66</v>
      </c>
      <c r="B687" s="17" t="s">
        <v>67</v>
      </c>
      <c r="C687" s="18">
        <v>0</v>
      </c>
      <c r="D687" s="18">
        <v>0</v>
      </c>
      <c r="E687" s="18">
        <v>0</v>
      </c>
      <c r="F687" s="18">
        <v>-3699.49</v>
      </c>
      <c r="G687" s="18">
        <f t="shared" si="160"/>
        <v>-3699.49</v>
      </c>
      <c r="H687" s="18">
        <f t="shared" si="161"/>
        <v>3699.49</v>
      </c>
      <c r="I687" s="19">
        <f t="shared" si="162"/>
        <v>0</v>
      </c>
      <c r="J687" s="19">
        <f t="shared" si="163"/>
        <v>0</v>
      </c>
      <c r="K687" s="19">
        <f t="shared" si="164"/>
        <v>0</v>
      </c>
    </row>
    <row r="688" spans="1:11" ht="25.5">
      <c r="A688" s="27" t="s">
        <v>224</v>
      </c>
      <c r="B688" s="28" t="s">
        <v>225</v>
      </c>
      <c r="C688" s="29"/>
      <c r="D688" s="29"/>
      <c r="E688" s="29"/>
      <c r="F688" s="29"/>
      <c r="G688" s="29"/>
      <c r="H688" s="29"/>
      <c r="I688" s="30"/>
      <c r="J688" s="30"/>
      <c r="K688" s="30"/>
    </row>
    <row r="689" spans="1:11">
      <c r="A689" s="16" t="s">
        <v>25</v>
      </c>
      <c r="B689" s="17" t="s">
        <v>26</v>
      </c>
      <c r="C689" s="18">
        <v>430360</v>
      </c>
      <c r="D689" s="18">
        <v>0</v>
      </c>
      <c r="E689" s="18">
        <v>0</v>
      </c>
      <c r="F689" s="18">
        <v>0</v>
      </c>
      <c r="G689" s="18">
        <f t="shared" ref="G689:G694" si="165">F689-C689</f>
        <v>-430360</v>
      </c>
      <c r="H689" s="18">
        <f t="shared" ref="H689:H694" si="166">E689-F689</f>
        <v>0</v>
      </c>
      <c r="I689" s="19">
        <f t="shared" ref="I689:I694" si="167">IF(ISERROR(F689/C689),0,F689/C689*100-100)</f>
        <v>-100</v>
      </c>
      <c r="J689" s="19">
        <f t="shared" ref="J689:J694" si="168">IF(ISERROR(F689/E689),0,F689/E689*100)</f>
        <v>0</v>
      </c>
      <c r="K689" s="19">
        <f t="shared" ref="K689:K694" si="169">IF(ISERROR(F689/D689),0,F689/D689*100)</f>
        <v>0</v>
      </c>
    </row>
    <row r="690" spans="1:11">
      <c r="A690" s="22" t="s">
        <v>29</v>
      </c>
      <c r="B690" s="17" t="s">
        <v>30</v>
      </c>
      <c r="C690" s="18">
        <v>430360</v>
      </c>
      <c r="D690" s="18">
        <v>0</v>
      </c>
      <c r="E690" s="18">
        <v>0</v>
      </c>
      <c r="F690" s="18">
        <v>0</v>
      </c>
      <c r="G690" s="18">
        <f t="shared" si="165"/>
        <v>-430360</v>
      </c>
      <c r="H690" s="18">
        <f t="shared" si="166"/>
        <v>0</v>
      </c>
      <c r="I690" s="19">
        <f t="shared" si="167"/>
        <v>-100</v>
      </c>
      <c r="J690" s="19">
        <f t="shared" si="168"/>
        <v>0</v>
      </c>
      <c r="K690" s="19">
        <f t="shared" si="169"/>
        <v>0</v>
      </c>
    </row>
    <row r="691" spans="1:11">
      <c r="A691" s="23" t="s">
        <v>31</v>
      </c>
      <c r="B691" s="17" t="s">
        <v>32</v>
      </c>
      <c r="C691" s="18">
        <v>430360</v>
      </c>
      <c r="D691" s="18">
        <v>0</v>
      </c>
      <c r="E691" s="18">
        <v>0</v>
      </c>
      <c r="F691" s="18">
        <v>0</v>
      </c>
      <c r="G691" s="18">
        <f t="shared" si="165"/>
        <v>-430360</v>
      </c>
      <c r="H691" s="18">
        <f t="shared" si="166"/>
        <v>0</v>
      </c>
      <c r="I691" s="19">
        <f t="shared" si="167"/>
        <v>-100</v>
      </c>
      <c r="J691" s="19">
        <f t="shared" si="168"/>
        <v>0</v>
      </c>
      <c r="K691" s="19">
        <f t="shared" si="169"/>
        <v>0</v>
      </c>
    </row>
    <row r="692" spans="1:11">
      <c r="A692" s="16" t="s">
        <v>33</v>
      </c>
      <c r="B692" s="17" t="s">
        <v>34</v>
      </c>
      <c r="C692" s="18">
        <v>430360</v>
      </c>
      <c r="D692" s="18">
        <v>0</v>
      </c>
      <c r="E692" s="18">
        <v>0</v>
      </c>
      <c r="F692" s="18">
        <v>0</v>
      </c>
      <c r="G692" s="18">
        <f t="shared" si="165"/>
        <v>-430360</v>
      </c>
      <c r="H692" s="18">
        <f t="shared" si="166"/>
        <v>0</v>
      </c>
      <c r="I692" s="19">
        <f t="shared" si="167"/>
        <v>-100</v>
      </c>
      <c r="J692" s="19">
        <f t="shared" si="168"/>
        <v>0</v>
      </c>
      <c r="K692" s="19">
        <f t="shared" si="169"/>
        <v>0</v>
      </c>
    </row>
    <row r="693" spans="1:11">
      <c r="A693" s="22" t="s">
        <v>59</v>
      </c>
      <c r="B693" s="17" t="s">
        <v>60</v>
      </c>
      <c r="C693" s="18">
        <v>430360</v>
      </c>
      <c r="D693" s="18">
        <v>0</v>
      </c>
      <c r="E693" s="18">
        <v>0</v>
      </c>
      <c r="F693" s="18">
        <v>0</v>
      </c>
      <c r="G693" s="18">
        <f t="shared" si="165"/>
        <v>-430360</v>
      </c>
      <c r="H693" s="18">
        <f t="shared" si="166"/>
        <v>0</v>
      </c>
      <c r="I693" s="19">
        <f t="shared" si="167"/>
        <v>-100</v>
      </c>
      <c r="J693" s="19">
        <f t="shared" si="168"/>
        <v>0</v>
      </c>
      <c r="K693" s="19">
        <f t="shared" si="169"/>
        <v>0</v>
      </c>
    </row>
    <row r="694" spans="1:11">
      <c r="A694" s="23" t="s">
        <v>61</v>
      </c>
      <c r="B694" s="17" t="s">
        <v>62</v>
      </c>
      <c r="C694" s="18">
        <v>430360</v>
      </c>
      <c r="D694" s="18">
        <v>0</v>
      </c>
      <c r="E694" s="18">
        <v>0</v>
      </c>
      <c r="F694" s="18">
        <v>0</v>
      </c>
      <c r="G694" s="18">
        <f t="shared" si="165"/>
        <v>-430360</v>
      </c>
      <c r="H694" s="18">
        <f t="shared" si="166"/>
        <v>0</v>
      </c>
      <c r="I694" s="19">
        <f t="shared" si="167"/>
        <v>-100</v>
      </c>
      <c r="J694" s="19">
        <f t="shared" si="168"/>
        <v>0</v>
      </c>
      <c r="K694" s="19">
        <f t="shared" si="169"/>
        <v>0</v>
      </c>
    </row>
    <row r="695" spans="1:11">
      <c r="A695" s="39" t="s">
        <v>228</v>
      </c>
      <c r="B695" s="28" t="s">
        <v>367</v>
      </c>
      <c r="C695" s="29"/>
      <c r="D695" s="29"/>
      <c r="E695" s="29"/>
      <c r="F695" s="29"/>
      <c r="G695" s="29"/>
      <c r="H695" s="29"/>
      <c r="I695" s="30"/>
      <c r="J695" s="30"/>
      <c r="K695" s="30"/>
    </row>
    <row r="696" spans="1:11">
      <c r="A696" s="16" t="s">
        <v>25</v>
      </c>
      <c r="B696" s="17" t="s">
        <v>26</v>
      </c>
      <c r="C696" s="18">
        <v>430360</v>
      </c>
      <c r="D696" s="18">
        <v>0</v>
      </c>
      <c r="E696" s="18">
        <v>0</v>
      </c>
      <c r="F696" s="18">
        <v>0</v>
      </c>
      <c r="G696" s="18">
        <f t="shared" ref="G696:G701" si="170">F696-C696</f>
        <v>-430360</v>
      </c>
      <c r="H696" s="18">
        <f t="shared" ref="H696:H701" si="171">E696-F696</f>
        <v>0</v>
      </c>
      <c r="I696" s="19">
        <f t="shared" ref="I696:I701" si="172">IF(ISERROR(F696/C696),0,F696/C696*100-100)</f>
        <v>-100</v>
      </c>
      <c r="J696" s="19">
        <f t="shared" ref="J696:J701" si="173">IF(ISERROR(F696/E696),0,F696/E696*100)</f>
        <v>0</v>
      </c>
      <c r="K696" s="19">
        <f t="shared" ref="K696:K701" si="174">IF(ISERROR(F696/D696),0,F696/D696*100)</f>
        <v>0</v>
      </c>
    </row>
    <row r="697" spans="1:11">
      <c r="A697" s="22" t="s">
        <v>29</v>
      </c>
      <c r="B697" s="17" t="s">
        <v>30</v>
      </c>
      <c r="C697" s="18">
        <v>430360</v>
      </c>
      <c r="D697" s="18">
        <v>0</v>
      </c>
      <c r="E697" s="18">
        <v>0</v>
      </c>
      <c r="F697" s="18">
        <v>0</v>
      </c>
      <c r="G697" s="18">
        <f t="shared" si="170"/>
        <v>-430360</v>
      </c>
      <c r="H697" s="18">
        <f t="shared" si="171"/>
        <v>0</v>
      </c>
      <c r="I697" s="19">
        <f t="shared" si="172"/>
        <v>-100</v>
      </c>
      <c r="J697" s="19">
        <f t="shared" si="173"/>
        <v>0</v>
      </c>
      <c r="K697" s="19">
        <f t="shared" si="174"/>
        <v>0</v>
      </c>
    </row>
    <row r="698" spans="1:11">
      <c r="A698" s="23" t="s">
        <v>31</v>
      </c>
      <c r="B698" s="17" t="s">
        <v>32</v>
      </c>
      <c r="C698" s="18">
        <v>430360</v>
      </c>
      <c r="D698" s="18">
        <v>0</v>
      </c>
      <c r="E698" s="18">
        <v>0</v>
      </c>
      <c r="F698" s="18">
        <v>0</v>
      </c>
      <c r="G698" s="18">
        <f t="shared" si="170"/>
        <v>-430360</v>
      </c>
      <c r="H698" s="18">
        <f t="shared" si="171"/>
        <v>0</v>
      </c>
      <c r="I698" s="19">
        <f t="shared" si="172"/>
        <v>-100</v>
      </c>
      <c r="J698" s="19">
        <f t="shared" si="173"/>
        <v>0</v>
      </c>
      <c r="K698" s="19">
        <f t="shared" si="174"/>
        <v>0</v>
      </c>
    </row>
    <row r="699" spans="1:11">
      <c r="A699" s="16" t="s">
        <v>33</v>
      </c>
      <c r="B699" s="17" t="s">
        <v>34</v>
      </c>
      <c r="C699" s="18">
        <v>430360</v>
      </c>
      <c r="D699" s="18">
        <v>0</v>
      </c>
      <c r="E699" s="18">
        <v>0</v>
      </c>
      <c r="F699" s="18">
        <v>0</v>
      </c>
      <c r="G699" s="18">
        <f t="shared" si="170"/>
        <v>-430360</v>
      </c>
      <c r="H699" s="18">
        <f t="shared" si="171"/>
        <v>0</v>
      </c>
      <c r="I699" s="19">
        <f t="shared" si="172"/>
        <v>-100</v>
      </c>
      <c r="J699" s="19">
        <f t="shared" si="173"/>
        <v>0</v>
      </c>
      <c r="K699" s="19">
        <f t="shared" si="174"/>
        <v>0</v>
      </c>
    </row>
    <row r="700" spans="1:11">
      <c r="A700" s="22" t="s">
        <v>59</v>
      </c>
      <c r="B700" s="17" t="s">
        <v>60</v>
      </c>
      <c r="C700" s="18">
        <v>430360</v>
      </c>
      <c r="D700" s="18">
        <v>0</v>
      </c>
      <c r="E700" s="18">
        <v>0</v>
      </c>
      <c r="F700" s="18">
        <v>0</v>
      </c>
      <c r="G700" s="18">
        <f t="shared" si="170"/>
        <v>-430360</v>
      </c>
      <c r="H700" s="18">
        <f t="shared" si="171"/>
        <v>0</v>
      </c>
      <c r="I700" s="19">
        <f t="shared" si="172"/>
        <v>-100</v>
      </c>
      <c r="J700" s="19">
        <f t="shared" si="173"/>
        <v>0</v>
      </c>
      <c r="K700" s="19">
        <f t="shared" si="174"/>
        <v>0</v>
      </c>
    </row>
    <row r="701" spans="1:11">
      <c r="A701" s="23" t="s">
        <v>61</v>
      </c>
      <c r="B701" s="17" t="s">
        <v>62</v>
      </c>
      <c r="C701" s="18">
        <v>430360</v>
      </c>
      <c r="D701" s="18">
        <v>0</v>
      </c>
      <c r="E701" s="18">
        <v>0</v>
      </c>
      <c r="F701" s="18">
        <v>0</v>
      </c>
      <c r="G701" s="18">
        <f t="shared" si="170"/>
        <v>-430360</v>
      </c>
      <c r="H701" s="18">
        <f t="shared" si="171"/>
        <v>0</v>
      </c>
      <c r="I701" s="19">
        <f t="shared" si="172"/>
        <v>-100</v>
      </c>
      <c r="J701" s="19">
        <f t="shared" si="173"/>
        <v>0</v>
      </c>
      <c r="K701" s="19">
        <f t="shared" si="174"/>
        <v>0</v>
      </c>
    </row>
    <row r="702" spans="1:11" ht="25.5">
      <c r="A702" s="27" t="s">
        <v>124</v>
      </c>
      <c r="B702" s="28" t="s">
        <v>125</v>
      </c>
      <c r="C702" s="29"/>
      <c r="D702" s="29"/>
      <c r="E702" s="29"/>
      <c r="F702" s="29"/>
      <c r="G702" s="29"/>
      <c r="H702" s="29"/>
      <c r="I702" s="30"/>
      <c r="J702" s="30"/>
      <c r="K702" s="30"/>
    </row>
    <row r="703" spans="1:11">
      <c r="A703" s="16" t="s">
        <v>25</v>
      </c>
      <c r="B703" s="17" t="s">
        <v>26</v>
      </c>
      <c r="C703" s="18">
        <v>148495</v>
      </c>
      <c r="D703" s="18">
        <v>14220286</v>
      </c>
      <c r="E703" s="18">
        <v>123673</v>
      </c>
      <c r="F703" s="18">
        <v>14220286</v>
      </c>
      <c r="G703" s="18">
        <f t="shared" ref="G703:G722" si="175">F703-C703</f>
        <v>14071791</v>
      </c>
      <c r="H703" s="18">
        <f t="shared" ref="H703:H722" si="176">E703-F703</f>
        <v>-14096613</v>
      </c>
      <c r="I703" s="19">
        <f t="shared" ref="I703:I722" si="177">IF(ISERROR(F703/C703),0,F703/C703*100-100)</f>
        <v>9476.2726017711029</v>
      </c>
      <c r="J703" s="19">
        <f t="shared" ref="J703:J722" si="178">IF(ISERROR(F703/E703),0,F703/E703*100)</f>
        <v>11498.294696498024</v>
      </c>
      <c r="K703" s="19">
        <f t="shared" ref="K703:K722" si="179">IF(ISERROR(F703/D703),0,F703/D703*100)</f>
        <v>100</v>
      </c>
    </row>
    <row r="704" spans="1:11">
      <c r="A704" s="22" t="s">
        <v>92</v>
      </c>
      <c r="B704" s="17" t="s">
        <v>93</v>
      </c>
      <c r="C704" s="18">
        <v>50000</v>
      </c>
      <c r="D704" s="18">
        <v>73140</v>
      </c>
      <c r="E704" s="18">
        <v>47468</v>
      </c>
      <c r="F704" s="18">
        <v>73140</v>
      </c>
      <c r="G704" s="18">
        <f t="shared" si="175"/>
        <v>23140</v>
      </c>
      <c r="H704" s="18">
        <f t="shared" si="176"/>
        <v>-25672</v>
      </c>
      <c r="I704" s="19">
        <f t="shared" si="177"/>
        <v>46.28</v>
      </c>
      <c r="J704" s="19">
        <f t="shared" si="178"/>
        <v>154.08275048453694</v>
      </c>
      <c r="K704" s="19">
        <f t="shared" si="179"/>
        <v>100</v>
      </c>
    </row>
    <row r="705" spans="1:11">
      <c r="A705" s="23" t="s">
        <v>94</v>
      </c>
      <c r="B705" s="17" t="s">
        <v>95</v>
      </c>
      <c r="C705" s="18">
        <v>50000</v>
      </c>
      <c r="D705" s="18">
        <v>73140</v>
      </c>
      <c r="E705" s="18">
        <v>47468</v>
      </c>
      <c r="F705" s="18">
        <v>73140</v>
      </c>
      <c r="G705" s="18">
        <f t="shared" si="175"/>
        <v>23140</v>
      </c>
      <c r="H705" s="18">
        <f t="shared" si="176"/>
        <v>-25672</v>
      </c>
      <c r="I705" s="19">
        <f t="shared" si="177"/>
        <v>46.28</v>
      </c>
      <c r="J705" s="19">
        <f t="shared" si="178"/>
        <v>154.08275048453694</v>
      </c>
      <c r="K705" s="19">
        <f t="shared" si="179"/>
        <v>100</v>
      </c>
    </row>
    <row r="706" spans="1:11">
      <c r="A706" s="24" t="s">
        <v>96</v>
      </c>
      <c r="B706" s="17" t="s">
        <v>97</v>
      </c>
      <c r="C706" s="18">
        <v>50000</v>
      </c>
      <c r="D706" s="18">
        <v>73140</v>
      </c>
      <c r="E706" s="18">
        <v>47468</v>
      </c>
      <c r="F706" s="18">
        <v>73140</v>
      </c>
      <c r="G706" s="18">
        <f t="shared" si="175"/>
        <v>23140</v>
      </c>
      <c r="H706" s="18">
        <f t="shared" si="176"/>
        <v>-25672</v>
      </c>
      <c r="I706" s="19">
        <f t="shared" si="177"/>
        <v>46.28</v>
      </c>
      <c r="J706" s="19">
        <f t="shared" si="178"/>
        <v>154.08275048453694</v>
      </c>
      <c r="K706" s="19">
        <f t="shared" si="179"/>
        <v>100</v>
      </c>
    </row>
    <row r="707" spans="1:11" ht="25.5">
      <c r="A707" s="25" t="s">
        <v>98</v>
      </c>
      <c r="B707" s="17" t="s">
        <v>99</v>
      </c>
      <c r="C707" s="18">
        <v>50000</v>
      </c>
      <c r="D707" s="18">
        <v>73140</v>
      </c>
      <c r="E707" s="18">
        <v>47468</v>
      </c>
      <c r="F707" s="18">
        <v>73140</v>
      </c>
      <c r="G707" s="18">
        <f t="shared" si="175"/>
        <v>23140</v>
      </c>
      <c r="H707" s="18">
        <f t="shared" si="176"/>
        <v>-25672</v>
      </c>
      <c r="I707" s="19">
        <f t="shared" si="177"/>
        <v>46.28</v>
      </c>
      <c r="J707" s="19">
        <f t="shared" si="178"/>
        <v>154.08275048453694</v>
      </c>
      <c r="K707" s="19">
        <f t="shared" si="179"/>
        <v>100</v>
      </c>
    </row>
    <row r="708" spans="1:11" ht="25.5">
      <c r="A708" s="26" t="s">
        <v>102</v>
      </c>
      <c r="B708" s="17" t="s">
        <v>103</v>
      </c>
      <c r="C708" s="18">
        <v>50000</v>
      </c>
      <c r="D708" s="18">
        <v>73140</v>
      </c>
      <c r="E708" s="18">
        <v>47468</v>
      </c>
      <c r="F708" s="18">
        <v>73140</v>
      </c>
      <c r="G708" s="18">
        <f t="shared" si="175"/>
        <v>23140</v>
      </c>
      <c r="H708" s="18">
        <f t="shared" si="176"/>
        <v>-25672</v>
      </c>
      <c r="I708" s="19">
        <f t="shared" si="177"/>
        <v>46.28</v>
      </c>
      <c r="J708" s="19">
        <f t="shared" si="178"/>
        <v>154.08275048453694</v>
      </c>
      <c r="K708" s="19">
        <f t="shared" si="179"/>
        <v>100</v>
      </c>
    </row>
    <row r="709" spans="1:11">
      <c r="A709" s="22" t="s">
        <v>29</v>
      </c>
      <c r="B709" s="17" t="s">
        <v>30</v>
      </c>
      <c r="C709" s="18">
        <v>98495</v>
      </c>
      <c r="D709" s="18">
        <v>14147146</v>
      </c>
      <c r="E709" s="18">
        <v>76205</v>
      </c>
      <c r="F709" s="18">
        <v>14147146</v>
      </c>
      <c r="G709" s="18">
        <f t="shared" si="175"/>
        <v>14048651</v>
      </c>
      <c r="H709" s="18">
        <f t="shared" si="176"/>
        <v>-14070941</v>
      </c>
      <c r="I709" s="19">
        <f t="shared" si="177"/>
        <v>14263.3138738007</v>
      </c>
      <c r="J709" s="19">
        <f t="shared" si="178"/>
        <v>18564.590249983594</v>
      </c>
      <c r="K709" s="19">
        <f t="shared" si="179"/>
        <v>100</v>
      </c>
    </row>
    <row r="710" spans="1:11">
      <c r="A710" s="23" t="s">
        <v>31</v>
      </c>
      <c r="B710" s="17" t="s">
        <v>32</v>
      </c>
      <c r="C710" s="18">
        <v>98495</v>
      </c>
      <c r="D710" s="18">
        <v>14147146</v>
      </c>
      <c r="E710" s="18">
        <v>76205</v>
      </c>
      <c r="F710" s="18">
        <v>14147146</v>
      </c>
      <c r="G710" s="18">
        <f t="shared" si="175"/>
        <v>14048651</v>
      </c>
      <c r="H710" s="18">
        <f t="shared" si="176"/>
        <v>-14070941</v>
      </c>
      <c r="I710" s="19">
        <f t="shared" si="177"/>
        <v>14263.3138738007</v>
      </c>
      <c r="J710" s="19">
        <f t="shared" si="178"/>
        <v>18564.590249983594</v>
      </c>
      <c r="K710" s="19">
        <f t="shared" si="179"/>
        <v>100</v>
      </c>
    </row>
    <row r="711" spans="1:11">
      <c r="A711" s="16" t="s">
        <v>33</v>
      </c>
      <c r="B711" s="17" t="s">
        <v>34</v>
      </c>
      <c r="C711" s="18">
        <v>66274.63</v>
      </c>
      <c r="D711" s="18">
        <v>14220286</v>
      </c>
      <c r="E711" s="18">
        <v>123673</v>
      </c>
      <c r="F711" s="18">
        <v>7706094.7000000002</v>
      </c>
      <c r="G711" s="18">
        <f t="shared" si="175"/>
        <v>7639820.0700000003</v>
      </c>
      <c r="H711" s="18">
        <f t="shared" si="176"/>
        <v>-7582421.7000000002</v>
      </c>
      <c r="I711" s="19">
        <f t="shared" si="177"/>
        <v>11527.5182524595</v>
      </c>
      <c r="J711" s="19">
        <f t="shared" si="178"/>
        <v>6231.0243141186838</v>
      </c>
      <c r="K711" s="19">
        <f t="shared" si="179"/>
        <v>54.190855936371463</v>
      </c>
    </row>
    <row r="712" spans="1:11">
      <c r="A712" s="22" t="s">
        <v>35</v>
      </c>
      <c r="B712" s="17" t="s">
        <v>36</v>
      </c>
      <c r="C712" s="18">
        <v>66274.63</v>
      </c>
      <c r="D712" s="18">
        <v>14022636</v>
      </c>
      <c r="E712" s="18">
        <v>123673</v>
      </c>
      <c r="F712" s="18">
        <v>7557481</v>
      </c>
      <c r="G712" s="18">
        <f t="shared" si="175"/>
        <v>7491206.3700000001</v>
      </c>
      <c r="H712" s="18">
        <f t="shared" si="176"/>
        <v>-7433808</v>
      </c>
      <c r="I712" s="19">
        <f t="shared" si="177"/>
        <v>11303.279052632961</v>
      </c>
      <c r="J712" s="19">
        <f t="shared" si="178"/>
        <v>6110.8576649713359</v>
      </c>
      <c r="K712" s="19">
        <f t="shared" si="179"/>
        <v>53.894866842439612</v>
      </c>
    </row>
    <row r="713" spans="1:11">
      <c r="A713" s="23" t="s">
        <v>37</v>
      </c>
      <c r="B713" s="17" t="s">
        <v>38</v>
      </c>
      <c r="C713" s="18">
        <v>66274.63</v>
      </c>
      <c r="D713" s="18">
        <v>14022636</v>
      </c>
      <c r="E713" s="18">
        <v>123673</v>
      </c>
      <c r="F713" s="18">
        <v>7557481</v>
      </c>
      <c r="G713" s="18">
        <f t="shared" si="175"/>
        <v>7491206.3700000001</v>
      </c>
      <c r="H713" s="18">
        <f t="shared" si="176"/>
        <v>-7433808</v>
      </c>
      <c r="I713" s="19">
        <f t="shared" si="177"/>
        <v>11303.279052632961</v>
      </c>
      <c r="J713" s="19">
        <f t="shared" si="178"/>
        <v>6110.8576649713359</v>
      </c>
      <c r="K713" s="19">
        <f t="shared" si="179"/>
        <v>53.894866842439612</v>
      </c>
    </row>
    <row r="714" spans="1:11">
      <c r="A714" s="24" t="s">
        <v>39</v>
      </c>
      <c r="B714" s="17" t="s">
        <v>40</v>
      </c>
      <c r="C714" s="18">
        <v>58032.31</v>
      </c>
      <c r="D714" s="18">
        <v>12191223</v>
      </c>
      <c r="E714" s="18">
        <v>67505</v>
      </c>
      <c r="F714" s="18">
        <v>6753187.4199999999</v>
      </c>
      <c r="G714" s="18">
        <f t="shared" si="175"/>
        <v>6695155.1100000003</v>
      </c>
      <c r="H714" s="18">
        <f t="shared" si="176"/>
        <v>-6685682.4199999999</v>
      </c>
      <c r="I714" s="19">
        <f t="shared" si="177"/>
        <v>11536.944005847778</v>
      </c>
      <c r="J714" s="19">
        <f t="shared" si="178"/>
        <v>10003.981068069032</v>
      </c>
      <c r="K714" s="19">
        <f t="shared" si="179"/>
        <v>55.393847032410115</v>
      </c>
    </row>
    <row r="715" spans="1:11">
      <c r="A715" s="24" t="s">
        <v>41</v>
      </c>
      <c r="B715" s="17" t="s">
        <v>42</v>
      </c>
      <c r="C715" s="18">
        <v>8242.32</v>
      </c>
      <c r="D715" s="18">
        <v>1831413</v>
      </c>
      <c r="E715" s="18">
        <v>56168</v>
      </c>
      <c r="F715" s="18">
        <v>804293.58</v>
      </c>
      <c r="G715" s="18">
        <f t="shared" si="175"/>
        <v>796051.26</v>
      </c>
      <c r="H715" s="18">
        <f t="shared" si="176"/>
        <v>-748125.58</v>
      </c>
      <c r="I715" s="19">
        <f t="shared" si="177"/>
        <v>9658.0969921090182</v>
      </c>
      <c r="J715" s="19">
        <f t="shared" si="178"/>
        <v>1431.9427075915112</v>
      </c>
      <c r="K715" s="19">
        <f t="shared" si="179"/>
        <v>43.9165595089693</v>
      </c>
    </row>
    <row r="716" spans="1:11">
      <c r="A716" s="25" t="s">
        <v>43</v>
      </c>
      <c r="B716" s="17" t="s">
        <v>44</v>
      </c>
      <c r="C716" s="18">
        <v>53</v>
      </c>
      <c r="D716" s="18">
        <v>0</v>
      </c>
      <c r="E716" s="18">
        <v>0</v>
      </c>
      <c r="F716" s="18">
        <v>5366.43</v>
      </c>
      <c r="G716" s="18">
        <f t="shared" si="175"/>
        <v>5313.43</v>
      </c>
      <c r="H716" s="18">
        <f t="shared" si="176"/>
        <v>-5366.43</v>
      </c>
      <c r="I716" s="19">
        <f t="shared" si="177"/>
        <v>10025.33962264151</v>
      </c>
      <c r="J716" s="19">
        <f t="shared" si="178"/>
        <v>0</v>
      </c>
      <c r="K716" s="19">
        <f t="shared" si="179"/>
        <v>0</v>
      </c>
    </row>
    <row r="717" spans="1:11">
      <c r="A717" s="22" t="s">
        <v>59</v>
      </c>
      <c r="B717" s="17" t="s">
        <v>60</v>
      </c>
      <c r="C717" s="18">
        <v>0</v>
      </c>
      <c r="D717" s="18">
        <v>197650</v>
      </c>
      <c r="E717" s="18">
        <v>0</v>
      </c>
      <c r="F717" s="18">
        <v>148613.70000000001</v>
      </c>
      <c r="G717" s="18">
        <f t="shared" si="175"/>
        <v>148613.70000000001</v>
      </c>
      <c r="H717" s="18">
        <f t="shared" si="176"/>
        <v>-148613.70000000001</v>
      </c>
      <c r="I717" s="19">
        <f t="shared" si="177"/>
        <v>0</v>
      </c>
      <c r="J717" s="19">
        <f t="shared" si="178"/>
        <v>0</v>
      </c>
      <c r="K717" s="19">
        <f t="shared" si="179"/>
        <v>75.190336453326594</v>
      </c>
    </row>
    <row r="718" spans="1:11">
      <c r="A718" s="23" t="s">
        <v>61</v>
      </c>
      <c r="B718" s="17" t="s">
        <v>62</v>
      </c>
      <c r="C718" s="18">
        <v>0</v>
      </c>
      <c r="D718" s="18">
        <v>197650</v>
      </c>
      <c r="E718" s="18">
        <v>0</v>
      </c>
      <c r="F718" s="18">
        <v>148613.70000000001</v>
      </c>
      <c r="G718" s="18">
        <f t="shared" si="175"/>
        <v>148613.70000000001</v>
      </c>
      <c r="H718" s="18">
        <f t="shared" si="176"/>
        <v>-148613.70000000001</v>
      </c>
      <c r="I718" s="19">
        <f t="shared" si="177"/>
        <v>0</v>
      </c>
      <c r="J718" s="19">
        <f t="shared" si="178"/>
        <v>0</v>
      </c>
      <c r="K718" s="19">
        <f t="shared" si="179"/>
        <v>75.190336453326594</v>
      </c>
    </row>
    <row r="719" spans="1:11">
      <c r="A719" s="16"/>
      <c r="B719" s="17" t="s">
        <v>63</v>
      </c>
      <c r="C719" s="18">
        <v>82220.37</v>
      </c>
      <c r="D719" s="18">
        <v>0</v>
      </c>
      <c r="E719" s="18">
        <v>0</v>
      </c>
      <c r="F719" s="18">
        <v>6514191.2999999998</v>
      </c>
      <c r="G719" s="18">
        <f t="shared" si="175"/>
        <v>6431970.9299999997</v>
      </c>
      <c r="H719" s="18">
        <f t="shared" si="176"/>
        <v>-6514191.2999999998</v>
      </c>
      <c r="I719" s="19">
        <f t="shared" si="177"/>
        <v>7822.8435727058877</v>
      </c>
      <c r="J719" s="19">
        <f t="shared" si="178"/>
        <v>0</v>
      </c>
      <c r="K719" s="19">
        <f t="shared" si="179"/>
        <v>0</v>
      </c>
    </row>
    <row r="720" spans="1:11">
      <c r="A720" s="16" t="s">
        <v>64</v>
      </c>
      <c r="B720" s="17" t="s">
        <v>65</v>
      </c>
      <c r="C720" s="18">
        <v>-82220.37</v>
      </c>
      <c r="D720" s="18">
        <v>0</v>
      </c>
      <c r="E720" s="18">
        <v>0</v>
      </c>
      <c r="F720" s="18">
        <v>-6514191.2999999998</v>
      </c>
      <c r="G720" s="18">
        <f t="shared" si="175"/>
        <v>-6431970.9299999997</v>
      </c>
      <c r="H720" s="18">
        <f t="shared" si="176"/>
        <v>6514191.2999999998</v>
      </c>
      <c r="I720" s="19">
        <f t="shared" si="177"/>
        <v>7822.8435727058877</v>
      </c>
      <c r="J720" s="19">
        <f t="shared" si="178"/>
        <v>0</v>
      </c>
      <c r="K720" s="19">
        <f t="shared" si="179"/>
        <v>0</v>
      </c>
    </row>
    <row r="721" spans="1:11">
      <c r="A721" s="22" t="s">
        <v>66</v>
      </c>
      <c r="B721" s="17" t="s">
        <v>67</v>
      </c>
      <c r="C721" s="18">
        <v>-82220.37</v>
      </c>
      <c r="D721" s="18">
        <v>0</v>
      </c>
      <c r="E721" s="18">
        <v>0</v>
      </c>
      <c r="F721" s="18">
        <v>-6514191.2999999998</v>
      </c>
      <c r="G721" s="18">
        <f t="shared" si="175"/>
        <v>-6431970.9299999997</v>
      </c>
      <c r="H721" s="18">
        <f t="shared" si="176"/>
        <v>6514191.2999999998</v>
      </c>
      <c r="I721" s="19">
        <f t="shared" si="177"/>
        <v>7822.8435727058877</v>
      </c>
      <c r="J721" s="19">
        <f t="shared" si="178"/>
        <v>0</v>
      </c>
      <c r="K721" s="19">
        <f t="shared" si="179"/>
        <v>0</v>
      </c>
    </row>
    <row r="722" spans="1:11" ht="25.5">
      <c r="A722" s="23" t="s">
        <v>106</v>
      </c>
      <c r="B722" s="17" t="s">
        <v>107</v>
      </c>
      <c r="C722" s="18">
        <v>-1434.93</v>
      </c>
      <c r="D722" s="18">
        <v>0</v>
      </c>
      <c r="E722" s="18">
        <v>0</v>
      </c>
      <c r="F722" s="18">
        <v>0</v>
      </c>
      <c r="G722" s="18">
        <f t="shared" si="175"/>
        <v>1434.93</v>
      </c>
      <c r="H722" s="18">
        <f t="shared" si="176"/>
        <v>0</v>
      </c>
      <c r="I722" s="19">
        <f t="shared" si="177"/>
        <v>-100</v>
      </c>
      <c r="J722" s="19">
        <f t="shared" si="178"/>
        <v>0</v>
      </c>
      <c r="K722" s="19">
        <f t="shared" si="179"/>
        <v>0</v>
      </c>
    </row>
    <row r="723" spans="1:11" ht="38.25">
      <c r="A723" s="39" t="s">
        <v>126</v>
      </c>
      <c r="B723" s="28" t="s">
        <v>127</v>
      </c>
      <c r="C723" s="29"/>
      <c r="D723" s="29"/>
      <c r="E723" s="29"/>
      <c r="F723" s="29"/>
      <c r="G723" s="29"/>
      <c r="H723" s="29"/>
      <c r="I723" s="30"/>
      <c r="J723" s="30"/>
      <c r="K723" s="30"/>
    </row>
    <row r="724" spans="1:11">
      <c r="A724" s="16" t="s">
        <v>25</v>
      </c>
      <c r="B724" s="17" t="s">
        <v>26</v>
      </c>
      <c r="C724" s="18">
        <v>50000</v>
      </c>
      <c r="D724" s="18">
        <v>73140</v>
      </c>
      <c r="E724" s="18">
        <v>47468</v>
      </c>
      <c r="F724" s="18">
        <v>73140</v>
      </c>
      <c r="G724" s="18">
        <f t="shared" ref="G724:G737" si="180">F724-C724</f>
        <v>23140</v>
      </c>
      <c r="H724" s="18">
        <f t="shared" ref="H724:H737" si="181">E724-F724</f>
        <v>-25672</v>
      </c>
      <c r="I724" s="19">
        <f t="shared" ref="I724:I737" si="182">IF(ISERROR(F724/C724),0,F724/C724*100-100)</f>
        <v>46.28</v>
      </c>
      <c r="J724" s="19">
        <f t="shared" ref="J724:J737" si="183">IF(ISERROR(F724/E724),0,F724/E724*100)</f>
        <v>154.08275048453694</v>
      </c>
      <c r="K724" s="19">
        <f t="shared" ref="K724:K737" si="184">IF(ISERROR(F724/D724),0,F724/D724*100)</f>
        <v>100</v>
      </c>
    </row>
    <row r="725" spans="1:11">
      <c r="A725" s="22" t="s">
        <v>92</v>
      </c>
      <c r="B725" s="17" t="s">
        <v>93</v>
      </c>
      <c r="C725" s="18">
        <v>50000</v>
      </c>
      <c r="D725" s="18">
        <v>73140</v>
      </c>
      <c r="E725" s="18">
        <v>47468</v>
      </c>
      <c r="F725" s="18">
        <v>73140</v>
      </c>
      <c r="G725" s="18">
        <f t="shared" si="180"/>
        <v>23140</v>
      </c>
      <c r="H725" s="18">
        <f t="shared" si="181"/>
        <v>-25672</v>
      </c>
      <c r="I725" s="19">
        <f t="shared" si="182"/>
        <v>46.28</v>
      </c>
      <c r="J725" s="19">
        <f t="shared" si="183"/>
        <v>154.08275048453694</v>
      </c>
      <c r="K725" s="19">
        <f t="shared" si="184"/>
        <v>100</v>
      </c>
    </row>
    <row r="726" spans="1:11">
      <c r="A726" s="23" t="s">
        <v>94</v>
      </c>
      <c r="B726" s="17" t="s">
        <v>95</v>
      </c>
      <c r="C726" s="18">
        <v>50000</v>
      </c>
      <c r="D726" s="18">
        <v>73140</v>
      </c>
      <c r="E726" s="18">
        <v>47468</v>
      </c>
      <c r="F726" s="18">
        <v>73140</v>
      </c>
      <c r="G726" s="18">
        <f t="shared" si="180"/>
        <v>23140</v>
      </c>
      <c r="H726" s="18">
        <f t="shared" si="181"/>
        <v>-25672</v>
      </c>
      <c r="I726" s="19">
        <f t="shared" si="182"/>
        <v>46.28</v>
      </c>
      <c r="J726" s="19">
        <f t="shared" si="183"/>
        <v>154.08275048453694</v>
      </c>
      <c r="K726" s="19">
        <f t="shared" si="184"/>
        <v>100</v>
      </c>
    </row>
    <row r="727" spans="1:11">
      <c r="A727" s="24" t="s">
        <v>96</v>
      </c>
      <c r="B727" s="17" t="s">
        <v>97</v>
      </c>
      <c r="C727" s="18">
        <v>50000</v>
      </c>
      <c r="D727" s="18">
        <v>73140</v>
      </c>
      <c r="E727" s="18">
        <v>47468</v>
      </c>
      <c r="F727" s="18">
        <v>73140</v>
      </c>
      <c r="G727" s="18">
        <f t="shared" si="180"/>
        <v>23140</v>
      </c>
      <c r="H727" s="18">
        <f t="shared" si="181"/>
        <v>-25672</v>
      </c>
      <c r="I727" s="19">
        <f t="shared" si="182"/>
        <v>46.28</v>
      </c>
      <c r="J727" s="19">
        <f t="shared" si="183"/>
        <v>154.08275048453694</v>
      </c>
      <c r="K727" s="19">
        <f t="shared" si="184"/>
        <v>100</v>
      </c>
    </row>
    <row r="728" spans="1:11" ht="25.5">
      <c r="A728" s="25" t="s">
        <v>98</v>
      </c>
      <c r="B728" s="17" t="s">
        <v>99</v>
      </c>
      <c r="C728" s="18">
        <v>50000</v>
      </c>
      <c r="D728" s="18">
        <v>73140</v>
      </c>
      <c r="E728" s="18">
        <v>47468</v>
      </c>
      <c r="F728" s="18">
        <v>73140</v>
      </c>
      <c r="G728" s="18">
        <f t="shared" si="180"/>
        <v>23140</v>
      </c>
      <c r="H728" s="18">
        <f t="shared" si="181"/>
        <v>-25672</v>
      </c>
      <c r="I728" s="19">
        <f t="shared" si="182"/>
        <v>46.28</v>
      </c>
      <c r="J728" s="19">
        <f t="shared" si="183"/>
        <v>154.08275048453694</v>
      </c>
      <c r="K728" s="19">
        <f t="shared" si="184"/>
        <v>100</v>
      </c>
    </row>
    <row r="729" spans="1:11" ht="25.5">
      <c r="A729" s="26" t="s">
        <v>102</v>
      </c>
      <c r="B729" s="17" t="s">
        <v>103</v>
      </c>
      <c r="C729" s="18">
        <v>50000</v>
      </c>
      <c r="D729" s="18">
        <v>73140</v>
      </c>
      <c r="E729" s="18">
        <v>47468</v>
      </c>
      <c r="F729" s="18">
        <v>73140</v>
      </c>
      <c r="G729" s="18">
        <f t="shared" si="180"/>
        <v>23140</v>
      </c>
      <c r="H729" s="18">
        <f t="shared" si="181"/>
        <v>-25672</v>
      </c>
      <c r="I729" s="19">
        <f t="shared" si="182"/>
        <v>46.28</v>
      </c>
      <c r="J729" s="19">
        <f t="shared" si="183"/>
        <v>154.08275048453694</v>
      </c>
      <c r="K729" s="19">
        <f t="shared" si="184"/>
        <v>100</v>
      </c>
    </row>
    <row r="730" spans="1:11">
      <c r="A730" s="16" t="s">
        <v>33</v>
      </c>
      <c r="B730" s="17" t="s">
        <v>34</v>
      </c>
      <c r="C730" s="18">
        <v>4547.93</v>
      </c>
      <c r="D730" s="18">
        <v>73140</v>
      </c>
      <c r="E730" s="18">
        <v>47468</v>
      </c>
      <c r="F730" s="18">
        <v>60400.86</v>
      </c>
      <c r="G730" s="18">
        <f t="shared" si="180"/>
        <v>55852.93</v>
      </c>
      <c r="H730" s="18">
        <f t="shared" si="181"/>
        <v>-12932.86</v>
      </c>
      <c r="I730" s="19">
        <f t="shared" si="182"/>
        <v>1228.095639114938</v>
      </c>
      <c r="J730" s="19">
        <f t="shared" si="183"/>
        <v>127.24542849919946</v>
      </c>
      <c r="K730" s="19">
        <f t="shared" si="184"/>
        <v>82.582526661197704</v>
      </c>
    </row>
    <row r="731" spans="1:11">
      <c r="A731" s="22" t="s">
        <v>35</v>
      </c>
      <c r="B731" s="17" t="s">
        <v>36</v>
      </c>
      <c r="C731" s="18">
        <v>4547.93</v>
      </c>
      <c r="D731" s="18">
        <v>73140</v>
      </c>
      <c r="E731" s="18">
        <v>47468</v>
      </c>
      <c r="F731" s="18">
        <v>60400.86</v>
      </c>
      <c r="G731" s="18">
        <f t="shared" si="180"/>
        <v>55852.93</v>
      </c>
      <c r="H731" s="18">
        <f t="shared" si="181"/>
        <v>-12932.86</v>
      </c>
      <c r="I731" s="19">
        <f t="shared" si="182"/>
        <v>1228.095639114938</v>
      </c>
      <c r="J731" s="19">
        <f t="shared" si="183"/>
        <v>127.24542849919946</v>
      </c>
      <c r="K731" s="19">
        <f t="shared" si="184"/>
        <v>82.582526661197704</v>
      </c>
    </row>
    <row r="732" spans="1:11">
      <c r="A732" s="23" t="s">
        <v>37</v>
      </c>
      <c r="B732" s="17" t="s">
        <v>38</v>
      </c>
      <c r="C732" s="18">
        <v>4547.93</v>
      </c>
      <c r="D732" s="18">
        <v>73140</v>
      </c>
      <c r="E732" s="18">
        <v>47468</v>
      </c>
      <c r="F732" s="18">
        <v>60400.86</v>
      </c>
      <c r="G732" s="18">
        <f t="shared" si="180"/>
        <v>55852.93</v>
      </c>
      <c r="H732" s="18">
        <f t="shared" si="181"/>
        <v>-12932.86</v>
      </c>
      <c r="I732" s="19">
        <f t="shared" si="182"/>
        <v>1228.095639114938</v>
      </c>
      <c r="J732" s="19">
        <f t="shared" si="183"/>
        <v>127.24542849919946</v>
      </c>
      <c r="K732" s="19">
        <f t="shared" si="184"/>
        <v>82.582526661197704</v>
      </c>
    </row>
    <row r="733" spans="1:11">
      <c r="A733" s="24" t="s">
        <v>41</v>
      </c>
      <c r="B733" s="17" t="s">
        <v>42</v>
      </c>
      <c r="C733" s="18">
        <v>4547.93</v>
      </c>
      <c r="D733" s="18">
        <v>73140</v>
      </c>
      <c r="E733" s="18">
        <v>47468</v>
      </c>
      <c r="F733" s="18">
        <v>60400.86</v>
      </c>
      <c r="G733" s="18">
        <f t="shared" si="180"/>
        <v>55852.93</v>
      </c>
      <c r="H733" s="18">
        <f t="shared" si="181"/>
        <v>-12932.86</v>
      </c>
      <c r="I733" s="19">
        <f t="shared" si="182"/>
        <v>1228.095639114938</v>
      </c>
      <c r="J733" s="19">
        <f t="shared" si="183"/>
        <v>127.24542849919946</v>
      </c>
      <c r="K733" s="19">
        <f t="shared" si="184"/>
        <v>82.582526661197704</v>
      </c>
    </row>
    <row r="734" spans="1:11">
      <c r="A734" s="16"/>
      <c r="B734" s="17" t="s">
        <v>63</v>
      </c>
      <c r="C734" s="18">
        <v>45452.07</v>
      </c>
      <c r="D734" s="18">
        <v>0</v>
      </c>
      <c r="E734" s="18">
        <v>0</v>
      </c>
      <c r="F734" s="18">
        <v>12739.14</v>
      </c>
      <c r="G734" s="18">
        <f t="shared" si="180"/>
        <v>-32712.93</v>
      </c>
      <c r="H734" s="18">
        <f t="shared" si="181"/>
        <v>-12739.14</v>
      </c>
      <c r="I734" s="19">
        <f t="shared" si="182"/>
        <v>-71.972365615031393</v>
      </c>
      <c r="J734" s="19">
        <f t="shared" si="183"/>
        <v>0</v>
      </c>
      <c r="K734" s="19">
        <f t="shared" si="184"/>
        <v>0</v>
      </c>
    </row>
    <row r="735" spans="1:11">
      <c r="A735" s="16" t="s">
        <v>64</v>
      </c>
      <c r="B735" s="17" t="s">
        <v>65</v>
      </c>
      <c r="C735" s="18">
        <v>-45452.07</v>
      </c>
      <c r="D735" s="18">
        <v>0</v>
      </c>
      <c r="E735" s="18">
        <v>0</v>
      </c>
      <c r="F735" s="18">
        <v>-12739.14</v>
      </c>
      <c r="G735" s="18">
        <f t="shared" si="180"/>
        <v>32712.93</v>
      </c>
      <c r="H735" s="18">
        <f t="shared" si="181"/>
        <v>12739.14</v>
      </c>
      <c r="I735" s="19">
        <f t="shared" si="182"/>
        <v>-71.972365615031393</v>
      </c>
      <c r="J735" s="19">
        <f t="shared" si="183"/>
        <v>0</v>
      </c>
      <c r="K735" s="19">
        <f t="shared" si="184"/>
        <v>0</v>
      </c>
    </row>
    <row r="736" spans="1:11">
      <c r="A736" s="22" t="s">
        <v>66</v>
      </c>
      <c r="B736" s="17" t="s">
        <v>67</v>
      </c>
      <c r="C736" s="18">
        <v>-45452.07</v>
      </c>
      <c r="D736" s="18">
        <v>0</v>
      </c>
      <c r="E736" s="18">
        <v>0</v>
      </c>
      <c r="F736" s="18">
        <v>-12739.14</v>
      </c>
      <c r="G736" s="18">
        <f t="shared" si="180"/>
        <v>32712.93</v>
      </c>
      <c r="H736" s="18">
        <f t="shared" si="181"/>
        <v>12739.14</v>
      </c>
      <c r="I736" s="19">
        <f t="shared" si="182"/>
        <v>-71.972365615031393</v>
      </c>
      <c r="J736" s="19">
        <f t="shared" si="183"/>
        <v>0</v>
      </c>
      <c r="K736" s="19">
        <f t="shared" si="184"/>
        <v>0</v>
      </c>
    </row>
    <row r="737" spans="1:11" ht="25.5">
      <c r="A737" s="23" t="s">
        <v>106</v>
      </c>
      <c r="B737" s="17" t="s">
        <v>107</v>
      </c>
      <c r="C737" s="18">
        <v>-1434.93</v>
      </c>
      <c r="D737" s="18">
        <v>0</v>
      </c>
      <c r="E737" s="18">
        <v>0</v>
      </c>
      <c r="F737" s="18">
        <v>0</v>
      </c>
      <c r="G737" s="18">
        <f t="shared" si="180"/>
        <v>1434.93</v>
      </c>
      <c r="H737" s="18">
        <f t="shared" si="181"/>
        <v>0</v>
      </c>
      <c r="I737" s="19">
        <f t="shared" si="182"/>
        <v>-100</v>
      </c>
      <c r="J737" s="19">
        <f t="shared" si="183"/>
        <v>0</v>
      </c>
      <c r="K737" s="19">
        <f t="shared" si="184"/>
        <v>0</v>
      </c>
    </row>
    <row r="738" spans="1:11" ht="25.5">
      <c r="A738" s="39" t="s">
        <v>144</v>
      </c>
      <c r="B738" s="28" t="s">
        <v>368</v>
      </c>
      <c r="C738" s="29"/>
      <c r="D738" s="29"/>
      <c r="E738" s="29"/>
      <c r="F738" s="29"/>
      <c r="G738" s="29"/>
      <c r="H738" s="29"/>
      <c r="I738" s="30"/>
      <c r="J738" s="30"/>
      <c r="K738" s="30"/>
    </row>
    <row r="739" spans="1:11">
      <c r="A739" s="16" t="s">
        <v>25</v>
      </c>
      <c r="B739" s="17" t="s">
        <v>26</v>
      </c>
      <c r="C739" s="18">
        <v>69590</v>
      </c>
      <c r="D739" s="18">
        <v>69591</v>
      </c>
      <c r="E739" s="18">
        <v>48600</v>
      </c>
      <c r="F739" s="18">
        <v>69591</v>
      </c>
      <c r="G739" s="18">
        <f t="shared" ref="G739:G749" si="185">F739-C739</f>
        <v>1</v>
      </c>
      <c r="H739" s="18">
        <f t="shared" ref="H739:H749" si="186">E739-F739</f>
        <v>-20991</v>
      </c>
      <c r="I739" s="19">
        <f t="shared" ref="I739:I749" si="187">IF(ISERROR(F739/C739),0,F739/C739*100-100)</f>
        <v>1.4369880729958595E-3</v>
      </c>
      <c r="J739" s="19">
        <f t="shared" ref="J739:J749" si="188">IF(ISERROR(F739/E739),0,F739/E739*100)</f>
        <v>143.19135802469137</v>
      </c>
      <c r="K739" s="19">
        <f t="shared" ref="K739:K749" si="189">IF(ISERROR(F739/D739),0,F739/D739*100)</f>
        <v>100</v>
      </c>
    </row>
    <row r="740" spans="1:11">
      <c r="A740" s="22" t="s">
        <v>29</v>
      </c>
      <c r="B740" s="17" t="s">
        <v>30</v>
      </c>
      <c r="C740" s="18">
        <v>69590</v>
      </c>
      <c r="D740" s="18">
        <v>69591</v>
      </c>
      <c r="E740" s="18">
        <v>48600</v>
      </c>
      <c r="F740" s="18">
        <v>69591</v>
      </c>
      <c r="G740" s="18">
        <f t="shared" si="185"/>
        <v>1</v>
      </c>
      <c r="H740" s="18">
        <f t="shared" si="186"/>
        <v>-20991</v>
      </c>
      <c r="I740" s="19">
        <f t="shared" si="187"/>
        <v>1.4369880729958595E-3</v>
      </c>
      <c r="J740" s="19">
        <f t="shared" si="188"/>
        <v>143.19135802469137</v>
      </c>
      <c r="K740" s="19">
        <f t="shared" si="189"/>
        <v>100</v>
      </c>
    </row>
    <row r="741" spans="1:11">
      <c r="A741" s="23" t="s">
        <v>31</v>
      </c>
      <c r="B741" s="17" t="s">
        <v>32</v>
      </c>
      <c r="C741" s="18">
        <v>69590</v>
      </c>
      <c r="D741" s="18">
        <v>69591</v>
      </c>
      <c r="E741" s="18">
        <v>48600</v>
      </c>
      <c r="F741" s="18">
        <v>69591</v>
      </c>
      <c r="G741" s="18">
        <f t="shared" si="185"/>
        <v>1</v>
      </c>
      <c r="H741" s="18">
        <f t="shared" si="186"/>
        <v>-20991</v>
      </c>
      <c r="I741" s="19">
        <f t="shared" si="187"/>
        <v>1.4369880729958595E-3</v>
      </c>
      <c r="J741" s="19">
        <f t="shared" si="188"/>
        <v>143.19135802469137</v>
      </c>
      <c r="K741" s="19">
        <f t="shared" si="189"/>
        <v>100</v>
      </c>
    </row>
    <row r="742" spans="1:11">
      <c r="A742" s="16" t="s">
        <v>33</v>
      </c>
      <c r="B742" s="17" t="s">
        <v>34</v>
      </c>
      <c r="C742" s="18">
        <v>39350.86</v>
      </c>
      <c r="D742" s="18">
        <v>69591</v>
      </c>
      <c r="E742" s="18">
        <v>48600</v>
      </c>
      <c r="F742" s="18">
        <v>40636.89</v>
      </c>
      <c r="G742" s="18">
        <f t="shared" si="185"/>
        <v>1286.0299999999988</v>
      </c>
      <c r="H742" s="18">
        <f t="shared" si="186"/>
        <v>7963.1100000000006</v>
      </c>
      <c r="I742" s="19">
        <f t="shared" si="187"/>
        <v>3.2681115482609471</v>
      </c>
      <c r="J742" s="19">
        <f t="shared" si="188"/>
        <v>83.614999999999995</v>
      </c>
      <c r="K742" s="19">
        <f t="shared" si="189"/>
        <v>58.393887140578528</v>
      </c>
    </row>
    <row r="743" spans="1:11">
      <c r="A743" s="22" t="s">
        <v>35</v>
      </c>
      <c r="B743" s="17" t="s">
        <v>36</v>
      </c>
      <c r="C743" s="18">
        <v>39350.86</v>
      </c>
      <c r="D743" s="18">
        <v>69591</v>
      </c>
      <c r="E743" s="18">
        <v>48600</v>
      </c>
      <c r="F743" s="18">
        <v>40636.89</v>
      </c>
      <c r="G743" s="18">
        <f t="shared" si="185"/>
        <v>1286.0299999999988</v>
      </c>
      <c r="H743" s="18">
        <f t="shared" si="186"/>
        <v>7963.1100000000006</v>
      </c>
      <c r="I743" s="19">
        <f t="shared" si="187"/>
        <v>3.2681115482609471</v>
      </c>
      <c r="J743" s="19">
        <f t="shared" si="188"/>
        <v>83.614999999999995</v>
      </c>
      <c r="K743" s="19">
        <f t="shared" si="189"/>
        <v>58.393887140578528</v>
      </c>
    </row>
    <row r="744" spans="1:11">
      <c r="A744" s="23" t="s">
        <v>37</v>
      </c>
      <c r="B744" s="17" t="s">
        <v>38</v>
      </c>
      <c r="C744" s="18">
        <v>39350.86</v>
      </c>
      <c r="D744" s="18">
        <v>69591</v>
      </c>
      <c r="E744" s="18">
        <v>48600</v>
      </c>
      <c r="F744" s="18">
        <v>40636.89</v>
      </c>
      <c r="G744" s="18">
        <f t="shared" si="185"/>
        <v>1286.0299999999988</v>
      </c>
      <c r="H744" s="18">
        <f t="shared" si="186"/>
        <v>7963.1100000000006</v>
      </c>
      <c r="I744" s="19">
        <f t="shared" si="187"/>
        <v>3.2681115482609471</v>
      </c>
      <c r="J744" s="19">
        <f t="shared" si="188"/>
        <v>83.614999999999995</v>
      </c>
      <c r="K744" s="19">
        <f t="shared" si="189"/>
        <v>58.393887140578528</v>
      </c>
    </row>
    <row r="745" spans="1:11">
      <c r="A745" s="24" t="s">
        <v>39</v>
      </c>
      <c r="B745" s="17" t="s">
        <v>40</v>
      </c>
      <c r="C745" s="18">
        <v>38510.15</v>
      </c>
      <c r="D745" s="18">
        <v>64718</v>
      </c>
      <c r="E745" s="18">
        <v>43000</v>
      </c>
      <c r="F745" s="18">
        <v>39796.18</v>
      </c>
      <c r="G745" s="18">
        <f t="shared" si="185"/>
        <v>1286.0299999999988</v>
      </c>
      <c r="H745" s="18">
        <f t="shared" si="186"/>
        <v>3203.8199999999997</v>
      </c>
      <c r="I745" s="19">
        <f t="shared" si="187"/>
        <v>3.3394572599691088</v>
      </c>
      <c r="J745" s="19">
        <f t="shared" si="188"/>
        <v>92.549255813953494</v>
      </c>
      <c r="K745" s="19">
        <f t="shared" si="189"/>
        <v>61.491671559689735</v>
      </c>
    </row>
    <row r="746" spans="1:11">
      <c r="A746" s="24" t="s">
        <v>41</v>
      </c>
      <c r="B746" s="17" t="s">
        <v>42</v>
      </c>
      <c r="C746" s="18">
        <v>840.71</v>
      </c>
      <c r="D746" s="18">
        <v>4873</v>
      </c>
      <c r="E746" s="18">
        <v>5600</v>
      </c>
      <c r="F746" s="18">
        <v>840.71</v>
      </c>
      <c r="G746" s="18">
        <f t="shared" si="185"/>
        <v>0</v>
      </c>
      <c r="H746" s="18">
        <f t="shared" si="186"/>
        <v>4759.29</v>
      </c>
      <c r="I746" s="19">
        <f t="shared" si="187"/>
        <v>0</v>
      </c>
      <c r="J746" s="19">
        <f t="shared" si="188"/>
        <v>15.012678571428573</v>
      </c>
      <c r="K746" s="19">
        <f t="shared" si="189"/>
        <v>17.252411245639237</v>
      </c>
    </row>
    <row r="747" spans="1:11">
      <c r="A747" s="16"/>
      <c r="B747" s="17" t="s">
        <v>63</v>
      </c>
      <c r="C747" s="18">
        <v>30239.14</v>
      </c>
      <c r="D747" s="18">
        <v>0</v>
      </c>
      <c r="E747" s="18">
        <v>0</v>
      </c>
      <c r="F747" s="18">
        <v>28954.11</v>
      </c>
      <c r="G747" s="18">
        <f t="shared" si="185"/>
        <v>-1285.0299999999988</v>
      </c>
      <c r="H747" s="18">
        <f t="shared" si="186"/>
        <v>-28954.11</v>
      </c>
      <c r="I747" s="19">
        <f t="shared" si="187"/>
        <v>-4.249558684539295</v>
      </c>
      <c r="J747" s="19">
        <f t="shared" si="188"/>
        <v>0</v>
      </c>
      <c r="K747" s="19">
        <f t="shared" si="189"/>
        <v>0</v>
      </c>
    </row>
    <row r="748" spans="1:11">
      <c r="A748" s="16" t="s">
        <v>64</v>
      </c>
      <c r="B748" s="17" t="s">
        <v>65</v>
      </c>
      <c r="C748" s="18">
        <v>-30239.14</v>
      </c>
      <c r="D748" s="18">
        <v>0</v>
      </c>
      <c r="E748" s="18">
        <v>0</v>
      </c>
      <c r="F748" s="18">
        <v>-28954.11</v>
      </c>
      <c r="G748" s="18">
        <f t="shared" si="185"/>
        <v>1285.0299999999988</v>
      </c>
      <c r="H748" s="18">
        <f t="shared" si="186"/>
        <v>28954.11</v>
      </c>
      <c r="I748" s="19">
        <f t="shared" si="187"/>
        <v>-4.249558684539295</v>
      </c>
      <c r="J748" s="19">
        <f t="shared" si="188"/>
        <v>0</v>
      </c>
      <c r="K748" s="19">
        <f t="shared" si="189"/>
        <v>0</v>
      </c>
    </row>
    <row r="749" spans="1:11">
      <c r="A749" s="22" t="s">
        <v>66</v>
      </c>
      <c r="B749" s="17" t="s">
        <v>67</v>
      </c>
      <c r="C749" s="18">
        <v>-30239.14</v>
      </c>
      <c r="D749" s="18">
        <v>0</v>
      </c>
      <c r="E749" s="18">
        <v>0</v>
      </c>
      <c r="F749" s="18">
        <v>-28954.11</v>
      </c>
      <c r="G749" s="18">
        <f t="shared" si="185"/>
        <v>1285.0299999999988</v>
      </c>
      <c r="H749" s="18">
        <f t="shared" si="186"/>
        <v>28954.11</v>
      </c>
      <c r="I749" s="19">
        <f t="shared" si="187"/>
        <v>-4.249558684539295</v>
      </c>
      <c r="J749" s="19">
        <f t="shared" si="188"/>
        <v>0</v>
      </c>
      <c r="K749" s="19">
        <f t="shared" si="189"/>
        <v>0</v>
      </c>
    </row>
    <row r="750" spans="1:11" ht="25.5">
      <c r="A750" s="39" t="s">
        <v>179</v>
      </c>
      <c r="B750" s="28" t="s">
        <v>180</v>
      </c>
      <c r="C750" s="29"/>
      <c r="D750" s="29"/>
      <c r="E750" s="29"/>
      <c r="F750" s="29"/>
      <c r="G750" s="29"/>
      <c r="H750" s="29"/>
      <c r="I750" s="30"/>
      <c r="J750" s="30"/>
      <c r="K750" s="30"/>
    </row>
    <row r="751" spans="1:11">
      <c r="A751" s="16" t="s">
        <v>25</v>
      </c>
      <c r="B751" s="17" t="s">
        <v>26</v>
      </c>
      <c r="C751" s="18">
        <v>28905</v>
      </c>
      <c r="D751" s="18">
        <v>28905</v>
      </c>
      <c r="E751" s="18">
        <v>27605</v>
      </c>
      <c r="F751" s="18">
        <v>28905</v>
      </c>
      <c r="G751" s="18">
        <f t="shared" ref="G751:G762" si="190">F751-C751</f>
        <v>0</v>
      </c>
      <c r="H751" s="18">
        <f t="shared" ref="H751:H762" si="191">E751-F751</f>
        <v>-1300</v>
      </c>
      <c r="I751" s="19">
        <f t="shared" ref="I751:I762" si="192">IF(ISERROR(F751/C751),0,F751/C751*100-100)</f>
        <v>0</v>
      </c>
      <c r="J751" s="19">
        <f t="shared" ref="J751:J762" si="193">IF(ISERROR(F751/E751),0,F751/E751*100)</f>
        <v>104.70929179496468</v>
      </c>
      <c r="K751" s="19">
        <f t="shared" ref="K751:K762" si="194">IF(ISERROR(F751/D751),0,F751/D751*100)</f>
        <v>100</v>
      </c>
    </row>
    <row r="752" spans="1:11">
      <c r="A752" s="22" t="s">
        <v>29</v>
      </c>
      <c r="B752" s="17" t="s">
        <v>30</v>
      </c>
      <c r="C752" s="18">
        <v>28905</v>
      </c>
      <c r="D752" s="18">
        <v>28905</v>
      </c>
      <c r="E752" s="18">
        <v>27605</v>
      </c>
      <c r="F752" s="18">
        <v>28905</v>
      </c>
      <c r="G752" s="18">
        <f t="shared" si="190"/>
        <v>0</v>
      </c>
      <c r="H752" s="18">
        <f t="shared" si="191"/>
        <v>-1300</v>
      </c>
      <c r="I752" s="19">
        <f t="shared" si="192"/>
        <v>0</v>
      </c>
      <c r="J752" s="19">
        <f t="shared" si="193"/>
        <v>104.70929179496468</v>
      </c>
      <c r="K752" s="19">
        <f t="shared" si="194"/>
        <v>100</v>
      </c>
    </row>
    <row r="753" spans="1:11">
      <c r="A753" s="23" t="s">
        <v>31</v>
      </c>
      <c r="B753" s="17" t="s">
        <v>32</v>
      </c>
      <c r="C753" s="18">
        <v>28905</v>
      </c>
      <c r="D753" s="18">
        <v>28905</v>
      </c>
      <c r="E753" s="18">
        <v>27605</v>
      </c>
      <c r="F753" s="18">
        <v>28905</v>
      </c>
      <c r="G753" s="18">
        <f t="shared" si="190"/>
        <v>0</v>
      </c>
      <c r="H753" s="18">
        <f t="shared" si="191"/>
        <v>-1300</v>
      </c>
      <c r="I753" s="19">
        <f t="shared" si="192"/>
        <v>0</v>
      </c>
      <c r="J753" s="19">
        <f t="shared" si="193"/>
        <v>104.70929179496468</v>
      </c>
      <c r="K753" s="19">
        <f t="shared" si="194"/>
        <v>100</v>
      </c>
    </row>
    <row r="754" spans="1:11">
      <c r="A754" s="16" t="s">
        <v>33</v>
      </c>
      <c r="B754" s="17" t="s">
        <v>34</v>
      </c>
      <c r="C754" s="18">
        <v>22375.84</v>
      </c>
      <c r="D754" s="18">
        <v>28905</v>
      </c>
      <c r="E754" s="18">
        <v>27605</v>
      </c>
      <c r="F754" s="18">
        <v>27114.92</v>
      </c>
      <c r="G754" s="18">
        <f t="shared" si="190"/>
        <v>4739.0799999999981</v>
      </c>
      <c r="H754" s="18">
        <f t="shared" si="191"/>
        <v>490.08000000000175</v>
      </c>
      <c r="I754" s="19">
        <f t="shared" si="192"/>
        <v>21.179450693247716</v>
      </c>
      <c r="J754" s="19">
        <f t="shared" si="193"/>
        <v>98.224669443941309</v>
      </c>
      <c r="K754" s="19">
        <f t="shared" si="194"/>
        <v>93.807023006400271</v>
      </c>
    </row>
    <row r="755" spans="1:11">
      <c r="A755" s="22" t="s">
        <v>35</v>
      </c>
      <c r="B755" s="17" t="s">
        <v>36</v>
      </c>
      <c r="C755" s="18">
        <v>22375.84</v>
      </c>
      <c r="D755" s="18">
        <v>28905</v>
      </c>
      <c r="E755" s="18">
        <v>27605</v>
      </c>
      <c r="F755" s="18">
        <v>27114.92</v>
      </c>
      <c r="G755" s="18">
        <f t="shared" si="190"/>
        <v>4739.0799999999981</v>
      </c>
      <c r="H755" s="18">
        <f t="shared" si="191"/>
        <v>490.08000000000175</v>
      </c>
      <c r="I755" s="19">
        <f t="shared" si="192"/>
        <v>21.179450693247716</v>
      </c>
      <c r="J755" s="19">
        <f t="shared" si="193"/>
        <v>98.224669443941309</v>
      </c>
      <c r="K755" s="19">
        <f t="shared" si="194"/>
        <v>93.807023006400271</v>
      </c>
    </row>
    <row r="756" spans="1:11">
      <c r="A756" s="23" t="s">
        <v>37</v>
      </c>
      <c r="B756" s="17" t="s">
        <v>38</v>
      </c>
      <c r="C756" s="18">
        <v>22375.84</v>
      </c>
      <c r="D756" s="18">
        <v>28905</v>
      </c>
      <c r="E756" s="18">
        <v>27605</v>
      </c>
      <c r="F756" s="18">
        <v>27114.92</v>
      </c>
      <c r="G756" s="18">
        <f t="shared" si="190"/>
        <v>4739.0799999999981</v>
      </c>
      <c r="H756" s="18">
        <f t="shared" si="191"/>
        <v>490.08000000000175</v>
      </c>
      <c r="I756" s="19">
        <f t="shared" si="192"/>
        <v>21.179450693247716</v>
      </c>
      <c r="J756" s="19">
        <f t="shared" si="193"/>
        <v>98.224669443941309</v>
      </c>
      <c r="K756" s="19">
        <f t="shared" si="194"/>
        <v>93.807023006400271</v>
      </c>
    </row>
    <row r="757" spans="1:11">
      <c r="A757" s="24" t="s">
        <v>39</v>
      </c>
      <c r="B757" s="17" t="s">
        <v>40</v>
      </c>
      <c r="C757" s="18">
        <v>19522.16</v>
      </c>
      <c r="D757" s="18">
        <v>24505</v>
      </c>
      <c r="E757" s="18">
        <v>24505</v>
      </c>
      <c r="F757" s="18">
        <v>23430.1</v>
      </c>
      <c r="G757" s="18">
        <f t="shared" si="190"/>
        <v>3907.9399999999987</v>
      </c>
      <c r="H757" s="18">
        <f t="shared" si="191"/>
        <v>1074.9000000000015</v>
      </c>
      <c r="I757" s="19">
        <f t="shared" si="192"/>
        <v>20.017969323066694</v>
      </c>
      <c r="J757" s="19">
        <f t="shared" si="193"/>
        <v>95.613548255458056</v>
      </c>
      <c r="K757" s="19">
        <f t="shared" si="194"/>
        <v>95.613548255458056</v>
      </c>
    </row>
    <row r="758" spans="1:11">
      <c r="A758" s="24" t="s">
        <v>41</v>
      </c>
      <c r="B758" s="17" t="s">
        <v>42</v>
      </c>
      <c r="C758" s="18">
        <v>2853.68</v>
      </c>
      <c r="D758" s="18">
        <v>4400</v>
      </c>
      <c r="E758" s="18">
        <v>3100</v>
      </c>
      <c r="F758" s="18">
        <v>3684.82</v>
      </c>
      <c r="G758" s="18">
        <f t="shared" si="190"/>
        <v>831.14000000000033</v>
      </c>
      <c r="H758" s="18">
        <f t="shared" si="191"/>
        <v>-584.82000000000016</v>
      </c>
      <c r="I758" s="19">
        <f t="shared" si="192"/>
        <v>29.125199742087432</v>
      </c>
      <c r="J758" s="19">
        <f t="shared" si="193"/>
        <v>118.86516129032259</v>
      </c>
      <c r="K758" s="19">
        <f t="shared" si="194"/>
        <v>83.745909090909095</v>
      </c>
    </row>
    <row r="759" spans="1:11">
      <c r="A759" s="25" t="s">
        <v>43</v>
      </c>
      <c r="B759" s="17" t="s">
        <v>44</v>
      </c>
      <c r="C759" s="18">
        <v>53</v>
      </c>
      <c r="D759" s="18">
        <v>0</v>
      </c>
      <c r="E759" s="18">
        <v>0</v>
      </c>
      <c r="F759" s="18">
        <v>0</v>
      </c>
      <c r="G759" s="18">
        <f t="shared" si="190"/>
        <v>-53</v>
      </c>
      <c r="H759" s="18">
        <f t="shared" si="191"/>
        <v>0</v>
      </c>
      <c r="I759" s="19">
        <f t="shared" si="192"/>
        <v>-100</v>
      </c>
      <c r="J759" s="19">
        <f t="shared" si="193"/>
        <v>0</v>
      </c>
      <c r="K759" s="19">
        <f t="shared" si="194"/>
        <v>0</v>
      </c>
    </row>
    <row r="760" spans="1:11">
      <c r="A760" s="16"/>
      <c r="B760" s="17" t="s">
        <v>63</v>
      </c>
      <c r="C760" s="18">
        <v>6529.16</v>
      </c>
      <c r="D760" s="18">
        <v>0</v>
      </c>
      <c r="E760" s="18">
        <v>0</v>
      </c>
      <c r="F760" s="18">
        <v>1790.08</v>
      </c>
      <c r="G760" s="18">
        <f t="shared" si="190"/>
        <v>-4739.08</v>
      </c>
      <c r="H760" s="18">
        <f t="shared" si="191"/>
        <v>-1790.08</v>
      </c>
      <c r="I760" s="19">
        <f t="shared" si="192"/>
        <v>-72.583303212051788</v>
      </c>
      <c r="J760" s="19">
        <f t="shared" si="193"/>
        <v>0</v>
      </c>
      <c r="K760" s="19">
        <f t="shared" si="194"/>
        <v>0</v>
      </c>
    </row>
    <row r="761" spans="1:11">
      <c r="A761" s="16" t="s">
        <v>64</v>
      </c>
      <c r="B761" s="17" t="s">
        <v>65</v>
      </c>
      <c r="C761" s="18">
        <v>-6529.16</v>
      </c>
      <c r="D761" s="18">
        <v>0</v>
      </c>
      <c r="E761" s="18">
        <v>0</v>
      </c>
      <c r="F761" s="18">
        <v>-1790.08</v>
      </c>
      <c r="G761" s="18">
        <f t="shared" si="190"/>
        <v>4739.08</v>
      </c>
      <c r="H761" s="18">
        <f t="shared" si="191"/>
        <v>1790.08</v>
      </c>
      <c r="I761" s="19">
        <f t="shared" si="192"/>
        <v>-72.583303212051788</v>
      </c>
      <c r="J761" s="19">
        <f t="shared" si="193"/>
        <v>0</v>
      </c>
      <c r="K761" s="19">
        <f t="shared" si="194"/>
        <v>0</v>
      </c>
    </row>
    <row r="762" spans="1:11">
      <c r="A762" s="22" t="s">
        <v>66</v>
      </c>
      <c r="B762" s="17" t="s">
        <v>67</v>
      </c>
      <c r="C762" s="18">
        <v>-6529.16</v>
      </c>
      <c r="D762" s="18">
        <v>0</v>
      </c>
      <c r="E762" s="18">
        <v>0</v>
      </c>
      <c r="F762" s="18">
        <v>-1790.08</v>
      </c>
      <c r="G762" s="18">
        <f t="shared" si="190"/>
        <v>4739.08</v>
      </c>
      <c r="H762" s="18">
        <f t="shared" si="191"/>
        <v>1790.08</v>
      </c>
      <c r="I762" s="19">
        <f t="shared" si="192"/>
        <v>-72.583303212051788</v>
      </c>
      <c r="J762" s="19">
        <f t="shared" si="193"/>
        <v>0</v>
      </c>
      <c r="K762" s="19">
        <f t="shared" si="194"/>
        <v>0</v>
      </c>
    </row>
    <row r="763" spans="1:11" ht="25.5">
      <c r="A763" s="39" t="s">
        <v>300</v>
      </c>
      <c r="B763" s="28" t="s">
        <v>301</v>
      </c>
      <c r="C763" s="29"/>
      <c r="D763" s="29"/>
      <c r="E763" s="29"/>
      <c r="F763" s="29"/>
      <c r="G763" s="29"/>
      <c r="H763" s="29"/>
      <c r="I763" s="30"/>
      <c r="J763" s="30"/>
      <c r="K763" s="30"/>
    </row>
    <row r="764" spans="1:11">
      <c r="A764" s="16" t="s">
        <v>25</v>
      </c>
      <c r="B764" s="17" t="s">
        <v>26</v>
      </c>
      <c r="C764" s="18">
        <v>0</v>
      </c>
      <c r="D764" s="18">
        <v>14048650</v>
      </c>
      <c r="E764" s="18">
        <v>0</v>
      </c>
      <c r="F764" s="18">
        <v>14048650</v>
      </c>
      <c r="G764" s="18">
        <f t="shared" ref="G764:G777" si="195">F764-C764</f>
        <v>14048650</v>
      </c>
      <c r="H764" s="18">
        <f t="shared" ref="H764:H777" si="196">E764-F764</f>
        <v>-14048650</v>
      </c>
      <c r="I764" s="19">
        <f t="shared" ref="I764:I777" si="197">IF(ISERROR(F764/C764),0,F764/C764*100-100)</f>
        <v>0</v>
      </c>
      <c r="J764" s="19">
        <f t="shared" ref="J764:J777" si="198">IF(ISERROR(F764/E764),0,F764/E764*100)</f>
        <v>0</v>
      </c>
      <c r="K764" s="19">
        <f t="shared" ref="K764:K777" si="199">IF(ISERROR(F764/D764),0,F764/D764*100)</f>
        <v>100</v>
      </c>
    </row>
    <row r="765" spans="1:11">
      <c r="A765" s="22" t="s">
        <v>29</v>
      </c>
      <c r="B765" s="17" t="s">
        <v>30</v>
      </c>
      <c r="C765" s="18">
        <v>0</v>
      </c>
      <c r="D765" s="18">
        <v>14048650</v>
      </c>
      <c r="E765" s="18">
        <v>0</v>
      </c>
      <c r="F765" s="18">
        <v>14048650</v>
      </c>
      <c r="G765" s="18">
        <f t="shared" si="195"/>
        <v>14048650</v>
      </c>
      <c r="H765" s="18">
        <f t="shared" si="196"/>
        <v>-14048650</v>
      </c>
      <c r="I765" s="19">
        <f t="shared" si="197"/>
        <v>0</v>
      </c>
      <c r="J765" s="19">
        <f t="shared" si="198"/>
        <v>0</v>
      </c>
      <c r="K765" s="19">
        <f t="shared" si="199"/>
        <v>100</v>
      </c>
    </row>
    <row r="766" spans="1:11">
      <c r="A766" s="23" t="s">
        <v>31</v>
      </c>
      <c r="B766" s="17" t="s">
        <v>32</v>
      </c>
      <c r="C766" s="18">
        <v>0</v>
      </c>
      <c r="D766" s="18">
        <v>14048650</v>
      </c>
      <c r="E766" s="18">
        <v>0</v>
      </c>
      <c r="F766" s="18">
        <v>14048650</v>
      </c>
      <c r="G766" s="18">
        <f t="shared" si="195"/>
        <v>14048650</v>
      </c>
      <c r="H766" s="18">
        <f t="shared" si="196"/>
        <v>-14048650</v>
      </c>
      <c r="I766" s="19">
        <f t="shared" si="197"/>
        <v>0</v>
      </c>
      <c r="J766" s="19">
        <f t="shared" si="198"/>
        <v>0</v>
      </c>
      <c r="K766" s="19">
        <f t="shared" si="199"/>
        <v>100</v>
      </c>
    </row>
    <row r="767" spans="1:11">
      <c r="A767" s="16" t="s">
        <v>33</v>
      </c>
      <c r="B767" s="17" t="s">
        <v>34</v>
      </c>
      <c r="C767" s="18">
        <v>0</v>
      </c>
      <c r="D767" s="18">
        <v>14048650</v>
      </c>
      <c r="E767" s="18">
        <v>0</v>
      </c>
      <c r="F767" s="18">
        <v>7577942.0300000003</v>
      </c>
      <c r="G767" s="18">
        <f t="shared" si="195"/>
        <v>7577942.0300000003</v>
      </c>
      <c r="H767" s="18">
        <f t="shared" si="196"/>
        <v>-7577942.0300000003</v>
      </c>
      <c r="I767" s="19">
        <f t="shared" si="197"/>
        <v>0</v>
      </c>
      <c r="J767" s="19">
        <f t="shared" si="198"/>
        <v>0</v>
      </c>
      <c r="K767" s="19">
        <f t="shared" si="199"/>
        <v>53.940713378153774</v>
      </c>
    </row>
    <row r="768" spans="1:11">
      <c r="A768" s="22" t="s">
        <v>35</v>
      </c>
      <c r="B768" s="17" t="s">
        <v>36</v>
      </c>
      <c r="C768" s="18">
        <v>0</v>
      </c>
      <c r="D768" s="18">
        <v>13851000</v>
      </c>
      <c r="E768" s="18">
        <v>0</v>
      </c>
      <c r="F768" s="18">
        <v>7429328.3300000001</v>
      </c>
      <c r="G768" s="18">
        <f t="shared" si="195"/>
        <v>7429328.3300000001</v>
      </c>
      <c r="H768" s="18">
        <f t="shared" si="196"/>
        <v>-7429328.3300000001</v>
      </c>
      <c r="I768" s="19">
        <f t="shared" si="197"/>
        <v>0</v>
      </c>
      <c r="J768" s="19">
        <f t="shared" si="198"/>
        <v>0</v>
      </c>
      <c r="K768" s="19">
        <f t="shared" si="199"/>
        <v>53.637487040646882</v>
      </c>
    </row>
    <row r="769" spans="1:11">
      <c r="A769" s="23" t="s">
        <v>37</v>
      </c>
      <c r="B769" s="17" t="s">
        <v>38</v>
      </c>
      <c r="C769" s="18">
        <v>0</v>
      </c>
      <c r="D769" s="18">
        <v>13851000</v>
      </c>
      <c r="E769" s="18">
        <v>0</v>
      </c>
      <c r="F769" s="18">
        <v>7429328.3300000001</v>
      </c>
      <c r="G769" s="18">
        <f t="shared" si="195"/>
        <v>7429328.3300000001</v>
      </c>
      <c r="H769" s="18">
        <f t="shared" si="196"/>
        <v>-7429328.3300000001</v>
      </c>
      <c r="I769" s="19">
        <f t="shared" si="197"/>
        <v>0</v>
      </c>
      <c r="J769" s="19">
        <f t="shared" si="198"/>
        <v>0</v>
      </c>
      <c r="K769" s="19">
        <f t="shared" si="199"/>
        <v>53.637487040646882</v>
      </c>
    </row>
    <row r="770" spans="1:11">
      <c r="A770" s="24" t="s">
        <v>39</v>
      </c>
      <c r="B770" s="17" t="s">
        <v>40</v>
      </c>
      <c r="C770" s="18">
        <v>0</v>
      </c>
      <c r="D770" s="18">
        <v>12102000</v>
      </c>
      <c r="E770" s="18">
        <v>0</v>
      </c>
      <c r="F770" s="18">
        <v>6689961.1399999997</v>
      </c>
      <c r="G770" s="18">
        <f t="shared" si="195"/>
        <v>6689961.1399999997</v>
      </c>
      <c r="H770" s="18">
        <f t="shared" si="196"/>
        <v>-6689961.1399999997</v>
      </c>
      <c r="I770" s="19">
        <f t="shared" si="197"/>
        <v>0</v>
      </c>
      <c r="J770" s="19">
        <f t="shared" si="198"/>
        <v>0</v>
      </c>
      <c r="K770" s="19">
        <f t="shared" si="199"/>
        <v>55.279797884647166</v>
      </c>
    </row>
    <row r="771" spans="1:11">
      <c r="A771" s="24" t="s">
        <v>41</v>
      </c>
      <c r="B771" s="17" t="s">
        <v>42</v>
      </c>
      <c r="C771" s="18">
        <v>0</v>
      </c>
      <c r="D771" s="18">
        <v>1749000</v>
      </c>
      <c r="E771" s="18">
        <v>0</v>
      </c>
      <c r="F771" s="18">
        <v>739367.19</v>
      </c>
      <c r="G771" s="18">
        <f t="shared" si="195"/>
        <v>739367.19</v>
      </c>
      <c r="H771" s="18">
        <f t="shared" si="196"/>
        <v>-739367.19</v>
      </c>
      <c r="I771" s="19">
        <f t="shared" si="197"/>
        <v>0</v>
      </c>
      <c r="J771" s="19">
        <f t="shared" si="198"/>
        <v>0</v>
      </c>
      <c r="K771" s="19">
        <f t="shared" si="199"/>
        <v>42.273710120068607</v>
      </c>
    </row>
    <row r="772" spans="1:11">
      <c r="A772" s="25" t="s">
        <v>43</v>
      </c>
      <c r="B772" s="17" t="s">
        <v>44</v>
      </c>
      <c r="C772" s="18">
        <v>0</v>
      </c>
      <c r="D772" s="18">
        <v>0</v>
      </c>
      <c r="E772" s="18">
        <v>0</v>
      </c>
      <c r="F772" s="18">
        <v>5366.43</v>
      </c>
      <c r="G772" s="18">
        <f t="shared" si="195"/>
        <v>5366.43</v>
      </c>
      <c r="H772" s="18">
        <f t="shared" si="196"/>
        <v>-5366.43</v>
      </c>
      <c r="I772" s="19">
        <f t="shared" si="197"/>
        <v>0</v>
      </c>
      <c r="J772" s="19">
        <f t="shared" si="198"/>
        <v>0</v>
      </c>
      <c r="K772" s="19">
        <f t="shared" si="199"/>
        <v>0</v>
      </c>
    </row>
    <row r="773" spans="1:11">
      <c r="A773" s="22" t="s">
        <v>59</v>
      </c>
      <c r="B773" s="17" t="s">
        <v>60</v>
      </c>
      <c r="C773" s="18">
        <v>0</v>
      </c>
      <c r="D773" s="18">
        <v>197650</v>
      </c>
      <c r="E773" s="18">
        <v>0</v>
      </c>
      <c r="F773" s="18">
        <v>148613.70000000001</v>
      </c>
      <c r="G773" s="18">
        <f t="shared" si="195"/>
        <v>148613.70000000001</v>
      </c>
      <c r="H773" s="18">
        <f t="shared" si="196"/>
        <v>-148613.70000000001</v>
      </c>
      <c r="I773" s="19">
        <f t="shared" si="197"/>
        <v>0</v>
      </c>
      <c r="J773" s="19">
        <f t="shared" si="198"/>
        <v>0</v>
      </c>
      <c r="K773" s="19">
        <f t="shared" si="199"/>
        <v>75.190336453326594</v>
      </c>
    </row>
    <row r="774" spans="1:11">
      <c r="A774" s="23" t="s">
        <v>61</v>
      </c>
      <c r="B774" s="17" t="s">
        <v>62</v>
      </c>
      <c r="C774" s="18">
        <v>0</v>
      </c>
      <c r="D774" s="18">
        <v>197650</v>
      </c>
      <c r="E774" s="18">
        <v>0</v>
      </c>
      <c r="F774" s="18">
        <v>148613.70000000001</v>
      </c>
      <c r="G774" s="18">
        <f t="shared" si="195"/>
        <v>148613.70000000001</v>
      </c>
      <c r="H774" s="18">
        <f t="shared" si="196"/>
        <v>-148613.70000000001</v>
      </c>
      <c r="I774" s="19">
        <f t="shared" si="197"/>
        <v>0</v>
      </c>
      <c r="J774" s="19">
        <f t="shared" si="198"/>
        <v>0</v>
      </c>
      <c r="K774" s="19">
        <f t="shared" si="199"/>
        <v>75.190336453326594</v>
      </c>
    </row>
    <row r="775" spans="1:11">
      <c r="A775" s="16"/>
      <c r="B775" s="17" t="s">
        <v>63</v>
      </c>
      <c r="C775" s="18">
        <v>0</v>
      </c>
      <c r="D775" s="18">
        <v>0</v>
      </c>
      <c r="E775" s="18">
        <v>0</v>
      </c>
      <c r="F775" s="18">
        <v>6470707.9699999997</v>
      </c>
      <c r="G775" s="18">
        <f t="shared" si="195"/>
        <v>6470707.9699999997</v>
      </c>
      <c r="H775" s="18">
        <f t="shared" si="196"/>
        <v>-6470707.9699999997</v>
      </c>
      <c r="I775" s="19">
        <f t="shared" si="197"/>
        <v>0</v>
      </c>
      <c r="J775" s="19">
        <f t="shared" si="198"/>
        <v>0</v>
      </c>
      <c r="K775" s="19">
        <f t="shared" si="199"/>
        <v>0</v>
      </c>
    </row>
    <row r="776" spans="1:11">
      <c r="A776" s="16" t="s">
        <v>64</v>
      </c>
      <c r="B776" s="17" t="s">
        <v>65</v>
      </c>
      <c r="C776" s="18">
        <v>0</v>
      </c>
      <c r="D776" s="18">
        <v>0</v>
      </c>
      <c r="E776" s="18">
        <v>0</v>
      </c>
      <c r="F776" s="18">
        <v>-6470707.9699999997</v>
      </c>
      <c r="G776" s="18">
        <f t="shared" si="195"/>
        <v>-6470707.9699999997</v>
      </c>
      <c r="H776" s="18">
        <f t="shared" si="196"/>
        <v>6470707.9699999997</v>
      </c>
      <c r="I776" s="19">
        <f t="shared" si="197"/>
        <v>0</v>
      </c>
      <c r="J776" s="19">
        <f t="shared" si="198"/>
        <v>0</v>
      </c>
      <c r="K776" s="19">
        <f t="shared" si="199"/>
        <v>0</v>
      </c>
    </row>
    <row r="777" spans="1:11">
      <c r="A777" s="22" t="s">
        <v>66</v>
      </c>
      <c r="B777" s="17" t="s">
        <v>67</v>
      </c>
      <c r="C777" s="18">
        <v>0</v>
      </c>
      <c r="D777" s="18">
        <v>0</v>
      </c>
      <c r="E777" s="18">
        <v>0</v>
      </c>
      <c r="F777" s="18">
        <v>-6470707.9699999997</v>
      </c>
      <c r="G777" s="18">
        <f t="shared" si="195"/>
        <v>-6470707.9699999997</v>
      </c>
      <c r="H777" s="18">
        <f t="shared" si="196"/>
        <v>6470707.9699999997</v>
      </c>
      <c r="I777" s="19">
        <f t="shared" si="197"/>
        <v>0</v>
      </c>
      <c r="J777" s="19">
        <f t="shared" si="198"/>
        <v>0</v>
      </c>
      <c r="K777" s="19">
        <f t="shared" si="199"/>
        <v>0</v>
      </c>
    </row>
    <row r="778" spans="1:11" ht="38.25">
      <c r="A778" s="27" t="s">
        <v>130</v>
      </c>
      <c r="B778" s="28" t="s">
        <v>131</v>
      </c>
      <c r="C778" s="29"/>
      <c r="D778" s="29"/>
      <c r="E778" s="29"/>
      <c r="F778" s="29"/>
      <c r="G778" s="29"/>
      <c r="H778" s="29"/>
      <c r="I778" s="30"/>
      <c r="J778" s="30"/>
      <c r="K778" s="30"/>
    </row>
    <row r="779" spans="1:11">
      <c r="A779" s="16" t="s">
        <v>25</v>
      </c>
      <c r="B779" s="17" t="s">
        <v>26</v>
      </c>
      <c r="C779" s="18">
        <v>1696711</v>
      </c>
      <c r="D779" s="18">
        <v>2131248</v>
      </c>
      <c r="E779" s="18">
        <v>1496722</v>
      </c>
      <c r="F779" s="18">
        <v>2131248</v>
      </c>
      <c r="G779" s="18">
        <f t="shared" ref="G779:G797" si="200">F779-C779</f>
        <v>434537</v>
      </c>
      <c r="H779" s="18">
        <f t="shared" ref="H779:H797" si="201">E779-F779</f>
        <v>-634526</v>
      </c>
      <c r="I779" s="19">
        <f t="shared" ref="I779:I797" si="202">IF(ISERROR(F779/C779),0,F779/C779*100-100)</f>
        <v>25.610548879567602</v>
      </c>
      <c r="J779" s="19">
        <f t="shared" ref="J779:J797" si="203">IF(ISERROR(F779/E779),0,F779/E779*100)</f>
        <v>142.39437918330859</v>
      </c>
      <c r="K779" s="19">
        <f t="shared" ref="K779:K797" si="204">IF(ISERROR(F779/D779),0,F779/D779*100)</f>
        <v>100</v>
      </c>
    </row>
    <row r="780" spans="1:11">
      <c r="A780" s="22" t="s">
        <v>29</v>
      </c>
      <c r="B780" s="17" t="s">
        <v>30</v>
      </c>
      <c r="C780" s="18">
        <v>1696711</v>
      </c>
      <c r="D780" s="18">
        <v>2131248</v>
      </c>
      <c r="E780" s="18">
        <v>1496722</v>
      </c>
      <c r="F780" s="18">
        <v>2131248</v>
      </c>
      <c r="G780" s="18">
        <f t="shared" si="200"/>
        <v>434537</v>
      </c>
      <c r="H780" s="18">
        <f t="shared" si="201"/>
        <v>-634526</v>
      </c>
      <c r="I780" s="19">
        <f t="shared" si="202"/>
        <v>25.610548879567602</v>
      </c>
      <c r="J780" s="19">
        <f t="shared" si="203"/>
        <v>142.39437918330859</v>
      </c>
      <c r="K780" s="19">
        <f t="shared" si="204"/>
        <v>100</v>
      </c>
    </row>
    <row r="781" spans="1:11">
      <c r="A781" s="23" t="s">
        <v>31</v>
      </c>
      <c r="B781" s="17" t="s">
        <v>32</v>
      </c>
      <c r="C781" s="18">
        <v>1696711</v>
      </c>
      <c r="D781" s="18">
        <v>2131248</v>
      </c>
      <c r="E781" s="18">
        <v>1496722</v>
      </c>
      <c r="F781" s="18">
        <v>2131248</v>
      </c>
      <c r="G781" s="18">
        <f t="shared" si="200"/>
        <v>434537</v>
      </c>
      <c r="H781" s="18">
        <f t="shared" si="201"/>
        <v>-634526</v>
      </c>
      <c r="I781" s="19">
        <f t="shared" si="202"/>
        <v>25.610548879567602</v>
      </c>
      <c r="J781" s="19">
        <f t="shared" si="203"/>
        <v>142.39437918330859</v>
      </c>
      <c r="K781" s="19">
        <f t="shared" si="204"/>
        <v>100</v>
      </c>
    </row>
    <row r="782" spans="1:11">
      <c r="A782" s="16" t="s">
        <v>33</v>
      </c>
      <c r="B782" s="17" t="s">
        <v>34</v>
      </c>
      <c r="C782" s="18">
        <v>624060.56000000006</v>
      </c>
      <c r="D782" s="18">
        <v>2131248</v>
      </c>
      <c r="E782" s="18">
        <v>1496722</v>
      </c>
      <c r="F782" s="18">
        <v>678946.39</v>
      </c>
      <c r="G782" s="18">
        <f t="shared" si="200"/>
        <v>54885.829999999958</v>
      </c>
      <c r="H782" s="18">
        <f t="shared" si="201"/>
        <v>817775.61</v>
      </c>
      <c r="I782" s="19">
        <f t="shared" si="202"/>
        <v>8.794952528325112</v>
      </c>
      <c r="J782" s="19">
        <f t="shared" si="203"/>
        <v>45.362224247388625</v>
      </c>
      <c r="K782" s="19">
        <f t="shared" si="204"/>
        <v>31.85675200633619</v>
      </c>
    </row>
    <row r="783" spans="1:11">
      <c r="A783" s="22" t="s">
        <v>35</v>
      </c>
      <c r="B783" s="17" t="s">
        <v>36</v>
      </c>
      <c r="C783" s="18">
        <v>605663.35</v>
      </c>
      <c r="D783" s="18">
        <v>1584918</v>
      </c>
      <c r="E783" s="18">
        <v>1150076</v>
      </c>
      <c r="F783" s="18">
        <v>551651.97</v>
      </c>
      <c r="G783" s="18">
        <f t="shared" si="200"/>
        <v>-54011.380000000005</v>
      </c>
      <c r="H783" s="18">
        <f t="shared" si="201"/>
        <v>598424.03</v>
      </c>
      <c r="I783" s="19">
        <f t="shared" si="202"/>
        <v>-8.9177230222036741</v>
      </c>
      <c r="J783" s="19">
        <f t="shared" si="203"/>
        <v>47.966566557340556</v>
      </c>
      <c r="K783" s="19">
        <f t="shared" si="204"/>
        <v>34.806341400627666</v>
      </c>
    </row>
    <row r="784" spans="1:11">
      <c r="A784" s="23" t="s">
        <v>37</v>
      </c>
      <c r="B784" s="17" t="s">
        <v>38</v>
      </c>
      <c r="C784" s="18">
        <v>326312.58</v>
      </c>
      <c r="D784" s="18">
        <v>534449</v>
      </c>
      <c r="E784" s="18">
        <v>345404</v>
      </c>
      <c r="F784" s="18">
        <v>235863.18</v>
      </c>
      <c r="G784" s="18">
        <f t="shared" si="200"/>
        <v>-90449.400000000023</v>
      </c>
      <c r="H784" s="18">
        <f t="shared" si="201"/>
        <v>109540.82</v>
      </c>
      <c r="I784" s="19">
        <f t="shared" si="202"/>
        <v>-27.71863714233757</v>
      </c>
      <c r="J784" s="19">
        <f t="shared" si="203"/>
        <v>68.286175029820157</v>
      </c>
      <c r="K784" s="19">
        <f t="shared" si="204"/>
        <v>44.132027564837806</v>
      </c>
    </row>
    <row r="785" spans="1:11">
      <c r="A785" s="24" t="s">
        <v>39</v>
      </c>
      <c r="B785" s="17" t="s">
        <v>40</v>
      </c>
      <c r="C785" s="18">
        <v>211922.79</v>
      </c>
      <c r="D785" s="18">
        <v>319297</v>
      </c>
      <c r="E785" s="18">
        <v>217121</v>
      </c>
      <c r="F785" s="18">
        <v>198472.28</v>
      </c>
      <c r="G785" s="18">
        <f t="shared" si="200"/>
        <v>-13450.510000000009</v>
      </c>
      <c r="H785" s="18">
        <f t="shared" si="201"/>
        <v>18648.72</v>
      </c>
      <c r="I785" s="19">
        <f t="shared" si="202"/>
        <v>-6.3468917146664552</v>
      </c>
      <c r="J785" s="19">
        <f t="shared" si="203"/>
        <v>91.410909124405279</v>
      </c>
      <c r="K785" s="19">
        <f t="shared" si="204"/>
        <v>62.159143368086767</v>
      </c>
    </row>
    <row r="786" spans="1:11">
      <c r="A786" s="24" t="s">
        <v>41</v>
      </c>
      <c r="B786" s="17" t="s">
        <v>42</v>
      </c>
      <c r="C786" s="18">
        <v>114389.79</v>
      </c>
      <c r="D786" s="18">
        <v>215152</v>
      </c>
      <c r="E786" s="18">
        <v>128283</v>
      </c>
      <c r="F786" s="18">
        <v>37390.9</v>
      </c>
      <c r="G786" s="18">
        <f t="shared" si="200"/>
        <v>-76998.889999999985</v>
      </c>
      <c r="H786" s="18">
        <f t="shared" si="201"/>
        <v>90892.1</v>
      </c>
      <c r="I786" s="19">
        <f t="shared" si="202"/>
        <v>-67.312729571406678</v>
      </c>
      <c r="J786" s="19">
        <f t="shared" si="203"/>
        <v>29.147197991939699</v>
      </c>
      <c r="K786" s="19">
        <f t="shared" si="204"/>
        <v>17.37882985052428</v>
      </c>
    </row>
    <row r="787" spans="1:11">
      <c r="A787" s="25" t="s">
        <v>43</v>
      </c>
      <c r="B787" s="17" t="s">
        <v>44</v>
      </c>
      <c r="C787" s="18">
        <v>94500</v>
      </c>
      <c r="D787" s="18">
        <v>0</v>
      </c>
      <c r="E787" s="18">
        <v>0</v>
      </c>
      <c r="F787" s="18">
        <v>0</v>
      </c>
      <c r="G787" s="18">
        <f t="shared" si="200"/>
        <v>-94500</v>
      </c>
      <c r="H787" s="18">
        <f t="shared" si="201"/>
        <v>0</v>
      </c>
      <c r="I787" s="19">
        <f t="shared" si="202"/>
        <v>-100</v>
      </c>
      <c r="J787" s="19">
        <f t="shared" si="203"/>
        <v>0</v>
      </c>
      <c r="K787" s="19">
        <f t="shared" si="204"/>
        <v>0</v>
      </c>
    </row>
    <row r="788" spans="1:11">
      <c r="A788" s="23" t="s">
        <v>45</v>
      </c>
      <c r="B788" s="17" t="s">
        <v>46</v>
      </c>
      <c r="C788" s="18">
        <v>255042.88</v>
      </c>
      <c r="D788" s="18">
        <v>1024982</v>
      </c>
      <c r="E788" s="18">
        <v>781290</v>
      </c>
      <c r="F788" s="18">
        <v>306916.33</v>
      </c>
      <c r="G788" s="18">
        <f t="shared" si="200"/>
        <v>51873.450000000012</v>
      </c>
      <c r="H788" s="18">
        <f t="shared" si="201"/>
        <v>474373.67</v>
      </c>
      <c r="I788" s="19">
        <f t="shared" si="202"/>
        <v>20.339109250962025</v>
      </c>
      <c r="J788" s="19">
        <f t="shared" si="203"/>
        <v>39.283278936118471</v>
      </c>
      <c r="K788" s="19">
        <f t="shared" si="204"/>
        <v>29.943582423886472</v>
      </c>
    </row>
    <row r="789" spans="1:11">
      <c r="A789" s="24" t="s">
        <v>47</v>
      </c>
      <c r="B789" s="17" t="s">
        <v>48</v>
      </c>
      <c r="C789" s="18">
        <v>255042.88</v>
      </c>
      <c r="D789" s="18">
        <v>1024982</v>
      </c>
      <c r="E789" s="18">
        <v>781290</v>
      </c>
      <c r="F789" s="18">
        <v>306916.33</v>
      </c>
      <c r="G789" s="18">
        <f t="shared" si="200"/>
        <v>51873.450000000012</v>
      </c>
      <c r="H789" s="18">
        <f t="shared" si="201"/>
        <v>474373.67</v>
      </c>
      <c r="I789" s="19">
        <f t="shared" si="202"/>
        <v>20.339109250962025</v>
      </c>
      <c r="J789" s="19">
        <f t="shared" si="203"/>
        <v>39.283278936118471</v>
      </c>
      <c r="K789" s="19">
        <f t="shared" si="204"/>
        <v>29.943582423886472</v>
      </c>
    </row>
    <row r="790" spans="1:11" ht="25.5">
      <c r="A790" s="23" t="s">
        <v>51</v>
      </c>
      <c r="B790" s="17" t="s">
        <v>52</v>
      </c>
      <c r="C790" s="18">
        <v>24307.89</v>
      </c>
      <c r="D790" s="18">
        <v>25487</v>
      </c>
      <c r="E790" s="18">
        <v>23382</v>
      </c>
      <c r="F790" s="18">
        <v>8872.4599999999991</v>
      </c>
      <c r="G790" s="18">
        <f t="shared" si="200"/>
        <v>-15435.43</v>
      </c>
      <c r="H790" s="18">
        <f t="shared" si="201"/>
        <v>14509.54</v>
      </c>
      <c r="I790" s="19">
        <f t="shared" si="202"/>
        <v>-63.499670271668997</v>
      </c>
      <c r="J790" s="19">
        <f t="shared" si="203"/>
        <v>37.945684714737823</v>
      </c>
      <c r="K790" s="19">
        <f t="shared" si="204"/>
        <v>34.811707929532702</v>
      </c>
    </row>
    <row r="791" spans="1:11" ht="51">
      <c r="A791" s="24" t="s">
        <v>158</v>
      </c>
      <c r="B791" s="17" t="s">
        <v>159</v>
      </c>
      <c r="C791" s="18">
        <v>24307.89</v>
      </c>
      <c r="D791" s="18">
        <v>25487</v>
      </c>
      <c r="E791" s="18">
        <v>23382</v>
      </c>
      <c r="F791" s="18">
        <v>8872.4599999999991</v>
      </c>
      <c r="G791" s="18">
        <f t="shared" si="200"/>
        <v>-15435.43</v>
      </c>
      <c r="H791" s="18">
        <f t="shared" si="201"/>
        <v>14509.54</v>
      </c>
      <c r="I791" s="19">
        <f t="shared" si="202"/>
        <v>-63.499670271668997</v>
      </c>
      <c r="J791" s="19">
        <f t="shared" si="203"/>
        <v>37.945684714737823</v>
      </c>
      <c r="K791" s="19">
        <f t="shared" si="204"/>
        <v>34.811707929532702</v>
      </c>
    </row>
    <row r="792" spans="1:11" ht="63.75">
      <c r="A792" s="25" t="s">
        <v>252</v>
      </c>
      <c r="B792" s="17" t="s">
        <v>253</v>
      </c>
      <c r="C792" s="18">
        <v>24307.89</v>
      </c>
      <c r="D792" s="18">
        <v>25487</v>
      </c>
      <c r="E792" s="18">
        <v>23382</v>
      </c>
      <c r="F792" s="18">
        <v>8872.4599999999991</v>
      </c>
      <c r="G792" s="18">
        <f t="shared" si="200"/>
        <v>-15435.43</v>
      </c>
      <c r="H792" s="18">
        <f t="shared" si="201"/>
        <v>14509.54</v>
      </c>
      <c r="I792" s="19">
        <f t="shared" si="202"/>
        <v>-63.499670271668997</v>
      </c>
      <c r="J792" s="19">
        <f t="shared" si="203"/>
        <v>37.945684714737823</v>
      </c>
      <c r="K792" s="19">
        <f t="shared" si="204"/>
        <v>34.811707929532702</v>
      </c>
    </row>
    <row r="793" spans="1:11">
      <c r="A793" s="22" t="s">
        <v>59</v>
      </c>
      <c r="B793" s="17" t="s">
        <v>60</v>
      </c>
      <c r="C793" s="18">
        <v>18397.21</v>
      </c>
      <c r="D793" s="18">
        <v>546330</v>
      </c>
      <c r="E793" s="18">
        <v>346646</v>
      </c>
      <c r="F793" s="18">
        <v>127294.42</v>
      </c>
      <c r="G793" s="18">
        <f t="shared" si="200"/>
        <v>108897.20999999999</v>
      </c>
      <c r="H793" s="18">
        <f t="shared" si="201"/>
        <v>219351.58000000002</v>
      </c>
      <c r="I793" s="19">
        <f t="shared" si="202"/>
        <v>591.92241649684934</v>
      </c>
      <c r="J793" s="19">
        <f t="shared" si="203"/>
        <v>36.721733411030272</v>
      </c>
      <c r="K793" s="19">
        <f t="shared" si="204"/>
        <v>23.299913971409222</v>
      </c>
    </row>
    <row r="794" spans="1:11">
      <c r="A794" s="23" t="s">
        <v>61</v>
      </c>
      <c r="B794" s="17" t="s">
        <v>62</v>
      </c>
      <c r="C794" s="18">
        <v>18397.21</v>
      </c>
      <c r="D794" s="18">
        <v>546330</v>
      </c>
      <c r="E794" s="18">
        <v>346646</v>
      </c>
      <c r="F794" s="18">
        <v>127294.42</v>
      </c>
      <c r="G794" s="18">
        <f t="shared" si="200"/>
        <v>108897.20999999999</v>
      </c>
      <c r="H794" s="18">
        <f t="shared" si="201"/>
        <v>219351.58000000002</v>
      </c>
      <c r="I794" s="19">
        <f t="shared" si="202"/>
        <v>591.92241649684934</v>
      </c>
      <c r="J794" s="19">
        <f t="shared" si="203"/>
        <v>36.721733411030272</v>
      </c>
      <c r="K794" s="19">
        <f t="shared" si="204"/>
        <v>23.299913971409222</v>
      </c>
    </row>
    <row r="795" spans="1:11">
      <c r="A795" s="16"/>
      <c r="B795" s="17" t="s">
        <v>63</v>
      </c>
      <c r="C795" s="18">
        <v>1072650.44</v>
      </c>
      <c r="D795" s="18">
        <v>0</v>
      </c>
      <c r="E795" s="18">
        <v>0</v>
      </c>
      <c r="F795" s="18">
        <v>1452301.61</v>
      </c>
      <c r="G795" s="18">
        <f t="shared" si="200"/>
        <v>379651.17000000016</v>
      </c>
      <c r="H795" s="18">
        <f t="shared" si="201"/>
        <v>-1452301.61</v>
      </c>
      <c r="I795" s="19">
        <f t="shared" si="202"/>
        <v>35.393745794762367</v>
      </c>
      <c r="J795" s="19">
        <f t="shared" si="203"/>
        <v>0</v>
      </c>
      <c r="K795" s="19">
        <f t="shared" si="204"/>
        <v>0</v>
      </c>
    </row>
    <row r="796" spans="1:11">
      <c r="A796" s="16" t="s">
        <v>64</v>
      </c>
      <c r="B796" s="17" t="s">
        <v>65</v>
      </c>
      <c r="C796" s="18">
        <v>-1072650.44</v>
      </c>
      <c r="D796" s="18">
        <v>0</v>
      </c>
      <c r="E796" s="18">
        <v>0</v>
      </c>
      <c r="F796" s="18">
        <v>-1452301.61</v>
      </c>
      <c r="G796" s="18">
        <f t="shared" si="200"/>
        <v>-379651.17000000016</v>
      </c>
      <c r="H796" s="18">
        <f t="shared" si="201"/>
        <v>1452301.61</v>
      </c>
      <c r="I796" s="19">
        <f t="shared" si="202"/>
        <v>35.393745794762367</v>
      </c>
      <c r="J796" s="19">
        <f t="shared" si="203"/>
        <v>0</v>
      </c>
      <c r="K796" s="19">
        <f t="shared" si="204"/>
        <v>0</v>
      </c>
    </row>
    <row r="797" spans="1:11">
      <c r="A797" s="22" t="s">
        <v>66</v>
      </c>
      <c r="B797" s="17" t="s">
        <v>67</v>
      </c>
      <c r="C797" s="18">
        <v>-1072650.44</v>
      </c>
      <c r="D797" s="18">
        <v>0</v>
      </c>
      <c r="E797" s="18">
        <v>0</v>
      </c>
      <c r="F797" s="18">
        <v>-1452301.61</v>
      </c>
      <c r="G797" s="18">
        <f t="shared" si="200"/>
        <v>-379651.17000000016</v>
      </c>
      <c r="H797" s="18">
        <f t="shared" si="201"/>
        <v>1452301.61</v>
      </c>
      <c r="I797" s="19">
        <f t="shared" si="202"/>
        <v>35.393745794762367</v>
      </c>
      <c r="J797" s="19">
        <f t="shared" si="203"/>
        <v>0</v>
      </c>
      <c r="K797" s="19">
        <f t="shared" si="204"/>
        <v>0</v>
      </c>
    </row>
    <row r="798" spans="1:11" ht="25.5">
      <c r="A798" s="39" t="s">
        <v>369</v>
      </c>
      <c r="B798" s="28" t="s">
        <v>370</v>
      </c>
      <c r="C798" s="29"/>
      <c r="D798" s="29"/>
      <c r="E798" s="29"/>
      <c r="F798" s="29"/>
      <c r="G798" s="29"/>
      <c r="H798" s="29"/>
      <c r="I798" s="30"/>
      <c r="J798" s="30"/>
      <c r="K798" s="30"/>
    </row>
    <row r="799" spans="1:11">
      <c r="A799" s="16" t="s">
        <v>25</v>
      </c>
      <c r="B799" s="17" t="s">
        <v>26</v>
      </c>
      <c r="C799" s="18">
        <v>296048</v>
      </c>
      <c r="D799" s="18">
        <v>292199</v>
      </c>
      <c r="E799" s="18">
        <v>191256</v>
      </c>
      <c r="F799" s="18">
        <v>292199</v>
      </c>
      <c r="G799" s="18">
        <f t="shared" ref="G799:G811" si="205">F799-C799</f>
        <v>-3849</v>
      </c>
      <c r="H799" s="18">
        <f t="shared" ref="H799:H811" si="206">E799-F799</f>
        <v>-100943</v>
      </c>
      <c r="I799" s="19">
        <f t="shared" ref="I799:I811" si="207">IF(ISERROR(F799/C799),0,F799/C799*100-100)</f>
        <v>-1.3001270064313815</v>
      </c>
      <c r="J799" s="19">
        <f t="shared" ref="J799:J811" si="208">IF(ISERROR(F799/E799),0,F799/E799*100)</f>
        <v>152.77899778307608</v>
      </c>
      <c r="K799" s="19">
        <f t="shared" ref="K799:K811" si="209">IF(ISERROR(F799/D799),0,F799/D799*100)</f>
        <v>100</v>
      </c>
    </row>
    <row r="800" spans="1:11">
      <c r="A800" s="22" t="s">
        <v>29</v>
      </c>
      <c r="B800" s="17" t="s">
        <v>30</v>
      </c>
      <c r="C800" s="18">
        <v>296048</v>
      </c>
      <c r="D800" s="18">
        <v>292199</v>
      </c>
      <c r="E800" s="18">
        <v>191256</v>
      </c>
      <c r="F800" s="18">
        <v>292199</v>
      </c>
      <c r="G800" s="18">
        <f t="shared" si="205"/>
        <v>-3849</v>
      </c>
      <c r="H800" s="18">
        <f t="shared" si="206"/>
        <v>-100943</v>
      </c>
      <c r="I800" s="19">
        <f t="shared" si="207"/>
        <v>-1.3001270064313815</v>
      </c>
      <c r="J800" s="19">
        <f t="shared" si="208"/>
        <v>152.77899778307608</v>
      </c>
      <c r="K800" s="19">
        <f t="shared" si="209"/>
        <v>100</v>
      </c>
    </row>
    <row r="801" spans="1:11">
      <c r="A801" s="23" t="s">
        <v>31</v>
      </c>
      <c r="B801" s="17" t="s">
        <v>32</v>
      </c>
      <c r="C801" s="18">
        <v>296048</v>
      </c>
      <c r="D801" s="18">
        <v>292199</v>
      </c>
      <c r="E801" s="18">
        <v>191256</v>
      </c>
      <c r="F801" s="18">
        <v>292199</v>
      </c>
      <c r="G801" s="18">
        <f t="shared" si="205"/>
        <v>-3849</v>
      </c>
      <c r="H801" s="18">
        <f t="shared" si="206"/>
        <v>-100943</v>
      </c>
      <c r="I801" s="19">
        <f t="shared" si="207"/>
        <v>-1.3001270064313815</v>
      </c>
      <c r="J801" s="19">
        <f t="shared" si="208"/>
        <v>152.77899778307608</v>
      </c>
      <c r="K801" s="19">
        <f t="shared" si="209"/>
        <v>100</v>
      </c>
    </row>
    <row r="802" spans="1:11">
      <c r="A802" s="16" t="s">
        <v>33</v>
      </c>
      <c r="B802" s="17" t="s">
        <v>34</v>
      </c>
      <c r="C802" s="18">
        <v>177210.47</v>
      </c>
      <c r="D802" s="18">
        <v>292199</v>
      </c>
      <c r="E802" s="18">
        <v>191256</v>
      </c>
      <c r="F802" s="18">
        <v>188245.02</v>
      </c>
      <c r="G802" s="18">
        <f t="shared" si="205"/>
        <v>11034.549999999988</v>
      </c>
      <c r="H802" s="18">
        <f t="shared" si="206"/>
        <v>3010.9800000000105</v>
      </c>
      <c r="I802" s="19">
        <f t="shared" si="207"/>
        <v>6.2268047706210581</v>
      </c>
      <c r="J802" s="19">
        <f t="shared" si="208"/>
        <v>98.425680762956446</v>
      </c>
      <c r="K802" s="19">
        <f t="shared" si="209"/>
        <v>64.423567500231002</v>
      </c>
    </row>
    <row r="803" spans="1:11">
      <c r="A803" s="22" t="s">
        <v>35</v>
      </c>
      <c r="B803" s="17" t="s">
        <v>36</v>
      </c>
      <c r="C803" s="18">
        <v>171711.62</v>
      </c>
      <c r="D803" s="18">
        <v>292199</v>
      </c>
      <c r="E803" s="18">
        <v>191256</v>
      </c>
      <c r="F803" s="18">
        <v>188245.02</v>
      </c>
      <c r="G803" s="18">
        <f t="shared" si="205"/>
        <v>16533.399999999994</v>
      </c>
      <c r="H803" s="18">
        <f t="shared" si="206"/>
        <v>3010.9800000000105</v>
      </c>
      <c r="I803" s="19">
        <f t="shared" si="207"/>
        <v>9.6285854154774171</v>
      </c>
      <c r="J803" s="19">
        <f t="shared" si="208"/>
        <v>98.425680762956446</v>
      </c>
      <c r="K803" s="19">
        <f t="shared" si="209"/>
        <v>64.423567500231002</v>
      </c>
    </row>
    <row r="804" spans="1:11">
      <c r="A804" s="23" t="s">
        <v>37</v>
      </c>
      <c r="B804" s="17" t="s">
        <v>38</v>
      </c>
      <c r="C804" s="18">
        <v>171711.62</v>
      </c>
      <c r="D804" s="18">
        <v>292199</v>
      </c>
      <c r="E804" s="18">
        <v>191256</v>
      </c>
      <c r="F804" s="18">
        <v>188245.02</v>
      </c>
      <c r="G804" s="18">
        <f t="shared" si="205"/>
        <v>16533.399999999994</v>
      </c>
      <c r="H804" s="18">
        <f t="shared" si="206"/>
        <v>3010.9800000000105</v>
      </c>
      <c r="I804" s="19">
        <f t="shared" si="207"/>
        <v>9.6285854154774171</v>
      </c>
      <c r="J804" s="19">
        <f t="shared" si="208"/>
        <v>98.425680762956446</v>
      </c>
      <c r="K804" s="19">
        <f t="shared" si="209"/>
        <v>64.423567500231002</v>
      </c>
    </row>
    <row r="805" spans="1:11">
      <c r="A805" s="24" t="s">
        <v>39</v>
      </c>
      <c r="B805" s="17" t="s">
        <v>40</v>
      </c>
      <c r="C805" s="18">
        <v>170732.88</v>
      </c>
      <c r="D805" s="18">
        <v>267089</v>
      </c>
      <c r="E805" s="18">
        <v>180203</v>
      </c>
      <c r="F805" s="18">
        <v>173658.53</v>
      </c>
      <c r="G805" s="18">
        <f t="shared" si="205"/>
        <v>2925.6499999999942</v>
      </c>
      <c r="H805" s="18">
        <f t="shared" si="206"/>
        <v>6544.4700000000012</v>
      </c>
      <c r="I805" s="19">
        <f t="shared" si="207"/>
        <v>1.713583230131178</v>
      </c>
      <c r="J805" s="19">
        <f t="shared" si="208"/>
        <v>96.368279107451045</v>
      </c>
      <c r="K805" s="19">
        <f t="shared" si="209"/>
        <v>65.018974948425438</v>
      </c>
    </row>
    <row r="806" spans="1:11">
      <c r="A806" s="24" t="s">
        <v>41</v>
      </c>
      <c r="B806" s="17" t="s">
        <v>42</v>
      </c>
      <c r="C806" s="18">
        <v>978.74</v>
      </c>
      <c r="D806" s="18">
        <v>25110</v>
      </c>
      <c r="E806" s="18">
        <v>11053</v>
      </c>
      <c r="F806" s="18">
        <v>14586.49</v>
      </c>
      <c r="G806" s="18">
        <f t="shared" si="205"/>
        <v>13607.75</v>
      </c>
      <c r="H806" s="18">
        <f t="shared" si="206"/>
        <v>-3533.49</v>
      </c>
      <c r="I806" s="19">
        <f t="shared" si="207"/>
        <v>1390.3334899973436</v>
      </c>
      <c r="J806" s="19">
        <f t="shared" si="208"/>
        <v>131.96860580837782</v>
      </c>
      <c r="K806" s="19">
        <f t="shared" si="209"/>
        <v>58.090362405416165</v>
      </c>
    </row>
    <row r="807" spans="1:11">
      <c r="A807" s="22" t="s">
        <v>59</v>
      </c>
      <c r="B807" s="17" t="s">
        <v>60</v>
      </c>
      <c r="C807" s="18">
        <v>5498.85</v>
      </c>
      <c r="D807" s="18">
        <v>0</v>
      </c>
      <c r="E807" s="18">
        <v>0</v>
      </c>
      <c r="F807" s="18">
        <v>0</v>
      </c>
      <c r="G807" s="18">
        <f t="shared" si="205"/>
        <v>-5498.85</v>
      </c>
      <c r="H807" s="18">
        <f t="shared" si="206"/>
        <v>0</v>
      </c>
      <c r="I807" s="19">
        <f t="shared" si="207"/>
        <v>-100</v>
      </c>
      <c r="J807" s="19">
        <f t="shared" si="208"/>
        <v>0</v>
      </c>
      <c r="K807" s="19">
        <f t="shared" si="209"/>
        <v>0</v>
      </c>
    </row>
    <row r="808" spans="1:11">
      <c r="A808" s="23" t="s">
        <v>61</v>
      </c>
      <c r="B808" s="17" t="s">
        <v>62</v>
      </c>
      <c r="C808" s="18">
        <v>5498.85</v>
      </c>
      <c r="D808" s="18">
        <v>0</v>
      </c>
      <c r="E808" s="18">
        <v>0</v>
      </c>
      <c r="F808" s="18">
        <v>0</v>
      </c>
      <c r="G808" s="18">
        <f t="shared" si="205"/>
        <v>-5498.85</v>
      </c>
      <c r="H808" s="18">
        <f t="shared" si="206"/>
        <v>0</v>
      </c>
      <c r="I808" s="19">
        <f t="shared" si="207"/>
        <v>-100</v>
      </c>
      <c r="J808" s="19">
        <f t="shared" si="208"/>
        <v>0</v>
      </c>
      <c r="K808" s="19">
        <f t="shared" si="209"/>
        <v>0</v>
      </c>
    </row>
    <row r="809" spans="1:11">
      <c r="A809" s="16"/>
      <c r="B809" s="17" t="s">
        <v>63</v>
      </c>
      <c r="C809" s="18">
        <v>118837.53</v>
      </c>
      <c r="D809" s="18">
        <v>0</v>
      </c>
      <c r="E809" s="18">
        <v>0</v>
      </c>
      <c r="F809" s="18">
        <v>103953.98</v>
      </c>
      <c r="G809" s="18">
        <f t="shared" si="205"/>
        <v>-14883.550000000003</v>
      </c>
      <c r="H809" s="18">
        <f t="shared" si="206"/>
        <v>-103953.98</v>
      </c>
      <c r="I809" s="19">
        <f t="shared" si="207"/>
        <v>-12.524284205503093</v>
      </c>
      <c r="J809" s="19">
        <f t="shared" si="208"/>
        <v>0</v>
      </c>
      <c r="K809" s="19">
        <f t="shared" si="209"/>
        <v>0</v>
      </c>
    </row>
    <row r="810" spans="1:11">
      <c r="A810" s="16" t="s">
        <v>64</v>
      </c>
      <c r="B810" s="17" t="s">
        <v>65</v>
      </c>
      <c r="C810" s="18">
        <v>-118837.53</v>
      </c>
      <c r="D810" s="18">
        <v>0</v>
      </c>
      <c r="E810" s="18">
        <v>0</v>
      </c>
      <c r="F810" s="18">
        <v>-103953.98</v>
      </c>
      <c r="G810" s="18">
        <f t="shared" si="205"/>
        <v>14883.550000000003</v>
      </c>
      <c r="H810" s="18">
        <f t="shared" si="206"/>
        <v>103953.98</v>
      </c>
      <c r="I810" s="19">
        <f t="shared" si="207"/>
        <v>-12.524284205503093</v>
      </c>
      <c r="J810" s="19">
        <f t="shared" si="208"/>
        <v>0</v>
      </c>
      <c r="K810" s="19">
        <f t="shared" si="209"/>
        <v>0</v>
      </c>
    </row>
    <row r="811" spans="1:11">
      <c r="A811" s="22" t="s">
        <v>66</v>
      </c>
      <c r="B811" s="17" t="s">
        <v>67</v>
      </c>
      <c r="C811" s="18">
        <v>-118837.53</v>
      </c>
      <c r="D811" s="18">
        <v>0</v>
      </c>
      <c r="E811" s="18">
        <v>0</v>
      </c>
      <c r="F811" s="18">
        <v>-103953.98</v>
      </c>
      <c r="G811" s="18">
        <f t="shared" si="205"/>
        <v>14883.550000000003</v>
      </c>
      <c r="H811" s="18">
        <f t="shared" si="206"/>
        <v>103953.98</v>
      </c>
      <c r="I811" s="19">
        <f t="shared" si="207"/>
        <v>-12.524284205503093</v>
      </c>
      <c r="J811" s="19">
        <f t="shared" si="208"/>
        <v>0</v>
      </c>
      <c r="K811" s="19">
        <f t="shared" si="209"/>
        <v>0</v>
      </c>
    </row>
    <row r="812" spans="1:11" ht="38.25">
      <c r="A812" s="39" t="s">
        <v>132</v>
      </c>
      <c r="B812" s="28" t="s">
        <v>371</v>
      </c>
      <c r="C812" s="29"/>
      <c r="D812" s="29"/>
      <c r="E812" s="29"/>
      <c r="F812" s="29"/>
      <c r="G812" s="29"/>
      <c r="H812" s="29"/>
      <c r="I812" s="30"/>
      <c r="J812" s="30"/>
      <c r="K812" s="30"/>
    </row>
    <row r="813" spans="1:11">
      <c r="A813" s="16" t="s">
        <v>25</v>
      </c>
      <c r="B813" s="17" t="s">
        <v>26</v>
      </c>
      <c r="C813" s="18">
        <v>318071</v>
      </c>
      <c r="D813" s="18">
        <v>294852</v>
      </c>
      <c r="E813" s="18">
        <v>203111</v>
      </c>
      <c r="F813" s="18">
        <v>294852</v>
      </c>
      <c r="G813" s="18">
        <f t="shared" ref="G813:G827" si="210">F813-C813</f>
        <v>-23219</v>
      </c>
      <c r="H813" s="18">
        <f t="shared" ref="H813:H827" si="211">E813-F813</f>
        <v>-91741</v>
      </c>
      <c r="I813" s="19">
        <f t="shared" ref="I813:I827" si="212">IF(ISERROR(F813/C813),0,F813/C813*100-100)</f>
        <v>-7.2999424656758976</v>
      </c>
      <c r="J813" s="19">
        <f t="shared" ref="J813:J827" si="213">IF(ISERROR(F813/E813),0,F813/E813*100)</f>
        <v>145.16791311154984</v>
      </c>
      <c r="K813" s="19">
        <f t="shared" ref="K813:K827" si="214">IF(ISERROR(F813/D813),0,F813/D813*100)</f>
        <v>100</v>
      </c>
    </row>
    <row r="814" spans="1:11">
      <c r="A814" s="22" t="s">
        <v>29</v>
      </c>
      <c r="B814" s="17" t="s">
        <v>30</v>
      </c>
      <c r="C814" s="18">
        <v>318071</v>
      </c>
      <c r="D814" s="18">
        <v>294852</v>
      </c>
      <c r="E814" s="18">
        <v>203111</v>
      </c>
      <c r="F814" s="18">
        <v>294852</v>
      </c>
      <c r="G814" s="18">
        <f t="shared" si="210"/>
        <v>-23219</v>
      </c>
      <c r="H814" s="18">
        <f t="shared" si="211"/>
        <v>-91741</v>
      </c>
      <c r="I814" s="19">
        <f t="shared" si="212"/>
        <v>-7.2999424656758976</v>
      </c>
      <c r="J814" s="19">
        <f t="shared" si="213"/>
        <v>145.16791311154984</v>
      </c>
      <c r="K814" s="19">
        <f t="shared" si="214"/>
        <v>100</v>
      </c>
    </row>
    <row r="815" spans="1:11">
      <c r="A815" s="23" t="s">
        <v>31</v>
      </c>
      <c r="B815" s="17" t="s">
        <v>32</v>
      </c>
      <c r="C815" s="18">
        <v>318071</v>
      </c>
      <c r="D815" s="18">
        <v>294852</v>
      </c>
      <c r="E815" s="18">
        <v>203111</v>
      </c>
      <c r="F815" s="18">
        <v>294852</v>
      </c>
      <c r="G815" s="18">
        <f t="shared" si="210"/>
        <v>-23219</v>
      </c>
      <c r="H815" s="18">
        <f t="shared" si="211"/>
        <v>-91741</v>
      </c>
      <c r="I815" s="19">
        <f t="shared" si="212"/>
        <v>-7.2999424656758976</v>
      </c>
      <c r="J815" s="19">
        <f t="shared" si="213"/>
        <v>145.16791311154984</v>
      </c>
      <c r="K815" s="19">
        <f t="shared" si="214"/>
        <v>100</v>
      </c>
    </row>
    <row r="816" spans="1:11">
      <c r="A816" s="16" t="s">
        <v>33</v>
      </c>
      <c r="B816" s="17" t="s">
        <v>34</v>
      </c>
      <c r="C816" s="18">
        <v>210720.06</v>
      </c>
      <c r="D816" s="18">
        <v>294852</v>
      </c>
      <c r="E816" s="18">
        <v>203111</v>
      </c>
      <c r="F816" s="18">
        <v>239565.79</v>
      </c>
      <c r="G816" s="18">
        <f t="shared" si="210"/>
        <v>28845.73000000001</v>
      </c>
      <c r="H816" s="18">
        <f t="shared" si="211"/>
        <v>-36454.790000000008</v>
      </c>
      <c r="I816" s="19">
        <f t="shared" si="212"/>
        <v>13.689123854653417</v>
      </c>
      <c r="J816" s="19">
        <f t="shared" si="213"/>
        <v>117.94821058436027</v>
      </c>
      <c r="K816" s="19">
        <f t="shared" si="214"/>
        <v>81.249504836324675</v>
      </c>
    </row>
    <row r="817" spans="1:11">
      <c r="A817" s="22" t="s">
        <v>35</v>
      </c>
      <c r="B817" s="17" t="s">
        <v>36</v>
      </c>
      <c r="C817" s="18">
        <v>210720.06</v>
      </c>
      <c r="D817" s="18">
        <v>294852</v>
      </c>
      <c r="E817" s="18">
        <v>203111</v>
      </c>
      <c r="F817" s="18">
        <v>239565.79</v>
      </c>
      <c r="G817" s="18">
        <f t="shared" si="210"/>
        <v>28845.73000000001</v>
      </c>
      <c r="H817" s="18">
        <f t="shared" si="211"/>
        <v>-36454.790000000008</v>
      </c>
      <c r="I817" s="19">
        <f t="shared" si="212"/>
        <v>13.689123854653417</v>
      </c>
      <c r="J817" s="19">
        <f t="shared" si="213"/>
        <v>117.94821058436027</v>
      </c>
      <c r="K817" s="19">
        <f t="shared" si="214"/>
        <v>81.249504836324675</v>
      </c>
    </row>
    <row r="818" spans="1:11">
      <c r="A818" s="23" t="s">
        <v>37</v>
      </c>
      <c r="B818" s="17" t="s">
        <v>38</v>
      </c>
      <c r="C818" s="18">
        <v>18116.439999999999</v>
      </c>
      <c r="D818" s="18">
        <v>0</v>
      </c>
      <c r="E818" s="18">
        <v>0</v>
      </c>
      <c r="F818" s="18">
        <v>0</v>
      </c>
      <c r="G818" s="18">
        <f t="shared" si="210"/>
        <v>-18116.439999999999</v>
      </c>
      <c r="H818" s="18">
        <f t="shared" si="211"/>
        <v>0</v>
      </c>
      <c r="I818" s="19">
        <f t="shared" si="212"/>
        <v>-100</v>
      </c>
      <c r="J818" s="19">
        <f t="shared" si="213"/>
        <v>0</v>
      </c>
      <c r="K818" s="19">
        <f t="shared" si="214"/>
        <v>0</v>
      </c>
    </row>
    <row r="819" spans="1:11">
      <c r="A819" s="24" t="s">
        <v>41</v>
      </c>
      <c r="B819" s="17" t="s">
        <v>42</v>
      </c>
      <c r="C819" s="18">
        <v>18116.439999999999</v>
      </c>
      <c r="D819" s="18">
        <v>0</v>
      </c>
      <c r="E819" s="18">
        <v>0</v>
      </c>
      <c r="F819" s="18">
        <v>0</v>
      </c>
      <c r="G819" s="18">
        <f t="shared" si="210"/>
        <v>-18116.439999999999</v>
      </c>
      <c r="H819" s="18">
        <f t="shared" si="211"/>
        <v>0</v>
      </c>
      <c r="I819" s="19">
        <f t="shared" si="212"/>
        <v>-100</v>
      </c>
      <c r="J819" s="19">
        <f t="shared" si="213"/>
        <v>0</v>
      </c>
      <c r="K819" s="19">
        <f t="shared" si="214"/>
        <v>0</v>
      </c>
    </row>
    <row r="820" spans="1:11">
      <c r="A820" s="23" t="s">
        <v>45</v>
      </c>
      <c r="B820" s="17" t="s">
        <v>46</v>
      </c>
      <c r="C820" s="18">
        <v>168295.73</v>
      </c>
      <c r="D820" s="18">
        <v>269365</v>
      </c>
      <c r="E820" s="18">
        <v>179729</v>
      </c>
      <c r="F820" s="18">
        <v>230693.33</v>
      </c>
      <c r="G820" s="18">
        <f t="shared" si="210"/>
        <v>62397.599999999977</v>
      </c>
      <c r="H820" s="18">
        <f t="shared" si="211"/>
        <v>-50964.329999999987</v>
      </c>
      <c r="I820" s="19">
        <f t="shared" si="212"/>
        <v>37.076163489115231</v>
      </c>
      <c r="J820" s="19">
        <f t="shared" si="213"/>
        <v>128.35620851392932</v>
      </c>
      <c r="K820" s="19">
        <f t="shared" si="214"/>
        <v>85.643394650381438</v>
      </c>
    </row>
    <row r="821" spans="1:11">
      <c r="A821" s="24" t="s">
        <v>47</v>
      </c>
      <c r="B821" s="17" t="s">
        <v>48</v>
      </c>
      <c r="C821" s="18">
        <v>168295.73</v>
      </c>
      <c r="D821" s="18">
        <v>269365</v>
      </c>
      <c r="E821" s="18">
        <v>179729</v>
      </c>
      <c r="F821" s="18">
        <v>230693.33</v>
      </c>
      <c r="G821" s="18">
        <f t="shared" si="210"/>
        <v>62397.599999999977</v>
      </c>
      <c r="H821" s="18">
        <f t="shared" si="211"/>
        <v>-50964.329999999987</v>
      </c>
      <c r="I821" s="19">
        <f t="shared" si="212"/>
        <v>37.076163489115231</v>
      </c>
      <c r="J821" s="19">
        <f t="shared" si="213"/>
        <v>128.35620851392932</v>
      </c>
      <c r="K821" s="19">
        <f t="shared" si="214"/>
        <v>85.643394650381438</v>
      </c>
    </row>
    <row r="822" spans="1:11" ht="25.5">
      <c r="A822" s="23" t="s">
        <v>51</v>
      </c>
      <c r="B822" s="17" t="s">
        <v>52</v>
      </c>
      <c r="C822" s="18">
        <v>24307.89</v>
      </c>
      <c r="D822" s="18">
        <v>25487</v>
      </c>
      <c r="E822" s="18">
        <v>23382</v>
      </c>
      <c r="F822" s="18">
        <v>8872.4599999999991</v>
      </c>
      <c r="G822" s="18">
        <f t="shared" si="210"/>
        <v>-15435.43</v>
      </c>
      <c r="H822" s="18">
        <f t="shared" si="211"/>
        <v>14509.54</v>
      </c>
      <c r="I822" s="19">
        <f t="shared" si="212"/>
        <v>-63.499670271668997</v>
      </c>
      <c r="J822" s="19">
        <f t="shared" si="213"/>
        <v>37.945684714737823</v>
      </c>
      <c r="K822" s="19">
        <f t="shared" si="214"/>
        <v>34.811707929532702</v>
      </c>
    </row>
    <row r="823" spans="1:11" ht="51">
      <c r="A823" s="24" t="s">
        <v>158</v>
      </c>
      <c r="B823" s="17" t="s">
        <v>159</v>
      </c>
      <c r="C823" s="18">
        <v>24307.89</v>
      </c>
      <c r="D823" s="18">
        <v>25487</v>
      </c>
      <c r="E823" s="18">
        <v>23382</v>
      </c>
      <c r="F823" s="18">
        <v>8872.4599999999991</v>
      </c>
      <c r="G823" s="18">
        <f t="shared" si="210"/>
        <v>-15435.43</v>
      </c>
      <c r="H823" s="18">
        <f t="shared" si="211"/>
        <v>14509.54</v>
      </c>
      <c r="I823" s="19">
        <f t="shared" si="212"/>
        <v>-63.499670271668997</v>
      </c>
      <c r="J823" s="19">
        <f t="shared" si="213"/>
        <v>37.945684714737823</v>
      </c>
      <c r="K823" s="19">
        <f t="shared" si="214"/>
        <v>34.811707929532702</v>
      </c>
    </row>
    <row r="824" spans="1:11" ht="63.75">
      <c r="A824" s="25" t="s">
        <v>252</v>
      </c>
      <c r="B824" s="17" t="s">
        <v>253</v>
      </c>
      <c r="C824" s="18">
        <v>24307.89</v>
      </c>
      <c r="D824" s="18">
        <v>25487</v>
      </c>
      <c r="E824" s="18">
        <v>23382</v>
      </c>
      <c r="F824" s="18">
        <v>8872.4599999999991</v>
      </c>
      <c r="G824" s="18">
        <f t="shared" si="210"/>
        <v>-15435.43</v>
      </c>
      <c r="H824" s="18">
        <f t="shared" si="211"/>
        <v>14509.54</v>
      </c>
      <c r="I824" s="19">
        <f t="shared" si="212"/>
        <v>-63.499670271668997</v>
      </c>
      <c r="J824" s="19">
        <f t="shared" si="213"/>
        <v>37.945684714737823</v>
      </c>
      <c r="K824" s="19">
        <f t="shared" si="214"/>
        <v>34.811707929532702</v>
      </c>
    </row>
    <row r="825" spans="1:11">
      <c r="A825" s="16"/>
      <c r="B825" s="17" t="s">
        <v>63</v>
      </c>
      <c r="C825" s="18">
        <v>107350.94</v>
      </c>
      <c r="D825" s="18">
        <v>0</v>
      </c>
      <c r="E825" s="18">
        <v>0</v>
      </c>
      <c r="F825" s="18">
        <v>55286.21</v>
      </c>
      <c r="G825" s="18">
        <f t="shared" si="210"/>
        <v>-52064.73</v>
      </c>
      <c r="H825" s="18">
        <f t="shared" si="211"/>
        <v>-55286.21</v>
      </c>
      <c r="I825" s="19">
        <f t="shared" si="212"/>
        <v>-48.499556687626587</v>
      </c>
      <c r="J825" s="19">
        <f t="shared" si="213"/>
        <v>0</v>
      </c>
      <c r="K825" s="19">
        <f t="shared" si="214"/>
        <v>0</v>
      </c>
    </row>
    <row r="826" spans="1:11">
      <c r="A826" s="16" t="s">
        <v>64</v>
      </c>
      <c r="B826" s="17" t="s">
        <v>65</v>
      </c>
      <c r="C826" s="18">
        <v>-107350.94</v>
      </c>
      <c r="D826" s="18">
        <v>0</v>
      </c>
      <c r="E826" s="18">
        <v>0</v>
      </c>
      <c r="F826" s="18">
        <v>-55286.21</v>
      </c>
      <c r="G826" s="18">
        <f t="shared" si="210"/>
        <v>52064.73</v>
      </c>
      <c r="H826" s="18">
        <f t="shared" si="211"/>
        <v>55286.21</v>
      </c>
      <c r="I826" s="19">
        <f t="shared" si="212"/>
        <v>-48.499556687626587</v>
      </c>
      <c r="J826" s="19">
        <f t="shared" si="213"/>
        <v>0</v>
      </c>
      <c r="K826" s="19">
        <f t="shared" si="214"/>
        <v>0</v>
      </c>
    </row>
    <row r="827" spans="1:11">
      <c r="A827" s="22" t="s">
        <v>66</v>
      </c>
      <c r="B827" s="17" t="s">
        <v>67</v>
      </c>
      <c r="C827" s="18">
        <v>-107350.94</v>
      </c>
      <c r="D827" s="18">
        <v>0</v>
      </c>
      <c r="E827" s="18">
        <v>0</v>
      </c>
      <c r="F827" s="18">
        <v>-55286.21</v>
      </c>
      <c r="G827" s="18">
        <f t="shared" si="210"/>
        <v>52064.73</v>
      </c>
      <c r="H827" s="18">
        <f t="shared" si="211"/>
        <v>55286.21</v>
      </c>
      <c r="I827" s="19">
        <f t="shared" si="212"/>
        <v>-48.499556687626587</v>
      </c>
      <c r="J827" s="19">
        <f t="shared" si="213"/>
        <v>0</v>
      </c>
      <c r="K827" s="19">
        <f t="shared" si="214"/>
        <v>0</v>
      </c>
    </row>
    <row r="828" spans="1:11" ht="25.5">
      <c r="A828" s="39" t="s">
        <v>372</v>
      </c>
      <c r="B828" s="28" t="s">
        <v>133</v>
      </c>
      <c r="C828" s="29"/>
      <c r="D828" s="29"/>
      <c r="E828" s="29"/>
      <c r="F828" s="29"/>
      <c r="G828" s="29"/>
      <c r="H828" s="29"/>
      <c r="I828" s="30"/>
      <c r="J828" s="30"/>
      <c r="K828" s="30"/>
    </row>
    <row r="829" spans="1:11">
      <c r="A829" s="16" t="s">
        <v>25</v>
      </c>
      <c r="B829" s="17" t="s">
        <v>26</v>
      </c>
      <c r="C829" s="18">
        <v>1082592</v>
      </c>
      <c r="D829" s="18">
        <v>1544197</v>
      </c>
      <c r="E829" s="18">
        <v>1102355</v>
      </c>
      <c r="F829" s="18">
        <v>1544197</v>
      </c>
      <c r="G829" s="18">
        <f t="shared" ref="G829:G844" si="215">F829-C829</f>
        <v>461605</v>
      </c>
      <c r="H829" s="18">
        <f t="shared" ref="H829:H844" si="216">E829-F829</f>
        <v>-441842</v>
      </c>
      <c r="I829" s="19">
        <f t="shared" ref="I829:I844" si="217">IF(ISERROR(F829/C829),0,F829/C829*100-100)</f>
        <v>42.638870414708407</v>
      </c>
      <c r="J829" s="19">
        <f t="shared" ref="J829:J844" si="218">IF(ISERROR(F829/E829),0,F829/E829*100)</f>
        <v>140.08164339074074</v>
      </c>
      <c r="K829" s="19">
        <f t="shared" ref="K829:K844" si="219">IF(ISERROR(F829/D829),0,F829/D829*100)</f>
        <v>100</v>
      </c>
    </row>
    <row r="830" spans="1:11">
      <c r="A830" s="22" t="s">
        <v>29</v>
      </c>
      <c r="B830" s="17" t="s">
        <v>30</v>
      </c>
      <c r="C830" s="18">
        <v>1082592</v>
      </c>
      <c r="D830" s="18">
        <v>1544197</v>
      </c>
      <c r="E830" s="18">
        <v>1102355</v>
      </c>
      <c r="F830" s="18">
        <v>1544197</v>
      </c>
      <c r="G830" s="18">
        <f t="shared" si="215"/>
        <v>461605</v>
      </c>
      <c r="H830" s="18">
        <f t="shared" si="216"/>
        <v>-441842</v>
      </c>
      <c r="I830" s="19">
        <f t="shared" si="217"/>
        <v>42.638870414708407</v>
      </c>
      <c r="J830" s="19">
        <f t="shared" si="218"/>
        <v>140.08164339074074</v>
      </c>
      <c r="K830" s="19">
        <f t="shared" si="219"/>
        <v>100</v>
      </c>
    </row>
    <row r="831" spans="1:11">
      <c r="A831" s="23" t="s">
        <v>31</v>
      </c>
      <c r="B831" s="17" t="s">
        <v>32</v>
      </c>
      <c r="C831" s="18">
        <v>1082592</v>
      </c>
      <c r="D831" s="18">
        <v>1544197</v>
      </c>
      <c r="E831" s="18">
        <v>1102355</v>
      </c>
      <c r="F831" s="18">
        <v>1544197</v>
      </c>
      <c r="G831" s="18">
        <f t="shared" si="215"/>
        <v>461605</v>
      </c>
      <c r="H831" s="18">
        <f t="shared" si="216"/>
        <v>-441842</v>
      </c>
      <c r="I831" s="19">
        <f t="shared" si="217"/>
        <v>42.638870414708407</v>
      </c>
      <c r="J831" s="19">
        <f t="shared" si="218"/>
        <v>140.08164339074074</v>
      </c>
      <c r="K831" s="19">
        <f t="shared" si="219"/>
        <v>100</v>
      </c>
    </row>
    <row r="832" spans="1:11">
      <c r="A832" s="16" t="s">
        <v>33</v>
      </c>
      <c r="B832" s="17" t="s">
        <v>34</v>
      </c>
      <c r="C832" s="18">
        <v>236130.03</v>
      </c>
      <c r="D832" s="18">
        <v>1544197</v>
      </c>
      <c r="E832" s="18">
        <v>1102355</v>
      </c>
      <c r="F832" s="18">
        <v>251135.58</v>
      </c>
      <c r="G832" s="18">
        <f t="shared" si="215"/>
        <v>15005.549999999988</v>
      </c>
      <c r="H832" s="18">
        <f t="shared" si="216"/>
        <v>851219.42</v>
      </c>
      <c r="I832" s="19">
        <f t="shared" si="217"/>
        <v>6.3547825746687039</v>
      </c>
      <c r="J832" s="19">
        <f t="shared" si="218"/>
        <v>22.781733652044938</v>
      </c>
      <c r="K832" s="19">
        <f t="shared" si="219"/>
        <v>16.263182741580252</v>
      </c>
    </row>
    <row r="833" spans="1:11">
      <c r="A833" s="22" t="s">
        <v>35</v>
      </c>
      <c r="B833" s="17" t="s">
        <v>36</v>
      </c>
      <c r="C833" s="18">
        <v>223231.67</v>
      </c>
      <c r="D833" s="18">
        <v>997867</v>
      </c>
      <c r="E833" s="18">
        <v>755709</v>
      </c>
      <c r="F833" s="18">
        <v>123841.16</v>
      </c>
      <c r="G833" s="18">
        <f t="shared" si="215"/>
        <v>-99390.510000000009</v>
      </c>
      <c r="H833" s="18">
        <f t="shared" si="216"/>
        <v>631867.84</v>
      </c>
      <c r="I833" s="19">
        <f t="shared" si="217"/>
        <v>-44.52348092006838</v>
      </c>
      <c r="J833" s="19">
        <f t="shared" si="218"/>
        <v>16.38741367378184</v>
      </c>
      <c r="K833" s="19">
        <f t="shared" si="219"/>
        <v>12.410587783742724</v>
      </c>
    </row>
    <row r="834" spans="1:11">
      <c r="A834" s="23" t="s">
        <v>37</v>
      </c>
      <c r="B834" s="17" t="s">
        <v>38</v>
      </c>
      <c r="C834" s="18">
        <v>136484.51999999999</v>
      </c>
      <c r="D834" s="18">
        <v>242250</v>
      </c>
      <c r="E834" s="18">
        <v>154148</v>
      </c>
      <c r="F834" s="18">
        <v>47618.16</v>
      </c>
      <c r="G834" s="18">
        <f t="shared" si="215"/>
        <v>-88866.359999999986</v>
      </c>
      <c r="H834" s="18">
        <f t="shared" si="216"/>
        <v>106529.84</v>
      </c>
      <c r="I834" s="19">
        <f t="shared" si="217"/>
        <v>-65.110944449963995</v>
      </c>
      <c r="J834" s="19">
        <f t="shared" si="218"/>
        <v>30.891195474479073</v>
      </c>
      <c r="K834" s="19">
        <f t="shared" si="219"/>
        <v>19.656619195046439</v>
      </c>
    </row>
    <row r="835" spans="1:11">
      <c r="A835" s="24" t="s">
        <v>39</v>
      </c>
      <c r="B835" s="17" t="s">
        <v>40</v>
      </c>
      <c r="C835" s="18">
        <v>41189.910000000003</v>
      </c>
      <c r="D835" s="18">
        <v>52208</v>
      </c>
      <c r="E835" s="18">
        <v>36918</v>
      </c>
      <c r="F835" s="18">
        <v>24813.75</v>
      </c>
      <c r="G835" s="18">
        <f t="shared" si="215"/>
        <v>-16376.160000000003</v>
      </c>
      <c r="H835" s="18">
        <f t="shared" si="216"/>
        <v>12104.25</v>
      </c>
      <c r="I835" s="19">
        <f t="shared" si="217"/>
        <v>-39.757697941073431</v>
      </c>
      <c r="J835" s="19">
        <f t="shared" si="218"/>
        <v>67.21314805785795</v>
      </c>
      <c r="K835" s="19">
        <f t="shared" si="219"/>
        <v>47.528635458167329</v>
      </c>
    </row>
    <row r="836" spans="1:11">
      <c r="A836" s="24" t="s">
        <v>41</v>
      </c>
      <c r="B836" s="17" t="s">
        <v>42</v>
      </c>
      <c r="C836" s="18">
        <v>95294.61</v>
      </c>
      <c r="D836" s="18">
        <v>190042</v>
      </c>
      <c r="E836" s="18">
        <v>117230</v>
      </c>
      <c r="F836" s="18">
        <v>22804.41</v>
      </c>
      <c r="G836" s="18">
        <f t="shared" si="215"/>
        <v>-72490.2</v>
      </c>
      <c r="H836" s="18">
        <f t="shared" si="216"/>
        <v>94425.59</v>
      </c>
      <c r="I836" s="19">
        <f t="shared" si="217"/>
        <v>-76.069569936851622</v>
      </c>
      <c r="J836" s="19">
        <f t="shared" si="218"/>
        <v>19.452708351104668</v>
      </c>
      <c r="K836" s="19">
        <f t="shared" si="219"/>
        <v>11.99966849433283</v>
      </c>
    </row>
    <row r="837" spans="1:11">
      <c r="A837" s="25" t="s">
        <v>43</v>
      </c>
      <c r="B837" s="17" t="s">
        <v>44</v>
      </c>
      <c r="C837" s="18">
        <v>94500</v>
      </c>
      <c r="D837" s="18">
        <v>0</v>
      </c>
      <c r="E837" s="18">
        <v>0</v>
      </c>
      <c r="F837" s="18">
        <v>0</v>
      </c>
      <c r="G837" s="18">
        <f t="shared" si="215"/>
        <v>-94500</v>
      </c>
      <c r="H837" s="18">
        <f t="shared" si="216"/>
        <v>0</v>
      </c>
      <c r="I837" s="19">
        <f t="shared" si="217"/>
        <v>-100</v>
      </c>
      <c r="J837" s="19">
        <f t="shared" si="218"/>
        <v>0</v>
      </c>
      <c r="K837" s="19">
        <f t="shared" si="219"/>
        <v>0</v>
      </c>
    </row>
    <row r="838" spans="1:11">
      <c r="A838" s="23" t="s">
        <v>45</v>
      </c>
      <c r="B838" s="17" t="s">
        <v>46</v>
      </c>
      <c r="C838" s="18">
        <v>86747.15</v>
      </c>
      <c r="D838" s="18">
        <v>755617</v>
      </c>
      <c r="E838" s="18">
        <v>601561</v>
      </c>
      <c r="F838" s="18">
        <v>76223</v>
      </c>
      <c r="G838" s="18">
        <f t="shared" si="215"/>
        <v>-10524.149999999994</v>
      </c>
      <c r="H838" s="18">
        <f t="shared" si="216"/>
        <v>525338</v>
      </c>
      <c r="I838" s="19">
        <f t="shared" si="217"/>
        <v>-12.131983586780663</v>
      </c>
      <c r="J838" s="19">
        <f t="shared" si="218"/>
        <v>12.670867958527895</v>
      </c>
      <c r="K838" s="19">
        <f t="shared" si="219"/>
        <v>10.08751788273689</v>
      </c>
    </row>
    <row r="839" spans="1:11">
      <c r="A839" s="24" t="s">
        <v>47</v>
      </c>
      <c r="B839" s="17" t="s">
        <v>48</v>
      </c>
      <c r="C839" s="18">
        <v>86747.15</v>
      </c>
      <c r="D839" s="18">
        <v>755617</v>
      </c>
      <c r="E839" s="18">
        <v>601561</v>
      </c>
      <c r="F839" s="18">
        <v>76223</v>
      </c>
      <c r="G839" s="18">
        <f t="shared" si="215"/>
        <v>-10524.149999999994</v>
      </c>
      <c r="H839" s="18">
        <f t="shared" si="216"/>
        <v>525338</v>
      </c>
      <c r="I839" s="19">
        <f t="shared" si="217"/>
        <v>-12.131983586780663</v>
      </c>
      <c r="J839" s="19">
        <f t="shared" si="218"/>
        <v>12.670867958527895</v>
      </c>
      <c r="K839" s="19">
        <f t="shared" si="219"/>
        <v>10.08751788273689</v>
      </c>
    </row>
    <row r="840" spans="1:11">
      <c r="A840" s="22" t="s">
        <v>59</v>
      </c>
      <c r="B840" s="17" t="s">
        <v>60</v>
      </c>
      <c r="C840" s="18">
        <v>12898.36</v>
      </c>
      <c r="D840" s="18">
        <v>546330</v>
      </c>
      <c r="E840" s="18">
        <v>346646</v>
      </c>
      <c r="F840" s="18">
        <v>127294.42</v>
      </c>
      <c r="G840" s="18">
        <f t="shared" si="215"/>
        <v>114396.06</v>
      </c>
      <c r="H840" s="18">
        <f t="shared" si="216"/>
        <v>219351.58000000002</v>
      </c>
      <c r="I840" s="19">
        <f t="shared" si="217"/>
        <v>886.90391646689955</v>
      </c>
      <c r="J840" s="19">
        <f t="shared" si="218"/>
        <v>36.721733411030272</v>
      </c>
      <c r="K840" s="19">
        <f t="shared" si="219"/>
        <v>23.299913971409222</v>
      </c>
    </row>
    <row r="841" spans="1:11">
      <c r="A841" s="23" t="s">
        <v>61</v>
      </c>
      <c r="B841" s="17" t="s">
        <v>62</v>
      </c>
      <c r="C841" s="18">
        <v>12898.36</v>
      </c>
      <c r="D841" s="18">
        <v>546330</v>
      </c>
      <c r="E841" s="18">
        <v>346646</v>
      </c>
      <c r="F841" s="18">
        <v>127294.42</v>
      </c>
      <c r="G841" s="18">
        <f t="shared" si="215"/>
        <v>114396.06</v>
      </c>
      <c r="H841" s="18">
        <f t="shared" si="216"/>
        <v>219351.58000000002</v>
      </c>
      <c r="I841" s="19">
        <f t="shared" si="217"/>
        <v>886.90391646689955</v>
      </c>
      <c r="J841" s="19">
        <f t="shared" si="218"/>
        <v>36.721733411030272</v>
      </c>
      <c r="K841" s="19">
        <f t="shared" si="219"/>
        <v>23.299913971409222</v>
      </c>
    </row>
    <row r="842" spans="1:11">
      <c r="A842" s="16"/>
      <c r="B842" s="17" t="s">
        <v>63</v>
      </c>
      <c r="C842" s="18">
        <v>846461.97</v>
      </c>
      <c r="D842" s="18">
        <v>0</v>
      </c>
      <c r="E842" s="18">
        <v>0</v>
      </c>
      <c r="F842" s="18">
        <v>1293061.42</v>
      </c>
      <c r="G842" s="18">
        <f t="shared" si="215"/>
        <v>446599.44999999995</v>
      </c>
      <c r="H842" s="18">
        <f t="shared" si="216"/>
        <v>-1293061.42</v>
      </c>
      <c r="I842" s="19">
        <f t="shared" si="217"/>
        <v>52.760722374804374</v>
      </c>
      <c r="J842" s="19">
        <f t="shared" si="218"/>
        <v>0</v>
      </c>
      <c r="K842" s="19">
        <f t="shared" si="219"/>
        <v>0</v>
      </c>
    </row>
    <row r="843" spans="1:11">
      <c r="A843" s="16" t="s">
        <v>64</v>
      </c>
      <c r="B843" s="17" t="s">
        <v>65</v>
      </c>
      <c r="C843" s="18">
        <v>-846461.97</v>
      </c>
      <c r="D843" s="18">
        <v>0</v>
      </c>
      <c r="E843" s="18">
        <v>0</v>
      </c>
      <c r="F843" s="18">
        <v>-1293061.42</v>
      </c>
      <c r="G843" s="18">
        <f t="shared" si="215"/>
        <v>-446599.44999999995</v>
      </c>
      <c r="H843" s="18">
        <f t="shared" si="216"/>
        <v>1293061.42</v>
      </c>
      <c r="I843" s="19">
        <f t="shared" si="217"/>
        <v>52.760722374804374</v>
      </c>
      <c r="J843" s="19">
        <f t="shared" si="218"/>
        <v>0</v>
      </c>
      <c r="K843" s="19">
        <f t="shared" si="219"/>
        <v>0</v>
      </c>
    </row>
    <row r="844" spans="1:11">
      <c r="A844" s="22" t="s">
        <v>66</v>
      </c>
      <c r="B844" s="17" t="s">
        <v>67</v>
      </c>
      <c r="C844" s="18">
        <v>-846461.97</v>
      </c>
      <c r="D844" s="18">
        <v>0</v>
      </c>
      <c r="E844" s="18">
        <v>0</v>
      </c>
      <c r="F844" s="18">
        <v>-1293061.42</v>
      </c>
      <c r="G844" s="18">
        <f t="shared" si="215"/>
        <v>-446599.44999999995</v>
      </c>
      <c r="H844" s="18">
        <f t="shared" si="216"/>
        <v>1293061.42</v>
      </c>
      <c r="I844" s="19">
        <f t="shared" si="217"/>
        <v>52.760722374804374</v>
      </c>
      <c r="J844" s="19">
        <f t="shared" si="218"/>
        <v>0</v>
      </c>
      <c r="K844" s="19">
        <f t="shared" si="219"/>
        <v>0</v>
      </c>
    </row>
    <row r="845" spans="1:11">
      <c r="A845" s="27" t="s">
        <v>134</v>
      </c>
      <c r="B845" s="28" t="s">
        <v>135</v>
      </c>
      <c r="C845" s="29"/>
      <c r="D845" s="29"/>
      <c r="E845" s="29"/>
      <c r="F845" s="29"/>
      <c r="G845" s="29"/>
      <c r="H845" s="29"/>
      <c r="I845" s="30"/>
      <c r="J845" s="30"/>
      <c r="K845" s="30"/>
    </row>
    <row r="846" spans="1:11">
      <c r="A846" s="16" t="s">
        <v>25</v>
      </c>
      <c r="B846" s="17" t="s">
        <v>26</v>
      </c>
      <c r="C846" s="18">
        <v>3135558.04</v>
      </c>
      <c r="D846" s="18">
        <v>5993348</v>
      </c>
      <c r="E846" s="18">
        <v>910759</v>
      </c>
      <c r="F846" s="18">
        <v>4766199.57</v>
      </c>
      <c r="G846" s="18">
        <f t="shared" ref="G846:G864" si="220">F846-C846</f>
        <v>1630641.5300000003</v>
      </c>
      <c r="H846" s="18">
        <f t="shared" ref="H846:H864" si="221">E846-F846</f>
        <v>-3855440.5700000003</v>
      </c>
      <c r="I846" s="19">
        <f t="shared" ref="I846:I864" si="222">IF(ISERROR(F846/C846),0,F846/C846*100-100)</f>
        <v>52.004826866480215</v>
      </c>
      <c r="J846" s="19">
        <f t="shared" ref="J846:J864" si="223">IF(ISERROR(F846/E846),0,F846/E846*100)</f>
        <v>523.32170969488084</v>
      </c>
      <c r="K846" s="19">
        <f t="shared" ref="K846:K864" si="224">IF(ISERROR(F846/D846),0,F846/D846*100)</f>
        <v>79.524826023785039</v>
      </c>
    </row>
    <row r="847" spans="1:11">
      <c r="A847" s="22" t="s">
        <v>90</v>
      </c>
      <c r="B847" s="17" t="s">
        <v>91</v>
      </c>
      <c r="C847" s="18">
        <v>1346124.04</v>
      </c>
      <c r="D847" s="18">
        <v>3559112</v>
      </c>
      <c r="E847" s="18">
        <v>368364</v>
      </c>
      <c r="F847" s="18">
        <v>2331963.5699999998</v>
      </c>
      <c r="G847" s="18">
        <f t="shared" si="220"/>
        <v>985839.5299999998</v>
      </c>
      <c r="H847" s="18">
        <f t="shared" si="221"/>
        <v>-1963599.5699999998</v>
      </c>
      <c r="I847" s="19">
        <f t="shared" si="222"/>
        <v>73.235415214782108</v>
      </c>
      <c r="J847" s="19">
        <f t="shared" si="223"/>
        <v>633.05957422549432</v>
      </c>
      <c r="K847" s="19">
        <f t="shared" si="224"/>
        <v>65.520938087927547</v>
      </c>
    </row>
    <row r="848" spans="1:11">
      <c r="A848" s="22" t="s">
        <v>29</v>
      </c>
      <c r="B848" s="17" t="s">
        <v>30</v>
      </c>
      <c r="C848" s="18">
        <v>1789434</v>
      </c>
      <c r="D848" s="18">
        <v>2434236</v>
      </c>
      <c r="E848" s="18">
        <v>542395</v>
      </c>
      <c r="F848" s="18">
        <v>2434236</v>
      </c>
      <c r="G848" s="18">
        <f t="shared" si="220"/>
        <v>644802</v>
      </c>
      <c r="H848" s="18">
        <f t="shared" si="221"/>
        <v>-1891841</v>
      </c>
      <c r="I848" s="19">
        <f t="shared" si="222"/>
        <v>36.033852044836522</v>
      </c>
      <c r="J848" s="19">
        <f t="shared" si="223"/>
        <v>448.79396012131377</v>
      </c>
      <c r="K848" s="19">
        <f t="shared" si="224"/>
        <v>100</v>
      </c>
    </row>
    <row r="849" spans="1:11">
      <c r="A849" s="23" t="s">
        <v>31</v>
      </c>
      <c r="B849" s="17" t="s">
        <v>32</v>
      </c>
      <c r="C849" s="18">
        <v>1789434</v>
      </c>
      <c r="D849" s="18">
        <v>2434236</v>
      </c>
      <c r="E849" s="18">
        <v>542395</v>
      </c>
      <c r="F849" s="18">
        <v>2434236</v>
      </c>
      <c r="G849" s="18">
        <f t="shared" si="220"/>
        <v>644802</v>
      </c>
      <c r="H849" s="18">
        <f t="shared" si="221"/>
        <v>-1891841</v>
      </c>
      <c r="I849" s="19">
        <f t="shared" si="222"/>
        <v>36.033852044836522</v>
      </c>
      <c r="J849" s="19">
        <f t="shared" si="223"/>
        <v>448.79396012131377</v>
      </c>
      <c r="K849" s="19">
        <f t="shared" si="224"/>
        <v>100</v>
      </c>
    </row>
    <row r="850" spans="1:11">
      <c r="A850" s="16" t="s">
        <v>33</v>
      </c>
      <c r="B850" s="17" t="s">
        <v>34</v>
      </c>
      <c r="C850" s="18">
        <v>415885.25</v>
      </c>
      <c r="D850" s="18">
        <v>6674503</v>
      </c>
      <c r="E850" s="18">
        <v>910759</v>
      </c>
      <c r="F850" s="18">
        <v>4816935.46</v>
      </c>
      <c r="G850" s="18">
        <f t="shared" si="220"/>
        <v>4401050.21</v>
      </c>
      <c r="H850" s="18">
        <f t="shared" si="221"/>
        <v>-3906176.46</v>
      </c>
      <c r="I850" s="19">
        <f t="shared" si="222"/>
        <v>1058.2366674461286</v>
      </c>
      <c r="J850" s="19">
        <f t="shared" si="223"/>
        <v>528.89243586942325</v>
      </c>
      <c r="K850" s="19">
        <f t="shared" si="224"/>
        <v>72.169200613139282</v>
      </c>
    </row>
    <row r="851" spans="1:11">
      <c r="A851" s="22" t="s">
        <v>35</v>
      </c>
      <c r="B851" s="17" t="s">
        <v>36</v>
      </c>
      <c r="C851" s="18">
        <v>39513.69</v>
      </c>
      <c r="D851" s="18">
        <v>3152130</v>
      </c>
      <c r="E851" s="18">
        <v>130914</v>
      </c>
      <c r="F851" s="18">
        <v>2025034.86</v>
      </c>
      <c r="G851" s="18">
        <f t="shared" si="220"/>
        <v>1985521.1700000002</v>
      </c>
      <c r="H851" s="18">
        <f t="shared" si="221"/>
        <v>-1894120.86</v>
      </c>
      <c r="I851" s="19">
        <f t="shared" si="222"/>
        <v>5024.8943340902861</v>
      </c>
      <c r="J851" s="19">
        <f t="shared" si="223"/>
        <v>1546.8436225308219</v>
      </c>
      <c r="K851" s="19">
        <f t="shared" si="224"/>
        <v>64.243380190537835</v>
      </c>
    </row>
    <row r="852" spans="1:11">
      <c r="A852" s="23" t="s">
        <v>37</v>
      </c>
      <c r="B852" s="17" t="s">
        <v>38</v>
      </c>
      <c r="C852" s="18">
        <v>39513.69</v>
      </c>
      <c r="D852" s="18">
        <v>691320</v>
      </c>
      <c r="E852" s="18">
        <v>130914</v>
      </c>
      <c r="F852" s="18">
        <v>287349.64</v>
      </c>
      <c r="G852" s="18">
        <f t="shared" si="220"/>
        <v>247835.95</v>
      </c>
      <c r="H852" s="18">
        <f t="shared" si="221"/>
        <v>-156435.64000000001</v>
      </c>
      <c r="I852" s="19">
        <f t="shared" si="222"/>
        <v>627.21540306663337</v>
      </c>
      <c r="J852" s="19">
        <f t="shared" si="223"/>
        <v>219.4949661609912</v>
      </c>
      <c r="K852" s="19">
        <f t="shared" si="224"/>
        <v>41.565359023317711</v>
      </c>
    </row>
    <row r="853" spans="1:11">
      <c r="A853" s="24" t="s">
        <v>39</v>
      </c>
      <c r="B853" s="17" t="s">
        <v>40</v>
      </c>
      <c r="C853" s="18">
        <v>16762.87</v>
      </c>
      <c r="D853" s="18">
        <v>101148</v>
      </c>
      <c r="E853" s="18">
        <v>10925</v>
      </c>
      <c r="F853" s="18">
        <v>15050.28</v>
      </c>
      <c r="G853" s="18">
        <f t="shared" si="220"/>
        <v>-1712.5899999999983</v>
      </c>
      <c r="H853" s="18">
        <f t="shared" si="221"/>
        <v>-4125.2800000000007</v>
      </c>
      <c r="I853" s="19">
        <f t="shared" si="222"/>
        <v>-10.21656792661399</v>
      </c>
      <c r="J853" s="19">
        <f t="shared" si="223"/>
        <v>137.76000000000002</v>
      </c>
      <c r="K853" s="19">
        <f t="shared" si="224"/>
        <v>14.879463756080199</v>
      </c>
    </row>
    <row r="854" spans="1:11">
      <c r="A854" s="24" t="s">
        <v>41</v>
      </c>
      <c r="B854" s="17" t="s">
        <v>42</v>
      </c>
      <c r="C854" s="18">
        <v>22750.82</v>
      </c>
      <c r="D854" s="18">
        <v>590172</v>
      </c>
      <c r="E854" s="18">
        <v>119989</v>
      </c>
      <c r="F854" s="18">
        <v>272299.36</v>
      </c>
      <c r="G854" s="18">
        <f t="shared" si="220"/>
        <v>249548.53999999998</v>
      </c>
      <c r="H854" s="18">
        <f t="shared" si="221"/>
        <v>-152310.35999999999</v>
      </c>
      <c r="I854" s="19">
        <f t="shared" si="222"/>
        <v>1096.8771235498325</v>
      </c>
      <c r="J854" s="19">
        <f t="shared" si="223"/>
        <v>226.93693588578952</v>
      </c>
      <c r="K854" s="19">
        <f t="shared" si="224"/>
        <v>46.138983211673882</v>
      </c>
    </row>
    <row r="855" spans="1:11">
      <c r="A855" s="25" t="s">
        <v>43</v>
      </c>
      <c r="B855" s="17" t="s">
        <v>44</v>
      </c>
      <c r="C855" s="18">
        <v>4205</v>
      </c>
      <c r="D855" s="18">
        <v>0</v>
      </c>
      <c r="E855" s="18">
        <v>0</v>
      </c>
      <c r="F855" s="18">
        <v>0</v>
      </c>
      <c r="G855" s="18">
        <f t="shared" si="220"/>
        <v>-4205</v>
      </c>
      <c r="H855" s="18">
        <f t="shared" si="221"/>
        <v>0</v>
      </c>
      <c r="I855" s="19">
        <f t="shared" si="222"/>
        <v>-100</v>
      </c>
      <c r="J855" s="19">
        <f t="shared" si="223"/>
        <v>0</v>
      </c>
      <c r="K855" s="19">
        <f t="shared" si="224"/>
        <v>0</v>
      </c>
    </row>
    <row r="856" spans="1:11" ht="25.5">
      <c r="A856" s="23" t="s">
        <v>76</v>
      </c>
      <c r="B856" s="17" t="s">
        <v>77</v>
      </c>
      <c r="C856" s="18">
        <v>0</v>
      </c>
      <c r="D856" s="18">
        <v>2460810</v>
      </c>
      <c r="E856" s="18">
        <v>0</v>
      </c>
      <c r="F856" s="18">
        <v>1737685.22</v>
      </c>
      <c r="G856" s="18">
        <f t="shared" si="220"/>
        <v>1737685.22</v>
      </c>
      <c r="H856" s="18">
        <f t="shared" si="221"/>
        <v>-1737685.22</v>
      </c>
      <c r="I856" s="19">
        <f t="shared" si="222"/>
        <v>0</v>
      </c>
      <c r="J856" s="19">
        <f t="shared" si="223"/>
        <v>0</v>
      </c>
      <c r="K856" s="19">
        <f t="shared" si="224"/>
        <v>70.614359499514393</v>
      </c>
    </row>
    <row r="857" spans="1:11">
      <c r="A857" s="24" t="s">
        <v>235</v>
      </c>
      <c r="B857" s="17" t="s">
        <v>236</v>
      </c>
      <c r="C857" s="18">
        <v>0</v>
      </c>
      <c r="D857" s="18">
        <v>97294</v>
      </c>
      <c r="E857" s="18">
        <v>0</v>
      </c>
      <c r="F857" s="18">
        <v>97293.39</v>
      </c>
      <c r="G857" s="18">
        <f t="shared" si="220"/>
        <v>97293.39</v>
      </c>
      <c r="H857" s="18">
        <f t="shared" si="221"/>
        <v>-97293.39</v>
      </c>
      <c r="I857" s="19">
        <f t="shared" si="222"/>
        <v>0</v>
      </c>
      <c r="J857" s="19">
        <f t="shared" si="223"/>
        <v>0</v>
      </c>
      <c r="K857" s="19">
        <f t="shared" si="224"/>
        <v>99.999373034308377</v>
      </c>
    </row>
    <row r="858" spans="1:11">
      <c r="A858" s="24" t="s">
        <v>78</v>
      </c>
      <c r="B858" s="17" t="s">
        <v>79</v>
      </c>
      <c r="C858" s="18">
        <v>0</v>
      </c>
      <c r="D858" s="18">
        <v>2363516</v>
      </c>
      <c r="E858" s="18">
        <v>0</v>
      </c>
      <c r="F858" s="18">
        <v>1640391.83</v>
      </c>
      <c r="G858" s="18">
        <f t="shared" si="220"/>
        <v>1640391.83</v>
      </c>
      <c r="H858" s="18">
        <f t="shared" si="221"/>
        <v>-1640391.83</v>
      </c>
      <c r="I858" s="19">
        <f t="shared" si="222"/>
        <v>0</v>
      </c>
      <c r="J858" s="19">
        <f t="shared" si="223"/>
        <v>0</v>
      </c>
      <c r="K858" s="19">
        <f t="shared" si="224"/>
        <v>69.404727109949761</v>
      </c>
    </row>
    <row r="859" spans="1:11">
      <c r="A859" s="22" t="s">
        <v>59</v>
      </c>
      <c r="B859" s="17" t="s">
        <v>60</v>
      </c>
      <c r="C859" s="18">
        <v>376371.56</v>
      </c>
      <c r="D859" s="18">
        <v>3522373</v>
      </c>
      <c r="E859" s="18">
        <v>779845</v>
      </c>
      <c r="F859" s="18">
        <v>2791900.6</v>
      </c>
      <c r="G859" s="18">
        <f t="shared" si="220"/>
        <v>2415529.04</v>
      </c>
      <c r="H859" s="18">
        <f t="shared" si="221"/>
        <v>-2012055.6</v>
      </c>
      <c r="I859" s="19">
        <f t="shared" si="222"/>
        <v>641.79372107711868</v>
      </c>
      <c r="J859" s="19">
        <f t="shared" si="223"/>
        <v>358.00711679885103</v>
      </c>
      <c r="K859" s="19">
        <f t="shared" si="224"/>
        <v>79.261923708817889</v>
      </c>
    </row>
    <row r="860" spans="1:11">
      <c r="A860" s="23" t="s">
        <v>61</v>
      </c>
      <c r="B860" s="17" t="s">
        <v>62</v>
      </c>
      <c r="C860" s="18">
        <v>376371.56</v>
      </c>
      <c r="D860" s="18">
        <v>3522373</v>
      </c>
      <c r="E860" s="18">
        <v>779845</v>
      </c>
      <c r="F860" s="18">
        <v>2791900.6</v>
      </c>
      <c r="G860" s="18">
        <f t="shared" si="220"/>
        <v>2415529.04</v>
      </c>
      <c r="H860" s="18">
        <f t="shared" si="221"/>
        <v>-2012055.6</v>
      </c>
      <c r="I860" s="19">
        <f t="shared" si="222"/>
        <v>641.79372107711868</v>
      </c>
      <c r="J860" s="19">
        <f t="shared" si="223"/>
        <v>358.00711679885103</v>
      </c>
      <c r="K860" s="19">
        <f t="shared" si="224"/>
        <v>79.261923708817889</v>
      </c>
    </row>
    <row r="861" spans="1:11">
      <c r="A861" s="16"/>
      <c r="B861" s="17" t="s">
        <v>63</v>
      </c>
      <c r="C861" s="18">
        <v>2719672.79</v>
      </c>
      <c r="D861" s="18">
        <v>-681155</v>
      </c>
      <c r="E861" s="18">
        <v>0</v>
      </c>
      <c r="F861" s="18">
        <v>-50735.89</v>
      </c>
      <c r="G861" s="18">
        <f t="shared" si="220"/>
        <v>-2770408.68</v>
      </c>
      <c r="H861" s="18">
        <f t="shared" si="221"/>
        <v>50735.89</v>
      </c>
      <c r="I861" s="19">
        <f t="shared" si="222"/>
        <v>-101.86551449080756</v>
      </c>
      <c r="J861" s="19">
        <f t="shared" si="223"/>
        <v>0</v>
      </c>
      <c r="K861" s="19">
        <f t="shared" si="224"/>
        <v>7.4485087828761438</v>
      </c>
    </row>
    <row r="862" spans="1:11">
      <c r="A862" s="16" t="s">
        <v>64</v>
      </c>
      <c r="B862" s="17" t="s">
        <v>65</v>
      </c>
      <c r="C862" s="18">
        <v>-2719672.79</v>
      </c>
      <c r="D862" s="18">
        <v>681155</v>
      </c>
      <c r="E862" s="18">
        <v>0</v>
      </c>
      <c r="F862" s="18">
        <v>50735.89</v>
      </c>
      <c r="G862" s="18">
        <f t="shared" si="220"/>
        <v>2770408.68</v>
      </c>
      <c r="H862" s="18">
        <f t="shared" si="221"/>
        <v>-50735.89</v>
      </c>
      <c r="I862" s="19">
        <f t="shared" si="222"/>
        <v>-101.86551449080756</v>
      </c>
      <c r="J862" s="19">
        <f t="shared" si="223"/>
        <v>0</v>
      </c>
      <c r="K862" s="19">
        <f t="shared" si="224"/>
        <v>7.4485087828761438</v>
      </c>
    </row>
    <row r="863" spans="1:11">
      <c r="A863" s="22" t="s">
        <v>66</v>
      </c>
      <c r="B863" s="17" t="s">
        <v>67</v>
      </c>
      <c r="C863" s="18">
        <v>-2719672.79</v>
      </c>
      <c r="D863" s="18">
        <v>681155</v>
      </c>
      <c r="E863" s="18">
        <v>0</v>
      </c>
      <c r="F863" s="18">
        <v>50735.89</v>
      </c>
      <c r="G863" s="18">
        <f t="shared" si="220"/>
        <v>2770408.68</v>
      </c>
      <c r="H863" s="18">
        <f t="shared" si="221"/>
        <v>-50735.89</v>
      </c>
      <c r="I863" s="19">
        <f t="shared" si="222"/>
        <v>-101.86551449080756</v>
      </c>
      <c r="J863" s="19">
        <f t="shared" si="223"/>
        <v>0</v>
      </c>
      <c r="K863" s="19">
        <f t="shared" si="224"/>
        <v>7.4485087828761438</v>
      </c>
    </row>
    <row r="864" spans="1:11" ht="25.5">
      <c r="A864" s="23" t="s">
        <v>106</v>
      </c>
      <c r="B864" s="17" t="s">
        <v>107</v>
      </c>
      <c r="C864" s="18">
        <v>-1594374</v>
      </c>
      <c r="D864" s="18">
        <v>681155</v>
      </c>
      <c r="E864" s="18">
        <v>0</v>
      </c>
      <c r="F864" s="18">
        <v>-681150.9</v>
      </c>
      <c r="G864" s="18">
        <f t="shared" si="220"/>
        <v>913223.1</v>
      </c>
      <c r="H864" s="18">
        <f t="shared" si="221"/>
        <v>681150.9</v>
      </c>
      <c r="I864" s="19">
        <f t="shared" si="222"/>
        <v>-57.277846979441463</v>
      </c>
      <c r="J864" s="19">
        <f t="shared" si="223"/>
        <v>0</v>
      </c>
      <c r="K864" s="19">
        <f t="shared" si="224"/>
        <v>-99.999398081200326</v>
      </c>
    </row>
    <row r="865" spans="1:11" ht="38.25">
      <c r="A865" s="39" t="s">
        <v>136</v>
      </c>
      <c r="B865" s="28" t="s">
        <v>373</v>
      </c>
      <c r="C865" s="29"/>
      <c r="D865" s="29"/>
      <c r="E865" s="29"/>
      <c r="F865" s="29"/>
      <c r="G865" s="29"/>
      <c r="H865" s="29"/>
      <c r="I865" s="30"/>
      <c r="J865" s="30"/>
      <c r="K865" s="30"/>
    </row>
    <row r="866" spans="1:11">
      <c r="A866" s="16" t="s">
        <v>25</v>
      </c>
      <c r="B866" s="17" t="s">
        <v>26</v>
      </c>
      <c r="C866" s="18">
        <v>53499.77</v>
      </c>
      <c r="D866" s="18">
        <v>590598</v>
      </c>
      <c r="E866" s="18">
        <v>309450</v>
      </c>
      <c r="F866" s="18">
        <v>123125.77</v>
      </c>
      <c r="G866" s="18">
        <f t="shared" ref="G866:G877" si="225">F866-C866</f>
        <v>69626</v>
      </c>
      <c r="H866" s="18">
        <f t="shared" ref="H866:H877" si="226">E866-F866</f>
        <v>186324.22999999998</v>
      </c>
      <c r="I866" s="19">
        <f t="shared" ref="I866:I877" si="227">IF(ISERROR(F866/C866),0,F866/C866*100-100)</f>
        <v>130.14261556638468</v>
      </c>
      <c r="J866" s="19">
        <f t="shared" ref="J866:J877" si="228">IF(ISERROR(F866/E866),0,F866/E866*100)</f>
        <v>39.788582969785104</v>
      </c>
      <c r="K866" s="19">
        <f t="shared" ref="K866:K877" si="229">IF(ISERROR(F866/D866),0,F866/D866*100)</f>
        <v>20.847644252097027</v>
      </c>
    </row>
    <row r="867" spans="1:11">
      <c r="A867" s="22" t="s">
        <v>90</v>
      </c>
      <c r="B867" s="17" t="s">
        <v>91</v>
      </c>
      <c r="C867" s="18">
        <v>53499.77</v>
      </c>
      <c r="D867" s="18">
        <v>590598</v>
      </c>
      <c r="E867" s="18">
        <v>309450</v>
      </c>
      <c r="F867" s="18">
        <v>123125.77</v>
      </c>
      <c r="G867" s="18">
        <f t="shared" si="225"/>
        <v>69626</v>
      </c>
      <c r="H867" s="18">
        <f t="shared" si="226"/>
        <v>186324.22999999998</v>
      </c>
      <c r="I867" s="19">
        <f t="shared" si="227"/>
        <v>130.14261556638468</v>
      </c>
      <c r="J867" s="19">
        <f t="shared" si="228"/>
        <v>39.788582969785104</v>
      </c>
      <c r="K867" s="19">
        <f t="shared" si="229"/>
        <v>20.847644252097027</v>
      </c>
    </row>
    <row r="868" spans="1:11">
      <c r="A868" s="16" t="s">
        <v>33</v>
      </c>
      <c r="B868" s="17" t="s">
        <v>34</v>
      </c>
      <c r="C868" s="18">
        <v>209101.16</v>
      </c>
      <c r="D868" s="18">
        <v>948531</v>
      </c>
      <c r="E868" s="18">
        <v>309450</v>
      </c>
      <c r="F868" s="18">
        <v>470049.98</v>
      </c>
      <c r="G868" s="18">
        <f t="shared" si="225"/>
        <v>260948.81999999998</v>
      </c>
      <c r="H868" s="18">
        <f t="shared" si="226"/>
        <v>-160599.97999999998</v>
      </c>
      <c r="I868" s="19">
        <f t="shared" si="227"/>
        <v>124.7954913306076</v>
      </c>
      <c r="J868" s="19">
        <f t="shared" si="228"/>
        <v>151.89852318629826</v>
      </c>
      <c r="K868" s="19">
        <f t="shared" si="229"/>
        <v>49.555573829426763</v>
      </c>
    </row>
    <row r="869" spans="1:11">
      <c r="A869" s="22" t="s">
        <v>35</v>
      </c>
      <c r="B869" s="17" t="s">
        <v>36</v>
      </c>
      <c r="C869" s="18">
        <v>2032.8</v>
      </c>
      <c r="D869" s="18">
        <v>140474</v>
      </c>
      <c r="E869" s="18">
        <v>72000</v>
      </c>
      <c r="F869" s="18">
        <v>29280.79</v>
      </c>
      <c r="G869" s="18">
        <f t="shared" si="225"/>
        <v>27247.99</v>
      </c>
      <c r="H869" s="18">
        <f t="shared" si="226"/>
        <v>42719.21</v>
      </c>
      <c r="I869" s="19">
        <f t="shared" si="227"/>
        <v>1340.4166666666667</v>
      </c>
      <c r="J869" s="19">
        <f t="shared" si="228"/>
        <v>40.667763888888892</v>
      </c>
      <c r="K869" s="19">
        <f t="shared" si="229"/>
        <v>20.844277232797527</v>
      </c>
    </row>
    <row r="870" spans="1:11">
      <c r="A870" s="23" t="s">
        <v>37</v>
      </c>
      <c r="B870" s="17" t="s">
        <v>38</v>
      </c>
      <c r="C870" s="18">
        <v>2032.8</v>
      </c>
      <c r="D870" s="18">
        <v>140474</v>
      </c>
      <c r="E870" s="18">
        <v>72000</v>
      </c>
      <c r="F870" s="18">
        <v>29280.79</v>
      </c>
      <c r="G870" s="18">
        <f t="shared" si="225"/>
        <v>27247.99</v>
      </c>
      <c r="H870" s="18">
        <f t="shared" si="226"/>
        <v>42719.21</v>
      </c>
      <c r="I870" s="19">
        <f t="shared" si="227"/>
        <v>1340.4166666666667</v>
      </c>
      <c r="J870" s="19">
        <f t="shared" si="228"/>
        <v>40.667763888888892</v>
      </c>
      <c r="K870" s="19">
        <f t="shared" si="229"/>
        <v>20.844277232797527</v>
      </c>
    </row>
    <row r="871" spans="1:11">
      <c r="A871" s="24" t="s">
        <v>41</v>
      </c>
      <c r="B871" s="17" t="s">
        <v>42</v>
      </c>
      <c r="C871" s="18">
        <v>2032.8</v>
      </c>
      <c r="D871" s="18">
        <v>140474</v>
      </c>
      <c r="E871" s="18">
        <v>72000</v>
      </c>
      <c r="F871" s="18">
        <v>29280.79</v>
      </c>
      <c r="G871" s="18">
        <f t="shared" si="225"/>
        <v>27247.99</v>
      </c>
      <c r="H871" s="18">
        <f t="shared" si="226"/>
        <v>42719.21</v>
      </c>
      <c r="I871" s="19">
        <f t="shared" si="227"/>
        <v>1340.4166666666667</v>
      </c>
      <c r="J871" s="19">
        <f t="shared" si="228"/>
        <v>40.667763888888892</v>
      </c>
      <c r="K871" s="19">
        <f t="shared" si="229"/>
        <v>20.844277232797527</v>
      </c>
    </row>
    <row r="872" spans="1:11">
      <c r="A872" s="22" t="s">
        <v>59</v>
      </c>
      <c r="B872" s="17" t="s">
        <v>60</v>
      </c>
      <c r="C872" s="18">
        <v>207068.36</v>
      </c>
      <c r="D872" s="18">
        <v>808057</v>
      </c>
      <c r="E872" s="18">
        <v>237450</v>
      </c>
      <c r="F872" s="18">
        <v>440769.19</v>
      </c>
      <c r="G872" s="18">
        <f t="shared" si="225"/>
        <v>233700.83000000002</v>
      </c>
      <c r="H872" s="18">
        <f t="shared" si="226"/>
        <v>-203319.19</v>
      </c>
      <c r="I872" s="19">
        <f t="shared" si="227"/>
        <v>112.86168007512111</v>
      </c>
      <c r="J872" s="19">
        <f t="shared" si="228"/>
        <v>185.62610654874712</v>
      </c>
      <c r="K872" s="19">
        <f t="shared" si="229"/>
        <v>54.54679434742846</v>
      </c>
    </row>
    <row r="873" spans="1:11">
      <c r="A873" s="23" t="s">
        <v>61</v>
      </c>
      <c r="B873" s="17" t="s">
        <v>62</v>
      </c>
      <c r="C873" s="18">
        <v>207068.36</v>
      </c>
      <c r="D873" s="18">
        <v>808057</v>
      </c>
      <c r="E873" s="18">
        <v>237450</v>
      </c>
      <c r="F873" s="18">
        <v>440769.19</v>
      </c>
      <c r="G873" s="18">
        <f t="shared" si="225"/>
        <v>233700.83000000002</v>
      </c>
      <c r="H873" s="18">
        <f t="shared" si="226"/>
        <v>-203319.19</v>
      </c>
      <c r="I873" s="19">
        <f t="shared" si="227"/>
        <v>112.86168007512111</v>
      </c>
      <c r="J873" s="19">
        <f t="shared" si="228"/>
        <v>185.62610654874712</v>
      </c>
      <c r="K873" s="19">
        <f t="shared" si="229"/>
        <v>54.54679434742846</v>
      </c>
    </row>
    <row r="874" spans="1:11">
      <c r="A874" s="16"/>
      <c r="B874" s="17" t="s">
        <v>63</v>
      </c>
      <c r="C874" s="18">
        <v>-155601.39000000001</v>
      </c>
      <c r="D874" s="18">
        <v>-357933</v>
      </c>
      <c r="E874" s="18">
        <v>0</v>
      </c>
      <c r="F874" s="18">
        <v>-346924.21</v>
      </c>
      <c r="G874" s="18">
        <f t="shared" si="225"/>
        <v>-191322.82</v>
      </c>
      <c r="H874" s="18">
        <f t="shared" si="226"/>
        <v>346924.21</v>
      </c>
      <c r="I874" s="19">
        <f t="shared" si="227"/>
        <v>122.95701214494289</v>
      </c>
      <c r="J874" s="19">
        <f t="shared" si="228"/>
        <v>0</v>
      </c>
      <c r="K874" s="19">
        <f t="shared" si="229"/>
        <v>96.924343382700116</v>
      </c>
    </row>
    <row r="875" spans="1:11">
      <c r="A875" s="16" t="s">
        <v>64</v>
      </c>
      <c r="B875" s="17" t="s">
        <v>65</v>
      </c>
      <c r="C875" s="18">
        <v>155601.39000000001</v>
      </c>
      <c r="D875" s="18">
        <v>357933</v>
      </c>
      <c r="E875" s="18">
        <v>0</v>
      </c>
      <c r="F875" s="18">
        <v>346924.21</v>
      </c>
      <c r="G875" s="18">
        <f t="shared" si="225"/>
        <v>191322.82</v>
      </c>
      <c r="H875" s="18">
        <f t="shared" si="226"/>
        <v>-346924.21</v>
      </c>
      <c r="I875" s="19">
        <f t="shared" si="227"/>
        <v>122.95701214494289</v>
      </c>
      <c r="J875" s="19">
        <f t="shared" si="228"/>
        <v>0</v>
      </c>
      <c r="K875" s="19">
        <f t="shared" si="229"/>
        <v>96.924343382700116</v>
      </c>
    </row>
    <row r="876" spans="1:11">
      <c r="A876" s="22" t="s">
        <v>66</v>
      </c>
      <c r="B876" s="17" t="s">
        <v>67</v>
      </c>
      <c r="C876" s="18">
        <v>155601.39000000001</v>
      </c>
      <c r="D876" s="18">
        <v>357933</v>
      </c>
      <c r="E876" s="18">
        <v>0</v>
      </c>
      <c r="F876" s="18">
        <v>346924.21</v>
      </c>
      <c r="G876" s="18">
        <f t="shared" si="225"/>
        <v>191322.82</v>
      </c>
      <c r="H876" s="18">
        <f t="shared" si="226"/>
        <v>-346924.21</v>
      </c>
      <c r="I876" s="19">
        <f t="shared" si="227"/>
        <v>122.95701214494289</v>
      </c>
      <c r="J876" s="19">
        <f t="shared" si="228"/>
        <v>0</v>
      </c>
      <c r="K876" s="19">
        <f t="shared" si="229"/>
        <v>96.924343382700116</v>
      </c>
    </row>
    <row r="877" spans="1:11" ht="25.5">
      <c r="A877" s="23" t="s">
        <v>106</v>
      </c>
      <c r="B877" s="17" t="s">
        <v>107</v>
      </c>
      <c r="C877" s="18">
        <v>-1587015</v>
      </c>
      <c r="D877" s="18">
        <v>357933</v>
      </c>
      <c r="E877" s="18">
        <v>0</v>
      </c>
      <c r="F877" s="18">
        <v>-357933</v>
      </c>
      <c r="G877" s="18">
        <f t="shared" si="225"/>
        <v>1229082</v>
      </c>
      <c r="H877" s="18">
        <f t="shared" si="226"/>
        <v>357933</v>
      </c>
      <c r="I877" s="19">
        <f t="shared" si="227"/>
        <v>-77.446148902184291</v>
      </c>
      <c r="J877" s="19">
        <f t="shared" si="228"/>
        <v>0</v>
      </c>
      <c r="K877" s="19">
        <f t="shared" si="229"/>
        <v>-100</v>
      </c>
    </row>
    <row r="878" spans="1:11" ht="25.5">
      <c r="A878" s="39" t="s">
        <v>231</v>
      </c>
      <c r="B878" s="28" t="s">
        <v>374</v>
      </c>
      <c r="C878" s="29"/>
      <c r="D878" s="29"/>
      <c r="E878" s="29"/>
      <c r="F878" s="29"/>
      <c r="G878" s="29"/>
      <c r="H878" s="29"/>
      <c r="I878" s="30"/>
      <c r="J878" s="30"/>
      <c r="K878" s="30"/>
    </row>
    <row r="879" spans="1:11">
      <c r="A879" s="16" t="s">
        <v>25</v>
      </c>
      <c r="B879" s="17" t="s">
        <v>26</v>
      </c>
      <c r="C879" s="18">
        <v>92369.49</v>
      </c>
      <c r="D879" s="18">
        <v>2235441</v>
      </c>
      <c r="E879" s="18">
        <v>0</v>
      </c>
      <c r="F879" s="18">
        <v>1512317.8</v>
      </c>
      <c r="G879" s="18">
        <f t="shared" ref="G879:G892" si="230">F879-C879</f>
        <v>1419948.31</v>
      </c>
      <c r="H879" s="18">
        <f t="shared" ref="H879:H892" si="231">E879-F879</f>
        <v>-1512317.8</v>
      </c>
      <c r="I879" s="19">
        <f t="shared" ref="I879:I892" si="232">IF(ISERROR(F879/C879),0,F879/C879*100-100)</f>
        <v>1537.2481866036069</v>
      </c>
      <c r="J879" s="19">
        <f t="shared" ref="J879:J892" si="233">IF(ISERROR(F879/E879),0,F879/E879*100)</f>
        <v>0</v>
      </c>
      <c r="K879" s="19">
        <f t="shared" ref="K879:K892" si="234">IF(ISERROR(F879/D879),0,F879/D879*100)</f>
        <v>67.651877191122466</v>
      </c>
    </row>
    <row r="880" spans="1:11">
      <c r="A880" s="22" t="s">
        <v>90</v>
      </c>
      <c r="B880" s="17" t="s">
        <v>91</v>
      </c>
      <c r="C880" s="18">
        <v>92369.49</v>
      </c>
      <c r="D880" s="18">
        <v>2235441</v>
      </c>
      <c r="E880" s="18">
        <v>0</v>
      </c>
      <c r="F880" s="18">
        <v>1512317.8</v>
      </c>
      <c r="G880" s="18">
        <f t="shared" si="230"/>
        <v>1419948.31</v>
      </c>
      <c r="H880" s="18">
        <f t="shared" si="231"/>
        <v>-1512317.8</v>
      </c>
      <c r="I880" s="19">
        <f t="shared" si="232"/>
        <v>1537.2481866036069</v>
      </c>
      <c r="J880" s="19">
        <f t="shared" si="233"/>
        <v>0</v>
      </c>
      <c r="K880" s="19">
        <f t="shared" si="234"/>
        <v>67.651877191122466</v>
      </c>
    </row>
    <row r="881" spans="1:11">
      <c r="A881" s="16" t="s">
        <v>33</v>
      </c>
      <c r="B881" s="17" t="s">
        <v>34</v>
      </c>
      <c r="C881" s="18">
        <v>0</v>
      </c>
      <c r="D881" s="18">
        <v>2471892</v>
      </c>
      <c r="E881" s="18">
        <v>0</v>
      </c>
      <c r="F881" s="18">
        <v>1514016.45</v>
      </c>
      <c r="G881" s="18">
        <f t="shared" si="230"/>
        <v>1514016.45</v>
      </c>
      <c r="H881" s="18">
        <f t="shared" si="231"/>
        <v>-1514016.45</v>
      </c>
      <c r="I881" s="19">
        <f t="shared" si="232"/>
        <v>0</v>
      </c>
      <c r="J881" s="19">
        <f t="shared" si="233"/>
        <v>0</v>
      </c>
      <c r="K881" s="19">
        <f t="shared" si="234"/>
        <v>61.249296085751311</v>
      </c>
    </row>
    <row r="882" spans="1:11">
      <c r="A882" s="22" t="s">
        <v>35</v>
      </c>
      <c r="B882" s="17" t="s">
        <v>36</v>
      </c>
      <c r="C882" s="18">
        <v>0</v>
      </c>
      <c r="D882" s="18">
        <v>2471892</v>
      </c>
      <c r="E882" s="18">
        <v>0</v>
      </c>
      <c r="F882" s="18">
        <v>1514016.45</v>
      </c>
      <c r="G882" s="18">
        <f t="shared" si="230"/>
        <v>1514016.45</v>
      </c>
      <c r="H882" s="18">
        <f t="shared" si="231"/>
        <v>-1514016.45</v>
      </c>
      <c r="I882" s="19">
        <f t="shared" si="232"/>
        <v>0</v>
      </c>
      <c r="J882" s="19">
        <f t="shared" si="233"/>
        <v>0</v>
      </c>
      <c r="K882" s="19">
        <f t="shared" si="234"/>
        <v>61.249296085751311</v>
      </c>
    </row>
    <row r="883" spans="1:11">
      <c r="A883" s="23" t="s">
        <v>37</v>
      </c>
      <c r="B883" s="17" t="s">
        <v>38</v>
      </c>
      <c r="C883" s="18">
        <v>0</v>
      </c>
      <c r="D883" s="18">
        <v>289157</v>
      </c>
      <c r="E883" s="18">
        <v>0</v>
      </c>
      <c r="F883" s="18">
        <v>54405.86</v>
      </c>
      <c r="G883" s="18">
        <f t="shared" si="230"/>
        <v>54405.86</v>
      </c>
      <c r="H883" s="18">
        <f t="shared" si="231"/>
        <v>-54405.86</v>
      </c>
      <c r="I883" s="19">
        <f t="shared" si="232"/>
        <v>0</v>
      </c>
      <c r="J883" s="19">
        <f t="shared" si="233"/>
        <v>0</v>
      </c>
      <c r="K883" s="19">
        <f t="shared" si="234"/>
        <v>18.815335613524834</v>
      </c>
    </row>
    <row r="884" spans="1:11">
      <c r="A884" s="24" t="s">
        <v>39</v>
      </c>
      <c r="B884" s="17" t="s">
        <v>40</v>
      </c>
      <c r="C884" s="18">
        <v>0</v>
      </c>
      <c r="D884" s="18">
        <v>51256</v>
      </c>
      <c r="E884" s="18">
        <v>0</v>
      </c>
      <c r="F884" s="18">
        <v>7499.09</v>
      </c>
      <c r="G884" s="18">
        <f t="shared" si="230"/>
        <v>7499.09</v>
      </c>
      <c r="H884" s="18">
        <f t="shared" si="231"/>
        <v>-7499.09</v>
      </c>
      <c r="I884" s="19">
        <f t="shared" si="232"/>
        <v>0</v>
      </c>
      <c r="J884" s="19">
        <f t="shared" si="233"/>
        <v>0</v>
      </c>
      <c r="K884" s="19">
        <f t="shared" si="234"/>
        <v>14.630657874200093</v>
      </c>
    </row>
    <row r="885" spans="1:11">
      <c r="A885" s="24" t="s">
        <v>41</v>
      </c>
      <c r="B885" s="17" t="s">
        <v>42</v>
      </c>
      <c r="C885" s="18">
        <v>0</v>
      </c>
      <c r="D885" s="18">
        <v>237901</v>
      </c>
      <c r="E885" s="18">
        <v>0</v>
      </c>
      <c r="F885" s="18">
        <v>46906.77</v>
      </c>
      <c r="G885" s="18">
        <f t="shared" si="230"/>
        <v>46906.77</v>
      </c>
      <c r="H885" s="18">
        <f t="shared" si="231"/>
        <v>-46906.77</v>
      </c>
      <c r="I885" s="19">
        <f t="shared" si="232"/>
        <v>0</v>
      </c>
      <c r="J885" s="19">
        <f t="shared" si="233"/>
        <v>0</v>
      </c>
      <c r="K885" s="19">
        <f t="shared" si="234"/>
        <v>19.716928470246025</v>
      </c>
    </row>
    <row r="886" spans="1:11" ht="25.5">
      <c r="A886" s="23" t="s">
        <v>76</v>
      </c>
      <c r="B886" s="17" t="s">
        <v>77</v>
      </c>
      <c r="C886" s="18">
        <v>0</v>
      </c>
      <c r="D886" s="18">
        <v>2182735</v>
      </c>
      <c r="E886" s="18">
        <v>0</v>
      </c>
      <c r="F886" s="18">
        <v>1459610.59</v>
      </c>
      <c r="G886" s="18">
        <f t="shared" si="230"/>
        <v>1459610.59</v>
      </c>
      <c r="H886" s="18">
        <f t="shared" si="231"/>
        <v>-1459610.59</v>
      </c>
      <c r="I886" s="19">
        <f t="shared" si="232"/>
        <v>0</v>
      </c>
      <c r="J886" s="19">
        <f t="shared" si="233"/>
        <v>0</v>
      </c>
      <c r="K886" s="19">
        <f t="shared" si="234"/>
        <v>66.870719074922064</v>
      </c>
    </row>
    <row r="887" spans="1:11">
      <c r="A887" s="24" t="s">
        <v>235</v>
      </c>
      <c r="B887" s="17" t="s">
        <v>236</v>
      </c>
      <c r="C887" s="18">
        <v>0</v>
      </c>
      <c r="D887" s="18">
        <v>78566</v>
      </c>
      <c r="E887" s="18">
        <v>0</v>
      </c>
      <c r="F887" s="18">
        <v>78565.39</v>
      </c>
      <c r="G887" s="18">
        <f t="shared" si="230"/>
        <v>78565.39</v>
      </c>
      <c r="H887" s="18">
        <f t="shared" si="231"/>
        <v>-78565.39</v>
      </c>
      <c r="I887" s="19">
        <f t="shared" si="232"/>
        <v>0</v>
      </c>
      <c r="J887" s="19">
        <f t="shared" si="233"/>
        <v>0</v>
      </c>
      <c r="K887" s="19">
        <f t="shared" si="234"/>
        <v>99.999223582720262</v>
      </c>
    </row>
    <row r="888" spans="1:11">
      <c r="A888" s="24" t="s">
        <v>78</v>
      </c>
      <c r="B888" s="17" t="s">
        <v>79</v>
      </c>
      <c r="C888" s="18">
        <v>0</v>
      </c>
      <c r="D888" s="18">
        <v>2104169</v>
      </c>
      <c r="E888" s="18">
        <v>0</v>
      </c>
      <c r="F888" s="18">
        <v>1381045.2</v>
      </c>
      <c r="G888" s="18">
        <f t="shared" si="230"/>
        <v>1381045.2</v>
      </c>
      <c r="H888" s="18">
        <f t="shared" si="231"/>
        <v>-1381045.2</v>
      </c>
      <c r="I888" s="19">
        <f t="shared" si="232"/>
        <v>0</v>
      </c>
      <c r="J888" s="19">
        <f t="shared" si="233"/>
        <v>0</v>
      </c>
      <c r="K888" s="19">
        <f t="shared" si="234"/>
        <v>65.633758505139085</v>
      </c>
    </row>
    <row r="889" spans="1:11">
      <c r="A889" s="16"/>
      <c r="B889" s="17" t="s">
        <v>63</v>
      </c>
      <c r="C889" s="18">
        <v>92369.49</v>
      </c>
      <c r="D889" s="18">
        <v>-236451</v>
      </c>
      <c r="E889" s="18">
        <v>0</v>
      </c>
      <c r="F889" s="18">
        <v>-1698.65</v>
      </c>
      <c r="G889" s="18">
        <f t="shared" si="230"/>
        <v>-94068.14</v>
      </c>
      <c r="H889" s="18">
        <f t="shared" si="231"/>
        <v>1698.65</v>
      </c>
      <c r="I889" s="19">
        <f t="shared" si="232"/>
        <v>-101.83897302020397</v>
      </c>
      <c r="J889" s="19">
        <f t="shared" si="233"/>
        <v>0</v>
      </c>
      <c r="K889" s="19">
        <f t="shared" si="234"/>
        <v>0.71839408587825815</v>
      </c>
    </row>
    <row r="890" spans="1:11">
      <c r="A890" s="16" t="s">
        <v>64</v>
      </c>
      <c r="B890" s="17" t="s">
        <v>65</v>
      </c>
      <c r="C890" s="18">
        <v>-92369.49</v>
      </c>
      <c r="D890" s="18">
        <v>236451</v>
      </c>
      <c r="E890" s="18">
        <v>0</v>
      </c>
      <c r="F890" s="18">
        <v>1698.65</v>
      </c>
      <c r="G890" s="18">
        <f t="shared" si="230"/>
        <v>94068.14</v>
      </c>
      <c r="H890" s="18">
        <f t="shared" si="231"/>
        <v>-1698.65</v>
      </c>
      <c r="I890" s="19">
        <f t="shared" si="232"/>
        <v>-101.83897302020397</v>
      </c>
      <c r="J890" s="19">
        <f t="shared" si="233"/>
        <v>0</v>
      </c>
      <c r="K890" s="19">
        <f t="shared" si="234"/>
        <v>0.71839408587825815</v>
      </c>
    </row>
    <row r="891" spans="1:11">
      <c r="A891" s="22" t="s">
        <v>66</v>
      </c>
      <c r="B891" s="17" t="s">
        <v>67</v>
      </c>
      <c r="C891" s="18">
        <v>-92369.49</v>
      </c>
      <c r="D891" s="18">
        <v>236451</v>
      </c>
      <c r="E891" s="18">
        <v>0</v>
      </c>
      <c r="F891" s="18">
        <v>1698.65</v>
      </c>
      <c r="G891" s="18">
        <f t="shared" si="230"/>
        <v>94068.14</v>
      </c>
      <c r="H891" s="18">
        <f t="shared" si="231"/>
        <v>-1698.65</v>
      </c>
      <c r="I891" s="19">
        <f t="shared" si="232"/>
        <v>-101.83897302020397</v>
      </c>
      <c r="J891" s="19">
        <f t="shared" si="233"/>
        <v>0</v>
      </c>
      <c r="K891" s="19">
        <f t="shared" si="234"/>
        <v>0.71839408587825815</v>
      </c>
    </row>
    <row r="892" spans="1:11" ht="25.5">
      <c r="A892" s="23" t="s">
        <v>106</v>
      </c>
      <c r="B892" s="17" t="s">
        <v>107</v>
      </c>
      <c r="C892" s="18">
        <v>0</v>
      </c>
      <c r="D892" s="18">
        <v>236451</v>
      </c>
      <c r="E892" s="18">
        <v>0</v>
      </c>
      <c r="F892" s="18">
        <v>-236448.24</v>
      </c>
      <c r="G892" s="18">
        <f t="shared" si="230"/>
        <v>-236448.24</v>
      </c>
      <c r="H892" s="18">
        <f t="shared" si="231"/>
        <v>236448.24</v>
      </c>
      <c r="I892" s="19">
        <f t="shared" si="232"/>
        <v>0</v>
      </c>
      <c r="J892" s="19">
        <f t="shared" si="233"/>
        <v>0</v>
      </c>
      <c r="K892" s="19">
        <f t="shared" si="234"/>
        <v>-99.998832739129881</v>
      </c>
    </row>
    <row r="893" spans="1:11" ht="25.5">
      <c r="A893" s="39" t="s">
        <v>375</v>
      </c>
      <c r="B893" s="28" t="s">
        <v>376</v>
      </c>
      <c r="C893" s="29"/>
      <c r="D893" s="29"/>
      <c r="E893" s="29"/>
      <c r="F893" s="29"/>
      <c r="G893" s="29"/>
      <c r="H893" s="29"/>
      <c r="I893" s="30"/>
      <c r="J893" s="30"/>
      <c r="K893" s="30"/>
    </row>
    <row r="894" spans="1:11">
      <c r="A894" s="16" t="s">
        <v>25</v>
      </c>
      <c r="B894" s="17" t="s">
        <v>26</v>
      </c>
      <c r="C894" s="18">
        <v>2989688.78</v>
      </c>
      <c r="D894" s="18">
        <v>3167309</v>
      </c>
      <c r="E894" s="18">
        <v>601309</v>
      </c>
      <c r="F894" s="18">
        <v>3130756</v>
      </c>
      <c r="G894" s="18">
        <f t="shared" ref="G894:G912" si="235">F894-C894</f>
        <v>141067.2200000002</v>
      </c>
      <c r="H894" s="18">
        <f t="shared" ref="H894:H912" si="236">E894-F894</f>
        <v>-2529447</v>
      </c>
      <c r="I894" s="19">
        <f t="shared" ref="I894:I912" si="237">IF(ISERROR(F894/C894),0,F894/C894*100-100)</f>
        <v>4.7184583540498295</v>
      </c>
      <c r="J894" s="19">
        <f t="shared" ref="J894:J912" si="238">IF(ISERROR(F894/E894),0,F894/E894*100)</f>
        <v>520.65676715299446</v>
      </c>
      <c r="K894" s="19">
        <f t="shared" ref="K894:K912" si="239">IF(ISERROR(F894/D894),0,F894/D894*100)</f>
        <v>98.845928831067624</v>
      </c>
    </row>
    <row r="895" spans="1:11">
      <c r="A895" s="22" t="s">
        <v>90</v>
      </c>
      <c r="B895" s="17" t="s">
        <v>91</v>
      </c>
      <c r="C895" s="18">
        <v>1200254.78</v>
      </c>
      <c r="D895" s="18">
        <v>733073</v>
      </c>
      <c r="E895" s="18">
        <v>58914</v>
      </c>
      <c r="F895" s="18">
        <v>696520</v>
      </c>
      <c r="G895" s="18">
        <f t="shared" si="235"/>
        <v>-503734.78</v>
      </c>
      <c r="H895" s="18">
        <f t="shared" si="236"/>
        <v>-637606</v>
      </c>
      <c r="I895" s="19">
        <f t="shared" si="237"/>
        <v>-41.96898761777895</v>
      </c>
      <c r="J895" s="19">
        <f t="shared" si="238"/>
        <v>1182.2656753912484</v>
      </c>
      <c r="K895" s="19">
        <f t="shared" si="239"/>
        <v>95.013729874105309</v>
      </c>
    </row>
    <row r="896" spans="1:11">
      <c r="A896" s="22" t="s">
        <v>29</v>
      </c>
      <c r="B896" s="17" t="s">
        <v>30</v>
      </c>
      <c r="C896" s="18">
        <v>1789434</v>
      </c>
      <c r="D896" s="18">
        <v>2434236</v>
      </c>
      <c r="E896" s="18">
        <v>542395</v>
      </c>
      <c r="F896" s="18">
        <v>2434236</v>
      </c>
      <c r="G896" s="18">
        <f t="shared" si="235"/>
        <v>644802</v>
      </c>
      <c r="H896" s="18">
        <f t="shared" si="236"/>
        <v>-1891841</v>
      </c>
      <c r="I896" s="19">
        <f t="shared" si="237"/>
        <v>36.033852044836522</v>
      </c>
      <c r="J896" s="19">
        <f t="shared" si="238"/>
        <v>448.79396012131377</v>
      </c>
      <c r="K896" s="19">
        <f t="shared" si="239"/>
        <v>100</v>
      </c>
    </row>
    <row r="897" spans="1:11">
      <c r="A897" s="23" t="s">
        <v>31</v>
      </c>
      <c r="B897" s="17" t="s">
        <v>32</v>
      </c>
      <c r="C897" s="18">
        <v>1789434</v>
      </c>
      <c r="D897" s="18">
        <v>2434236</v>
      </c>
      <c r="E897" s="18">
        <v>542395</v>
      </c>
      <c r="F897" s="18">
        <v>2434236</v>
      </c>
      <c r="G897" s="18">
        <f t="shared" si="235"/>
        <v>644802</v>
      </c>
      <c r="H897" s="18">
        <f t="shared" si="236"/>
        <v>-1891841</v>
      </c>
      <c r="I897" s="19">
        <f t="shared" si="237"/>
        <v>36.033852044836522</v>
      </c>
      <c r="J897" s="19">
        <f t="shared" si="238"/>
        <v>448.79396012131377</v>
      </c>
      <c r="K897" s="19">
        <f t="shared" si="239"/>
        <v>100</v>
      </c>
    </row>
    <row r="898" spans="1:11">
      <c r="A898" s="16" t="s">
        <v>33</v>
      </c>
      <c r="B898" s="17" t="s">
        <v>34</v>
      </c>
      <c r="C898" s="18">
        <v>206784.09</v>
      </c>
      <c r="D898" s="18">
        <v>3254080</v>
      </c>
      <c r="E898" s="18">
        <v>601309</v>
      </c>
      <c r="F898" s="18">
        <v>2832869.03</v>
      </c>
      <c r="G898" s="18">
        <f t="shared" si="235"/>
        <v>2626084.94</v>
      </c>
      <c r="H898" s="18">
        <f t="shared" si="236"/>
        <v>-2231560.0299999998</v>
      </c>
      <c r="I898" s="19">
        <f t="shared" si="237"/>
        <v>1269.9646960266623</v>
      </c>
      <c r="J898" s="19">
        <f t="shared" si="238"/>
        <v>471.11701803897824</v>
      </c>
      <c r="K898" s="19">
        <f t="shared" si="239"/>
        <v>87.055912270134712</v>
      </c>
    </row>
    <row r="899" spans="1:11">
      <c r="A899" s="22" t="s">
        <v>35</v>
      </c>
      <c r="B899" s="17" t="s">
        <v>36</v>
      </c>
      <c r="C899" s="18">
        <v>37480.89</v>
      </c>
      <c r="D899" s="18">
        <v>539764</v>
      </c>
      <c r="E899" s="18">
        <v>58914</v>
      </c>
      <c r="F899" s="18">
        <v>481737.62</v>
      </c>
      <c r="G899" s="18">
        <f t="shared" si="235"/>
        <v>444256.73</v>
      </c>
      <c r="H899" s="18">
        <f t="shared" si="236"/>
        <v>-422823.62</v>
      </c>
      <c r="I899" s="19">
        <f t="shared" si="237"/>
        <v>1185.2886364224541</v>
      </c>
      <c r="J899" s="19">
        <f t="shared" si="238"/>
        <v>817.69633703364218</v>
      </c>
      <c r="K899" s="19">
        <f t="shared" si="239"/>
        <v>89.249675784231627</v>
      </c>
    </row>
    <row r="900" spans="1:11">
      <c r="A900" s="23" t="s">
        <v>37</v>
      </c>
      <c r="B900" s="17" t="s">
        <v>38</v>
      </c>
      <c r="C900" s="18">
        <v>37480.89</v>
      </c>
      <c r="D900" s="18">
        <v>261689</v>
      </c>
      <c r="E900" s="18">
        <v>58914</v>
      </c>
      <c r="F900" s="18">
        <v>203662.99</v>
      </c>
      <c r="G900" s="18">
        <f t="shared" si="235"/>
        <v>166182.09999999998</v>
      </c>
      <c r="H900" s="18">
        <f t="shared" si="236"/>
        <v>-144748.99</v>
      </c>
      <c r="I900" s="19">
        <f t="shared" si="237"/>
        <v>443.37821220360559</v>
      </c>
      <c r="J900" s="19">
        <f t="shared" si="238"/>
        <v>345.69540346946394</v>
      </c>
      <c r="K900" s="19">
        <f t="shared" si="239"/>
        <v>77.82634730538922</v>
      </c>
    </row>
    <row r="901" spans="1:11">
      <c r="A901" s="24" t="s">
        <v>39</v>
      </c>
      <c r="B901" s="17" t="s">
        <v>40</v>
      </c>
      <c r="C901" s="18">
        <v>16762.87</v>
      </c>
      <c r="D901" s="18">
        <v>49892</v>
      </c>
      <c r="E901" s="18">
        <v>10925</v>
      </c>
      <c r="F901" s="18">
        <v>7551.19</v>
      </c>
      <c r="G901" s="18">
        <f t="shared" si="235"/>
        <v>-9211.68</v>
      </c>
      <c r="H901" s="18">
        <f t="shared" si="236"/>
        <v>3373.8100000000004</v>
      </c>
      <c r="I901" s="19">
        <f t="shared" si="237"/>
        <v>-54.952880980404906</v>
      </c>
      <c r="J901" s="19">
        <f t="shared" si="238"/>
        <v>69.118443935926763</v>
      </c>
      <c r="K901" s="19">
        <f t="shared" si="239"/>
        <v>15.135071754990777</v>
      </c>
    </row>
    <row r="902" spans="1:11">
      <c r="A902" s="24" t="s">
        <v>41</v>
      </c>
      <c r="B902" s="17" t="s">
        <v>42</v>
      </c>
      <c r="C902" s="18">
        <v>20718.02</v>
      </c>
      <c r="D902" s="18">
        <v>211797</v>
      </c>
      <c r="E902" s="18">
        <v>47989</v>
      </c>
      <c r="F902" s="18">
        <v>196111.8</v>
      </c>
      <c r="G902" s="18">
        <f t="shared" si="235"/>
        <v>175393.78</v>
      </c>
      <c r="H902" s="18">
        <f t="shared" si="236"/>
        <v>-148122.79999999999</v>
      </c>
      <c r="I902" s="19">
        <f t="shared" si="237"/>
        <v>846.57597588958777</v>
      </c>
      <c r="J902" s="19">
        <f t="shared" si="238"/>
        <v>408.65990122736457</v>
      </c>
      <c r="K902" s="19">
        <f t="shared" si="239"/>
        <v>92.594229380019542</v>
      </c>
    </row>
    <row r="903" spans="1:11">
      <c r="A903" s="25" t="s">
        <v>43</v>
      </c>
      <c r="B903" s="17" t="s">
        <v>44</v>
      </c>
      <c r="C903" s="18">
        <v>4205</v>
      </c>
      <c r="D903" s="18">
        <v>0</v>
      </c>
      <c r="E903" s="18">
        <v>0</v>
      </c>
      <c r="F903" s="18">
        <v>0</v>
      </c>
      <c r="G903" s="18">
        <f t="shared" si="235"/>
        <v>-4205</v>
      </c>
      <c r="H903" s="18">
        <f t="shared" si="236"/>
        <v>0</v>
      </c>
      <c r="I903" s="19">
        <f t="shared" si="237"/>
        <v>-100</v>
      </c>
      <c r="J903" s="19">
        <f t="shared" si="238"/>
        <v>0</v>
      </c>
      <c r="K903" s="19">
        <f t="shared" si="239"/>
        <v>0</v>
      </c>
    </row>
    <row r="904" spans="1:11" ht="25.5">
      <c r="A904" s="23" t="s">
        <v>76</v>
      </c>
      <c r="B904" s="17" t="s">
        <v>77</v>
      </c>
      <c r="C904" s="18">
        <v>0</v>
      </c>
      <c r="D904" s="18">
        <v>278075</v>
      </c>
      <c r="E904" s="18">
        <v>0</v>
      </c>
      <c r="F904" s="18">
        <v>278074.63</v>
      </c>
      <c r="G904" s="18">
        <f t="shared" si="235"/>
        <v>278074.63</v>
      </c>
      <c r="H904" s="18">
        <f t="shared" si="236"/>
        <v>-278074.63</v>
      </c>
      <c r="I904" s="19">
        <f t="shared" si="237"/>
        <v>0</v>
      </c>
      <c r="J904" s="19">
        <f t="shared" si="238"/>
        <v>0</v>
      </c>
      <c r="K904" s="19">
        <f t="shared" si="239"/>
        <v>99.999866942371668</v>
      </c>
    </row>
    <row r="905" spans="1:11">
      <c r="A905" s="24" t="s">
        <v>235</v>
      </c>
      <c r="B905" s="17" t="s">
        <v>236</v>
      </c>
      <c r="C905" s="18">
        <v>0</v>
      </c>
      <c r="D905" s="18">
        <v>18728</v>
      </c>
      <c r="E905" s="18">
        <v>0</v>
      </c>
      <c r="F905" s="18">
        <v>18728</v>
      </c>
      <c r="G905" s="18">
        <f t="shared" si="235"/>
        <v>18728</v>
      </c>
      <c r="H905" s="18">
        <f t="shared" si="236"/>
        <v>-18728</v>
      </c>
      <c r="I905" s="19">
        <f t="shared" si="237"/>
        <v>0</v>
      </c>
      <c r="J905" s="19">
        <f t="shared" si="238"/>
        <v>0</v>
      </c>
      <c r="K905" s="19">
        <f t="shared" si="239"/>
        <v>100</v>
      </c>
    </row>
    <row r="906" spans="1:11">
      <c r="A906" s="24" t="s">
        <v>78</v>
      </c>
      <c r="B906" s="17" t="s">
        <v>79</v>
      </c>
      <c r="C906" s="18">
        <v>0</v>
      </c>
      <c r="D906" s="18">
        <v>259347</v>
      </c>
      <c r="E906" s="18">
        <v>0</v>
      </c>
      <c r="F906" s="18">
        <v>259346.63</v>
      </c>
      <c r="G906" s="18">
        <f t="shared" si="235"/>
        <v>259346.63</v>
      </c>
      <c r="H906" s="18">
        <f t="shared" si="236"/>
        <v>-259346.63</v>
      </c>
      <c r="I906" s="19">
        <f t="shared" si="237"/>
        <v>0</v>
      </c>
      <c r="J906" s="19">
        <f t="shared" si="238"/>
        <v>0</v>
      </c>
      <c r="K906" s="19">
        <f t="shared" si="239"/>
        <v>99.999857333996545</v>
      </c>
    </row>
    <row r="907" spans="1:11">
      <c r="A907" s="22" t="s">
        <v>59</v>
      </c>
      <c r="B907" s="17" t="s">
        <v>60</v>
      </c>
      <c r="C907" s="18">
        <v>169303.2</v>
      </c>
      <c r="D907" s="18">
        <v>2714316</v>
      </c>
      <c r="E907" s="18">
        <v>542395</v>
      </c>
      <c r="F907" s="18">
        <v>2351131.41</v>
      </c>
      <c r="G907" s="18">
        <f t="shared" si="235"/>
        <v>2181828.21</v>
      </c>
      <c r="H907" s="18">
        <f t="shared" si="236"/>
        <v>-1808736.4100000001</v>
      </c>
      <c r="I907" s="19">
        <f t="shared" si="237"/>
        <v>1288.7105559729528</v>
      </c>
      <c r="J907" s="19">
        <f t="shared" si="238"/>
        <v>433.47217618156515</v>
      </c>
      <c r="K907" s="19">
        <f t="shared" si="239"/>
        <v>86.619664401639312</v>
      </c>
    </row>
    <row r="908" spans="1:11">
      <c r="A908" s="23" t="s">
        <v>61</v>
      </c>
      <c r="B908" s="17" t="s">
        <v>62</v>
      </c>
      <c r="C908" s="18">
        <v>169303.2</v>
      </c>
      <c r="D908" s="18">
        <v>2714316</v>
      </c>
      <c r="E908" s="18">
        <v>542395</v>
      </c>
      <c r="F908" s="18">
        <v>2351131.41</v>
      </c>
      <c r="G908" s="18">
        <f t="shared" si="235"/>
        <v>2181828.21</v>
      </c>
      <c r="H908" s="18">
        <f t="shared" si="236"/>
        <v>-1808736.4100000001</v>
      </c>
      <c r="I908" s="19">
        <f t="shared" si="237"/>
        <v>1288.7105559729528</v>
      </c>
      <c r="J908" s="19">
        <f t="shared" si="238"/>
        <v>433.47217618156515</v>
      </c>
      <c r="K908" s="19">
        <f t="shared" si="239"/>
        <v>86.619664401639312</v>
      </c>
    </row>
    <row r="909" spans="1:11">
      <c r="A909" s="16"/>
      <c r="B909" s="17" t="s">
        <v>63</v>
      </c>
      <c r="C909" s="18">
        <v>2782904.69</v>
      </c>
      <c r="D909" s="18">
        <v>-86771</v>
      </c>
      <c r="E909" s="18">
        <v>0</v>
      </c>
      <c r="F909" s="18">
        <v>297886.96999999997</v>
      </c>
      <c r="G909" s="18">
        <f t="shared" si="235"/>
        <v>-2485017.7199999997</v>
      </c>
      <c r="H909" s="18">
        <f t="shared" si="236"/>
        <v>-297886.96999999997</v>
      </c>
      <c r="I909" s="19">
        <f t="shared" si="237"/>
        <v>-89.295825650428583</v>
      </c>
      <c r="J909" s="19">
        <f t="shared" si="238"/>
        <v>0</v>
      </c>
      <c r="K909" s="19">
        <f t="shared" si="239"/>
        <v>-343.30245127980544</v>
      </c>
    </row>
    <row r="910" spans="1:11">
      <c r="A910" s="16" t="s">
        <v>64</v>
      </c>
      <c r="B910" s="17" t="s">
        <v>65</v>
      </c>
      <c r="C910" s="18">
        <v>-2782904.69</v>
      </c>
      <c r="D910" s="18">
        <v>86771</v>
      </c>
      <c r="E910" s="18">
        <v>0</v>
      </c>
      <c r="F910" s="18">
        <v>-297886.96999999997</v>
      </c>
      <c r="G910" s="18">
        <f t="shared" si="235"/>
        <v>2485017.7199999997</v>
      </c>
      <c r="H910" s="18">
        <f t="shared" si="236"/>
        <v>297886.96999999997</v>
      </c>
      <c r="I910" s="19">
        <f t="shared" si="237"/>
        <v>-89.295825650428583</v>
      </c>
      <c r="J910" s="19">
        <f t="shared" si="238"/>
        <v>0</v>
      </c>
      <c r="K910" s="19">
        <f t="shared" si="239"/>
        <v>-343.30245127980544</v>
      </c>
    </row>
    <row r="911" spans="1:11">
      <c r="A911" s="22" t="s">
        <v>66</v>
      </c>
      <c r="B911" s="17" t="s">
        <v>67</v>
      </c>
      <c r="C911" s="18">
        <v>-2782904.69</v>
      </c>
      <c r="D911" s="18">
        <v>86771</v>
      </c>
      <c r="E911" s="18">
        <v>0</v>
      </c>
      <c r="F911" s="18">
        <v>-297886.96999999997</v>
      </c>
      <c r="G911" s="18">
        <f t="shared" si="235"/>
        <v>2485017.7199999997</v>
      </c>
      <c r="H911" s="18">
        <f t="shared" si="236"/>
        <v>297886.96999999997</v>
      </c>
      <c r="I911" s="19">
        <f t="shared" si="237"/>
        <v>-89.295825650428583</v>
      </c>
      <c r="J911" s="19">
        <f t="shared" si="238"/>
        <v>0</v>
      </c>
      <c r="K911" s="19">
        <f t="shared" si="239"/>
        <v>-343.30245127980544</v>
      </c>
    </row>
    <row r="912" spans="1:11" ht="25.5">
      <c r="A912" s="23" t="s">
        <v>106</v>
      </c>
      <c r="B912" s="17" t="s">
        <v>107</v>
      </c>
      <c r="C912" s="18">
        <v>-7359</v>
      </c>
      <c r="D912" s="18">
        <v>86771</v>
      </c>
      <c r="E912" s="18">
        <v>0</v>
      </c>
      <c r="F912" s="18">
        <v>-86769.66</v>
      </c>
      <c r="G912" s="18">
        <f t="shared" si="235"/>
        <v>-79410.66</v>
      </c>
      <c r="H912" s="18">
        <f t="shared" si="236"/>
        <v>86769.66</v>
      </c>
      <c r="I912" s="19">
        <f t="shared" si="237"/>
        <v>1079.0958010599268</v>
      </c>
      <c r="J912" s="19">
        <f t="shared" si="238"/>
        <v>0</v>
      </c>
      <c r="K912" s="19">
        <f t="shared" si="239"/>
        <v>-99.998455705247153</v>
      </c>
    </row>
    <row r="913" spans="1:11" ht="25.5">
      <c r="A913" s="27" t="s">
        <v>138</v>
      </c>
      <c r="B913" s="28" t="s">
        <v>139</v>
      </c>
      <c r="C913" s="29"/>
      <c r="D913" s="29"/>
      <c r="E913" s="29"/>
      <c r="F913" s="29"/>
      <c r="G913" s="29"/>
      <c r="H913" s="29"/>
      <c r="I913" s="30"/>
      <c r="J913" s="30"/>
      <c r="K913" s="30"/>
    </row>
    <row r="914" spans="1:11">
      <c r="A914" s="16" t="s">
        <v>25</v>
      </c>
      <c r="B914" s="17" t="s">
        <v>26</v>
      </c>
      <c r="C914" s="18">
        <v>0</v>
      </c>
      <c r="D914" s="18">
        <v>5868001</v>
      </c>
      <c r="E914" s="18">
        <v>0</v>
      </c>
      <c r="F914" s="18">
        <v>5868001</v>
      </c>
      <c r="G914" s="18">
        <f t="shared" ref="G914:G927" si="240">F914-C914</f>
        <v>5868001</v>
      </c>
      <c r="H914" s="18">
        <f t="shared" ref="H914:H927" si="241">E914-F914</f>
        <v>-5868001</v>
      </c>
      <c r="I914" s="19">
        <f t="shared" ref="I914:I927" si="242">IF(ISERROR(F914/C914),0,F914/C914*100-100)</f>
        <v>0</v>
      </c>
      <c r="J914" s="19">
        <f t="shared" ref="J914:J927" si="243">IF(ISERROR(F914/E914),0,F914/E914*100)</f>
        <v>0</v>
      </c>
      <c r="K914" s="19">
        <f t="shared" ref="K914:K927" si="244">IF(ISERROR(F914/D914),0,F914/D914*100)</f>
        <v>100</v>
      </c>
    </row>
    <row r="915" spans="1:11">
      <c r="A915" s="22" t="s">
        <v>29</v>
      </c>
      <c r="B915" s="17" t="s">
        <v>30</v>
      </c>
      <c r="C915" s="18">
        <v>0</v>
      </c>
      <c r="D915" s="18">
        <v>5868001</v>
      </c>
      <c r="E915" s="18">
        <v>0</v>
      </c>
      <c r="F915" s="18">
        <v>5868001</v>
      </c>
      <c r="G915" s="18">
        <f t="shared" si="240"/>
        <v>5868001</v>
      </c>
      <c r="H915" s="18">
        <f t="shared" si="241"/>
        <v>-5868001</v>
      </c>
      <c r="I915" s="19">
        <f t="shared" si="242"/>
        <v>0</v>
      </c>
      <c r="J915" s="19">
        <f t="shared" si="243"/>
        <v>0</v>
      </c>
      <c r="K915" s="19">
        <f t="shared" si="244"/>
        <v>100</v>
      </c>
    </row>
    <row r="916" spans="1:11">
      <c r="A916" s="23" t="s">
        <v>31</v>
      </c>
      <c r="B916" s="17" t="s">
        <v>32</v>
      </c>
      <c r="C916" s="18">
        <v>0</v>
      </c>
      <c r="D916" s="18">
        <v>5868001</v>
      </c>
      <c r="E916" s="18">
        <v>0</v>
      </c>
      <c r="F916" s="18">
        <v>5868001</v>
      </c>
      <c r="G916" s="18">
        <f t="shared" si="240"/>
        <v>5868001</v>
      </c>
      <c r="H916" s="18">
        <f t="shared" si="241"/>
        <v>-5868001</v>
      </c>
      <c r="I916" s="19">
        <f t="shared" si="242"/>
        <v>0</v>
      </c>
      <c r="J916" s="19">
        <f t="shared" si="243"/>
        <v>0</v>
      </c>
      <c r="K916" s="19">
        <f t="shared" si="244"/>
        <v>100</v>
      </c>
    </row>
    <row r="917" spans="1:11">
      <c r="A917" s="16" t="s">
        <v>33</v>
      </c>
      <c r="B917" s="17" t="s">
        <v>34</v>
      </c>
      <c r="C917" s="18">
        <v>0</v>
      </c>
      <c r="D917" s="18">
        <v>5868001</v>
      </c>
      <c r="E917" s="18">
        <v>0</v>
      </c>
      <c r="F917" s="18">
        <v>1950483.69</v>
      </c>
      <c r="G917" s="18">
        <f t="shared" si="240"/>
        <v>1950483.69</v>
      </c>
      <c r="H917" s="18">
        <f t="shared" si="241"/>
        <v>-1950483.69</v>
      </c>
      <c r="I917" s="19">
        <f t="shared" si="242"/>
        <v>0</v>
      </c>
      <c r="J917" s="19">
        <f t="shared" si="243"/>
        <v>0</v>
      </c>
      <c r="K917" s="19">
        <f t="shared" si="244"/>
        <v>33.239321022610596</v>
      </c>
    </row>
    <row r="918" spans="1:11">
      <c r="A918" s="22" t="s">
        <v>35</v>
      </c>
      <c r="B918" s="17" t="s">
        <v>36</v>
      </c>
      <c r="C918" s="18">
        <v>0</v>
      </c>
      <c r="D918" s="18">
        <v>3450389</v>
      </c>
      <c r="E918" s="18">
        <v>0</v>
      </c>
      <c r="F918" s="18">
        <v>1242858.52</v>
      </c>
      <c r="G918" s="18">
        <f t="shared" si="240"/>
        <v>1242858.52</v>
      </c>
      <c r="H918" s="18">
        <f t="shared" si="241"/>
        <v>-1242858.52</v>
      </c>
      <c r="I918" s="19">
        <f t="shared" si="242"/>
        <v>0</v>
      </c>
      <c r="J918" s="19">
        <f t="shared" si="243"/>
        <v>0</v>
      </c>
      <c r="K918" s="19">
        <f t="shared" si="244"/>
        <v>36.020823159359708</v>
      </c>
    </row>
    <row r="919" spans="1:11">
      <c r="A919" s="23" t="s">
        <v>37</v>
      </c>
      <c r="B919" s="17" t="s">
        <v>38</v>
      </c>
      <c r="C919" s="18">
        <v>0</v>
      </c>
      <c r="D919" s="18">
        <v>3450389</v>
      </c>
      <c r="E919" s="18">
        <v>0</v>
      </c>
      <c r="F919" s="18">
        <v>1242858.52</v>
      </c>
      <c r="G919" s="18">
        <f t="shared" si="240"/>
        <v>1242858.52</v>
      </c>
      <c r="H919" s="18">
        <f t="shared" si="241"/>
        <v>-1242858.52</v>
      </c>
      <c r="I919" s="19">
        <f t="shared" si="242"/>
        <v>0</v>
      </c>
      <c r="J919" s="19">
        <f t="shared" si="243"/>
        <v>0</v>
      </c>
      <c r="K919" s="19">
        <f t="shared" si="244"/>
        <v>36.020823159359708</v>
      </c>
    </row>
    <row r="920" spans="1:11">
      <c r="A920" s="24" t="s">
        <v>39</v>
      </c>
      <c r="B920" s="17" t="s">
        <v>40</v>
      </c>
      <c r="C920" s="18">
        <v>0</v>
      </c>
      <c r="D920" s="18">
        <v>2936639</v>
      </c>
      <c r="E920" s="18">
        <v>0</v>
      </c>
      <c r="F920" s="18">
        <v>1130296.1399999999</v>
      </c>
      <c r="G920" s="18">
        <f t="shared" si="240"/>
        <v>1130296.1399999999</v>
      </c>
      <c r="H920" s="18">
        <f t="shared" si="241"/>
        <v>-1130296.1399999999</v>
      </c>
      <c r="I920" s="19">
        <f t="shared" si="242"/>
        <v>0</v>
      </c>
      <c r="J920" s="19">
        <f t="shared" si="243"/>
        <v>0</v>
      </c>
      <c r="K920" s="19">
        <f t="shared" si="244"/>
        <v>38.489447970962722</v>
      </c>
    </row>
    <row r="921" spans="1:11">
      <c r="A921" s="24" t="s">
        <v>41</v>
      </c>
      <c r="B921" s="17" t="s">
        <v>42</v>
      </c>
      <c r="C921" s="18">
        <v>0</v>
      </c>
      <c r="D921" s="18">
        <v>513750</v>
      </c>
      <c r="E921" s="18">
        <v>0</v>
      </c>
      <c r="F921" s="18">
        <v>112562.38</v>
      </c>
      <c r="G921" s="18">
        <f t="shared" si="240"/>
        <v>112562.38</v>
      </c>
      <c r="H921" s="18">
        <f t="shared" si="241"/>
        <v>-112562.38</v>
      </c>
      <c r="I921" s="19">
        <f t="shared" si="242"/>
        <v>0</v>
      </c>
      <c r="J921" s="19">
        <f t="shared" si="243"/>
        <v>0</v>
      </c>
      <c r="K921" s="19">
        <f t="shared" si="244"/>
        <v>21.909952311435525</v>
      </c>
    </row>
    <row r="922" spans="1:11">
      <c r="A922" s="25" t="s">
        <v>43</v>
      </c>
      <c r="B922" s="17" t="s">
        <v>44</v>
      </c>
      <c r="C922" s="18">
        <v>0</v>
      </c>
      <c r="D922" s="18">
        <v>0</v>
      </c>
      <c r="E922" s="18">
        <v>0</v>
      </c>
      <c r="F922" s="18">
        <v>863.73</v>
      </c>
      <c r="G922" s="18">
        <f t="shared" si="240"/>
        <v>863.73</v>
      </c>
      <c r="H922" s="18">
        <f t="shared" si="241"/>
        <v>-863.73</v>
      </c>
      <c r="I922" s="19">
        <f t="shared" si="242"/>
        <v>0</v>
      </c>
      <c r="J922" s="19">
        <f t="shared" si="243"/>
        <v>0</v>
      </c>
      <c r="K922" s="19">
        <f t="shared" si="244"/>
        <v>0</v>
      </c>
    </row>
    <row r="923" spans="1:11">
      <c r="A923" s="22" t="s">
        <v>59</v>
      </c>
      <c r="B923" s="17" t="s">
        <v>60</v>
      </c>
      <c r="C923" s="18">
        <v>0</v>
      </c>
      <c r="D923" s="18">
        <v>2417612</v>
      </c>
      <c r="E923" s="18">
        <v>0</v>
      </c>
      <c r="F923" s="18">
        <v>707625.17</v>
      </c>
      <c r="G923" s="18">
        <f t="shared" si="240"/>
        <v>707625.17</v>
      </c>
      <c r="H923" s="18">
        <f t="shared" si="241"/>
        <v>-707625.17</v>
      </c>
      <c r="I923" s="19">
        <f t="shared" si="242"/>
        <v>0</v>
      </c>
      <c r="J923" s="19">
        <f t="shared" si="243"/>
        <v>0</v>
      </c>
      <c r="K923" s="19">
        <f t="shared" si="244"/>
        <v>29.269592060264426</v>
      </c>
    </row>
    <row r="924" spans="1:11">
      <c r="A924" s="23" t="s">
        <v>61</v>
      </c>
      <c r="B924" s="17" t="s">
        <v>62</v>
      </c>
      <c r="C924" s="18">
        <v>0</v>
      </c>
      <c r="D924" s="18">
        <v>2417612</v>
      </c>
      <c r="E924" s="18">
        <v>0</v>
      </c>
      <c r="F924" s="18">
        <v>707625.17</v>
      </c>
      <c r="G924" s="18">
        <f t="shared" si="240"/>
        <v>707625.17</v>
      </c>
      <c r="H924" s="18">
        <f t="shared" si="241"/>
        <v>-707625.17</v>
      </c>
      <c r="I924" s="19">
        <f t="shared" si="242"/>
        <v>0</v>
      </c>
      <c r="J924" s="19">
        <f t="shared" si="243"/>
        <v>0</v>
      </c>
      <c r="K924" s="19">
        <f t="shared" si="244"/>
        <v>29.269592060264426</v>
      </c>
    </row>
    <row r="925" spans="1:11">
      <c r="A925" s="16"/>
      <c r="B925" s="17" t="s">
        <v>63</v>
      </c>
      <c r="C925" s="18">
        <v>0</v>
      </c>
      <c r="D925" s="18">
        <v>0</v>
      </c>
      <c r="E925" s="18">
        <v>0</v>
      </c>
      <c r="F925" s="18">
        <v>3917517.31</v>
      </c>
      <c r="G925" s="18">
        <f t="shared" si="240"/>
        <v>3917517.31</v>
      </c>
      <c r="H925" s="18">
        <f t="shared" si="241"/>
        <v>-3917517.31</v>
      </c>
      <c r="I925" s="19">
        <f t="shared" si="242"/>
        <v>0</v>
      </c>
      <c r="J925" s="19">
        <f t="shared" si="243"/>
        <v>0</v>
      </c>
      <c r="K925" s="19">
        <f t="shared" si="244"/>
        <v>0</v>
      </c>
    </row>
    <row r="926" spans="1:11">
      <c r="A926" s="16" t="s">
        <v>64</v>
      </c>
      <c r="B926" s="17" t="s">
        <v>65</v>
      </c>
      <c r="C926" s="18">
        <v>0</v>
      </c>
      <c r="D926" s="18">
        <v>0</v>
      </c>
      <c r="E926" s="18">
        <v>0</v>
      </c>
      <c r="F926" s="18">
        <v>-3917517.31</v>
      </c>
      <c r="G926" s="18">
        <f t="shared" si="240"/>
        <v>-3917517.31</v>
      </c>
      <c r="H926" s="18">
        <f t="shared" si="241"/>
        <v>3917517.31</v>
      </c>
      <c r="I926" s="19">
        <f t="shared" si="242"/>
        <v>0</v>
      </c>
      <c r="J926" s="19">
        <f t="shared" si="243"/>
        <v>0</v>
      </c>
      <c r="K926" s="19">
        <f t="shared" si="244"/>
        <v>0</v>
      </c>
    </row>
    <row r="927" spans="1:11">
      <c r="A927" s="22" t="s">
        <v>66</v>
      </c>
      <c r="B927" s="17" t="s">
        <v>67</v>
      </c>
      <c r="C927" s="18">
        <v>0</v>
      </c>
      <c r="D927" s="18">
        <v>0</v>
      </c>
      <c r="E927" s="18">
        <v>0</v>
      </c>
      <c r="F927" s="18">
        <v>-3917517.31</v>
      </c>
      <c r="G927" s="18">
        <f t="shared" si="240"/>
        <v>-3917517.31</v>
      </c>
      <c r="H927" s="18">
        <f t="shared" si="241"/>
        <v>3917517.31</v>
      </c>
      <c r="I927" s="19">
        <f t="shared" si="242"/>
        <v>0</v>
      </c>
      <c r="J927" s="19">
        <f t="shared" si="243"/>
        <v>0</v>
      </c>
      <c r="K927" s="19">
        <f t="shared" si="244"/>
        <v>0</v>
      </c>
    </row>
    <row r="928" spans="1:11" ht="25.5">
      <c r="A928" s="39" t="s">
        <v>377</v>
      </c>
      <c r="B928" s="28" t="s">
        <v>378</v>
      </c>
      <c r="C928" s="29"/>
      <c r="D928" s="29"/>
      <c r="E928" s="29"/>
      <c r="F928" s="29"/>
      <c r="G928" s="29"/>
      <c r="H928" s="29"/>
      <c r="I928" s="30"/>
      <c r="J928" s="30"/>
      <c r="K928" s="30"/>
    </row>
    <row r="929" spans="1:11">
      <c r="A929" s="16" t="s">
        <v>25</v>
      </c>
      <c r="B929" s="17" t="s">
        <v>26</v>
      </c>
      <c r="C929" s="18">
        <v>0</v>
      </c>
      <c r="D929" s="18">
        <v>1764901</v>
      </c>
      <c r="E929" s="18">
        <v>0</v>
      </c>
      <c r="F929" s="18">
        <v>1764901</v>
      </c>
      <c r="G929" s="18">
        <f t="shared" ref="G929:G941" si="245">F929-C929</f>
        <v>1764901</v>
      </c>
      <c r="H929" s="18">
        <f t="shared" ref="H929:H941" si="246">E929-F929</f>
        <v>-1764901</v>
      </c>
      <c r="I929" s="19">
        <f t="shared" ref="I929:I941" si="247">IF(ISERROR(F929/C929),0,F929/C929*100-100)</f>
        <v>0</v>
      </c>
      <c r="J929" s="19">
        <f t="shared" ref="J929:J941" si="248">IF(ISERROR(F929/E929),0,F929/E929*100)</f>
        <v>0</v>
      </c>
      <c r="K929" s="19">
        <f t="shared" ref="K929:K941" si="249">IF(ISERROR(F929/D929),0,F929/D929*100)</f>
        <v>100</v>
      </c>
    </row>
    <row r="930" spans="1:11">
      <c r="A930" s="22" t="s">
        <v>29</v>
      </c>
      <c r="B930" s="17" t="s">
        <v>30</v>
      </c>
      <c r="C930" s="18">
        <v>0</v>
      </c>
      <c r="D930" s="18">
        <v>1764901</v>
      </c>
      <c r="E930" s="18">
        <v>0</v>
      </c>
      <c r="F930" s="18">
        <v>1764901</v>
      </c>
      <c r="G930" s="18">
        <f t="shared" si="245"/>
        <v>1764901</v>
      </c>
      <c r="H930" s="18">
        <f t="shared" si="246"/>
        <v>-1764901</v>
      </c>
      <c r="I930" s="19">
        <f t="shared" si="247"/>
        <v>0</v>
      </c>
      <c r="J930" s="19">
        <f t="shared" si="248"/>
        <v>0</v>
      </c>
      <c r="K930" s="19">
        <f t="shared" si="249"/>
        <v>100</v>
      </c>
    </row>
    <row r="931" spans="1:11">
      <c r="A931" s="23" t="s">
        <v>31</v>
      </c>
      <c r="B931" s="17" t="s">
        <v>32</v>
      </c>
      <c r="C931" s="18">
        <v>0</v>
      </c>
      <c r="D931" s="18">
        <v>1764901</v>
      </c>
      <c r="E931" s="18">
        <v>0</v>
      </c>
      <c r="F931" s="18">
        <v>1764901</v>
      </c>
      <c r="G931" s="18">
        <f t="shared" si="245"/>
        <v>1764901</v>
      </c>
      <c r="H931" s="18">
        <f t="shared" si="246"/>
        <v>-1764901</v>
      </c>
      <c r="I931" s="19">
        <f t="shared" si="247"/>
        <v>0</v>
      </c>
      <c r="J931" s="19">
        <f t="shared" si="248"/>
        <v>0</v>
      </c>
      <c r="K931" s="19">
        <f t="shared" si="249"/>
        <v>100</v>
      </c>
    </row>
    <row r="932" spans="1:11">
      <c r="A932" s="16" t="s">
        <v>33</v>
      </c>
      <c r="B932" s="17" t="s">
        <v>34</v>
      </c>
      <c r="C932" s="18">
        <v>0</v>
      </c>
      <c r="D932" s="18">
        <v>1764901</v>
      </c>
      <c r="E932" s="18">
        <v>0</v>
      </c>
      <c r="F932" s="18">
        <v>318407.52</v>
      </c>
      <c r="G932" s="18">
        <f t="shared" si="245"/>
        <v>318407.52</v>
      </c>
      <c r="H932" s="18">
        <f t="shared" si="246"/>
        <v>-318407.52</v>
      </c>
      <c r="I932" s="19">
        <f t="shared" si="247"/>
        <v>0</v>
      </c>
      <c r="J932" s="19">
        <f t="shared" si="248"/>
        <v>0</v>
      </c>
      <c r="K932" s="19">
        <f t="shared" si="249"/>
        <v>18.041098055924952</v>
      </c>
    </row>
    <row r="933" spans="1:11">
      <c r="A933" s="22" t="s">
        <v>35</v>
      </c>
      <c r="B933" s="17" t="s">
        <v>36</v>
      </c>
      <c r="C933" s="18">
        <v>0</v>
      </c>
      <c r="D933" s="18">
        <v>53089</v>
      </c>
      <c r="E933" s="18">
        <v>0</v>
      </c>
      <c r="F933" s="18">
        <v>3529.22</v>
      </c>
      <c r="G933" s="18">
        <f t="shared" si="245"/>
        <v>3529.22</v>
      </c>
      <c r="H933" s="18">
        <f t="shared" si="246"/>
        <v>-3529.22</v>
      </c>
      <c r="I933" s="19">
        <f t="shared" si="247"/>
        <v>0</v>
      </c>
      <c r="J933" s="19">
        <f t="shared" si="248"/>
        <v>0</v>
      </c>
      <c r="K933" s="19">
        <f t="shared" si="249"/>
        <v>6.6477424701915648</v>
      </c>
    </row>
    <row r="934" spans="1:11">
      <c r="A934" s="23" t="s">
        <v>37</v>
      </c>
      <c r="B934" s="17" t="s">
        <v>38</v>
      </c>
      <c r="C934" s="18">
        <v>0</v>
      </c>
      <c r="D934" s="18">
        <v>53089</v>
      </c>
      <c r="E934" s="18">
        <v>0</v>
      </c>
      <c r="F934" s="18">
        <v>3529.22</v>
      </c>
      <c r="G934" s="18">
        <f t="shared" si="245"/>
        <v>3529.22</v>
      </c>
      <c r="H934" s="18">
        <f t="shared" si="246"/>
        <v>-3529.22</v>
      </c>
      <c r="I934" s="19">
        <f t="shared" si="247"/>
        <v>0</v>
      </c>
      <c r="J934" s="19">
        <f t="shared" si="248"/>
        <v>0</v>
      </c>
      <c r="K934" s="19">
        <f t="shared" si="249"/>
        <v>6.6477424701915648</v>
      </c>
    </row>
    <row r="935" spans="1:11">
      <c r="A935" s="24" t="s">
        <v>39</v>
      </c>
      <c r="B935" s="17" t="s">
        <v>40</v>
      </c>
      <c r="C935" s="18">
        <v>0</v>
      </c>
      <c r="D935" s="18">
        <v>40989</v>
      </c>
      <c r="E935" s="18">
        <v>0</v>
      </c>
      <c r="F935" s="18">
        <v>3529.22</v>
      </c>
      <c r="G935" s="18">
        <f t="shared" si="245"/>
        <v>3529.22</v>
      </c>
      <c r="H935" s="18">
        <f t="shared" si="246"/>
        <v>-3529.22</v>
      </c>
      <c r="I935" s="19">
        <f t="shared" si="247"/>
        <v>0</v>
      </c>
      <c r="J935" s="19">
        <f t="shared" si="248"/>
        <v>0</v>
      </c>
      <c r="K935" s="19">
        <f t="shared" si="249"/>
        <v>8.6101637024567559</v>
      </c>
    </row>
    <row r="936" spans="1:11">
      <c r="A936" s="24" t="s">
        <v>41</v>
      </c>
      <c r="B936" s="17" t="s">
        <v>42</v>
      </c>
      <c r="C936" s="18">
        <v>0</v>
      </c>
      <c r="D936" s="18">
        <v>12100</v>
      </c>
      <c r="E936" s="18">
        <v>0</v>
      </c>
      <c r="F936" s="18">
        <v>0</v>
      </c>
      <c r="G936" s="18">
        <f t="shared" si="245"/>
        <v>0</v>
      </c>
      <c r="H936" s="18">
        <f t="shared" si="246"/>
        <v>0</v>
      </c>
      <c r="I936" s="19">
        <f t="shared" si="247"/>
        <v>0</v>
      </c>
      <c r="J936" s="19">
        <f t="shared" si="248"/>
        <v>0</v>
      </c>
      <c r="K936" s="19">
        <f t="shared" si="249"/>
        <v>0</v>
      </c>
    </row>
    <row r="937" spans="1:11">
      <c r="A937" s="22" t="s">
        <v>59</v>
      </c>
      <c r="B937" s="17" t="s">
        <v>60</v>
      </c>
      <c r="C937" s="18">
        <v>0</v>
      </c>
      <c r="D937" s="18">
        <v>1711812</v>
      </c>
      <c r="E937" s="18">
        <v>0</v>
      </c>
      <c r="F937" s="18">
        <v>314878.3</v>
      </c>
      <c r="G937" s="18">
        <f t="shared" si="245"/>
        <v>314878.3</v>
      </c>
      <c r="H937" s="18">
        <f t="shared" si="246"/>
        <v>-314878.3</v>
      </c>
      <c r="I937" s="19">
        <f t="shared" si="247"/>
        <v>0</v>
      </c>
      <c r="J937" s="19">
        <f t="shared" si="248"/>
        <v>0</v>
      </c>
      <c r="K937" s="19">
        <f t="shared" si="249"/>
        <v>18.394444016048492</v>
      </c>
    </row>
    <row r="938" spans="1:11">
      <c r="A938" s="23" t="s">
        <v>61</v>
      </c>
      <c r="B938" s="17" t="s">
        <v>62</v>
      </c>
      <c r="C938" s="18">
        <v>0</v>
      </c>
      <c r="D938" s="18">
        <v>1711812</v>
      </c>
      <c r="E938" s="18">
        <v>0</v>
      </c>
      <c r="F938" s="18">
        <v>314878.3</v>
      </c>
      <c r="G938" s="18">
        <f t="shared" si="245"/>
        <v>314878.3</v>
      </c>
      <c r="H938" s="18">
        <f t="shared" si="246"/>
        <v>-314878.3</v>
      </c>
      <c r="I938" s="19">
        <f t="shared" si="247"/>
        <v>0</v>
      </c>
      <c r="J938" s="19">
        <f t="shared" si="248"/>
        <v>0</v>
      </c>
      <c r="K938" s="19">
        <f t="shared" si="249"/>
        <v>18.394444016048492</v>
      </c>
    </row>
    <row r="939" spans="1:11">
      <c r="A939" s="16"/>
      <c r="B939" s="17" t="s">
        <v>63</v>
      </c>
      <c r="C939" s="18">
        <v>0</v>
      </c>
      <c r="D939" s="18">
        <v>0</v>
      </c>
      <c r="E939" s="18">
        <v>0</v>
      </c>
      <c r="F939" s="18">
        <v>1446493.48</v>
      </c>
      <c r="G939" s="18">
        <f t="shared" si="245"/>
        <v>1446493.48</v>
      </c>
      <c r="H939" s="18">
        <f t="shared" si="246"/>
        <v>-1446493.48</v>
      </c>
      <c r="I939" s="19">
        <f t="shared" si="247"/>
        <v>0</v>
      </c>
      <c r="J939" s="19">
        <f t="shared" si="248"/>
        <v>0</v>
      </c>
      <c r="K939" s="19">
        <f t="shared" si="249"/>
        <v>0</v>
      </c>
    </row>
    <row r="940" spans="1:11">
      <c r="A940" s="16" t="s">
        <v>64</v>
      </c>
      <c r="B940" s="17" t="s">
        <v>65</v>
      </c>
      <c r="C940" s="18">
        <v>0</v>
      </c>
      <c r="D940" s="18">
        <v>0</v>
      </c>
      <c r="E940" s="18">
        <v>0</v>
      </c>
      <c r="F940" s="18">
        <v>-1446493.48</v>
      </c>
      <c r="G940" s="18">
        <f t="shared" si="245"/>
        <v>-1446493.48</v>
      </c>
      <c r="H940" s="18">
        <f t="shared" si="246"/>
        <v>1446493.48</v>
      </c>
      <c r="I940" s="19">
        <f t="shared" si="247"/>
        <v>0</v>
      </c>
      <c r="J940" s="19">
        <f t="shared" si="248"/>
        <v>0</v>
      </c>
      <c r="K940" s="19">
        <f t="shared" si="249"/>
        <v>0</v>
      </c>
    </row>
    <row r="941" spans="1:11">
      <c r="A941" s="22" t="s">
        <v>66</v>
      </c>
      <c r="B941" s="17" t="s">
        <v>67</v>
      </c>
      <c r="C941" s="18">
        <v>0</v>
      </c>
      <c r="D941" s="18">
        <v>0</v>
      </c>
      <c r="E941" s="18">
        <v>0</v>
      </c>
      <c r="F941" s="18">
        <v>-1446493.48</v>
      </c>
      <c r="G941" s="18">
        <f t="shared" si="245"/>
        <v>-1446493.48</v>
      </c>
      <c r="H941" s="18">
        <f t="shared" si="246"/>
        <v>1446493.48</v>
      </c>
      <c r="I941" s="19">
        <f t="shared" si="247"/>
        <v>0</v>
      </c>
      <c r="J941" s="19">
        <f t="shared" si="248"/>
        <v>0</v>
      </c>
      <c r="K941" s="19">
        <f t="shared" si="249"/>
        <v>0</v>
      </c>
    </row>
    <row r="942" spans="1:11" ht="25.5">
      <c r="A942" s="39" t="s">
        <v>140</v>
      </c>
      <c r="B942" s="28" t="s">
        <v>141</v>
      </c>
      <c r="C942" s="29"/>
      <c r="D942" s="29"/>
      <c r="E942" s="29"/>
      <c r="F942" s="29"/>
      <c r="G942" s="29"/>
      <c r="H942" s="29"/>
      <c r="I942" s="30"/>
      <c r="J942" s="30"/>
      <c r="K942" s="30"/>
    </row>
    <row r="943" spans="1:11">
      <c r="A943" s="16" t="s">
        <v>25</v>
      </c>
      <c r="B943" s="17" t="s">
        <v>26</v>
      </c>
      <c r="C943" s="18">
        <v>0</v>
      </c>
      <c r="D943" s="18">
        <v>4103100</v>
      </c>
      <c r="E943" s="18">
        <v>0</v>
      </c>
      <c r="F943" s="18">
        <v>4103100</v>
      </c>
      <c r="G943" s="18">
        <f t="shared" ref="G943:G956" si="250">F943-C943</f>
        <v>4103100</v>
      </c>
      <c r="H943" s="18">
        <f t="shared" ref="H943:H956" si="251">E943-F943</f>
        <v>-4103100</v>
      </c>
      <c r="I943" s="19">
        <f t="shared" ref="I943:I956" si="252">IF(ISERROR(F943/C943),0,F943/C943*100-100)</f>
        <v>0</v>
      </c>
      <c r="J943" s="19">
        <f t="shared" ref="J943:J956" si="253">IF(ISERROR(F943/E943),0,F943/E943*100)</f>
        <v>0</v>
      </c>
      <c r="K943" s="19">
        <f t="shared" ref="K943:K956" si="254">IF(ISERROR(F943/D943),0,F943/D943*100)</f>
        <v>100</v>
      </c>
    </row>
    <row r="944" spans="1:11">
      <c r="A944" s="22" t="s">
        <v>29</v>
      </c>
      <c r="B944" s="17" t="s">
        <v>30</v>
      </c>
      <c r="C944" s="18">
        <v>0</v>
      </c>
      <c r="D944" s="18">
        <v>4103100</v>
      </c>
      <c r="E944" s="18">
        <v>0</v>
      </c>
      <c r="F944" s="18">
        <v>4103100</v>
      </c>
      <c r="G944" s="18">
        <f t="shared" si="250"/>
        <v>4103100</v>
      </c>
      <c r="H944" s="18">
        <f t="shared" si="251"/>
        <v>-4103100</v>
      </c>
      <c r="I944" s="19">
        <f t="shared" si="252"/>
        <v>0</v>
      </c>
      <c r="J944" s="19">
        <f t="shared" si="253"/>
        <v>0</v>
      </c>
      <c r="K944" s="19">
        <f t="shared" si="254"/>
        <v>100</v>
      </c>
    </row>
    <row r="945" spans="1:11">
      <c r="A945" s="23" t="s">
        <v>31</v>
      </c>
      <c r="B945" s="17" t="s">
        <v>32</v>
      </c>
      <c r="C945" s="18">
        <v>0</v>
      </c>
      <c r="D945" s="18">
        <v>4103100</v>
      </c>
      <c r="E945" s="18">
        <v>0</v>
      </c>
      <c r="F945" s="18">
        <v>4103100</v>
      </c>
      <c r="G945" s="18">
        <f t="shared" si="250"/>
        <v>4103100</v>
      </c>
      <c r="H945" s="18">
        <f t="shared" si="251"/>
        <v>-4103100</v>
      </c>
      <c r="I945" s="19">
        <f t="shared" si="252"/>
        <v>0</v>
      </c>
      <c r="J945" s="19">
        <f t="shared" si="253"/>
        <v>0</v>
      </c>
      <c r="K945" s="19">
        <f t="shared" si="254"/>
        <v>100</v>
      </c>
    </row>
    <row r="946" spans="1:11">
      <c r="A946" s="16" t="s">
        <v>33</v>
      </c>
      <c r="B946" s="17" t="s">
        <v>34</v>
      </c>
      <c r="C946" s="18">
        <v>0</v>
      </c>
      <c r="D946" s="18">
        <v>4103100</v>
      </c>
      <c r="E946" s="18">
        <v>0</v>
      </c>
      <c r="F946" s="18">
        <v>1632076.17</v>
      </c>
      <c r="G946" s="18">
        <f t="shared" si="250"/>
        <v>1632076.17</v>
      </c>
      <c r="H946" s="18">
        <f t="shared" si="251"/>
        <v>-1632076.17</v>
      </c>
      <c r="I946" s="19">
        <f t="shared" si="252"/>
        <v>0</v>
      </c>
      <c r="J946" s="19">
        <f t="shared" si="253"/>
        <v>0</v>
      </c>
      <c r="K946" s="19">
        <f t="shared" si="254"/>
        <v>39.776660817430724</v>
      </c>
    </row>
    <row r="947" spans="1:11">
      <c r="A947" s="22" t="s">
        <v>35</v>
      </c>
      <c r="B947" s="17" t="s">
        <v>36</v>
      </c>
      <c r="C947" s="18">
        <v>0</v>
      </c>
      <c r="D947" s="18">
        <v>3397300</v>
      </c>
      <c r="E947" s="18">
        <v>0</v>
      </c>
      <c r="F947" s="18">
        <v>1239329.3</v>
      </c>
      <c r="G947" s="18">
        <f t="shared" si="250"/>
        <v>1239329.3</v>
      </c>
      <c r="H947" s="18">
        <f t="shared" si="251"/>
        <v>-1239329.3</v>
      </c>
      <c r="I947" s="19">
        <f t="shared" si="252"/>
        <v>0</v>
      </c>
      <c r="J947" s="19">
        <f t="shared" si="253"/>
        <v>0</v>
      </c>
      <c r="K947" s="19">
        <f t="shared" si="254"/>
        <v>36.479831042298301</v>
      </c>
    </row>
    <row r="948" spans="1:11">
      <c r="A948" s="23" t="s">
        <v>37</v>
      </c>
      <c r="B948" s="17" t="s">
        <v>38</v>
      </c>
      <c r="C948" s="18">
        <v>0</v>
      </c>
      <c r="D948" s="18">
        <v>3397300</v>
      </c>
      <c r="E948" s="18">
        <v>0</v>
      </c>
      <c r="F948" s="18">
        <v>1239329.3</v>
      </c>
      <c r="G948" s="18">
        <f t="shared" si="250"/>
        <v>1239329.3</v>
      </c>
      <c r="H948" s="18">
        <f t="shared" si="251"/>
        <v>-1239329.3</v>
      </c>
      <c r="I948" s="19">
        <f t="shared" si="252"/>
        <v>0</v>
      </c>
      <c r="J948" s="19">
        <f t="shared" si="253"/>
        <v>0</v>
      </c>
      <c r="K948" s="19">
        <f t="shared" si="254"/>
        <v>36.479831042298301</v>
      </c>
    </row>
    <row r="949" spans="1:11">
      <c r="A949" s="24" t="s">
        <v>39</v>
      </c>
      <c r="B949" s="17" t="s">
        <v>40</v>
      </c>
      <c r="C949" s="18">
        <v>0</v>
      </c>
      <c r="D949" s="18">
        <v>2895650</v>
      </c>
      <c r="E949" s="18">
        <v>0</v>
      </c>
      <c r="F949" s="18">
        <v>1126766.92</v>
      </c>
      <c r="G949" s="18">
        <f t="shared" si="250"/>
        <v>1126766.92</v>
      </c>
      <c r="H949" s="18">
        <f t="shared" si="251"/>
        <v>-1126766.92</v>
      </c>
      <c r="I949" s="19">
        <f t="shared" si="252"/>
        <v>0</v>
      </c>
      <c r="J949" s="19">
        <f t="shared" si="253"/>
        <v>0</v>
      </c>
      <c r="K949" s="19">
        <f t="shared" si="254"/>
        <v>38.912400324624869</v>
      </c>
    </row>
    <row r="950" spans="1:11">
      <c r="A950" s="24" t="s">
        <v>41</v>
      </c>
      <c r="B950" s="17" t="s">
        <v>42</v>
      </c>
      <c r="C950" s="18">
        <v>0</v>
      </c>
      <c r="D950" s="18">
        <v>501650</v>
      </c>
      <c r="E950" s="18">
        <v>0</v>
      </c>
      <c r="F950" s="18">
        <v>112562.38</v>
      </c>
      <c r="G950" s="18">
        <f t="shared" si="250"/>
        <v>112562.38</v>
      </c>
      <c r="H950" s="18">
        <f t="shared" si="251"/>
        <v>-112562.38</v>
      </c>
      <c r="I950" s="19">
        <f t="shared" si="252"/>
        <v>0</v>
      </c>
      <c r="J950" s="19">
        <f t="shared" si="253"/>
        <v>0</v>
      </c>
      <c r="K950" s="19">
        <f t="shared" si="254"/>
        <v>22.438429183693813</v>
      </c>
    </row>
    <row r="951" spans="1:11">
      <c r="A951" s="25" t="s">
        <v>43</v>
      </c>
      <c r="B951" s="17" t="s">
        <v>44</v>
      </c>
      <c r="C951" s="18">
        <v>0</v>
      </c>
      <c r="D951" s="18">
        <v>0</v>
      </c>
      <c r="E951" s="18">
        <v>0</v>
      </c>
      <c r="F951" s="18">
        <v>863.73</v>
      </c>
      <c r="G951" s="18">
        <f t="shared" si="250"/>
        <v>863.73</v>
      </c>
      <c r="H951" s="18">
        <f t="shared" si="251"/>
        <v>-863.73</v>
      </c>
      <c r="I951" s="19">
        <f t="shared" si="252"/>
        <v>0</v>
      </c>
      <c r="J951" s="19">
        <f t="shared" si="253"/>
        <v>0</v>
      </c>
      <c r="K951" s="19">
        <f t="shared" si="254"/>
        <v>0</v>
      </c>
    </row>
    <row r="952" spans="1:11">
      <c r="A952" s="22" t="s">
        <v>59</v>
      </c>
      <c r="B952" s="17" t="s">
        <v>60</v>
      </c>
      <c r="C952" s="18">
        <v>0</v>
      </c>
      <c r="D952" s="18">
        <v>705800</v>
      </c>
      <c r="E952" s="18">
        <v>0</v>
      </c>
      <c r="F952" s="18">
        <v>392746.87</v>
      </c>
      <c r="G952" s="18">
        <f t="shared" si="250"/>
        <v>392746.87</v>
      </c>
      <c r="H952" s="18">
        <f t="shared" si="251"/>
        <v>-392746.87</v>
      </c>
      <c r="I952" s="19">
        <f t="shared" si="252"/>
        <v>0</v>
      </c>
      <c r="J952" s="19">
        <f t="shared" si="253"/>
        <v>0</v>
      </c>
      <c r="K952" s="19">
        <f t="shared" si="254"/>
        <v>55.645631907055829</v>
      </c>
    </row>
    <row r="953" spans="1:11">
      <c r="A953" s="23" t="s">
        <v>61</v>
      </c>
      <c r="B953" s="17" t="s">
        <v>62</v>
      </c>
      <c r="C953" s="18">
        <v>0</v>
      </c>
      <c r="D953" s="18">
        <v>705800</v>
      </c>
      <c r="E953" s="18">
        <v>0</v>
      </c>
      <c r="F953" s="18">
        <v>392746.87</v>
      </c>
      <c r="G953" s="18">
        <f t="shared" si="250"/>
        <v>392746.87</v>
      </c>
      <c r="H953" s="18">
        <f t="shared" si="251"/>
        <v>-392746.87</v>
      </c>
      <c r="I953" s="19">
        <f t="shared" si="252"/>
        <v>0</v>
      </c>
      <c r="J953" s="19">
        <f t="shared" si="253"/>
        <v>0</v>
      </c>
      <c r="K953" s="19">
        <f t="shared" si="254"/>
        <v>55.645631907055829</v>
      </c>
    </row>
    <row r="954" spans="1:11">
      <c r="A954" s="16"/>
      <c r="B954" s="17" t="s">
        <v>63</v>
      </c>
      <c r="C954" s="18">
        <v>0</v>
      </c>
      <c r="D954" s="18">
        <v>0</v>
      </c>
      <c r="E954" s="18">
        <v>0</v>
      </c>
      <c r="F954" s="18">
        <v>2471023.83</v>
      </c>
      <c r="G954" s="18">
        <f t="shared" si="250"/>
        <v>2471023.83</v>
      </c>
      <c r="H954" s="18">
        <f t="shared" si="251"/>
        <v>-2471023.83</v>
      </c>
      <c r="I954" s="19">
        <f t="shared" si="252"/>
        <v>0</v>
      </c>
      <c r="J954" s="19">
        <f t="shared" si="253"/>
        <v>0</v>
      </c>
      <c r="K954" s="19">
        <f t="shared" si="254"/>
        <v>0</v>
      </c>
    </row>
    <row r="955" spans="1:11">
      <c r="A955" s="16" t="s">
        <v>64</v>
      </c>
      <c r="B955" s="17" t="s">
        <v>65</v>
      </c>
      <c r="C955" s="18">
        <v>0</v>
      </c>
      <c r="D955" s="18">
        <v>0</v>
      </c>
      <c r="E955" s="18">
        <v>0</v>
      </c>
      <c r="F955" s="18">
        <v>-2471023.83</v>
      </c>
      <c r="G955" s="18">
        <f t="shared" si="250"/>
        <v>-2471023.83</v>
      </c>
      <c r="H955" s="18">
        <f t="shared" si="251"/>
        <v>2471023.83</v>
      </c>
      <c r="I955" s="19">
        <f t="shared" si="252"/>
        <v>0</v>
      </c>
      <c r="J955" s="19">
        <f t="shared" si="253"/>
        <v>0</v>
      </c>
      <c r="K955" s="19">
        <f t="shared" si="254"/>
        <v>0</v>
      </c>
    </row>
    <row r="956" spans="1:11">
      <c r="A956" s="22" t="s">
        <v>66</v>
      </c>
      <c r="B956" s="17" t="s">
        <v>67</v>
      </c>
      <c r="C956" s="18">
        <v>0</v>
      </c>
      <c r="D956" s="18">
        <v>0</v>
      </c>
      <c r="E956" s="18">
        <v>0</v>
      </c>
      <c r="F956" s="18">
        <v>-2471023.83</v>
      </c>
      <c r="G956" s="18">
        <f t="shared" si="250"/>
        <v>-2471023.83</v>
      </c>
      <c r="H956" s="18">
        <f t="shared" si="251"/>
        <v>2471023.83</v>
      </c>
      <c r="I956" s="19">
        <f t="shared" si="252"/>
        <v>0</v>
      </c>
      <c r="J956" s="19">
        <f t="shared" si="253"/>
        <v>0</v>
      </c>
      <c r="K956" s="19">
        <f t="shared" si="25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17"/>
  <sheetViews>
    <sheetView workbookViewId="0">
      <selection activeCell="A1022" sqref="A1022:XFD102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379</v>
      </c>
      <c r="B13" s="21" t="s">
        <v>380</v>
      </c>
      <c r="C13" s="18"/>
      <c r="D13" s="18"/>
      <c r="E13" s="18"/>
      <c r="F13" s="18"/>
      <c r="G13" s="18"/>
      <c r="H13" s="18"/>
      <c r="I13" s="19"/>
      <c r="J13" s="19"/>
      <c r="K13" s="19"/>
    </row>
    <row r="14" spans="1:11">
      <c r="A14" s="16" t="s">
        <v>25</v>
      </c>
      <c r="B14" s="17" t="s">
        <v>26</v>
      </c>
      <c r="C14" s="18">
        <v>455598269.56999999</v>
      </c>
      <c r="D14" s="18">
        <v>543440946</v>
      </c>
      <c r="E14" s="18">
        <v>331951867</v>
      </c>
      <c r="F14" s="18">
        <v>530083913.42000002</v>
      </c>
      <c r="G14" s="18">
        <f t="shared" ref="G14:G58" si="0">F14-C14</f>
        <v>74485643.850000024</v>
      </c>
      <c r="H14" s="18">
        <f t="shared" ref="H14:H58" si="1">E14-F14</f>
        <v>-198132046.42000002</v>
      </c>
      <c r="I14" s="19">
        <f t="shared" ref="I14:I58" si="2">IF(ISERROR(F14/C14),0,F14/C14*100-100)</f>
        <v>16.348974266364237</v>
      </c>
      <c r="J14" s="19">
        <f t="shared" ref="J14:J58" si="3">IF(ISERROR(F14/E14),0,F14/E14*100)</f>
        <v>159.68698058866468</v>
      </c>
      <c r="K14" s="19">
        <f t="shared" ref="K14:K58" si="4">IF(ISERROR(F14/D14),0,F14/D14*100)</f>
        <v>97.542137249996614</v>
      </c>
    </row>
    <row r="15" spans="1:11" ht="25.5">
      <c r="A15" s="22" t="s">
        <v>27</v>
      </c>
      <c r="B15" s="17" t="s">
        <v>28</v>
      </c>
      <c r="C15" s="18">
        <v>2371660.23</v>
      </c>
      <c r="D15" s="18">
        <v>4188884</v>
      </c>
      <c r="E15" s="18">
        <v>2378175</v>
      </c>
      <c r="F15" s="18">
        <v>4827742.16</v>
      </c>
      <c r="G15" s="18">
        <f t="shared" si="0"/>
        <v>2456081.9300000002</v>
      </c>
      <c r="H15" s="18">
        <f t="shared" si="1"/>
        <v>-2449567.16</v>
      </c>
      <c r="I15" s="19">
        <f t="shared" si="2"/>
        <v>103.55960347659075</v>
      </c>
      <c r="J15" s="19">
        <f t="shared" si="3"/>
        <v>203.00197252094569</v>
      </c>
      <c r="K15" s="19">
        <f t="shared" si="4"/>
        <v>115.25127360891349</v>
      </c>
    </row>
    <row r="16" spans="1:11">
      <c r="A16" s="22" t="s">
        <v>90</v>
      </c>
      <c r="B16" s="17" t="s">
        <v>91</v>
      </c>
      <c r="C16" s="18">
        <v>16475539.720000001</v>
      </c>
      <c r="D16" s="18">
        <v>22427261</v>
      </c>
      <c r="E16" s="18">
        <v>17449799</v>
      </c>
      <c r="F16" s="18">
        <v>8561571.0399999991</v>
      </c>
      <c r="G16" s="18">
        <f t="shared" si="0"/>
        <v>-7913968.6800000016</v>
      </c>
      <c r="H16" s="18">
        <f t="shared" si="1"/>
        <v>8888227.9600000009</v>
      </c>
      <c r="I16" s="19">
        <f t="shared" si="2"/>
        <v>-48.034655097781531</v>
      </c>
      <c r="J16" s="19">
        <f t="shared" si="3"/>
        <v>49.064009505209768</v>
      </c>
      <c r="K16" s="19">
        <f t="shared" si="4"/>
        <v>38.174840164387433</v>
      </c>
    </row>
    <row r="17" spans="1:11">
      <c r="A17" s="22" t="s">
        <v>92</v>
      </c>
      <c r="B17" s="17" t="s">
        <v>93</v>
      </c>
      <c r="C17" s="18">
        <v>1149186.6200000001</v>
      </c>
      <c r="D17" s="18">
        <v>607314</v>
      </c>
      <c r="E17" s="18">
        <v>267196</v>
      </c>
      <c r="F17" s="18">
        <v>491283.22</v>
      </c>
      <c r="G17" s="18">
        <f t="shared" si="0"/>
        <v>-657903.40000000014</v>
      </c>
      <c r="H17" s="18">
        <f t="shared" si="1"/>
        <v>-224087.21999999997</v>
      </c>
      <c r="I17" s="19">
        <f t="shared" si="2"/>
        <v>-57.249483117024113</v>
      </c>
      <c r="J17" s="19">
        <f t="shared" si="3"/>
        <v>183.86623302744053</v>
      </c>
      <c r="K17" s="19">
        <f t="shared" si="4"/>
        <v>80.894433522033083</v>
      </c>
    </row>
    <row r="18" spans="1:11">
      <c r="A18" s="23" t="s">
        <v>94</v>
      </c>
      <c r="B18" s="17" t="s">
        <v>95</v>
      </c>
      <c r="C18" s="18">
        <v>952598.1</v>
      </c>
      <c r="D18" s="18">
        <v>552291</v>
      </c>
      <c r="E18" s="18">
        <v>267196</v>
      </c>
      <c r="F18" s="18">
        <v>491283.22</v>
      </c>
      <c r="G18" s="18">
        <f t="shared" si="0"/>
        <v>-461314.88</v>
      </c>
      <c r="H18" s="18">
        <f t="shared" si="1"/>
        <v>-224087.21999999997</v>
      </c>
      <c r="I18" s="19">
        <f t="shared" si="2"/>
        <v>-48.427020797123156</v>
      </c>
      <c r="J18" s="19">
        <f t="shared" si="3"/>
        <v>183.86623302744053</v>
      </c>
      <c r="K18" s="19">
        <f t="shared" si="4"/>
        <v>88.953689268881803</v>
      </c>
    </row>
    <row r="19" spans="1:11">
      <c r="A19" s="24" t="s">
        <v>96</v>
      </c>
      <c r="B19" s="17" t="s">
        <v>97</v>
      </c>
      <c r="C19" s="18">
        <v>952598.1</v>
      </c>
      <c r="D19" s="18">
        <v>552291</v>
      </c>
      <c r="E19" s="18">
        <v>267196</v>
      </c>
      <c r="F19" s="18">
        <v>491283.22</v>
      </c>
      <c r="G19" s="18">
        <f t="shared" si="0"/>
        <v>-461314.88</v>
      </c>
      <c r="H19" s="18">
        <f t="shared" si="1"/>
        <v>-224087.21999999997</v>
      </c>
      <c r="I19" s="19">
        <f t="shared" si="2"/>
        <v>-48.427020797123156</v>
      </c>
      <c r="J19" s="19">
        <f t="shared" si="3"/>
        <v>183.86623302744053</v>
      </c>
      <c r="K19" s="19">
        <f t="shared" si="4"/>
        <v>88.953689268881803</v>
      </c>
    </row>
    <row r="20" spans="1:11" ht="25.5">
      <c r="A20" s="25" t="s">
        <v>98</v>
      </c>
      <c r="B20" s="17" t="s">
        <v>99</v>
      </c>
      <c r="C20" s="18">
        <v>952598.1</v>
      </c>
      <c r="D20" s="18">
        <v>552291</v>
      </c>
      <c r="E20" s="18">
        <v>267196</v>
      </c>
      <c r="F20" s="18">
        <v>491283.22</v>
      </c>
      <c r="G20" s="18">
        <f t="shared" si="0"/>
        <v>-461314.88</v>
      </c>
      <c r="H20" s="18">
        <f t="shared" si="1"/>
        <v>-224087.21999999997</v>
      </c>
      <c r="I20" s="19">
        <f t="shared" si="2"/>
        <v>-48.427020797123156</v>
      </c>
      <c r="J20" s="19">
        <f t="shared" si="3"/>
        <v>183.86623302744053</v>
      </c>
      <c r="K20" s="19">
        <f t="shared" si="4"/>
        <v>88.953689268881803</v>
      </c>
    </row>
    <row r="21" spans="1:11" ht="25.5">
      <c r="A21" s="26" t="s">
        <v>100</v>
      </c>
      <c r="B21" s="17" t="s">
        <v>101</v>
      </c>
      <c r="C21" s="18">
        <v>91729</v>
      </c>
      <c r="D21" s="18">
        <v>24573</v>
      </c>
      <c r="E21" s="18">
        <v>0</v>
      </c>
      <c r="F21" s="18">
        <v>24573</v>
      </c>
      <c r="G21" s="18">
        <f t="shared" si="0"/>
        <v>-67156</v>
      </c>
      <c r="H21" s="18">
        <f t="shared" si="1"/>
        <v>-24573</v>
      </c>
      <c r="I21" s="19">
        <f t="shared" si="2"/>
        <v>-73.211307220181183</v>
      </c>
      <c r="J21" s="19">
        <f t="shared" si="3"/>
        <v>0</v>
      </c>
      <c r="K21" s="19">
        <f t="shared" si="4"/>
        <v>100</v>
      </c>
    </row>
    <row r="22" spans="1:11" ht="25.5">
      <c r="A22" s="26" t="s">
        <v>102</v>
      </c>
      <c r="B22" s="17" t="s">
        <v>103</v>
      </c>
      <c r="C22" s="18">
        <v>627274.1</v>
      </c>
      <c r="D22" s="18">
        <v>224758</v>
      </c>
      <c r="E22" s="18">
        <v>57196</v>
      </c>
      <c r="F22" s="18">
        <v>163751.28</v>
      </c>
      <c r="G22" s="18">
        <f t="shared" si="0"/>
        <v>-463522.81999999995</v>
      </c>
      <c r="H22" s="18">
        <f t="shared" si="1"/>
        <v>-106555.28</v>
      </c>
      <c r="I22" s="19">
        <f t="shared" si="2"/>
        <v>-73.894780607074324</v>
      </c>
      <c r="J22" s="19">
        <f t="shared" si="3"/>
        <v>286.29848241135744</v>
      </c>
      <c r="K22" s="19">
        <f t="shared" si="4"/>
        <v>72.856708103827231</v>
      </c>
    </row>
    <row r="23" spans="1:11" ht="25.5">
      <c r="A23" s="26" t="s">
        <v>381</v>
      </c>
      <c r="B23" s="17" t="s">
        <v>382</v>
      </c>
      <c r="C23" s="18">
        <v>233595</v>
      </c>
      <c r="D23" s="18">
        <v>302960</v>
      </c>
      <c r="E23" s="18">
        <v>210000</v>
      </c>
      <c r="F23" s="18">
        <v>302958.94</v>
      </c>
      <c r="G23" s="18">
        <f t="shared" si="0"/>
        <v>69363.94</v>
      </c>
      <c r="H23" s="18">
        <f t="shared" si="1"/>
        <v>-92958.94</v>
      </c>
      <c r="I23" s="19">
        <f t="shared" si="2"/>
        <v>29.694103041589074</v>
      </c>
      <c r="J23" s="19">
        <f t="shared" si="3"/>
        <v>144.2661619047619</v>
      </c>
      <c r="K23" s="19">
        <f t="shared" si="4"/>
        <v>99.99965011882756</v>
      </c>
    </row>
    <row r="24" spans="1:11">
      <c r="A24" s="23" t="s">
        <v>186</v>
      </c>
      <c r="B24" s="17" t="s">
        <v>187</v>
      </c>
      <c r="C24" s="18">
        <v>179139.82</v>
      </c>
      <c r="D24" s="18">
        <v>55023</v>
      </c>
      <c r="E24" s="18">
        <v>0</v>
      </c>
      <c r="F24" s="18">
        <v>0</v>
      </c>
      <c r="G24" s="18">
        <f t="shared" si="0"/>
        <v>-179139.82</v>
      </c>
      <c r="H24" s="18">
        <f t="shared" si="1"/>
        <v>0</v>
      </c>
      <c r="I24" s="19">
        <f t="shared" si="2"/>
        <v>-100</v>
      </c>
      <c r="J24" s="19">
        <f t="shared" si="3"/>
        <v>0</v>
      </c>
      <c r="K24" s="19">
        <f t="shared" si="4"/>
        <v>0</v>
      </c>
    </row>
    <row r="25" spans="1:11">
      <c r="A25" s="24" t="s">
        <v>188</v>
      </c>
      <c r="B25" s="17" t="s">
        <v>189</v>
      </c>
      <c r="C25" s="18">
        <v>179139.82</v>
      </c>
      <c r="D25" s="18">
        <v>55023</v>
      </c>
      <c r="E25" s="18">
        <v>0</v>
      </c>
      <c r="F25" s="18">
        <v>0</v>
      </c>
      <c r="G25" s="18">
        <f t="shared" si="0"/>
        <v>-179139.82</v>
      </c>
      <c r="H25" s="18">
        <f t="shared" si="1"/>
        <v>0</v>
      </c>
      <c r="I25" s="19">
        <f t="shared" si="2"/>
        <v>-100</v>
      </c>
      <c r="J25" s="19">
        <f t="shared" si="3"/>
        <v>0</v>
      </c>
      <c r="K25" s="19">
        <f t="shared" si="4"/>
        <v>0</v>
      </c>
    </row>
    <row r="26" spans="1:11" ht="25.5">
      <c r="A26" s="25" t="s">
        <v>190</v>
      </c>
      <c r="B26" s="17" t="s">
        <v>191</v>
      </c>
      <c r="C26" s="18">
        <v>179139.82</v>
      </c>
      <c r="D26" s="18">
        <v>55023</v>
      </c>
      <c r="E26" s="18">
        <v>0</v>
      </c>
      <c r="F26" s="18">
        <v>0</v>
      </c>
      <c r="G26" s="18">
        <f t="shared" si="0"/>
        <v>-179139.82</v>
      </c>
      <c r="H26" s="18">
        <f t="shared" si="1"/>
        <v>0</v>
      </c>
      <c r="I26" s="19">
        <f t="shared" si="2"/>
        <v>-100</v>
      </c>
      <c r="J26" s="19">
        <f t="shared" si="3"/>
        <v>0</v>
      </c>
      <c r="K26" s="19">
        <f t="shared" si="4"/>
        <v>0</v>
      </c>
    </row>
    <row r="27" spans="1:11" ht="25.5">
      <c r="A27" s="23" t="s">
        <v>152</v>
      </c>
      <c r="B27" s="17" t="s">
        <v>153</v>
      </c>
      <c r="C27" s="18">
        <v>17448.7</v>
      </c>
      <c r="D27" s="18">
        <v>0</v>
      </c>
      <c r="E27" s="18">
        <v>0</v>
      </c>
      <c r="F27" s="18">
        <v>0</v>
      </c>
      <c r="G27" s="18">
        <f t="shared" si="0"/>
        <v>-17448.7</v>
      </c>
      <c r="H27" s="18">
        <f t="shared" si="1"/>
        <v>0</v>
      </c>
      <c r="I27" s="19">
        <f t="shared" si="2"/>
        <v>-100</v>
      </c>
      <c r="J27" s="19">
        <f t="shared" si="3"/>
        <v>0</v>
      </c>
      <c r="K27" s="19">
        <f t="shared" si="4"/>
        <v>0</v>
      </c>
    </row>
    <row r="28" spans="1:11" ht="38.25">
      <c r="A28" s="24" t="s">
        <v>154</v>
      </c>
      <c r="B28" s="17" t="s">
        <v>155</v>
      </c>
      <c r="C28" s="18">
        <v>17448.7</v>
      </c>
      <c r="D28" s="18">
        <v>0</v>
      </c>
      <c r="E28" s="18">
        <v>0</v>
      </c>
      <c r="F28" s="18">
        <v>0</v>
      </c>
      <c r="G28" s="18">
        <f t="shared" si="0"/>
        <v>-17448.7</v>
      </c>
      <c r="H28" s="18">
        <f t="shared" si="1"/>
        <v>0</v>
      </c>
      <c r="I28" s="19">
        <f t="shared" si="2"/>
        <v>-100</v>
      </c>
      <c r="J28" s="19">
        <f t="shared" si="3"/>
        <v>0</v>
      </c>
      <c r="K28" s="19">
        <f t="shared" si="4"/>
        <v>0</v>
      </c>
    </row>
    <row r="29" spans="1:11" ht="51">
      <c r="A29" s="25" t="s">
        <v>156</v>
      </c>
      <c r="B29" s="17" t="s">
        <v>157</v>
      </c>
      <c r="C29" s="18">
        <v>17448.7</v>
      </c>
      <c r="D29" s="18">
        <v>0</v>
      </c>
      <c r="E29" s="18">
        <v>0</v>
      </c>
      <c r="F29" s="18">
        <v>0</v>
      </c>
      <c r="G29" s="18">
        <f t="shared" si="0"/>
        <v>-17448.7</v>
      </c>
      <c r="H29" s="18">
        <f t="shared" si="1"/>
        <v>0</v>
      </c>
      <c r="I29" s="19">
        <f t="shared" si="2"/>
        <v>-100</v>
      </c>
      <c r="J29" s="19">
        <f t="shared" si="3"/>
        <v>0</v>
      </c>
      <c r="K29" s="19">
        <f t="shared" si="4"/>
        <v>0</v>
      </c>
    </row>
    <row r="30" spans="1:11">
      <c r="A30" s="22" t="s">
        <v>29</v>
      </c>
      <c r="B30" s="17" t="s">
        <v>30</v>
      </c>
      <c r="C30" s="18">
        <v>435601883</v>
      </c>
      <c r="D30" s="18">
        <v>516217487</v>
      </c>
      <c r="E30" s="18">
        <v>311856697</v>
      </c>
      <c r="F30" s="18">
        <v>516203317</v>
      </c>
      <c r="G30" s="18">
        <f t="shared" si="0"/>
        <v>80601434</v>
      </c>
      <c r="H30" s="18">
        <f t="shared" si="1"/>
        <v>-204346620</v>
      </c>
      <c r="I30" s="19">
        <f t="shared" si="2"/>
        <v>18.503463172586891</v>
      </c>
      <c r="J30" s="19">
        <f t="shared" si="3"/>
        <v>165.52580783602667</v>
      </c>
      <c r="K30" s="19">
        <f t="shared" si="4"/>
        <v>99.997255032935371</v>
      </c>
    </row>
    <row r="31" spans="1:11">
      <c r="A31" s="23" t="s">
        <v>31</v>
      </c>
      <c r="B31" s="17" t="s">
        <v>32</v>
      </c>
      <c r="C31" s="18">
        <v>435601883</v>
      </c>
      <c r="D31" s="18">
        <v>516217487</v>
      </c>
      <c r="E31" s="18">
        <v>311856697</v>
      </c>
      <c r="F31" s="18">
        <v>516203317</v>
      </c>
      <c r="G31" s="18">
        <f t="shared" si="0"/>
        <v>80601434</v>
      </c>
      <c r="H31" s="18">
        <f t="shared" si="1"/>
        <v>-204346620</v>
      </c>
      <c r="I31" s="19">
        <f t="shared" si="2"/>
        <v>18.503463172586891</v>
      </c>
      <c r="J31" s="19">
        <f t="shared" si="3"/>
        <v>165.52580783602667</v>
      </c>
      <c r="K31" s="19">
        <f t="shared" si="4"/>
        <v>99.997255032935371</v>
      </c>
    </row>
    <row r="32" spans="1:11">
      <c r="A32" s="16" t="s">
        <v>33</v>
      </c>
      <c r="B32" s="17" t="s">
        <v>34</v>
      </c>
      <c r="C32" s="18">
        <v>306361518.54000002</v>
      </c>
      <c r="D32" s="18">
        <v>545752861</v>
      </c>
      <c r="E32" s="18">
        <v>331966593</v>
      </c>
      <c r="F32" s="18">
        <v>342324152.57999998</v>
      </c>
      <c r="G32" s="18">
        <f t="shared" si="0"/>
        <v>35962634.039999962</v>
      </c>
      <c r="H32" s="18">
        <f t="shared" si="1"/>
        <v>-10357559.579999983</v>
      </c>
      <c r="I32" s="19">
        <f t="shared" si="2"/>
        <v>11.738626382120017</v>
      </c>
      <c r="J32" s="19">
        <f t="shared" si="3"/>
        <v>103.12006081286617</v>
      </c>
      <c r="K32" s="19">
        <f t="shared" si="4"/>
        <v>62.725122861060001</v>
      </c>
    </row>
    <row r="33" spans="1:11">
      <c r="A33" s="22" t="s">
        <v>35</v>
      </c>
      <c r="B33" s="17" t="s">
        <v>36</v>
      </c>
      <c r="C33" s="18">
        <v>292282369.75</v>
      </c>
      <c r="D33" s="18">
        <v>469147725</v>
      </c>
      <c r="E33" s="18">
        <v>308601651</v>
      </c>
      <c r="F33" s="18">
        <v>313016035.35000002</v>
      </c>
      <c r="G33" s="18">
        <f t="shared" si="0"/>
        <v>20733665.600000024</v>
      </c>
      <c r="H33" s="18">
        <f t="shared" si="1"/>
        <v>-4414384.3500000238</v>
      </c>
      <c r="I33" s="19">
        <f t="shared" si="2"/>
        <v>7.093710653069607</v>
      </c>
      <c r="J33" s="19">
        <f t="shared" si="3"/>
        <v>101.43044741844236</v>
      </c>
      <c r="K33" s="19">
        <f t="shared" si="4"/>
        <v>66.720143500642578</v>
      </c>
    </row>
    <row r="34" spans="1:11">
      <c r="A34" s="23" t="s">
        <v>37</v>
      </c>
      <c r="B34" s="17" t="s">
        <v>38</v>
      </c>
      <c r="C34" s="18">
        <v>276850466.12</v>
      </c>
      <c r="D34" s="18">
        <v>426409208</v>
      </c>
      <c r="E34" s="18">
        <v>290673869</v>
      </c>
      <c r="F34" s="18">
        <v>298901362.50999999</v>
      </c>
      <c r="G34" s="18">
        <f t="shared" si="0"/>
        <v>22050896.389999986</v>
      </c>
      <c r="H34" s="18">
        <f t="shared" si="1"/>
        <v>-8227493.5099999905</v>
      </c>
      <c r="I34" s="19">
        <f t="shared" si="2"/>
        <v>7.9649121415753967</v>
      </c>
      <c r="J34" s="19">
        <f t="shared" si="3"/>
        <v>102.83048955804142</v>
      </c>
      <c r="K34" s="19">
        <f t="shared" si="4"/>
        <v>70.09730486636208</v>
      </c>
    </row>
    <row r="35" spans="1:11">
      <c r="A35" s="24" t="s">
        <v>39</v>
      </c>
      <c r="B35" s="17" t="s">
        <v>40</v>
      </c>
      <c r="C35" s="18">
        <v>202827513.12</v>
      </c>
      <c r="D35" s="18">
        <v>291764298</v>
      </c>
      <c r="E35" s="18">
        <v>206142248</v>
      </c>
      <c r="F35" s="18">
        <v>213890935.12</v>
      </c>
      <c r="G35" s="18">
        <f t="shared" si="0"/>
        <v>11063422</v>
      </c>
      <c r="H35" s="18">
        <f t="shared" si="1"/>
        <v>-7748687.1200000048</v>
      </c>
      <c r="I35" s="19">
        <f t="shared" si="2"/>
        <v>5.4545962871686413</v>
      </c>
      <c r="J35" s="19">
        <f t="shared" si="3"/>
        <v>103.7589029881929</v>
      </c>
      <c r="K35" s="19">
        <f t="shared" si="4"/>
        <v>73.309495570976267</v>
      </c>
    </row>
    <row r="36" spans="1:11">
      <c r="A36" s="24" t="s">
        <v>41</v>
      </c>
      <c r="B36" s="17" t="s">
        <v>42</v>
      </c>
      <c r="C36" s="18">
        <v>74022953</v>
      </c>
      <c r="D36" s="18">
        <v>134644910</v>
      </c>
      <c r="E36" s="18">
        <v>84531621</v>
      </c>
      <c r="F36" s="18">
        <v>85010427.390000001</v>
      </c>
      <c r="G36" s="18">
        <f t="shared" si="0"/>
        <v>10987474.390000001</v>
      </c>
      <c r="H36" s="18">
        <f t="shared" si="1"/>
        <v>-478806.3900000006</v>
      </c>
      <c r="I36" s="19">
        <f t="shared" si="2"/>
        <v>14.843334323611757</v>
      </c>
      <c r="J36" s="19">
        <f t="shared" si="3"/>
        <v>100.56642281827295</v>
      </c>
      <c r="K36" s="19">
        <f t="shared" si="4"/>
        <v>63.136755329258264</v>
      </c>
    </row>
    <row r="37" spans="1:11">
      <c r="A37" s="25" t="s">
        <v>43</v>
      </c>
      <c r="B37" s="17" t="s">
        <v>44</v>
      </c>
      <c r="C37" s="18">
        <v>347056.94</v>
      </c>
      <c r="D37" s="18">
        <v>0</v>
      </c>
      <c r="E37" s="18">
        <v>0</v>
      </c>
      <c r="F37" s="18">
        <v>462221.72</v>
      </c>
      <c r="G37" s="18">
        <f t="shared" si="0"/>
        <v>115164.77999999997</v>
      </c>
      <c r="H37" s="18">
        <f t="shared" si="1"/>
        <v>-462221.72</v>
      </c>
      <c r="I37" s="19">
        <f t="shared" si="2"/>
        <v>33.183252292837011</v>
      </c>
      <c r="J37" s="19">
        <f t="shared" si="3"/>
        <v>0</v>
      </c>
      <c r="K37" s="19">
        <f t="shared" si="4"/>
        <v>0</v>
      </c>
    </row>
    <row r="38" spans="1:11">
      <c r="A38" s="23" t="s">
        <v>45</v>
      </c>
      <c r="B38" s="17" t="s">
        <v>46</v>
      </c>
      <c r="C38" s="18">
        <v>5303314.18</v>
      </c>
      <c r="D38" s="18">
        <v>26241326</v>
      </c>
      <c r="E38" s="18">
        <v>4430574</v>
      </c>
      <c r="F38" s="18">
        <v>11332986.67</v>
      </c>
      <c r="G38" s="18">
        <f t="shared" si="0"/>
        <v>6029672.4900000002</v>
      </c>
      <c r="H38" s="18">
        <f t="shared" si="1"/>
        <v>-6902412.6699999999</v>
      </c>
      <c r="I38" s="19">
        <f t="shared" si="2"/>
        <v>113.69630923883904</v>
      </c>
      <c r="J38" s="19">
        <f t="shared" si="3"/>
        <v>255.79048380638719</v>
      </c>
      <c r="K38" s="19">
        <f t="shared" si="4"/>
        <v>43.18755336525296</v>
      </c>
    </row>
    <row r="39" spans="1:11">
      <c r="A39" s="24" t="s">
        <v>47</v>
      </c>
      <c r="B39" s="17" t="s">
        <v>48</v>
      </c>
      <c r="C39" s="18">
        <v>4942228.8099999996</v>
      </c>
      <c r="D39" s="18">
        <v>25756581</v>
      </c>
      <c r="E39" s="18">
        <v>4216125</v>
      </c>
      <c r="F39" s="18">
        <v>10941100.77</v>
      </c>
      <c r="G39" s="18">
        <f t="shared" si="0"/>
        <v>5998871.96</v>
      </c>
      <c r="H39" s="18">
        <f t="shared" si="1"/>
        <v>-6724975.7699999996</v>
      </c>
      <c r="I39" s="19">
        <f t="shared" si="2"/>
        <v>121.37989135310798</v>
      </c>
      <c r="J39" s="19">
        <f t="shared" si="3"/>
        <v>259.50608129502803</v>
      </c>
      <c r="K39" s="19">
        <f t="shared" si="4"/>
        <v>42.47885528750885</v>
      </c>
    </row>
    <row r="40" spans="1:11">
      <c r="A40" s="24" t="s">
        <v>49</v>
      </c>
      <c r="B40" s="17" t="s">
        <v>50</v>
      </c>
      <c r="C40" s="18">
        <v>361085.37</v>
      </c>
      <c r="D40" s="18">
        <v>484745</v>
      </c>
      <c r="E40" s="18">
        <v>214449</v>
      </c>
      <c r="F40" s="18">
        <v>391885.9</v>
      </c>
      <c r="G40" s="18">
        <f t="shared" si="0"/>
        <v>30800.530000000028</v>
      </c>
      <c r="H40" s="18">
        <f t="shared" si="1"/>
        <v>-177436.90000000002</v>
      </c>
      <c r="I40" s="19">
        <f t="shared" si="2"/>
        <v>8.5299855820799593</v>
      </c>
      <c r="J40" s="19">
        <f t="shared" si="3"/>
        <v>182.74083814799792</v>
      </c>
      <c r="K40" s="19">
        <f t="shared" si="4"/>
        <v>80.843721956905185</v>
      </c>
    </row>
    <row r="41" spans="1:11" ht="25.5">
      <c r="A41" s="23" t="s">
        <v>76</v>
      </c>
      <c r="B41" s="17" t="s">
        <v>77</v>
      </c>
      <c r="C41" s="18">
        <v>551088.81000000006</v>
      </c>
      <c r="D41" s="18">
        <v>480889</v>
      </c>
      <c r="E41" s="18">
        <v>261708</v>
      </c>
      <c r="F41" s="18">
        <v>257902.1</v>
      </c>
      <c r="G41" s="18">
        <f t="shared" si="0"/>
        <v>-293186.71000000008</v>
      </c>
      <c r="H41" s="18">
        <f t="shared" si="1"/>
        <v>3805.8999999999942</v>
      </c>
      <c r="I41" s="19">
        <f t="shared" si="2"/>
        <v>-53.201354242703644</v>
      </c>
      <c r="J41" s="19">
        <f t="shared" si="3"/>
        <v>98.545745640179121</v>
      </c>
      <c r="K41" s="19">
        <f t="shared" si="4"/>
        <v>53.63027642553687</v>
      </c>
    </row>
    <row r="42" spans="1:11">
      <c r="A42" s="24" t="s">
        <v>78</v>
      </c>
      <c r="B42" s="17" t="s">
        <v>79</v>
      </c>
      <c r="C42" s="18">
        <v>551088.81000000006</v>
      </c>
      <c r="D42" s="18">
        <v>480889</v>
      </c>
      <c r="E42" s="18">
        <v>261708</v>
      </c>
      <c r="F42" s="18">
        <v>257902.1</v>
      </c>
      <c r="G42" s="18">
        <f t="shared" si="0"/>
        <v>-293186.71000000008</v>
      </c>
      <c r="H42" s="18">
        <f t="shared" si="1"/>
        <v>3805.8999999999942</v>
      </c>
      <c r="I42" s="19">
        <f t="shared" si="2"/>
        <v>-53.201354242703644</v>
      </c>
      <c r="J42" s="19">
        <f t="shared" si="3"/>
        <v>98.545745640179121</v>
      </c>
      <c r="K42" s="19">
        <f t="shared" si="4"/>
        <v>53.63027642553687</v>
      </c>
    </row>
    <row r="43" spans="1:11" ht="25.5">
      <c r="A43" s="23" t="s">
        <v>51</v>
      </c>
      <c r="B43" s="17" t="s">
        <v>52</v>
      </c>
      <c r="C43" s="18">
        <v>9577500.6400000006</v>
      </c>
      <c r="D43" s="18">
        <v>16016302</v>
      </c>
      <c r="E43" s="18">
        <v>13235500</v>
      </c>
      <c r="F43" s="18">
        <v>2523784.0699999998</v>
      </c>
      <c r="G43" s="18">
        <f t="shared" si="0"/>
        <v>-7053716.5700000003</v>
      </c>
      <c r="H43" s="18">
        <f t="shared" si="1"/>
        <v>10711715.93</v>
      </c>
      <c r="I43" s="19">
        <f t="shared" si="2"/>
        <v>-73.648823791673493</v>
      </c>
      <c r="J43" s="19">
        <f t="shared" si="3"/>
        <v>19.068294133202372</v>
      </c>
      <c r="K43" s="19">
        <f t="shared" si="4"/>
        <v>15.757595417469025</v>
      </c>
    </row>
    <row r="44" spans="1:11">
      <c r="A44" s="24" t="s">
        <v>53</v>
      </c>
      <c r="B44" s="17" t="s">
        <v>54</v>
      </c>
      <c r="C44" s="18">
        <v>475026.31</v>
      </c>
      <c r="D44" s="18">
        <v>497542</v>
      </c>
      <c r="E44" s="18">
        <v>361963</v>
      </c>
      <c r="F44" s="18">
        <v>375752.45</v>
      </c>
      <c r="G44" s="18">
        <f t="shared" si="0"/>
        <v>-99273.859999999986</v>
      </c>
      <c r="H44" s="18">
        <f t="shared" si="1"/>
        <v>-13789.450000000012</v>
      </c>
      <c r="I44" s="19">
        <f t="shared" si="2"/>
        <v>-20.898602437410247</v>
      </c>
      <c r="J44" s="19">
        <f t="shared" si="3"/>
        <v>103.80962971353426</v>
      </c>
      <c r="K44" s="19">
        <f t="shared" si="4"/>
        <v>75.521754947321028</v>
      </c>
    </row>
    <row r="45" spans="1:11" ht="25.5">
      <c r="A45" s="25" t="s">
        <v>80</v>
      </c>
      <c r="B45" s="17" t="s">
        <v>81</v>
      </c>
      <c r="C45" s="18">
        <v>184.95</v>
      </c>
      <c r="D45" s="18">
        <v>108</v>
      </c>
      <c r="E45" s="18">
        <v>108</v>
      </c>
      <c r="F45" s="18">
        <v>107.08</v>
      </c>
      <c r="G45" s="18">
        <f t="shared" si="0"/>
        <v>-77.86999999999999</v>
      </c>
      <c r="H45" s="18">
        <f t="shared" si="1"/>
        <v>0.92000000000000171</v>
      </c>
      <c r="I45" s="19">
        <f t="shared" si="2"/>
        <v>-42.103271154366041</v>
      </c>
      <c r="J45" s="19">
        <f t="shared" si="3"/>
        <v>99.148148148148152</v>
      </c>
      <c r="K45" s="19">
        <f t="shared" si="4"/>
        <v>99.148148148148152</v>
      </c>
    </row>
    <row r="46" spans="1:11" ht="25.5">
      <c r="A46" s="25" t="s">
        <v>55</v>
      </c>
      <c r="B46" s="17" t="s">
        <v>56</v>
      </c>
      <c r="C46" s="18">
        <v>474841.36</v>
      </c>
      <c r="D46" s="18">
        <v>497434</v>
      </c>
      <c r="E46" s="18">
        <v>361855</v>
      </c>
      <c r="F46" s="18">
        <v>375645.37</v>
      </c>
      <c r="G46" s="18">
        <f t="shared" si="0"/>
        <v>-99195.989999999991</v>
      </c>
      <c r="H46" s="18">
        <f t="shared" si="1"/>
        <v>-13790.369999999995</v>
      </c>
      <c r="I46" s="19">
        <f t="shared" si="2"/>
        <v>-20.890343250638495</v>
      </c>
      <c r="J46" s="19">
        <f t="shared" si="3"/>
        <v>103.8110209890702</v>
      </c>
      <c r="K46" s="19">
        <f t="shared" si="4"/>
        <v>75.51662532114814</v>
      </c>
    </row>
    <row r="47" spans="1:11" ht="25.5">
      <c r="A47" s="26" t="s">
        <v>57</v>
      </c>
      <c r="B47" s="17" t="s">
        <v>58</v>
      </c>
      <c r="C47" s="18">
        <v>474841.36</v>
      </c>
      <c r="D47" s="18">
        <v>497434</v>
      </c>
      <c r="E47" s="18">
        <v>361855</v>
      </c>
      <c r="F47" s="18">
        <v>375645.37</v>
      </c>
      <c r="G47" s="18">
        <f t="shared" si="0"/>
        <v>-99195.989999999991</v>
      </c>
      <c r="H47" s="18">
        <f t="shared" si="1"/>
        <v>-13790.369999999995</v>
      </c>
      <c r="I47" s="19">
        <f t="shared" si="2"/>
        <v>-20.890343250638495</v>
      </c>
      <c r="J47" s="19">
        <f t="shared" si="3"/>
        <v>103.8110209890702</v>
      </c>
      <c r="K47" s="19">
        <f t="shared" si="4"/>
        <v>75.51662532114814</v>
      </c>
    </row>
    <row r="48" spans="1:11" ht="25.5">
      <c r="A48" s="24" t="s">
        <v>162</v>
      </c>
      <c r="B48" s="17" t="s">
        <v>163</v>
      </c>
      <c r="C48" s="18">
        <v>317819.31</v>
      </c>
      <c r="D48" s="18">
        <v>2290355</v>
      </c>
      <c r="E48" s="18">
        <v>491131</v>
      </c>
      <c r="F48" s="18">
        <v>1748864.78</v>
      </c>
      <c r="G48" s="18">
        <f t="shared" si="0"/>
        <v>1431045.47</v>
      </c>
      <c r="H48" s="18">
        <f t="shared" si="1"/>
        <v>-1257733.78</v>
      </c>
      <c r="I48" s="19">
        <f t="shared" si="2"/>
        <v>450.27014563715466</v>
      </c>
      <c r="J48" s="19">
        <f t="shared" si="3"/>
        <v>356.08926742559521</v>
      </c>
      <c r="K48" s="19">
        <f t="shared" si="4"/>
        <v>76.357803921226193</v>
      </c>
    </row>
    <row r="49" spans="1:11" ht="25.5">
      <c r="A49" s="25" t="s">
        <v>164</v>
      </c>
      <c r="B49" s="17" t="s">
        <v>165</v>
      </c>
      <c r="C49" s="18">
        <v>117187.19</v>
      </c>
      <c r="D49" s="18">
        <v>1298350</v>
      </c>
      <c r="E49" s="18">
        <v>0</v>
      </c>
      <c r="F49" s="18">
        <v>1298347</v>
      </c>
      <c r="G49" s="18">
        <f t="shared" si="0"/>
        <v>1181159.81</v>
      </c>
      <c r="H49" s="18">
        <f t="shared" si="1"/>
        <v>-1298347</v>
      </c>
      <c r="I49" s="19">
        <f t="shared" si="2"/>
        <v>1007.9257041661294</v>
      </c>
      <c r="J49" s="19">
        <f t="shared" si="3"/>
        <v>0</v>
      </c>
      <c r="K49" s="19">
        <f t="shared" si="4"/>
        <v>99.999768937497592</v>
      </c>
    </row>
    <row r="50" spans="1:11" ht="38.25">
      <c r="A50" s="25" t="s">
        <v>166</v>
      </c>
      <c r="B50" s="17" t="s">
        <v>167</v>
      </c>
      <c r="C50" s="18">
        <v>200632.12</v>
      </c>
      <c r="D50" s="18">
        <v>992005</v>
      </c>
      <c r="E50" s="18">
        <v>491131</v>
      </c>
      <c r="F50" s="18">
        <v>450517.78</v>
      </c>
      <c r="G50" s="18">
        <f t="shared" si="0"/>
        <v>249885.66000000003</v>
      </c>
      <c r="H50" s="18">
        <f t="shared" si="1"/>
        <v>40613.219999999972</v>
      </c>
      <c r="I50" s="19">
        <f t="shared" si="2"/>
        <v>124.5491798621278</v>
      </c>
      <c r="J50" s="19">
        <f t="shared" si="3"/>
        <v>91.730674707969968</v>
      </c>
      <c r="K50" s="19">
        <f t="shared" si="4"/>
        <v>45.414869884728404</v>
      </c>
    </row>
    <row r="51" spans="1:11">
      <c r="A51" s="24" t="s">
        <v>192</v>
      </c>
      <c r="B51" s="17" t="s">
        <v>193</v>
      </c>
      <c r="C51" s="18">
        <v>8784655.0199999996</v>
      </c>
      <c r="D51" s="18">
        <v>13228405</v>
      </c>
      <c r="E51" s="18">
        <v>12382406</v>
      </c>
      <c r="F51" s="18">
        <v>399166.84</v>
      </c>
      <c r="G51" s="18">
        <f t="shared" si="0"/>
        <v>-8385488.1799999997</v>
      </c>
      <c r="H51" s="18">
        <f t="shared" si="1"/>
        <v>11983239.16</v>
      </c>
      <c r="I51" s="19">
        <f t="shared" si="2"/>
        <v>-95.456089748644445</v>
      </c>
      <c r="J51" s="19">
        <f t="shared" si="3"/>
        <v>3.2236613788951844</v>
      </c>
      <c r="K51" s="19">
        <f t="shared" si="4"/>
        <v>3.0174978767281471</v>
      </c>
    </row>
    <row r="52" spans="1:11">
      <c r="A52" s="22" t="s">
        <v>59</v>
      </c>
      <c r="B52" s="17" t="s">
        <v>60</v>
      </c>
      <c r="C52" s="18">
        <v>14079148.789999999</v>
      </c>
      <c r="D52" s="18">
        <v>76605136</v>
      </c>
      <c r="E52" s="18">
        <v>23364942</v>
      </c>
      <c r="F52" s="18">
        <v>29308117.23</v>
      </c>
      <c r="G52" s="18">
        <f t="shared" si="0"/>
        <v>15228968.440000001</v>
      </c>
      <c r="H52" s="18">
        <f t="shared" si="1"/>
        <v>-5943175.2300000004</v>
      </c>
      <c r="I52" s="19">
        <f t="shared" si="2"/>
        <v>108.16682646905957</v>
      </c>
      <c r="J52" s="19">
        <f t="shared" si="3"/>
        <v>125.43629352899741</v>
      </c>
      <c r="K52" s="19">
        <f t="shared" si="4"/>
        <v>38.258684417713198</v>
      </c>
    </row>
    <row r="53" spans="1:11">
      <c r="A53" s="23" t="s">
        <v>61</v>
      </c>
      <c r="B53" s="17" t="s">
        <v>62</v>
      </c>
      <c r="C53" s="18">
        <v>14079148.789999999</v>
      </c>
      <c r="D53" s="18">
        <v>76605136</v>
      </c>
      <c r="E53" s="18">
        <v>23364942</v>
      </c>
      <c r="F53" s="18">
        <v>29308117.23</v>
      </c>
      <c r="G53" s="18">
        <f t="shared" si="0"/>
        <v>15228968.440000001</v>
      </c>
      <c r="H53" s="18">
        <f t="shared" si="1"/>
        <v>-5943175.2300000004</v>
      </c>
      <c r="I53" s="19">
        <f t="shared" si="2"/>
        <v>108.16682646905957</v>
      </c>
      <c r="J53" s="19">
        <f t="shared" si="3"/>
        <v>125.43629352899741</v>
      </c>
      <c r="K53" s="19">
        <f t="shared" si="4"/>
        <v>38.258684417713198</v>
      </c>
    </row>
    <row r="54" spans="1:11">
      <c r="A54" s="16"/>
      <c r="B54" s="17" t="s">
        <v>63</v>
      </c>
      <c r="C54" s="18">
        <v>149236751.03</v>
      </c>
      <c r="D54" s="18">
        <v>-2311915</v>
      </c>
      <c r="E54" s="18">
        <v>-14726</v>
      </c>
      <c r="F54" s="18">
        <v>187759760.84</v>
      </c>
      <c r="G54" s="18">
        <f t="shared" si="0"/>
        <v>38523009.810000002</v>
      </c>
      <c r="H54" s="18">
        <f t="shared" si="1"/>
        <v>-187774486.84</v>
      </c>
      <c r="I54" s="19">
        <f t="shared" si="2"/>
        <v>25.813353308834763</v>
      </c>
      <c r="J54" s="19">
        <f t="shared" si="3"/>
        <v>-1275022.1434198017</v>
      </c>
      <c r="K54" s="19">
        <f t="shared" si="4"/>
        <v>-8121.3955028623459</v>
      </c>
    </row>
    <row r="55" spans="1:11">
      <c r="A55" s="16" t="s">
        <v>64</v>
      </c>
      <c r="B55" s="17" t="s">
        <v>65</v>
      </c>
      <c r="C55" s="18">
        <v>-149236751.03</v>
      </c>
      <c r="D55" s="18">
        <v>2311915</v>
      </c>
      <c r="E55" s="18">
        <v>14726</v>
      </c>
      <c r="F55" s="18">
        <v>-187759760.84</v>
      </c>
      <c r="G55" s="18">
        <f t="shared" si="0"/>
        <v>-38523009.810000002</v>
      </c>
      <c r="H55" s="18">
        <f t="shared" si="1"/>
        <v>187774486.84</v>
      </c>
      <c r="I55" s="19">
        <f t="shared" si="2"/>
        <v>25.813353308834763</v>
      </c>
      <c r="J55" s="19">
        <f t="shared" si="3"/>
        <v>-1275022.1434198017</v>
      </c>
      <c r="K55" s="19">
        <f t="shared" si="4"/>
        <v>-8121.3955028623459</v>
      </c>
    </row>
    <row r="56" spans="1:11">
      <c r="A56" s="22" t="s">
        <v>66</v>
      </c>
      <c r="B56" s="17" t="s">
        <v>67</v>
      </c>
      <c r="C56" s="18">
        <v>-149236751.03</v>
      </c>
      <c r="D56" s="18">
        <v>2311915</v>
      </c>
      <c r="E56" s="18">
        <v>14726</v>
      </c>
      <c r="F56" s="18">
        <v>-187759760.84</v>
      </c>
      <c r="G56" s="18">
        <f t="shared" si="0"/>
        <v>-38523009.810000002</v>
      </c>
      <c r="H56" s="18">
        <f t="shared" si="1"/>
        <v>187774486.84</v>
      </c>
      <c r="I56" s="19">
        <f t="shared" si="2"/>
        <v>25.813353308834763</v>
      </c>
      <c r="J56" s="19">
        <f t="shared" si="3"/>
        <v>-1275022.1434198017</v>
      </c>
      <c r="K56" s="19">
        <f t="shared" si="4"/>
        <v>-8121.3955028623459</v>
      </c>
    </row>
    <row r="57" spans="1:11" ht="25.5">
      <c r="A57" s="23" t="s">
        <v>82</v>
      </c>
      <c r="B57" s="17" t="s">
        <v>83</v>
      </c>
      <c r="C57" s="18">
        <v>-1820316.98</v>
      </c>
      <c r="D57" s="18">
        <v>1866517</v>
      </c>
      <c r="E57" s="18">
        <v>0</v>
      </c>
      <c r="F57" s="18">
        <v>-1378784.11</v>
      </c>
      <c r="G57" s="18">
        <f t="shared" si="0"/>
        <v>441532.86999999988</v>
      </c>
      <c r="H57" s="18">
        <f t="shared" si="1"/>
        <v>1378784.11</v>
      </c>
      <c r="I57" s="19">
        <f t="shared" si="2"/>
        <v>-24.255823290732579</v>
      </c>
      <c r="J57" s="19">
        <f t="shared" si="3"/>
        <v>0</v>
      </c>
      <c r="K57" s="19">
        <f t="shared" si="4"/>
        <v>-73.869357203818666</v>
      </c>
    </row>
    <row r="58" spans="1:11" ht="25.5">
      <c r="A58" s="23" t="s">
        <v>106</v>
      </c>
      <c r="B58" s="17" t="s">
        <v>107</v>
      </c>
      <c r="C58" s="18">
        <v>-2288059.23</v>
      </c>
      <c r="D58" s="18">
        <v>445398</v>
      </c>
      <c r="E58" s="18">
        <v>14726</v>
      </c>
      <c r="F58" s="18">
        <v>-926232.04</v>
      </c>
      <c r="G58" s="18">
        <f t="shared" si="0"/>
        <v>1361827.19</v>
      </c>
      <c r="H58" s="18">
        <f t="shared" si="1"/>
        <v>940958.04</v>
      </c>
      <c r="I58" s="19">
        <f t="shared" si="2"/>
        <v>-59.518878364001097</v>
      </c>
      <c r="J58" s="19">
        <f t="shared" si="3"/>
        <v>-6289.7734619041148</v>
      </c>
      <c r="K58" s="19">
        <f t="shared" si="4"/>
        <v>-207.95603931764401</v>
      </c>
    </row>
    <row r="59" spans="1:11">
      <c r="A59" s="16"/>
      <c r="B59" s="17"/>
      <c r="C59" s="18"/>
      <c r="D59" s="18"/>
      <c r="E59" s="18"/>
      <c r="F59" s="18"/>
      <c r="G59" s="18"/>
      <c r="H59" s="18"/>
      <c r="I59" s="19"/>
      <c r="J59" s="19"/>
      <c r="K59" s="19"/>
    </row>
    <row r="60" spans="1:11">
      <c r="A60" s="27"/>
      <c r="B60" s="28" t="s">
        <v>68</v>
      </c>
      <c r="C60" s="29"/>
      <c r="D60" s="29"/>
      <c r="E60" s="29"/>
      <c r="F60" s="29"/>
      <c r="G60" s="29"/>
      <c r="H60" s="29"/>
      <c r="I60" s="30"/>
      <c r="J60" s="30"/>
      <c r="K60" s="30"/>
    </row>
    <row r="61" spans="1:11">
      <c r="A61" s="16" t="s">
        <v>25</v>
      </c>
      <c r="B61" s="17" t="s">
        <v>26</v>
      </c>
      <c r="C61" s="18">
        <v>404750489.23000002</v>
      </c>
      <c r="D61" s="18">
        <v>493282339</v>
      </c>
      <c r="E61" s="18">
        <v>304064822</v>
      </c>
      <c r="F61" s="18">
        <v>493907026.10000002</v>
      </c>
      <c r="G61" s="18">
        <f t="shared" ref="G61:G95" si="5">F61-C61</f>
        <v>89156536.870000005</v>
      </c>
      <c r="H61" s="18">
        <f t="shared" ref="H61:H95" si="6">E61-F61</f>
        <v>-189842204.10000002</v>
      </c>
      <c r="I61" s="19">
        <f t="shared" ref="I61:I95" si="7">IF(ISERROR(F61/C61),0,F61/C61*100-100)</f>
        <v>22.027530353233658</v>
      </c>
      <c r="J61" s="19">
        <f t="shared" ref="J61:J95" si="8">IF(ISERROR(F61/E61),0,F61/E61*100)</f>
        <v>162.43478046927771</v>
      </c>
      <c r="K61" s="19">
        <f t="shared" ref="K61:K95" si="9">IF(ISERROR(F61/D61),0,F61/D61*100)</f>
        <v>100.12663885377822</v>
      </c>
    </row>
    <row r="62" spans="1:11" ht="25.5">
      <c r="A62" s="22" t="s">
        <v>27</v>
      </c>
      <c r="B62" s="17" t="s">
        <v>28</v>
      </c>
      <c r="C62" s="18">
        <v>2371660.23</v>
      </c>
      <c r="D62" s="18">
        <v>4188884</v>
      </c>
      <c r="E62" s="18">
        <v>2378175</v>
      </c>
      <c r="F62" s="18">
        <v>4827742.16</v>
      </c>
      <c r="G62" s="18">
        <f t="shared" si="5"/>
        <v>2456081.9300000002</v>
      </c>
      <c r="H62" s="18">
        <f t="shared" si="6"/>
        <v>-2449567.16</v>
      </c>
      <c r="I62" s="19">
        <f t="shared" si="7"/>
        <v>103.55960347659075</v>
      </c>
      <c r="J62" s="19">
        <f t="shared" si="8"/>
        <v>203.00197252094569</v>
      </c>
      <c r="K62" s="19">
        <f t="shared" si="9"/>
        <v>115.25127360891349</v>
      </c>
    </row>
    <row r="63" spans="1:11">
      <c r="A63" s="22" t="s">
        <v>92</v>
      </c>
      <c r="B63" s="17" t="s">
        <v>93</v>
      </c>
      <c r="C63" s="18">
        <v>322110</v>
      </c>
      <c r="D63" s="18">
        <v>323750</v>
      </c>
      <c r="E63" s="18">
        <v>210000</v>
      </c>
      <c r="F63" s="18">
        <v>323748.94</v>
      </c>
      <c r="G63" s="18">
        <f t="shared" si="5"/>
        <v>1638.9400000000023</v>
      </c>
      <c r="H63" s="18">
        <f t="shared" si="6"/>
        <v>-113748.94</v>
      </c>
      <c r="I63" s="19">
        <f t="shared" si="7"/>
        <v>0.508813759274787</v>
      </c>
      <c r="J63" s="19">
        <f t="shared" si="8"/>
        <v>154.16616190476191</v>
      </c>
      <c r="K63" s="19">
        <f t="shared" si="9"/>
        <v>99.999672586872592</v>
      </c>
    </row>
    <row r="64" spans="1:11">
      <c r="A64" s="23" t="s">
        <v>94</v>
      </c>
      <c r="B64" s="17" t="s">
        <v>95</v>
      </c>
      <c r="C64" s="18">
        <v>322110</v>
      </c>
      <c r="D64" s="18">
        <v>323750</v>
      </c>
      <c r="E64" s="18">
        <v>210000</v>
      </c>
      <c r="F64" s="18">
        <v>323748.94</v>
      </c>
      <c r="G64" s="18">
        <f t="shared" si="5"/>
        <v>1638.9400000000023</v>
      </c>
      <c r="H64" s="18">
        <f t="shared" si="6"/>
        <v>-113748.94</v>
      </c>
      <c r="I64" s="19">
        <f t="shared" si="7"/>
        <v>0.508813759274787</v>
      </c>
      <c r="J64" s="19">
        <f t="shared" si="8"/>
        <v>154.16616190476191</v>
      </c>
      <c r="K64" s="19">
        <f t="shared" si="9"/>
        <v>99.999672586872592</v>
      </c>
    </row>
    <row r="65" spans="1:11">
      <c r="A65" s="24" t="s">
        <v>96</v>
      </c>
      <c r="B65" s="17" t="s">
        <v>97</v>
      </c>
      <c r="C65" s="18">
        <v>322110</v>
      </c>
      <c r="D65" s="18">
        <v>323750</v>
      </c>
      <c r="E65" s="18">
        <v>210000</v>
      </c>
      <c r="F65" s="18">
        <v>323748.94</v>
      </c>
      <c r="G65" s="18">
        <f t="shared" si="5"/>
        <v>1638.9400000000023</v>
      </c>
      <c r="H65" s="18">
        <f t="shared" si="6"/>
        <v>-113748.94</v>
      </c>
      <c r="I65" s="19">
        <f t="shared" si="7"/>
        <v>0.508813759274787</v>
      </c>
      <c r="J65" s="19">
        <f t="shared" si="8"/>
        <v>154.16616190476191</v>
      </c>
      <c r="K65" s="19">
        <f t="shared" si="9"/>
        <v>99.999672586872592</v>
      </c>
    </row>
    <row r="66" spans="1:11" ht="25.5">
      <c r="A66" s="25" t="s">
        <v>98</v>
      </c>
      <c r="B66" s="17" t="s">
        <v>99</v>
      </c>
      <c r="C66" s="18">
        <v>322110</v>
      </c>
      <c r="D66" s="18">
        <v>323750</v>
      </c>
      <c r="E66" s="18">
        <v>210000</v>
      </c>
      <c r="F66" s="18">
        <v>323748.94</v>
      </c>
      <c r="G66" s="18">
        <f t="shared" si="5"/>
        <v>1638.9400000000023</v>
      </c>
      <c r="H66" s="18">
        <f t="shared" si="6"/>
        <v>-113748.94</v>
      </c>
      <c r="I66" s="19">
        <f t="shared" si="7"/>
        <v>0.508813759274787</v>
      </c>
      <c r="J66" s="19">
        <f t="shared" si="8"/>
        <v>154.16616190476191</v>
      </c>
      <c r="K66" s="19">
        <f t="shared" si="9"/>
        <v>99.999672586872592</v>
      </c>
    </row>
    <row r="67" spans="1:11" ht="25.5">
      <c r="A67" s="26" t="s">
        <v>100</v>
      </c>
      <c r="B67" s="17" t="s">
        <v>101</v>
      </c>
      <c r="C67" s="18">
        <v>88515</v>
      </c>
      <c r="D67" s="18">
        <v>20790</v>
      </c>
      <c r="E67" s="18">
        <v>0</v>
      </c>
      <c r="F67" s="18">
        <v>20790</v>
      </c>
      <c r="G67" s="18">
        <f t="shared" si="5"/>
        <v>-67725</v>
      </c>
      <c r="H67" s="18">
        <f t="shared" si="6"/>
        <v>-20790</v>
      </c>
      <c r="I67" s="19">
        <f t="shared" si="7"/>
        <v>-76.512455516014228</v>
      </c>
      <c r="J67" s="19">
        <f t="shared" si="8"/>
        <v>0</v>
      </c>
      <c r="K67" s="19">
        <f t="shared" si="9"/>
        <v>100</v>
      </c>
    </row>
    <row r="68" spans="1:11" ht="25.5">
      <c r="A68" s="26" t="s">
        <v>381</v>
      </c>
      <c r="B68" s="17" t="s">
        <v>382</v>
      </c>
      <c r="C68" s="18">
        <v>233595</v>
      </c>
      <c r="D68" s="18">
        <v>302960</v>
      </c>
      <c r="E68" s="18">
        <v>210000</v>
      </c>
      <c r="F68" s="18">
        <v>302958.94</v>
      </c>
      <c r="G68" s="18">
        <f t="shared" si="5"/>
        <v>69363.94</v>
      </c>
      <c r="H68" s="18">
        <f t="shared" si="6"/>
        <v>-92958.94</v>
      </c>
      <c r="I68" s="19">
        <f t="shared" si="7"/>
        <v>29.694103041589074</v>
      </c>
      <c r="J68" s="19">
        <f t="shared" si="8"/>
        <v>144.2661619047619</v>
      </c>
      <c r="K68" s="19">
        <f t="shared" si="9"/>
        <v>99.99965011882756</v>
      </c>
    </row>
    <row r="69" spans="1:11">
      <c r="A69" s="22" t="s">
        <v>29</v>
      </c>
      <c r="B69" s="17" t="s">
        <v>30</v>
      </c>
      <c r="C69" s="18">
        <v>402056719</v>
      </c>
      <c r="D69" s="18">
        <v>488769705</v>
      </c>
      <c r="E69" s="18">
        <v>301476647</v>
      </c>
      <c r="F69" s="18">
        <v>488755535</v>
      </c>
      <c r="G69" s="18">
        <f t="shared" si="5"/>
        <v>86698816</v>
      </c>
      <c r="H69" s="18">
        <f t="shared" si="6"/>
        <v>-187278888</v>
      </c>
      <c r="I69" s="19">
        <f t="shared" si="7"/>
        <v>21.563827167380325</v>
      </c>
      <c r="J69" s="19">
        <f t="shared" si="8"/>
        <v>162.12052902392801</v>
      </c>
      <c r="K69" s="19">
        <f t="shared" si="9"/>
        <v>99.997100884147471</v>
      </c>
    </row>
    <row r="70" spans="1:11">
      <c r="A70" s="23" t="s">
        <v>31</v>
      </c>
      <c r="B70" s="17" t="s">
        <v>32</v>
      </c>
      <c r="C70" s="18">
        <v>402056719</v>
      </c>
      <c r="D70" s="18">
        <v>488769705</v>
      </c>
      <c r="E70" s="18">
        <v>301476647</v>
      </c>
      <c r="F70" s="18">
        <v>488755535</v>
      </c>
      <c r="G70" s="18">
        <f t="shared" si="5"/>
        <v>86698816</v>
      </c>
      <c r="H70" s="18">
        <f t="shared" si="6"/>
        <v>-187278888</v>
      </c>
      <c r="I70" s="19">
        <f t="shared" si="7"/>
        <v>21.563827167380325</v>
      </c>
      <c r="J70" s="19">
        <f t="shared" si="8"/>
        <v>162.12052902392801</v>
      </c>
      <c r="K70" s="19">
        <f t="shared" si="9"/>
        <v>99.997100884147471</v>
      </c>
    </row>
    <row r="71" spans="1:11">
      <c r="A71" s="16" t="s">
        <v>33</v>
      </c>
      <c r="B71" s="17" t="s">
        <v>34</v>
      </c>
      <c r="C71" s="18">
        <v>283047780.35000002</v>
      </c>
      <c r="D71" s="18">
        <v>495148856</v>
      </c>
      <c r="E71" s="18">
        <v>304064822</v>
      </c>
      <c r="F71" s="18">
        <v>323729064.83999997</v>
      </c>
      <c r="G71" s="18">
        <f t="shared" si="5"/>
        <v>40681284.48999995</v>
      </c>
      <c r="H71" s="18">
        <f t="shared" si="6"/>
        <v>-19664242.839999974</v>
      </c>
      <c r="I71" s="19">
        <f t="shared" si="7"/>
        <v>14.372585589505732</v>
      </c>
      <c r="J71" s="19">
        <f t="shared" si="8"/>
        <v>106.46712194809564</v>
      </c>
      <c r="K71" s="19">
        <f t="shared" si="9"/>
        <v>65.38015001290843</v>
      </c>
    </row>
    <row r="72" spans="1:11">
      <c r="A72" s="22" t="s">
        <v>35</v>
      </c>
      <c r="B72" s="17" t="s">
        <v>36</v>
      </c>
      <c r="C72" s="18">
        <v>274021825.75999999</v>
      </c>
      <c r="D72" s="18">
        <v>440342561</v>
      </c>
      <c r="E72" s="18">
        <v>288219432</v>
      </c>
      <c r="F72" s="18">
        <v>302966970.72000003</v>
      </c>
      <c r="G72" s="18">
        <f t="shared" si="5"/>
        <v>28945144.960000038</v>
      </c>
      <c r="H72" s="18">
        <f t="shared" si="6"/>
        <v>-14747538.720000029</v>
      </c>
      <c r="I72" s="19">
        <f t="shared" si="7"/>
        <v>10.563080104922534</v>
      </c>
      <c r="J72" s="19">
        <f t="shared" si="8"/>
        <v>105.11677461081112</v>
      </c>
      <c r="K72" s="19">
        <f t="shared" si="9"/>
        <v>68.802563629546597</v>
      </c>
    </row>
    <row r="73" spans="1:11">
      <c r="A73" s="23" t="s">
        <v>37</v>
      </c>
      <c r="B73" s="17" t="s">
        <v>38</v>
      </c>
      <c r="C73" s="18">
        <v>268597080.05000001</v>
      </c>
      <c r="D73" s="18">
        <v>411770546</v>
      </c>
      <c r="E73" s="18">
        <v>282886737</v>
      </c>
      <c r="F73" s="18">
        <v>289801811.26999998</v>
      </c>
      <c r="G73" s="18">
        <f t="shared" si="5"/>
        <v>21204731.219999969</v>
      </c>
      <c r="H73" s="18">
        <f t="shared" si="6"/>
        <v>-6915074.2699999809</v>
      </c>
      <c r="I73" s="19">
        <f t="shared" si="7"/>
        <v>7.8946246236379949</v>
      </c>
      <c r="J73" s="19">
        <f t="shared" si="8"/>
        <v>102.44446747250649</v>
      </c>
      <c r="K73" s="19">
        <f t="shared" si="9"/>
        <v>70.379441678181607</v>
      </c>
    </row>
    <row r="74" spans="1:11">
      <c r="A74" s="24" t="s">
        <v>39</v>
      </c>
      <c r="B74" s="17" t="s">
        <v>40</v>
      </c>
      <c r="C74" s="18">
        <v>201275489.09999999</v>
      </c>
      <c r="D74" s="18">
        <v>288921820</v>
      </c>
      <c r="E74" s="18">
        <v>204586652</v>
      </c>
      <c r="F74" s="18">
        <v>212395581.18000001</v>
      </c>
      <c r="G74" s="18">
        <f t="shared" si="5"/>
        <v>11120092.080000013</v>
      </c>
      <c r="H74" s="18">
        <f t="shared" si="6"/>
        <v>-7808929.1800000072</v>
      </c>
      <c r="I74" s="19">
        <f t="shared" si="7"/>
        <v>5.5248118535065061</v>
      </c>
      <c r="J74" s="19">
        <f t="shared" si="8"/>
        <v>103.81692994321057</v>
      </c>
      <c r="K74" s="19">
        <f t="shared" si="9"/>
        <v>73.513167395941224</v>
      </c>
    </row>
    <row r="75" spans="1:11">
      <c r="A75" s="24" t="s">
        <v>41</v>
      </c>
      <c r="B75" s="17" t="s">
        <v>42</v>
      </c>
      <c r="C75" s="18">
        <v>67321590.950000003</v>
      </c>
      <c r="D75" s="18">
        <v>122848726</v>
      </c>
      <c r="E75" s="18">
        <v>78300085</v>
      </c>
      <c r="F75" s="18">
        <v>77406230.090000004</v>
      </c>
      <c r="G75" s="18">
        <f t="shared" si="5"/>
        <v>10084639.140000001</v>
      </c>
      <c r="H75" s="18">
        <f t="shared" si="6"/>
        <v>893854.90999999642</v>
      </c>
      <c r="I75" s="19">
        <f t="shared" si="7"/>
        <v>14.979799196204226</v>
      </c>
      <c r="J75" s="19">
        <f t="shared" si="8"/>
        <v>98.85842408727909</v>
      </c>
      <c r="K75" s="19">
        <f t="shared" si="9"/>
        <v>63.009387732681901</v>
      </c>
    </row>
    <row r="76" spans="1:11">
      <c r="A76" s="25" t="s">
        <v>43</v>
      </c>
      <c r="B76" s="17" t="s">
        <v>44</v>
      </c>
      <c r="C76" s="18">
        <v>313019.52000000002</v>
      </c>
      <c r="D76" s="18">
        <v>0</v>
      </c>
      <c r="E76" s="18">
        <v>0</v>
      </c>
      <c r="F76" s="18">
        <v>390652.97</v>
      </c>
      <c r="G76" s="18">
        <f t="shared" si="5"/>
        <v>77633.449999999953</v>
      </c>
      <c r="H76" s="18">
        <f t="shared" si="6"/>
        <v>-390652.97</v>
      </c>
      <c r="I76" s="19">
        <f t="shared" si="7"/>
        <v>24.80147244491333</v>
      </c>
      <c r="J76" s="19">
        <f t="shared" si="8"/>
        <v>0</v>
      </c>
      <c r="K76" s="19">
        <f t="shared" si="9"/>
        <v>0</v>
      </c>
    </row>
    <row r="77" spans="1:11">
      <c r="A77" s="23" t="s">
        <v>45</v>
      </c>
      <c r="B77" s="17" t="s">
        <v>46</v>
      </c>
      <c r="C77" s="18">
        <v>4595203.93</v>
      </c>
      <c r="D77" s="18">
        <v>25653302</v>
      </c>
      <c r="E77" s="18">
        <v>4388879</v>
      </c>
      <c r="F77" s="18">
        <v>10966785.4</v>
      </c>
      <c r="G77" s="18">
        <f t="shared" si="5"/>
        <v>6371581.4700000007</v>
      </c>
      <c r="H77" s="18">
        <f t="shared" si="6"/>
        <v>-6577906.4000000004</v>
      </c>
      <c r="I77" s="19">
        <f t="shared" si="7"/>
        <v>138.65720797292232</v>
      </c>
      <c r="J77" s="19">
        <f t="shared" si="8"/>
        <v>249.87668605126728</v>
      </c>
      <c r="K77" s="19">
        <f t="shared" si="9"/>
        <v>42.749995302748943</v>
      </c>
    </row>
    <row r="78" spans="1:11">
      <c r="A78" s="24" t="s">
        <v>47</v>
      </c>
      <c r="B78" s="17" t="s">
        <v>48</v>
      </c>
      <c r="C78" s="18">
        <v>4279570.8899999997</v>
      </c>
      <c r="D78" s="18">
        <v>25273322</v>
      </c>
      <c r="E78" s="18">
        <v>4216125</v>
      </c>
      <c r="F78" s="18">
        <v>10644125.289999999</v>
      </c>
      <c r="G78" s="18">
        <f t="shared" si="5"/>
        <v>6364554.3999999994</v>
      </c>
      <c r="H78" s="18">
        <f t="shared" si="6"/>
        <v>-6428000.2899999991</v>
      </c>
      <c r="I78" s="19">
        <f t="shared" si="7"/>
        <v>148.71945257109641</v>
      </c>
      <c r="J78" s="19">
        <f t="shared" si="8"/>
        <v>252.46227969996141</v>
      </c>
      <c r="K78" s="19">
        <f t="shared" si="9"/>
        <v>42.116051423710736</v>
      </c>
    </row>
    <row r="79" spans="1:11">
      <c r="A79" s="24" t="s">
        <v>49</v>
      </c>
      <c r="B79" s="17" t="s">
        <v>50</v>
      </c>
      <c r="C79" s="18">
        <v>315633.03999999998</v>
      </c>
      <c r="D79" s="18">
        <v>379980</v>
      </c>
      <c r="E79" s="18">
        <v>172754</v>
      </c>
      <c r="F79" s="18">
        <v>322660.11</v>
      </c>
      <c r="G79" s="18">
        <f t="shared" si="5"/>
        <v>7027.070000000007</v>
      </c>
      <c r="H79" s="18">
        <f t="shared" si="6"/>
        <v>-149906.10999999999</v>
      </c>
      <c r="I79" s="19">
        <f t="shared" si="7"/>
        <v>2.2263417036442235</v>
      </c>
      <c r="J79" s="19">
        <f t="shared" si="8"/>
        <v>186.77432071037427</v>
      </c>
      <c r="K79" s="19">
        <f t="shared" si="9"/>
        <v>84.91502447497237</v>
      </c>
    </row>
    <row r="80" spans="1:11" ht="25.5">
      <c r="A80" s="23" t="s">
        <v>76</v>
      </c>
      <c r="B80" s="17" t="s">
        <v>77</v>
      </c>
      <c r="C80" s="18">
        <v>83496.160000000003</v>
      </c>
      <c r="D80" s="18">
        <v>146873</v>
      </c>
      <c r="E80" s="18">
        <v>90722</v>
      </c>
      <c r="F80" s="18">
        <v>89812.19</v>
      </c>
      <c r="G80" s="18">
        <f t="shared" si="5"/>
        <v>6316.0299999999988</v>
      </c>
      <c r="H80" s="18">
        <f t="shared" si="6"/>
        <v>909.80999999999767</v>
      </c>
      <c r="I80" s="19">
        <f t="shared" si="7"/>
        <v>7.5644556587991474</v>
      </c>
      <c r="J80" s="19">
        <f t="shared" si="8"/>
        <v>98.997145124666559</v>
      </c>
      <c r="K80" s="19">
        <f t="shared" si="9"/>
        <v>61.149557781212337</v>
      </c>
    </row>
    <row r="81" spans="1:11">
      <c r="A81" s="24" t="s">
        <v>78</v>
      </c>
      <c r="B81" s="17" t="s">
        <v>79</v>
      </c>
      <c r="C81" s="18">
        <v>83496.160000000003</v>
      </c>
      <c r="D81" s="18">
        <v>146873</v>
      </c>
      <c r="E81" s="18">
        <v>90722</v>
      </c>
      <c r="F81" s="18">
        <v>89812.19</v>
      </c>
      <c r="G81" s="18">
        <f t="shared" si="5"/>
        <v>6316.0299999999988</v>
      </c>
      <c r="H81" s="18">
        <f t="shared" si="6"/>
        <v>909.80999999999767</v>
      </c>
      <c r="I81" s="19">
        <f t="shared" si="7"/>
        <v>7.5644556587991474</v>
      </c>
      <c r="J81" s="19">
        <f t="shared" si="8"/>
        <v>98.997145124666559</v>
      </c>
      <c r="K81" s="19">
        <f t="shared" si="9"/>
        <v>61.149557781212337</v>
      </c>
    </row>
    <row r="82" spans="1:11" ht="25.5">
      <c r="A82" s="23" t="s">
        <v>51</v>
      </c>
      <c r="B82" s="17" t="s">
        <v>52</v>
      </c>
      <c r="C82" s="18">
        <v>746045.62</v>
      </c>
      <c r="D82" s="18">
        <v>2771840</v>
      </c>
      <c r="E82" s="18">
        <v>853094</v>
      </c>
      <c r="F82" s="18">
        <v>2108561.86</v>
      </c>
      <c r="G82" s="18">
        <f t="shared" si="5"/>
        <v>1362516.2399999998</v>
      </c>
      <c r="H82" s="18">
        <f t="shared" si="6"/>
        <v>-1255467.8599999999</v>
      </c>
      <c r="I82" s="19">
        <f t="shared" si="7"/>
        <v>182.63175916775702</v>
      </c>
      <c r="J82" s="19">
        <f t="shared" si="8"/>
        <v>247.16641542432603</v>
      </c>
      <c r="K82" s="19">
        <f t="shared" si="9"/>
        <v>76.070835978988683</v>
      </c>
    </row>
    <row r="83" spans="1:11">
      <c r="A83" s="24" t="s">
        <v>53</v>
      </c>
      <c r="B83" s="17" t="s">
        <v>54</v>
      </c>
      <c r="C83" s="18">
        <v>428226.31</v>
      </c>
      <c r="D83" s="18">
        <v>481485</v>
      </c>
      <c r="E83" s="18">
        <v>361963</v>
      </c>
      <c r="F83" s="18">
        <v>359697.08</v>
      </c>
      <c r="G83" s="18">
        <f t="shared" si="5"/>
        <v>-68529.229999999981</v>
      </c>
      <c r="H83" s="18">
        <f t="shared" si="6"/>
        <v>2265.9199999999837</v>
      </c>
      <c r="I83" s="19">
        <f t="shared" si="7"/>
        <v>-16.003040541810691</v>
      </c>
      <c r="J83" s="19">
        <f t="shared" si="8"/>
        <v>99.3739912643005</v>
      </c>
      <c r="K83" s="19">
        <f t="shared" si="9"/>
        <v>74.705770688598818</v>
      </c>
    </row>
    <row r="84" spans="1:11" ht="25.5">
      <c r="A84" s="25" t="s">
        <v>80</v>
      </c>
      <c r="B84" s="17" t="s">
        <v>81</v>
      </c>
      <c r="C84" s="18">
        <v>184.95</v>
      </c>
      <c r="D84" s="18">
        <v>108</v>
      </c>
      <c r="E84" s="18">
        <v>108</v>
      </c>
      <c r="F84" s="18">
        <v>107.08</v>
      </c>
      <c r="G84" s="18">
        <f t="shared" si="5"/>
        <v>-77.86999999999999</v>
      </c>
      <c r="H84" s="18">
        <f t="shared" si="6"/>
        <v>0.92000000000000171</v>
      </c>
      <c r="I84" s="19">
        <f t="shared" si="7"/>
        <v>-42.103271154366041</v>
      </c>
      <c r="J84" s="19">
        <f t="shared" si="8"/>
        <v>99.148148148148152</v>
      </c>
      <c r="K84" s="19">
        <f t="shared" si="9"/>
        <v>99.148148148148152</v>
      </c>
    </row>
    <row r="85" spans="1:11" ht="25.5">
      <c r="A85" s="25" t="s">
        <v>55</v>
      </c>
      <c r="B85" s="17" t="s">
        <v>56</v>
      </c>
      <c r="C85" s="18">
        <v>428041.36</v>
      </c>
      <c r="D85" s="18">
        <v>481377</v>
      </c>
      <c r="E85" s="18">
        <v>361855</v>
      </c>
      <c r="F85" s="18">
        <v>359590</v>
      </c>
      <c r="G85" s="18">
        <f t="shared" si="5"/>
        <v>-68451.359999999986</v>
      </c>
      <c r="H85" s="18">
        <f t="shared" si="6"/>
        <v>2265</v>
      </c>
      <c r="I85" s="19">
        <f t="shared" si="7"/>
        <v>-15.991763038973616</v>
      </c>
      <c r="J85" s="19">
        <f t="shared" si="8"/>
        <v>99.374058669909218</v>
      </c>
      <c r="K85" s="19">
        <f t="shared" si="9"/>
        <v>74.700286885331039</v>
      </c>
    </row>
    <row r="86" spans="1:11" ht="25.5">
      <c r="A86" s="26" t="s">
        <v>57</v>
      </c>
      <c r="B86" s="17" t="s">
        <v>58</v>
      </c>
      <c r="C86" s="18">
        <v>428041.36</v>
      </c>
      <c r="D86" s="18">
        <v>481377</v>
      </c>
      <c r="E86" s="18">
        <v>361855</v>
      </c>
      <c r="F86" s="18">
        <v>359590</v>
      </c>
      <c r="G86" s="18">
        <f t="shared" si="5"/>
        <v>-68451.359999999986</v>
      </c>
      <c r="H86" s="18">
        <f t="shared" si="6"/>
        <v>2265</v>
      </c>
      <c r="I86" s="19">
        <f t="shared" si="7"/>
        <v>-15.991763038973616</v>
      </c>
      <c r="J86" s="19">
        <f t="shared" si="8"/>
        <v>99.374058669909218</v>
      </c>
      <c r="K86" s="19">
        <f t="shared" si="9"/>
        <v>74.700286885331039</v>
      </c>
    </row>
    <row r="87" spans="1:11" ht="25.5">
      <c r="A87" s="24" t="s">
        <v>162</v>
      </c>
      <c r="B87" s="17" t="s">
        <v>163</v>
      </c>
      <c r="C87" s="18">
        <v>317819.31</v>
      </c>
      <c r="D87" s="18">
        <v>2290355</v>
      </c>
      <c r="E87" s="18">
        <v>491131</v>
      </c>
      <c r="F87" s="18">
        <v>1748864.78</v>
      </c>
      <c r="G87" s="18">
        <f t="shared" si="5"/>
        <v>1431045.47</v>
      </c>
      <c r="H87" s="18">
        <f t="shared" si="6"/>
        <v>-1257733.78</v>
      </c>
      <c r="I87" s="19">
        <f t="shared" si="7"/>
        <v>450.27014563715466</v>
      </c>
      <c r="J87" s="19">
        <f t="shared" si="8"/>
        <v>356.08926742559521</v>
      </c>
      <c r="K87" s="19">
        <f t="shared" si="9"/>
        <v>76.357803921226193</v>
      </c>
    </row>
    <row r="88" spans="1:11" ht="25.5">
      <c r="A88" s="25" t="s">
        <v>164</v>
      </c>
      <c r="B88" s="17" t="s">
        <v>165</v>
      </c>
      <c r="C88" s="18">
        <v>117187.19</v>
      </c>
      <c r="D88" s="18">
        <v>1298350</v>
      </c>
      <c r="E88" s="18">
        <v>0</v>
      </c>
      <c r="F88" s="18">
        <v>1298347</v>
      </c>
      <c r="G88" s="18">
        <f t="shared" si="5"/>
        <v>1181159.81</v>
      </c>
      <c r="H88" s="18">
        <f t="shared" si="6"/>
        <v>-1298347</v>
      </c>
      <c r="I88" s="19">
        <f t="shared" si="7"/>
        <v>1007.9257041661294</v>
      </c>
      <c r="J88" s="19">
        <f t="shared" si="8"/>
        <v>0</v>
      </c>
      <c r="K88" s="19">
        <f t="shared" si="9"/>
        <v>99.999768937497592</v>
      </c>
    </row>
    <row r="89" spans="1:11" ht="38.25">
      <c r="A89" s="25" t="s">
        <v>166</v>
      </c>
      <c r="B89" s="17" t="s">
        <v>167</v>
      </c>
      <c r="C89" s="18">
        <v>200632.12</v>
      </c>
      <c r="D89" s="18">
        <v>992005</v>
      </c>
      <c r="E89" s="18">
        <v>491131</v>
      </c>
      <c r="F89" s="18">
        <v>450517.78</v>
      </c>
      <c r="G89" s="18">
        <f t="shared" si="5"/>
        <v>249885.66000000003</v>
      </c>
      <c r="H89" s="18">
        <f t="shared" si="6"/>
        <v>40613.219999999972</v>
      </c>
      <c r="I89" s="19">
        <f t="shared" si="7"/>
        <v>124.5491798621278</v>
      </c>
      <c r="J89" s="19">
        <f t="shared" si="8"/>
        <v>91.730674707969968</v>
      </c>
      <c r="K89" s="19">
        <f t="shared" si="9"/>
        <v>45.414869884728404</v>
      </c>
    </row>
    <row r="90" spans="1:11">
      <c r="A90" s="22" t="s">
        <v>59</v>
      </c>
      <c r="B90" s="17" t="s">
        <v>60</v>
      </c>
      <c r="C90" s="18">
        <v>9025954.5899999999</v>
      </c>
      <c r="D90" s="18">
        <v>54806295</v>
      </c>
      <c r="E90" s="18">
        <v>15845390</v>
      </c>
      <c r="F90" s="18">
        <v>20762094.120000001</v>
      </c>
      <c r="G90" s="18">
        <f t="shared" si="5"/>
        <v>11736139.530000001</v>
      </c>
      <c r="H90" s="18">
        <f t="shared" si="6"/>
        <v>-4916704.120000001</v>
      </c>
      <c r="I90" s="19">
        <f t="shared" si="7"/>
        <v>130.02657406456112</v>
      </c>
      <c r="J90" s="19">
        <f t="shared" si="8"/>
        <v>131.02924017648036</v>
      </c>
      <c r="K90" s="19">
        <f t="shared" si="9"/>
        <v>37.882681396361498</v>
      </c>
    </row>
    <row r="91" spans="1:11">
      <c r="A91" s="23" t="s">
        <v>61</v>
      </c>
      <c r="B91" s="17" t="s">
        <v>62</v>
      </c>
      <c r="C91" s="18">
        <v>9025954.5899999999</v>
      </c>
      <c r="D91" s="18">
        <v>54806295</v>
      </c>
      <c r="E91" s="18">
        <v>15845390</v>
      </c>
      <c r="F91" s="18">
        <v>20762094.120000001</v>
      </c>
      <c r="G91" s="18">
        <f t="shared" si="5"/>
        <v>11736139.530000001</v>
      </c>
      <c r="H91" s="18">
        <f t="shared" si="6"/>
        <v>-4916704.120000001</v>
      </c>
      <c r="I91" s="19">
        <f t="shared" si="7"/>
        <v>130.02657406456112</v>
      </c>
      <c r="J91" s="19">
        <f t="shared" si="8"/>
        <v>131.02924017648036</v>
      </c>
      <c r="K91" s="19">
        <f t="shared" si="9"/>
        <v>37.882681396361498</v>
      </c>
    </row>
    <row r="92" spans="1:11">
      <c r="A92" s="16"/>
      <c r="B92" s="17" t="s">
        <v>63</v>
      </c>
      <c r="C92" s="18">
        <v>121702708.88</v>
      </c>
      <c r="D92" s="18">
        <v>-1866517</v>
      </c>
      <c r="E92" s="18">
        <v>0</v>
      </c>
      <c r="F92" s="18">
        <v>170177961.25999999</v>
      </c>
      <c r="G92" s="18">
        <f t="shared" si="5"/>
        <v>48475252.379999995</v>
      </c>
      <c r="H92" s="18">
        <f t="shared" si="6"/>
        <v>-170177961.25999999</v>
      </c>
      <c r="I92" s="19">
        <f t="shared" si="7"/>
        <v>39.830873795748488</v>
      </c>
      <c r="J92" s="19">
        <f t="shared" si="8"/>
        <v>0</v>
      </c>
      <c r="K92" s="19">
        <f t="shared" si="9"/>
        <v>-9117.4075167812553</v>
      </c>
    </row>
    <row r="93" spans="1:11">
      <c r="A93" s="16" t="s">
        <v>64</v>
      </c>
      <c r="B93" s="17" t="s">
        <v>65</v>
      </c>
      <c r="C93" s="18">
        <v>-121702708.88</v>
      </c>
      <c r="D93" s="18">
        <v>1866517</v>
      </c>
      <c r="E93" s="18">
        <v>0</v>
      </c>
      <c r="F93" s="18">
        <v>-170177961.25999999</v>
      </c>
      <c r="G93" s="18">
        <f t="shared" si="5"/>
        <v>-48475252.379999995</v>
      </c>
      <c r="H93" s="18">
        <f t="shared" si="6"/>
        <v>170177961.25999999</v>
      </c>
      <c r="I93" s="19">
        <f t="shared" si="7"/>
        <v>39.830873795748488</v>
      </c>
      <c r="J93" s="19">
        <f t="shared" si="8"/>
        <v>0</v>
      </c>
      <c r="K93" s="19">
        <f t="shared" si="9"/>
        <v>-9117.4075167812553</v>
      </c>
    </row>
    <row r="94" spans="1:11">
      <c r="A94" s="22" t="s">
        <v>66</v>
      </c>
      <c r="B94" s="17" t="s">
        <v>67</v>
      </c>
      <c r="C94" s="18">
        <v>-121702708.88</v>
      </c>
      <c r="D94" s="18">
        <v>1866517</v>
      </c>
      <c r="E94" s="18">
        <v>0</v>
      </c>
      <c r="F94" s="18">
        <v>-170177961.25999999</v>
      </c>
      <c r="G94" s="18">
        <f t="shared" si="5"/>
        <v>-48475252.379999995</v>
      </c>
      <c r="H94" s="18">
        <f t="shared" si="6"/>
        <v>170177961.25999999</v>
      </c>
      <c r="I94" s="19">
        <f t="shared" si="7"/>
        <v>39.830873795748488</v>
      </c>
      <c r="J94" s="19">
        <f t="shared" si="8"/>
        <v>0</v>
      </c>
      <c r="K94" s="19">
        <f t="shared" si="9"/>
        <v>-9117.4075167812553</v>
      </c>
    </row>
    <row r="95" spans="1:11" ht="25.5">
      <c r="A95" s="23" t="s">
        <v>82</v>
      </c>
      <c r="B95" s="17" t="s">
        <v>83</v>
      </c>
      <c r="C95" s="18">
        <v>-1820316.98</v>
      </c>
      <c r="D95" s="18">
        <v>1866517</v>
      </c>
      <c r="E95" s="18">
        <v>0</v>
      </c>
      <c r="F95" s="18">
        <v>-1378784.11</v>
      </c>
      <c r="G95" s="18">
        <f t="shared" si="5"/>
        <v>441532.86999999988</v>
      </c>
      <c r="H95" s="18">
        <f t="shared" si="6"/>
        <v>1378784.11</v>
      </c>
      <c r="I95" s="19">
        <f t="shared" si="7"/>
        <v>-24.255823290732579</v>
      </c>
      <c r="J95" s="19">
        <f t="shared" si="8"/>
        <v>0</v>
      </c>
      <c r="K95" s="19">
        <f t="shared" si="9"/>
        <v>-73.869357203818666</v>
      </c>
    </row>
    <row r="96" spans="1:11">
      <c r="A96" s="27" t="s">
        <v>86</v>
      </c>
      <c r="B96" s="28" t="s">
        <v>383</v>
      </c>
      <c r="C96" s="29"/>
      <c r="D96" s="29"/>
      <c r="E96" s="29"/>
      <c r="F96" s="29"/>
      <c r="G96" s="29"/>
      <c r="H96" s="29"/>
      <c r="I96" s="30"/>
      <c r="J96" s="30"/>
      <c r="K96" s="30"/>
    </row>
    <row r="97" spans="1:11">
      <c r="A97" s="16" t="s">
        <v>25</v>
      </c>
      <c r="B97" s="17" t="s">
        <v>26</v>
      </c>
      <c r="C97" s="18">
        <v>19493413.969999999</v>
      </c>
      <c r="D97" s="18">
        <v>26303456</v>
      </c>
      <c r="E97" s="18">
        <v>13113984</v>
      </c>
      <c r="F97" s="18">
        <v>26696469.25</v>
      </c>
      <c r="G97" s="18">
        <f t="shared" ref="G97:G117" si="10">F97-C97</f>
        <v>7203055.2800000012</v>
      </c>
      <c r="H97" s="18">
        <f t="shared" ref="H97:H117" si="11">E97-F97</f>
        <v>-13582485.25</v>
      </c>
      <c r="I97" s="19">
        <f t="shared" ref="I97:I117" si="12">IF(ISERROR(F97/C97),0,F97/C97*100-100)</f>
        <v>36.951225121907157</v>
      </c>
      <c r="J97" s="19">
        <f t="shared" ref="J97:J117" si="13">IF(ISERROR(F97/E97),0,F97/E97*100)</f>
        <v>203.57253181031791</v>
      </c>
      <c r="K97" s="19">
        <f t="shared" ref="K97:K117" si="14">IF(ISERROR(F97/D97),0,F97/D97*100)</f>
        <v>101.49415061655776</v>
      </c>
    </row>
    <row r="98" spans="1:11" ht="25.5">
      <c r="A98" s="22" t="s">
        <v>27</v>
      </c>
      <c r="B98" s="17" t="s">
        <v>28</v>
      </c>
      <c r="C98" s="18">
        <v>104804.97</v>
      </c>
      <c r="D98" s="18">
        <v>181608</v>
      </c>
      <c r="E98" s="18">
        <v>122900</v>
      </c>
      <c r="F98" s="18">
        <v>574621.75</v>
      </c>
      <c r="G98" s="18">
        <f t="shared" si="10"/>
        <v>469816.78</v>
      </c>
      <c r="H98" s="18">
        <f t="shared" si="11"/>
        <v>-451721.75</v>
      </c>
      <c r="I98" s="19">
        <f t="shared" si="12"/>
        <v>448.27719525133205</v>
      </c>
      <c r="J98" s="19">
        <f t="shared" si="13"/>
        <v>467.55227827502034</v>
      </c>
      <c r="K98" s="19">
        <f t="shared" si="14"/>
        <v>316.40772983569008</v>
      </c>
    </row>
    <row r="99" spans="1:11">
      <c r="A99" s="22" t="s">
        <v>92</v>
      </c>
      <c r="B99" s="17" t="s">
        <v>93</v>
      </c>
      <c r="C99" s="18">
        <v>0</v>
      </c>
      <c r="D99" s="18">
        <v>92021</v>
      </c>
      <c r="E99" s="18">
        <v>0</v>
      </c>
      <c r="F99" s="18">
        <v>92020.5</v>
      </c>
      <c r="G99" s="18">
        <f t="shared" si="10"/>
        <v>92020.5</v>
      </c>
      <c r="H99" s="18">
        <f t="shared" si="11"/>
        <v>-92020.5</v>
      </c>
      <c r="I99" s="19">
        <f t="shared" si="12"/>
        <v>0</v>
      </c>
      <c r="J99" s="19">
        <f t="shared" si="13"/>
        <v>0</v>
      </c>
      <c r="K99" s="19">
        <f t="shared" si="14"/>
        <v>99.999456645765633</v>
      </c>
    </row>
    <row r="100" spans="1:11">
      <c r="A100" s="23" t="s">
        <v>94</v>
      </c>
      <c r="B100" s="17" t="s">
        <v>95</v>
      </c>
      <c r="C100" s="18">
        <v>0</v>
      </c>
      <c r="D100" s="18">
        <v>92021</v>
      </c>
      <c r="E100" s="18">
        <v>0</v>
      </c>
      <c r="F100" s="18">
        <v>92020.5</v>
      </c>
      <c r="G100" s="18">
        <f t="shared" si="10"/>
        <v>92020.5</v>
      </c>
      <c r="H100" s="18">
        <f t="shared" si="11"/>
        <v>-92020.5</v>
      </c>
      <c r="I100" s="19">
        <f t="shared" si="12"/>
        <v>0</v>
      </c>
      <c r="J100" s="19">
        <f t="shared" si="13"/>
        <v>0</v>
      </c>
      <c r="K100" s="19">
        <f t="shared" si="14"/>
        <v>99.999456645765633</v>
      </c>
    </row>
    <row r="101" spans="1:11">
      <c r="A101" s="24" t="s">
        <v>96</v>
      </c>
      <c r="B101" s="17" t="s">
        <v>97</v>
      </c>
      <c r="C101" s="18">
        <v>0</v>
      </c>
      <c r="D101" s="18">
        <v>92021</v>
      </c>
      <c r="E101" s="18">
        <v>0</v>
      </c>
      <c r="F101" s="18">
        <v>92020.5</v>
      </c>
      <c r="G101" s="18">
        <f t="shared" si="10"/>
        <v>92020.5</v>
      </c>
      <c r="H101" s="18">
        <f t="shared" si="11"/>
        <v>-92020.5</v>
      </c>
      <c r="I101" s="19">
        <f t="shared" si="12"/>
        <v>0</v>
      </c>
      <c r="J101" s="19">
        <f t="shared" si="13"/>
        <v>0</v>
      </c>
      <c r="K101" s="19">
        <f t="shared" si="14"/>
        <v>99.999456645765633</v>
      </c>
    </row>
    <row r="102" spans="1:11" ht="25.5">
      <c r="A102" s="25" t="s">
        <v>98</v>
      </c>
      <c r="B102" s="17" t="s">
        <v>99</v>
      </c>
      <c r="C102" s="18">
        <v>0</v>
      </c>
      <c r="D102" s="18">
        <v>92021</v>
      </c>
      <c r="E102" s="18">
        <v>0</v>
      </c>
      <c r="F102" s="18">
        <v>92020.5</v>
      </c>
      <c r="G102" s="18">
        <f t="shared" si="10"/>
        <v>92020.5</v>
      </c>
      <c r="H102" s="18">
        <f t="shared" si="11"/>
        <v>-92020.5</v>
      </c>
      <c r="I102" s="19">
        <f t="shared" si="12"/>
        <v>0</v>
      </c>
      <c r="J102" s="19">
        <f t="shared" si="13"/>
        <v>0</v>
      </c>
      <c r="K102" s="19">
        <f t="shared" si="14"/>
        <v>99.999456645765633</v>
      </c>
    </row>
    <row r="103" spans="1:11" ht="25.5">
      <c r="A103" s="26" t="s">
        <v>381</v>
      </c>
      <c r="B103" s="17" t="s">
        <v>382</v>
      </c>
      <c r="C103" s="18">
        <v>0</v>
      </c>
      <c r="D103" s="18">
        <v>92021</v>
      </c>
      <c r="E103" s="18">
        <v>0</v>
      </c>
      <c r="F103" s="18">
        <v>92020.5</v>
      </c>
      <c r="G103" s="18">
        <f t="shared" si="10"/>
        <v>92020.5</v>
      </c>
      <c r="H103" s="18">
        <f t="shared" si="11"/>
        <v>-92020.5</v>
      </c>
      <c r="I103" s="19">
        <f t="shared" si="12"/>
        <v>0</v>
      </c>
      <c r="J103" s="19">
        <f t="shared" si="13"/>
        <v>0</v>
      </c>
      <c r="K103" s="19">
        <f t="shared" si="14"/>
        <v>99.999456645765633</v>
      </c>
    </row>
    <row r="104" spans="1:11">
      <c r="A104" s="22" t="s">
        <v>29</v>
      </c>
      <c r="B104" s="17" t="s">
        <v>30</v>
      </c>
      <c r="C104" s="18">
        <v>19388609</v>
      </c>
      <c r="D104" s="18">
        <v>26029827</v>
      </c>
      <c r="E104" s="18">
        <v>12991084</v>
      </c>
      <c r="F104" s="18">
        <v>26029827</v>
      </c>
      <c r="G104" s="18">
        <f t="shared" si="10"/>
        <v>6641218</v>
      </c>
      <c r="H104" s="18">
        <f t="shared" si="11"/>
        <v>-13038743</v>
      </c>
      <c r="I104" s="19">
        <f t="shared" si="12"/>
        <v>34.253194749556314</v>
      </c>
      <c r="J104" s="19">
        <f t="shared" si="13"/>
        <v>200.36685930134851</v>
      </c>
      <c r="K104" s="19">
        <f t="shared" si="14"/>
        <v>100</v>
      </c>
    </row>
    <row r="105" spans="1:11">
      <c r="A105" s="23" t="s">
        <v>31</v>
      </c>
      <c r="B105" s="17" t="s">
        <v>32</v>
      </c>
      <c r="C105" s="18">
        <v>19388609</v>
      </c>
      <c r="D105" s="18">
        <v>26029827</v>
      </c>
      <c r="E105" s="18">
        <v>12991084</v>
      </c>
      <c r="F105" s="18">
        <v>26029827</v>
      </c>
      <c r="G105" s="18">
        <f t="shared" si="10"/>
        <v>6641218</v>
      </c>
      <c r="H105" s="18">
        <f t="shared" si="11"/>
        <v>-13038743</v>
      </c>
      <c r="I105" s="19">
        <f t="shared" si="12"/>
        <v>34.253194749556314</v>
      </c>
      <c r="J105" s="19">
        <f t="shared" si="13"/>
        <v>200.36685930134851</v>
      </c>
      <c r="K105" s="19">
        <f t="shared" si="14"/>
        <v>100</v>
      </c>
    </row>
    <row r="106" spans="1:11">
      <c r="A106" s="16" t="s">
        <v>33</v>
      </c>
      <c r="B106" s="17" t="s">
        <v>34</v>
      </c>
      <c r="C106" s="18">
        <v>9779129.4199999999</v>
      </c>
      <c r="D106" s="18">
        <v>26343699</v>
      </c>
      <c r="E106" s="18">
        <v>13113984</v>
      </c>
      <c r="F106" s="18">
        <v>16053571.289999999</v>
      </c>
      <c r="G106" s="18">
        <f t="shared" si="10"/>
        <v>6274441.8699999992</v>
      </c>
      <c r="H106" s="18">
        <f t="shared" si="11"/>
        <v>-2939587.2899999991</v>
      </c>
      <c r="I106" s="19">
        <f t="shared" si="12"/>
        <v>64.161558769921669</v>
      </c>
      <c r="J106" s="19">
        <f t="shared" si="13"/>
        <v>122.41566933435331</v>
      </c>
      <c r="K106" s="19">
        <f t="shared" si="14"/>
        <v>60.938941376455901</v>
      </c>
    </row>
    <row r="107" spans="1:11">
      <c r="A107" s="22" t="s">
        <v>35</v>
      </c>
      <c r="B107" s="17" t="s">
        <v>36</v>
      </c>
      <c r="C107" s="18">
        <v>7505527.6399999997</v>
      </c>
      <c r="D107" s="18">
        <v>16566038</v>
      </c>
      <c r="E107" s="18">
        <v>9122481</v>
      </c>
      <c r="F107" s="18">
        <v>9494031.1999999993</v>
      </c>
      <c r="G107" s="18">
        <f t="shared" si="10"/>
        <v>1988503.5599999996</v>
      </c>
      <c r="H107" s="18">
        <f t="shared" si="11"/>
        <v>-371550.19999999925</v>
      </c>
      <c r="I107" s="19">
        <f t="shared" si="12"/>
        <v>26.493854334803288</v>
      </c>
      <c r="J107" s="19">
        <f t="shared" si="13"/>
        <v>104.07290735930279</v>
      </c>
      <c r="K107" s="19">
        <f t="shared" si="14"/>
        <v>57.31021020234288</v>
      </c>
    </row>
    <row r="108" spans="1:11">
      <c r="A108" s="23" t="s">
        <v>37</v>
      </c>
      <c r="B108" s="17" t="s">
        <v>38</v>
      </c>
      <c r="C108" s="18">
        <v>7505527.6399999997</v>
      </c>
      <c r="D108" s="18">
        <v>16566038</v>
      </c>
      <c r="E108" s="18">
        <v>9122481</v>
      </c>
      <c r="F108" s="18">
        <v>9494031.1999999993</v>
      </c>
      <c r="G108" s="18">
        <f t="shared" si="10"/>
        <v>1988503.5599999996</v>
      </c>
      <c r="H108" s="18">
        <f t="shared" si="11"/>
        <v>-371550.19999999925</v>
      </c>
      <c r="I108" s="19">
        <f t="shared" si="12"/>
        <v>26.493854334803288</v>
      </c>
      <c r="J108" s="19">
        <f t="shared" si="13"/>
        <v>104.07290735930279</v>
      </c>
      <c r="K108" s="19">
        <f t="shared" si="14"/>
        <v>57.31021020234288</v>
      </c>
    </row>
    <row r="109" spans="1:11">
      <c r="A109" s="24" t="s">
        <v>39</v>
      </c>
      <c r="B109" s="17" t="s">
        <v>40</v>
      </c>
      <c r="C109" s="18">
        <v>4150600.14</v>
      </c>
      <c r="D109" s="18">
        <v>7231283</v>
      </c>
      <c r="E109" s="18">
        <v>5043133</v>
      </c>
      <c r="F109" s="18">
        <v>4360309.29</v>
      </c>
      <c r="G109" s="18">
        <f t="shared" si="10"/>
        <v>209709.14999999991</v>
      </c>
      <c r="H109" s="18">
        <f t="shared" si="11"/>
        <v>682823.71</v>
      </c>
      <c r="I109" s="19">
        <f t="shared" si="12"/>
        <v>5.0525018774754784</v>
      </c>
      <c r="J109" s="19">
        <f t="shared" si="13"/>
        <v>86.460327141877883</v>
      </c>
      <c r="K109" s="19">
        <f t="shared" si="14"/>
        <v>60.297865399542516</v>
      </c>
    </row>
    <row r="110" spans="1:11">
      <c r="A110" s="24" t="s">
        <v>41</v>
      </c>
      <c r="B110" s="17" t="s">
        <v>42</v>
      </c>
      <c r="C110" s="18">
        <v>3354927.5</v>
      </c>
      <c r="D110" s="18">
        <v>9334755</v>
      </c>
      <c r="E110" s="18">
        <v>4079348</v>
      </c>
      <c r="F110" s="18">
        <v>5133721.91</v>
      </c>
      <c r="G110" s="18">
        <f t="shared" si="10"/>
        <v>1778794.4100000001</v>
      </c>
      <c r="H110" s="18">
        <f t="shared" si="11"/>
        <v>-1054373.9100000001</v>
      </c>
      <c r="I110" s="19">
        <f t="shared" si="12"/>
        <v>53.020353196902164</v>
      </c>
      <c r="J110" s="19">
        <f t="shared" si="13"/>
        <v>125.84662818666121</v>
      </c>
      <c r="K110" s="19">
        <f t="shared" si="14"/>
        <v>54.99578628469628</v>
      </c>
    </row>
    <row r="111" spans="1:11">
      <c r="A111" s="25" t="s">
        <v>43</v>
      </c>
      <c r="B111" s="17" t="s">
        <v>44</v>
      </c>
      <c r="C111" s="18">
        <v>14022.02</v>
      </c>
      <c r="D111" s="18">
        <v>0</v>
      </c>
      <c r="E111" s="18">
        <v>0</v>
      </c>
      <c r="F111" s="18">
        <v>5121.79</v>
      </c>
      <c r="G111" s="18">
        <f t="shared" si="10"/>
        <v>-8900.23</v>
      </c>
      <c r="H111" s="18">
        <f t="shared" si="11"/>
        <v>-5121.79</v>
      </c>
      <c r="I111" s="19">
        <f t="shared" si="12"/>
        <v>-63.473237094227507</v>
      </c>
      <c r="J111" s="19">
        <f t="shared" si="13"/>
        <v>0</v>
      </c>
      <c r="K111" s="19">
        <f t="shared" si="14"/>
        <v>0</v>
      </c>
    </row>
    <row r="112" spans="1:11">
      <c r="A112" s="22" t="s">
        <v>59</v>
      </c>
      <c r="B112" s="17" t="s">
        <v>60</v>
      </c>
      <c r="C112" s="18">
        <v>2273601.7799999998</v>
      </c>
      <c r="D112" s="18">
        <v>9777661</v>
      </c>
      <c r="E112" s="18">
        <v>3991503</v>
      </c>
      <c r="F112" s="18">
        <v>6559540.0899999999</v>
      </c>
      <c r="G112" s="18">
        <f t="shared" si="10"/>
        <v>4285938.3100000005</v>
      </c>
      <c r="H112" s="18">
        <f t="shared" si="11"/>
        <v>-2568037.09</v>
      </c>
      <c r="I112" s="19">
        <f t="shared" si="12"/>
        <v>188.50875063970085</v>
      </c>
      <c r="J112" s="19">
        <f t="shared" si="13"/>
        <v>164.3375963891296</v>
      </c>
      <c r="K112" s="19">
        <f t="shared" si="14"/>
        <v>67.087006698227725</v>
      </c>
    </row>
    <row r="113" spans="1:11">
      <c r="A113" s="23" t="s">
        <v>61</v>
      </c>
      <c r="B113" s="17" t="s">
        <v>62</v>
      </c>
      <c r="C113" s="18">
        <v>2273601.7799999998</v>
      </c>
      <c r="D113" s="18">
        <v>9777661</v>
      </c>
      <c r="E113" s="18">
        <v>3991503</v>
      </c>
      <c r="F113" s="18">
        <v>6559540.0899999999</v>
      </c>
      <c r="G113" s="18">
        <f t="shared" si="10"/>
        <v>4285938.3100000005</v>
      </c>
      <c r="H113" s="18">
        <f t="shared" si="11"/>
        <v>-2568037.09</v>
      </c>
      <c r="I113" s="19">
        <f t="shared" si="12"/>
        <v>188.50875063970085</v>
      </c>
      <c r="J113" s="19">
        <f t="shared" si="13"/>
        <v>164.3375963891296</v>
      </c>
      <c r="K113" s="19">
        <f t="shared" si="14"/>
        <v>67.087006698227725</v>
      </c>
    </row>
    <row r="114" spans="1:11">
      <c r="A114" s="16"/>
      <c r="B114" s="17" t="s">
        <v>63</v>
      </c>
      <c r="C114" s="18">
        <v>9714284.5500000007</v>
      </c>
      <c r="D114" s="18">
        <v>-40243</v>
      </c>
      <c r="E114" s="18">
        <v>0</v>
      </c>
      <c r="F114" s="18">
        <v>10642897.960000001</v>
      </c>
      <c r="G114" s="18">
        <f t="shared" si="10"/>
        <v>928613.41000000015</v>
      </c>
      <c r="H114" s="18">
        <f t="shared" si="11"/>
        <v>-10642897.960000001</v>
      </c>
      <c r="I114" s="19">
        <f t="shared" si="12"/>
        <v>9.5592568368815307</v>
      </c>
      <c r="J114" s="19">
        <f t="shared" si="13"/>
        <v>0</v>
      </c>
      <c r="K114" s="19">
        <f t="shared" si="14"/>
        <v>-26446.581914867187</v>
      </c>
    </row>
    <row r="115" spans="1:11">
      <c r="A115" s="16" t="s">
        <v>64</v>
      </c>
      <c r="B115" s="17" t="s">
        <v>65</v>
      </c>
      <c r="C115" s="18">
        <v>-9714284.5500000007</v>
      </c>
      <c r="D115" s="18">
        <v>40243</v>
      </c>
      <c r="E115" s="18">
        <v>0</v>
      </c>
      <c r="F115" s="18">
        <v>-10642897.960000001</v>
      </c>
      <c r="G115" s="18">
        <f t="shared" si="10"/>
        <v>-928613.41000000015</v>
      </c>
      <c r="H115" s="18">
        <f t="shared" si="11"/>
        <v>10642897.960000001</v>
      </c>
      <c r="I115" s="19">
        <f t="shared" si="12"/>
        <v>9.5592568368815307</v>
      </c>
      <c r="J115" s="19">
        <f t="shared" si="13"/>
        <v>0</v>
      </c>
      <c r="K115" s="19">
        <f t="shared" si="14"/>
        <v>-26446.581914867187</v>
      </c>
    </row>
    <row r="116" spans="1:11">
      <c r="A116" s="22" t="s">
        <v>66</v>
      </c>
      <c r="B116" s="17" t="s">
        <v>67</v>
      </c>
      <c r="C116" s="18">
        <v>-9714284.5500000007</v>
      </c>
      <c r="D116" s="18">
        <v>40243</v>
      </c>
      <c r="E116" s="18">
        <v>0</v>
      </c>
      <c r="F116" s="18">
        <v>-10642897.960000001</v>
      </c>
      <c r="G116" s="18">
        <f t="shared" si="10"/>
        <v>-928613.41000000015</v>
      </c>
      <c r="H116" s="18">
        <f t="shared" si="11"/>
        <v>10642897.960000001</v>
      </c>
      <c r="I116" s="19">
        <f t="shared" si="12"/>
        <v>9.5592568368815307</v>
      </c>
      <c r="J116" s="19">
        <f t="shared" si="13"/>
        <v>0</v>
      </c>
      <c r="K116" s="19">
        <f t="shared" si="14"/>
        <v>-26446.581914867187</v>
      </c>
    </row>
    <row r="117" spans="1:11" ht="25.5">
      <c r="A117" s="23" t="s">
        <v>82</v>
      </c>
      <c r="B117" s="17" t="s">
        <v>83</v>
      </c>
      <c r="C117" s="18">
        <v>-467534.17</v>
      </c>
      <c r="D117" s="18">
        <v>40243</v>
      </c>
      <c r="E117" s="18">
        <v>0</v>
      </c>
      <c r="F117" s="18">
        <v>0</v>
      </c>
      <c r="G117" s="18">
        <f t="shared" si="10"/>
        <v>467534.17</v>
      </c>
      <c r="H117" s="18">
        <f t="shared" si="11"/>
        <v>0</v>
      </c>
      <c r="I117" s="19">
        <f t="shared" si="12"/>
        <v>-100</v>
      </c>
      <c r="J117" s="19">
        <f t="shared" si="13"/>
        <v>0</v>
      </c>
      <c r="K117" s="19">
        <f t="shared" si="14"/>
        <v>0</v>
      </c>
    </row>
    <row r="118" spans="1:11" ht="25.5">
      <c r="A118" s="39" t="s">
        <v>384</v>
      </c>
      <c r="B118" s="28" t="s">
        <v>385</v>
      </c>
      <c r="C118" s="29"/>
      <c r="D118" s="29"/>
      <c r="E118" s="29"/>
      <c r="F118" s="29"/>
      <c r="G118" s="29"/>
      <c r="H118" s="29"/>
      <c r="I118" s="30"/>
      <c r="J118" s="30"/>
      <c r="K118" s="30"/>
    </row>
    <row r="119" spans="1:11">
      <c r="A119" s="16" t="s">
        <v>25</v>
      </c>
      <c r="B119" s="17" t="s">
        <v>26</v>
      </c>
      <c r="C119" s="18">
        <v>19493413.969999999</v>
      </c>
      <c r="D119" s="18">
        <v>26303456</v>
      </c>
      <c r="E119" s="18">
        <v>13113984</v>
      </c>
      <c r="F119" s="18">
        <v>26696469.25</v>
      </c>
      <c r="G119" s="18">
        <f t="shared" ref="G119:G139" si="15">F119-C119</f>
        <v>7203055.2800000012</v>
      </c>
      <c r="H119" s="18">
        <f t="shared" ref="H119:H139" si="16">E119-F119</f>
        <v>-13582485.25</v>
      </c>
      <c r="I119" s="19">
        <f t="shared" ref="I119:I139" si="17">IF(ISERROR(F119/C119),0,F119/C119*100-100)</f>
        <v>36.951225121907157</v>
      </c>
      <c r="J119" s="19">
        <f t="shared" ref="J119:J139" si="18">IF(ISERROR(F119/E119),0,F119/E119*100)</f>
        <v>203.57253181031791</v>
      </c>
      <c r="K119" s="19">
        <f t="shared" ref="K119:K139" si="19">IF(ISERROR(F119/D119),0,F119/D119*100)</f>
        <v>101.49415061655776</v>
      </c>
    </row>
    <row r="120" spans="1:11" ht="25.5">
      <c r="A120" s="22" t="s">
        <v>27</v>
      </c>
      <c r="B120" s="17" t="s">
        <v>28</v>
      </c>
      <c r="C120" s="18">
        <v>104804.97</v>
      </c>
      <c r="D120" s="18">
        <v>181608</v>
      </c>
      <c r="E120" s="18">
        <v>122900</v>
      </c>
      <c r="F120" s="18">
        <v>574621.75</v>
      </c>
      <c r="G120" s="18">
        <f t="shared" si="15"/>
        <v>469816.78</v>
      </c>
      <c r="H120" s="18">
        <f t="shared" si="16"/>
        <v>-451721.75</v>
      </c>
      <c r="I120" s="19">
        <f t="shared" si="17"/>
        <v>448.27719525133205</v>
      </c>
      <c r="J120" s="19">
        <f t="shared" si="18"/>
        <v>467.55227827502034</v>
      </c>
      <c r="K120" s="19">
        <f t="shared" si="19"/>
        <v>316.40772983569008</v>
      </c>
    </row>
    <row r="121" spans="1:11">
      <c r="A121" s="22" t="s">
        <v>92</v>
      </c>
      <c r="B121" s="17" t="s">
        <v>93</v>
      </c>
      <c r="C121" s="18">
        <v>0</v>
      </c>
      <c r="D121" s="18">
        <v>92021</v>
      </c>
      <c r="E121" s="18">
        <v>0</v>
      </c>
      <c r="F121" s="18">
        <v>92020.5</v>
      </c>
      <c r="G121" s="18">
        <f t="shared" si="15"/>
        <v>92020.5</v>
      </c>
      <c r="H121" s="18">
        <f t="shared" si="16"/>
        <v>-92020.5</v>
      </c>
      <c r="I121" s="19">
        <f t="shared" si="17"/>
        <v>0</v>
      </c>
      <c r="J121" s="19">
        <f t="shared" si="18"/>
        <v>0</v>
      </c>
      <c r="K121" s="19">
        <f t="shared" si="19"/>
        <v>99.999456645765633</v>
      </c>
    </row>
    <row r="122" spans="1:11">
      <c r="A122" s="23" t="s">
        <v>94</v>
      </c>
      <c r="B122" s="17" t="s">
        <v>95</v>
      </c>
      <c r="C122" s="18">
        <v>0</v>
      </c>
      <c r="D122" s="18">
        <v>92021</v>
      </c>
      <c r="E122" s="18">
        <v>0</v>
      </c>
      <c r="F122" s="18">
        <v>92020.5</v>
      </c>
      <c r="G122" s="18">
        <f t="shared" si="15"/>
        <v>92020.5</v>
      </c>
      <c r="H122" s="18">
        <f t="shared" si="16"/>
        <v>-92020.5</v>
      </c>
      <c r="I122" s="19">
        <f t="shared" si="17"/>
        <v>0</v>
      </c>
      <c r="J122" s="19">
        <f t="shared" si="18"/>
        <v>0</v>
      </c>
      <c r="K122" s="19">
        <f t="shared" si="19"/>
        <v>99.999456645765633</v>
      </c>
    </row>
    <row r="123" spans="1:11">
      <c r="A123" s="24" t="s">
        <v>96</v>
      </c>
      <c r="B123" s="17" t="s">
        <v>97</v>
      </c>
      <c r="C123" s="18">
        <v>0</v>
      </c>
      <c r="D123" s="18">
        <v>92021</v>
      </c>
      <c r="E123" s="18">
        <v>0</v>
      </c>
      <c r="F123" s="18">
        <v>92020.5</v>
      </c>
      <c r="G123" s="18">
        <f t="shared" si="15"/>
        <v>92020.5</v>
      </c>
      <c r="H123" s="18">
        <f t="shared" si="16"/>
        <v>-92020.5</v>
      </c>
      <c r="I123" s="19">
        <f t="shared" si="17"/>
        <v>0</v>
      </c>
      <c r="J123" s="19">
        <f t="shared" si="18"/>
        <v>0</v>
      </c>
      <c r="K123" s="19">
        <f t="shared" si="19"/>
        <v>99.999456645765633</v>
      </c>
    </row>
    <row r="124" spans="1:11" ht="25.5">
      <c r="A124" s="25" t="s">
        <v>98</v>
      </c>
      <c r="B124" s="17" t="s">
        <v>99</v>
      </c>
      <c r="C124" s="18">
        <v>0</v>
      </c>
      <c r="D124" s="18">
        <v>92021</v>
      </c>
      <c r="E124" s="18">
        <v>0</v>
      </c>
      <c r="F124" s="18">
        <v>92020.5</v>
      </c>
      <c r="G124" s="18">
        <f t="shared" si="15"/>
        <v>92020.5</v>
      </c>
      <c r="H124" s="18">
        <f t="shared" si="16"/>
        <v>-92020.5</v>
      </c>
      <c r="I124" s="19">
        <f t="shared" si="17"/>
        <v>0</v>
      </c>
      <c r="J124" s="19">
        <f t="shared" si="18"/>
        <v>0</v>
      </c>
      <c r="K124" s="19">
        <f t="shared" si="19"/>
        <v>99.999456645765633</v>
      </c>
    </row>
    <row r="125" spans="1:11" ht="25.5">
      <c r="A125" s="26" t="s">
        <v>381</v>
      </c>
      <c r="B125" s="17" t="s">
        <v>382</v>
      </c>
      <c r="C125" s="18">
        <v>0</v>
      </c>
      <c r="D125" s="18">
        <v>92021</v>
      </c>
      <c r="E125" s="18">
        <v>0</v>
      </c>
      <c r="F125" s="18">
        <v>92020.5</v>
      </c>
      <c r="G125" s="18">
        <f t="shared" si="15"/>
        <v>92020.5</v>
      </c>
      <c r="H125" s="18">
        <f t="shared" si="16"/>
        <v>-92020.5</v>
      </c>
      <c r="I125" s="19">
        <f t="shared" si="17"/>
        <v>0</v>
      </c>
      <c r="J125" s="19">
        <f t="shared" si="18"/>
        <v>0</v>
      </c>
      <c r="K125" s="19">
        <f t="shared" si="19"/>
        <v>99.999456645765633</v>
      </c>
    </row>
    <row r="126" spans="1:11">
      <c r="A126" s="22" t="s">
        <v>29</v>
      </c>
      <c r="B126" s="17" t="s">
        <v>30</v>
      </c>
      <c r="C126" s="18">
        <v>19388609</v>
      </c>
      <c r="D126" s="18">
        <v>26029827</v>
      </c>
      <c r="E126" s="18">
        <v>12991084</v>
      </c>
      <c r="F126" s="18">
        <v>26029827</v>
      </c>
      <c r="G126" s="18">
        <f t="shared" si="15"/>
        <v>6641218</v>
      </c>
      <c r="H126" s="18">
        <f t="shared" si="16"/>
        <v>-13038743</v>
      </c>
      <c r="I126" s="19">
        <f t="shared" si="17"/>
        <v>34.253194749556314</v>
      </c>
      <c r="J126" s="19">
        <f t="shared" si="18"/>
        <v>200.36685930134851</v>
      </c>
      <c r="K126" s="19">
        <f t="shared" si="19"/>
        <v>100</v>
      </c>
    </row>
    <row r="127" spans="1:11">
      <c r="A127" s="23" t="s">
        <v>31</v>
      </c>
      <c r="B127" s="17" t="s">
        <v>32</v>
      </c>
      <c r="C127" s="18">
        <v>19388609</v>
      </c>
      <c r="D127" s="18">
        <v>26029827</v>
      </c>
      <c r="E127" s="18">
        <v>12991084</v>
      </c>
      <c r="F127" s="18">
        <v>26029827</v>
      </c>
      <c r="G127" s="18">
        <f t="shared" si="15"/>
        <v>6641218</v>
      </c>
      <c r="H127" s="18">
        <f t="shared" si="16"/>
        <v>-13038743</v>
      </c>
      <c r="I127" s="19">
        <f t="shared" si="17"/>
        <v>34.253194749556314</v>
      </c>
      <c r="J127" s="19">
        <f t="shared" si="18"/>
        <v>200.36685930134851</v>
      </c>
      <c r="K127" s="19">
        <f t="shared" si="19"/>
        <v>100</v>
      </c>
    </row>
    <row r="128" spans="1:11">
      <c r="A128" s="16" t="s">
        <v>33</v>
      </c>
      <c r="B128" s="17" t="s">
        <v>34</v>
      </c>
      <c r="C128" s="18">
        <v>9779129.4199999999</v>
      </c>
      <c r="D128" s="18">
        <v>26343699</v>
      </c>
      <c r="E128" s="18">
        <v>13113984</v>
      </c>
      <c r="F128" s="18">
        <v>16053571.289999999</v>
      </c>
      <c r="G128" s="18">
        <f t="shared" si="15"/>
        <v>6274441.8699999992</v>
      </c>
      <c r="H128" s="18">
        <f t="shared" si="16"/>
        <v>-2939587.2899999991</v>
      </c>
      <c r="I128" s="19">
        <f t="shared" si="17"/>
        <v>64.161558769921669</v>
      </c>
      <c r="J128" s="19">
        <f t="shared" si="18"/>
        <v>122.41566933435331</v>
      </c>
      <c r="K128" s="19">
        <f t="shared" si="19"/>
        <v>60.938941376455901</v>
      </c>
    </row>
    <row r="129" spans="1:11">
      <c r="A129" s="22" t="s">
        <v>35</v>
      </c>
      <c r="B129" s="17" t="s">
        <v>36</v>
      </c>
      <c r="C129" s="18">
        <v>7505527.6399999997</v>
      </c>
      <c r="D129" s="18">
        <v>16566038</v>
      </c>
      <c r="E129" s="18">
        <v>9122481</v>
      </c>
      <c r="F129" s="18">
        <v>9494031.1999999993</v>
      </c>
      <c r="G129" s="18">
        <f t="shared" si="15"/>
        <v>1988503.5599999996</v>
      </c>
      <c r="H129" s="18">
        <f t="shared" si="16"/>
        <v>-371550.19999999925</v>
      </c>
      <c r="I129" s="19">
        <f t="shared" si="17"/>
        <v>26.493854334803288</v>
      </c>
      <c r="J129" s="19">
        <f t="shared" si="18"/>
        <v>104.07290735930279</v>
      </c>
      <c r="K129" s="19">
        <f t="shared" si="19"/>
        <v>57.31021020234288</v>
      </c>
    </row>
    <row r="130" spans="1:11">
      <c r="A130" s="23" t="s">
        <v>37</v>
      </c>
      <c r="B130" s="17" t="s">
        <v>38</v>
      </c>
      <c r="C130" s="18">
        <v>7505527.6399999997</v>
      </c>
      <c r="D130" s="18">
        <v>16566038</v>
      </c>
      <c r="E130" s="18">
        <v>9122481</v>
      </c>
      <c r="F130" s="18">
        <v>9494031.1999999993</v>
      </c>
      <c r="G130" s="18">
        <f t="shared" si="15"/>
        <v>1988503.5599999996</v>
      </c>
      <c r="H130" s="18">
        <f t="shared" si="16"/>
        <v>-371550.19999999925</v>
      </c>
      <c r="I130" s="19">
        <f t="shared" si="17"/>
        <v>26.493854334803288</v>
      </c>
      <c r="J130" s="19">
        <f t="shared" si="18"/>
        <v>104.07290735930279</v>
      </c>
      <c r="K130" s="19">
        <f t="shared" si="19"/>
        <v>57.31021020234288</v>
      </c>
    </row>
    <row r="131" spans="1:11">
      <c r="A131" s="24" t="s">
        <v>39</v>
      </c>
      <c r="B131" s="17" t="s">
        <v>40</v>
      </c>
      <c r="C131" s="18">
        <v>4150600.14</v>
      </c>
      <c r="D131" s="18">
        <v>7231283</v>
      </c>
      <c r="E131" s="18">
        <v>5043133</v>
      </c>
      <c r="F131" s="18">
        <v>4360309.29</v>
      </c>
      <c r="G131" s="18">
        <f t="shared" si="15"/>
        <v>209709.14999999991</v>
      </c>
      <c r="H131" s="18">
        <f t="shared" si="16"/>
        <v>682823.71</v>
      </c>
      <c r="I131" s="19">
        <f t="shared" si="17"/>
        <v>5.0525018774754784</v>
      </c>
      <c r="J131" s="19">
        <f t="shared" si="18"/>
        <v>86.460327141877883</v>
      </c>
      <c r="K131" s="19">
        <f t="shared" si="19"/>
        <v>60.297865399542516</v>
      </c>
    </row>
    <row r="132" spans="1:11">
      <c r="A132" s="24" t="s">
        <v>41</v>
      </c>
      <c r="B132" s="17" t="s">
        <v>42</v>
      </c>
      <c r="C132" s="18">
        <v>3354927.5</v>
      </c>
      <c r="D132" s="18">
        <v>9334755</v>
      </c>
      <c r="E132" s="18">
        <v>4079348</v>
      </c>
      <c r="F132" s="18">
        <v>5133721.91</v>
      </c>
      <c r="G132" s="18">
        <f t="shared" si="15"/>
        <v>1778794.4100000001</v>
      </c>
      <c r="H132" s="18">
        <f t="shared" si="16"/>
        <v>-1054373.9100000001</v>
      </c>
      <c r="I132" s="19">
        <f t="shared" si="17"/>
        <v>53.020353196902164</v>
      </c>
      <c r="J132" s="19">
        <f t="shared" si="18"/>
        <v>125.84662818666121</v>
      </c>
      <c r="K132" s="19">
        <f t="shared" si="19"/>
        <v>54.99578628469628</v>
      </c>
    </row>
    <row r="133" spans="1:11">
      <c r="A133" s="25" t="s">
        <v>43</v>
      </c>
      <c r="B133" s="17" t="s">
        <v>44</v>
      </c>
      <c r="C133" s="18">
        <v>14022.02</v>
      </c>
      <c r="D133" s="18">
        <v>0</v>
      </c>
      <c r="E133" s="18">
        <v>0</v>
      </c>
      <c r="F133" s="18">
        <v>5121.79</v>
      </c>
      <c r="G133" s="18">
        <f t="shared" si="15"/>
        <v>-8900.23</v>
      </c>
      <c r="H133" s="18">
        <f t="shared" si="16"/>
        <v>-5121.79</v>
      </c>
      <c r="I133" s="19">
        <f t="shared" si="17"/>
        <v>-63.473237094227507</v>
      </c>
      <c r="J133" s="19">
        <f t="shared" si="18"/>
        <v>0</v>
      </c>
      <c r="K133" s="19">
        <f t="shared" si="19"/>
        <v>0</v>
      </c>
    </row>
    <row r="134" spans="1:11">
      <c r="A134" s="22" t="s">
        <v>59</v>
      </c>
      <c r="B134" s="17" t="s">
        <v>60</v>
      </c>
      <c r="C134" s="18">
        <v>2273601.7799999998</v>
      </c>
      <c r="D134" s="18">
        <v>9777661</v>
      </c>
      <c r="E134" s="18">
        <v>3991503</v>
      </c>
      <c r="F134" s="18">
        <v>6559540.0899999999</v>
      </c>
      <c r="G134" s="18">
        <f t="shared" si="15"/>
        <v>4285938.3100000005</v>
      </c>
      <c r="H134" s="18">
        <f t="shared" si="16"/>
        <v>-2568037.09</v>
      </c>
      <c r="I134" s="19">
        <f t="shared" si="17"/>
        <v>188.50875063970085</v>
      </c>
      <c r="J134" s="19">
        <f t="shared" si="18"/>
        <v>164.3375963891296</v>
      </c>
      <c r="K134" s="19">
        <f t="shared" si="19"/>
        <v>67.087006698227725</v>
      </c>
    </row>
    <row r="135" spans="1:11">
      <c r="A135" s="23" t="s">
        <v>61</v>
      </c>
      <c r="B135" s="17" t="s">
        <v>62</v>
      </c>
      <c r="C135" s="18">
        <v>2273601.7799999998</v>
      </c>
      <c r="D135" s="18">
        <v>9777661</v>
      </c>
      <c r="E135" s="18">
        <v>3991503</v>
      </c>
      <c r="F135" s="18">
        <v>6559540.0899999999</v>
      </c>
      <c r="G135" s="18">
        <f t="shared" si="15"/>
        <v>4285938.3100000005</v>
      </c>
      <c r="H135" s="18">
        <f t="shared" si="16"/>
        <v>-2568037.09</v>
      </c>
      <c r="I135" s="19">
        <f t="shared" si="17"/>
        <v>188.50875063970085</v>
      </c>
      <c r="J135" s="19">
        <f t="shared" si="18"/>
        <v>164.3375963891296</v>
      </c>
      <c r="K135" s="19">
        <f t="shared" si="19"/>
        <v>67.087006698227725</v>
      </c>
    </row>
    <row r="136" spans="1:11">
      <c r="A136" s="16"/>
      <c r="B136" s="17" t="s">
        <v>63</v>
      </c>
      <c r="C136" s="18">
        <v>9714284.5500000007</v>
      </c>
      <c r="D136" s="18">
        <v>-40243</v>
      </c>
      <c r="E136" s="18">
        <v>0</v>
      </c>
      <c r="F136" s="18">
        <v>10642897.960000001</v>
      </c>
      <c r="G136" s="18">
        <f t="shared" si="15"/>
        <v>928613.41000000015</v>
      </c>
      <c r="H136" s="18">
        <f t="shared" si="16"/>
        <v>-10642897.960000001</v>
      </c>
      <c r="I136" s="19">
        <f t="shared" si="17"/>
        <v>9.5592568368815307</v>
      </c>
      <c r="J136" s="19">
        <f t="shared" si="18"/>
        <v>0</v>
      </c>
      <c r="K136" s="19">
        <f t="shared" si="19"/>
        <v>-26446.581914867187</v>
      </c>
    </row>
    <row r="137" spans="1:11">
      <c r="A137" s="16" t="s">
        <v>64</v>
      </c>
      <c r="B137" s="17" t="s">
        <v>65</v>
      </c>
      <c r="C137" s="18">
        <v>-9714284.5500000007</v>
      </c>
      <c r="D137" s="18">
        <v>40243</v>
      </c>
      <c r="E137" s="18">
        <v>0</v>
      </c>
      <c r="F137" s="18">
        <v>-10642897.960000001</v>
      </c>
      <c r="G137" s="18">
        <f t="shared" si="15"/>
        <v>-928613.41000000015</v>
      </c>
      <c r="H137" s="18">
        <f t="shared" si="16"/>
        <v>10642897.960000001</v>
      </c>
      <c r="I137" s="19">
        <f t="shared" si="17"/>
        <v>9.5592568368815307</v>
      </c>
      <c r="J137" s="19">
        <f t="shared" si="18"/>
        <v>0</v>
      </c>
      <c r="K137" s="19">
        <f t="shared" si="19"/>
        <v>-26446.581914867187</v>
      </c>
    </row>
    <row r="138" spans="1:11">
      <c r="A138" s="22" t="s">
        <v>66</v>
      </c>
      <c r="B138" s="17" t="s">
        <v>67</v>
      </c>
      <c r="C138" s="18">
        <v>-9714284.5500000007</v>
      </c>
      <c r="D138" s="18">
        <v>40243</v>
      </c>
      <c r="E138" s="18">
        <v>0</v>
      </c>
      <c r="F138" s="18">
        <v>-10642897.960000001</v>
      </c>
      <c r="G138" s="18">
        <f t="shared" si="15"/>
        <v>-928613.41000000015</v>
      </c>
      <c r="H138" s="18">
        <f t="shared" si="16"/>
        <v>10642897.960000001</v>
      </c>
      <c r="I138" s="19">
        <f t="shared" si="17"/>
        <v>9.5592568368815307</v>
      </c>
      <c r="J138" s="19">
        <f t="shared" si="18"/>
        <v>0</v>
      </c>
      <c r="K138" s="19">
        <f t="shared" si="19"/>
        <v>-26446.581914867187</v>
      </c>
    </row>
    <row r="139" spans="1:11" ht="25.5">
      <c r="A139" s="23" t="s">
        <v>82</v>
      </c>
      <c r="B139" s="17" t="s">
        <v>83</v>
      </c>
      <c r="C139" s="18">
        <v>-467534.17</v>
      </c>
      <c r="D139" s="18">
        <v>40243</v>
      </c>
      <c r="E139" s="18">
        <v>0</v>
      </c>
      <c r="F139" s="18">
        <v>0</v>
      </c>
      <c r="G139" s="18">
        <f t="shared" si="15"/>
        <v>467534.17</v>
      </c>
      <c r="H139" s="18">
        <f t="shared" si="16"/>
        <v>0</v>
      </c>
      <c r="I139" s="19">
        <f t="shared" si="17"/>
        <v>-100</v>
      </c>
      <c r="J139" s="19">
        <f t="shared" si="18"/>
        <v>0</v>
      </c>
      <c r="K139" s="19">
        <f t="shared" si="19"/>
        <v>0</v>
      </c>
    </row>
    <row r="140" spans="1:11">
      <c r="A140" s="27" t="s">
        <v>202</v>
      </c>
      <c r="B140" s="28" t="s">
        <v>386</v>
      </c>
      <c r="C140" s="29"/>
      <c r="D140" s="29"/>
      <c r="E140" s="29"/>
      <c r="F140" s="29"/>
      <c r="G140" s="29"/>
      <c r="H140" s="29"/>
      <c r="I140" s="30"/>
      <c r="J140" s="30"/>
      <c r="K140" s="30"/>
    </row>
    <row r="141" spans="1:11">
      <c r="A141" s="16" t="s">
        <v>25</v>
      </c>
      <c r="B141" s="17" t="s">
        <v>26</v>
      </c>
      <c r="C141" s="18">
        <v>155956797.81999999</v>
      </c>
      <c r="D141" s="18">
        <v>169309643</v>
      </c>
      <c r="E141" s="18">
        <v>124330003</v>
      </c>
      <c r="F141" s="18">
        <v>168365528.19</v>
      </c>
      <c r="G141" s="18">
        <f t="shared" ref="G141:G164" si="20">F141-C141</f>
        <v>12408730.370000005</v>
      </c>
      <c r="H141" s="18">
        <f t="shared" ref="H141:H164" si="21">E141-F141</f>
        <v>-44035525.189999998</v>
      </c>
      <c r="I141" s="19">
        <f t="shared" ref="I141:I164" si="22">IF(ISERROR(F141/C141),0,F141/C141*100-100)</f>
        <v>7.9565177943200354</v>
      </c>
      <c r="J141" s="19">
        <f t="shared" ref="J141:J164" si="23">IF(ISERROR(F141/E141),0,F141/E141*100)</f>
        <v>135.4182611818967</v>
      </c>
      <c r="K141" s="19">
        <f t="shared" ref="K141:K164" si="24">IF(ISERROR(F141/D141),0,F141/D141*100)</f>
        <v>99.442373869986838</v>
      </c>
    </row>
    <row r="142" spans="1:11" ht="25.5">
      <c r="A142" s="22" t="s">
        <v>27</v>
      </c>
      <c r="B142" s="17" t="s">
        <v>28</v>
      </c>
      <c r="C142" s="18">
        <v>349715.82</v>
      </c>
      <c r="D142" s="18">
        <v>1381244</v>
      </c>
      <c r="E142" s="18">
        <v>419827</v>
      </c>
      <c r="F142" s="18">
        <v>437129.19</v>
      </c>
      <c r="G142" s="18">
        <f t="shared" si="20"/>
        <v>87413.37</v>
      </c>
      <c r="H142" s="18">
        <f t="shared" si="21"/>
        <v>-17302.190000000002</v>
      </c>
      <c r="I142" s="19">
        <f t="shared" si="22"/>
        <v>24.995543524453652</v>
      </c>
      <c r="J142" s="19">
        <f t="shared" si="23"/>
        <v>104.12126661696365</v>
      </c>
      <c r="K142" s="19">
        <f t="shared" si="24"/>
        <v>31.647499645247329</v>
      </c>
    </row>
    <row r="143" spans="1:11">
      <c r="A143" s="22" t="s">
        <v>29</v>
      </c>
      <c r="B143" s="17" t="s">
        <v>30</v>
      </c>
      <c r="C143" s="18">
        <v>155607082</v>
      </c>
      <c r="D143" s="18">
        <v>167928399</v>
      </c>
      <c r="E143" s="18">
        <v>123910176</v>
      </c>
      <c r="F143" s="18">
        <v>167928399</v>
      </c>
      <c r="G143" s="18">
        <f t="shared" si="20"/>
        <v>12321317</v>
      </c>
      <c r="H143" s="18">
        <f t="shared" si="21"/>
        <v>-44018223</v>
      </c>
      <c r="I143" s="19">
        <f t="shared" si="22"/>
        <v>7.9182237990941928</v>
      </c>
      <c r="J143" s="19">
        <f t="shared" si="23"/>
        <v>135.5243002802288</v>
      </c>
      <c r="K143" s="19">
        <f t="shared" si="24"/>
        <v>100</v>
      </c>
    </row>
    <row r="144" spans="1:11">
      <c r="A144" s="23" t="s">
        <v>31</v>
      </c>
      <c r="B144" s="17" t="s">
        <v>32</v>
      </c>
      <c r="C144" s="18">
        <v>155607082</v>
      </c>
      <c r="D144" s="18">
        <v>167928399</v>
      </c>
      <c r="E144" s="18">
        <v>123910176</v>
      </c>
      <c r="F144" s="18">
        <v>167928399</v>
      </c>
      <c r="G144" s="18">
        <f t="shared" si="20"/>
        <v>12321317</v>
      </c>
      <c r="H144" s="18">
        <f t="shared" si="21"/>
        <v>-44018223</v>
      </c>
      <c r="I144" s="19">
        <f t="shared" si="22"/>
        <v>7.9182237990941928</v>
      </c>
      <c r="J144" s="19">
        <f t="shared" si="23"/>
        <v>135.5243002802288</v>
      </c>
      <c r="K144" s="19">
        <f t="shared" si="24"/>
        <v>100</v>
      </c>
    </row>
    <row r="145" spans="1:11">
      <c r="A145" s="16" t="s">
        <v>33</v>
      </c>
      <c r="B145" s="17" t="s">
        <v>34</v>
      </c>
      <c r="C145" s="18">
        <v>121872769.59</v>
      </c>
      <c r="D145" s="18">
        <v>170123846</v>
      </c>
      <c r="E145" s="18">
        <v>124330003</v>
      </c>
      <c r="F145" s="18">
        <v>124228720.17</v>
      </c>
      <c r="G145" s="18">
        <f t="shared" si="20"/>
        <v>2355950.5799999982</v>
      </c>
      <c r="H145" s="18">
        <f t="shared" si="21"/>
        <v>101282.82999999821</v>
      </c>
      <c r="I145" s="19">
        <f t="shared" si="22"/>
        <v>1.933123033082623</v>
      </c>
      <c r="J145" s="19">
        <f t="shared" si="23"/>
        <v>99.918537096793926</v>
      </c>
      <c r="K145" s="19">
        <f t="shared" si="24"/>
        <v>73.022520411394893</v>
      </c>
    </row>
    <row r="146" spans="1:11">
      <c r="A146" s="22" t="s">
        <v>35</v>
      </c>
      <c r="B146" s="17" t="s">
        <v>36</v>
      </c>
      <c r="C146" s="18">
        <v>121015946.31</v>
      </c>
      <c r="D146" s="18">
        <v>166372628</v>
      </c>
      <c r="E146" s="18">
        <v>122947131</v>
      </c>
      <c r="F146" s="18">
        <v>122582098.69</v>
      </c>
      <c r="G146" s="18">
        <f t="shared" si="20"/>
        <v>1566152.3799999952</v>
      </c>
      <c r="H146" s="18">
        <f t="shared" si="21"/>
        <v>365032.31000000238</v>
      </c>
      <c r="I146" s="19">
        <f t="shared" si="22"/>
        <v>1.2941702542143219</v>
      </c>
      <c r="J146" s="19">
        <f t="shared" si="23"/>
        <v>99.703098147121466</v>
      </c>
      <c r="K146" s="19">
        <f t="shared" si="24"/>
        <v>73.679246498408375</v>
      </c>
    </row>
    <row r="147" spans="1:11">
      <c r="A147" s="23" t="s">
        <v>37</v>
      </c>
      <c r="B147" s="17" t="s">
        <v>38</v>
      </c>
      <c r="C147" s="18">
        <v>119487329.56999999</v>
      </c>
      <c r="D147" s="18">
        <v>163692134</v>
      </c>
      <c r="E147" s="18">
        <v>121243902</v>
      </c>
      <c r="F147" s="18">
        <v>120981380.58</v>
      </c>
      <c r="G147" s="18">
        <f t="shared" si="20"/>
        <v>1494051.0100000054</v>
      </c>
      <c r="H147" s="18">
        <f t="shared" si="21"/>
        <v>262521.42000000179</v>
      </c>
      <c r="I147" s="19">
        <f t="shared" si="22"/>
        <v>1.2503844678566765</v>
      </c>
      <c r="J147" s="19">
        <f t="shared" si="23"/>
        <v>99.783476599095266</v>
      </c>
      <c r="K147" s="19">
        <f t="shared" si="24"/>
        <v>73.907876709579696</v>
      </c>
    </row>
    <row r="148" spans="1:11">
      <c r="A148" s="24" t="s">
        <v>39</v>
      </c>
      <c r="B148" s="17" t="s">
        <v>40</v>
      </c>
      <c r="C148" s="18">
        <v>101558782.59999999</v>
      </c>
      <c r="D148" s="18">
        <v>134042703</v>
      </c>
      <c r="E148" s="18">
        <v>101219342</v>
      </c>
      <c r="F148" s="18">
        <v>104870942.64</v>
      </c>
      <c r="G148" s="18">
        <f t="shared" si="20"/>
        <v>3312160.0400000066</v>
      </c>
      <c r="H148" s="18">
        <f t="shared" si="21"/>
        <v>-3651600.6400000006</v>
      </c>
      <c r="I148" s="19">
        <f t="shared" si="22"/>
        <v>3.2613231029415886</v>
      </c>
      <c r="J148" s="19">
        <f t="shared" si="23"/>
        <v>103.60761151756944</v>
      </c>
      <c r="K148" s="19">
        <f t="shared" si="24"/>
        <v>78.236965006591959</v>
      </c>
    </row>
    <row r="149" spans="1:11">
      <c r="A149" s="24" t="s">
        <v>41</v>
      </c>
      <c r="B149" s="17" t="s">
        <v>42</v>
      </c>
      <c r="C149" s="18">
        <v>17928546.969999999</v>
      </c>
      <c r="D149" s="18">
        <v>29649431</v>
      </c>
      <c r="E149" s="18">
        <v>20024560</v>
      </c>
      <c r="F149" s="18">
        <v>16110437.939999999</v>
      </c>
      <c r="G149" s="18">
        <f t="shared" si="20"/>
        <v>-1818109.0299999993</v>
      </c>
      <c r="H149" s="18">
        <f t="shared" si="21"/>
        <v>3914122.0600000005</v>
      </c>
      <c r="I149" s="19">
        <f t="shared" si="22"/>
        <v>-10.140861013679796</v>
      </c>
      <c r="J149" s="19">
        <f t="shared" si="23"/>
        <v>80.453392933477687</v>
      </c>
      <c r="K149" s="19">
        <f t="shared" si="24"/>
        <v>54.336415224966707</v>
      </c>
    </row>
    <row r="150" spans="1:11">
      <c r="A150" s="25" t="s">
        <v>43</v>
      </c>
      <c r="B150" s="17" t="s">
        <v>44</v>
      </c>
      <c r="C150" s="18">
        <v>50392.47</v>
      </c>
      <c r="D150" s="18">
        <v>0</v>
      </c>
      <c r="E150" s="18">
        <v>0</v>
      </c>
      <c r="F150" s="18">
        <v>148002.57999999999</v>
      </c>
      <c r="G150" s="18">
        <f t="shared" si="20"/>
        <v>97610.109999999986</v>
      </c>
      <c r="H150" s="18">
        <f t="shared" si="21"/>
        <v>-148002.57999999999</v>
      </c>
      <c r="I150" s="19">
        <f t="shared" si="22"/>
        <v>193.69979284603431</v>
      </c>
      <c r="J150" s="19">
        <f t="shared" si="23"/>
        <v>0</v>
      </c>
      <c r="K150" s="19">
        <f t="shared" si="24"/>
        <v>0</v>
      </c>
    </row>
    <row r="151" spans="1:11">
      <c r="A151" s="23" t="s">
        <v>45</v>
      </c>
      <c r="B151" s="17" t="s">
        <v>46</v>
      </c>
      <c r="C151" s="18">
        <v>1328613.74</v>
      </c>
      <c r="D151" s="18">
        <v>1679738</v>
      </c>
      <c r="E151" s="18">
        <v>1226124</v>
      </c>
      <c r="F151" s="18">
        <v>1158277.83</v>
      </c>
      <c r="G151" s="18">
        <f t="shared" si="20"/>
        <v>-170335.90999999992</v>
      </c>
      <c r="H151" s="18">
        <f t="shared" si="21"/>
        <v>67846.169999999925</v>
      </c>
      <c r="I151" s="19">
        <f t="shared" si="22"/>
        <v>-12.820574172294798</v>
      </c>
      <c r="J151" s="19">
        <f t="shared" si="23"/>
        <v>94.466614306546489</v>
      </c>
      <c r="K151" s="19">
        <f t="shared" si="24"/>
        <v>68.955862759549419</v>
      </c>
    </row>
    <row r="152" spans="1:11">
      <c r="A152" s="24" t="s">
        <v>47</v>
      </c>
      <c r="B152" s="17" t="s">
        <v>48</v>
      </c>
      <c r="C152" s="18">
        <v>1298413.43</v>
      </c>
      <c r="D152" s="18">
        <v>1615990</v>
      </c>
      <c r="E152" s="18">
        <v>1194624</v>
      </c>
      <c r="F152" s="18">
        <v>1112090.28</v>
      </c>
      <c r="G152" s="18">
        <f t="shared" si="20"/>
        <v>-186323.14999999991</v>
      </c>
      <c r="H152" s="18">
        <f t="shared" si="21"/>
        <v>82533.719999999972</v>
      </c>
      <c r="I152" s="19">
        <f t="shared" si="22"/>
        <v>-14.350063369261363</v>
      </c>
      <c r="J152" s="19">
        <f t="shared" si="23"/>
        <v>93.091238749598205</v>
      </c>
      <c r="K152" s="19">
        <f t="shared" si="24"/>
        <v>68.817893675084633</v>
      </c>
    </row>
    <row r="153" spans="1:11">
      <c r="A153" s="24" t="s">
        <v>49</v>
      </c>
      <c r="B153" s="17" t="s">
        <v>50</v>
      </c>
      <c r="C153" s="18">
        <v>30200.31</v>
      </c>
      <c r="D153" s="18">
        <v>63748</v>
      </c>
      <c r="E153" s="18">
        <v>31500</v>
      </c>
      <c r="F153" s="18">
        <v>46187.55</v>
      </c>
      <c r="G153" s="18">
        <f t="shared" si="20"/>
        <v>15987.240000000002</v>
      </c>
      <c r="H153" s="18">
        <f t="shared" si="21"/>
        <v>-14687.550000000003</v>
      </c>
      <c r="I153" s="19">
        <f t="shared" si="22"/>
        <v>52.937337398192255</v>
      </c>
      <c r="J153" s="19">
        <f t="shared" si="23"/>
        <v>146.62714285714287</v>
      </c>
      <c r="K153" s="19">
        <f t="shared" si="24"/>
        <v>72.453331869235114</v>
      </c>
    </row>
    <row r="154" spans="1:11" ht="25.5">
      <c r="A154" s="23" t="s">
        <v>76</v>
      </c>
      <c r="B154" s="17" t="s">
        <v>77</v>
      </c>
      <c r="C154" s="18">
        <v>21603</v>
      </c>
      <c r="D154" s="18">
        <v>61430</v>
      </c>
      <c r="E154" s="18">
        <v>21250</v>
      </c>
      <c r="F154" s="18">
        <v>25519</v>
      </c>
      <c r="G154" s="18">
        <f t="shared" si="20"/>
        <v>3916</v>
      </c>
      <c r="H154" s="18">
        <f t="shared" si="21"/>
        <v>-4269</v>
      </c>
      <c r="I154" s="19">
        <f t="shared" si="22"/>
        <v>18.12711197518864</v>
      </c>
      <c r="J154" s="19">
        <f t="shared" si="23"/>
        <v>120.08941176470589</v>
      </c>
      <c r="K154" s="19">
        <f t="shared" si="24"/>
        <v>41.541592055998699</v>
      </c>
    </row>
    <row r="155" spans="1:11">
      <c r="A155" s="24" t="s">
        <v>78</v>
      </c>
      <c r="B155" s="17" t="s">
        <v>79</v>
      </c>
      <c r="C155" s="18">
        <v>21603</v>
      </c>
      <c r="D155" s="18">
        <v>61430</v>
      </c>
      <c r="E155" s="18">
        <v>21250</v>
      </c>
      <c r="F155" s="18">
        <v>25519</v>
      </c>
      <c r="G155" s="18">
        <f t="shared" si="20"/>
        <v>3916</v>
      </c>
      <c r="H155" s="18">
        <f t="shared" si="21"/>
        <v>-4269</v>
      </c>
      <c r="I155" s="19">
        <f t="shared" si="22"/>
        <v>18.12711197518864</v>
      </c>
      <c r="J155" s="19">
        <f t="shared" si="23"/>
        <v>120.08941176470589</v>
      </c>
      <c r="K155" s="19">
        <f t="shared" si="24"/>
        <v>41.541592055998699</v>
      </c>
    </row>
    <row r="156" spans="1:11" ht="25.5">
      <c r="A156" s="23" t="s">
        <v>51</v>
      </c>
      <c r="B156" s="17" t="s">
        <v>52</v>
      </c>
      <c r="C156" s="18">
        <v>178400</v>
      </c>
      <c r="D156" s="18">
        <v>939326</v>
      </c>
      <c r="E156" s="18">
        <v>455855</v>
      </c>
      <c r="F156" s="18">
        <v>416921.28</v>
      </c>
      <c r="G156" s="18">
        <f t="shared" si="20"/>
        <v>238521.28000000003</v>
      </c>
      <c r="H156" s="18">
        <f t="shared" si="21"/>
        <v>38933.719999999972</v>
      </c>
      <c r="I156" s="19">
        <f t="shared" si="22"/>
        <v>133.70026905829599</v>
      </c>
      <c r="J156" s="19">
        <f t="shared" si="23"/>
        <v>91.459187680293084</v>
      </c>
      <c r="K156" s="19">
        <f t="shared" si="24"/>
        <v>44.385152758467243</v>
      </c>
    </row>
    <row r="157" spans="1:11" ht="25.5">
      <c r="A157" s="24" t="s">
        <v>162</v>
      </c>
      <c r="B157" s="17" t="s">
        <v>163</v>
      </c>
      <c r="C157" s="18">
        <v>178400</v>
      </c>
      <c r="D157" s="18">
        <v>939326</v>
      </c>
      <c r="E157" s="18">
        <v>455855</v>
      </c>
      <c r="F157" s="18">
        <v>416921.28</v>
      </c>
      <c r="G157" s="18">
        <f t="shared" si="20"/>
        <v>238521.28000000003</v>
      </c>
      <c r="H157" s="18">
        <f t="shared" si="21"/>
        <v>38933.719999999972</v>
      </c>
      <c r="I157" s="19">
        <f t="shared" si="22"/>
        <v>133.70026905829599</v>
      </c>
      <c r="J157" s="19">
        <f t="shared" si="23"/>
        <v>91.459187680293084</v>
      </c>
      <c r="K157" s="19">
        <f t="shared" si="24"/>
        <v>44.385152758467243</v>
      </c>
    </row>
    <row r="158" spans="1:11" ht="38.25">
      <c r="A158" s="25" t="s">
        <v>166</v>
      </c>
      <c r="B158" s="17" t="s">
        <v>167</v>
      </c>
      <c r="C158" s="18">
        <v>178400</v>
      </c>
      <c r="D158" s="18">
        <v>939326</v>
      </c>
      <c r="E158" s="18">
        <v>455855</v>
      </c>
      <c r="F158" s="18">
        <v>416921.28</v>
      </c>
      <c r="G158" s="18">
        <f t="shared" si="20"/>
        <v>238521.28000000003</v>
      </c>
      <c r="H158" s="18">
        <f t="shared" si="21"/>
        <v>38933.719999999972</v>
      </c>
      <c r="I158" s="19">
        <f t="shared" si="22"/>
        <v>133.70026905829599</v>
      </c>
      <c r="J158" s="19">
        <f t="shared" si="23"/>
        <v>91.459187680293084</v>
      </c>
      <c r="K158" s="19">
        <f t="shared" si="24"/>
        <v>44.385152758467243</v>
      </c>
    </row>
    <row r="159" spans="1:11">
      <c r="A159" s="22" t="s">
        <v>59</v>
      </c>
      <c r="B159" s="17" t="s">
        <v>60</v>
      </c>
      <c r="C159" s="18">
        <v>856823.28</v>
      </c>
      <c r="D159" s="18">
        <v>3751218</v>
      </c>
      <c r="E159" s="18">
        <v>1382872</v>
      </c>
      <c r="F159" s="18">
        <v>1646621.48</v>
      </c>
      <c r="G159" s="18">
        <f t="shared" si="20"/>
        <v>789798.2</v>
      </c>
      <c r="H159" s="18">
        <f t="shared" si="21"/>
        <v>-263749.48</v>
      </c>
      <c r="I159" s="19">
        <f t="shared" si="22"/>
        <v>92.177490788999108</v>
      </c>
      <c r="J159" s="19">
        <f t="shared" si="23"/>
        <v>119.07258806310345</v>
      </c>
      <c r="K159" s="19">
        <f t="shared" si="24"/>
        <v>43.895648826594453</v>
      </c>
    </row>
    <row r="160" spans="1:11">
      <c r="A160" s="23" t="s">
        <v>61</v>
      </c>
      <c r="B160" s="17" t="s">
        <v>62</v>
      </c>
      <c r="C160" s="18">
        <v>856823.28</v>
      </c>
      <c r="D160" s="18">
        <v>3751218</v>
      </c>
      <c r="E160" s="18">
        <v>1382872</v>
      </c>
      <c r="F160" s="18">
        <v>1646621.48</v>
      </c>
      <c r="G160" s="18">
        <f t="shared" si="20"/>
        <v>789798.2</v>
      </c>
      <c r="H160" s="18">
        <f t="shared" si="21"/>
        <v>-263749.48</v>
      </c>
      <c r="I160" s="19">
        <f t="shared" si="22"/>
        <v>92.177490788999108</v>
      </c>
      <c r="J160" s="19">
        <f t="shared" si="23"/>
        <v>119.07258806310345</v>
      </c>
      <c r="K160" s="19">
        <f t="shared" si="24"/>
        <v>43.895648826594453</v>
      </c>
    </row>
    <row r="161" spans="1:11">
      <c r="A161" s="16"/>
      <c r="B161" s="17" t="s">
        <v>63</v>
      </c>
      <c r="C161" s="18">
        <v>34084028.229999997</v>
      </c>
      <c r="D161" s="18">
        <v>-814203</v>
      </c>
      <c r="E161" s="18">
        <v>0</v>
      </c>
      <c r="F161" s="18">
        <v>44136808.020000003</v>
      </c>
      <c r="G161" s="18">
        <f t="shared" si="20"/>
        <v>10052779.790000007</v>
      </c>
      <c r="H161" s="18">
        <f t="shared" si="21"/>
        <v>-44136808.020000003</v>
      </c>
      <c r="I161" s="19">
        <f t="shared" si="22"/>
        <v>29.494107099558676</v>
      </c>
      <c r="J161" s="19">
        <f t="shared" si="23"/>
        <v>0</v>
      </c>
      <c r="K161" s="19">
        <f t="shared" si="24"/>
        <v>-5420.8604021355859</v>
      </c>
    </row>
    <row r="162" spans="1:11">
      <c r="A162" s="16" t="s">
        <v>64</v>
      </c>
      <c r="B162" s="17" t="s">
        <v>65</v>
      </c>
      <c r="C162" s="18">
        <v>-34084028.229999997</v>
      </c>
      <c r="D162" s="18">
        <v>814203</v>
      </c>
      <c r="E162" s="18">
        <v>0</v>
      </c>
      <c r="F162" s="18">
        <v>-44136808.020000003</v>
      </c>
      <c r="G162" s="18">
        <f t="shared" si="20"/>
        <v>-10052779.790000007</v>
      </c>
      <c r="H162" s="18">
        <f t="shared" si="21"/>
        <v>44136808.020000003</v>
      </c>
      <c r="I162" s="19">
        <f t="shared" si="22"/>
        <v>29.494107099558676</v>
      </c>
      <c r="J162" s="19">
        <f t="shared" si="23"/>
        <v>0</v>
      </c>
      <c r="K162" s="19">
        <f t="shared" si="24"/>
        <v>-5420.8604021355859</v>
      </c>
    </row>
    <row r="163" spans="1:11">
      <c r="A163" s="22" t="s">
        <v>66</v>
      </c>
      <c r="B163" s="17" t="s">
        <v>67</v>
      </c>
      <c r="C163" s="18">
        <v>-34084028.229999997</v>
      </c>
      <c r="D163" s="18">
        <v>814203</v>
      </c>
      <c r="E163" s="18">
        <v>0</v>
      </c>
      <c r="F163" s="18">
        <v>-44136808.020000003</v>
      </c>
      <c r="G163" s="18">
        <f t="shared" si="20"/>
        <v>-10052779.790000007</v>
      </c>
      <c r="H163" s="18">
        <f t="shared" si="21"/>
        <v>44136808.020000003</v>
      </c>
      <c r="I163" s="19">
        <f t="shared" si="22"/>
        <v>29.494107099558676</v>
      </c>
      <c r="J163" s="19">
        <f t="shared" si="23"/>
        <v>0</v>
      </c>
      <c r="K163" s="19">
        <f t="shared" si="24"/>
        <v>-5420.8604021355859</v>
      </c>
    </row>
    <row r="164" spans="1:11" ht="25.5">
      <c r="A164" s="23" t="s">
        <v>82</v>
      </c>
      <c r="B164" s="17" t="s">
        <v>83</v>
      </c>
      <c r="C164" s="18">
        <v>-552846.4</v>
      </c>
      <c r="D164" s="18">
        <v>814203</v>
      </c>
      <c r="E164" s="18">
        <v>0</v>
      </c>
      <c r="F164" s="18">
        <v>-814201</v>
      </c>
      <c r="G164" s="18">
        <f t="shared" si="20"/>
        <v>-261354.59999999998</v>
      </c>
      <c r="H164" s="18">
        <f t="shared" si="21"/>
        <v>814201</v>
      </c>
      <c r="I164" s="19">
        <f t="shared" si="22"/>
        <v>47.274360473361128</v>
      </c>
      <c r="J164" s="19">
        <f t="shared" si="23"/>
        <v>0</v>
      </c>
      <c r="K164" s="19">
        <f t="shared" si="24"/>
        <v>-99.99975436101316</v>
      </c>
    </row>
    <row r="165" spans="1:11">
      <c r="A165" s="39" t="s">
        <v>387</v>
      </c>
      <c r="B165" s="28" t="s">
        <v>388</v>
      </c>
      <c r="C165" s="29"/>
      <c r="D165" s="29"/>
      <c r="E165" s="29"/>
      <c r="F165" s="29"/>
      <c r="G165" s="29"/>
      <c r="H165" s="29"/>
      <c r="I165" s="30"/>
      <c r="J165" s="30"/>
      <c r="K165" s="30"/>
    </row>
    <row r="166" spans="1:11">
      <c r="A166" s="16" t="s">
        <v>25</v>
      </c>
      <c r="B166" s="17" t="s">
        <v>26</v>
      </c>
      <c r="C166" s="18">
        <v>155956797.81999999</v>
      </c>
      <c r="D166" s="18">
        <v>169309643</v>
      </c>
      <c r="E166" s="18">
        <v>124330003</v>
      </c>
      <c r="F166" s="18">
        <v>168365528.19</v>
      </c>
      <c r="G166" s="18">
        <f t="shared" ref="G166:G189" si="25">F166-C166</f>
        <v>12408730.370000005</v>
      </c>
      <c r="H166" s="18">
        <f t="shared" ref="H166:H189" si="26">E166-F166</f>
        <v>-44035525.189999998</v>
      </c>
      <c r="I166" s="19">
        <f t="shared" ref="I166:I189" si="27">IF(ISERROR(F166/C166),0,F166/C166*100-100)</f>
        <v>7.9565177943200354</v>
      </c>
      <c r="J166" s="19">
        <f t="shared" ref="J166:J189" si="28">IF(ISERROR(F166/E166),0,F166/E166*100)</f>
        <v>135.4182611818967</v>
      </c>
      <c r="K166" s="19">
        <f t="shared" ref="K166:K189" si="29">IF(ISERROR(F166/D166),0,F166/D166*100)</f>
        <v>99.442373869986838</v>
      </c>
    </row>
    <row r="167" spans="1:11" ht="25.5">
      <c r="A167" s="22" t="s">
        <v>27</v>
      </c>
      <c r="B167" s="17" t="s">
        <v>28</v>
      </c>
      <c r="C167" s="18">
        <v>349715.82</v>
      </c>
      <c r="D167" s="18">
        <v>1381244</v>
      </c>
      <c r="E167" s="18">
        <v>419827</v>
      </c>
      <c r="F167" s="18">
        <v>437129.19</v>
      </c>
      <c r="G167" s="18">
        <f t="shared" si="25"/>
        <v>87413.37</v>
      </c>
      <c r="H167" s="18">
        <f t="shared" si="26"/>
        <v>-17302.190000000002</v>
      </c>
      <c r="I167" s="19">
        <f t="shared" si="27"/>
        <v>24.995543524453652</v>
      </c>
      <c r="J167" s="19">
        <f t="shared" si="28"/>
        <v>104.12126661696365</v>
      </c>
      <c r="K167" s="19">
        <f t="shared" si="29"/>
        <v>31.647499645247329</v>
      </c>
    </row>
    <row r="168" spans="1:11">
      <c r="A168" s="22" t="s">
        <v>29</v>
      </c>
      <c r="B168" s="17" t="s">
        <v>30</v>
      </c>
      <c r="C168" s="18">
        <v>155607082</v>
      </c>
      <c r="D168" s="18">
        <v>167928399</v>
      </c>
      <c r="E168" s="18">
        <v>123910176</v>
      </c>
      <c r="F168" s="18">
        <v>167928399</v>
      </c>
      <c r="G168" s="18">
        <f t="shared" si="25"/>
        <v>12321317</v>
      </c>
      <c r="H168" s="18">
        <f t="shared" si="26"/>
        <v>-44018223</v>
      </c>
      <c r="I168" s="19">
        <f t="shared" si="27"/>
        <v>7.9182237990941928</v>
      </c>
      <c r="J168" s="19">
        <f t="shared" si="28"/>
        <v>135.5243002802288</v>
      </c>
      <c r="K168" s="19">
        <f t="shared" si="29"/>
        <v>100</v>
      </c>
    </row>
    <row r="169" spans="1:11">
      <c r="A169" s="23" t="s">
        <v>31</v>
      </c>
      <c r="B169" s="17" t="s">
        <v>32</v>
      </c>
      <c r="C169" s="18">
        <v>155607082</v>
      </c>
      <c r="D169" s="18">
        <v>167928399</v>
      </c>
      <c r="E169" s="18">
        <v>123910176</v>
      </c>
      <c r="F169" s="18">
        <v>167928399</v>
      </c>
      <c r="G169" s="18">
        <f t="shared" si="25"/>
        <v>12321317</v>
      </c>
      <c r="H169" s="18">
        <f t="shared" si="26"/>
        <v>-44018223</v>
      </c>
      <c r="I169" s="19">
        <f t="shared" si="27"/>
        <v>7.9182237990941928</v>
      </c>
      <c r="J169" s="19">
        <f t="shared" si="28"/>
        <v>135.5243002802288</v>
      </c>
      <c r="K169" s="19">
        <f t="shared" si="29"/>
        <v>100</v>
      </c>
    </row>
    <row r="170" spans="1:11">
      <c r="A170" s="16" t="s">
        <v>33</v>
      </c>
      <c r="B170" s="17" t="s">
        <v>34</v>
      </c>
      <c r="C170" s="18">
        <v>121872769.59</v>
      </c>
      <c r="D170" s="18">
        <v>170123846</v>
      </c>
      <c r="E170" s="18">
        <v>124330003</v>
      </c>
      <c r="F170" s="18">
        <v>124228720.17</v>
      </c>
      <c r="G170" s="18">
        <f t="shared" si="25"/>
        <v>2355950.5799999982</v>
      </c>
      <c r="H170" s="18">
        <f t="shared" si="26"/>
        <v>101282.82999999821</v>
      </c>
      <c r="I170" s="19">
        <f t="shared" si="27"/>
        <v>1.933123033082623</v>
      </c>
      <c r="J170" s="19">
        <f t="shared" si="28"/>
        <v>99.918537096793926</v>
      </c>
      <c r="K170" s="19">
        <f t="shared" si="29"/>
        <v>73.022520411394893</v>
      </c>
    </row>
    <row r="171" spans="1:11">
      <c r="A171" s="22" t="s">
        <v>35</v>
      </c>
      <c r="B171" s="17" t="s">
        <v>36</v>
      </c>
      <c r="C171" s="18">
        <v>121015946.31</v>
      </c>
      <c r="D171" s="18">
        <v>166372628</v>
      </c>
      <c r="E171" s="18">
        <v>122947131</v>
      </c>
      <c r="F171" s="18">
        <v>122582098.69</v>
      </c>
      <c r="G171" s="18">
        <f t="shared" si="25"/>
        <v>1566152.3799999952</v>
      </c>
      <c r="H171" s="18">
        <f t="shared" si="26"/>
        <v>365032.31000000238</v>
      </c>
      <c r="I171" s="19">
        <f t="shared" si="27"/>
        <v>1.2941702542143219</v>
      </c>
      <c r="J171" s="19">
        <f t="shared" si="28"/>
        <v>99.703098147121466</v>
      </c>
      <c r="K171" s="19">
        <f t="shared" si="29"/>
        <v>73.679246498408375</v>
      </c>
    </row>
    <row r="172" spans="1:11">
      <c r="A172" s="23" t="s">
        <v>37</v>
      </c>
      <c r="B172" s="17" t="s">
        <v>38</v>
      </c>
      <c r="C172" s="18">
        <v>119487329.56999999</v>
      </c>
      <c r="D172" s="18">
        <v>163692134</v>
      </c>
      <c r="E172" s="18">
        <v>121243902</v>
      </c>
      <c r="F172" s="18">
        <v>120981380.58</v>
      </c>
      <c r="G172" s="18">
        <f t="shared" si="25"/>
        <v>1494051.0100000054</v>
      </c>
      <c r="H172" s="18">
        <f t="shared" si="26"/>
        <v>262521.42000000179</v>
      </c>
      <c r="I172" s="19">
        <f t="shared" si="27"/>
        <v>1.2503844678566765</v>
      </c>
      <c r="J172" s="19">
        <f t="shared" si="28"/>
        <v>99.783476599095266</v>
      </c>
      <c r="K172" s="19">
        <f t="shared" si="29"/>
        <v>73.907876709579696</v>
      </c>
    </row>
    <row r="173" spans="1:11">
      <c r="A173" s="24" t="s">
        <v>39</v>
      </c>
      <c r="B173" s="17" t="s">
        <v>40</v>
      </c>
      <c r="C173" s="18">
        <v>101558782.59999999</v>
      </c>
      <c r="D173" s="18">
        <v>134042703</v>
      </c>
      <c r="E173" s="18">
        <v>101219342</v>
      </c>
      <c r="F173" s="18">
        <v>104870942.64</v>
      </c>
      <c r="G173" s="18">
        <f t="shared" si="25"/>
        <v>3312160.0400000066</v>
      </c>
      <c r="H173" s="18">
        <f t="shared" si="26"/>
        <v>-3651600.6400000006</v>
      </c>
      <c r="I173" s="19">
        <f t="shared" si="27"/>
        <v>3.2613231029415886</v>
      </c>
      <c r="J173" s="19">
        <f t="shared" si="28"/>
        <v>103.60761151756944</v>
      </c>
      <c r="K173" s="19">
        <f t="shared" si="29"/>
        <v>78.236965006591959</v>
      </c>
    </row>
    <row r="174" spans="1:11">
      <c r="A174" s="24" t="s">
        <v>41</v>
      </c>
      <c r="B174" s="17" t="s">
        <v>42</v>
      </c>
      <c r="C174" s="18">
        <v>17928546.969999999</v>
      </c>
      <c r="D174" s="18">
        <v>29649431</v>
      </c>
      <c r="E174" s="18">
        <v>20024560</v>
      </c>
      <c r="F174" s="18">
        <v>16110437.939999999</v>
      </c>
      <c r="G174" s="18">
        <f t="shared" si="25"/>
        <v>-1818109.0299999993</v>
      </c>
      <c r="H174" s="18">
        <f t="shared" si="26"/>
        <v>3914122.0600000005</v>
      </c>
      <c r="I174" s="19">
        <f t="shared" si="27"/>
        <v>-10.140861013679796</v>
      </c>
      <c r="J174" s="19">
        <f t="shared" si="28"/>
        <v>80.453392933477687</v>
      </c>
      <c r="K174" s="19">
        <f t="shared" si="29"/>
        <v>54.336415224966707</v>
      </c>
    </row>
    <row r="175" spans="1:11">
      <c r="A175" s="25" t="s">
        <v>43</v>
      </c>
      <c r="B175" s="17" t="s">
        <v>44</v>
      </c>
      <c r="C175" s="18">
        <v>50392.47</v>
      </c>
      <c r="D175" s="18">
        <v>0</v>
      </c>
      <c r="E175" s="18">
        <v>0</v>
      </c>
      <c r="F175" s="18">
        <v>148002.57999999999</v>
      </c>
      <c r="G175" s="18">
        <f t="shared" si="25"/>
        <v>97610.109999999986</v>
      </c>
      <c r="H175" s="18">
        <f t="shared" si="26"/>
        <v>-148002.57999999999</v>
      </c>
      <c r="I175" s="19">
        <f t="shared" si="27"/>
        <v>193.69979284603431</v>
      </c>
      <c r="J175" s="19">
        <f t="shared" si="28"/>
        <v>0</v>
      </c>
      <c r="K175" s="19">
        <f t="shared" si="29"/>
        <v>0</v>
      </c>
    </row>
    <row r="176" spans="1:11">
      <c r="A176" s="23" t="s">
        <v>45</v>
      </c>
      <c r="B176" s="17" t="s">
        <v>46</v>
      </c>
      <c r="C176" s="18">
        <v>1328613.74</v>
      </c>
      <c r="D176" s="18">
        <v>1679738</v>
      </c>
      <c r="E176" s="18">
        <v>1226124</v>
      </c>
      <c r="F176" s="18">
        <v>1158277.83</v>
      </c>
      <c r="G176" s="18">
        <f t="shared" si="25"/>
        <v>-170335.90999999992</v>
      </c>
      <c r="H176" s="18">
        <f t="shared" si="26"/>
        <v>67846.169999999925</v>
      </c>
      <c r="I176" s="19">
        <f t="shared" si="27"/>
        <v>-12.820574172294798</v>
      </c>
      <c r="J176" s="19">
        <f t="shared" si="28"/>
        <v>94.466614306546489</v>
      </c>
      <c r="K176" s="19">
        <f t="shared" si="29"/>
        <v>68.955862759549419</v>
      </c>
    </row>
    <row r="177" spans="1:11">
      <c r="A177" s="24" t="s">
        <v>47</v>
      </c>
      <c r="B177" s="17" t="s">
        <v>48</v>
      </c>
      <c r="C177" s="18">
        <v>1298413.43</v>
      </c>
      <c r="D177" s="18">
        <v>1615990</v>
      </c>
      <c r="E177" s="18">
        <v>1194624</v>
      </c>
      <c r="F177" s="18">
        <v>1112090.28</v>
      </c>
      <c r="G177" s="18">
        <f t="shared" si="25"/>
        <v>-186323.14999999991</v>
      </c>
      <c r="H177" s="18">
        <f t="shared" si="26"/>
        <v>82533.719999999972</v>
      </c>
      <c r="I177" s="19">
        <f t="shared" si="27"/>
        <v>-14.350063369261363</v>
      </c>
      <c r="J177" s="19">
        <f t="shared" si="28"/>
        <v>93.091238749598205</v>
      </c>
      <c r="K177" s="19">
        <f t="shared" si="29"/>
        <v>68.817893675084633</v>
      </c>
    </row>
    <row r="178" spans="1:11">
      <c r="A178" s="24" t="s">
        <v>49</v>
      </c>
      <c r="B178" s="17" t="s">
        <v>50</v>
      </c>
      <c r="C178" s="18">
        <v>30200.31</v>
      </c>
      <c r="D178" s="18">
        <v>63748</v>
      </c>
      <c r="E178" s="18">
        <v>31500</v>
      </c>
      <c r="F178" s="18">
        <v>46187.55</v>
      </c>
      <c r="G178" s="18">
        <f t="shared" si="25"/>
        <v>15987.240000000002</v>
      </c>
      <c r="H178" s="18">
        <f t="shared" si="26"/>
        <v>-14687.550000000003</v>
      </c>
      <c r="I178" s="19">
        <f t="shared" si="27"/>
        <v>52.937337398192255</v>
      </c>
      <c r="J178" s="19">
        <f t="shared" si="28"/>
        <v>146.62714285714287</v>
      </c>
      <c r="K178" s="19">
        <f t="shared" si="29"/>
        <v>72.453331869235114</v>
      </c>
    </row>
    <row r="179" spans="1:11" ht="25.5">
      <c r="A179" s="23" t="s">
        <v>76</v>
      </c>
      <c r="B179" s="17" t="s">
        <v>77</v>
      </c>
      <c r="C179" s="18">
        <v>21603</v>
      </c>
      <c r="D179" s="18">
        <v>61430</v>
      </c>
      <c r="E179" s="18">
        <v>21250</v>
      </c>
      <c r="F179" s="18">
        <v>25519</v>
      </c>
      <c r="G179" s="18">
        <f t="shared" si="25"/>
        <v>3916</v>
      </c>
      <c r="H179" s="18">
        <f t="shared" si="26"/>
        <v>-4269</v>
      </c>
      <c r="I179" s="19">
        <f t="shared" si="27"/>
        <v>18.12711197518864</v>
      </c>
      <c r="J179" s="19">
        <f t="shared" si="28"/>
        <v>120.08941176470589</v>
      </c>
      <c r="K179" s="19">
        <f t="shared" si="29"/>
        <v>41.541592055998699</v>
      </c>
    </row>
    <row r="180" spans="1:11">
      <c r="A180" s="24" t="s">
        <v>78</v>
      </c>
      <c r="B180" s="17" t="s">
        <v>79</v>
      </c>
      <c r="C180" s="18">
        <v>21603</v>
      </c>
      <c r="D180" s="18">
        <v>61430</v>
      </c>
      <c r="E180" s="18">
        <v>21250</v>
      </c>
      <c r="F180" s="18">
        <v>25519</v>
      </c>
      <c r="G180" s="18">
        <f t="shared" si="25"/>
        <v>3916</v>
      </c>
      <c r="H180" s="18">
        <f t="shared" si="26"/>
        <v>-4269</v>
      </c>
      <c r="I180" s="19">
        <f t="shared" si="27"/>
        <v>18.12711197518864</v>
      </c>
      <c r="J180" s="19">
        <f t="shared" si="28"/>
        <v>120.08941176470589</v>
      </c>
      <c r="K180" s="19">
        <f t="shared" si="29"/>
        <v>41.541592055998699</v>
      </c>
    </row>
    <row r="181" spans="1:11" ht="25.5">
      <c r="A181" s="23" t="s">
        <v>51</v>
      </c>
      <c r="B181" s="17" t="s">
        <v>52</v>
      </c>
      <c r="C181" s="18">
        <v>178400</v>
      </c>
      <c r="D181" s="18">
        <v>939326</v>
      </c>
      <c r="E181" s="18">
        <v>455855</v>
      </c>
      <c r="F181" s="18">
        <v>416921.28</v>
      </c>
      <c r="G181" s="18">
        <f t="shared" si="25"/>
        <v>238521.28000000003</v>
      </c>
      <c r="H181" s="18">
        <f t="shared" si="26"/>
        <v>38933.719999999972</v>
      </c>
      <c r="I181" s="19">
        <f t="shared" si="27"/>
        <v>133.70026905829599</v>
      </c>
      <c r="J181" s="19">
        <f t="shared" si="28"/>
        <v>91.459187680293084</v>
      </c>
      <c r="K181" s="19">
        <f t="shared" si="29"/>
        <v>44.385152758467243</v>
      </c>
    </row>
    <row r="182" spans="1:11" ht="25.5">
      <c r="A182" s="24" t="s">
        <v>162</v>
      </c>
      <c r="B182" s="17" t="s">
        <v>163</v>
      </c>
      <c r="C182" s="18">
        <v>178400</v>
      </c>
      <c r="D182" s="18">
        <v>939326</v>
      </c>
      <c r="E182" s="18">
        <v>455855</v>
      </c>
      <c r="F182" s="18">
        <v>416921.28</v>
      </c>
      <c r="G182" s="18">
        <f t="shared" si="25"/>
        <v>238521.28000000003</v>
      </c>
      <c r="H182" s="18">
        <f t="shared" si="26"/>
        <v>38933.719999999972</v>
      </c>
      <c r="I182" s="19">
        <f t="shared" si="27"/>
        <v>133.70026905829599</v>
      </c>
      <c r="J182" s="19">
        <f t="shared" si="28"/>
        <v>91.459187680293084</v>
      </c>
      <c r="K182" s="19">
        <f t="shared" si="29"/>
        <v>44.385152758467243</v>
      </c>
    </row>
    <row r="183" spans="1:11" ht="38.25">
      <c r="A183" s="25" t="s">
        <v>166</v>
      </c>
      <c r="B183" s="17" t="s">
        <v>167</v>
      </c>
      <c r="C183" s="18">
        <v>178400</v>
      </c>
      <c r="D183" s="18">
        <v>939326</v>
      </c>
      <c r="E183" s="18">
        <v>455855</v>
      </c>
      <c r="F183" s="18">
        <v>416921.28</v>
      </c>
      <c r="G183" s="18">
        <f t="shared" si="25"/>
        <v>238521.28000000003</v>
      </c>
      <c r="H183" s="18">
        <f t="shared" si="26"/>
        <v>38933.719999999972</v>
      </c>
      <c r="I183" s="19">
        <f t="shared" si="27"/>
        <v>133.70026905829599</v>
      </c>
      <c r="J183" s="19">
        <f t="shared" si="28"/>
        <v>91.459187680293084</v>
      </c>
      <c r="K183" s="19">
        <f t="shared" si="29"/>
        <v>44.385152758467243</v>
      </c>
    </row>
    <row r="184" spans="1:11">
      <c r="A184" s="22" t="s">
        <v>59</v>
      </c>
      <c r="B184" s="17" t="s">
        <v>60</v>
      </c>
      <c r="C184" s="18">
        <v>856823.28</v>
      </c>
      <c r="D184" s="18">
        <v>3751218</v>
      </c>
      <c r="E184" s="18">
        <v>1382872</v>
      </c>
      <c r="F184" s="18">
        <v>1646621.48</v>
      </c>
      <c r="G184" s="18">
        <f t="shared" si="25"/>
        <v>789798.2</v>
      </c>
      <c r="H184" s="18">
        <f t="shared" si="26"/>
        <v>-263749.48</v>
      </c>
      <c r="I184" s="19">
        <f t="shared" si="27"/>
        <v>92.177490788999108</v>
      </c>
      <c r="J184" s="19">
        <f t="shared" si="28"/>
        <v>119.07258806310345</v>
      </c>
      <c r="K184" s="19">
        <f t="shared" si="29"/>
        <v>43.895648826594453</v>
      </c>
    </row>
    <row r="185" spans="1:11">
      <c r="A185" s="23" t="s">
        <v>61</v>
      </c>
      <c r="B185" s="17" t="s">
        <v>62</v>
      </c>
      <c r="C185" s="18">
        <v>856823.28</v>
      </c>
      <c r="D185" s="18">
        <v>3751218</v>
      </c>
      <c r="E185" s="18">
        <v>1382872</v>
      </c>
      <c r="F185" s="18">
        <v>1646621.48</v>
      </c>
      <c r="G185" s="18">
        <f t="shared" si="25"/>
        <v>789798.2</v>
      </c>
      <c r="H185" s="18">
        <f t="shared" si="26"/>
        <v>-263749.48</v>
      </c>
      <c r="I185" s="19">
        <f t="shared" si="27"/>
        <v>92.177490788999108</v>
      </c>
      <c r="J185" s="19">
        <f t="shared" si="28"/>
        <v>119.07258806310345</v>
      </c>
      <c r="K185" s="19">
        <f t="shared" si="29"/>
        <v>43.895648826594453</v>
      </c>
    </row>
    <row r="186" spans="1:11">
      <c r="A186" s="16"/>
      <c r="B186" s="17" t="s">
        <v>63</v>
      </c>
      <c r="C186" s="18">
        <v>34084028.229999997</v>
      </c>
      <c r="D186" s="18">
        <v>-814203</v>
      </c>
      <c r="E186" s="18">
        <v>0</v>
      </c>
      <c r="F186" s="18">
        <v>44136808.020000003</v>
      </c>
      <c r="G186" s="18">
        <f t="shared" si="25"/>
        <v>10052779.790000007</v>
      </c>
      <c r="H186" s="18">
        <f t="shared" si="26"/>
        <v>-44136808.020000003</v>
      </c>
      <c r="I186" s="19">
        <f t="shared" si="27"/>
        <v>29.494107099558676</v>
      </c>
      <c r="J186" s="19">
        <f t="shared" si="28"/>
        <v>0</v>
      </c>
      <c r="K186" s="19">
        <f t="shared" si="29"/>
        <v>-5420.8604021355859</v>
      </c>
    </row>
    <row r="187" spans="1:11">
      <c r="A187" s="16" t="s">
        <v>64</v>
      </c>
      <c r="B187" s="17" t="s">
        <v>65</v>
      </c>
      <c r="C187" s="18">
        <v>-34084028.229999997</v>
      </c>
      <c r="D187" s="18">
        <v>814203</v>
      </c>
      <c r="E187" s="18">
        <v>0</v>
      </c>
      <c r="F187" s="18">
        <v>-44136808.020000003</v>
      </c>
      <c r="G187" s="18">
        <f t="shared" si="25"/>
        <v>-10052779.790000007</v>
      </c>
      <c r="H187" s="18">
        <f t="shared" si="26"/>
        <v>44136808.020000003</v>
      </c>
      <c r="I187" s="19">
        <f t="shared" si="27"/>
        <v>29.494107099558676</v>
      </c>
      <c r="J187" s="19">
        <f t="shared" si="28"/>
        <v>0</v>
      </c>
      <c r="K187" s="19">
        <f t="shared" si="29"/>
        <v>-5420.8604021355859</v>
      </c>
    </row>
    <row r="188" spans="1:11">
      <c r="A188" s="22" t="s">
        <v>66</v>
      </c>
      <c r="B188" s="17" t="s">
        <v>67</v>
      </c>
      <c r="C188" s="18">
        <v>-34084028.229999997</v>
      </c>
      <c r="D188" s="18">
        <v>814203</v>
      </c>
      <c r="E188" s="18">
        <v>0</v>
      </c>
      <c r="F188" s="18">
        <v>-44136808.020000003</v>
      </c>
      <c r="G188" s="18">
        <f t="shared" si="25"/>
        <v>-10052779.790000007</v>
      </c>
      <c r="H188" s="18">
        <f t="shared" si="26"/>
        <v>44136808.020000003</v>
      </c>
      <c r="I188" s="19">
        <f t="shared" si="27"/>
        <v>29.494107099558676</v>
      </c>
      <c r="J188" s="19">
        <f t="shared" si="28"/>
        <v>0</v>
      </c>
      <c r="K188" s="19">
        <f t="shared" si="29"/>
        <v>-5420.8604021355859</v>
      </c>
    </row>
    <row r="189" spans="1:11" ht="25.5">
      <c r="A189" s="23" t="s">
        <v>82</v>
      </c>
      <c r="B189" s="17" t="s">
        <v>83</v>
      </c>
      <c r="C189" s="18">
        <v>-552846.4</v>
      </c>
      <c r="D189" s="18">
        <v>814203</v>
      </c>
      <c r="E189" s="18">
        <v>0</v>
      </c>
      <c r="F189" s="18">
        <v>-814201</v>
      </c>
      <c r="G189" s="18">
        <f t="shared" si="25"/>
        <v>-261354.59999999998</v>
      </c>
      <c r="H189" s="18">
        <f t="shared" si="26"/>
        <v>814201</v>
      </c>
      <c r="I189" s="19">
        <f t="shared" si="27"/>
        <v>47.274360473361128</v>
      </c>
      <c r="J189" s="19">
        <f t="shared" si="28"/>
        <v>0</v>
      </c>
      <c r="K189" s="19">
        <f t="shared" si="29"/>
        <v>-99.99975436101316</v>
      </c>
    </row>
    <row r="190" spans="1:11">
      <c r="A190" s="27" t="s">
        <v>243</v>
      </c>
      <c r="B190" s="28" t="s">
        <v>389</v>
      </c>
      <c r="C190" s="29"/>
      <c r="D190" s="29"/>
      <c r="E190" s="29"/>
      <c r="F190" s="29"/>
      <c r="G190" s="29"/>
      <c r="H190" s="29"/>
      <c r="I190" s="30"/>
      <c r="J190" s="30"/>
      <c r="K190" s="30"/>
    </row>
    <row r="191" spans="1:11">
      <c r="A191" s="16" t="s">
        <v>25</v>
      </c>
      <c r="B191" s="17" t="s">
        <v>26</v>
      </c>
      <c r="C191" s="18">
        <v>59456420.310000002</v>
      </c>
      <c r="D191" s="18">
        <v>78097785</v>
      </c>
      <c r="E191" s="18">
        <v>42619738</v>
      </c>
      <c r="F191" s="18">
        <v>78071521.980000004</v>
      </c>
      <c r="G191" s="18">
        <f t="shared" ref="G191:G211" si="30">F191-C191</f>
        <v>18615101.670000002</v>
      </c>
      <c r="H191" s="18">
        <f t="shared" ref="H191:H211" si="31">E191-F191</f>
        <v>-35451783.980000004</v>
      </c>
      <c r="I191" s="19">
        <f t="shared" ref="I191:I211" si="32">IF(ISERROR(F191/C191),0,F191/C191*100-100)</f>
        <v>31.308816731553406</v>
      </c>
      <c r="J191" s="19">
        <f t="shared" ref="J191:J211" si="33">IF(ISERROR(F191/E191),0,F191/E191*100)</f>
        <v>183.18160937544948</v>
      </c>
      <c r="K191" s="19">
        <f t="shared" ref="K191:K211" si="34">IF(ISERROR(F191/D191),0,F191/D191*100)</f>
        <v>99.966371619886544</v>
      </c>
    </row>
    <row r="192" spans="1:11" ht="25.5">
      <c r="A192" s="22" t="s">
        <v>27</v>
      </c>
      <c r="B192" s="17" t="s">
        <v>28</v>
      </c>
      <c r="C192" s="18">
        <v>260660.31</v>
      </c>
      <c r="D192" s="18">
        <v>43947</v>
      </c>
      <c r="E192" s="18">
        <v>32142</v>
      </c>
      <c r="F192" s="18">
        <v>17683.98</v>
      </c>
      <c r="G192" s="18">
        <f t="shared" si="30"/>
        <v>-242976.33</v>
      </c>
      <c r="H192" s="18">
        <f t="shared" si="31"/>
        <v>14458.02</v>
      </c>
      <c r="I192" s="19">
        <f t="shared" si="32"/>
        <v>-93.215699006879873</v>
      </c>
      <c r="J192" s="19">
        <f t="shared" si="33"/>
        <v>55.018293821168562</v>
      </c>
      <c r="K192" s="19">
        <f t="shared" si="34"/>
        <v>40.239333742917601</v>
      </c>
    </row>
    <row r="193" spans="1:11">
      <c r="A193" s="22" t="s">
        <v>29</v>
      </c>
      <c r="B193" s="17" t="s">
        <v>30</v>
      </c>
      <c r="C193" s="18">
        <v>59195760</v>
      </c>
      <c r="D193" s="18">
        <v>78053838</v>
      </c>
      <c r="E193" s="18">
        <v>42587596</v>
      </c>
      <c r="F193" s="18">
        <v>78053838</v>
      </c>
      <c r="G193" s="18">
        <f t="shared" si="30"/>
        <v>18858078</v>
      </c>
      <c r="H193" s="18">
        <f t="shared" si="31"/>
        <v>-35466242</v>
      </c>
      <c r="I193" s="19">
        <f t="shared" si="32"/>
        <v>31.857143146738878</v>
      </c>
      <c r="J193" s="19">
        <f t="shared" si="33"/>
        <v>183.27833766432838</v>
      </c>
      <c r="K193" s="19">
        <f t="shared" si="34"/>
        <v>100</v>
      </c>
    </row>
    <row r="194" spans="1:11">
      <c r="A194" s="23" t="s">
        <v>31</v>
      </c>
      <c r="B194" s="17" t="s">
        <v>32</v>
      </c>
      <c r="C194" s="18">
        <v>59195760</v>
      </c>
      <c r="D194" s="18">
        <v>78053838</v>
      </c>
      <c r="E194" s="18">
        <v>42587596</v>
      </c>
      <c r="F194" s="18">
        <v>78053838</v>
      </c>
      <c r="G194" s="18">
        <f t="shared" si="30"/>
        <v>18858078</v>
      </c>
      <c r="H194" s="18">
        <f t="shared" si="31"/>
        <v>-35466242</v>
      </c>
      <c r="I194" s="19">
        <f t="shared" si="32"/>
        <v>31.857143146738878</v>
      </c>
      <c r="J194" s="19">
        <f t="shared" si="33"/>
        <v>183.27833766432838</v>
      </c>
      <c r="K194" s="19">
        <f t="shared" si="34"/>
        <v>100</v>
      </c>
    </row>
    <row r="195" spans="1:11">
      <c r="A195" s="16" t="s">
        <v>33</v>
      </c>
      <c r="B195" s="17" t="s">
        <v>34</v>
      </c>
      <c r="C195" s="18">
        <v>38571333.710000001</v>
      </c>
      <c r="D195" s="18">
        <v>78103531</v>
      </c>
      <c r="E195" s="18">
        <v>42619738</v>
      </c>
      <c r="F195" s="18">
        <v>43910490.159999996</v>
      </c>
      <c r="G195" s="18">
        <f t="shared" si="30"/>
        <v>5339156.4499999955</v>
      </c>
      <c r="H195" s="18">
        <f t="shared" si="31"/>
        <v>-1290752.1599999964</v>
      </c>
      <c r="I195" s="19">
        <f t="shared" si="32"/>
        <v>13.842291506284539</v>
      </c>
      <c r="J195" s="19">
        <f t="shared" si="33"/>
        <v>103.02853142832554</v>
      </c>
      <c r="K195" s="19">
        <f t="shared" si="34"/>
        <v>56.220877081728858</v>
      </c>
    </row>
    <row r="196" spans="1:11">
      <c r="A196" s="22" t="s">
        <v>35</v>
      </c>
      <c r="B196" s="17" t="s">
        <v>36</v>
      </c>
      <c r="C196" s="18">
        <v>37380579.920000002</v>
      </c>
      <c r="D196" s="18">
        <v>61169418</v>
      </c>
      <c r="E196" s="18">
        <v>41867251</v>
      </c>
      <c r="F196" s="18">
        <v>40634027.549999997</v>
      </c>
      <c r="G196" s="18">
        <f t="shared" si="30"/>
        <v>3253447.6299999952</v>
      </c>
      <c r="H196" s="18">
        <f t="shared" si="31"/>
        <v>1233223.450000003</v>
      </c>
      <c r="I196" s="19">
        <f t="shared" si="32"/>
        <v>8.7035771969371751</v>
      </c>
      <c r="J196" s="19">
        <f t="shared" si="33"/>
        <v>97.054443698727667</v>
      </c>
      <c r="K196" s="19">
        <f t="shared" si="34"/>
        <v>66.428664647422337</v>
      </c>
    </row>
    <row r="197" spans="1:11">
      <c r="A197" s="23" t="s">
        <v>37</v>
      </c>
      <c r="B197" s="17" t="s">
        <v>38</v>
      </c>
      <c r="C197" s="18">
        <v>37367789.210000001</v>
      </c>
      <c r="D197" s="18">
        <v>61147905</v>
      </c>
      <c r="E197" s="18">
        <v>41862017</v>
      </c>
      <c r="F197" s="18">
        <v>40622801.890000001</v>
      </c>
      <c r="G197" s="18">
        <f t="shared" si="30"/>
        <v>3255012.6799999997</v>
      </c>
      <c r="H197" s="18">
        <f t="shared" si="31"/>
        <v>1239215.1099999994</v>
      </c>
      <c r="I197" s="19">
        <f t="shared" si="32"/>
        <v>8.7107445979943634</v>
      </c>
      <c r="J197" s="19">
        <f t="shared" si="33"/>
        <v>97.039762537003412</v>
      </c>
      <c r="K197" s="19">
        <f t="shared" si="34"/>
        <v>66.433677310776233</v>
      </c>
    </row>
    <row r="198" spans="1:11">
      <c r="A198" s="24" t="s">
        <v>39</v>
      </c>
      <c r="B198" s="17" t="s">
        <v>40</v>
      </c>
      <c r="C198" s="18">
        <v>35246268.75</v>
      </c>
      <c r="D198" s="18">
        <v>55058016</v>
      </c>
      <c r="E198" s="18">
        <v>39420978</v>
      </c>
      <c r="F198" s="18">
        <v>37180388.009999998</v>
      </c>
      <c r="G198" s="18">
        <f t="shared" si="30"/>
        <v>1934119.2599999979</v>
      </c>
      <c r="H198" s="18">
        <f t="shared" si="31"/>
        <v>2240589.9900000021</v>
      </c>
      <c r="I198" s="19">
        <f t="shared" si="32"/>
        <v>5.4874440007213394</v>
      </c>
      <c r="J198" s="19">
        <f t="shared" si="33"/>
        <v>94.316249612072028</v>
      </c>
      <c r="K198" s="19">
        <f t="shared" si="34"/>
        <v>67.529472929064497</v>
      </c>
    </row>
    <row r="199" spans="1:11">
      <c r="A199" s="24" t="s">
        <v>41</v>
      </c>
      <c r="B199" s="17" t="s">
        <v>42</v>
      </c>
      <c r="C199" s="18">
        <v>2121520.46</v>
      </c>
      <c r="D199" s="18">
        <v>6089889</v>
      </c>
      <c r="E199" s="18">
        <v>2441039</v>
      </c>
      <c r="F199" s="18">
        <v>3442413.88</v>
      </c>
      <c r="G199" s="18">
        <f t="shared" si="30"/>
        <v>1320893.42</v>
      </c>
      <c r="H199" s="18">
        <f t="shared" si="31"/>
        <v>-1001374.8799999999</v>
      </c>
      <c r="I199" s="19">
        <f t="shared" si="32"/>
        <v>62.261639465876272</v>
      </c>
      <c r="J199" s="19">
        <f t="shared" si="33"/>
        <v>141.02248591685753</v>
      </c>
      <c r="K199" s="19">
        <f t="shared" si="34"/>
        <v>56.526709764332317</v>
      </c>
    </row>
    <row r="200" spans="1:11">
      <c r="A200" s="25" t="s">
        <v>43</v>
      </c>
      <c r="B200" s="17" t="s">
        <v>44</v>
      </c>
      <c r="C200" s="18">
        <v>16347.01</v>
      </c>
      <c r="D200" s="18">
        <v>0</v>
      </c>
      <c r="E200" s="18">
        <v>0</v>
      </c>
      <c r="F200" s="18">
        <v>35671.269999999997</v>
      </c>
      <c r="G200" s="18">
        <f t="shared" si="30"/>
        <v>19324.259999999995</v>
      </c>
      <c r="H200" s="18">
        <f t="shared" si="31"/>
        <v>-35671.269999999997</v>
      </c>
      <c r="I200" s="19">
        <f t="shared" si="32"/>
        <v>118.21281078313405</v>
      </c>
      <c r="J200" s="19">
        <f t="shared" si="33"/>
        <v>0</v>
      </c>
      <c r="K200" s="19">
        <f t="shared" si="34"/>
        <v>0</v>
      </c>
    </row>
    <row r="201" spans="1:11">
      <c r="A201" s="23" t="s">
        <v>45</v>
      </c>
      <c r="B201" s="17" t="s">
        <v>46</v>
      </c>
      <c r="C201" s="18">
        <v>11990.71</v>
      </c>
      <c r="D201" s="18">
        <v>15039</v>
      </c>
      <c r="E201" s="18">
        <v>4434</v>
      </c>
      <c r="F201" s="18">
        <v>10125.66</v>
      </c>
      <c r="G201" s="18">
        <f t="shared" si="30"/>
        <v>-1865.0499999999993</v>
      </c>
      <c r="H201" s="18">
        <f t="shared" si="31"/>
        <v>-5691.66</v>
      </c>
      <c r="I201" s="19">
        <f t="shared" si="32"/>
        <v>-15.554124818296827</v>
      </c>
      <c r="J201" s="19">
        <f t="shared" si="33"/>
        <v>228.36400541271988</v>
      </c>
      <c r="K201" s="19">
        <f t="shared" si="34"/>
        <v>67.32934370636346</v>
      </c>
    </row>
    <row r="202" spans="1:11">
      <c r="A202" s="24" t="s">
        <v>47</v>
      </c>
      <c r="B202" s="17" t="s">
        <v>48</v>
      </c>
      <c r="C202" s="18">
        <v>7728.46</v>
      </c>
      <c r="D202" s="18">
        <v>0</v>
      </c>
      <c r="E202" s="18">
        <v>0</v>
      </c>
      <c r="F202" s="18">
        <v>0</v>
      </c>
      <c r="G202" s="18">
        <f t="shared" si="30"/>
        <v>-7728.46</v>
      </c>
      <c r="H202" s="18">
        <f t="shared" si="31"/>
        <v>0</v>
      </c>
      <c r="I202" s="19">
        <f t="shared" si="32"/>
        <v>-100</v>
      </c>
      <c r="J202" s="19">
        <f t="shared" si="33"/>
        <v>0</v>
      </c>
      <c r="K202" s="19">
        <f t="shared" si="34"/>
        <v>0</v>
      </c>
    </row>
    <row r="203" spans="1:11">
      <c r="A203" s="24" t="s">
        <v>49</v>
      </c>
      <c r="B203" s="17" t="s">
        <v>50</v>
      </c>
      <c r="C203" s="18">
        <v>4262.25</v>
      </c>
      <c r="D203" s="18">
        <v>15039</v>
      </c>
      <c r="E203" s="18">
        <v>4434</v>
      </c>
      <c r="F203" s="18">
        <v>10125.66</v>
      </c>
      <c r="G203" s="18">
        <f t="shared" si="30"/>
        <v>5863.41</v>
      </c>
      <c r="H203" s="18">
        <f t="shared" si="31"/>
        <v>-5691.66</v>
      </c>
      <c r="I203" s="19">
        <f t="shared" si="32"/>
        <v>137.56607425655463</v>
      </c>
      <c r="J203" s="19">
        <f t="shared" si="33"/>
        <v>228.36400541271988</v>
      </c>
      <c r="K203" s="19">
        <f t="shared" si="34"/>
        <v>67.32934370636346</v>
      </c>
    </row>
    <row r="204" spans="1:11" ht="25.5">
      <c r="A204" s="23" t="s">
        <v>76</v>
      </c>
      <c r="B204" s="17" t="s">
        <v>77</v>
      </c>
      <c r="C204" s="18">
        <v>800</v>
      </c>
      <c r="D204" s="18">
        <v>6474</v>
      </c>
      <c r="E204" s="18">
        <v>800</v>
      </c>
      <c r="F204" s="18">
        <v>1100</v>
      </c>
      <c r="G204" s="18">
        <f t="shared" si="30"/>
        <v>300</v>
      </c>
      <c r="H204" s="18">
        <f t="shared" si="31"/>
        <v>-300</v>
      </c>
      <c r="I204" s="19">
        <f t="shared" si="32"/>
        <v>37.5</v>
      </c>
      <c r="J204" s="19">
        <f t="shared" si="33"/>
        <v>137.5</v>
      </c>
      <c r="K204" s="19">
        <f t="shared" si="34"/>
        <v>16.991041087426627</v>
      </c>
    </row>
    <row r="205" spans="1:11">
      <c r="A205" s="24" t="s">
        <v>78</v>
      </c>
      <c r="B205" s="17" t="s">
        <v>79</v>
      </c>
      <c r="C205" s="18">
        <v>800</v>
      </c>
      <c r="D205" s="18">
        <v>6474</v>
      </c>
      <c r="E205" s="18">
        <v>800</v>
      </c>
      <c r="F205" s="18">
        <v>1100</v>
      </c>
      <c r="G205" s="18">
        <f t="shared" si="30"/>
        <v>300</v>
      </c>
      <c r="H205" s="18">
        <f t="shared" si="31"/>
        <v>-300</v>
      </c>
      <c r="I205" s="19">
        <f t="shared" si="32"/>
        <v>37.5</v>
      </c>
      <c r="J205" s="19">
        <f t="shared" si="33"/>
        <v>137.5</v>
      </c>
      <c r="K205" s="19">
        <f t="shared" si="34"/>
        <v>16.991041087426627</v>
      </c>
    </row>
    <row r="206" spans="1:11">
      <c r="A206" s="22" t="s">
        <v>59</v>
      </c>
      <c r="B206" s="17" t="s">
        <v>60</v>
      </c>
      <c r="C206" s="18">
        <v>1190753.79</v>
      </c>
      <c r="D206" s="18">
        <v>16934113</v>
      </c>
      <c r="E206" s="18">
        <v>752487</v>
      </c>
      <c r="F206" s="18">
        <v>3276462.61</v>
      </c>
      <c r="G206" s="18">
        <f t="shared" si="30"/>
        <v>2085708.8199999998</v>
      </c>
      <c r="H206" s="18">
        <f t="shared" si="31"/>
        <v>-2523975.61</v>
      </c>
      <c r="I206" s="19">
        <f t="shared" si="32"/>
        <v>175.15869674452176</v>
      </c>
      <c r="J206" s="19">
        <f t="shared" si="33"/>
        <v>435.41783578985422</v>
      </c>
      <c r="K206" s="19">
        <f t="shared" si="34"/>
        <v>19.348297782115896</v>
      </c>
    </row>
    <row r="207" spans="1:11">
      <c r="A207" s="23" t="s">
        <v>61</v>
      </c>
      <c r="B207" s="17" t="s">
        <v>62</v>
      </c>
      <c r="C207" s="18">
        <v>1190753.79</v>
      </c>
      <c r="D207" s="18">
        <v>16934113</v>
      </c>
      <c r="E207" s="18">
        <v>752487</v>
      </c>
      <c r="F207" s="18">
        <v>3276462.61</v>
      </c>
      <c r="G207" s="18">
        <f t="shared" si="30"/>
        <v>2085708.8199999998</v>
      </c>
      <c r="H207" s="18">
        <f t="shared" si="31"/>
        <v>-2523975.61</v>
      </c>
      <c r="I207" s="19">
        <f t="shared" si="32"/>
        <v>175.15869674452176</v>
      </c>
      <c r="J207" s="19">
        <f t="shared" si="33"/>
        <v>435.41783578985422</v>
      </c>
      <c r="K207" s="19">
        <f t="shared" si="34"/>
        <v>19.348297782115896</v>
      </c>
    </row>
    <row r="208" spans="1:11">
      <c r="A208" s="16"/>
      <c r="B208" s="17" t="s">
        <v>63</v>
      </c>
      <c r="C208" s="18">
        <v>20885086.600000001</v>
      </c>
      <c r="D208" s="18">
        <v>-5746</v>
      </c>
      <c r="E208" s="18">
        <v>0</v>
      </c>
      <c r="F208" s="18">
        <v>34161031.82</v>
      </c>
      <c r="G208" s="18">
        <f t="shared" si="30"/>
        <v>13275945.219999999</v>
      </c>
      <c r="H208" s="18">
        <f t="shared" si="31"/>
        <v>-34161031.82</v>
      </c>
      <c r="I208" s="19">
        <f t="shared" si="32"/>
        <v>63.566627585829593</v>
      </c>
      <c r="J208" s="19">
        <f t="shared" si="33"/>
        <v>0</v>
      </c>
      <c r="K208" s="19">
        <f t="shared" si="34"/>
        <v>-594518.47928994079</v>
      </c>
    </row>
    <row r="209" spans="1:11">
      <c r="A209" s="16" t="s">
        <v>64</v>
      </c>
      <c r="B209" s="17" t="s">
        <v>65</v>
      </c>
      <c r="C209" s="18">
        <v>-20885086.600000001</v>
      </c>
      <c r="D209" s="18">
        <v>5746</v>
      </c>
      <c r="E209" s="18">
        <v>0</v>
      </c>
      <c r="F209" s="18">
        <v>-34161031.82</v>
      </c>
      <c r="G209" s="18">
        <f t="shared" si="30"/>
        <v>-13275945.219999999</v>
      </c>
      <c r="H209" s="18">
        <f t="shared" si="31"/>
        <v>34161031.82</v>
      </c>
      <c r="I209" s="19">
        <f t="shared" si="32"/>
        <v>63.566627585829593</v>
      </c>
      <c r="J209" s="19">
        <f t="shared" si="33"/>
        <v>0</v>
      </c>
      <c r="K209" s="19">
        <f t="shared" si="34"/>
        <v>-594518.47928994079</v>
      </c>
    </row>
    <row r="210" spans="1:11">
      <c r="A210" s="22" t="s">
        <v>66</v>
      </c>
      <c r="B210" s="17" t="s">
        <v>67</v>
      </c>
      <c r="C210" s="18">
        <v>-20885086.600000001</v>
      </c>
      <c r="D210" s="18">
        <v>5746</v>
      </c>
      <c r="E210" s="18">
        <v>0</v>
      </c>
      <c r="F210" s="18">
        <v>-34161031.82</v>
      </c>
      <c r="G210" s="18">
        <f t="shared" si="30"/>
        <v>-13275945.219999999</v>
      </c>
      <c r="H210" s="18">
        <f t="shared" si="31"/>
        <v>34161031.82</v>
      </c>
      <c r="I210" s="19">
        <f t="shared" si="32"/>
        <v>63.566627585829593</v>
      </c>
      <c r="J210" s="19">
        <f t="shared" si="33"/>
        <v>0</v>
      </c>
      <c r="K210" s="19">
        <f t="shared" si="34"/>
        <v>-594518.47928994079</v>
      </c>
    </row>
    <row r="211" spans="1:11" ht="25.5">
      <c r="A211" s="23" t="s">
        <v>82</v>
      </c>
      <c r="B211" s="17" t="s">
        <v>83</v>
      </c>
      <c r="C211" s="18">
        <v>-373.24</v>
      </c>
      <c r="D211" s="18">
        <v>5746</v>
      </c>
      <c r="E211" s="18">
        <v>0</v>
      </c>
      <c r="F211" s="18">
        <v>-5745.96</v>
      </c>
      <c r="G211" s="18">
        <f t="shared" si="30"/>
        <v>-5372.72</v>
      </c>
      <c r="H211" s="18">
        <f t="shared" si="31"/>
        <v>5745.96</v>
      </c>
      <c r="I211" s="19">
        <f t="shared" si="32"/>
        <v>1439.4812988961526</v>
      </c>
      <c r="J211" s="19">
        <f t="shared" si="33"/>
        <v>0</v>
      </c>
      <c r="K211" s="19">
        <f t="shared" si="34"/>
        <v>-99.999303863557259</v>
      </c>
    </row>
    <row r="212" spans="1:11">
      <c r="A212" s="27" t="s">
        <v>245</v>
      </c>
      <c r="B212" s="28" t="s">
        <v>390</v>
      </c>
      <c r="C212" s="29"/>
      <c r="D212" s="29"/>
      <c r="E212" s="29"/>
      <c r="F212" s="29"/>
      <c r="G212" s="29"/>
      <c r="H212" s="29"/>
      <c r="I212" s="30"/>
      <c r="J212" s="30"/>
      <c r="K212" s="30"/>
    </row>
    <row r="213" spans="1:11">
      <c r="A213" s="16" t="s">
        <v>25</v>
      </c>
      <c r="B213" s="17" t="s">
        <v>26</v>
      </c>
      <c r="C213" s="18">
        <v>18020359.989999998</v>
      </c>
      <c r="D213" s="18">
        <v>21996863</v>
      </c>
      <c r="E213" s="18">
        <v>16445007</v>
      </c>
      <c r="F213" s="18">
        <v>21992375.350000001</v>
      </c>
      <c r="G213" s="18">
        <f t="shared" ref="G213:G229" si="35">F213-C213</f>
        <v>3972015.3600000031</v>
      </c>
      <c r="H213" s="18">
        <f t="shared" ref="H213:H229" si="36">E213-F213</f>
        <v>-5547368.3500000015</v>
      </c>
      <c r="I213" s="19">
        <f t="shared" ref="I213:I229" si="37">IF(ISERROR(F213/C213),0,F213/C213*100-100)</f>
        <v>22.041820264435259</v>
      </c>
      <c r="J213" s="19">
        <f t="shared" ref="J213:J229" si="38">IF(ISERROR(F213/E213),0,F213/E213*100)</f>
        <v>133.73284274065679</v>
      </c>
      <c r="K213" s="19">
        <f t="shared" ref="K213:K229" si="39">IF(ISERROR(F213/D213),0,F213/D213*100)</f>
        <v>99.979598681866605</v>
      </c>
    </row>
    <row r="214" spans="1:11" ht="25.5">
      <c r="A214" s="22" t="s">
        <v>27</v>
      </c>
      <c r="B214" s="17" t="s">
        <v>28</v>
      </c>
      <c r="C214" s="18">
        <v>1124.99</v>
      </c>
      <c r="D214" s="18">
        <v>9384</v>
      </c>
      <c r="E214" s="18">
        <v>7038</v>
      </c>
      <c r="F214" s="18">
        <v>4896.3500000000004</v>
      </c>
      <c r="G214" s="18">
        <f t="shared" si="35"/>
        <v>3771.3600000000006</v>
      </c>
      <c r="H214" s="18">
        <f t="shared" si="36"/>
        <v>2141.6499999999996</v>
      </c>
      <c r="I214" s="19">
        <f t="shared" si="37"/>
        <v>335.23497986648778</v>
      </c>
      <c r="J214" s="19">
        <f t="shared" si="38"/>
        <v>69.57019039499859</v>
      </c>
      <c r="K214" s="19">
        <f t="shared" si="39"/>
        <v>52.177642796248932</v>
      </c>
    </row>
    <row r="215" spans="1:11">
      <c r="A215" s="22" t="s">
        <v>92</v>
      </c>
      <c r="B215" s="17" t="s">
        <v>93</v>
      </c>
      <c r="C215" s="18">
        <v>210000</v>
      </c>
      <c r="D215" s="18">
        <v>210000</v>
      </c>
      <c r="E215" s="18">
        <v>210000</v>
      </c>
      <c r="F215" s="18">
        <v>210000</v>
      </c>
      <c r="G215" s="18">
        <f t="shared" si="35"/>
        <v>0</v>
      </c>
      <c r="H215" s="18">
        <f t="shared" si="36"/>
        <v>0</v>
      </c>
      <c r="I215" s="19">
        <f t="shared" si="37"/>
        <v>0</v>
      </c>
      <c r="J215" s="19">
        <f t="shared" si="38"/>
        <v>100</v>
      </c>
      <c r="K215" s="19">
        <f t="shared" si="39"/>
        <v>100</v>
      </c>
    </row>
    <row r="216" spans="1:11">
      <c r="A216" s="23" t="s">
        <v>94</v>
      </c>
      <c r="B216" s="17" t="s">
        <v>95</v>
      </c>
      <c r="C216" s="18">
        <v>210000</v>
      </c>
      <c r="D216" s="18">
        <v>210000</v>
      </c>
      <c r="E216" s="18">
        <v>210000</v>
      </c>
      <c r="F216" s="18">
        <v>210000</v>
      </c>
      <c r="G216" s="18">
        <f t="shared" si="35"/>
        <v>0</v>
      </c>
      <c r="H216" s="18">
        <f t="shared" si="36"/>
        <v>0</v>
      </c>
      <c r="I216" s="19">
        <f t="shared" si="37"/>
        <v>0</v>
      </c>
      <c r="J216" s="19">
        <f t="shared" si="38"/>
        <v>100</v>
      </c>
      <c r="K216" s="19">
        <f t="shared" si="39"/>
        <v>100</v>
      </c>
    </row>
    <row r="217" spans="1:11">
      <c r="A217" s="24" t="s">
        <v>96</v>
      </c>
      <c r="B217" s="17" t="s">
        <v>97</v>
      </c>
      <c r="C217" s="18">
        <v>210000</v>
      </c>
      <c r="D217" s="18">
        <v>210000</v>
      </c>
      <c r="E217" s="18">
        <v>210000</v>
      </c>
      <c r="F217" s="18">
        <v>210000</v>
      </c>
      <c r="G217" s="18">
        <f t="shared" si="35"/>
        <v>0</v>
      </c>
      <c r="H217" s="18">
        <f t="shared" si="36"/>
        <v>0</v>
      </c>
      <c r="I217" s="19">
        <f t="shared" si="37"/>
        <v>0</v>
      </c>
      <c r="J217" s="19">
        <f t="shared" si="38"/>
        <v>100</v>
      </c>
      <c r="K217" s="19">
        <f t="shared" si="39"/>
        <v>100</v>
      </c>
    </row>
    <row r="218" spans="1:11" ht="25.5">
      <c r="A218" s="25" t="s">
        <v>98</v>
      </c>
      <c r="B218" s="17" t="s">
        <v>99</v>
      </c>
      <c r="C218" s="18">
        <v>210000</v>
      </c>
      <c r="D218" s="18">
        <v>210000</v>
      </c>
      <c r="E218" s="18">
        <v>210000</v>
      </c>
      <c r="F218" s="18">
        <v>210000</v>
      </c>
      <c r="G218" s="18">
        <f t="shared" si="35"/>
        <v>0</v>
      </c>
      <c r="H218" s="18">
        <f t="shared" si="36"/>
        <v>0</v>
      </c>
      <c r="I218" s="19">
        <f t="shared" si="37"/>
        <v>0</v>
      </c>
      <c r="J218" s="19">
        <f t="shared" si="38"/>
        <v>100</v>
      </c>
      <c r="K218" s="19">
        <f t="shared" si="39"/>
        <v>100</v>
      </c>
    </row>
    <row r="219" spans="1:11" ht="25.5">
      <c r="A219" s="26" t="s">
        <v>381</v>
      </c>
      <c r="B219" s="17" t="s">
        <v>382</v>
      </c>
      <c r="C219" s="18">
        <v>210000</v>
      </c>
      <c r="D219" s="18">
        <v>210000</v>
      </c>
      <c r="E219" s="18">
        <v>210000</v>
      </c>
      <c r="F219" s="18">
        <v>210000</v>
      </c>
      <c r="G219" s="18">
        <f t="shared" si="35"/>
        <v>0</v>
      </c>
      <c r="H219" s="18">
        <f t="shared" si="36"/>
        <v>0</v>
      </c>
      <c r="I219" s="19">
        <f t="shared" si="37"/>
        <v>0</v>
      </c>
      <c r="J219" s="19">
        <f t="shared" si="38"/>
        <v>100</v>
      </c>
      <c r="K219" s="19">
        <f t="shared" si="39"/>
        <v>100</v>
      </c>
    </row>
    <row r="220" spans="1:11">
      <c r="A220" s="22" t="s">
        <v>29</v>
      </c>
      <c r="B220" s="17" t="s">
        <v>30</v>
      </c>
      <c r="C220" s="18">
        <v>17809235</v>
      </c>
      <c r="D220" s="18">
        <v>21777479</v>
      </c>
      <c r="E220" s="18">
        <v>16227969</v>
      </c>
      <c r="F220" s="18">
        <v>21777479</v>
      </c>
      <c r="G220" s="18">
        <f t="shared" si="35"/>
        <v>3968244</v>
      </c>
      <c r="H220" s="18">
        <f t="shared" si="36"/>
        <v>-5549510</v>
      </c>
      <c r="I220" s="19">
        <f t="shared" si="37"/>
        <v>22.281945294112845</v>
      </c>
      <c r="J220" s="19">
        <f t="shared" si="38"/>
        <v>134.19719374617983</v>
      </c>
      <c r="K220" s="19">
        <f t="shared" si="39"/>
        <v>100</v>
      </c>
    </row>
    <row r="221" spans="1:11">
      <c r="A221" s="23" t="s">
        <v>31</v>
      </c>
      <c r="B221" s="17" t="s">
        <v>32</v>
      </c>
      <c r="C221" s="18">
        <v>17809235</v>
      </c>
      <c r="D221" s="18">
        <v>21777479</v>
      </c>
      <c r="E221" s="18">
        <v>16227969</v>
      </c>
      <c r="F221" s="18">
        <v>21777479</v>
      </c>
      <c r="G221" s="18">
        <f t="shared" si="35"/>
        <v>3968244</v>
      </c>
      <c r="H221" s="18">
        <f t="shared" si="36"/>
        <v>-5549510</v>
      </c>
      <c r="I221" s="19">
        <f t="shared" si="37"/>
        <v>22.281945294112845</v>
      </c>
      <c r="J221" s="19">
        <f t="shared" si="38"/>
        <v>134.19719374617983</v>
      </c>
      <c r="K221" s="19">
        <f t="shared" si="39"/>
        <v>100</v>
      </c>
    </row>
    <row r="222" spans="1:11">
      <c r="A222" s="16" t="s">
        <v>33</v>
      </c>
      <c r="B222" s="17" t="s">
        <v>34</v>
      </c>
      <c r="C222" s="18">
        <v>13682757.310000001</v>
      </c>
      <c r="D222" s="18">
        <v>21997229</v>
      </c>
      <c r="E222" s="18">
        <v>16445007</v>
      </c>
      <c r="F222" s="18">
        <v>15329990.01</v>
      </c>
      <c r="G222" s="18">
        <f t="shared" si="35"/>
        <v>1647232.6999999993</v>
      </c>
      <c r="H222" s="18">
        <f t="shared" si="36"/>
        <v>1115016.9900000002</v>
      </c>
      <c r="I222" s="19">
        <f t="shared" si="37"/>
        <v>12.038748204618983</v>
      </c>
      <c r="J222" s="19">
        <f t="shared" si="38"/>
        <v>93.219723226630421</v>
      </c>
      <c r="K222" s="19">
        <f t="shared" si="39"/>
        <v>69.690550614352375</v>
      </c>
    </row>
    <row r="223" spans="1:11">
      <c r="A223" s="22" t="s">
        <v>35</v>
      </c>
      <c r="B223" s="17" t="s">
        <v>36</v>
      </c>
      <c r="C223" s="18">
        <v>13682757.310000001</v>
      </c>
      <c r="D223" s="18">
        <v>21997229</v>
      </c>
      <c r="E223" s="18">
        <v>16445007</v>
      </c>
      <c r="F223" s="18">
        <v>15329990.01</v>
      </c>
      <c r="G223" s="18">
        <f t="shared" si="35"/>
        <v>1647232.6999999993</v>
      </c>
      <c r="H223" s="18">
        <f t="shared" si="36"/>
        <v>1115016.9900000002</v>
      </c>
      <c r="I223" s="19">
        <f t="shared" si="37"/>
        <v>12.038748204618983</v>
      </c>
      <c r="J223" s="19">
        <f t="shared" si="38"/>
        <v>93.219723226630421</v>
      </c>
      <c r="K223" s="19">
        <f t="shared" si="39"/>
        <v>69.690550614352375</v>
      </c>
    </row>
    <row r="224" spans="1:11">
      <c r="A224" s="23" t="s">
        <v>37</v>
      </c>
      <c r="B224" s="17" t="s">
        <v>38</v>
      </c>
      <c r="C224" s="18">
        <v>13682757.310000001</v>
      </c>
      <c r="D224" s="18">
        <v>21997229</v>
      </c>
      <c r="E224" s="18">
        <v>16445007</v>
      </c>
      <c r="F224" s="18">
        <v>15329990.01</v>
      </c>
      <c r="G224" s="18">
        <f t="shared" si="35"/>
        <v>1647232.6999999993</v>
      </c>
      <c r="H224" s="18">
        <f t="shared" si="36"/>
        <v>1115016.9900000002</v>
      </c>
      <c r="I224" s="19">
        <f t="shared" si="37"/>
        <v>12.038748204618983</v>
      </c>
      <c r="J224" s="19">
        <f t="shared" si="38"/>
        <v>93.219723226630421</v>
      </c>
      <c r="K224" s="19">
        <f t="shared" si="39"/>
        <v>69.690550614352375</v>
      </c>
    </row>
    <row r="225" spans="1:11">
      <c r="A225" s="24" t="s">
        <v>41</v>
      </c>
      <c r="B225" s="17" t="s">
        <v>42</v>
      </c>
      <c r="C225" s="18">
        <v>13682757.310000001</v>
      </c>
      <c r="D225" s="18">
        <v>21997229</v>
      </c>
      <c r="E225" s="18">
        <v>16445007</v>
      </c>
      <c r="F225" s="18">
        <v>15329990.01</v>
      </c>
      <c r="G225" s="18">
        <f t="shared" si="35"/>
        <v>1647232.6999999993</v>
      </c>
      <c r="H225" s="18">
        <f t="shared" si="36"/>
        <v>1115016.9900000002</v>
      </c>
      <c r="I225" s="19">
        <f t="shared" si="37"/>
        <v>12.038748204618983</v>
      </c>
      <c r="J225" s="19">
        <f t="shared" si="38"/>
        <v>93.219723226630421</v>
      </c>
      <c r="K225" s="19">
        <f t="shared" si="39"/>
        <v>69.690550614352375</v>
      </c>
    </row>
    <row r="226" spans="1:11">
      <c r="A226" s="16"/>
      <c r="B226" s="17" t="s">
        <v>63</v>
      </c>
      <c r="C226" s="18">
        <v>4337602.68</v>
      </c>
      <c r="D226" s="18">
        <v>-366</v>
      </c>
      <c r="E226" s="18">
        <v>0</v>
      </c>
      <c r="F226" s="18">
        <v>6662385.3399999999</v>
      </c>
      <c r="G226" s="18">
        <f t="shared" si="35"/>
        <v>2324782.66</v>
      </c>
      <c r="H226" s="18">
        <f t="shared" si="36"/>
        <v>-6662385.3399999999</v>
      </c>
      <c r="I226" s="19">
        <f t="shared" si="37"/>
        <v>53.596025996553493</v>
      </c>
      <c r="J226" s="19">
        <f t="shared" si="38"/>
        <v>0</v>
      </c>
      <c r="K226" s="19">
        <f t="shared" si="39"/>
        <v>-1820323.8633879782</v>
      </c>
    </row>
    <row r="227" spans="1:11">
      <c r="A227" s="16" t="s">
        <v>64</v>
      </c>
      <c r="B227" s="17" t="s">
        <v>65</v>
      </c>
      <c r="C227" s="18">
        <v>-4337602.68</v>
      </c>
      <c r="D227" s="18">
        <v>366</v>
      </c>
      <c r="E227" s="18">
        <v>0</v>
      </c>
      <c r="F227" s="18">
        <v>-6662385.3399999999</v>
      </c>
      <c r="G227" s="18">
        <f t="shared" si="35"/>
        <v>-2324782.66</v>
      </c>
      <c r="H227" s="18">
        <f t="shared" si="36"/>
        <v>6662385.3399999999</v>
      </c>
      <c r="I227" s="19">
        <f t="shared" si="37"/>
        <v>53.596025996553493</v>
      </c>
      <c r="J227" s="19">
        <f t="shared" si="38"/>
        <v>0</v>
      </c>
      <c r="K227" s="19">
        <f t="shared" si="39"/>
        <v>-1820323.8633879782</v>
      </c>
    </row>
    <row r="228" spans="1:11">
      <c r="A228" s="22" t="s">
        <v>66</v>
      </c>
      <c r="B228" s="17" t="s">
        <v>67</v>
      </c>
      <c r="C228" s="18">
        <v>-4337602.68</v>
      </c>
      <c r="D228" s="18">
        <v>366</v>
      </c>
      <c r="E228" s="18">
        <v>0</v>
      </c>
      <c r="F228" s="18">
        <v>-6662385.3399999999</v>
      </c>
      <c r="G228" s="18">
        <f t="shared" si="35"/>
        <v>-2324782.66</v>
      </c>
      <c r="H228" s="18">
        <f t="shared" si="36"/>
        <v>6662385.3399999999</v>
      </c>
      <c r="I228" s="19">
        <f t="shared" si="37"/>
        <v>53.596025996553493</v>
      </c>
      <c r="J228" s="19">
        <f t="shared" si="38"/>
        <v>0</v>
      </c>
      <c r="K228" s="19">
        <f t="shared" si="39"/>
        <v>-1820323.8633879782</v>
      </c>
    </row>
    <row r="229" spans="1:11" ht="25.5">
      <c r="A229" s="23" t="s">
        <v>82</v>
      </c>
      <c r="B229" s="17" t="s">
        <v>83</v>
      </c>
      <c r="C229" s="18">
        <v>0</v>
      </c>
      <c r="D229" s="18">
        <v>366</v>
      </c>
      <c r="E229" s="18">
        <v>0</v>
      </c>
      <c r="F229" s="18">
        <v>-365.07</v>
      </c>
      <c r="G229" s="18">
        <f t="shared" si="35"/>
        <v>-365.07</v>
      </c>
      <c r="H229" s="18">
        <f t="shared" si="36"/>
        <v>365.07</v>
      </c>
      <c r="I229" s="19">
        <f t="shared" si="37"/>
        <v>0</v>
      </c>
      <c r="J229" s="19">
        <f t="shared" si="38"/>
        <v>0</v>
      </c>
      <c r="K229" s="19">
        <f t="shared" si="39"/>
        <v>-99.745901639344254</v>
      </c>
    </row>
    <row r="230" spans="1:11">
      <c r="A230" s="27" t="s">
        <v>391</v>
      </c>
      <c r="B230" s="28" t="s">
        <v>392</v>
      </c>
      <c r="C230" s="29"/>
      <c r="D230" s="29"/>
      <c r="E230" s="29"/>
      <c r="F230" s="29"/>
      <c r="G230" s="29"/>
      <c r="H230" s="29"/>
      <c r="I230" s="30"/>
      <c r="J230" s="30"/>
      <c r="K230" s="30"/>
    </row>
    <row r="231" spans="1:11">
      <c r="A231" s="16" t="s">
        <v>25</v>
      </c>
      <c r="B231" s="17" t="s">
        <v>26</v>
      </c>
      <c r="C231" s="18">
        <v>56760659.380000003</v>
      </c>
      <c r="D231" s="18">
        <v>62884528</v>
      </c>
      <c r="E231" s="18">
        <v>42784704</v>
      </c>
      <c r="F231" s="18">
        <v>62702859.780000001</v>
      </c>
      <c r="G231" s="18">
        <f t="shared" ref="G231:G257" si="40">F231-C231</f>
        <v>5942200.3999999985</v>
      </c>
      <c r="H231" s="18">
        <f t="shared" ref="H231:H257" si="41">E231-F231</f>
        <v>-19918155.780000001</v>
      </c>
      <c r="I231" s="19">
        <f t="shared" ref="I231:I257" si="42">IF(ISERROR(F231/C231),0,F231/C231*100-100)</f>
        <v>10.468871336075011</v>
      </c>
      <c r="J231" s="19">
        <f t="shared" ref="J231:J257" si="43">IF(ISERROR(F231/E231),0,F231/E231*100)</f>
        <v>146.55438490353936</v>
      </c>
      <c r="K231" s="19">
        <f t="shared" ref="K231:K257" si="44">IF(ISERROR(F231/D231),0,F231/D231*100)</f>
        <v>99.7111082395339</v>
      </c>
    </row>
    <row r="232" spans="1:11" ht="25.5">
      <c r="A232" s="22" t="s">
        <v>27</v>
      </c>
      <c r="B232" s="17" t="s">
        <v>28</v>
      </c>
      <c r="C232" s="18">
        <v>43612.38</v>
      </c>
      <c r="D232" s="18">
        <v>267008</v>
      </c>
      <c r="E232" s="18">
        <v>182083</v>
      </c>
      <c r="F232" s="18">
        <v>85339.78</v>
      </c>
      <c r="G232" s="18">
        <f t="shared" si="40"/>
        <v>41727.4</v>
      </c>
      <c r="H232" s="18">
        <f t="shared" si="41"/>
        <v>96743.22</v>
      </c>
      <c r="I232" s="19">
        <f t="shared" si="42"/>
        <v>95.677878620703581</v>
      </c>
      <c r="J232" s="19">
        <f t="shared" si="43"/>
        <v>46.868614862452837</v>
      </c>
      <c r="K232" s="19">
        <f t="shared" si="44"/>
        <v>31.961506771332694</v>
      </c>
    </row>
    <row r="233" spans="1:11">
      <c r="A233" s="22" t="s">
        <v>92</v>
      </c>
      <c r="B233" s="17" t="s">
        <v>93</v>
      </c>
      <c r="C233" s="18">
        <v>83350</v>
      </c>
      <c r="D233" s="18">
        <v>20790</v>
      </c>
      <c r="E233" s="18">
        <v>0</v>
      </c>
      <c r="F233" s="18">
        <v>20790</v>
      </c>
      <c r="G233" s="18">
        <f t="shared" si="40"/>
        <v>-62560</v>
      </c>
      <c r="H233" s="18">
        <f t="shared" si="41"/>
        <v>-20790</v>
      </c>
      <c r="I233" s="19">
        <f t="shared" si="42"/>
        <v>-75.056988602279546</v>
      </c>
      <c r="J233" s="19">
        <f t="shared" si="43"/>
        <v>0</v>
      </c>
      <c r="K233" s="19">
        <f t="shared" si="44"/>
        <v>100</v>
      </c>
    </row>
    <row r="234" spans="1:11">
      <c r="A234" s="23" t="s">
        <v>94</v>
      </c>
      <c r="B234" s="17" t="s">
        <v>95</v>
      </c>
      <c r="C234" s="18">
        <v>83350</v>
      </c>
      <c r="D234" s="18">
        <v>20790</v>
      </c>
      <c r="E234" s="18">
        <v>0</v>
      </c>
      <c r="F234" s="18">
        <v>20790</v>
      </c>
      <c r="G234" s="18">
        <f t="shared" si="40"/>
        <v>-62560</v>
      </c>
      <c r="H234" s="18">
        <f t="shared" si="41"/>
        <v>-20790</v>
      </c>
      <c r="I234" s="19">
        <f t="shared" si="42"/>
        <v>-75.056988602279546</v>
      </c>
      <c r="J234" s="19">
        <f t="shared" si="43"/>
        <v>0</v>
      </c>
      <c r="K234" s="19">
        <f t="shared" si="44"/>
        <v>100</v>
      </c>
    </row>
    <row r="235" spans="1:11">
      <c r="A235" s="24" t="s">
        <v>96</v>
      </c>
      <c r="B235" s="17" t="s">
        <v>97</v>
      </c>
      <c r="C235" s="18">
        <v>83350</v>
      </c>
      <c r="D235" s="18">
        <v>20790</v>
      </c>
      <c r="E235" s="18">
        <v>0</v>
      </c>
      <c r="F235" s="18">
        <v>20790</v>
      </c>
      <c r="G235" s="18">
        <f t="shared" si="40"/>
        <v>-62560</v>
      </c>
      <c r="H235" s="18">
        <f t="shared" si="41"/>
        <v>-20790</v>
      </c>
      <c r="I235" s="19">
        <f t="shared" si="42"/>
        <v>-75.056988602279546</v>
      </c>
      <c r="J235" s="19">
        <f t="shared" si="43"/>
        <v>0</v>
      </c>
      <c r="K235" s="19">
        <f t="shared" si="44"/>
        <v>100</v>
      </c>
    </row>
    <row r="236" spans="1:11" ht="25.5">
      <c r="A236" s="25" t="s">
        <v>98</v>
      </c>
      <c r="B236" s="17" t="s">
        <v>99</v>
      </c>
      <c r="C236" s="18">
        <v>83350</v>
      </c>
      <c r="D236" s="18">
        <v>20790</v>
      </c>
      <c r="E236" s="18">
        <v>0</v>
      </c>
      <c r="F236" s="18">
        <v>20790</v>
      </c>
      <c r="G236" s="18">
        <f t="shared" si="40"/>
        <v>-62560</v>
      </c>
      <c r="H236" s="18">
        <f t="shared" si="41"/>
        <v>-20790</v>
      </c>
      <c r="I236" s="19">
        <f t="shared" si="42"/>
        <v>-75.056988602279546</v>
      </c>
      <c r="J236" s="19">
        <f t="shared" si="43"/>
        <v>0</v>
      </c>
      <c r="K236" s="19">
        <f t="shared" si="44"/>
        <v>100</v>
      </c>
    </row>
    <row r="237" spans="1:11" ht="25.5">
      <c r="A237" s="26" t="s">
        <v>100</v>
      </c>
      <c r="B237" s="17" t="s">
        <v>101</v>
      </c>
      <c r="C237" s="18">
        <v>83350</v>
      </c>
      <c r="D237" s="18">
        <v>20790</v>
      </c>
      <c r="E237" s="18">
        <v>0</v>
      </c>
      <c r="F237" s="18">
        <v>20790</v>
      </c>
      <c r="G237" s="18">
        <f t="shared" si="40"/>
        <v>-62560</v>
      </c>
      <c r="H237" s="18">
        <f t="shared" si="41"/>
        <v>-20790</v>
      </c>
      <c r="I237" s="19">
        <f t="shared" si="42"/>
        <v>-75.056988602279546</v>
      </c>
      <c r="J237" s="19">
        <f t="shared" si="43"/>
        <v>0</v>
      </c>
      <c r="K237" s="19">
        <f t="shared" si="44"/>
        <v>100</v>
      </c>
    </row>
    <row r="238" spans="1:11">
      <c r="A238" s="22" t="s">
        <v>29</v>
      </c>
      <c r="B238" s="17" t="s">
        <v>30</v>
      </c>
      <c r="C238" s="18">
        <v>56633697</v>
      </c>
      <c r="D238" s="18">
        <v>62596730</v>
      </c>
      <c r="E238" s="18">
        <v>42602621</v>
      </c>
      <c r="F238" s="18">
        <v>62596730</v>
      </c>
      <c r="G238" s="18">
        <f t="shared" si="40"/>
        <v>5963033</v>
      </c>
      <c r="H238" s="18">
        <f t="shared" si="41"/>
        <v>-19994109</v>
      </c>
      <c r="I238" s="19">
        <f t="shared" si="42"/>
        <v>10.529125442755401</v>
      </c>
      <c r="J238" s="19">
        <f t="shared" si="43"/>
        <v>146.93164066126354</v>
      </c>
      <c r="K238" s="19">
        <f t="shared" si="44"/>
        <v>100</v>
      </c>
    </row>
    <row r="239" spans="1:11">
      <c r="A239" s="23" t="s">
        <v>31</v>
      </c>
      <c r="B239" s="17" t="s">
        <v>32</v>
      </c>
      <c r="C239" s="18">
        <v>56633697</v>
      </c>
      <c r="D239" s="18">
        <v>62596730</v>
      </c>
      <c r="E239" s="18">
        <v>42602621</v>
      </c>
      <c r="F239" s="18">
        <v>62596730</v>
      </c>
      <c r="G239" s="18">
        <f t="shared" si="40"/>
        <v>5963033</v>
      </c>
      <c r="H239" s="18">
        <f t="shared" si="41"/>
        <v>-19994109</v>
      </c>
      <c r="I239" s="19">
        <f t="shared" si="42"/>
        <v>10.529125442755401</v>
      </c>
      <c r="J239" s="19">
        <f t="shared" si="43"/>
        <v>146.93164066126354</v>
      </c>
      <c r="K239" s="19">
        <f t="shared" si="44"/>
        <v>100</v>
      </c>
    </row>
    <row r="240" spans="1:11">
      <c r="A240" s="16" t="s">
        <v>33</v>
      </c>
      <c r="B240" s="17" t="s">
        <v>34</v>
      </c>
      <c r="C240" s="18">
        <v>34183108.950000003</v>
      </c>
      <c r="D240" s="18">
        <v>63315642</v>
      </c>
      <c r="E240" s="18">
        <v>42784704</v>
      </c>
      <c r="F240" s="18">
        <v>40714830.649999999</v>
      </c>
      <c r="G240" s="18">
        <f t="shared" si="40"/>
        <v>6531721.6999999955</v>
      </c>
      <c r="H240" s="18">
        <f t="shared" si="41"/>
        <v>2069873.3500000015</v>
      </c>
      <c r="I240" s="19">
        <f t="shared" si="42"/>
        <v>19.108038737945151</v>
      </c>
      <c r="J240" s="19">
        <f t="shared" si="43"/>
        <v>95.162118335562155</v>
      </c>
      <c r="K240" s="19">
        <f t="shared" si="44"/>
        <v>64.30453733691904</v>
      </c>
    </row>
    <row r="241" spans="1:11">
      <c r="A241" s="22" t="s">
        <v>35</v>
      </c>
      <c r="B241" s="17" t="s">
        <v>36</v>
      </c>
      <c r="C241" s="18">
        <v>33420700.140000001</v>
      </c>
      <c r="D241" s="18">
        <v>62186676</v>
      </c>
      <c r="E241" s="18">
        <v>42404361</v>
      </c>
      <c r="F241" s="18">
        <v>39865106.640000001</v>
      </c>
      <c r="G241" s="18">
        <f t="shared" si="40"/>
        <v>6444406.5</v>
      </c>
      <c r="H241" s="18">
        <f t="shared" si="41"/>
        <v>2539254.3599999994</v>
      </c>
      <c r="I241" s="19">
        <f t="shared" si="42"/>
        <v>19.282679516001309</v>
      </c>
      <c r="J241" s="19">
        <f t="shared" si="43"/>
        <v>94.011808455267143</v>
      </c>
      <c r="K241" s="19">
        <f t="shared" si="44"/>
        <v>64.105543509030781</v>
      </c>
    </row>
    <row r="242" spans="1:11">
      <c r="A242" s="23" t="s">
        <v>37</v>
      </c>
      <c r="B242" s="17" t="s">
        <v>38</v>
      </c>
      <c r="C242" s="18">
        <v>33389199.02</v>
      </c>
      <c r="D242" s="18">
        <v>62123282</v>
      </c>
      <c r="E242" s="18">
        <v>42361585</v>
      </c>
      <c r="F242" s="18">
        <v>39823295.140000001</v>
      </c>
      <c r="G242" s="18">
        <f t="shared" si="40"/>
        <v>6434096.120000001</v>
      </c>
      <c r="H242" s="18">
        <f t="shared" si="41"/>
        <v>2538289.8599999994</v>
      </c>
      <c r="I242" s="19">
        <f t="shared" si="42"/>
        <v>19.269992419243124</v>
      </c>
      <c r="J242" s="19">
        <f t="shared" si="43"/>
        <v>94.008038509418384</v>
      </c>
      <c r="K242" s="19">
        <f t="shared" si="44"/>
        <v>64.103656242759357</v>
      </c>
    </row>
    <row r="243" spans="1:11">
      <c r="A243" s="24" t="s">
        <v>39</v>
      </c>
      <c r="B243" s="17" t="s">
        <v>40</v>
      </c>
      <c r="C243" s="18">
        <v>29674964.640000001</v>
      </c>
      <c r="D243" s="18">
        <v>51645287</v>
      </c>
      <c r="E243" s="18">
        <v>37134039</v>
      </c>
      <c r="F243" s="18">
        <v>35435387.590000004</v>
      </c>
      <c r="G243" s="18">
        <f t="shared" si="40"/>
        <v>5760422.950000003</v>
      </c>
      <c r="H243" s="18">
        <f t="shared" si="41"/>
        <v>1698651.4099999964</v>
      </c>
      <c r="I243" s="19">
        <f t="shared" si="42"/>
        <v>19.411726416129625</v>
      </c>
      <c r="J243" s="19">
        <f t="shared" si="43"/>
        <v>95.42562173212562</v>
      </c>
      <c r="K243" s="19">
        <f t="shared" si="44"/>
        <v>68.61301320680046</v>
      </c>
    </row>
    <row r="244" spans="1:11">
      <c r="A244" s="24" t="s">
        <v>41</v>
      </c>
      <c r="B244" s="17" t="s">
        <v>42</v>
      </c>
      <c r="C244" s="18">
        <v>3714234.38</v>
      </c>
      <c r="D244" s="18">
        <v>10477995</v>
      </c>
      <c r="E244" s="18">
        <v>5227546</v>
      </c>
      <c r="F244" s="18">
        <v>4387907.55</v>
      </c>
      <c r="G244" s="18">
        <f t="shared" si="40"/>
        <v>673673.16999999993</v>
      </c>
      <c r="H244" s="18">
        <f t="shared" si="41"/>
        <v>839638.45000000019</v>
      </c>
      <c r="I244" s="19">
        <f t="shared" si="42"/>
        <v>18.137605252579675</v>
      </c>
      <c r="J244" s="19">
        <f t="shared" si="43"/>
        <v>83.938191074741368</v>
      </c>
      <c r="K244" s="19">
        <f t="shared" si="44"/>
        <v>41.877358693146924</v>
      </c>
    </row>
    <row r="245" spans="1:11">
      <c r="A245" s="25" t="s">
        <v>43</v>
      </c>
      <c r="B245" s="17" t="s">
        <v>44</v>
      </c>
      <c r="C245" s="18">
        <v>198869.94</v>
      </c>
      <c r="D245" s="18">
        <v>0</v>
      </c>
      <c r="E245" s="18">
        <v>0</v>
      </c>
      <c r="F245" s="18">
        <v>156595.37</v>
      </c>
      <c r="G245" s="18">
        <f t="shared" si="40"/>
        <v>-42274.570000000007</v>
      </c>
      <c r="H245" s="18">
        <f t="shared" si="41"/>
        <v>-156595.37</v>
      </c>
      <c r="I245" s="19">
        <f t="shared" si="42"/>
        <v>-21.257395662713037</v>
      </c>
      <c r="J245" s="19">
        <f t="shared" si="43"/>
        <v>0</v>
      </c>
      <c r="K245" s="19">
        <f t="shared" si="44"/>
        <v>0</v>
      </c>
    </row>
    <row r="246" spans="1:11">
      <c r="A246" s="23" t="s">
        <v>45</v>
      </c>
      <c r="B246" s="17" t="s">
        <v>46</v>
      </c>
      <c r="C246" s="18">
        <v>9269</v>
      </c>
      <c r="D246" s="18">
        <v>10715</v>
      </c>
      <c r="E246" s="18">
        <v>7500</v>
      </c>
      <c r="F246" s="18">
        <v>8215</v>
      </c>
      <c r="G246" s="18">
        <f t="shared" si="40"/>
        <v>-1054</v>
      </c>
      <c r="H246" s="18">
        <f t="shared" si="41"/>
        <v>-715</v>
      </c>
      <c r="I246" s="19">
        <f t="shared" si="42"/>
        <v>-11.371237458193988</v>
      </c>
      <c r="J246" s="19">
        <f t="shared" si="43"/>
        <v>109.53333333333333</v>
      </c>
      <c r="K246" s="19">
        <f t="shared" si="44"/>
        <v>76.668222118525435</v>
      </c>
    </row>
    <row r="247" spans="1:11">
      <c r="A247" s="24" t="s">
        <v>47</v>
      </c>
      <c r="B247" s="17" t="s">
        <v>48</v>
      </c>
      <c r="C247" s="18">
        <v>7477</v>
      </c>
      <c r="D247" s="18">
        <v>10000</v>
      </c>
      <c r="E247" s="18">
        <v>7500</v>
      </c>
      <c r="F247" s="18">
        <v>7500</v>
      </c>
      <c r="G247" s="18">
        <f t="shared" si="40"/>
        <v>23</v>
      </c>
      <c r="H247" s="18">
        <f t="shared" si="41"/>
        <v>0</v>
      </c>
      <c r="I247" s="19">
        <f t="shared" si="42"/>
        <v>0.30761000401231797</v>
      </c>
      <c r="J247" s="19">
        <f t="shared" si="43"/>
        <v>100</v>
      </c>
      <c r="K247" s="19">
        <f t="shared" si="44"/>
        <v>75</v>
      </c>
    </row>
    <row r="248" spans="1:11">
      <c r="A248" s="24" t="s">
        <v>49</v>
      </c>
      <c r="B248" s="17" t="s">
        <v>50</v>
      </c>
      <c r="C248" s="18">
        <v>1792</v>
      </c>
      <c r="D248" s="18">
        <v>715</v>
      </c>
      <c r="E248" s="18">
        <v>0</v>
      </c>
      <c r="F248" s="18">
        <v>715</v>
      </c>
      <c r="G248" s="18">
        <f t="shared" si="40"/>
        <v>-1077</v>
      </c>
      <c r="H248" s="18">
        <f t="shared" si="41"/>
        <v>-715</v>
      </c>
      <c r="I248" s="19">
        <f t="shared" si="42"/>
        <v>-60.100446428571431</v>
      </c>
      <c r="J248" s="19">
        <f t="shared" si="43"/>
        <v>0</v>
      </c>
      <c r="K248" s="19">
        <f t="shared" si="44"/>
        <v>100</v>
      </c>
    </row>
    <row r="249" spans="1:11" ht="25.5">
      <c r="A249" s="23" t="s">
        <v>51</v>
      </c>
      <c r="B249" s="17" t="s">
        <v>52</v>
      </c>
      <c r="C249" s="18">
        <v>22232.12</v>
      </c>
      <c r="D249" s="18">
        <v>52679</v>
      </c>
      <c r="E249" s="18">
        <v>35276</v>
      </c>
      <c r="F249" s="18">
        <v>33596.5</v>
      </c>
      <c r="G249" s="18">
        <f t="shared" si="40"/>
        <v>11364.380000000001</v>
      </c>
      <c r="H249" s="18">
        <f t="shared" si="41"/>
        <v>1679.5</v>
      </c>
      <c r="I249" s="19">
        <f t="shared" si="42"/>
        <v>51.116942513804361</v>
      </c>
      <c r="J249" s="19">
        <f t="shared" si="43"/>
        <v>95.238972672638624</v>
      </c>
      <c r="K249" s="19">
        <f t="shared" si="44"/>
        <v>63.775887924979592</v>
      </c>
    </row>
    <row r="250" spans="1:11" ht="25.5">
      <c r="A250" s="24" t="s">
        <v>162</v>
      </c>
      <c r="B250" s="17" t="s">
        <v>163</v>
      </c>
      <c r="C250" s="18">
        <v>22232.12</v>
      </c>
      <c r="D250" s="18">
        <v>52679</v>
      </c>
      <c r="E250" s="18">
        <v>35276</v>
      </c>
      <c r="F250" s="18">
        <v>33596.5</v>
      </c>
      <c r="G250" s="18">
        <f t="shared" si="40"/>
        <v>11364.380000000001</v>
      </c>
      <c r="H250" s="18">
        <f t="shared" si="41"/>
        <v>1679.5</v>
      </c>
      <c r="I250" s="19">
        <f t="shared" si="42"/>
        <v>51.116942513804361</v>
      </c>
      <c r="J250" s="19">
        <f t="shared" si="43"/>
        <v>95.238972672638624</v>
      </c>
      <c r="K250" s="19">
        <f t="shared" si="44"/>
        <v>63.775887924979592</v>
      </c>
    </row>
    <row r="251" spans="1:11" ht="38.25">
      <c r="A251" s="25" t="s">
        <v>166</v>
      </c>
      <c r="B251" s="17" t="s">
        <v>167</v>
      </c>
      <c r="C251" s="18">
        <v>22232.12</v>
      </c>
      <c r="D251" s="18">
        <v>52679</v>
      </c>
      <c r="E251" s="18">
        <v>35276</v>
      </c>
      <c r="F251" s="18">
        <v>33596.5</v>
      </c>
      <c r="G251" s="18">
        <f t="shared" si="40"/>
        <v>11364.380000000001</v>
      </c>
      <c r="H251" s="18">
        <f t="shared" si="41"/>
        <v>1679.5</v>
      </c>
      <c r="I251" s="19">
        <f t="shared" si="42"/>
        <v>51.116942513804361</v>
      </c>
      <c r="J251" s="19">
        <f t="shared" si="43"/>
        <v>95.238972672638624</v>
      </c>
      <c r="K251" s="19">
        <f t="shared" si="44"/>
        <v>63.775887924979592</v>
      </c>
    </row>
    <row r="252" spans="1:11">
      <c r="A252" s="22" t="s">
        <v>59</v>
      </c>
      <c r="B252" s="17" t="s">
        <v>60</v>
      </c>
      <c r="C252" s="18">
        <v>762408.81</v>
      </c>
      <c r="D252" s="18">
        <v>1128966</v>
      </c>
      <c r="E252" s="18">
        <v>380343</v>
      </c>
      <c r="F252" s="18">
        <v>849724.01</v>
      </c>
      <c r="G252" s="18">
        <f t="shared" si="40"/>
        <v>87315.199999999953</v>
      </c>
      <c r="H252" s="18">
        <f t="shared" si="41"/>
        <v>-469381.01</v>
      </c>
      <c r="I252" s="19">
        <f t="shared" si="42"/>
        <v>11.452543419586121</v>
      </c>
      <c r="J252" s="19">
        <f t="shared" si="43"/>
        <v>223.40992472583957</v>
      </c>
      <c r="K252" s="19">
        <f t="shared" si="44"/>
        <v>75.265686477715008</v>
      </c>
    </row>
    <row r="253" spans="1:11">
      <c r="A253" s="23" t="s">
        <v>61</v>
      </c>
      <c r="B253" s="17" t="s">
        <v>62</v>
      </c>
      <c r="C253" s="18">
        <v>762408.81</v>
      </c>
      <c r="D253" s="18">
        <v>1128966</v>
      </c>
      <c r="E253" s="18">
        <v>380343</v>
      </c>
      <c r="F253" s="18">
        <v>849724.01</v>
      </c>
      <c r="G253" s="18">
        <f t="shared" si="40"/>
        <v>87315.199999999953</v>
      </c>
      <c r="H253" s="18">
        <f t="shared" si="41"/>
        <v>-469381.01</v>
      </c>
      <c r="I253" s="19">
        <f t="shared" si="42"/>
        <v>11.452543419586121</v>
      </c>
      <c r="J253" s="19">
        <f t="shared" si="43"/>
        <v>223.40992472583957</v>
      </c>
      <c r="K253" s="19">
        <f t="shared" si="44"/>
        <v>75.265686477715008</v>
      </c>
    </row>
    <row r="254" spans="1:11">
      <c r="A254" s="16"/>
      <c r="B254" s="17" t="s">
        <v>63</v>
      </c>
      <c r="C254" s="18">
        <v>22577550.43</v>
      </c>
      <c r="D254" s="18">
        <v>-431114</v>
      </c>
      <c r="E254" s="18">
        <v>0</v>
      </c>
      <c r="F254" s="18">
        <v>21988029.129999999</v>
      </c>
      <c r="G254" s="18">
        <f t="shared" si="40"/>
        <v>-589521.30000000075</v>
      </c>
      <c r="H254" s="18">
        <f t="shared" si="41"/>
        <v>-21988029.129999999</v>
      </c>
      <c r="I254" s="19">
        <f t="shared" si="42"/>
        <v>-2.6110950425191959</v>
      </c>
      <c r="J254" s="19">
        <f t="shared" si="43"/>
        <v>0</v>
      </c>
      <c r="K254" s="19">
        <f t="shared" si="44"/>
        <v>-5100.2818581628053</v>
      </c>
    </row>
    <row r="255" spans="1:11">
      <c r="A255" s="16" t="s">
        <v>64</v>
      </c>
      <c r="B255" s="17" t="s">
        <v>65</v>
      </c>
      <c r="C255" s="18">
        <v>-22577550.43</v>
      </c>
      <c r="D255" s="18">
        <v>431114</v>
      </c>
      <c r="E255" s="18">
        <v>0</v>
      </c>
      <c r="F255" s="18">
        <v>-21988029.129999999</v>
      </c>
      <c r="G255" s="18">
        <f t="shared" si="40"/>
        <v>589521.30000000075</v>
      </c>
      <c r="H255" s="18">
        <f t="shared" si="41"/>
        <v>21988029.129999999</v>
      </c>
      <c r="I255" s="19">
        <f t="shared" si="42"/>
        <v>-2.6110950425191959</v>
      </c>
      <c r="J255" s="19">
        <f t="shared" si="43"/>
        <v>0</v>
      </c>
      <c r="K255" s="19">
        <f t="shared" si="44"/>
        <v>-5100.2818581628053</v>
      </c>
    </row>
    <row r="256" spans="1:11">
      <c r="A256" s="22" t="s">
        <v>66</v>
      </c>
      <c r="B256" s="17" t="s">
        <v>67</v>
      </c>
      <c r="C256" s="18">
        <v>-22577550.43</v>
      </c>
      <c r="D256" s="18">
        <v>431114</v>
      </c>
      <c r="E256" s="18">
        <v>0</v>
      </c>
      <c r="F256" s="18">
        <v>-21988029.129999999</v>
      </c>
      <c r="G256" s="18">
        <f t="shared" si="40"/>
        <v>589521.30000000075</v>
      </c>
      <c r="H256" s="18">
        <f t="shared" si="41"/>
        <v>21988029.129999999</v>
      </c>
      <c r="I256" s="19">
        <f t="shared" si="42"/>
        <v>-2.6110950425191959</v>
      </c>
      <c r="J256" s="19">
        <f t="shared" si="43"/>
        <v>0</v>
      </c>
      <c r="K256" s="19">
        <f t="shared" si="44"/>
        <v>-5100.2818581628053</v>
      </c>
    </row>
    <row r="257" spans="1:11" ht="25.5">
      <c r="A257" s="23" t="s">
        <v>82</v>
      </c>
      <c r="B257" s="17" t="s">
        <v>83</v>
      </c>
      <c r="C257" s="18">
        <v>-506472.2</v>
      </c>
      <c r="D257" s="18">
        <v>431114</v>
      </c>
      <c r="E257" s="18">
        <v>0</v>
      </c>
      <c r="F257" s="18">
        <v>-431113.26</v>
      </c>
      <c r="G257" s="18">
        <f t="shared" si="40"/>
        <v>75358.94</v>
      </c>
      <c r="H257" s="18">
        <f t="shared" si="41"/>
        <v>431113.26</v>
      </c>
      <c r="I257" s="19">
        <f t="shared" si="42"/>
        <v>-14.879185866470067</v>
      </c>
      <c r="J257" s="19">
        <f t="shared" si="43"/>
        <v>0</v>
      </c>
      <c r="K257" s="19">
        <f t="shared" si="44"/>
        <v>-99.999828351665684</v>
      </c>
    </row>
    <row r="258" spans="1:11">
      <c r="A258" s="27" t="s">
        <v>393</v>
      </c>
      <c r="B258" s="28" t="s">
        <v>394</v>
      </c>
      <c r="C258" s="29"/>
      <c r="D258" s="29"/>
      <c r="E258" s="29"/>
      <c r="F258" s="29"/>
      <c r="G258" s="29"/>
      <c r="H258" s="29"/>
      <c r="I258" s="30"/>
      <c r="J258" s="30"/>
      <c r="K258" s="30"/>
    </row>
    <row r="259" spans="1:11">
      <c r="A259" s="16" t="s">
        <v>25</v>
      </c>
      <c r="B259" s="17" t="s">
        <v>26</v>
      </c>
      <c r="C259" s="18">
        <v>23248879.829999998</v>
      </c>
      <c r="D259" s="18">
        <v>20606257</v>
      </c>
      <c r="E259" s="18">
        <v>15751412</v>
      </c>
      <c r="F259" s="18">
        <v>20368791.34</v>
      </c>
      <c r="G259" s="18">
        <f t="shared" ref="G259:G285" si="45">F259-C259</f>
        <v>-2880088.4899999984</v>
      </c>
      <c r="H259" s="18">
        <f t="shared" ref="H259:H285" si="46">E259-F259</f>
        <v>-4617379.34</v>
      </c>
      <c r="I259" s="19">
        <f t="shared" ref="I259:I285" si="47">IF(ISERROR(F259/C259),0,F259/C259*100-100)</f>
        <v>-12.38807422576798</v>
      </c>
      <c r="J259" s="19">
        <f t="shared" ref="J259:J285" si="48">IF(ISERROR(F259/E259),0,F259/E259*100)</f>
        <v>129.31406619292289</v>
      </c>
      <c r="K259" s="19">
        <f t="shared" ref="K259:K285" si="49">IF(ISERROR(F259/D259),0,F259/D259*100)</f>
        <v>98.847604103937954</v>
      </c>
    </row>
    <row r="260" spans="1:11" ht="25.5">
      <c r="A260" s="22" t="s">
        <v>27</v>
      </c>
      <c r="B260" s="17" t="s">
        <v>28</v>
      </c>
      <c r="C260" s="18">
        <v>215999.83</v>
      </c>
      <c r="D260" s="18">
        <v>439443</v>
      </c>
      <c r="E260" s="18">
        <v>329580</v>
      </c>
      <c r="F260" s="18">
        <v>201977.34</v>
      </c>
      <c r="G260" s="18">
        <f t="shared" si="45"/>
        <v>-14022.489999999991</v>
      </c>
      <c r="H260" s="18">
        <f t="shared" si="46"/>
        <v>127602.66</v>
      </c>
      <c r="I260" s="19">
        <f t="shared" si="47"/>
        <v>-6.4918986278831738</v>
      </c>
      <c r="J260" s="19">
        <f t="shared" si="48"/>
        <v>61.283251410886585</v>
      </c>
      <c r="K260" s="19">
        <f t="shared" si="49"/>
        <v>45.962124780688278</v>
      </c>
    </row>
    <row r="261" spans="1:11">
      <c r="A261" s="22" t="s">
        <v>92</v>
      </c>
      <c r="B261" s="17" t="s">
        <v>93</v>
      </c>
      <c r="C261" s="18">
        <v>28760</v>
      </c>
      <c r="D261" s="18">
        <v>0</v>
      </c>
      <c r="E261" s="18">
        <v>0</v>
      </c>
      <c r="F261" s="18">
        <v>0</v>
      </c>
      <c r="G261" s="18">
        <f t="shared" si="45"/>
        <v>-28760</v>
      </c>
      <c r="H261" s="18">
        <f t="shared" si="46"/>
        <v>0</v>
      </c>
      <c r="I261" s="19">
        <f t="shared" si="47"/>
        <v>-100</v>
      </c>
      <c r="J261" s="19">
        <f t="shared" si="48"/>
        <v>0</v>
      </c>
      <c r="K261" s="19">
        <f t="shared" si="49"/>
        <v>0</v>
      </c>
    </row>
    <row r="262" spans="1:11">
      <c r="A262" s="23" t="s">
        <v>94</v>
      </c>
      <c r="B262" s="17" t="s">
        <v>95</v>
      </c>
      <c r="C262" s="18">
        <v>28760</v>
      </c>
      <c r="D262" s="18">
        <v>0</v>
      </c>
      <c r="E262" s="18">
        <v>0</v>
      </c>
      <c r="F262" s="18">
        <v>0</v>
      </c>
      <c r="G262" s="18">
        <f t="shared" si="45"/>
        <v>-28760</v>
      </c>
      <c r="H262" s="18">
        <f t="shared" si="46"/>
        <v>0</v>
      </c>
      <c r="I262" s="19">
        <f t="shared" si="47"/>
        <v>-100</v>
      </c>
      <c r="J262" s="19">
        <f t="shared" si="48"/>
        <v>0</v>
      </c>
      <c r="K262" s="19">
        <f t="shared" si="49"/>
        <v>0</v>
      </c>
    </row>
    <row r="263" spans="1:11">
      <c r="A263" s="24" t="s">
        <v>96</v>
      </c>
      <c r="B263" s="17" t="s">
        <v>97</v>
      </c>
      <c r="C263" s="18">
        <v>28760</v>
      </c>
      <c r="D263" s="18">
        <v>0</v>
      </c>
      <c r="E263" s="18">
        <v>0</v>
      </c>
      <c r="F263" s="18">
        <v>0</v>
      </c>
      <c r="G263" s="18">
        <f t="shared" si="45"/>
        <v>-28760</v>
      </c>
      <c r="H263" s="18">
        <f t="shared" si="46"/>
        <v>0</v>
      </c>
      <c r="I263" s="19">
        <f t="shared" si="47"/>
        <v>-100</v>
      </c>
      <c r="J263" s="19">
        <f t="shared" si="48"/>
        <v>0</v>
      </c>
      <c r="K263" s="19">
        <f t="shared" si="49"/>
        <v>0</v>
      </c>
    </row>
    <row r="264" spans="1:11" ht="25.5">
      <c r="A264" s="25" t="s">
        <v>98</v>
      </c>
      <c r="B264" s="17" t="s">
        <v>99</v>
      </c>
      <c r="C264" s="18">
        <v>28760</v>
      </c>
      <c r="D264" s="18">
        <v>0</v>
      </c>
      <c r="E264" s="18">
        <v>0</v>
      </c>
      <c r="F264" s="18">
        <v>0</v>
      </c>
      <c r="G264" s="18">
        <f t="shared" si="45"/>
        <v>-28760</v>
      </c>
      <c r="H264" s="18">
        <f t="shared" si="46"/>
        <v>0</v>
      </c>
      <c r="I264" s="19">
        <f t="shared" si="47"/>
        <v>-100</v>
      </c>
      <c r="J264" s="19">
        <f t="shared" si="48"/>
        <v>0</v>
      </c>
      <c r="K264" s="19">
        <f t="shared" si="49"/>
        <v>0</v>
      </c>
    </row>
    <row r="265" spans="1:11" ht="25.5">
      <c r="A265" s="26" t="s">
        <v>100</v>
      </c>
      <c r="B265" s="17" t="s">
        <v>101</v>
      </c>
      <c r="C265" s="18">
        <v>5165</v>
      </c>
      <c r="D265" s="18">
        <v>0</v>
      </c>
      <c r="E265" s="18">
        <v>0</v>
      </c>
      <c r="F265" s="18">
        <v>0</v>
      </c>
      <c r="G265" s="18">
        <f t="shared" si="45"/>
        <v>-5165</v>
      </c>
      <c r="H265" s="18">
        <f t="shared" si="46"/>
        <v>0</v>
      </c>
      <c r="I265" s="19">
        <f t="shared" si="47"/>
        <v>-100</v>
      </c>
      <c r="J265" s="19">
        <f t="shared" si="48"/>
        <v>0</v>
      </c>
      <c r="K265" s="19">
        <f t="shared" si="49"/>
        <v>0</v>
      </c>
    </row>
    <row r="266" spans="1:11" ht="25.5">
      <c r="A266" s="26" t="s">
        <v>381</v>
      </c>
      <c r="B266" s="17" t="s">
        <v>382</v>
      </c>
      <c r="C266" s="18">
        <v>23595</v>
      </c>
      <c r="D266" s="18">
        <v>0</v>
      </c>
      <c r="E266" s="18">
        <v>0</v>
      </c>
      <c r="F266" s="18">
        <v>0</v>
      </c>
      <c r="G266" s="18">
        <f t="shared" si="45"/>
        <v>-23595</v>
      </c>
      <c r="H266" s="18">
        <f t="shared" si="46"/>
        <v>0</v>
      </c>
      <c r="I266" s="19">
        <f t="shared" si="47"/>
        <v>-100</v>
      </c>
      <c r="J266" s="19">
        <f t="shared" si="48"/>
        <v>0</v>
      </c>
      <c r="K266" s="19">
        <f t="shared" si="49"/>
        <v>0</v>
      </c>
    </row>
    <row r="267" spans="1:11">
      <c r="A267" s="22" t="s">
        <v>29</v>
      </c>
      <c r="B267" s="17" t="s">
        <v>30</v>
      </c>
      <c r="C267" s="18">
        <v>23004120</v>
      </c>
      <c r="D267" s="18">
        <v>20166814</v>
      </c>
      <c r="E267" s="18">
        <v>15421832</v>
      </c>
      <c r="F267" s="18">
        <v>20166814</v>
      </c>
      <c r="G267" s="18">
        <f t="shared" si="45"/>
        <v>-2837306</v>
      </c>
      <c r="H267" s="18">
        <f t="shared" si="46"/>
        <v>-4744982</v>
      </c>
      <c r="I267" s="19">
        <f t="shared" si="47"/>
        <v>-12.333903665952022</v>
      </c>
      <c r="J267" s="19">
        <f t="shared" si="48"/>
        <v>130.76795286059399</v>
      </c>
      <c r="K267" s="19">
        <f t="shared" si="49"/>
        <v>100</v>
      </c>
    </row>
    <row r="268" spans="1:11">
      <c r="A268" s="23" t="s">
        <v>31</v>
      </c>
      <c r="B268" s="17" t="s">
        <v>32</v>
      </c>
      <c r="C268" s="18">
        <v>23004120</v>
      </c>
      <c r="D268" s="18">
        <v>20166814</v>
      </c>
      <c r="E268" s="18">
        <v>15421832</v>
      </c>
      <c r="F268" s="18">
        <v>20166814</v>
      </c>
      <c r="G268" s="18">
        <f t="shared" si="45"/>
        <v>-2837306</v>
      </c>
      <c r="H268" s="18">
        <f t="shared" si="46"/>
        <v>-4744982</v>
      </c>
      <c r="I268" s="19">
        <f t="shared" si="47"/>
        <v>-12.333903665952022</v>
      </c>
      <c r="J268" s="19">
        <f t="shared" si="48"/>
        <v>130.76795286059399</v>
      </c>
      <c r="K268" s="19">
        <f t="shared" si="49"/>
        <v>100</v>
      </c>
    </row>
    <row r="269" spans="1:11">
      <c r="A269" s="16" t="s">
        <v>33</v>
      </c>
      <c r="B269" s="17" t="s">
        <v>34</v>
      </c>
      <c r="C269" s="18">
        <v>14338825.51</v>
      </c>
      <c r="D269" s="18">
        <v>20664611</v>
      </c>
      <c r="E269" s="18">
        <v>15751412</v>
      </c>
      <c r="F269" s="18">
        <v>14705858.970000001</v>
      </c>
      <c r="G269" s="18">
        <f t="shared" si="45"/>
        <v>367033.46000000089</v>
      </c>
      <c r="H269" s="18">
        <f t="shared" si="46"/>
        <v>1045553.0299999993</v>
      </c>
      <c r="I269" s="19">
        <f t="shared" si="47"/>
        <v>2.5597177379976301</v>
      </c>
      <c r="J269" s="19">
        <f t="shared" si="48"/>
        <v>93.362163150833723</v>
      </c>
      <c r="K269" s="19">
        <f t="shared" si="49"/>
        <v>71.164460681113241</v>
      </c>
    </row>
    <row r="270" spans="1:11">
      <c r="A270" s="22" t="s">
        <v>35</v>
      </c>
      <c r="B270" s="17" t="s">
        <v>36</v>
      </c>
      <c r="C270" s="18">
        <v>14014146.699999999</v>
      </c>
      <c r="D270" s="18">
        <v>19840375</v>
      </c>
      <c r="E270" s="18">
        <v>15058325</v>
      </c>
      <c r="F270" s="18">
        <v>14255312.060000001</v>
      </c>
      <c r="G270" s="18">
        <f t="shared" si="45"/>
        <v>241165.36000000127</v>
      </c>
      <c r="H270" s="18">
        <f t="shared" si="46"/>
        <v>803012.93999999948</v>
      </c>
      <c r="I270" s="19">
        <f t="shared" si="47"/>
        <v>1.7208708112067939</v>
      </c>
      <c r="J270" s="19">
        <f t="shared" si="48"/>
        <v>94.667315654297539</v>
      </c>
      <c r="K270" s="19">
        <f t="shared" si="49"/>
        <v>71.850013217996135</v>
      </c>
    </row>
    <row r="271" spans="1:11">
      <c r="A271" s="23" t="s">
        <v>37</v>
      </c>
      <c r="B271" s="17" t="s">
        <v>38</v>
      </c>
      <c r="C271" s="18">
        <v>10916843.83</v>
      </c>
      <c r="D271" s="18">
        <v>15653008</v>
      </c>
      <c r="E271" s="18">
        <v>11912985</v>
      </c>
      <c r="F271" s="18">
        <v>11109833.310000001</v>
      </c>
      <c r="G271" s="18">
        <f t="shared" si="45"/>
        <v>192989.48000000045</v>
      </c>
      <c r="H271" s="18">
        <f t="shared" si="46"/>
        <v>803151.68999999948</v>
      </c>
      <c r="I271" s="19">
        <f t="shared" si="47"/>
        <v>1.7678138755604209</v>
      </c>
      <c r="J271" s="19">
        <f t="shared" si="48"/>
        <v>93.25818264691847</v>
      </c>
      <c r="K271" s="19">
        <f t="shared" si="49"/>
        <v>70.975708375029271</v>
      </c>
    </row>
    <row r="272" spans="1:11">
      <c r="A272" s="24" t="s">
        <v>39</v>
      </c>
      <c r="B272" s="17" t="s">
        <v>40</v>
      </c>
      <c r="C272" s="18">
        <v>7310240.9100000001</v>
      </c>
      <c r="D272" s="18">
        <v>10151204</v>
      </c>
      <c r="E272" s="18">
        <v>7305705</v>
      </c>
      <c r="F272" s="18">
        <v>6874960.5499999998</v>
      </c>
      <c r="G272" s="18">
        <f t="shared" si="45"/>
        <v>-435280.36000000034</v>
      </c>
      <c r="H272" s="18">
        <f t="shared" si="46"/>
        <v>430744.45000000019</v>
      </c>
      <c r="I272" s="19">
        <f t="shared" si="47"/>
        <v>-5.9543914538378857</v>
      </c>
      <c r="J272" s="19">
        <f t="shared" si="48"/>
        <v>94.103998861163973</v>
      </c>
      <c r="K272" s="19">
        <f t="shared" si="49"/>
        <v>67.725567824269902</v>
      </c>
    </row>
    <row r="273" spans="1:11">
      <c r="A273" s="24" t="s">
        <v>41</v>
      </c>
      <c r="B273" s="17" t="s">
        <v>42</v>
      </c>
      <c r="C273" s="18">
        <v>3606602.92</v>
      </c>
      <c r="D273" s="18">
        <v>5501804</v>
      </c>
      <c r="E273" s="18">
        <v>4607280</v>
      </c>
      <c r="F273" s="18">
        <v>4234872.76</v>
      </c>
      <c r="G273" s="18">
        <f t="shared" si="45"/>
        <v>628269.83999999985</v>
      </c>
      <c r="H273" s="18">
        <f t="shared" si="46"/>
        <v>372407.24000000022</v>
      </c>
      <c r="I273" s="19">
        <f t="shared" si="47"/>
        <v>17.419989223543354</v>
      </c>
      <c r="J273" s="19">
        <f t="shared" si="48"/>
        <v>91.916982688267254</v>
      </c>
      <c r="K273" s="19">
        <f t="shared" si="49"/>
        <v>76.972439585270564</v>
      </c>
    </row>
    <row r="274" spans="1:11">
      <c r="A274" s="25" t="s">
        <v>43</v>
      </c>
      <c r="B274" s="17" t="s">
        <v>44</v>
      </c>
      <c r="C274" s="18">
        <v>676.5</v>
      </c>
      <c r="D274" s="18">
        <v>0</v>
      </c>
      <c r="E274" s="18">
        <v>0</v>
      </c>
      <c r="F274" s="18">
        <v>3397.48</v>
      </c>
      <c r="G274" s="18">
        <f t="shared" si="45"/>
        <v>2720.98</v>
      </c>
      <c r="H274" s="18">
        <f t="shared" si="46"/>
        <v>-3397.48</v>
      </c>
      <c r="I274" s="19">
        <f t="shared" si="47"/>
        <v>402.21433850702147</v>
      </c>
      <c r="J274" s="19">
        <f t="shared" si="48"/>
        <v>0</v>
      </c>
      <c r="K274" s="19">
        <f t="shared" si="49"/>
        <v>0</v>
      </c>
    </row>
    <row r="275" spans="1:11">
      <c r="A275" s="23" t="s">
        <v>45</v>
      </c>
      <c r="B275" s="17" t="s">
        <v>46</v>
      </c>
      <c r="C275" s="18">
        <v>3051447.91</v>
      </c>
      <c r="D275" s="18">
        <v>4127735</v>
      </c>
      <c r="E275" s="18">
        <v>3095808</v>
      </c>
      <c r="F275" s="18">
        <v>3098344.82</v>
      </c>
      <c r="G275" s="18">
        <f t="shared" si="45"/>
        <v>46896.909999999683</v>
      </c>
      <c r="H275" s="18">
        <f t="shared" si="46"/>
        <v>-2536.8199999998324</v>
      </c>
      <c r="I275" s="19">
        <f t="shared" si="47"/>
        <v>1.5368740146706159</v>
      </c>
      <c r="J275" s="19">
        <f t="shared" si="48"/>
        <v>100.08194371227155</v>
      </c>
      <c r="K275" s="19">
        <f t="shared" si="49"/>
        <v>75.061621446144187</v>
      </c>
    </row>
    <row r="276" spans="1:11">
      <c r="A276" s="24" t="s">
        <v>47</v>
      </c>
      <c r="B276" s="17" t="s">
        <v>48</v>
      </c>
      <c r="C276" s="18">
        <v>2945646</v>
      </c>
      <c r="D276" s="18">
        <v>3994544</v>
      </c>
      <c r="E276" s="18">
        <v>2995908</v>
      </c>
      <c r="F276" s="18">
        <v>2995907.94</v>
      </c>
      <c r="G276" s="18">
        <f t="shared" si="45"/>
        <v>50261.939999999944</v>
      </c>
      <c r="H276" s="18">
        <f t="shared" si="46"/>
        <v>6.0000000055879354E-2</v>
      </c>
      <c r="I276" s="19">
        <f t="shared" si="47"/>
        <v>1.7063129785452844</v>
      </c>
      <c r="J276" s="19">
        <f t="shared" si="48"/>
        <v>99.999997997268281</v>
      </c>
      <c r="K276" s="19">
        <f t="shared" si="49"/>
        <v>74.999998497951196</v>
      </c>
    </row>
    <row r="277" spans="1:11">
      <c r="A277" s="24" t="s">
        <v>49</v>
      </c>
      <c r="B277" s="17" t="s">
        <v>50</v>
      </c>
      <c r="C277" s="18">
        <v>105801.91</v>
      </c>
      <c r="D277" s="18">
        <v>133191</v>
      </c>
      <c r="E277" s="18">
        <v>99900</v>
      </c>
      <c r="F277" s="18">
        <v>102436.88</v>
      </c>
      <c r="G277" s="18">
        <f t="shared" si="45"/>
        <v>-3365.0299999999988</v>
      </c>
      <c r="H277" s="18">
        <f t="shared" si="46"/>
        <v>-2536.8800000000047</v>
      </c>
      <c r="I277" s="19">
        <f t="shared" si="47"/>
        <v>-3.1805002386062711</v>
      </c>
      <c r="J277" s="19">
        <f t="shared" si="48"/>
        <v>102.53941941941942</v>
      </c>
      <c r="K277" s="19">
        <f t="shared" si="49"/>
        <v>76.909761170049023</v>
      </c>
    </row>
    <row r="278" spans="1:11" ht="25.5">
      <c r="A278" s="23" t="s">
        <v>76</v>
      </c>
      <c r="B278" s="17" t="s">
        <v>77</v>
      </c>
      <c r="C278" s="18">
        <v>45854.96</v>
      </c>
      <c r="D278" s="18">
        <v>59632</v>
      </c>
      <c r="E278" s="18">
        <v>49532</v>
      </c>
      <c r="F278" s="18">
        <v>47133.93</v>
      </c>
      <c r="G278" s="18">
        <f t="shared" si="45"/>
        <v>1278.9700000000012</v>
      </c>
      <c r="H278" s="18">
        <f t="shared" si="46"/>
        <v>2398.0699999999997</v>
      </c>
      <c r="I278" s="19">
        <f t="shared" si="47"/>
        <v>2.7891639203261747</v>
      </c>
      <c r="J278" s="19">
        <f t="shared" si="48"/>
        <v>95.158543971573934</v>
      </c>
      <c r="K278" s="19">
        <f t="shared" si="49"/>
        <v>79.041336866112161</v>
      </c>
    </row>
    <row r="279" spans="1:11">
      <c r="A279" s="24" t="s">
        <v>78</v>
      </c>
      <c r="B279" s="17" t="s">
        <v>79</v>
      </c>
      <c r="C279" s="18">
        <v>45854.96</v>
      </c>
      <c r="D279" s="18">
        <v>59632</v>
      </c>
      <c r="E279" s="18">
        <v>49532</v>
      </c>
      <c r="F279" s="18">
        <v>47133.93</v>
      </c>
      <c r="G279" s="18">
        <f t="shared" si="45"/>
        <v>1278.9700000000012</v>
      </c>
      <c r="H279" s="18">
        <f t="shared" si="46"/>
        <v>2398.0699999999997</v>
      </c>
      <c r="I279" s="19">
        <f t="shared" si="47"/>
        <v>2.7891639203261747</v>
      </c>
      <c r="J279" s="19">
        <f t="shared" si="48"/>
        <v>95.158543971573934</v>
      </c>
      <c r="K279" s="19">
        <f t="shared" si="49"/>
        <v>79.041336866112161</v>
      </c>
    </row>
    <row r="280" spans="1:11">
      <c r="A280" s="22" t="s">
        <v>59</v>
      </c>
      <c r="B280" s="17" t="s">
        <v>60</v>
      </c>
      <c r="C280" s="18">
        <v>324678.81</v>
      </c>
      <c r="D280" s="18">
        <v>824236</v>
      </c>
      <c r="E280" s="18">
        <v>693087</v>
      </c>
      <c r="F280" s="18">
        <v>450546.91</v>
      </c>
      <c r="G280" s="18">
        <f t="shared" si="45"/>
        <v>125868.09999999998</v>
      </c>
      <c r="H280" s="18">
        <f t="shared" si="46"/>
        <v>242540.09000000003</v>
      </c>
      <c r="I280" s="19">
        <f t="shared" si="47"/>
        <v>38.76695864445233</v>
      </c>
      <c r="J280" s="19">
        <f t="shared" si="48"/>
        <v>65.005823222770005</v>
      </c>
      <c r="K280" s="19">
        <f t="shared" si="49"/>
        <v>54.662367331686553</v>
      </c>
    </row>
    <row r="281" spans="1:11">
      <c r="A281" s="23" t="s">
        <v>61</v>
      </c>
      <c r="B281" s="17" t="s">
        <v>62</v>
      </c>
      <c r="C281" s="18">
        <v>324678.81</v>
      </c>
      <c r="D281" s="18">
        <v>824236</v>
      </c>
      <c r="E281" s="18">
        <v>693087</v>
      </c>
      <c r="F281" s="18">
        <v>450546.91</v>
      </c>
      <c r="G281" s="18">
        <f t="shared" si="45"/>
        <v>125868.09999999998</v>
      </c>
      <c r="H281" s="18">
        <f t="shared" si="46"/>
        <v>242540.09000000003</v>
      </c>
      <c r="I281" s="19">
        <f t="shared" si="47"/>
        <v>38.76695864445233</v>
      </c>
      <c r="J281" s="19">
        <f t="shared" si="48"/>
        <v>65.005823222770005</v>
      </c>
      <c r="K281" s="19">
        <f t="shared" si="49"/>
        <v>54.662367331686553</v>
      </c>
    </row>
    <row r="282" spans="1:11">
      <c r="A282" s="16"/>
      <c r="B282" s="17" t="s">
        <v>63</v>
      </c>
      <c r="C282" s="18">
        <v>8910054.3200000003</v>
      </c>
      <c r="D282" s="18">
        <v>-58354</v>
      </c>
      <c r="E282" s="18">
        <v>0</v>
      </c>
      <c r="F282" s="18">
        <v>5662932.3700000001</v>
      </c>
      <c r="G282" s="18">
        <f t="shared" si="45"/>
        <v>-3247121.95</v>
      </c>
      <c r="H282" s="18">
        <f t="shared" si="46"/>
        <v>-5662932.3700000001</v>
      </c>
      <c r="I282" s="19">
        <f t="shared" si="47"/>
        <v>-36.443346284784496</v>
      </c>
      <c r="J282" s="19">
        <f t="shared" si="48"/>
        <v>0</v>
      </c>
      <c r="K282" s="19">
        <f t="shared" si="49"/>
        <v>-9704.4459163039373</v>
      </c>
    </row>
    <row r="283" spans="1:11">
      <c r="A283" s="16" t="s">
        <v>64</v>
      </c>
      <c r="B283" s="17" t="s">
        <v>65</v>
      </c>
      <c r="C283" s="18">
        <v>-8910054.3200000003</v>
      </c>
      <c r="D283" s="18">
        <v>58354</v>
      </c>
      <c r="E283" s="18">
        <v>0</v>
      </c>
      <c r="F283" s="18">
        <v>-5662932.3700000001</v>
      </c>
      <c r="G283" s="18">
        <f t="shared" si="45"/>
        <v>3247121.95</v>
      </c>
      <c r="H283" s="18">
        <f t="shared" si="46"/>
        <v>5662932.3700000001</v>
      </c>
      <c r="I283" s="19">
        <f t="shared" si="47"/>
        <v>-36.443346284784496</v>
      </c>
      <c r="J283" s="19">
        <f t="shared" si="48"/>
        <v>0</v>
      </c>
      <c r="K283" s="19">
        <f t="shared" si="49"/>
        <v>-9704.4459163039373</v>
      </c>
    </row>
    <row r="284" spans="1:11">
      <c r="A284" s="22" t="s">
        <v>66</v>
      </c>
      <c r="B284" s="17" t="s">
        <v>67</v>
      </c>
      <c r="C284" s="18">
        <v>-8910054.3200000003</v>
      </c>
      <c r="D284" s="18">
        <v>58354</v>
      </c>
      <c r="E284" s="18">
        <v>0</v>
      </c>
      <c r="F284" s="18">
        <v>-5662932.3700000001</v>
      </c>
      <c r="G284" s="18">
        <f t="shared" si="45"/>
        <v>3247121.95</v>
      </c>
      <c r="H284" s="18">
        <f t="shared" si="46"/>
        <v>5662932.3700000001</v>
      </c>
      <c r="I284" s="19">
        <f t="shared" si="47"/>
        <v>-36.443346284784496</v>
      </c>
      <c r="J284" s="19">
        <f t="shared" si="48"/>
        <v>0</v>
      </c>
      <c r="K284" s="19">
        <f t="shared" si="49"/>
        <v>-9704.4459163039373</v>
      </c>
    </row>
    <row r="285" spans="1:11" ht="25.5">
      <c r="A285" s="23" t="s">
        <v>82</v>
      </c>
      <c r="B285" s="17" t="s">
        <v>83</v>
      </c>
      <c r="C285" s="18">
        <v>-71971.97</v>
      </c>
      <c r="D285" s="18">
        <v>58354</v>
      </c>
      <c r="E285" s="18">
        <v>0</v>
      </c>
      <c r="F285" s="18">
        <v>-58353.06</v>
      </c>
      <c r="G285" s="18">
        <f t="shared" si="45"/>
        <v>13618.910000000003</v>
      </c>
      <c r="H285" s="18">
        <f t="shared" si="46"/>
        <v>58353.06</v>
      </c>
      <c r="I285" s="19">
        <f t="shared" si="47"/>
        <v>-18.922519419712984</v>
      </c>
      <c r="J285" s="19">
        <f t="shared" si="48"/>
        <v>0</v>
      </c>
      <c r="K285" s="19">
        <f t="shared" si="49"/>
        <v>-99.998389142132496</v>
      </c>
    </row>
    <row r="286" spans="1:11">
      <c r="A286" s="39" t="s">
        <v>395</v>
      </c>
      <c r="B286" s="28" t="s">
        <v>396</v>
      </c>
      <c r="C286" s="29"/>
      <c r="D286" s="29"/>
      <c r="E286" s="29"/>
      <c r="F286" s="29"/>
      <c r="G286" s="29"/>
      <c r="H286" s="29"/>
      <c r="I286" s="30"/>
      <c r="J286" s="30"/>
      <c r="K286" s="30"/>
    </row>
    <row r="287" spans="1:11">
      <c r="A287" s="16" t="s">
        <v>25</v>
      </c>
      <c r="B287" s="17" t="s">
        <v>26</v>
      </c>
      <c r="C287" s="18">
        <v>23248879.829999998</v>
      </c>
      <c r="D287" s="18">
        <v>20606257</v>
      </c>
      <c r="E287" s="18">
        <v>15751412</v>
      </c>
      <c r="F287" s="18">
        <v>20368791.34</v>
      </c>
      <c r="G287" s="18">
        <f t="shared" ref="G287:G313" si="50">F287-C287</f>
        <v>-2880088.4899999984</v>
      </c>
      <c r="H287" s="18">
        <f t="shared" ref="H287:H313" si="51">E287-F287</f>
        <v>-4617379.34</v>
      </c>
      <c r="I287" s="19">
        <f t="shared" ref="I287:I313" si="52">IF(ISERROR(F287/C287),0,F287/C287*100-100)</f>
        <v>-12.38807422576798</v>
      </c>
      <c r="J287" s="19">
        <f t="shared" ref="J287:J313" si="53">IF(ISERROR(F287/E287),0,F287/E287*100)</f>
        <v>129.31406619292289</v>
      </c>
      <c r="K287" s="19">
        <f t="shared" ref="K287:K313" si="54">IF(ISERROR(F287/D287),0,F287/D287*100)</f>
        <v>98.847604103937954</v>
      </c>
    </row>
    <row r="288" spans="1:11" ht="25.5">
      <c r="A288" s="22" t="s">
        <v>27</v>
      </c>
      <c r="B288" s="17" t="s">
        <v>28</v>
      </c>
      <c r="C288" s="18">
        <v>215999.83</v>
      </c>
      <c r="D288" s="18">
        <v>439443</v>
      </c>
      <c r="E288" s="18">
        <v>329580</v>
      </c>
      <c r="F288" s="18">
        <v>201977.34</v>
      </c>
      <c r="G288" s="18">
        <f t="shared" si="50"/>
        <v>-14022.489999999991</v>
      </c>
      <c r="H288" s="18">
        <f t="shared" si="51"/>
        <v>127602.66</v>
      </c>
      <c r="I288" s="19">
        <f t="shared" si="52"/>
        <v>-6.4918986278831738</v>
      </c>
      <c r="J288" s="19">
        <f t="shared" si="53"/>
        <v>61.283251410886585</v>
      </c>
      <c r="K288" s="19">
        <f t="shared" si="54"/>
        <v>45.962124780688278</v>
      </c>
    </row>
    <row r="289" spans="1:11">
      <c r="A289" s="22" t="s">
        <v>92</v>
      </c>
      <c r="B289" s="17" t="s">
        <v>93</v>
      </c>
      <c r="C289" s="18">
        <v>28760</v>
      </c>
      <c r="D289" s="18">
        <v>0</v>
      </c>
      <c r="E289" s="18">
        <v>0</v>
      </c>
      <c r="F289" s="18">
        <v>0</v>
      </c>
      <c r="G289" s="18">
        <f t="shared" si="50"/>
        <v>-28760</v>
      </c>
      <c r="H289" s="18">
        <f t="shared" si="51"/>
        <v>0</v>
      </c>
      <c r="I289" s="19">
        <f t="shared" si="52"/>
        <v>-100</v>
      </c>
      <c r="J289" s="19">
        <f t="shared" si="53"/>
        <v>0</v>
      </c>
      <c r="K289" s="19">
        <f t="shared" si="54"/>
        <v>0</v>
      </c>
    </row>
    <row r="290" spans="1:11">
      <c r="A290" s="23" t="s">
        <v>94</v>
      </c>
      <c r="B290" s="17" t="s">
        <v>95</v>
      </c>
      <c r="C290" s="18">
        <v>28760</v>
      </c>
      <c r="D290" s="18">
        <v>0</v>
      </c>
      <c r="E290" s="18">
        <v>0</v>
      </c>
      <c r="F290" s="18">
        <v>0</v>
      </c>
      <c r="G290" s="18">
        <f t="shared" si="50"/>
        <v>-28760</v>
      </c>
      <c r="H290" s="18">
        <f t="shared" si="51"/>
        <v>0</v>
      </c>
      <c r="I290" s="19">
        <f t="shared" si="52"/>
        <v>-100</v>
      </c>
      <c r="J290" s="19">
        <f t="shared" si="53"/>
        <v>0</v>
      </c>
      <c r="K290" s="19">
        <f t="shared" si="54"/>
        <v>0</v>
      </c>
    </row>
    <row r="291" spans="1:11">
      <c r="A291" s="24" t="s">
        <v>96</v>
      </c>
      <c r="B291" s="17" t="s">
        <v>97</v>
      </c>
      <c r="C291" s="18">
        <v>28760</v>
      </c>
      <c r="D291" s="18">
        <v>0</v>
      </c>
      <c r="E291" s="18">
        <v>0</v>
      </c>
      <c r="F291" s="18">
        <v>0</v>
      </c>
      <c r="G291" s="18">
        <f t="shared" si="50"/>
        <v>-28760</v>
      </c>
      <c r="H291" s="18">
        <f t="shared" si="51"/>
        <v>0</v>
      </c>
      <c r="I291" s="19">
        <f t="shared" si="52"/>
        <v>-100</v>
      </c>
      <c r="J291" s="19">
        <f t="shared" si="53"/>
        <v>0</v>
      </c>
      <c r="K291" s="19">
        <f t="shared" si="54"/>
        <v>0</v>
      </c>
    </row>
    <row r="292" spans="1:11" ht="25.5">
      <c r="A292" s="25" t="s">
        <v>98</v>
      </c>
      <c r="B292" s="17" t="s">
        <v>99</v>
      </c>
      <c r="C292" s="18">
        <v>28760</v>
      </c>
      <c r="D292" s="18">
        <v>0</v>
      </c>
      <c r="E292" s="18">
        <v>0</v>
      </c>
      <c r="F292" s="18">
        <v>0</v>
      </c>
      <c r="G292" s="18">
        <f t="shared" si="50"/>
        <v>-28760</v>
      </c>
      <c r="H292" s="18">
        <f t="shared" si="51"/>
        <v>0</v>
      </c>
      <c r="I292" s="19">
        <f t="shared" si="52"/>
        <v>-100</v>
      </c>
      <c r="J292" s="19">
        <f t="shared" si="53"/>
        <v>0</v>
      </c>
      <c r="K292" s="19">
        <f t="shared" si="54"/>
        <v>0</v>
      </c>
    </row>
    <row r="293" spans="1:11" ht="25.5">
      <c r="A293" s="26" t="s">
        <v>100</v>
      </c>
      <c r="B293" s="17" t="s">
        <v>101</v>
      </c>
      <c r="C293" s="18">
        <v>5165</v>
      </c>
      <c r="D293" s="18">
        <v>0</v>
      </c>
      <c r="E293" s="18">
        <v>0</v>
      </c>
      <c r="F293" s="18">
        <v>0</v>
      </c>
      <c r="G293" s="18">
        <f t="shared" si="50"/>
        <v>-5165</v>
      </c>
      <c r="H293" s="18">
        <f t="shared" si="51"/>
        <v>0</v>
      </c>
      <c r="I293" s="19">
        <f t="shared" si="52"/>
        <v>-100</v>
      </c>
      <c r="J293" s="19">
        <f t="shared" si="53"/>
        <v>0</v>
      </c>
      <c r="K293" s="19">
        <f t="shared" si="54"/>
        <v>0</v>
      </c>
    </row>
    <row r="294" spans="1:11" ht="25.5">
      <c r="A294" s="26" t="s">
        <v>381</v>
      </c>
      <c r="B294" s="17" t="s">
        <v>382</v>
      </c>
      <c r="C294" s="18">
        <v>23595</v>
      </c>
      <c r="D294" s="18">
        <v>0</v>
      </c>
      <c r="E294" s="18">
        <v>0</v>
      </c>
      <c r="F294" s="18">
        <v>0</v>
      </c>
      <c r="G294" s="18">
        <f t="shared" si="50"/>
        <v>-23595</v>
      </c>
      <c r="H294" s="18">
        <f t="shared" si="51"/>
        <v>0</v>
      </c>
      <c r="I294" s="19">
        <f t="shared" si="52"/>
        <v>-100</v>
      </c>
      <c r="J294" s="19">
        <f t="shared" si="53"/>
        <v>0</v>
      </c>
      <c r="K294" s="19">
        <f t="shared" si="54"/>
        <v>0</v>
      </c>
    </row>
    <row r="295" spans="1:11">
      <c r="A295" s="22" t="s">
        <v>29</v>
      </c>
      <c r="B295" s="17" t="s">
        <v>30</v>
      </c>
      <c r="C295" s="18">
        <v>23004120</v>
      </c>
      <c r="D295" s="18">
        <v>20166814</v>
      </c>
      <c r="E295" s="18">
        <v>15421832</v>
      </c>
      <c r="F295" s="18">
        <v>20166814</v>
      </c>
      <c r="G295" s="18">
        <f t="shared" si="50"/>
        <v>-2837306</v>
      </c>
      <c r="H295" s="18">
        <f t="shared" si="51"/>
        <v>-4744982</v>
      </c>
      <c r="I295" s="19">
        <f t="shared" si="52"/>
        <v>-12.333903665952022</v>
      </c>
      <c r="J295" s="19">
        <f t="shared" si="53"/>
        <v>130.76795286059399</v>
      </c>
      <c r="K295" s="19">
        <f t="shared" si="54"/>
        <v>100</v>
      </c>
    </row>
    <row r="296" spans="1:11">
      <c r="A296" s="23" t="s">
        <v>31</v>
      </c>
      <c r="B296" s="17" t="s">
        <v>32</v>
      </c>
      <c r="C296" s="18">
        <v>23004120</v>
      </c>
      <c r="D296" s="18">
        <v>20166814</v>
      </c>
      <c r="E296" s="18">
        <v>15421832</v>
      </c>
      <c r="F296" s="18">
        <v>20166814</v>
      </c>
      <c r="G296" s="18">
        <f t="shared" si="50"/>
        <v>-2837306</v>
      </c>
      <c r="H296" s="18">
        <f t="shared" si="51"/>
        <v>-4744982</v>
      </c>
      <c r="I296" s="19">
        <f t="shared" si="52"/>
        <v>-12.333903665952022</v>
      </c>
      <c r="J296" s="19">
        <f t="shared" si="53"/>
        <v>130.76795286059399</v>
      </c>
      <c r="K296" s="19">
        <f t="shared" si="54"/>
        <v>100</v>
      </c>
    </row>
    <row r="297" spans="1:11">
      <c r="A297" s="16" t="s">
        <v>33</v>
      </c>
      <c r="B297" s="17" t="s">
        <v>34</v>
      </c>
      <c r="C297" s="18">
        <v>14338825.51</v>
      </c>
      <c r="D297" s="18">
        <v>20664611</v>
      </c>
      <c r="E297" s="18">
        <v>15751412</v>
      </c>
      <c r="F297" s="18">
        <v>14705858.970000001</v>
      </c>
      <c r="G297" s="18">
        <f t="shared" si="50"/>
        <v>367033.46000000089</v>
      </c>
      <c r="H297" s="18">
        <f t="shared" si="51"/>
        <v>1045553.0299999993</v>
      </c>
      <c r="I297" s="19">
        <f t="shared" si="52"/>
        <v>2.5597177379976301</v>
      </c>
      <c r="J297" s="19">
        <f t="shared" si="53"/>
        <v>93.362163150833723</v>
      </c>
      <c r="K297" s="19">
        <f t="shared" si="54"/>
        <v>71.164460681113241</v>
      </c>
    </row>
    <row r="298" spans="1:11">
      <c r="A298" s="22" t="s">
        <v>35</v>
      </c>
      <c r="B298" s="17" t="s">
        <v>36</v>
      </c>
      <c r="C298" s="18">
        <v>14014146.699999999</v>
      </c>
      <c r="D298" s="18">
        <v>19840375</v>
      </c>
      <c r="E298" s="18">
        <v>15058325</v>
      </c>
      <c r="F298" s="18">
        <v>14255312.060000001</v>
      </c>
      <c r="G298" s="18">
        <f t="shared" si="50"/>
        <v>241165.36000000127</v>
      </c>
      <c r="H298" s="18">
        <f t="shared" si="51"/>
        <v>803012.93999999948</v>
      </c>
      <c r="I298" s="19">
        <f t="shared" si="52"/>
        <v>1.7208708112067939</v>
      </c>
      <c r="J298" s="19">
        <f t="shared" si="53"/>
        <v>94.667315654297539</v>
      </c>
      <c r="K298" s="19">
        <f t="shared" si="54"/>
        <v>71.850013217996135</v>
      </c>
    </row>
    <row r="299" spans="1:11">
      <c r="A299" s="23" t="s">
        <v>37</v>
      </c>
      <c r="B299" s="17" t="s">
        <v>38</v>
      </c>
      <c r="C299" s="18">
        <v>10916843.83</v>
      </c>
      <c r="D299" s="18">
        <v>15653008</v>
      </c>
      <c r="E299" s="18">
        <v>11912985</v>
      </c>
      <c r="F299" s="18">
        <v>11109833.310000001</v>
      </c>
      <c r="G299" s="18">
        <f t="shared" si="50"/>
        <v>192989.48000000045</v>
      </c>
      <c r="H299" s="18">
        <f t="shared" si="51"/>
        <v>803151.68999999948</v>
      </c>
      <c r="I299" s="19">
        <f t="shared" si="52"/>
        <v>1.7678138755604209</v>
      </c>
      <c r="J299" s="19">
        <f t="shared" si="53"/>
        <v>93.25818264691847</v>
      </c>
      <c r="K299" s="19">
        <f t="shared" si="54"/>
        <v>70.975708375029271</v>
      </c>
    </row>
    <row r="300" spans="1:11">
      <c r="A300" s="24" t="s">
        <v>39</v>
      </c>
      <c r="B300" s="17" t="s">
        <v>40</v>
      </c>
      <c r="C300" s="18">
        <v>7310240.9100000001</v>
      </c>
      <c r="D300" s="18">
        <v>10151204</v>
      </c>
      <c r="E300" s="18">
        <v>7305705</v>
      </c>
      <c r="F300" s="18">
        <v>6874960.5499999998</v>
      </c>
      <c r="G300" s="18">
        <f t="shared" si="50"/>
        <v>-435280.36000000034</v>
      </c>
      <c r="H300" s="18">
        <f t="shared" si="51"/>
        <v>430744.45000000019</v>
      </c>
      <c r="I300" s="19">
        <f t="shared" si="52"/>
        <v>-5.9543914538378857</v>
      </c>
      <c r="J300" s="19">
        <f t="shared" si="53"/>
        <v>94.103998861163973</v>
      </c>
      <c r="K300" s="19">
        <f t="shared" si="54"/>
        <v>67.725567824269902</v>
      </c>
    </row>
    <row r="301" spans="1:11">
      <c r="A301" s="24" t="s">
        <v>41</v>
      </c>
      <c r="B301" s="17" t="s">
        <v>42</v>
      </c>
      <c r="C301" s="18">
        <v>3606602.92</v>
      </c>
      <c r="D301" s="18">
        <v>5501804</v>
      </c>
      <c r="E301" s="18">
        <v>4607280</v>
      </c>
      <c r="F301" s="18">
        <v>4234872.76</v>
      </c>
      <c r="G301" s="18">
        <f t="shared" si="50"/>
        <v>628269.83999999985</v>
      </c>
      <c r="H301" s="18">
        <f t="shared" si="51"/>
        <v>372407.24000000022</v>
      </c>
      <c r="I301" s="19">
        <f t="shared" si="52"/>
        <v>17.419989223543354</v>
      </c>
      <c r="J301" s="19">
        <f t="shared" si="53"/>
        <v>91.916982688267254</v>
      </c>
      <c r="K301" s="19">
        <f t="shared" si="54"/>
        <v>76.972439585270564</v>
      </c>
    </row>
    <row r="302" spans="1:11">
      <c r="A302" s="25" t="s">
        <v>43</v>
      </c>
      <c r="B302" s="17" t="s">
        <v>44</v>
      </c>
      <c r="C302" s="18">
        <v>676.5</v>
      </c>
      <c r="D302" s="18">
        <v>0</v>
      </c>
      <c r="E302" s="18">
        <v>0</v>
      </c>
      <c r="F302" s="18">
        <v>3397.48</v>
      </c>
      <c r="G302" s="18">
        <f t="shared" si="50"/>
        <v>2720.98</v>
      </c>
      <c r="H302" s="18">
        <f t="shared" si="51"/>
        <v>-3397.48</v>
      </c>
      <c r="I302" s="19">
        <f t="shared" si="52"/>
        <v>402.21433850702147</v>
      </c>
      <c r="J302" s="19">
        <f t="shared" si="53"/>
        <v>0</v>
      </c>
      <c r="K302" s="19">
        <f t="shared" si="54"/>
        <v>0</v>
      </c>
    </row>
    <row r="303" spans="1:11">
      <c r="A303" s="23" t="s">
        <v>45</v>
      </c>
      <c r="B303" s="17" t="s">
        <v>46</v>
      </c>
      <c r="C303" s="18">
        <v>3051447.91</v>
      </c>
      <c r="D303" s="18">
        <v>4127735</v>
      </c>
      <c r="E303" s="18">
        <v>3095808</v>
      </c>
      <c r="F303" s="18">
        <v>3098344.82</v>
      </c>
      <c r="G303" s="18">
        <f t="shared" si="50"/>
        <v>46896.909999999683</v>
      </c>
      <c r="H303" s="18">
        <f t="shared" si="51"/>
        <v>-2536.8199999998324</v>
      </c>
      <c r="I303" s="19">
        <f t="shared" si="52"/>
        <v>1.5368740146706159</v>
      </c>
      <c r="J303" s="19">
        <f t="shared" si="53"/>
        <v>100.08194371227155</v>
      </c>
      <c r="K303" s="19">
        <f t="shared" si="54"/>
        <v>75.061621446144187</v>
      </c>
    </row>
    <row r="304" spans="1:11">
      <c r="A304" s="24" t="s">
        <v>47</v>
      </c>
      <c r="B304" s="17" t="s">
        <v>48</v>
      </c>
      <c r="C304" s="18">
        <v>2945646</v>
      </c>
      <c r="D304" s="18">
        <v>3994544</v>
      </c>
      <c r="E304" s="18">
        <v>2995908</v>
      </c>
      <c r="F304" s="18">
        <v>2995907.94</v>
      </c>
      <c r="G304" s="18">
        <f t="shared" si="50"/>
        <v>50261.939999999944</v>
      </c>
      <c r="H304" s="18">
        <f t="shared" si="51"/>
        <v>6.0000000055879354E-2</v>
      </c>
      <c r="I304" s="19">
        <f t="shared" si="52"/>
        <v>1.7063129785452844</v>
      </c>
      <c r="J304" s="19">
        <f t="shared" si="53"/>
        <v>99.999997997268281</v>
      </c>
      <c r="K304" s="19">
        <f t="shared" si="54"/>
        <v>74.999998497951196</v>
      </c>
    </row>
    <row r="305" spans="1:11">
      <c r="A305" s="24" t="s">
        <v>49</v>
      </c>
      <c r="B305" s="17" t="s">
        <v>50</v>
      </c>
      <c r="C305" s="18">
        <v>105801.91</v>
      </c>
      <c r="D305" s="18">
        <v>133191</v>
      </c>
      <c r="E305" s="18">
        <v>99900</v>
      </c>
      <c r="F305" s="18">
        <v>102436.88</v>
      </c>
      <c r="G305" s="18">
        <f t="shared" si="50"/>
        <v>-3365.0299999999988</v>
      </c>
      <c r="H305" s="18">
        <f t="shared" si="51"/>
        <v>-2536.8800000000047</v>
      </c>
      <c r="I305" s="19">
        <f t="shared" si="52"/>
        <v>-3.1805002386062711</v>
      </c>
      <c r="J305" s="19">
        <f t="shared" si="53"/>
        <v>102.53941941941942</v>
      </c>
      <c r="K305" s="19">
        <f t="shared" si="54"/>
        <v>76.909761170049023</v>
      </c>
    </row>
    <row r="306" spans="1:11" ht="25.5">
      <c r="A306" s="23" t="s">
        <v>76</v>
      </c>
      <c r="B306" s="17" t="s">
        <v>77</v>
      </c>
      <c r="C306" s="18">
        <v>45854.96</v>
      </c>
      <c r="D306" s="18">
        <v>59632</v>
      </c>
      <c r="E306" s="18">
        <v>49532</v>
      </c>
      <c r="F306" s="18">
        <v>47133.93</v>
      </c>
      <c r="G306" s="18">
        <f t="shared" si="50"/>
        <v>1278.9700000000012</v>
      </c>
      <c r="H306" s="18">
        <f t="shared" si="51"/>
        <v>2398.0699999999997</v>
      </c>
      <c r="I306" s="19">
        <f t="shared" si="52"/>
        <v>2.7891639203261747</v>
      </c>
      <c r="J306" s="19">
        <f t="shared" si="53"/>
        <v>95.158543971573934</v>
      </c>
      <c r="K306" s="19">
        <f t="shared" si="54"/>
        <v>79.041336866112161</v>
      </c>
    </row>
    <row r="307" spans="1:11">
      <c r="A307" s="24" t="s">
        <v>78</v>
      </c>
      <c r="B307" s="17" t="s">
        <v>79</v>
      </c>
      <c r="C307" s="18">
        <v>45854.96</v>
      </c>
      <c r="D307" s="18">
        <v>59632</v>
      </c>
      <c r="E307" s="18">
        <v>49532</v>
      </c>
      <c r="F307" s="18">
        <v>47133.93</v>
      </c>
      <c r="G307" s="18">
        <f t="shared" si="50"/>
        <v>1278.9700000000012</v>
      </c>
      <c r="H307" s="18">
        <f t="shared" si="51"/>
        <v>2398.0699999999997</v>
      </c>
      <c r="I307" s="19">
        <f t="shared" si="52"/>
        <v>2.7891639203261747</v>
      </c>
      <c r="J307" s="19">
        <f t="shared" si="53"/>
        <v>95.158543971573934</v>
      </c>
      <c r="K307" s="19">
        <f t="shared" si="54"/>
        <v>79.041336866112161</v>
      </c>
    </row>
    <row r="308" spans="1:11">
      <c r="A308" s="22" t="s">
        <v>59</v>
      </c>
      <c r="B308" s="17" t="s">
        <v>60</v>
      </c>
      <c r="C308" s="18">
        <v>324678.81</v>
      </c>
      <c r="D308" s="18">
        <v>824236</v>
      </c>
      <c r="E308" s="18">
        <v>693087</v>
      </c>
      <c r="F308" s="18">
        <v>450546.91</v>
      </c>
      <c r="G308" s="18">
        <f t="shared" si="50"/>
        <v>125868.09999999998</v>
      </c>
      <c r="H308" s="18">
        <f t="shared" si="51"/>
        <v>242540.09000000003</v>
      </c>
      <c r="I308" s="19">
        <f t="shared" si="52"/>
        <v>38.76695864445233</v>
      </c>
      <c r="J308" s="19">
        <f t="shared" si="53"/>
        <v>65.005823222770005</v>
      </c>
      <c r="K308" s="19">
        <f t="shared" si="54"/>
        <v>54.662367331686553</v>
      </c>
    </row>
    <row r="309" spans="1:11">
      <c r="A309" s="23" t="s">
        <v>61</v>
      </c>
      <c r="B309" s="17" t="s">
        <v>62</v>
      </c>
      <c r="C309" s="18">
        <v>324678.81</v>
      </c>
      <c r="D309" s="18">
        <v>824236</v>
      </c>
      <c r="E309" s="18">
        <v>693087</v>
      </c>
      <c r="F309" s="18">
        <v>450546.91</v>
      </c>
      <c r="G309" s="18">
        <f t="shared" si="50"/>
        <v>125868.09999999998</v>
      </c>
      <c r="H309" s="18">
        <f t="shared" si="51"/>
        <v>242540.09000000003</v>
      </c>
      <c r="I309" s="19">
        <f t="shared" si="52"/>
        <v>38.76695864445233</v>
      </c>
      <c r="J309" s="19">
        <f t="shared" si="53"/>
        <v>65.005823222770005</v>
      </c>
      <c r="K309" s="19">
        <f t="shared" si="54"/>
        <v>54.662367331686553</v>
      </c>
    </row>
    <row r="310" spans="1:11">
      <c r="A310" s="16"/>
      <c r="B310" s="17" t="s">
        <v>63</v>
      </c>
      <c r="C310" s="18">
        <v>8910054.3200000003</v>
      </c>
      <c r="D310" s="18">
        <v>-58354</v>
      </c>
      <c r="E310" s="18">
        <v>0</v>
      </c>
      <c r="F310" s="18">
        <v>5662932.3700000001</v>
      </c>
      <c r="G310" s="18">
        <f t="shared" si="50"/>
        <v>-3247121.95</v>
      </c>
      <c r="H310" s="18">
        <f t="shared" si="51"/>
        <v>-5662932.3700000001</v>
      </c>
      <c r="I310" s="19">
        <f t="shared" si="52"/>
        <v>-36.443346284784496</v>
      </c>
      <c r="J310" s="19">
        <f t="shared" si="53"/>
        <v>0</v>
      </c>
      <c r="K310" s="19">
        <f t="shared" si="54"/>
        <v>-9704.4459163039373</v>
      </c>
    </row>
    <row r="311" spans="1:11">
      <c r="A311" s="16" t="s">
        <v>64</v>
      </c>
      <c r="B311" s="17" t="s">
        <v>65</v>
      </c>
      <c r="C311" s="18">
        <v>-8910054.3200000003</v>
      </c>
      <c r="D311" s="18">
        <v>58354</v>
      </c>
      <c r="E311" s="18">
        <v>0</v>
      </c>
      <c r="F311" s="18">
        <v>-5662932.3700000001</v>
      </c>
      <c r="G311" s="18">
        <f t="shared" si="50"/>
        <v>3247121.95</v>
      </c>
      <c r="H311" s="18">
        <f t="shared" si="51"/>
        <v>5662932.3700000001</v>
      </c>
      <c r="I311" s="19">
        <f t="shared" si="52"/>
        <v>-36.443346284784496</v>
      </c>
      <c r="J311" s="19">
        <f t="shared" si="53"/>
        <v>0</v>
      </c>
      <c r="K311" s="19">
        <f t="shared" si="54"/>
        <v>-9704.4459163039373</v>
      </c>
    </row>
    <row r="312" spans="1:11">
      <c r="A312" s="22" t="s">
        <v>66</v>
      </c>
      <c r="B312" s="17" t="s">
        <v>67</v>
      </c>
      <c r="C312" s="18">
        <v>-8910054.3200000003</v>
      </c>
      <c r="D312" s="18">
        <v>58354</v>
      </c>
      <c r="E312" s="18">
        <v>0</v>
      </c>
      <c r="F312" s="18">
        <v>-5662932.3700000001</v>
      </c>
      <c r="G312" s="18">
        <f t="shared" si="50"/>
        <v>3247121.95</v>
      </c>
      <c r="H312" s="18">
        <f t="shared" si="51"/>
        <v>5662932.3700000001</v>
      </c>
      <c r="I312" s="19">
        <f t="shared" si="52"/>
        <v>-36.443346284784496</v>
      </c>
      <c r="J312" s="19">
        <f t="shared" si="53"/>
        <v>0</v>
      </c>
      <c r="K312" s="19">
        <f t="shared" si="54"/>
        <v>-9704.4459163039373</v>
      </c>
    </row>
    <row r="313" spans="1:11" ht="25.5">
      <c r="A313" s="23" t="s">
        <v>82</v>
      </c>
      <c r="B313" s="17" t="s">
        <v>83</v>
      </c>
      <c r="C313" s="18">
        <v>-71971.97</v>
      </c>
      <c r="D313" s="18">
        <v>58354</v>
      </c>
      <c r="E313" s="18">
        <v>0</v>
      </c>
      <c r="F313" s="18">
        <v>-58353.06</v>
      </c>
      <c r="G313" s="18">
        <f t="shared" si="50"/>
        <v>13618.910000000003</v>
      </c>
      <c r="H313" s="18">
        <f t="shared" si="51"/>
        <v>58353.06</v>
      </c>
      <c r="I313" s="19">
        <f t="shared" si="52"/>
        <v>-18.922519419712984</v>
      </c>
      <c r="J313" s="19">
        <f t="shared" si="53"/>
        <v>0</v>
      </c>
      <c r="K313" s="19">
        <f t="shared" si="54"/>
        <v>-99.998389142132496</v>
      </c>
    </row>
    <row r="314" spans="1:11">
      <c r="A314" s="27" t="s">
        <v>334</v>
      </c>
      <c r="B314" s="28" t="s">
        <v>397</v>
      </c>
      <c r="C314" s="29"/>
      <c r="D314" s="29"/>
      <c r="E314" s="29"/>
      <c r="F314" s="29"/>
      <c r="G314" s="29"/>
      <c r="H314" s="29"/>
      <c r="I314" s="30"/>
      <c r="J314" s="30"/>
      <c r="K314" s="30"/>
    </row>
    <row r="315" spans="1:11">
      <c r="A315" s="16" t="s">
        <v>25</v>
      </c>
      <c r="B315" s="17" t="s">
        <v>26</v>
      </c>
      <c r="C315" s="18">
        <v>5749287.7599999998</v>
      </c>
      <c r="D315" s="18">
        <v>5972799</v>
      </c>
      <c r="E315" s="18">
        <v>4117794</v>
      </c>
      <c r="F315" s="18">
        <v>5957606.1600000001</v>
      </c>
      <c r="G315" s="18">
        <f t="shared" ref="G315:G332" si="55">F315-C315</f>
        <v>208318.40000000037</v>
      </c>
      <c r="H315" s="18">
        <f t="shared" ref="H315:H332" si="56">E315-F315</f>
        <v>-1839812.1600000001</v>
      </c>
      <c r="I315" s="19">
        <f t="shared" ref="I315:I332" si="57">IF(ISERROR(F315/C315),0,F315/C315*100-100)</f>
        <v>3.6233775155481283</v>
      </c>
      <c r="J315" s="19">
        <f t="shared" ref="J315:J332" si="58">IF(ISERROR(F315/E315),0,F315/E315*100)</f>
        <v>144.67955803520042</v>
      </c>
      <c r="K315" s="19">
        <f t="shared" ref="K315:K332" si="59">IF(ISERROR(F315/D315),0,F315/D315*100)</f>
        <v>99.745632826418571</v>
      </c>
    </row>
    <row r="316" spans="1:11" ht="25.5">
      <c r="A316" s="22" t="s">
        <v>27</v>
      </c>
      <c r="B316" s="17" t="s">
        <v>28</v>
      </c>
      <c r="C316" s="18">
        <v>10185.76</v>
      </c>
      <c r="D316" s="18">
        <v>26912</v>
      </c>
      <c r="E316" s="18">
        <v>16000</v>
      </c>
      <c r="F316" s="18">
        <v>11719.16</v>
      </c>
      <c r="G316" s="18">
        <f t="shared" si="55"/>
        <v>1533.3999999999996</v>
      </c>
      <c r="H316" s="18">
        <f t="shared" si="56"/>
        <v>4280.84</v>
      </c>
      <c r="I316" s="19">
        <f t="shared" si="57"/>
        <v>15.054350387207236</v>
      </c>
      <c r="J316" s="19">
        <f t="shared" si="58"/>
        <v>73.244749999999996</v>
      </c>
      <c r="K316" s="19">
        <f t="shared" si="59"/>
        <v>43.546224732461354</v>
      </c>
    </row>
    <row r="317" spans="1:11">
      <c r="A317" s="22" t="s">
        <v>29</v>
      </c>
      <c r="B317" s="17" t="s">
        <v>30</v>
      </c>
      <c r="C317" s="18">
        <v>5739102</v>
      </c>
      <c r="D317" s="18">
        <v>5945887</v>
      </c>
      <c r="E317" s="18">
        <v>4101794</v>
      </c>
      <c r="F317" s="18">
        <v>5945887</v>
      </c>
      <c r="G317" s="18">
        <f t="shared" si="55"/>
        <v>206785</v>
      </c>
      <c r="H317" s="18">
        <f t="shared" si="56"/>
        <v>-1844093</v>
      </c>
      <c r="I317" s="19">
        <f t="shared" si="57"/>
        <v>3.6030898213692808</v>
      </c>
      <c r="J317" s="19">
        <f t="shared" si="58"/>
        <v>144.95820609226109</v>
      </c>
      <c r="K317" s="19">
        <f t="shared" si="59"/>
        <v>100</v>
      </c>
    </row>
    <row r="318" spans="1:11">
      <c r="A318" s="23" t="s">
        <v>31</v>
      </c>
      <c r="B318" s="17" t="s">
        <v>32</v>
      </c>
      <c r="C318" s="18">
        <v>5739102</v>
      </c>
      <c r="D318" s="18">
        <v>5945887</v>
      </c>
      <c r="E318" s="18">
        <v>4101794</v>
      </c>
      <c r="F318" s="18">
        <v>5945887</v>
      </c>
      <c r="G318" s="18">
        <f t="shared" si="55"/>
        <v>206785</v>
      </c>
      <c r="H318" s="18">
        <f t="shared" si="56"/>
        <v>-1844093</v>
      </c>
      <c r="I318" s="19">
        <f t="shared" si="57"/>
        <v>3.6030898213692808</v>
      </c>
      <c r="J318" s="19">
        <f t="shared" si="58"/>
        <v>144.95820609226109</v>
      </c>
      <c r="K318" s="19">
        <f t="shared" si="59"/>
        <v>100</v>
      </c>
    </row>
    <row r="319" spans="1:11">
      <c r="A319" s="16" t="s">
        <v>33</v>
      </c>
      <c r="B319" s="17" t="s">
        <v>34</v>
      </c>
      <c r="C319" s="18">
        <v>3586637.39</v>
      </c>
      <c r="D319" s="18">
        <v>5973395</v>
      </c>
      <c r="E319" s="18">
        <v>4117794</v>
      </c>
      <c r="F319" s="18">
        <v>4136696.25</v>
      </c>
      <c r="G319" s="18">
        <f t="shared" si="55"/>
        <v>550058.85999999987</v>
      </c>
      <c r="H319" s="18">
        <f t="shared" si="56"/>
        <v>-18902.25</v>
      </c>
      <c r="I319" s="19">
        <f t="shared" si="57"/>
        <v>15.336338753776275</v>
      </c>
      <c r="J319" s="19">
        <f t="shared" si="58"/>
        <v>100.45903826174889</v>
      </c>
      <c r="K319" s="19">
        <f t="shared" si="59"/>
        <v>69.252012465273097</v>
      </c>
    </row>
    <row r="320" spans="1:11">
      <c r="A320" s="22" t="s">
        <v>35</v>
      </c>
      <c r="B320" s="17" t="s">
        <v>36</v>
      </c>
      <c r="C320" s="18">
        <v>3586637.39</v>
      </c>
      <c r="D320" s="18">
        <v>5967979</v>
      </c>
      <c r="E320" s="18">
        <v>4113378</v>
      </c>
      <c r="F320" s="18">
        <v>4136060.77</v>
      </c>
      <c r="G320" s="18">
        <f t="shared" si="55"/>
        <v>549423.37999999989</v>
      </c>
      <c r="H320" s="18">
        <f t="shared" si="56"/>
        <v>-22682.770000000019</v>
      </c>
      <c r="I320" s="19">
        <f t="shared" si="57"/>
        <v>15.318620765284535</v>
      </c>
      <c r="J320" s="19">
        <f t="shared" si="58"/>
        <v>100.55143898761554</v>
      </c>
      <c r="K320" s="19">
        <f t="shared" si="59"/>
        <v>69.304211191091653</v>
      </c>
    </row>
    <row r="321" spans="1:11">
      <c r="A321" s="23" t="s">
        <v>37</v>
      </c>
      <c r="B321" s="17" t="s">
        <v>38</v>
      </c>
      <c r="C321" s="18">
        <v>3511277.87</v>
      </c>
      <c r="D321" s="18">
        <v>5867877</v>
      </c>
      <c r="E321" s="18">
        <v>4077878</v>
      </c>
      <c r="F321" s="18">
        <v>4038224.45</v>
      </c>
      <c r="G321" s="18">
        <f t="shared" si="55"/>
        <v>526946.58000000007</v>
      </c>
      <c r="H321" s="18">
        <f t="shared" si="56"/>
        <v>39653.549999999814</v>
      </c>
      <c r="I321" s="19">
        <f t="shared" si="57"/>
        <v>15.007259451101191</v>
      </c>
      <c r="J321" s="19">
        <f t="shared" si="58"/>
        <v>99.027593518001282</v>
      </c>
      <c r="K321" s="19">
        <f t="shared" si="59"/>
        <v>68.819173442115442</v>
      </c>
    </row>
    <row r="322" spans="1:11">
      <c r="A322" s="24" t="s">
        <v>39</v>
      </c>
      <c r="B322" s="17" t="s">
        <v>40</v>
      </c>
      <c r="C322" s="18">
        <v>2472773.42</v>
      </c>
      <c r="D322" s="18">
        <v>3956734</v>
      </c>
      <c r="E322" s="18">
        <v>2695861</v>
      </c>
      <c r="F322" s="18">
        <v>2606004.9700000002</v>
      </c>
      <c r="G322" s="18">
        <f t="shared" si="55"/>
        <v>133231.55000000028</v>
      </c>
      <c r="H322" s="18">
        <f t="shared" si="56"/>
        <v>89856.029999999795</v>
      </c>
      <c r="I322" s="19">
        <f t="shared" si="57"/>
        <v>5.3879400725683979</v>
      </c>
      <c r="J322" s="19">
        <f t="shared" si="58"/>
        <v>96.666889353716684</v>
      </c>
      <c r="K322" s="19">
        <f t="shared" si="59"/>
        <v>65.862526265349146</v>
      </c>
    </row>
    <row r="323" spans="1:11">
      <c r="A323" s="24" t="s">
        <v>41</v>
      </c>
      <c r="B323" s="17" t="s">
        <v>42</v>
      </c>
      <c r="C323" s="18">
        <v>1038504.45</v>
      </c>
      <c r="D323" s="18">
        <v>1911143</v>
      </c>
      <c r="E323" s="18">
        <v>1382017</v>
      </c>
      <c r="F323" s="18">
        <v>1432219.48</v>
      </c>
      <c r="G323" s="18">
        <f t="shared" si="55"/>
        <v>393715.03</v>
      </c>
      <c r="H323" s="18">
        <f t="shared" si="56"/>
        <v>-50202.479999999981</v>
      </c>
      <c r="I323" s="19">
        <f t="shared" si="57"/>
        <v>37.91173258814635</v>
      </c>
      <c r="J323" s="19">
        <f t="shared" si="58"/>
        <v>103.63255155327322</v>
      </c>
      <c r="K323" s="19">
        <f t="shared" si="59"/>
        <v>74.940466516634288</v>
      </c>
    </row>
    <row r="324" spans="1:11">
      <c r="A324" s="25" t="s">
        <v>43</v>
      </c>
      <c r="B324" s="17" t="s">
        <v>44</v>
      </c>
      <c r="C324" s="18">
        <v>910</v>
      </c>
      <c r="D324" s="18">
        <v>0</v>
      </c>
      <c r="E324" s="18">
        <v>0</v>
      </c>
      <c r="F324" s="18">
        <v>1336.6</v>
      </c>
      <c r="G324" s="18">
        <f t="shared" si="55"/>
        <v>426.59999999999991</v>
      </c>
      <c r="H324" s="18">
        <f t="shared" si="56"/>
        <v>-1336.6</v>
      </c>
      <c r="I324" s="19">
        <f t="shared" si="57"/>
        <v>46.879120879120876</v>
      </c>
      <c r="J324" s="19">
        <f t="shared" si="58"/>
        <v>0</v>
      </c>
      <c r="K324" s="19">
        <f t="shared" si="59"/>
        <v>0</v>
      </c>
    </row>
    <row r="325" spans="1:11">
      <c r="A325" s="23" t="s">
        <v>45</v>
      </c>
      <c r="B325" s="17" t="s">
        <v>46</v>
      </c>
      <c r="C325" s="18">
        <v>75359.520000000004</v>
      </c>
      <c r="D325" s="18">
        <v>100102</v>
      </c>
      <c r="E325" s="18">
        <v>35500</v>
      </c>
      <c r="F325" s="18">
        <v>97836.32</v>
      </c>
      <c r="G325" s="18">
        <f t="shared" si="55"/>
        <v>22476.800000000003</v>
      </c>
      <c r="H325" s="18">
        <f t="shared" si="56"/>
        <v>-62336.320000000007</v>
      </c>
      <c r="I325" s="19">
        <f t="shared" si="57"/>
        <v>29.826092310566736</v>
      </c>
      <c r="J325" s="19">
        <f t="shared" si="58"/>
        <v>275.59526760563381</v>
      </c>
      <c r="K325" s="19">
        <f t="shared" si="59"/>
        <v>97.736628638788446</v>
      </c>
    </row>
    <row r="326" spans="1:11">
      <c r="A326" s="24" t="s">
        <v>49</v>
      </c>
      <c r="B326" s="17" t="s">
        <v>50</v>
      </c>
      <c r="C326" s="18">
        <v>75359.520000000004</v>
      </c>
      <c r="D326" s="18">
        <v>100102</v>
      </c>
      <c r="E326" s="18">
        <v>35500</v>
      </c>
      <c r="F326" s="18">
        <v>97836.32</v>
      </c>
      <c r="G326" s="18">
        <f t="shared" si="55"/>
        <v>22476.800000000003</v>
      </c>
      <c r="H326" s="18">
        <f t="shared" si="56"/>
        <v>-62336.320000000007</v>
      </c>
      <c r="I326" s="19">
        <f t="shared" si="57"/>
        <v>29.826092310566736</v>
      </c>
      <c r="J326" s="19">
        <f t="shared" si="58"/>
        <v>275.59526760563381</v>
      </c>
      <c r="K326" s="19">
        <f t="shared" si="59"/>
        <v>97.736628638788446</v>
      </c>
    </row>
    <row r="327" spans="1:11">
      <c r="A327" s="22" t="s">
        <v>59</v>
      </c>
      <c r="B327" s="17" t="s">
        <v>60</v>
      </c>
      <c r="C327" s="18">
        <v>0</v>
      </c>
      <c r="D327" s="18">
        <v>5416</v>
      </c>
      <c r="E327" s="18">
        <v>4416</v>
      </c>
      <c r="F327" s="18">
        <v>635.48</v>
      </c>
      <c r="G327" s="18">
        <f t="shared" si="55"/>
        <v>635.48</v>
      </c>
      <c r="H327" s="18">
        <f t="shared" si="56"/>
        <v>3780.52</v>
      </c>
      <c r="I327" s="19">
        <f t="shared" si="57"/>
        <v>0</v>
      </c>
      <c r="J327" s="19">
        <f t="shared" si="58"/>
        <v>14.390398550724637</v>
      </c>
      <c r="K327" s="19">
        <f t="shared" si="59"/>
        <v>11.733382570162481</v>
      </c>
    </row>
    <row r="328" spans="1:11">
      <c r="A328" s="23" t="s">
        <v>61</v>
      </c>
      <c r="B328" s="17" t="s">
        <v>62</v>
      </c>
      <c r="C328" s="18">
        <v>0</v>
      </c>
      <c r="D328" s="18">
        <v>5416</v>
      </c>
      <c r="E328" s="18">
        <v>4416</v>
      </c>
      <c r="F328" s="18">
        <v>635.48</v>
      </c>
      <c r="G328" s="18">
        <f t="shared" si="55"/>
        <v>635.48</v>
      </c>
      <c r="H328" s="18">
        <f t="shared" si="56"/>
        <v>3780.52</v>
      </c>
      <c r="I328" s="19">
        <f t="shared" si="57"/>
        <v>0</v>
      </c>
      <c r="J328" s="19">
        <f t="shared" si="58"/>
        <v>14.390398550724637</v>
      </c>
      <c r="K328" s="19">
        <f t="shared" si="59"/>
        <v>11.733382570162481</v>
      </c>
    </row>
    <row r="329" spans="1:11">
      <c r="A329" s="16"/>
      <c r="B329" s="17" t="s">
        <v>63</v>
      </c>
      <c r="C329" s="18">
        <v>2162650.37</v>
      </c>
      <c r="D329" s="18">
        <v>-596</v>
      </c>
      <c r="E329" s="18">
        <v>0</v>
      </c>
      <c r="F329" s="18">
        <v>1820909.91</v>
      </c>
      <c r="G329" s="18">
        <f t="shared" si="55"/>
        <v>-341740.4600000002</v>
      </c>
      <c r="H329" s="18">
        <f t="shared" si="56"/>
        <v>-1820909.91</v>
      </c>
      <c r="I329" s="19">
        <f t="shared" si="57"/>
        <v>-15.80192826083119</v>
      </c>
      <c r="J329" s="19">
        <f t="shared" si="58"/>
        <v>0</v>
      </c>
      <c r="K329" s="19">
        <f t="shared" si="59"/>
        <v>-305521.79697986576</v>
      </c>
    </row>
    <row r="330" spans="1:11">
      <c r="A330" s="16" t="s">
        <v>64</v>
      </c>
      <c r="B330" s="17" t="s">
        <v>65</v>
      </c>
      <c r="C330" s="18">
        <v>-2162650.37</v>
      </c>
      <c r="D330" s="18">
        <v>596</v>
      </c>
      <c r="E330" s="18">
        <v>0</v>
      </c>
      <c r="F330" s="18">
        <v>-1820909.91</v>
      </c>
      <c r="G330" s="18">
        <f t="shared" si="55"/>
        <v>341740.4600000002</v>
      </c>
      <c r="H330" s="18">
        <f t="shared" si="56"/>
        <v>1820909.91</v>
      </c>
      <c r="I330" s="19">
        <f t="shared" si="57"/>
        <v>-15.80192826083119</v>
      </c>
      <c r="J330" s="19">
        <f t="shared" si="58"/>
        <v>0</v>
      </c>
      <c r="K330" s="19">
        <f t="shared" si="59"/>
        <v>-305521.79697986576</v>
      </c>
    </row>
    <row r="331" spans="1:11">
      <c r="A331" s="22" t="s">
        <v>66</v>
      </c>
      <c r="B331" s="17" t="s">
        <v>67</v>
      </c>
      <c r="C331" s="18">
        <v>-2162650.37</v>
      </c>
      <c r="D331" s="18">
        <v>596</v>
      </c>
      <c r="E331" s="18">
        <v>0</v>
      </c>
      <c r="F331" s="18">
        <v>-1820909.91</v>
      </c>
      <c r="G331" s="18">
        <f t="shared" si="55"/>
        <v>341740.4600000002</v>
      </c>
      <c r="H331" s="18">
        <f t="shared" si="56"/>
        <v>1820909.91</v>
      </c>
      <c r="I331" s="19">
        <f t="shared" si="57"/>
        <v>-15.80192826083119</v>
      </c>
      <c r="J331" s="19">
        <f t="shared" si="58"/>
        <v>0</v>
      </c>
      <c r="K331" s="19">
        <f t="shared" si="59"/>
        <v>-305521.79697986576</v>
      </c>
    </row>
    <row r="332" spans="1:11" ht="25.5">
      <c r="A332" s="23" t="s">
        <v>82</v>
      </c>
      <c r="B332" s="17" t="s">
        <v>83</v>
      </c>
      <c r="C332" s="18">
        <v>0</v>
      </c>
      <c r="D332" s="18">
        <v>596</v>
      </c>
      <c r="E332" s="18">
        <v>0</v>
      </c>
      <c r="F332" s="18">
        <v>-595.04</v>
      </c>
      <c r="G332" s="18">
        <f t="shared" si="55"/>
        <v>-595.04</v>
      </c>
      <c r="H332" s="18">
        <f t="shared" si="56"/>
        <v>595.04</v>
      </c>
      <c r="I332" s="19">
        <f t="shared" si="57"/>
        <v>0</v>
      </c>
      <c r="J332" s="19">
        <f t="shared" si="58"/>
        <v>0</v>
      </c>
      <c r="K332" s="19">
        <f t="shared" si="59"/>
        <v>-99.838926174496635</v>
      </c>
    </row>
    <row r="333" spans="1:11">
      <c r="A333" s="39" t="s">
        <v>398</v>
      </c>
      <c r="B333" s="28" t="s">
        <v>399</v>
      </c>
      <c r="C333" s="29"/>
      <c r="D333" s="29"/>
      <c r="E333" s="29"/>
      <c r="F333" s="29"/>
      <c r="G333" s="29"/>
      <c r="H333" s="29"/>
      <c r="I333" s="30"/>
      <c r="J333" s="30"/>
      <c r="K333" s="30"/>
    </row>
    <row r="334" spans="1:11">
      <c r="A334" s="16" t="s">
        <v>25</v>
      </c>
      <c r="B334" s="17" t="s">
        <v>26</v>
      </c>
      <c r="C334" s="18">
        <v>5749287.7599999998</v>
      </c>
      <c r="D334" s="18">
        <v>5972799</v>
      </c>
      <c r="E334" s="18">
        <v>4117794</v>
      </c>
      <c r="F334" s="18">
        <v>5957606.1600000001</v>
      </c>
      <c r="G334" s="18">
        <f t="shared" ref="G334:G351" si="60">F334-C334</f>
        <v>208318.40000000037</v>
      </c>
      <c r="H334" s="18">
        <f t="shared" ref="H334:H351" si="61">E334-F334</f>
        <v>-1839812.1600000001</v>
      </c>
      <c r="I334" s="19">
        <f t="shared" ref="I334:I351" si="62">IF(ISERROR(F334/C334),0,F334/C334*100-100)</f>
        <v>3.6233775155481283</v>
      </c>
      <c r="J334" s="19">
        <f t="shared" ref="J334:J351" si="63">IF(ISERROR(F334/E334),0,F334/E334*100)</f>
        <v>144.67955803520042</v>
      </c>
      <c r="K334" s="19">
        <f t="shared" ref="K334:K351" si="64">IF(ISERROR(F334/D334),0,F334/D334*100)</f>
        <v>99.745632826418571</v>
      </c>
    </row>
    <row r="335" spans="1:11" ht="25.5">
      <c r="A335" s="22" t="s">
        <v>27</v>
      </c>
      <c r="B335" s="17" t="s">
        <v>28</v>
      </c>
      <c r="C335" s="18">
        <v>10185.76</v>
      </c>
      <c r="D335" s="18">
        <v>26912</v>
      </c>
      <c r="E335" s="18">
        <v>16000</v>
      </c>
      <c r="F335" s="18">
        <v>11719.16</v>
      </c>
      <c r="G335" s="18">
        <f t="shared" si="60"/>
        <v>1533.3999999999996</v>
      </c>
      <c r="H335" s="18">
        <f t="shared" si="61"/>
        <v>4280.84</v>
      </c>
      <c r="I335" s="19">
        <f t="shared" si="62"/>
        <v>15.054350387207236</v>
      </c>
      <c r="J335" s="19">
        <f t="shared" si="63"/>
        <v>73.244749999999996</v>
      </c>
      <c r="K335" s="19">
        <f t="shared" si="64"/>
        <v>43.546224732461354</v>
      </c>
    </row>
    <row r="336" spans="1:11">
      <c r="A336" s="22" t="s">
        <v>29</v>
      </c>
      <c r="B336" s="17" t="s">
        <v>30</v>
      </c>
      <c r="C336" s="18">
        <v>5739102</v>
      </c>
      <c r="D336" s="18">
        <v>5945887</v>
      </c>
      <c r="E336" s="18">
        <v>4101794</v>
      </c>
      <c r="F336" s="18">
        <v>5945887</v>
      </c>
      <c r="G336" s="18">
        <f t="shared" si="60"/>
        <v>206785</v>
      </c>
      <c r="H336" s="18">
        <f t="shared" si="61"/>
        <v>-1844093</v>
      </c>
      <c r="I336" s="19">
        <f t="shared" si="62"/>
        <v>3.6030898213692808</v>
      </c>
      <c r="J336" s="19">
        <f t="shared" si="63"/>
        <v>144.95820609226109</v>
      </c>
      <c r="K336" s="19">
        <f t="shared" si="64"/>
        <v>100</v>
      </c>
    </row>
    <row r="337" spans="1:11">
      <c r="A337" s="23" t="s">
        <v>31</v>
      </c>
      <c r="B337" s="17" t="s">
        <v>32</v>
      </c>
      <c r="C337" s="18">
        <v>5739102</v>
      </c>
      <c r="D337" s="18">
        <v>5945887</v>
      </c>
      <c r="E337" s="18">
        <v>4101794</v>
      </c>
      <c r="F337" s="18">
        <v>5945887</v>
      </c>
      <c r="G337" s="18">
        <f t="shared" si="60"/>
        <v>206785</v>
      </c>
      <c r="H337" s="18">
        <f t="shared" si="61"/>
        <v>-1844093</v>
      </c>
      <c r="I337" s="19">
        <f t="shared" si="62"/>
        <v>3.6030898213692808</v>
      </c>
      <c r="J337" s="19">
        <f t="shared" si="63"/>
        <v>144.95820609226109</v>
      </c>
      <c r="K337" s="19">
        <f t="shared" si="64"/>
        <v>100</v>
      </c>
    </row>
    <row r="338" spans="1:11">
      <c r="A338" s="16" t="s">
        <v>33</v>
      </c>
      <c r="B338" s="17" t="s">
        <v>34</v>
      </c>
      <c r="C338" s="18">
        <v>3586637.39</v>
      </c>
      <c r="D338" s="18">
        <v>5973395</v>
      </c>
      <c r="E338" s="18">
        <v>4117794</v>
      </c>
      <c r="F338" s="18">
        <v>4136696.25</v>
      </c>
      <c r="G338" s="18">
        <f t="shared" si="60"/>
        <v>550058.85999999987</v>
      </c>
      <c r="H338" s="18">
        <f t="shared" si="61"/>
        <v>-18902.25</v>
      </c>
      <c r="I338" s="19">
        <f t="shared" si="62"/>
        <v>15.336338753776275</v>
      </c>
      <c r="J338" s="19">
        <f t="shared" si="63"/>
        <v>100.45903826174889</v>
      </c>
      <c r="K338" s="19">
        <f t="shared" si="64"/>
        <v>69.252012465273097</v>
      </c>
    </row>
    <row r="339" spans="1:11">
      <c r="A339" s="22" t="s">
        <v>35</v>
      </c>
      <c r="B339" s="17" t="s">
        <v>36</v>
      </c>
      <c r="C339" s="18">
        <v>3586637.39</v>
      </c>
      <c r="D339" s="18">
        <v>5967979</v>
      </c>
      <c r="E339" s="18">
        <v>4113378</v>
      </c>
      <c r="F339" s="18">
        <v>4136060.77</v>
      </c>
      <c r="G339" s="18">
        <f t="shared" si="60"/>
        <v>549423.37999999989</v>
      </c>
      <c r="H339" s="18">
        <f t="shared" si="61"/>
        <v>-22682.770000000019</v>
      </c>
      <c r="I339" s="19">
        <f t="shared" si="62"/>
        <v>15.318620765284535</v>
      </c>
      <c r="J339" s="19">
        <f t="shared" si="63"/>
        <v>100.55143898761554</v>
      </c>
      <c r="K339" s="19">
        <f t="shared" si="64"/>
        <v>69.304211191091653</v>
      </c>
    </row>
    <row r="340" spans="1:11">
      <c r="A340" s="23" t="s">
        <v>37</v>
      </c>
      <c r="B340" s="17" t="s">
        <v>38</v>
      </c>
      <c r="C340" s="18">
        <v>3511277.87</v>
      </c>
      <c r="D340" s="18">
        <v>5867877</v>
      </c>
      <c r="E340" s="18">
        <v>4077878</v>
      </c>
      <c r="F340" s="18">
        <v>4038224.45</v>
      </c>
      <c r="G340" s="18">
        <f t="shared" si="60"/>
        <v>526946.58000000007</v>
      </c>
      <c r="H340" s="18">
        <f t="shared" si="61"/>
        <v>39653.549999999814</v>
      </c>
      <c r="I340" s="19">
        <f t="shared" si="62"/>
        <v>15.007259451101191</v>
      </c>
      <c r="J340" s="19">
        <f t="shared" si="63"/>
        <v>99.027593518001282</v>
      </c>
      <c r="K340" s="19">
        <f t="shared" si="64"/>
        <v>68.819173442115442</v>
      </c>
    </row>
    <row r="341" spans="1:11">
      <c r="A341" s="24" t="s">
        <v>39</v>
      </c>
      <c r="B341" s="17" t="s">
        <v>40</v>
      </c>
      <c r="C341" s="18">
        <v>2472773.42</v>
      </c>
      <c r="D341" s="18">
        <v>3956734</v>
      </c>
      <c r="E341" s="18">
        <v>2695861</v>
      </c>
      <c r="F341" s="18">
        <v>2606004.9700000002</v>
      </c>
      <c r="G341" s="18">
        <f t="shared" si="60"/>
        <v>133231.55000000028</v>
      </c>
      <c r="H341" s="18">
        <f t="shared" si="61"/>
        <v>89856.029999999795</v>
      </c>
      <c r="I341" s="19">
        <f t="shared" si="62"/>
        <v>5.3879400725683979</v>
      </c>
      <c r="J341" s="19">
        <f t="shared" si="63"/>
        <v>96.666889353716684</v>
      </c>
      <c r="K341" s="19">
        <f t="shared" si="64"/>
        <v>65.862526265349146</v>
      </c>
    </row>
    <row r="342" spans="1:11">
      <c r="A342" s="24" t="s">
        <v>41</v>
      </c>
      <c r="B342" s="17" t="s">
        <v>42</v>
      </c>
      <c r="C342" s="18">
        <v>1038504.45</v>
      </c>
      <c r="D342" s="18">
        <v>1911143</v>
      </c>
      <c r="E342" s="18">
        <v>1382017</v>
      </c>
      <c r="F342" s="18">
        <v>1432219.48</v>
      </c>
      <c r="G342" s="18">
        <f t="shared" si="60"/>
        <v>393715.03</v>
      </c>
      <c r="H342" s="18">
        <f t="shared" si="61"/>
        <v>-50202.479999999981</v>
      </c>
      <c r="I342" s="19">
        <f t="shared" si="62"/>
        <v>37.91173258814635</v>
      </c>
      <c r="J342" s="19">
        <f t="shared" si="63"/>
        <v>103.63255155327322</v>
      </c>
      <c r="K342" s="19">
        <f t="shared" si="64"/>
        <v>74.940466516634288</v>
      </c>
    </row>
    <row r="343" spans="1:11">
      <c r="A343" s="25" t="s">
        <v>43</v>
      </c>
      <c r="B343" s="17" t="s">
        <v>44</v>
      </c>
      <c r="C343" s="18">
        <v>910</v>
      </c>
      <c r="D343" s="18">
        <v>0</v>
      </c>
      <c r="E343" s="18">
        <v>0</v>
      </c>
      <c r="F343" s="18">
        <v>1336.6</v>
      </c>
      <c r="G343" s="18">
        <f t="shared" si="60"/>
        <v>426.59999999999991</v>
      </c>
      <c r="H343" s="18">
        <f t="shared" si="61"/>
        <v>-1336.6</v>
      </c>
      <c r="I343" s="19">
        <f t="shared" si="62"/>
        <v>46.879120879120876</v>
      </c>
      <c r="J343" s="19">
        <f t="shared" si="63"/>
        <v>0</v>
      </c>
      <c r="K343" s="19">
        <f t="shared" si="64"/>
        <v>0</v>
      </c>
    </row>
    <row r="344" spans="1:11">
      <c r="A344" s="23" t="s">
        <v>45</v>
      </c>
      <c r="B344" s="17" t="s">
        <v>46</v>
      </c>
      <c r="C344" s="18">
        <v>75359.520000000004</v>
      </c>
      <c r="D344" s="18">
        <v>100102</v>
      </c>
      <c r="E344" s="18">
        <v>35500</v>
      </c>
      <c r="F344" s="18">
        <v>97836.32</v>
      </c>
      <c r="G344" s="18">
        <f t="shared" si="60"/>
        <v>22476.800000000003</v>
      </c>
      <c r="H344" s="18">
        <f t="shared" si="61"/>
        <v>-62336.320000000007</v>
      </c>
      <c r="I344" s="19">
        <f t="shared" si="62"/>
        <v>29.826092310566736</v>
      </c>
      <c r="J344" s="19">
        <f t="shared" si="63"/>
        <v>275.59526760563381</v>
      </c>
      <c r="K344" s="19">
        <f t="shared" si="64"/>
        <v>97.736628638788446</v>
      </c>
    </row>
    <row r="345" spans="1:11">
      <c r="A345" s="24" t="s">
        <v>49</v>
      </c>
      <c r="B345" s="17" t="s">
        <v>50</v>
      </c>
      <c r="C345" s="18">
        <v>75359.520000000004</v>
      </c>
      <c r="D345" s="18">
        <v>100102</v>
      </c>
      <c r="E345" s="18">
        <v>35500</v>
      </c>
      <c r="F345" s="18">
        <v>97836.32</v>
      </c>
      <c r="G345" s="18">
        <f t="shared" si="60"/>
        <v>22476.800000000003</v>
      </c>
      <c r="H345" s="18">
        <f t="shared" si="61"/>
        <v>-62336.320000000007</v>
      </c>
      <c r="I345" s="19">
        <f t="shared" si="62"/>
        <v>29.826092310566736</v>
      </c>
      <c r="J345" s="19">
        <f t="shared" si="63"/>
        <v>275.59526760563381</v>
      </c>
      <c r="K345" s="19">
        <f t="shared" si="64"/>
        <v>97.736628638788446</v>
      </c>
    </row>
    <row r="346" spans="1:11">
      <c r="A346" s="22" t="s">
        <v>59</v>
      </c>
      <c r="B346" s="17" t="s">
        <v>60</v>
      </c>
      <c r="C346" s="18">
        <v>0</v>
      </c>
      <c r="D346" s="18">
        <v>5416</v>
      </c>
      <c r="E346" s="18">
        <v>4416</v>
      </c>
      <c r="F346" s="18">
        <v>635.48</v>
      </c>
      <c r="G346" s="18">
        <f t="shared" si="60"/>
        <v>635.48</v>
      </c>
      <c r="H346" s="18">
        <f t="shared" si="61"/>
        <v>3780.52</v>
      </c>
      <c r="I346" s="19">
        <f t="shared" si="62"/>
        <v>0</v>
      </c>
      <c r="J346" s="19">
        <f t="shared" si="63"/>
        <v>14.390398550724637</v>
      </c>
      <c r="K346" s="19">
        <f t="shared" si="64"/>
        <v>11.733382570162481</v>
      </c>
    </row>
    <row r="347" spans="1:11">
      <c r="A347" s="23" t="s">
        <v>61</v>
      </c>
      <c r="B347" s="17" t="s">
        <v>62</v>
      </c>
      <c r="C347" s="18">
        <v>0</v>
      </c>
      <c r="D347" s="18">
        <v>5416</v>
      </c>
      <c r="E347" s="18">
        <v>4416</v>
      </c>
      <c r="F347" s="18">
        <v>635.48</v>
      </c>
      <c r="G347" s="18">
        <f t="shared" si="60"/>
        <v>635.48</v>
      </c>
      <c r="H347" s="18">
        <f t="shared" si="61"/>
        <v>3780.52</v>
      </c>
      <c r="I347" s="19">
        <f t="shared" si="62"/>
        <v>0</v>
      </c>
      <c r="J347" s="19">
        <f t="shared" si="63"/>
        <v>14.390398550724637</v>
      </c>
      <c r="K347" s="19">
        <f t="shared" si="64"/>
        <v>11.733382570162481</v>
      </c>
    </row>
    <row r="348" spans="1:11">
      <c r="A348" s="16"/>
      <c r="B348" s="17" t="s">
        <v>63</v>
      </c>
      <c r="C348" s="18">
        <v>2162650.37</v>
      </c>
      <c r="D348" s="18">
        <v>-596</v>
      </c>
      <c r="E348" s="18">
        <v>0</v>
      </c>
      <c r="F348" s="18">
        <v>1820909.91</v>
      </c>
      <c r="G348" s="18">
        <f t="shared" si="60"/>
        <v>-341740.4600000002</v>
      </c>
      <c r="H348" s="18">
        <f t="shared" si="61"/>
        <v>-1820909.91</v>
      </c>
      <c r="I348" s="19">
        <f t="shared" si="62"/>
        <v>-15.80192826083119</v>
      </c>
      <c r="J348" s="19">
        <f t="shared" si="63"/>
        <v>0</v>
      </c>
      <c r="K348" s="19">
        <f t="shared" si="64"/>
        <v>-305521.79697986576</v>
      </c>
    </row>
    <row r="349" spans="1:11">
      <c r="A349" s="16" t="s">
        <v>64</v>
      </c>
      <c r="B349" s="17" t="s">
        <v>65</v>
      </c>
      <c r="C349" s="18">
        <v>-2162650.37</v>
      </c>
      <c r="D349" s="18">
        <v>596</v>
      </c>
      <c r="E349" s="18">
        <v>0</v>
      </c>
      <c r="F349" s="18">
        <v>-1820909.91</v>
      </c>
      <c r="G349" s="18">
        <f t="shared" si="60"/>
        <v>341740.4600000002</v>
      </c>
      <c r="H349" s="18">
        <f t="shared" si="61"/>
        <v>1820909.91</v>
      </c>
      <c r="I349" s="19">
        <f t="shared" si="62"/>
        <v>-15.80192826083119</v>
      </c>
      <c r="J349" s="19">
        <f t="shared" si="63"/>
        <v>0</v>
      </c>
      <c r="K349" s="19">
        <f t="shared" si="64"/>
        <v>-305521.79697986576</v>
      </c>
    </row>
    <row r="350" spans="1:11">
      <c r="A350" s="22" t="s">
        <v>66</v>
      </c>
      <c r="B350" s="17" t="s">
        <v>67</v>
      </c>
      <c r="C350" s="18">
        <v>-2162650.37</v>
      </c>
      <c r="D350" s="18">
        <v>596</v>
      </c>
      <c r="E350" s="18">
        <v>0</v>
      </c>
      <c r="F350" s="18">
        <v>-1820909.91</v>
      </c>
      <c r="G350" s="18">
        <f t="shared" si="60"/>
        <v>341740.4600000002</v>
      </c>
      <c r="H350" s="18">
        <f t="shared" si="61"/>
        <v>1820909.91</v>
      </c>
      <c r="I350" s="19">
        <f t="shared" si="62"/>
        <v>-15.80192826083119</v>
      </c>
      <c r="J350" s="19">
        <f t="shared" si="63"/>
        <v>0</v>
      </c>
      <c r="K350" s="19">
        <f t="shared" si="64"/>
        <v>-305521.79697986576</v>
      </c>
    </row>
    <row r="351" spans="1:11" ht="25.5">
      <c r="A351" s="23" t="s">
        <v>82</v>
      </c>
      <c r="B351" s="17" t="s">
        <v>83</v>
      </c>
      <c r="C351" s="18">
        <v>0</v>
      </c>
      <c r="D351" s="18">
        <v>596</v>
      </c>
      <c r="E351" s="18">
        <v>0</v>
      </c>
      <c r="F351" s="18">
        <v>-595.04</v>
      </c>
      <c r="G351" s="18">
        <f t="shared" si="60"/>
        <v>-595.04</v>
      </c>
      <c r="H351" s="18">
        <f t="shared" si="61"/>
        <v>595.04</v>
      </c>
      <c r="I351" s="19">
        <f t="shared" si="62"/>
        <v>0</v>
      </c>
      <c r="J351" s="19">
        <f t="shared" si="63"/>
        <v>0</v>
      </c>
      <c r="K351" s="19">
        <f t="shared" si="64"/>
        <v>-99.838926174496635</v>
      </c>
    </row>
    <row r="352" spans="1:11" ht="25.5">
      <c r="A352" s="27" t="s">
        <v>400</v>
      </c>
      <c r="B352" s="28" t="s">
        <v>401</v>
      </c>
      <c r="C352" s="29"/>
      <c r="D352" s="29"/>
      <c r="E352" s="29"/>
      <c r="F352" s="29"/>
      <c r="G352" s="29"/>
      <c r="H352" s="29"/>
      <c r="I352" s="30"/>
      <c r="J352" s="30"/>
      <c r="K352" s="30"/>
    </row>
    <row r="353" spans="1:11">
      <c r="A353" s="16" t="s">
        <v>25</v>
      </c>
      <c r="B353" s="17" t="s">
        <v>26</v>
      </c>
      <c r="C353" s="18">
        <v>38334538.43</v>
      </c>
      <c r="D353" s="18">
        <v>69278541</v>
      </c>
      <c r="E353" s="18">
        <v>34590851</v>
      </c>
      <c r="F353" s="18">
        <v>68976061.890000001</v>
      </c>
      <c r="G353" s="18">
        <f t="shared" ref="G353:G375" si="65">F353-C353</f>
        <v>30641523.460000001</v>
      </c>
      <c r="H353" s="18">
        <f t="shared" ref="H353:H375" si="66">E353-F353</f>
        <v>-34385210.890000001</v>
      </c>
      <c r="I353" s="19">
        <f t="shared" ref="I353:I375" si="67">IF(ISERROR(F353/C353),0,F353/C353*100-100)</f>
        <v>79.931896182739564</v>
      </c>
      <c r="J353" s="19">
        <f t="shared" ref="J353:J375" si="68">IF(ISERROR(F353/E353),0,F353/E353*100)</f>
        <v>199.4055072250174</v>
      </c>
      <c r="K353" s="19">
        <f t="shared" ref="K353:K375" si="69">IF(ISERROR(F353/D353),0,F353/D353*100)</f>
        <v>99.563387008972953</v>
      </c>
    </row>
    <row r="354" spans="1:11" ht="25.5">
      <c r="A354" s="22" t="s">
        <v>27</v>
      </c>
      <c r="B354" s="17" t="s">
        <v>28</v>
      </c>
      <c r="C354" s="18">
        <v>1385237.43</v>
      </c>
      <c r="D354" s="18">
        <v>1832326</v>
      </c>
      <c r="E354" s="18">
        <v>1267055</v>
      </c>
      <c r="F354" s="18">
        <v>1529847.45</v>
      </c>
      <c r="G354" s="18">
        <f t="shared" si="65"/>
        <v>144610.02000000002</v>
      </c>
      <c r="H354" s="18">
        <f t="shared" si="66"/>
        <v>-262792.44999999995</v>
      </c>
      <c r="I354" s="19">
        <f t="shared" si="67"/>
        <v>10.439367062150495</v>
      </c>
      <c r="J354" s="19">
        <f t="shared" si="68"/>
        <v>120.74041379419205</v>
      </c>
      <c r="K354" s="19">
        <f t="shared" si="69"/>
        <v>83.492099659121791</v>
      </c>
    </row>
    <row r="355" spans="1:11">
      <c r="A355" s="22" t="s">
        <v>92</v>
      </c>
      <c r="B355" s="17" t="s">
        <v>93</v>
      </c>
      <c r="C355" s="18">
        <v>0</v>
      </c>
      <c r="D355" s="18">
        <v>939</v>
      </c>
      <c r="E355" s="18">
        <v>0</v>
      </c>
      <c r="F355" s="18">
        <v>938.44</v>
      </c>
      <c r="G355" s="18">
        <f t="shared" si="65"/>
        <v>938.44</v>
      </c>
      <c r="H355" s="18">
        <f t="shared" si="66"/>
        <v>-938.44</v>
      </c>
      <c r="I355" s="19">
        <f t="shared" si="67"/>
        <v>0</v>
      </c>
      <c r="J355" s="19">
        <f t="shared" si="68"/>
        <v>0</v>
      </c>
      <c r="K355" s="19">
        <f t="shared" si="69"/>
        <v>99.940362087326946</v>
      </c>
    </row>
    <row r="356" spans="1:11">
      <c r="A356" s="23" t="s">
        <v>94</v>
      </c>
      <c r="B356" s="17" t="s">
        <v>95</v>
      </c>
      <c r="C356" s="18">
        <v>0</v>
      </c>
      <c r="D356" s="18">
        <v>939</v>
      </c>
      <c r="E356" s="18">
        <v>0</v>
      </c>
      <c r="F356" s="18">
        <v>938.44</v>
      </c>
      <c r="G356" s="18">
        <f t="shared" si="65"/>
        <v>938.44</v>
      </c>
      <c r="H356" s="18">
        <f t="shared" si="66"/>
        <v>-938.44</v>
      </c>
      <c r="I356" s="19">
        <f t="shared" si="67"/>
        <v>0</v>
      </c>
      <c r="J356" s="19">
        <f t="shared" si="68"/>
        <v>0</v>
      </c>
      <c r="K356" s="19">
        <f t="shared" si="69"/>
        <v>99.940362087326946</v>
      </c>
    </row>
    <row r="357" spans="1:11">
      <c r="A357" s="24" t="s">
        <v>96</v>
      </c>
      <c r="B357" s="17" t="s">
        <v>97</v>
      </c>
      <c r="C357" s="18">
        <v>0</v>
      </c>
      <c r="D357" s="18">
        <v>939</v>
      </c>
      <c r="E357" s="18">
        <v>0</v>
      </c>
      <c r="F357" s="18">
        <v>938.44</v>
      </c>
      <c r="G357" s="18">
        <f t="shared" si="65"/>
        <v>938.44</v>
      </c>
      <c r="H357" s="18">
        <f t="shared" si="66"/>
        <v>-938.44</v>
      </c>
      <c r="I357" s="19">
        <f t="shared" si="67"/>
        <v>0</v>
      </c>
      <c r="J357" s="19">
        <f t="shared" si="68"/>
        <v>0</v>
      </c>
      <c r="K357" s="19">
        <f t="shared" si="69"/>
        <v>99.940362087326946</v>
      </c>
    </row>
    <row r="358" spans="1:11" ht="25.5">
      <c r="A358" s="25" t="s">
        <v>98</v>
      </c>
      <c r="B358" s="17" t="s">
        <v>99</v>
      </c>
      <c r="C358" s="18">
        <v>0</v>
      </c>
      <c r="D358" s="18">
        <v>939</v>
      </c>
      <c r="E358" s="18">
        <v>0</v>
      </c>
      <c r="F358" s="18">
        <v>938.44</v>
      </c>
      <c r="G358" s="18">
        <f t="shared" si="65"/>
        <v>938.44</v>
      </c>
      <c r="H358" s="18">
        <f t="shared" si="66"/>
        <v>-938.44</v>
      </c>
      <c r="I358" s="19">
        <f t="shared" si="67"/>
        <v>0</v>
      </c>
      <c r="J358" s="19">
        <f t="shared" si="68"/>
        <v>0</v>
      </c>
      <c r="K358" s="19">
        <f t="shared" si="69"/>
        <v>99.940362087326946</v>
      </c>
    </row>
    <row r="359" spans="1:11" ht="25.5">
      <c r="A359" s="26" t="s">
        <v>381</v>
      </c>
      <c r="B359" s="17" t="s">
        <v>382</v>
      </c>
      <c r="C359" s="18">
        <v>0</v>
      </c>
      <c r="D359" s="18">
        <v>939</v>
      </c>
      <c r="E359" s="18">
        <v>0</v>
      </c>
      <c r="F359" s="18">
        <v>938.44</v>
      </c>
      <c r="G359" s="18">
        <f t="shared" si="65"/>
        <v>938.44</v>
      </c>
      <c r="H359" s="18">
        <f t="shared" si="66"/>
        <v>-938.44</v>
      </c>
      <c r="I359" s="19">
        <f t="shared" si="67"/>
        <v>0</v>
      </c>
      <c r="J359" s="19">
        <f t="shared" si="68"/>
        <v>0</v>
      </c>
      <c r="K359" s="19">
        <f t="shared" si="69"/>
        <v>99.940362087326946</v>
      </c>
    </row>
    <row r="360" spans="1:11">
      <c r="A360" s="22" t="s">
        <v>29</v>
      </c>
      <c r="B360" s="17" t="s">
        <v>30</v>
      </c>
      <c r="C360" s="18">
        <v>36949301</v>
      </c>
      <c r="D360" s="18">
        <v>67445276</v>
      </c>
      <c r="E360" s="18">
        <v>33323796</v>
      </c>
      <c r="F360" s="18">
        <v>67445276</v>
      </c>
      <c r="G360" s="18">
        <f t="shared" si="65"/>
        <v>30495975</v>
      </c>
      <c r="H360" s="18">
        <f t="shared" si="66"/>
        <v>-34121480</v>
      </c>
      <c r="I360" s="19">
        <f t="shared" si="67"/>
        <v>82.534646595885533</v>
      </c>
      <c r="J360" s="19">
        <f t="shared" si="68"/>
        <v>202.39373689600066</v>
      </c>
      <c r="K360" s="19">
        <f t="shared" si="69"/>
        <v>100</v>
      </c>
    </row>
    <row r="361" spans="1:11">
      <c r="A361" s="23" t="s">
        <v>31</v>
      </c>
      <c r="B361" s="17" t="s">
        <v>32</v>
      </c>
      <c r="C361" s="18">
        <v>36949301</v>
      </c>
      <c r="D361" s="18">
        <v>67445276</v>
      </c>
      <c r="E361" s="18">
        <v>33323796</v>
      </c>
      <c r="F361" s="18">
        <v>67445276</v>
      </c>
      <c r="G361" s="18">
        <f t="shared" si="65"/>
        <v>30495975</v>
      </c>
      <c r="H361" s="18">
        <f t="shared" si="66"/>
        <v>-34121480</v>
      </c>
      <c r="I361" s="19">
        <f t="shared" si="67"/>
        <v>82.534646595885533</v>
      </c>
      <c r="J361" s="19">
        <f t="shared" si="68"/>
        <v>202.39373689600066</v>
      </c>
      <c r="K361" s="19">
        <f t="shared" si="69"/>
        <v>100</v>
      </c>
    </row>
    <row r="362" spans="1:11">
      <c r="A362" s="16" t="s">
        <v>33</v>
      </c>
      <c r="B362" s="17" t="s">
        <v>34</v>
      </c>
      <c r="C362" s="18">
        <v>26899600.789999999</v>
      </c>
      <c r="D362" s="18">
        <v>69671097</v>
      </c>
      <c r="E362" s="18">
        <v>34590851</v>
      </c>
      <c r="F362" s="18">
        <v>35312841.159999996</v>
      </c>
      <c r="G362" s="18">
        <f t="shared" si="65"/>
        <v>8413240.3699999973</v>
      </c>
      <c r="H362" s="18">
        <f t="shared" si="66"/>
        <v>-721990.15999999642</v>
      </c>
      <c r="I362" s="19">
        <f t="shared" si="67"/>
        <v>31.27645066438177</v>
      </c>
      <c r="J362" s="19">
        <f t="shared" si="68"/>
        <v>102.08722867211333</v>
      </c>
      <c r="K362" s="19">
        <f t="shared" si="69"/>
        <v>50.685065515761863</v>
      </c>
    </row>
    <row r="363" spans="1:11">
      <c r="A363" s="22" t="s">
        <v>35</v>
      </c>
      <c r="B363" s="17" t="s">
        <v>36</v>
      </c>
      <c r="C363" s="18">
        <v>24784456.75</v>
      </c>
      <c r="D363" s="18">
        <v>51877576</v>
      </c>
      <c r="E363" s="18">
        <v>26208128</v>
      </c>
      <c r="F363" s="18">
        <v>29623853.120000001</v>
      </c>
      <c r="G363" s="18">
        <f t="shared" si="65"/>
        <v>4839396.370000001</v>
      </c>
      <c r="H363" s="18">
        <f t="shared" si="66"/>
        <v>-3415725.120000001</v>
      </c>
      <c r="I363" s="19">
        <f t="shared" si="67"/>
        <v>19.525932800604977</v>
      </c>
      <c r="J363" s="19">
        <f t="shared" si="68"/>
        <v>113.03307554053461</v>
      </c>
      <c r="K363" s="19">
        <f t="shared" si="69"/>
        <v>57.103387251555468</v>
      </c>
    </row>
    <row r="364" spans="1:11">
      <c r="A364" s="23" t="s">
        <v>37</v>
      </c>
      <c r="B364" s="17" t="s">
        <v>38</v>
      </c>
      <c r="C364" s="18">
        <v>24784456.75</v>
      </c>
      <c r="D364" s="18">
        <v>35787838</v>
      </c>
      <c r="E364" s="18">
        <v>26208128</v>
      </c>
      <c r="F364" s="18">
        <v>26284146.690000001</v>
      </c>
      <c r="G364" s="18">
        <f t="shared" si="65"/>
        <v>1499689.9400000013</v>
      </c>
      <c r="H364" s="18">
        <f t="shared" si="66"/>
        <v>-76018.690000001341</v>
      </c>
      <c r="I364" s="19">
        <f t="shared" si="67"/>
        <v>6.0509292381403696</v>
      </c>
      <c r="J364" s="19">
        <f t="shared" si="68"/>
        <v>100.29005768744719</v>
      </c>
      <c r="K364" s="19">
        <f t="shared" si="69"/>
        <v>73.444354727435623</v>
      </c>
    </row>
    <row r="365" spans="1:11">
      <c r="A365" s="24" t="s">
        <v>39</v>
      </c>
      <c r="B365" s="17" t="s">
        <v>40</v>
      </c>
      <c r="C365" s="18">
        <v>3864697.03</v>
      </c>
      <c r="D365" s="18">
        <v>6007412</v>
      </c>
      <c r="E365" s="18">
        <v>4436201</v>
      </c>
      <c r="F365" s="18">
        <v>4040409.7</v>
      </c>
      <c r="G365" s="18">
        <f t="shared" si="65"/>
        <v>175712.67000000039</v>
      </c>
      <c r="H365" s="18">
        <f t="shared" si="66"/>
        <v>395791.29999999981</v>
      </c>
      <c r="I365" s="19">
        <f t="shared" si="67"/>
        <v>4.5466091814188303</v>
      </c>
      <c r="J365" s="19">
        <f t="shared" si="68"/>
        <v>91.078147721440033</v>
      </c>
      <c r="K365" s="19">
        <f t="shared" si="69"/>
        <v>67.257076757845141</v>
      </c>
    </row>
    <row r="366" spans="1:11">
      <c r="A366" s="24" t="s">
        <v>41</v>
      </c>
      <c r="B366" s="17" t="s">
        <v>42</v>
      </c>
      <c r="C366" s="18">
        <v>20919759.719999999</v>
      </c>
      <c r="D366" s="18">
        <v>29780426</v>
      </c>
      <c r="E366" s="18">
        <v>21771927</v>
      </c>
      <c r="F366" s="18">
        <v>22243736.989999998</v>
      </c>
      <c r="G366" s="18">
        <f t="shared" si="65"/>
        <v>1323977.2699999996</v>
      </c>
      <c r="H366" s="18">
        <f t="shared" si="66"/>
        <v>-471809.98999999836</v>
      </c>
      <c r="I366" s="19">
        <f t="shared" si="67"/>
        <v>6.3288359317733125</v>
      </c>
      <c r="J366" s="19">
        <f t="shared" si="68"/>
        <v>102.1670566413345</v>
      </c>
      <c r="K366" s="19">
        <f t="shared" si="69"/>
        <v>74.692474143922581</v>
      </c>
    </row>
    <row r="367" spans="1:11">
      <c r="A367" s="25" t="s">
        <v>43</v>
      </c>
      <c r="B367" s="17" t="s">
        <v>44</v>
      </c>
      <c r="C367" s="18">
        <v>6617.05</v>
      </c>
      <c r="D367" s="18">
        <v>0</v>
      </c>
      <c r="E367" s="18">
        <v>0</v>
      </c>
      <c r="F367" s="18">
        <v>5020.47</v>
      </c>
      <c r="G367" s="18">
        <f t="shared" si="65"/>
        <v>-1596.58</v>
      </c>
      <c r="H367" s="18">
        <f t="shared" si="66"/>
        <v>-5020.47</v>
      </c>
      <c r="I367" s="19">
        <f t="shared" si="67"/>
        <v>-24.12827468433818</v>
      </c>
      <c r="J367" s="19">
        <f t="shared" si="68"/>
        <v>0</v>
      </c>
      <c r="K367" s="19">
        <f t="shared" si="69"/>
        <v>0</v>
      </c>
    </row>
    <row r="368" spans="1:11">
      <c r="A368" s="23" t="s">
        <v>45</v>
      </c>
      <c r="B368" s="17" t="s">
        <v>46</v>
      </c>
      <c r="C368" s="18">
        <v>0</v>
      </c>
      <c r="D368" s="18">
        <v>16089738</v>
      </c>
      <c r="E368" s="18">
        <v>0</v>
      </c>
      <c r="F368" s="18">
        <v>3339706.43</v>
      </c>
      <c r="G368" s="18">
        <f t="shared" si="65"/>
        <v>3339706.43</v>
      </c>
      <c r="H368" s="18">
        <f t="shared" si="66"/>
        <v>-3339706.43</v>
      </c>
      <c r="I368" s="19">
        <f t="shared" si="67"/>
        <v>0</v>
      </c>
      <c r="J368" s="19">
        <f t="shared" si="68"/>
        <v>0</v>
      </c>
      <c r="K368" s="19">
        <f t="shared" si="69"/>
        <v>20.756748369675133</v>
      </c>
    </row>
    <row r="369" spans="1:11">
      <c r="A369" s="24" t="s">
        <v>47</v>
      </c>
      <c r="B369" s="17" t="s">
        <v>48</v>
      </c>
      <c r="C369" s="18">
        <v>0</v>
      </c>
      <c r="D369" s="18">
        <v>16089738</v>
      </c>
      <c r="E369" s="18">
        <v>0</v>
      </c>
      <c r="F369" s="18">
        <v>3339706.43</v>
      </c>
      <c r="G369" s="18">
        <f t="shared" si="65"/>
        <v>3339706.43</v>
      </c>
      <c r="H369" s="18">
        <f t="shared" si="66"/>
        <v>-3339706.43</v>
      </c>
      <c r="I369" s="19">
        <f t="shared" si="67"/>
        <v>0</v>
      </c>
      <c r="J369" s="19">
        <f t="shared" si="68"/>
        <v>0</v>
      </c>
      <c r="K369" s="19">
        <f t="shared" si="69"/>
        <v>20.756748369675133</v>
      </c>
    </row>
    <row r="370" spans="1:11">
      <c r="A370" s="22" t="s">
        <v>59</v>
      </c>
      <c r="B370" s="17" t="s">
        <v>60</v>
      </c>
      <c r="C370" s="18">
        <v>2115144.04</v>
      </c>
      <c r="D370" s="18">
        <v>17793521</v>
      </c>
      <c r="E370" s="18">
        <v>8382723</v>
      </c>
      <c r="F370" s="18">
        <v>5688988.04</v>
      </c>
      <c r="G370" s="18">
        <f t="shared" si="65"/>
        <v>3573844</v>
      </c>
      <c r="H370" s="18">
        <f t="shared" si="66"/>
        <v>2693734.96</v>
      </c>
      <c r="I370" s="19">
        <f t="shared" si="67"/>
        <v>168.96456848395059</v>
      </c>
      <c r="J370" s="19">
        <f t="shared" si="68"/>
        <v>67.865633160012564</v>
      </c>
      <c r="K370" s="19">
        <f t="shared" si="69"/>
        <v>31.97224450405291</v>
      </c>
    </row>
    <row r="371" spans="1:11">
      <c r="A371" s="23" t="s">
        <v>61</v>
      </c>
      <c r="B371" s="17" t="s">
        <v>62</v>
      </c>
      <c r="C371" s="18">
        <v>2115144.04</v>
      </c>
      <c r="D371" s="18">
        <v>17793521</v>
      </c>
      <c r="E371" s="18">
        <v>8382723</v>
      </c>
      <c r="F371" s="18">
        <v>5688988.04</v>
      </c>
      <c r="G371" s="18">
        <f t="shared" si="65"/>
        <v>3573844</v>
      </c>
      <c r="H371" s="18">
        <f t="shared" si="66"/>
        <v>2693734.96</v>
      </c>
      <c r="I371" s="19">
        <f t="shared" si="67"/>
        <v>168.96456848395059</v>
      </c>
      <c r="J371" s="19">
        <f t="shared" si="68"/>
        <v>67.865633160012564</v>
      </c>
      <c r="K371" s="19">
        <f t="shared" si="69"/>
        <v>31.97224450405291</v>
      </c>
    </row>
    <row r="372" spans="1:11">
      <c r="A372" s="16"/>
      <c r="B372" s="17" t="s">
        <v>63</v>
      </c>
      <c r="C372" s="18">
        <v>11434937.640000001</v>
      </c>
      <c r="D372" s="18">
        <v>-392556</v>
      </c>
      <c r="E372" s="18">
        <v>0</v>
      </c>
      <c r="F372" s="18">
        <v>33663220.729999997</v>
      </c>
      <c r="G372" s="18">
        <f t="shared" si="65"/>
        <v>22228283.089999996</v>
      </c>
      <c r="H372" s="18">
        <f t="shared" si="66"/>
        <v>-33663220.729999997</v>
      </c>
      <c r="I372" s="19">
        <f t="shared" si="67"/>
        <v>194.38919380062305</v>
      </c>
      <c r="J372" s="19">
        <f t="shared" si="68"/>
        <v>0</v>
      </c>
      <c r="K372" s="19">
        <f t="shared" si="69"/>
        <v>-8575.393250899233</v>
      </c>
    </row>
    <row r="373" spans="1:11">
      <c r="A373" s="16" t="s">
        <v>64</v>
      </c>
      <c r="B373" s="17" t="s">
        <v>65</v>
      </c>
      <c r="C373" s="18">
        <v>-11434937.640000001</v>
      </c>
      <c r="D373" s="18">
        <v>392556</v>
      </c>
      <c r="E373" s="18">
        <v>0</v>
      </c>
      <c r="F373" s="18">
        <v>-33663220.729999997</v>
      </c>
      <c r="G373" s="18">
        <f t="shared" si="65"/>
        <v>-22228283.089999996</v>
      </c>
      <c r="H373" s="18">
        <f t="shared" si="66"/>
        <v>33663220.729999997</v>
      </c>
      <c r="I373" s="19">
        <f t="shared" si="67"/>
        <v>194.38919380062305</v>
      </c>
      <c r="J373" s="19">
        <f t="shared" si="68"/>
        <v>0</v>
      </c>
      <c r="K373" s="19">
        <f t="shared" si="69"/>
        <v>-8575.393250899233</v>
      </c>
    </row>
    <row r="374" spans="1:11">
      <c r="A374" s="22" t="s">
        <v>66</v>
      </c>
      <c r="B374" s="17" t="s">
        <v>67</v>
      </c>
      <c r="C374" s="18">
        <v>-11434937.640000001</v>
      </c>
      <c r="D374" s="18">
        <v>392556</v>
      </c>
      <c r="E374" s="18">
        <v>0</v>
      </c>
      <c r="F374" s="18">
        <v>-33663220.729999997</v>
      </c>
      <c r="G374" s="18">
        <f t="shared" si="65"/>
        <v>-22228283.089999996</v>
      </c>
      <c r="H374" s="18">
        <f t="shared" si="66"/>
        <v>33663220.729999997</v>
      </c>
      <c r="I374" s="19">
        <f t="shared" si="67"/>
        <v>194.38919380062305</v>
      </c>
      <c r="J374" s="19">
        <f t="shared" si="68"/>
        <v>0</v>
      </c>
      <c r="K374" s="19">
        <f t="shared" si="69"/>
        <v>-8575.393250899233</v>
      </c>
    </row>
    <row r="375" spans="1:11" ht="25.5">
      <c r="A375" s="23" t="s">
        <v>82</v>
      </c>
      <c r="B375" s="17" t="s">
        <v>83</v>
      </c>
      <c r="C375" s="18">
        <v>-121119</v>
      </c>
      <c r="D375" s="18">
        <v>392556</v>
      </c>
      <c r="E375" s="18">
        <v>0</v>
      </c>
      <c r="F375" s="18">
        <v>-45071.72</v>
      </c>
      <c r="G375" s="18">
        <f t="shared" si="65"/>
        <v>76047.28</v>
      </c>
      <c r="H375" s="18">
        <f t="shared" si="66"/>
        <v>45071.72</v>
      </c>
      <c r="I375" s="19">
        <f t="shared" si="67"/>
        <v>-62.787242298896132</v>
      </c>
      <c r="J375" s="19">
        <f t="shared" si="68"/>
        <v>0</v>
      </c>
      <c r="K375" s="19">
        <f t="shared" si="69"/>
        <v>-11.48160262484843</v>
      </c>
    </row>
    <row r="376" spans="1:11">
      <c r="A376" s="39" t="s">
        <v>402</v>
      </c>
      <c r="B376" s="28" t="s">
        <v>403</v>
      </c>
      <c r="C376" s="29"/>
      <c r="D376" s="29"/>
      <c r="E376" s="29"/>
      <c r="F376" s="29"/>
      <c r="G376" s="29"/>
      <c r="H376" s="29"/>
      <c r="I376" s="30"/>
      <c r="J376" s="30"/>
      <c r="K376" s="30"/>
    </row>
    <row r="377" spans="1:11">
      <c r="A377" s="16" t="s">
        <v>25</v>
      </c>
      <c r="B377" s="17" t="s">
        <v>26</v>
      </c>
      <c r="C377" s="18">
        <v>5494937</v>
      </c>
      <c r="D377" s="18">
        <v>6064818</v>
      </c>
      <c r="E377" s="18">
        <v>4479249</v>
      </c>
      <c r="F377" s="18">
        <v>6064818</v>
      </c>
      <c r="G377" s="18">
        <f t="shared" ref="G377:G388" si="70">F377-C377</f>
        <v>569881</v>
      </c>
      <c r="H377" s="18">
        <f t="shared" ref="H377:H388" si="71">E377-F377</f>
        <v>-1585569</v>
      </c>
      <c r="I377" s="19">
        <f t="shared" ref="I377:I388" si="72">IF(ISERROR(F377/C377),0,F377/C377*100-100)</f>
        <v>10.37101972233711</v>
      </c>
      <c r="J377" s="19">
        <f t="shared" ref="J377:J388" si="73">IF(ISERROR(F377/E377),0,F377/E377*100)</f>
        <v>135.39809910098768</v>
      </c>
      <c r="K377" s="19">
        <f t="shared" ref="K377:K388" si="74">IF(ISERROR(F377/D377),0,F377/D377*100)</f>
        <v>100</v>
      </c>
    </row>
    <row r="378" spans="1:11">
      <c r="A378" s="22" t="s">
        <v>29</v>
      </c>
      <c r="B378" s="17" t="s">
        <v>30</v>
      </c>
      <c r="C378" s="18">
        <v>5494937</v>
      </c>
      <c r="D378" s="18">
        <v>6064818</v>
      </c>
      <c r="E378" s="18">
        <v>4479249</v>
      </c>
      <c r="F378" s="18">
        <v>6064818</v>
      </c>
      <c r="G378" s="18">
        <f t="shared" si="70"/>
        <v>569881</v>
      </c>
      <c r="H378" s="18">
        <f t="shared" si="71"/>
        <v>-1585569</v>
      </c>
      <c r="I378" s="19">
        <f t="shared" si="72"/>
        <v>10.37101972233711</v>
      </c>
      <c r="J378" s="19">
        <f t="shared" si="73"/>
        <v>135.39809910098768</v>
      </c>
      <c r="K378" s="19">
        <f t="shared" si="74"/>
        <v>100</v>
      </c>
    </row>
    <row r="379" spans="1:11">
      <c r="A379" s="23" t="s">
        <v>31</v>
      </c>
      <c r="B379" s="17" t="s">
        <v>32</v>
      </c>
      <c r="C379" s="18">
        <v>5494937</v>
      </c>
      <c r="D379" s="18">
        <v>6064818</v>
      </c>
      <c r="E379" s="18">
        <v>4479249</v>
      </c>
      <c r="F379" s="18">
        <v>6064818</v>
      </c>
      <c r="G379" s="18">
        <f t="shared" si="70"/>
        <v>569881</v>
      </c>
      <c r="H379" s="18">
        <f t="shared" si="71"/>
        <v>-1585569</v>
      </c>
      <c r="I379" s="19">
        <f t="shared" si="72"/>
        <v>10.37101972233711</v>
      </c>
      <c r="J379" s="19">
        <f t="shared" si="73"/>
        <v>135.39809910098768</v>
      </c>
      <c r="K379" s="19">
        <f t="shared" si="74"/>
        <v>100</v>
      </c>
    </row>
    <row r="380" spans="1:11">
      <c r="A380" s="16" t="s">
        <v>33</v>
      </c>
      <c r="B380" s="17" t="s">
        <v>34</v>
      </c>
      <c r="C380" s="18">
        <v>3901162.74</v>
      </c>
      <c r="D380" s="18">
        <v>6064818</v>
      </c>
      <c r="E380" s="18">
        <v>4479249</v>
      </c>
      <c r="F380" s="18">
        <v>4084731.93</v>
      </c>
      <c r="G380" s="18">
        <f t="shared" si="70"/>
        <v>183569.18999999994</v>
      </c>
      <c r="H380" s="18">
        <f t="shared" si="71"/>
        <v>394517.06999999983</v>
      </c>
      <c r="I380" s="19">
        <f t="shared" si="72"/>
        <v>4.7054994173352469</v>
      </c>
      <c r="J380" s="19">
        <f t="shared" si="73"/>
        <v>91.192338938960532</v>
      </c>
      <c r="K380" s="19">
        <f t="shared" si="74"/>
        <v>67.351269733073607</v>
      </c>
    </row>
    <row r="381" spans="1:11">
      <c r="A381" s="22" t="s">
        <v>35</v>
      </c>
      <c r="B381" s="17" t="s">
        <v>36</v>
      </c>
      <c r="C381" s="18">
        <v>3901162.74</v>
      </c>
      <c r="D381" s="18">
        <v>6064818</v>
      </c>
      <c r="E381" s="18">
        <v>4479249</v>
      </c>
      <c r="F381" s="18">
        <v>4084731.93</v>
      </c>
      <c r="G381" s="18">
        <f t="shared" si="70"/>
        <v>183569.18999999994</v>
      </c>
      <c r="H381" s="18">
        <f t="shared" si="71"/>
        <v>394517.06999999983</v>
      </c>
      <c r="I381" s="19">
        <f t="shared" si="72"/>
        <v>4.7054994173352469</v>
      </c>
      <c r="J381" s="19">
        <f t="shared" si="73"/>
        <v>91.192338938960532</v>
      </c>
      <c r="K381" s="19">
        <f t="shared" si="74"/>
        <v>67.351269733073607</v>
      </c>
    </row>
    <row r="382" spans="1:11">
      <c r="A382" s="23" t="s">
        <v>37</v>
      </c>
      <c r="B382" s="17" t="s">
        <v>38</v>
      </c>
      <c r="C382" s="18">
        <v>3901162.74</v>
      </c>
      <c r="D382" s="18">
        <v>6064818</v>
      </c>
      <c r="E382" s="18">
        <v>4479249</v>
      </c>
      <c r="F382" s="18">
        <v>4084731.93</v>
      </c>
      <c r="G382" s="18">
        <f t="shared" si="70"/>
        <v>183569.18999999994</v>
      </c>
      <c r="H382" s="18">
        <f t="shared" si="71"/>
        <v>394517.06999999983</v>
      </c>
      <c r="I382" s="19">
        <f t="shared" si="72"/>
        <v>4.7054994173352469</v>
      </c>
      <c r="J382" s="19">
        <f t="shared" si="73"/>
        <v>91.192338938960532</v>
      </c>
      <c r="K382" s="19">
        <f t="shared" si="74"/>
        <v>67.351269733073607</v>
      </c>
    </row>
    <row r="383" spans="1:11">
      <c r="A383" s="24" t="s">
        <v>39</v>
      </c>
      <c r="B383" s="17" t="s">
        <v>40</v>
      </c>
      <c r="C383" s="18">
        <v>3864697.03</v>
      </c>
      <c r="D383" s="18">
        <v>6007412</v>
      </c>
      <c r="E383" s="18">
        <v>4436201</v>
      </c>
      <c r="F383" s="18">
        <v>4040409.7</v>
      </c>
      <c r="G383" s="18">
        <f t="shared" si="70"/>
        <v>175712.67000000039</v>
      </c>
      <c r="H383" s="18">
        <f t="shared" si="71"/>
        <v>395791.29999999981</v>
      </c>
      <c r="I383" s="19">
        <f t="shared" si="72"/>
        <v>4.5466091814188303</v>
      </c>
      <c r="J383" s="19">
        <f t="shared" si="73"/>
        <v>91.078147721440033</v>
      </c>
      <c r="K383" s="19">
        <f t="shared" si="74"/>
        <v>67.257076757845141</v>
      </c>
    </row>
    <row r="384" spans="1:11">
      <c r="A384" s="24" t="s">
        <v>41</v>
      </c>
      <c r="B384" s="17" t="s">
        <v>42</v>
      </c>
      <c r="C384" s="18">
        <v>36465.71</v>
      </c>
      <c r="D384" s="18">
        <v>57406</v>
      </c>
      <c r="E384" s="18">
        <v>43048</v>
      </c>
      <c r="F384" s="18">
        <v>44322.23</v>
      </c>
      <c r="G384" s="18">
        <f t="shared" si="70"/>
        <v>7856.5200000000041</v>
      </c>
      <c r="H384" s="18">
        <f t="shared" si="71"/>
        <v>-1274.2300000000032</v>
      </c>
      <c r="I384" s="19">
        <f t="shared" si="72"/>
        <v>21.544952778925747</v>
      </c>
      <c r="J384" s="19">
        <f t="shared" si="73"/>
        <v>102.96002137149229</v>
      </c>
      <c r="K384" s="19">
        <f t="shared" si="74"/>
        <v>77.208358011357703</v>
      </c>
    </row>
    <row r="385" spans="1:11">
      <c r="A385" s="25" t="s">
        <v>43</v>
      </c>
      <c r="B385" s="17" t="s">
        <v>44</v>
      </c>
      <c r="C385" s="18">
        <v>6617.05</v>
      </c>
      <c r="D385" s="18">
        <v>0</v>
      </c>
      <c r="E385" s="18">
        <v>0</v>
      </c>
      <c r="F385" s="18">
        <v>5020.47</v>
      </c>
      <c r="G385" s="18">
        <f t="shared" si="70"/>
        <v>-1596.58</v>
      </c>
      <c r="H385" s="18">
        <f t="shared" si="71"/>
        <v>-5020.47</v>
      </c>
      <c r="I385" s="19">
        <f t="shared" si="72"/>
        <v>-24.12827468433818</v>
      </c>
      <c r="J385" s="19">
        <f t="shared" si="73"/>
        <v>0</v>
      </c>
      <c r="K385" s="19">
        <f t="shared" si="74"/>
        <v>0</v>
      </c>
    </row>
    <row r="386" spans="1:11">
      <c r="A386" s="16"/>
      <c r="B386" s="17" t="s">
        <v>63</v>
      </c>
      <c r="C386" s="18">
        <v>1593774.26</v>
      </c>
      <c r="D386" s="18">
        <v>0</v>
      </c>
      <c r="E386" s="18">
        <v>0</v>
      </c>
      <c r="F386" s="18">
        <v>1980086.07</v>
      </c>
      <c r="G386" s="18">
        <f t="shared" si="70"/>
        <v>386311.81000000006</v>
      </c>
      <c r="H386" s="18">
        <f t="shared" si="71"/>
        <v>-1980086.07</v>
      </c>
      <c r="I386" s="19">
        <f t="shared" si="72"/>
        <v>24.238803430041585</v>
      </c>
      <c r="J386" s="19">
        <f t="shared" si="73"/>
        <v>0</v>
      </c>
      <c r="K386" s="19">
        <f t="shared" si="74"/>
        <v>0</v>
      </c>
    </row>
    <row r="387" spans="1:11">
      <c r="A387" s="16" t="s">
        <v>64</v>
      </c>
      <c r="B387" s="17" t="s">
        <v>65</v>
      </c>
      <c r="C387" s="18">
        <v>-1593774.26</v>
      </c>
      <c r="D387" s="18">
        <v>0</v>
      </c>
      <c r="E387" s="18">
        <v>0</v>
      </c>
      <c r="F387" s="18">
        <v>-1980086.07</v>
      </c>
      <c r="G387" s="18">
        <f t="shared" si="70"/>
        <v>-386311.81000000006</v>
      </c>
      <c r="H387" s="18">
        <f t="shared" si="71"/>
        <v>1980086.07</v>
      </c>
      <c r="I387" s="19">
        <f t="shared" si="72"/>
        <v>24.238803430041585</v>
      </c>
      <c r="J387" s="19">
        <f t="shared" si="73"/>
        <v>0</v>
      </c>
      <c r="K387" s="19">
        <f t="shared" si="74"/>
        <v>0</v>
      </c>
    </row>
    <row r="388" spans="1:11">
      <c r="A388" s="22" t="s">
        <v>66</v>
      </c>
      <c r="B388" s="17" t="s">
        <v>67</v>
      </c>
      <c r="C388" s="18">
        <v>-1593774.26</v>
      </c>
      <c r="D388" s="18">
        <v>0</v>
      </c>
      <c r="E388" s="18">
        <v>0</v>
      </c>
      <c r="F388" s="18">
        <v>-1980086.07</v>
      </c>
      <c r="G388" s="18">
        <f t="shared" si="70"/>
        <v>-386311.81000000006</v>
      </c>
      <c r="H388" s="18">
        <f t="shared" si="71"/>
        <v>1980086.07</v>
      </c>
      <c r="I388" s="19">
        <f t="shared" si="72"/>
        <v>24.238803430041585</v>
      </c>
      <c r="J388" s="19">
        <f t="shared" si="73"/>
        <v>0</v>
      </c>
      <c r="K388" s="19">
        <f t="shared" si="74"/>
        <v>0</v>
      </c>
    </row>
    <row r="389" spans="1:11">
      <c r="A389" s="39" t="s">
        <v>404</v>
      </c>
      <c r="B389" s="28" t="s">
        <v>405</v>
      </c>
      <c r="C389" s="29"/>
      <c r="D389" s="29"/>
      <c r="E389" s="29"/>
      <c r="F389" s="29"/>
      <c r="G389" s="29"/>
      <c r="H389" s="29"/>
      <c r="I389" s="30"/>
      <c r="J389" s="30"/>
      <c r="K389" s="30"/>
    </row>
    <row r="390" spans="1:11">
      <c r="A390" s="16" t="s">
        <v>25</v>
      </c>
      <c r="B390" s="17" t="s">
        <v>26</v>
      </c>
      <c r="C390" s="18">
        <v>31495998.079999998</v>
      </c>
      <c r="D390" s="18">
        <v>62220164</v>
      </c>
      <c r="E390" s="18">
        <v>29622214</v>
      </c>
      <c r="F390" s="18">
        <v>61850552.229999997</v>
      </c>
      <c r="G390" s="18">
        <f t="shared" ref="G390:G405" si="75">F390-C390</f>
        <v>30354554.149999999</v>
      </c>
      <c r="H390" s="18">
        <f t="shared" ref="H390:H405" si="76">E390-F390</f>
        <v>-32228338.229999997</v>
      </c>
      <c r="I390" s="19">
        <f t="shared" ref="I390:I405" si="77">IF(ISERROR(F390/C390),0,F390/C390*100-100)</f>
        <v>96.375908053141472</v>
      </c>
      <c r="J390" s="19">
        <f t="shared" ref="J390:J405" si="78">IF(ISERROR(F390/E390),0,F390/E390*100)</f>
        <v>208.79787118545559</v>
      </c>
      <c r="K390" s="19">
        <f t="shared" ref="K390:K405" si="79">IF(ISERROR(F390/D390),0,F390/D390*100)</f>
        <v>99.405961433981432</v>
      </c>
    </row>
    <row r="391" spans="1:11" ht="25.5">
      <c r="A391" s="22" t="s">
        <v>27</v>
      </c>
      <c r="B391" s="17" t="s">
        <v>28</v>
      </c>
      <c r="C391" s="18">
        <v>996373.08</v>
      </c>
      <c r="D391" s="18">
        <v>1493111</v>
      </c>
      <c r="E391" s="18">
        <v>1119831</v>
      </c>
      <c r="F391" s="18">
        <v>1123499.23</v>
      </c>
      <c r="G391" s="18">
        <f t="shared" si="75"/>
        <v>127126.15000000002</v>
      </c>
      <c r="H391" s="18">
        <f t="shared" si="76"/>
        <v>-3668.2299999999814</v>
      </c>
      <c r="I391" s="19">
        <f t="shared" si="77"/>
        <v>12.758890475041753</v>
      </c>
      <c r="J391" s="19">
        <f t="shared" si="78"/>
        <v>100.32756996368202</v>
      </c>
      <c r="K391" s="19">
        <f t="shared" si="79"/>
        <v>75.24552628706104</v>
      </c>
    </row>
    <row r="392" spans="1:11">
      <c r="A392" s="22" t="s">
        <v>29</v>
      </c>
      <c r="B392" s="17" t="s">
        <v>30</v>
      </c>
      <c r="C392" s="18">
        <v>30499625</v>
      </c>
      <c r="D392" s="18">
        <v>60727053</v>
      </c>
      <c r="E392" s="18">
        <v>28502383</v>
      </c>
      <c r="F392" s="18">
        <v>60727053</v>
      </c>
      <c r="G392" s="18">
        <f t="shared" si="75"/>
        <v>30227428</v>
      </c>
      <c r="H392" s="18">
        <f t="shared" si="76"/>
        <v>-32224670</v>
      </c>
      <c r="I392" s="19">
        <f t="shared" si="77"/>
        <v>99.107539846801387</v>
      </c>
      <c r="J392" s="19">
        <f t="shared" si="78"/>
        <v>213.05956417749348</v>
      </c>
      <c r="K392" s="19">
        <f t="shared" si="79"/>
        <v>100</v>
      </c>
    </row>
    <row r="393" spans="1:11">
      <c r="A393" s="23" t="s">
        <v>31</v>
      </c>
      <c r="B393" s="17" t="s">
        <v>32</v>
      </c>
      <c r="C393" s="18">
        <v>30499625</v>
      </c>
      <c r="D393" s="18">
        <v>60727053</v>
      </c>
      <c r="E393" s="18">
        <v>28502383</v>
      </c>
      <c r="F393" s="18">
        <v>60727053</v>
      </c>
      <c r="G393" s="18">
        <f t="shared" si="75"/>
        <v>30227428</v>
      </c>
      <c r="H393" s="18">
        <f t="shared" si="76"/>
        <v>-32224670</v>
      </c>
      <c r="I393" s="19">
        <f t="shared" si="77"/>
        <v>99.107539846801387</v>
      </c>
      <c r="J393" s="19">
        <f t="shared" si="78"/>
        <v>213.05956417749348</v>
      </c>
      <c r="K393" s="19">
        <f t="shared" si="79"/>
        <v>100</v>
      </c>
    </row>
    <row r="394" spans="1:11">
      <c r="A394" s="16" t="s">
        <v>33</v>
      </c>
      <c r="B394" s="17" t="s">
        <v>34</v>
      </c>
      <c r="C394" s="18">
        <v>22675819.329999998</v>
      </c>
      <c r="D394" s="18">
        <v>62220911</v>
      </c>
      <c r="E394" s="18">
        <v>29622214</v>
      </c>
      <c r="F394" s="18">
        <v>30682367.559999999</v>
      </c>
      <c r="G394" s="18">
        <f t="shared" si="75"/>
        <v>8006548.2300000004</v>
      </c>
      <c r="H394" s="18">
        <f t="shared" si="76"/>
        <v>-1060153.5599999987</v>
      </c>
      <c r="I394" s="19">
        <f t="shared" si="77"/>
        <v>35.308749436927201</v>
      </c>
      <c r="J394" s="19">
        <f t="shared" si="78"/>
        <v>103.57891398664529</v>
      </c>
      <c r="K394" s="19">
        <f t="shared" si="79"/>
        <v>49.311987026355176</v>
      </c>
    </row>
    <row r="395" spans="1:11">
      <c r="A395" s="22" t="s">
        <v>35</v>
      </c>
      <c r="B395" s="17" t="s">
        <v>36</v>
      </c>
      <c r="C395" s="18">
        <v>20610409.370000001</v>
      </c>
      <c r="D395" s="18">
        <v>45152585</v>
      </c>
      <c r="E395" s="18">
        <v>21407949</v>
      </c>
      <c r="F395" s="18">
        <v>25100610.809999999</v>
      </c>
      <c r="G395" s="18">
        <f t="shared" si="75"/>
        <v>4490201.4399999976</v>
      </c>
      <c r="H395" s="18">
        <f t="shared" si="76"/>
        <v>-3692661.8099999987</v>
      </c>
      <c r="I395" s="19">
        <f t="shared" si="77"/>
        <v>21.786085658908959</v>
      </c>
      <c r="J395" s="19">
        <f t="shared" si="78"/>
        <v>117.24902189369004</v>
      </c>
      <c r="K395" s="19">
        <f t="shared" si="79"/>
        <v>55.590639627830832</v>
      </c>
    </row>
    <row r="396" spans="1:11">
      <c r="A396" s="23" t="s">
        <v>37</v>
      </c>
      <c r="B396" s="17" t="s">
        <v>38</v>
      </c>
      <c r="C396" s="18">
        <v>20610409.370000001</v>
      </c>
      <c r="D396" s="18">
        <v>29062847</v>
      </c>
      <c r="E396" s="18">
        <v>21407949</v>
      </c>
      <c r="F396" s="18">
        <v>21760904.379999999</v>
      </c>
      <c r="G396" s="18">
        <f t="shared" si="75"/>
        <v>1150495.0099999979</v>
      </c>
      <c r="H396" s="18">
        <f t="shared" si="76"/>
        <v>-352955.37999999896</v>
      </c>
      <c r="I396" s="19">
        <f t="shared" si="77"/>
        <v>5.5821065430880168</v>
      </c>
      <c r="J396" s="19">
        <f t="shared" si="78"/>
        <v>101.6487117939229</v>
      </c>
      <c r="K396" s="19">
        <f t="shared" si="79"/>
        <v>74.875336129320019</v>
      </c>
    </row>
    <row r="397" spans="1:11">
      <c r="A397" s="24" t="s">
        <v>41</v>
      </c>
      <c r="B397" s="17" t="s">
        <v>42</v>
      </c>
      <c r="C397" s="18">
        <v>20610409.370000001</v>
      </c>
      <c r="D397" s="18">
        <v>29062847</v>
      </c>
      <c r="E397" s="18">
        <v>21407949</v>
      </c>
      <c r="F397" s="18">
        <v>21760904.379999999</v>
      </c>
      <c r="G397" s="18">
        <f t="shared" si="75"/>
        <v>1150495.0099999979</v>
      </c>
      <c r="H397" s="18">
        <f t="shared" si="76"/>
        <v>-352955.37999999896</v>
      </c>
      <c r="I397" s="19">
        <f t="shared" si="77"/>
        <v>5.5821065430880168</v>
      </c>
      <c r="J397" s="19">
        <f t="shared" si="78"/>
        <v>101.6487117939229</v>
      </c>
      <c r="K397" s="19">
        <f t="shared" si="79"/>
        <v>74.875336129320019</v>
      </c>
    </row>
    <row r="398" spans="1:11">
      <c r="A398" s="23" t="s">
        <v>45</v>
      </c>
      <c r="B398" s="17" t="s">
        <v>46</v>
      </c>
      <c r="C398" s="18">
        <v>0</v>
      </c>
      <c r="D398" s="18">
        <v>16089738</v>
      </c>
      <c r="E398" s="18">
        <v>0</v>
      </c>
      <c r="F398" s="18">
        <v>3339706.43</v>
      </c>
      <c r="G398" s="18">
        <f t="shared" si="75"/>
        <v>3339706.43</v>
      </c>
      <c r="H398" s="18">
        <f t="shared" si="76"/>
        <v>-3339706.43</v>
      </c>
      <c r="I398" s="19">
        <f t="shared" si="77"/>
        <v>0</v>
      </c>
      <c r="J398" s="19">
        <f t="shared" si="78"/>
        <v>0</v>
      </c>
      <c r="K398" s="19">
        <f t="shared" si="79"/>
        <v>20.756748369675133</v>
      </c>
    </row>
    <row r="399" spans="1:11">
      <c r="A399" s="24" t="s">
        <v>47</v>
      </c>
      <c r="B399" s="17" t="s">
        <v>48</v>
      </c>
      <c r="C399" s="18">
        <v>0</v>
      </c>
      <c r="D399" s="18">
        <v>16089738</v>
      </c>
      <c r="E399" s="18">
        <v>0</v>
      </c>
      <c r="F399" s="18">
        <v>3339706.43</v>
      </c>
      <c r="G399" s="18">
        <f t="shared" si="75"/>
        <v>3339706.43</v>
      </c>
      <c r="H399" s="18">
        <f t="shared" si="76"/>
        <v>-3339706.43</v>
      </c>
      <c r="I399" s="19">
        <f t="shared" si="77"/>
        <v>0</v>
      </c>
      <c r="J399" s="19">
        <f t="shared" si="78"/>
        <v>0</v>
      </c>
      <c r="K399" s="19">
        <f t="shared" si="79"/>
        <v>20.756748369675133</v>
      </c>
    </row>
    <row r="400" spans="1:11">
      <c r="A400" s="22" t="s">
        <v>59</v>
      </c>
      <c r="B400" s="17" t="s">
        <v>60</v>
      </c>
      <c r="C400" s="18">
        <v>2065409.96</v>
      </c>
      <c r="D400" s="18">
        <v>17068326</v>
      </c>
      <c r="E400" s="18">
        <v>8214265</v>
      </c>
      <c r="F400" s="18">
        <v>5581756.75</v>
      </c>
      <c r="G400" s="18">
        <f t="shared" si="75"/>
        <v>3516346.79</v>
      </c>
      <c r="H400" s="18">
        <f t="shared" si="76"/>
        <v>2632508.25</v>
      </c>
      <c r="I400" s="19">
        <f t="shared" si="77"/>
        <v>170.24933829601554</v>
      </c>
      <c r="J400" s="19">
        <f t="shared" si="78"/>
        <v>67.951992661546711</v>
      </c>
      <c r="K400" s="19">
        <f t="shared" si="79"/>
        <v>32.702426412525753</v>
      </c>
    </row>
    <row r="401" spans="1:11">
      <c r="A401" s="23" t="s">
        <v>61</v>
      </c>
      <c r="B401" s="17" t="s">
        <v>62</v>
      </c>
      <c r="C401" s="18">
        <v>2065409.96</v>
      </c>
      <c r="D401" s="18">
        <v>17068326</v>
      </c>
      <c r="E401" s="18">
        <v>8214265</v>
      </c>
      <c r="F401" s="18">
        <v>5581756.75</v>
      </c>
      <c r="G401" s="18">
        <f t="shared" si="75"/>
        <v>3516346.79</v>
      </c>
      <c r="H401" s="18">
        <f t="shared" si="76"/>
        <v>2632508.25</v>
      </c>
      <c r="I401" s="19">
        <f t="shared" si="77"/>
        <v>170.24933829601554</v>
      </c>
      <c r="J401" s="19">
        <f t="shared" si="78"/>
        <v>67.951992661546711</v>
      </c>
      <c r="K401" s="19">
        <f t="shared" si="79"/>
        <v>32.702426412525753</v>
      </c>
    </row>
    <row r="402" spans="1:11">
      <c r="A402" s="16"/>
      <c r="B402" s="17" t="s">
        <v>63</v>
      </c>
      <c r="C402" s="18">
        <v>8820178.75</v>
      </c>
      <c r="D402" s="18">
        <v>-747</v>
      </c>
      <c r="E402" s="18">
        <v>0</v>
      </c>
      <c r="F402" s="18">
        <v>31168184.670000002</v>
      </c>
      <c r="G402" s="18">
        <f t="shared" si="75"/>
        <v>22348005.920000002</v>
      </c>
      <c r="H402" s="18">
        <f t="shared" si="76"/>
        <v>-31168184.670000002</v>
      </c>
      <c r="I402" s="19">
        <f t="shared" si="77"/>
        <v>253.3736169462552</v>
      </c>
      <c r="J402" s="19">
        <f t="shared" si="78"/>
        <v>0</v>
      </c>
      <c r="K402" s="19">
        <f t="shared" si="79"/>
        <v>-4172447.7469879524</v>
      </c>
    </row>
    <row r="403" spans="1:11">
      <c r="A403" s="16" t="s">
        <v>64</v>
      </c>
      <c r="B403" s="17" t="s">
        <v>65</v>
      </c>
      <c r="C403" s="18">
        <v>-8820178.75</v>
      </c>
      <c r="D403" s="18">
        <v>747</v>
      </c>
      <c r="E403" s="18">
        <v>0</v>
      </c>
      <c r="F403" s="18">
        <v>-31168184.670000002</v>
      </c>
      <c r="G403" s="18">
        <f t="shared" si="75"/>
        <v>-22348005.920000002</v>
      </c>
      <c r="H403" s="18">
        <f t="shared" si="76"/>
        <v>31168184.670000002</v>
      </c>
      <c r="I403" s="19">
        <f t="shared" si="77"/>
        <v>253.3736169462552</v>
      </c>
      <c r="J403" s="19">
        <f t="shared" si="78"/>
        <v>0</v>
      </c>
      <c r="K403" s="19">
        <f t="shared" si="79"/>
        <v>-4172447.7469879524</v>
      </c>
    </row>
    <row r="404" spans="1:11">
      <c r="A404" s="22" t="s">
        <v>66</v>
      </c>
      <c r="B404" s="17" t="s">
        <v>67</v>
      </c>
      <c r="C404" s="18">
        <v>-8820178.75</v>
      </c>
      <c r="D404" s="18">
        <v>747</v>
      </c>
      <c r="E404" s="18">
        <v>0</v>
      </c>
      <c r="F404" s="18">
        <v>-31168184.670000002</v>
      </c>
      <c r="G404" s="18">
        <f t="shared" si="75"/>
        <v>-22348005.920000002</v>
      </c>
      <c r="H404" s="18">
        <f t="shared" si="76"/>
        <v>31168184.670000002</v>
      </c>
      <c r="I404" s="19">
        <f t="shared" si="77"/>
        <v>253.3736169462552</v>
      </c>
      <c r="J404" s="19">
        <f t="shared" si="78"/>
        <v>0</v>
      </c>
      <c r="K404" s="19">
        <f t="shared" si="79"/>
        <v>-4172447.7469879524</v>
      </c>
    </row>
    <row r="405" spans="1:11" ht="25.5">
      <c r="A405" s="23" t="s">
        <v>82</v>
      </c>
      <c r="B405" s="17" t="s">
        <v>83</v>
      </c>
      <c r="C405" s="18">
        <v>-121119</v>
      </c>
      <c r="D405" s="18">
        <v>747</v>
      </c>
      <c r="E405" s="18">
        <v>0</v>
      </c>
      <c r="F405" s="18">
        <v>0</v>
      </c>
      <c r="G405" s="18">
        <f t="shared" si="75"/>
        <v>121119</v>
      </c>
      <c r="H405" s="18">
        <f t="shared" si="76"/>
        <v>0</v>
      </c>
      <c r="I405" s="19">
        <f t="shared" si="77"/>
        <v>-100</v>
      </c>
      <c r="J405" s="19">
        <f t="shared" si="78"/>
        <v>0</v>
      </c>
      <c r="K405" s="19">
        <f t="shared" si="79"/>
        <v>0</v>
      </c>
    </row>
    <row r="406" spans="1:11">
      <c r="A406" s="39" t="s">
        <v>406</v>
      </c>
      <c r="B406" s="28" t="s">
        <v>407</v>
      </c>
      <c r="C406" s="29"/>
      <c r="D406" s="29"/>
      <c r="E406" s="29"/>
      <c r="F406" s="29"/>
      <c r="G406" s="29"/>
      <c r="H406" s="29"/>
      <c r="I406" s="30"/>
      <c r="J406" s="30"/>
      <c r="K406" s="30"/>
    </row>
    <row r="407" spans="1:11">
      <c r="A407" s="16" t="s">
        <v>25</v>
      </c>
      <c r="B407" s="17" t="s">
        <v>26</v>
      </c>
      <c r="C407" s="18">
        <v>1323926.81</v>
      </c>
      <c r="D407" s="18">
        <v>863976</v>
      </c>
      <c r="E407" s="18">
        <v>489388</v>
      </c>
      <c r="F407" s="18">
        <v>952463.53</v>
      </c>
      <c r="G407" s="18">
        <f t="shared" ref="G407:G425" si="80">F407-C407</f>
        <v>-371463.28</v>
      </c>
      <c r="H407" s="18">
        <f t="shared" ref="H407:H425" si="81">E407-F407</f>
        <v>-463075.53</v>
      </c>
      <c r="I407" s="19">
        <f t="shared" ref="I407:I425" si="82">IF(ISERROR(F407/C407),0,F407/C407*100-100)</f>
        <v>-28.057689986654182</v>
      </c>
      <c r="J407" s="19">
        <f t="shared" ref="J407:J425" si="83">IF(ISERROR(F407/E407),0,F407/E407*100)</f>
        <v>194.62339289071249</v>
      </c>
      <c r="K407" s="19">
        <f t="shared" ref="K407:K425" si="84">IF(ISERROR(F407/D407),0,F407/D407*100)</f>
        <v>110.24189676565091</v>
      </c>
    </row>
    <row r="408" spans="1:11" ht="25.5">
      <c r="A408" s="22" t="s">
        <v>27</v>
      </c>
      <c r="B408" s="17" t="s">
        <v>28</v>
      </c>
      <c r="C408" s="18">
        <v>369187.81</v>
      </c>
      <c r="D408" s="18">
        <v>209632</v>
      </c>
      <c r="E408" s="18">
        <v>147224</v>
      </c>
      <c r="F408" s="18">
        <v>298120.09000000003</v>
      </c>
      <c r="G408" s="18">
        <f t="shared" si="80"/>
        <v>-71067.719999999972</v>
      </c>
      <c r="H408" s="18">
        <f t="shared" si="81"/>
        <v>-150896.09000000003</v>
      </c>
      <c r="I408" s="19">
        <f t="shared" si="82"/>
        <v>-19.249747167979351</v>
      </c>
      <c r="J408" s="19">
        <f t="shared" si="83"/>
        <v>202.49421969244148</v>
      </c>
      <c r="K408" s="19">
        <f t="shared" si="84"/>
        <v>142.21115573958176</v>
      </c>
    </row>
    <row r="409" spans="1:11">
      <c r="A409" s="22" t="s">
        <v>92</v>
      </c>
      <c r="B409" s="17" t="s">
        <v>93</v>
      </c>
      <c r="C409" s="18">
        <v>0</v>
      </c>
      <c r="D409" s="18">
        <v>939</v>
      </c>
      <c r="E409" s="18">
        <v>0</v>
      </c>
      <c r="F409" s="18">
        <v>938.44</v>
      </c>
      <c r="G409" s="18">
        <f t="shared" si="80"/>
        <v>938.44</v>
      </c>
      <c r="H409" s="18">
        <f t="shared" si="81"/>
        <v>-938.44</v>
      </c>
      <c r="I409" s="19">
        <f t="shared" si="82"/>
        <v>0</v>
      </c>
      <c r="J409" s="19">
        <f t="shared" si="83"/>
        <v>0</v>
      </c>
      <c r="K409" s="19">
        <f t="shared" si="84"/>
        <v>99.940362087326946</v>
      </c>
    </row>
    <row r="410" spans="1:11">
      <c r="A410" s="23" t="s">
        <v>94</v>
      </c>
      <c r="B410" s="17" t="s">
        <v>95</v>
      </c>
      <c r="C410" s="18">
        <v>0</v>
      </c>
      <c r="D410" s="18">
        <v>939</v>
      </c>
      <c r="E410" s="18">
        <v>0</v>
      </c>
      <c r="F410" s="18">
        <v>938.44</v>
      </c>
      <c r="G410" s="18">
        <f t="shared" si="80"/>
        <v>938.44</v>
      </c>
      <c r="H410" s="18">
        <f t="shared" si="81"/>
        <v>-938.44</v>
      </c>
      <c r="I410" s="19">
        <f t="shared" si="82"/>
        <v>0</v>
      </c>
      <c r="J410" s="19">
        <f t="shared" si="83"/>
        <v>0</v>
      </c>
      <c r="K410" s="19">
        <f t="shared" si="84"/>
        <v>99.940362087326946</v>
      </c>
    </row>
    <row r="411" spans="1:11">
      <c r="A411" s="24" t="s">
        <v>96</v>
      </c>
      <c r="B411" s="17" t="s">
        <v>97</v>
      </c>
      <c r="C411" s="18">
        <v>0</v>
      </c>
      <c r="D411" s="18">
        <v>939</v>
      </c>
      <c r="E411" s="18">
        <v>0</v>
      </c>
      <c r="F411" s="18">
        <v>938.44</v>
      </c>
      <c r="G411" s="18">
        <f t="shared" si="80"/>
        <v>938.44</v>
      </c>
      <c r="H411" s="18">
        <f t="shared" si="81"/>
        <v>-938.44</v>
      </c>
      <c r="I411" s="19">
        <f t="shared" si="82"/>
        <v>0</v>
      </c>
      <c r="J411" s="19">
        <f t="shared" si="83"/>
        <v>0</v>
      </c>
      <c r="K411" s="19">
        <f t="shared" si="84"/>
        <v>99.940362087326946</v>
      </c>
    </row>
    <row r="412" spans="1:11" ht="25.5">
      <c r="A412" s="25" t="s">
        <v>98</v>
      </c>
      <c r="B412" s="17" t="s">
        <v>99</v>
      </c>
      <c r="C412" s="18">
        <v>0</v>
      </c>
      <c r="D412" s="18">
        <v>939</v>
      </c>
      <c r="E412" s="18">
        <v>0</v>
      </c>
      <c r="F412" s="18">
        <v>938.44</v>
      </c>
      <c r="G412" s="18">
        <f t="shared" si="80"/>
        <v>938.44</v>
      </c>
      <c r="H412" s="18">
        <f t="shared" si="81"/>
        <v>-938.44</v>
      </c>
      <c r="I412" s="19">
        <f t="shared" si="82"/>
        <v>0</v>
      </c>
      <c r="J412" s="19">
        <f t="shared" si="83"/>
        <v>0</v>
      </c>
      <c r="K412" s="19">
        <f t="shared" si="84"/>
        <v>99.940362087326946</v>
      </c>
    </row>
    <row r="413" spans="1:11" ht="25.5">
      <c r="A413" s="26" t="s">
        <v>381</v>
      </c>
      <c r="B413" s="17" t="s">
        <v>382</v>
      </c>
      <c r="C413" s="18">
        <v>0</v>
      </c>
      <c r="D413" s="18">
        <v>939</v>
      </c>
      <c r="E413" s="18">
        <v>0</v>
      </c>
      <c r="F413" s="18">
        <v>938.44</v>
      </c>
      <c r="G413" s="18">
        <f t="shared" si="80"/>
        <v>938.44</v>
      </c>
      <c r="H413" s="18">
        <f t="shared" si="81"/>
        <v>-938.44</v>
      </c>
      <c r="I413" s="19">
        <f t="shared" si="82"/>
        <v>0</v>
      </c>
      <c r="J413" s="19">
        <f t="shared" si="83"/>
        <v>0</v>
      </c>
      <c r="K413" s="19">
        <f t="shared" si="84"/>
        <v>99.940362087326946</v>
      </c>
    </row>
    <row r="414" spans="1:11">
      <c r="A414" s="22" t="s">
        <v>29</v>
      </c>
      <c r="B414" s="17" t="s">
        <v>30</v>
      </c>
      <c r="C414" s="18">
        <v>954739</v>
      </c>
      <c r="D414" s="18">
        <v>653405</v>
      </c>
      <c r="E414" s="18">
        <v>342164</v>
      </c>
      <c r="F414" s="18">
        <v>653405</v>
      </c>
      <c r="G414" s="18">
        <f t="shared" si="80"/>
        <v>-301334</v>
      </c>
      <c r="H414" s="18">
        <f t="shared" si="81"/>
        <v>-311241</v>
      </c>
      <c r="I414" s="19">
        <f t="shared" si="82"/>
        <v>-31.561924253644193</v>
      </c>
      <c r="J414" s="19">
        <f t="shared" si="83"/>
        <v>190.96252089641226</v>
      </c>
      <c r="K414" s="19">
        <f t="shared" si="84"/>
        <v>100</v>
      </c>
    </row>
    <row r="415" spans="1:11">
      <c r="A415" s="23" t="s">
        <v>31</v>
      </c>
      <c r="B415" s="17" t="s">
        <v>32</v>
      </c>
      <c r="C415" s="18">
        <v>954739</v>
      </c>
      <c r="D415" s="18">
        <v>653405</v>
      </c>
      <c r="E415" s="18">
        <v>342164</v>
      </c>
      <c r="F415" s="18">
        <v>653405</v>
      </c>
      <c r="G415" s="18">
        <f t="shared" si="80"/>
        <v>-301334</v>
      </c>
      <c r="H415" s="18">
        <f t="shared" si="81"/>
        <v>-311241</v>
      </c>
      <c r="I415" s="19">
        <f t="shared" si="82"/>
        <v>-31.561924253644193</v>
      </c>
      <c r="J415" s="19">
        <f t="shared" si="83"/>
        <v>190.96252089641226</v>
      </c>
      <c r="K415" s="19">
        <f t="shared" si="84"/>
        <v>100</v>
      </c>
    </row>
    <row r="416" spans="1:11">
      <c r="A416" s="16" t="s">
        <v>33</v>
      </c>
      <c r="B416" s="17" t="s">
        <v>34</v>
      </c>
      <c r="C416" s="18">
        <v>322618.71999999997</v>
      </c>
      <c r="D416" s="18">
        <v>1210713</v>
      </c>
      <c r="E416" s="18">
        <v>489388</v>
      </c>
      <c r="F416" s="18">
        <v>427131.42</v>
      </c>
      <c r="G416" s="18">
        <f t="shared" si="80"/>
        <v>104512.70000000001</v>
      </c>
      <c r="H416" s="18">
        <f t="shared" si="81"/>
        <v>62256.580000000016</v>
      </c>
      <c r="I416" s="19">
        <f t="shared" si="82"/>
        <v>32.39511333998226</v>
      </c>
      <c r="J416" s="19">
        <f t="shared" si="83"/>
        <v>87.278686849697991</v>
      </c>
      <c r="K416" s="19">
        <f t="shared" si="84"/>
        <v>35.279328792207565</v>
      </c>
    </row>
    <row r="417" spans="1:11">
      <c r="A417" s="22" t="s">
        <v>35</v>
      </c>
      <c r="B417" s="17" t="s">
        <v>36</v>
      </c>
      <c r="C417" s="18">
        <v>272884.64</v>
      </c>
      <c r="D417" s="18">
        <v>485518</v>
      </c>
      <c r="E417" s="18">
        <v>320930</v>
      </c>
      <c r="F417" s="18">
        <v>319900.13</v>
      </c>
      <c r="G417" s="18">
        <f t="shared" si="80"/>
        <v>47015.489999999991</v>
      </c>
      <c r="H417" s="18">
        <f t="shared" si="81"/>
        <v>1029.8699999999953</v>
      </c>
      <c r="I417" s="19">
        <f t="shared" si="82"/>
        <v>17.229071595968165</v>
      </c>
      <c r="J417" s="19">
        <f t="shared" si="83"/>
        <v>99.679098245723367</v>
      </c>
      <c r="K417" s="19">
        <f t="shared" si="84"/>
        <v>65.888418143096644</v>
      </c>
    </row>
    <row r="418" spans="1:11">
      <c r="A418" s="23" t="s">
        <v>37</v>
      </c>
      <c r="B418" s="17" t="s">
        <v>38</v>
      </c>
      <c r="C418" s="18">
        <v>272884.64</v>
      </c>
      <c r="D418" s="18">
        <v>485518</v>
      </c>
      <c r="E418" s="18">
        <v>320930</v>
      </c>
      <c r="F418" s="18">
        <v>319900.13</v>
      </c>
      <c r="G418" s="18">
        <f t="shared" si="80"/>
        <v>47015.489999999991</v>
      </c>
      <c r="H418" s="18">
        <f t="shared" si="81"/>
        <v>1029.8699999999953</v>
      </c>
      <c r="I418" s="19">
        <f t="shared" si="82"/>
        <v>17.229071595968165</v>
      </c>
      <c r="J418" s="19">
        <f t="shared" si="83"/>
        <v>99.679098245723367</v>
      </c>
      <c r="K418" s="19">
        <f t="shared" si="84"/>
        <v>65.888418143096644</v>
      </c>
    </row>
    <row r="419" spans="1:11">
      <c r="A419" s="24" t="s">
        <v>41</v>
      </c>
      <c r="B419" s="17" t="s">
        <v>42</v>
      </c>
      <c r="C419" s="18">
        <v>272884.64</v>
      </c>
      <c r="D419" s="18">
        <v>485518</v>
      </c>
      <c r="E419" s="18">
        <v>320930</v>
      </c>
      <c r="F419" s="18">
        <v>319900.13</v>
      </c>
      <c r="G419" s="18">
        <f t="shared" si="80"/>
        <v>47015.489999999991</v>
      </c>
      <c r="H419" s="18">
        <f t="shared" si="81"/>
        <v>1029.8699999999953</v>
      </c>
      <c r="I419" s="19">
        <f t="shared" si="82"/>
        <v>17.229071595968165</v>
      </c>
      <c r="J419" s="19">
        <f t="shared" si="83"/>
        <v>99.679098245723367</v>
      </c>
      <c r="K419" s="19">
        <f t="shared" si="84"/>
        <v>65.888418143096644</v>
      </c>
    </row>
    <row r="420" spans="1:11">
      <c r="A420" s="22" t="s">
        <v>59</v>
      </c>
      <c r="B420" s="17" t="s">
        <v>60</v>
      </c>
      <c r="C420" s="18">
        <v>49734.080000000002</v>
      </c>
      <c r="D420" s="18">
        <v>725195</v>
      </c>
      <c r="E420" s="18">
        <v>168458</v>
      </c>
      <c r="F420" s="18">
        <v>107231.29</v>
      </c>
      <c r="G420" s="18">
        <f t="shared" si="80"/>
        <v>57497.209999999992</v>
      </c>
      <c r="H420" s="18">
        <f t="shared" si="81"/>
        <v>61226.710000000006</v>
      </c>
      <c r="I420" s="19">
        <f t="shared" si="82"/>
        <v>115.6092763754753</v>
      </c>
      <c r="J420" s="19">
        <f t="shared" si="83"/>
        <v>63.654614206508441</v>
      </c>
      <c r="K420" s="19">
        <f t="shared" si="84"/>
        <v>14.78654568771158</v>
      </c>
    </row>
    <row r="421" spans="1:11">
      <c r="A421" s="23" t="s">
        <v>61</v>
      </c>
      <c r="B421" s="17" t="s">
        <v>62</v>
      </c>
      <c r="C421" s="18">
        <v>49734.080000000002</v>
      </c>
      <c r="D421" s="18">
        <v>725195</v>
      </c>
      <c r="E421" s="18">
        <v>168458</v>
      </c>
      <c r="F421" s="18">
        <v>107231.29</v>
      </c>
      <c r="G421" s="18">
        <f t="shared" si="80"/>
        <v>57497.209999999992</v>
      </c>
      <c r="H421" s="18">
        <f t="shared" si="81"/>
        <v>61226.710000000006</v>
      </c>
      <c r="I421" s="19">
        <f t="shared" si="82"/>
        <v>115.6092763754753</v>
      </c>
      <c r="J421" s="19">
        <f t="shared" si="83"/>
        <v>63.654614206508441</v>
      </c>
      <c r="K421" s="19">
        <f t="shared" si="84"/>
        <v>14.78654568771158</v>
      </c>
    </row>
    <row r="422" spans="1:11">
      <c r="A422" s="16"/>
      <c r="B422" s="17" t="s">
        <v>63</v>
      </c>
      <c r="C422" s="18">
        <v>1001308.09</v>
      </c>
      <c r="D422" s="18">
        <v>-346737</v>
      </c>
      <c r="E422" s="18">
        <v>0</v>
      </c>
      <c r="F422" s="18">
        <v>525332.11</v>
      </c>
      <c r="G422" s="18">
        <f t="shared" si="80"/>
        <v>-475975.98</v>
      </c>
      <c r="H422" s="18">
        <f t="shared" si="81"/>
        <v>-525332.11</v>
      </c>
      <c r="I422" s="19">
        <f t="shared" si="82"/>
        <v>-47.535417395858644</v>
      </c>
      <c r="J422" s="19">
        <f t="shared" si="83"/>
        <v>0</v>
      </c>
      <c r="K422" s="19">
        <f t="shared" si="84"/>
        <v>-151.50737013932749</v>
      </c>
    </row>
    <row r="423" spans="1:11">
      <c r="A423" s="16" t="s">
        <v>64</v>
      </c>
      <c r="B423" s="17" t="s">
        <v>65</v>
      </c>
      <c r="C423" s="18">
        <v>-1001308.09</v>
      </c>
      <c r="D423" s="18">
        <v>346737</v>
      </c>
      <c r="E423" s="18">
        <v>0</v>
      </c>
      <c r="F423" s="18">
        <v>-525332.11</v>
      </c>
      <c r="G423" s="18">
        <f t="shared" si="80"/>
        <v>475975.98</v>
      </c>
      <c r="H423" s="18">
        <f t="shared" si="81"/>
        <v>525332.11</v>
      </c>
      <c r="I423" s="19">
        <f t="shared" si="82"/>
        <v>-47.535417395858644</v>
      </c>
      <c r="J423" s="19">
        <f t="shared" si="83"/>
        <v>0</v>
      </c>
      <c r="K423" s="19">
        <f t="shared" si="84"/>
        <v>-151.50737013932749</v>
      </c>
    </row>
    <row r="424" spans="1:11">
      <c r="A424" s="22" t="s">
        <v>66</v>
      </c>
      <c r="B424" s="17" t="s">
        <v>67</v>
      </c>
      <c r="C424" s="18">
        <v>-1001308.09</v>
      </c>
      <c r="D424" s="18">
        <v>346737</v>
      </c>
      <c r="E424" s="18">
        <v>0</v>
      </c>
      <c r="F424" s="18">
        <v>-525332.11</v>
      </c>
      <c r="G424" s="18">
        <f t="shared" si="80"/>
        <v>475975.98</v>
      </c>
      <c r="H424" s="18">
        <f t="shared" si="81"/>
        <v>525332.11</v>
      </c>
      <c r="I424" s="19">
        <f t="shared" si="82"/>
        <v>-47.535417395858644</v>
      </c>
      <c r="J424" s="19">
        <f t="shared" si="83"/>
        <v>0</v>
      </c>
      <c r="K424" s="19">
        <f t="shared" si="84"/>
        <v>-151.50737013932749</v>
      </c>
    </row>
    <row r="425" spans="1:11" ht="25.5">
      <c r="A425" s="23" t="s">
        <v>82</v>
      </c>
      <c r="B425" s="17" t="s">
        <v>83</v>
      </c>
      <c r="C425" s="18">
        <v>0</v>
      </c>
      <c r="D425" s="18">
        <v>346737</v>
      </c>
      <c r="E425" s="18">
        <v>0</v>
      </c>
      <c r="F425" s="18">
        <v>0</v>
      </c>
      <c r="G425" s="18">
        <f t="shared" si="80"/>
        <v>0</v>
      </c>
      <c r="H425" s="18">
        <f t="shared" si="81"/>
        <v>0</v>
      </c>
      <c r="I425" s="19">
        <f t="shared" si="82"/>
        <v>0</v>
      </c>
      <c r="J425" s="19">
        <f t="shared" si="83"/>
        <v>0</v>
      </c>
      <c r="K425" s="19">
        <f t="shared" si="84"/>
        <v>0</v>
      </c>
    </row>
    <row r="426" spans="1:11">
      <c r="A426" s="39" t="s">
        <v>408</v>
      </c>
      <c r="B426" s="28" t="s">
        <v>409</v>
      </c>
      <c r="C426" s="29"/>
      <c r="D426" s="29"/>
      <c r="E426" s="29"/>
      <c r="F426" s="29"/>
      <c r="G426" s="29"/>
      <c r="H426" s="29"/>
      <c r="I426" s="30"/>
      <c r="J426" s="30"/>
      <c r="K426" s="30"/>
    </row>
    <row r="427" spans="1:11">
      <c r="A427" s="16" t="s">
        <v>25</v>
      </c>
      <c r="B427" s="17" t="s">
        <v>26</v>
      </c>
      <c r="C427" s="18">
        <v>19676.54</v>
      </c>
      <c r="D427" s="18">
        <v>129583</v>
      </c>
      <c r="E427" s="18">
        <v>0</v>
      </c>
      <c r="F427" s="18">
        <v>108228.13</v>
      </c>
      <c r="G427" s="18">
        <f t="shared" ref="G427:G436" si="85">F427-C427</f>
        <v>88551.59</v>
      </c>
      <c r="H427" s="18">
        <f t="shared" ref="H427:H436" si="86">E427-F427</f>
        <v>-108228.13</v>
      </c>
      <c r="I427" s="19">
        <f t="shared" ref="I427:I436" si="87">IF(ISERROR(F427/C427),0,F427/C427*100-100)</f>
        <v>450.03638851139476</v>
      </c>
      <c r="J427" s="19">
        <f t="shared" ref="J427:J436" si="88">IF(ISERROR(F427/E427),0,F427/E427*100)</f>
        <v>0</v>
      </c>
      <c r="K427" s="19">
        <f t="shared" ref="K427:K436" si="89">IF(ISERROR(F427/D427),0,F427/D427*100)</f>
        <v>83.52031516479785</v>
      </c>
    </row>
    <row r="428" spans="1:11" ht="25.5">
      <c r="A428" s="22" t="s">
        <v>27</v>
      </c>
      <c r="B428" s="17" t="s">
        <v>28</v>
      </c>
      <c r="C428" s="18">
        <v>19676.54</v>
      </c>
      <c r="D428" s="18">
        <v>129583</v>
      </c>
      <c r="E428" s="18">
        <v>0</v>
      </c>
      <c r="F428" s="18">
        <v>108228.13</v>
      </c>
      <c r="G428" s="18">
        <f t="shared" si="85"/>
        <v>88551.59</v>
      </c>
      <c r="H428" s="18">
        <f t="shared" si="86"/>
        <v>-108228.13</v>
      </c>
      <c r="I428" s="19">
        <f t="shared" si="87"/>
        <v>450.03638851139476</v>
      </c>
      <c r="J428" s="19">
        <f t="shared" si="88"/>
        <v>0</v>
      </c>
      <c r="K428" s="19">
        <f t="shared" si="89"/>
        <v>83.52031516479785</v>
      </c>
    </row>
    <row r="429" spans="1:11">
      <c r="A429" s="16" t="s">
        <v>33</v>
      </c>
      <c r="B429" s="17" t="s">
        <v>34</v>
      </c>
      <c r="C429" s="18">
        <v>0</v>
      </c>
      <c r="D429" s="18">
        <v>174655</v>
      </c>
      <c r="E429" s="18">
        <v>0</v>
      </c>
      <c r="F429" s="18">
        <v>118610.25</v>
      </c>
      <c r="G429" s="18">
        <f t="shared" si="85"/>
        <v>118610.25</v>
      </c>
      <c r="H429" s="18">
        <f t="shared" si="86"/>
        <v>-118610.25</v>
      </c>
      <c r="I429" s="19">
        <f t="shared" si="87"/>
        <v>0</v>
      </c>
      <c r="J429" s="19">
        <f t="shared" si="88"/>
        <v>0</v>
      </c>
      <c r="K429" s="19">
        <f t="shared" si="89"/>
        <v>67.911167730669035</v>
      </c>
    </row>
    <row r="430" spans="1:11">
      <c r="A430" s="22" t="s">
        <v>35</v>
      </c>
      <c r="B430" s="17" t="s">
        <v>36</v>
      </c>
      <c r="C430" s="18">
        <v>0</v>
      </c>
      <c r="D430" s="18">
        <v>174655</v>
      </c>
      <c r="E430" s="18">
        <v>0</v>
      </c>
      <c r="F430" s="18">
        <v>118610.25</v>
      </c>
      <c r="G430" s="18">
        <f t="shared" si="85"/>
        <v>118610.25</v>
      </c>
      <c r="H430" s="18">
        <f t="shared" si="86"/>
        <v>-118610.25</v>
      </c>
      <c r="I430" s="19">
        <f t="shared" si="87"/>
        <v>0</v>
      </c>
      <c r="J430" s="19">
        <f t="shared" si="88"/>
        <v>0</v>
      </c>
      <c r="K430" s="19">
        <f t="shared" si="89"/>
        <v>67.911167730669035</v>
      </c>
    </row>
    <row r="431" spans="1:11">
      <c r="A431" s="23" t="s">
        <v>37</v>
      </c>
      <c r="B431" s="17" t="s">
        <v>38</v>
      </c>
      <c r="C431" s="18">
        <v>0</v>
      </c>
      <c r="D431" s="18">
        <v>174655</v>
      </c>
      <c r="E431" s="18">
        <v>0</v>
      </c>
      <c r="F431" s="18">
        <v>118610.25</v>
      </c>
      <c r="G431" s="18">
        <f t="shared" si="85"/>
        <v>118610.25</v>
      </c>
      <c r="H431" s="18">
        <f t="shared" si="86"/>
        <v>-118610.25</v>
      </c>
      <c r="I431" s="19">
        <f t="shared" si="87"/>
        <v>0</v>
      </c>
      <c r="J431" s="19">
        <f t="shared" si="88"/>
        <v>0</v>
      </c>
      <c r="K431" s="19">
        <f t="shared" si="89"/>
        <v>67.911167730669035</v>
      </c>
    </row>
    <row r="432" spans="1:11">
      <c r="A432" s="24" t="s">
        <v>41</v>
      </c>
      <c r="B432" s="17" t="s">
        <v>42</v>
      </c>
      <c r="C432" s="18">
        <v>0</v>
      </c>
      <c r="D432" s="18">
        <v>174655</v>
      </c>
      <c r="E432" s="18">
        <v>0</v>
      </c>
      <c r="F432" s="18">
        <v>118610.25</v>
      </c>
      <c r="G432" s="18">
        <f t="shared" si="85"/>
        <v>118610.25</v>
      </c>
      <c r="H432" s="18">
        <f t="shared" si="86"/>
        <v>-118610.25</v>
      </c>
      <c r="I432" s="19">
        <f t="shared" si="87"/>
        <v>0</v>
      </c>
      <c r="J432" s="19">
        <f t="shared" si="88"/>
        <v>0</v>
      </c>
      <c r="K432" s="19">
        <f t="shared" si="89"/>
        <v>67.911167730669035</v>
      </c>
    </row>
    <row r="433" spans="1:11">
      <c r="A433" s="16"/>
      <c r="B433" s="17" t="s">
        <v>63</v>
      </c>
      <c r="C433" s="18">
        <v>19676.54</v>
      </c>
      <c r="D433" s="18">
        <v>-45072</v>
      </c>
      <c r="E433" s="18">
        <v>0</v>
      </c>
      <c r="F433" s="18">
        <v>-10382.120000000001</v>
      </c>
      <c r="G433" s="18">
        <f t="shared" si="85"/>
        <v>-30058.660000000003</v>
      </c>
      <c r="H433" s="18">
        <f t="shared" si="86"/>
        <v>10382.120000000001</v>
      </c>
      <c r="I433" s="19">
        <f t="shared" si="87"/>
        <v>-152.76395138576191</v>
      </c>
      <c r="J433" s="19">
        <f t="shared" si="88"/>
        <v>0</v>
      </c>
      <c r="K433" s="19">
        <f t="shared" si="89"/>
        <v>23.034522541711041</v>
      </c>
    </row>
    <row r="434" spans="1:11">
      <c r="A434" s="16" t="s">
        <v>64</v>
      </c>
      <c r="B434" s="17" t="s">
        <v>65</v>
      </c>
      <c r="C434" s="18">
        <v>-19676.54</v>
      </c>
      <c r="D434" s="18">
        <v>45072</v>
      </c>
      <c r="E434" s="18">
        <v>0</v>
      </c>
      <c r="F434" s="18">
        <v>10382.120000000001</v>
      </c>
      <c r="G434" s="18">
        <f t="shared" si="85"/>
        <v>30058.660000000003</v>
      </c>
      <c r="H434" s="18">
        <f t="shared" si="86"/>
        <v>-10382.120000000001</v>
      </c>
      <c r="I434" s="19">
        <f t="shared" si="87"/>
        <v>-152.76395138576191</v>
      </c>
      <c r="J434" s="19">
        <f t="shared" si="88"/>
        <v>0</v>
      </c>
      <c r="K434" s="19">
        <f t="shared" si="89"/>
        <v>23.034522541711041</v>
      </c>
    </row>
    <row r="435" spans="1:11">
      <c r="A435" s="22" t="s">
        <v>66</v>
      </c>
      <c r="B435" s="17" t="s">
        <v>67</v>
      </c>
      <c r="C435" s="18">
        <v>-19676.54</v>
      </c>
      <c r="D435" s="18">
        <v>45072</v>
      </c>
      <c r="E435" s="18">
        <v>0</v>
      </c>
      <c r="F435" s="18">
        <v>10382.120000000001</v>
      </c>
      <c r="G435" s="18">
        <f t="shared" si="85"/>
        <v>30058.660000000003</v>
      </c>
      <c r="H435" s="18">
        <f t="shared" si="86"/>
        <v>-10382.120000000001</v>
      </c>
      <c r="I435" s="19">
        <f t="shared" si="87"/>
        <v>-152.76395138576191</v>
      </c>
      <c r="J435" s="19">
        <f t="shared" si="88"/>
        <v>0</v>
      </c>
      <c r="K435" s="19">
        <f t="shared" si="89"/>
        <v>23.034522541711041</v>
      </c>
    </row>
    <row r="436" spans="1:11" ht="25.5">
      <c r="A436" s="23" t="s">
        <v>82</v>
      </c>
      <c r="B436" s="17" t="s">
        <v>83</v>
      </c>
      <c r="C436" s="18">
        <v>0</v>
      </c>
      <c r="D436" s="18">
        <v>45072</v>
      </c>
      <c r="E436" s="18">
        <v>0</v>
      </c>
      <c r="F436" s="18">
        <v>-45071.72</v>
      </c>
      <c r="G436" s="18">
        <f t="shared" si="85"/>
        <v>-45071.72</v>
      </c>
      <c r="H436" s="18">
        <f t="shared" si="86"/>
        <v>45071.72</v>
      </c>
      <c r="I436" s="19">
        <f t="shared" si="87"/>
        <v>0</v>
      </c>
      <c r="J436" s="19">
        <f t="shared" si="88"/>
        <v>0</v>
      </c>
      <c r="K436" s="19">
        <f t="shared" si="89"/>
        <v>-99.999378771742983</v>
      </c>
    </row>
    <row r="437" spans="1:11">
      <c r="A437" s="27" t="s">
        <v>353</v>
      </c>
      <c r="B437" s="28" t="s">
        <v>410</v>
      </c>
      <c r="C437" s="29"/>
      <c r="D437" s="29"/>
      <c r="E437" s="29"/>
      <c r="F437" s="29"/>
      <c r="G437" s="29"/>
      <c r="H437" s="29"/>
      <c r="I437" s="30"/>
      <c r="J437" s="30"/>
      <c r="K437" s="30"/>
    </row>
    <row r="438" spans="1:11">
      <c r="A438" s="16" t="s">
        <v>25</v>
      </c>
      <c r="B438" s="17" t="s">
        <v>26</v>
      </c>
      <c r="C438" s="18">
        <v>4016342</v>
      </c>
      <c r="D438" s="18">
        <v>4179058</v>
      </c>
      <c r="E438" s="18">
        <v>3146347</v>
      </c>
      <c r="F438" s="18">
        <v>4179058</v>
      </c>
      <c r="G438" s="18">
        <f t="shared" ref="G438:G458" si="90">F438-C438</f>
        <v>162716</v>
      </c>
      <c r="H438" s="18">
        <f t="shared" ref="H438:H458" si="91">E438-F438</f>
        <v>-1032711</v>
      </c>
      <c r="I438" s="19">
        <f t="shared" ref="I438:I458" si="92">IF(ISERROR(F438/C438),0,F438/C438*100-100)</f>
        <v>4.0513482168600206</v>
      </c>
      <c r="J438" s="19">
        <f t="shared" ref="J438:J458" si="93">IF(ISERROR(F438/E438),0,F438/E438*100)</f>
        <v>132.82253991692588</v>
      </c>
      <c r="K438" s="19">
        <f t="shared" ref="K438:K458" si="94">IF(ISERROR(F438/D438),0,F438/D438*100)</f>
        <v>100</v>
      </c>
    </row>
    <row r="439" spans="1:11">
      <c r="A439" s="22" t="s">
        <v>29</v>
      </c>
      <c r="B439" s="17" t="s">
        <v>30</v>
      </c>
      <c r="C439" s="18">
        <v>4016342</v>
      </c>
      <c r="D439" s="18">
        <v>4179058</v>
      </c>
      <c r="E439" s="18">
        <v>3146347</v>
      </c>
      <c r="F439" s="18">
        <v>4179058</v>
      </c>
      <c r="G439" s="18">
        <f t="shared" si="90"/>
        <v>162716</v>
      </c>
      <c r="H439" s="18">
        <f t="shared" si="91"/>
        <v>-1032711</v>
      </c>
      <c r="I439" s="19">
        <f t="shared" si="92"/>
        <v>4.0513482168600206</v>
      </c>
      <c r="J439" s="19">
        <f t="shared" si="93"/>
        <v>132.82253991692588</v>
      </c>
      <c r="K439" s="19">
        <f t="shared" si="94"/>
        <v>100</v>
      </c>
    </row>
    <row r="440" spans="1:11">
      <c r="A440" s="23" t="s">
        <v>31</v>
      </c>
      <c r="B440" s="17" t="s">
        <v>32</v>
      </c>
      <c r="C440" s="18">
        <v>4016342</v>
      </c>
      <c r="D440" s="18">
        <v>4179058</v>
      </c>
      <c r="E440" s="18">
        <v>3146347</v>
      </c>
      <c r="F440" s="18">
        <v>4179058</v>
      </c>
      <c r="G440" s="18">
        <f t="shared" si="90"/>
        <v>162716</v>
      </c>
      <c r="H440" s="18">
        <f t="shared" si="91"/>
        <v>-1032711</v>
      </c>
      <c r="I440" s="19">
        <f t="shared" si="92"/>
        <v>4.0513482168600206</v>
      </c>
      <c r="J440" s="19">
        <f t="shared" si="93"/>
        <v>132.82253991692588</v>
      </c>
      <c r="K440" s="19">
        <f t="shared" si="94"/>
        <v>100</v>
      </c>
    </row>
    <row r="441" spans="1:11">
      <c r="A441" s="16" t="s">
        <v>33</v>
      </c>
      <c r="B441" s="17" t="s">
        <v>34</v>
      </c>
      <c r="C441" s="18">
        <v>2948105</v>
      </c>
      <c r="D441" s="18">
        <v>4202397</v>
      </c>
      <c r="E441" s="18">
        <v>3146347</v>
      </c>
      <c r="F441" s="18">
        <v>2781916.91</v>
      </c>
      <c r="G441" s="18">
        <f t="shared" si="90"/>
        <v>-166188.08999999985</v>
      </c>
      <c r="H441" s="18">
        <f t="shared" si="91"/>
        <v>364430.08999999985</v>
      </c>
      <c r="I441" s="19">
        <f t="shared" si="92"/>
        <v>-5.6371157065301247</v>
      </c>
      <c r="J441" s="19">
        <f t="shared" si="93"/>
        <v>88.417358606663541</v>
      </c>
      <c r="K441" s="19">
        <f t="shared" si="94"/>
        <v>66.198336568391795</v>
      </c>
    </row>
    <row r="442" spans="1:11">
      <c r="A442" s="22" t="s">
        <v>35</v>
      </c>
      <c r="B442" s="17" t="s">
        <v>36</v>
      </c>
      <c r="C442" s="18">
        <v>2744874.56</v>
      </c>
      <c r="D442" s="18">
        <v>4105366</v>
      </c>
      <c r="E442" s="18">
        <v>3049316</v>
      </c>
      <c r="F442" s="18">
        <v>2749840.66</v>
      </c>
      <c r="G442" s="18">
        <f t="shared" si="90"/>
        <v>4966.1000000000931</v>
      </c>
      <c r="H442" s="18">
        <f t="shared" si="91"/>
        <v>299475.33999999985</v>
      </c>
      <c r="I442" s="19">
        <f t="shared" si="92"/>
        <v>0.18092265753666936</v>
      </c>
      <c r="J442" s="19">
        <f t="shared" si="93"/>
        <v>90.178933898618581</v>
      </c>
      <c r="K442" s="19">
        <f t="shared" si="94"/>
        <v>66.98162015274643</v>
      </c>
    </row>
    <row r="443" spans="1:11">
      <c r="A443" s="23" t="s">
        <v>37</v>
      </c>
      <c r="B443" s="17" t="s">
        <v>38</v>
      </c>
      <c r="C443" s="18">
        <v>2385778.2000000002</v>
      </c>
      <c r="D443" s="18">
        <v>3623989</v>
      </c>
      <c r="E443" s="18">
        <v>2687461</v>
      </c>
      <c r="F443" s="18">
        <v>2390250.66</v>
      </c>
      <c r="G443" s="18">
        <f t="shared" si="90"/>
        <v>4472.4599999999627</v>
      </c>
      <c r="H443" s="18">
        <f t="shared" si="91"/>
        <v>297210.33999999985</v>
      </c>
      <c r="I443" s="19">
        <f t="shared" si="92"/>
        <v>0.18746336101152394</v>
      </c>
      <c r="J443" s="19">
        <f t="shared" si="93"/>
        <v>88.940850118383125</v>
      </c>
      <c r="K443" s="19">
        <f t="shared" si="94"/>
        <v>65.956344238351718</v>
      </c>
    </row>
    <row r="444" spans="1:11">
      <c r="A444" s="24" t="s">
        <v>39</v>
      </c>
      <c r="B444" s="17" t="s">
        <v>40</v>
      </c>
      <c r="C444" s="18">
        <v>2226734.5099999998</v>
      </c>
      <c r="D444" s="18">
        <v>3271874</v>
      </c>
      <c r="E444" s="18">
        <v>2407815</v>
      </c>
      <c r="F444" s="18">
        <v>2178918.86</v>
      </c>
      <c r="G444" s="18">
        <f t="shared" si="90"/>
        <v>-47815.649999999907</v>
      </c>
      <c r="H444" s="18">
        <f t="shared" si="91"/>
        <v>228896.14000000013</v>
      </c>
      <c r="I444" s="19">
        <f t="shared" si="92"/>
        <v>-2.147344004651913</v>
      </c>
      <c r="J444" s="19">
        <f t="shared" si="93"/>
        <v>90.493615996245552</v>
      </c>
      <c r="K444" s="19">
        <f t="shared" si="94"/>
        <v>66.595439188672913</v>
      </c>
    </row>
    <row r="445" spans="1:11">
      <c r="A445" s="24" t="s">
        <v>41</v>
      </c>
      <c r="B445" s="17" t="s">
        <v>42</v>
      </c>
      <c r="C445" s="18">
        <v>159043.69</v>
      </c>
      <c r="D445" s="18">
        <v>352115</v>
      </c>
      <c r="E445" s="18">
        <v>279646</v>
      </c>
      <c r="F445" s="18">
        <v>211331.8</v>
      </c>
      <c r="G445" s="18">
        <f t="shared" si="90"/>
        <v>52288.109999999986</v>
      </c>
      <c r="H445" s="18">
        <f t="shared" si="91"/>
        <v>68314.200000000012</v>
      </c>
      <c r="I445" s="19">
        <f t="shared" si="92"/>
        <v>32.87656995382838</v>
      </c>
      <c r="J445" s="19">
        <f t="shared" si="93"/>
        <v>75.571186428556103</v>
      </c>
      <c r="K445" s="19">
        <f t="shared" si="94"/>
        <v>60.01783508228845</v>
      </c>
    </row>
    <row r="446" spans="1:11">
      <c r="A446" s="25" t="s">
        <v>43</v>
      </c>
      <c r="B446" s="17" t="s">
        <v>44</v>
      </c>
      <c r="C446" s="18">
        <v>1799.84</v>
      </c>
      <c r="D446" s="18">
        <v>0</v>
      </c>
      <c r="E446" s="18">
        <v>0</v>
      </c>
      <c r="F446" s="18">
        <v>19449.259999999998</v>
      </c>
      <c r="G446" s="18">
        <f t="shared" si="90"/>
        <v>17649.419999999998</v>
      </c>
      <c r="H446" s="18">
        <f t="shared" si="91"/>
        <v>-19449.259999999998</v>
      </c>
      <c r="I446" s="19">
        <f t="shared" si="92"/>
        <v>980.61049871099658</v>
      </c>
      <c r="J446" s="19">
        <f t="shared" si="93"/>
        <v>0</v>
      </c>
      <c r="K446" s="19">
        <f t="shared" si="94"/>
        <v>0</v>
      </c>
    </row>
    <row r="447" spans="1:11">
      <c r="A447" s="23" t="s">
        <v>45</v>
      </c>
      <c r="B447" s="17" t="s">
        <v>46</v>
      </c>
      <c r="C447" s="18">
        <v>55</v>
      </c>
      <c r="D447" s="18">
        <v>0</v>
      </c>
      <c r="E447" s="18">
        <v>0</v>
      </c>
      <c r="F447" s="18">
        <v>0</v>
      </c>
      <c r="G447" s="18">
        <f t="shared" si="90"/>
        <v>-55</v>
      </c>
      <c r="H447" s="18">
        <f t="shared" si="91"/>
        <v>0</v>
      </c>
      <c r="I447" s="19">
        <f t="shared" si="92"/>
        <v>-100</v>
      </c>
      <c r="J447" s="19">
        <f t="shared" si="93"/>
        <v>0</v>
      </c>
      <c r="K447" s="19">
        <f t="shared" si="94"/>
        <v>0</v>
      </c>
    </row>
    <row r="448" spans="1:11">
      <c r="A448" s="24" t="s">
        <v>49</v>
      </c>
      <c r="B448" s="17" t="s">
        <v>50</v>
      </c>
      <c r="C448" s="18">
        <v>55</v>
      </c>
      <c r="D448" s="18">
        <v>0</v>
      </c>
      <c r="E448" s="18">
        <v>0</v>
      </c>
      <c r="F448" s="18">
        <v>0</v>
      </c>
      <c r="G448" s="18">
        <f t="shared" si="90"/>
        <v>-55</v>
      </c>
      <c r="H448" s="18">
        <f t="shared" si="91"/>
        <v>0</v>
      </c>
      <c r="I448" s="19">
        <f t="shared" si="92"/>
        <v>-100</v>
      </c>
      <c r="J448" s="19">
        <f t="shared" si="93"/>
        <v>0</v>
      </c>
      <c r="K448" s="19">
        <f t="shared" si="94"/>
        <v>0</v>
      </c>
    </row>
    <row r="449" spans="1:11" ht="25.5">
      <c r="A449" s="23" t="s">
        <v>51</v>
      </c>
      <c r="B449" s="17" t="s">
        <v>52</v>
      </c>
      <c r="C449" s="18">
        <v>359041.36</v>
      </c>
      <c r="D449" s="18">
        <v>481377</v>
      </c>
      <c r="E449" s="18">
        <v>361855</v>
      </c>
      <c r="F449" s="18">
        <v>359590</v>
      </c>
      <c r="G449" s="18">
        <f t="shared" si="90"/>
        <v>548.64000000001397</v>
      </c>
      <c r="H449" s="18">
        <f t="shared" si="91"/>
        <v>2265</v>
      </c>
      <c r="I449" s="19">
        <f t="shared" si="92"/>
        <v>0.1528069078169807</v>
      </c>
      <c r="J449" s="19">
        <f t="shared" si="93"/>
        <v>99.374058669909218</v>
      </c>
      <c r="K449" s="19">
        <f t="shared" si="94"/>
        <v>74.700286885331039</v>
      </c>
    </row>
    <row r="450" spans="1:11">
      <c r="A450" s="24" t="s">
        <v>53</v>
      </c>
      <c r="B450" s="17" t="s">
        <v>54</v>
      </c>
      <c r="C450" s="18">
        <v>359041.36</v>
      </c>
      <c r="D450" s="18">
        <v>481377</v>
      </c>
      <c r="E450" s="18">
        <v>361855</v>
      </c>
      <c r="F450" s="18">
        <v>359590</v>
      </c>
      <c r="G450" s="18">
        <f t="shared" si="90"/>
        <v>548.64000000001397</v>
      </c>
      <c r="H450" s="18">
        <f t="shared" si="91"/>
        <v>2265</v>
      </c>
      <c r="I450" s="19">
        <f t="shared" si="92"/>
        <v>0.1528069078169807</v>
      </c>
      <c r="J450" s="19">
        <f t="shared" si="93"/>
        <v>99.374058669909218</v>
      </c>
      <c r="K450" s="19">
        <f t="shared" si="94"/>
        <v>74.700286885331039</v>
      </c>
    </row>
    <row r="451" spans="1:11" ht="25.5">
      <c r="A451" s="25" t="s">
        <v>55</v>
      </c>
      <c r="B451" s="17" t="s">
        <v>56</v>
      </c>
      <c r="C451" s="18">
        <v>359041.36</v>
      </c>
      <c r="D451" s="18">
        <v>481377</v>
      </c>
      <c r="E451" s="18">
        <v>361855</v>
      </c>
      <c r="F451" s="18">
        <v>359590</v>
      </c>
      <c r="G451" s="18">
        <f t="shared" si="90"/>
        <v>548.64000000001397</v>
      </c>
      <c r="H451" s="18">
        <f t="shared" si="91"/>
        <v>2265</v>
      </c>
      <c r="I451" s="19">
        <f t="shared" si="92"/>
        <v>0.1528069078169807</v>
      </c>
      <c r="J451" s="19">
        <f t="shared" si="93"/>
        <v>99.374058669909218</v>
      </c>
      <c r="K451" s="19">
        <f t="shared" si="94"/>
        <v>74.700286885331039</v>
      </c>
    </row>
    <row r="452" spans="1:11" ht="25.5">
      <c r="A452" s="26" t="s">
        <v>57</v>
      </c>
      <c r="B452" s="17" t="s">
        <v>58</v>
      </c>
      <c r="C452" s="18">
        <v>359041.36</v>
      </c>
      <c r="D452" s="18">
        <v>481377</v>
      </c>
      <c r="E452" s="18">
        <v>361855</v>
      </c>
      <c r="F452" s="18">
        <v>359590</v>
      </c>
      <c r="G452" s="18">
        <f t="shared" si="90"/>
        <v>548.64000000001397</v>
      </c>
      <c r="H452" s="18">
        <f t="shared" si="91"/>
        <v>2265</v>
      </c>
      <c r="I452" s="19">
        <f t="shared" si="92"/>
        <v>0.1528069078169807</v>
      </c>
      <c r="J452" s="19">
        <f t="shared" si="93"/>
        <v>99.374058669909218</v>
      </c>
      <c r="K452" s="19">
        <f t="shared" si="94"/>
        <v>74.700286885331039</v>
      </c>
    </row>
    <row r="453" spans="1:11">
      <c r="A453" s="22" t="s">
        <v>59</v>
      </c>
      <c r="B453" s="17" t="s">
        <v>60</v>
      </c>
      <c r="C453" s="18">
        <v>203230.44</v>
      </c>
      <c r="D453" s="18">
        <v>97031</v>
      </c>
      <c r="E453" s="18">
        <v>97031</v>
      </c>
      <c r="F453" s="18">
        <v>32076.25</v>
      </c>
      <c r="G453" s="18">
        <f t="shared" si="90"/>
        <v>-171154.19</v>
      </c>
      <c r="H453" s="18">
        <f t="shared" si="91"/>
        <v>64954.75</v>
      </c>
      <c r="I453" s="19">
        <f t="shared" si="92"/>
        <v>-84.216808269469865</v>
      </c>
      <c r="J453" s="19">
        <f t="shared" si="93"/>
        <v>33.057734126207087</v>
      </c>
      <c r="K453" s="19">
        <f t="shared" si="94"/>
        <v>33.057734126207087</v>
      </c>
    </row>
    <row r="454" spans="1:11">
      <c r="A454" s="23" t="s">
        <v>61</v>
      </c>
      <c r="B454" s="17" t="s">
        <v>62</v>
      </c>
      <c r="C454" s="18">
        <v>203230.44</v>
      </c>
      <c r="D454" s="18">
        <v>97031</v>
      </c>
      <c r="E454" s="18">
        <v>97031</v>
      </c>
      <c r="F454" s="18">
        <v>32076.25</v>
      </c>
      <c r="G454" s="18">
        <f t="shared" si="90"/>
        <v>-171154.19</v>
      </c>
      <c r="H454" s="18">
        <f t="shared" si="91"/>
        <v>64954.75</v>
      </c>
      <c r="I454" s="19">
        <f t="shared" si="92"/>
        <v>-84.216808269469865</v>
      </c>
      <c r="J454" s="19">
        <f t="shared" si="93"/>
        <v>33.057734126207087</v>
      </c>
      <c r="K454" s="19">
        <f t="shared" si="94"/>
        <v>33.057734126207087</v>
      </c>
    </row>
    <row r="455" spans="1:11">
      <c r="A455" s="16"/>
      <c r="B455" s="17" t="s">
        <v>63</v>
      </c>
      <c r="C455" s="18">
        <v>1068237</v>
      </c>
      <c r="D455" s="18">
        <v>-23339</v>
      </c>
      <c r="E455" s="18">
        <v>0</v>
      </c>
      <c r="F455" s="18">
        <v>1397141.09</v>
      </c>
      <c r="G455" s="18">
        <f t="shared" si="90"/>
        <v>328904.09000000008</v>
      </c>
      <c r="H455" s="18">
        <f t="shared" si="91"/>
        <v>-1397141.09</v>
      </c>
      <c r="I455" s="19">
        <f t="shared" si="92"/>
        <v>30.789430622605295</v>
      </c>
      <c r="J455" s="19">
        <f t="shared" si="93"/>
        <v>0</v>
      </c>
      <c r="K455" s="19">
        <f t="shared" si="94"/>
        <v>-5986.2937143836498</v>
      </c>
    </row>
    <row r="456" spans="1:11">
      <c r="A456" s="16" t="s">
        <v>64</v>
      </c>
      <c r="B456" s="17" t="s">
        <v>65</v>
      </c>
      <c r="C456" s="18">
        <v>-1068237</v>
      </c>
      <c r="D456" s="18">
        <v>23339</v>
      </c>
      <c r="E456" s="18">
        <v>0</v>
      </c>
      <c r="F456" s="18">
        <v>-1397141.09</v>
      </c>
      <c r="G456" s="18">
        <f t="shared" si="90"/>
        <v>-328904.09000000008</v>
      </c>
      <c r="H456" s="18">
        <f t="shared" si="91"/>
        <v>1397141.09</v>
      </c>
      <c r="I456" s="19">
        <f t="shared" si="92"/>
        <v>30.789430622605295</v>
      </c>
      <c r="J456" s="19">
        <f t="shared" si="93"/>
        <v>0</v>
      </c>
      <c r="K456" s="19">
        <f t="shared" si="94"/>
        <v>-5986.2937143836498</v>
      </c>
    </row>
    <row r="457" spans="1:11">
      <c r="A457" s="22" t="s">
        <v>66</v>
      </c>
      <c r="B457" s="17" t="s">
        <v>67</v>
      </c>
      <c r="C457" s="18">
        <v>-1068237</v>
      </c>
      <c r="D457" s="18">
        <v>23339</v>
      </c>
      <c r="E457" s="18">
        <v>0</v>
      </c>
      <c r="F457" s="18">
        <v>-1397141.09</v>
      </c>
      <c r="G457" s="18">
        <f t="shared" si="90"/>
        <v>-328904.09000000008</v>
      </c>
      <c r="H457" s="18">
        <f t="shared" si="91"/>
        <v>1397141.09</v>
      </c>
      <c r="I457" s="19">
        <f t="shared" si="92"/>
        <v>30.789430622605295</v>
      </c>
      <c r="J457" s="19">
        <f t="shared" si="93"/>
        <v>0</v>
      </c>
      <c r="K457" s="19">
        <f t="shared" si="94"/>
        <v>-5986.2937143836498</v>
      </c>
    </row>
    <row r="458" spans="1:11" ht="25.5">
      <c r="A458" s="23" t="s">
        <v>82</v>
      </c>
      <c r="B458" s="17" t="s">
        <v>83</v>
      </c>
      <c r="C458" s="18">
        <v>0</v>
      </c>
      <c r="D458" s="18">
        <v>23339</v>
      </c>
      <c r="E458" s="18">
        <v>0</v>
      </c>
      <c r="F458" s="18">
        <v>-23339</v>
      </c>
      <c r="G458" s="18">
        <f t="shared" si="90"/>
        <v>-23339</v>
      </c>
      <c r="H458" s="18">
        <f t="shared" si="91"/>
        <v>23339</v>
      </c>
      <c r="I458" s="19">
        <f t="shared" si="92"/>
        <v>0</v>
      </c>
      <c r="J458" s="19">
        <f t="shared" si="93"/>
        <v>0</v>
      </c>
      <c r="K458" s="19">
        <f t="shared" si="94"/>
        <v>-100</v>
      </c>
    </row>
    <row r="459" spans="1:11">
      <c r="A459" s="27" t="s">
        <v>411</v>
      </c>
      <c r="B459" s="28" t="s">
        <v>412</v>
      </c>
      <c r="C459" s="29"/>
      <c r="D459" s="29"/>
      <c r="E459" s="29"/>
      <c r="F459" s="29"/>
      <c r="G459" s="29"/>
      <c r="H459" s="29"/>
      <c r="I459" s="30"/>
      <c r="J459" s="30"/>
      <c r="K459" s="30"/>
    </row>
    <row r="460" spans="1:11">
      <c r="A460" s="16" t="s">
        <v>25</v>
      </c>
      <c r="B460" s="17" t="s">
        <v>26</v>
      </c>
      <c r="C460" s="18">
        <v>4775266</v>
      </c>
      <c r="D460" s="18">
        <v>5810277</v>
      </c>
      <c r="E460" s="18">
        <v>4328201</v>
      </c>
      <c r="F460" s="18">
        <v>5807777</v>
      </c>
      <c r="G460" s="18">
        <f t="shared" ref="G460:G481" si="95">F460-C460</f>
        <v>1032511</v>
      </c>
      <c r="H460" s="18">
        <f t="shared" ref="H460:H481" si="96">E460-F460</f>
        <v>-1479576</v>
      </c>
      <c r="I460" s="19">
        <f t="shared" ref="I460:I481" si="97">IF(ISERROR(F460/C460),0,F460/C460*100-100)</f>
        <v>21.622062519658584</v>
      </c>
      <c r="J460" s="19">
        <f t="shared" ref="J460:J481" si="98">IF(ISERROR(F460/E460),0,F460/E460*100)</f>
        <v>134.18454919260913</v>
      </c>
      <c r="K460" s="19">
        <f t="shared" ref="K460:K481" si="99">IF(ISERROR(F460/D460),0,F460/D460*100)</f>
        <v>99.956972791486535</v>
      </c>
    </row>
    <row r="461" spans="1:11" ht="25.5">
      <c r="A461" s="22" t="s">
        <v>27</v>
      </c>
      <c r="B461" s="17" t="s">
        <v>28</v>
      </c>
      <c r="C461" s="18">
        <v>0</v>
      </c>
      <c r="D461" s="18">
        <v>2500</v>
      </c>
      <c r="E461" s="18">
        <v>1250</v>
      </c>
      <c r="F461" s="18">
        <v>0</v>
      </c>
      <c r="G461" s="18">
        <f t="shared" si="95"/>
        <v>0</v>
      </c>
      <c r="H461" s="18">
        <f t="shared" si="96"/>
        <v>1250</v>
      </c>
      <c r="I461" s="19">
        <f t="shared" si="97"/>
        <v>0</v>
      </c>
      <c r="J461" s="19">
        <f t="shared" si="98"/>
        <v>0</v>
      </c>
      <c r="K461" s="19">
        <f t="shared" si="99"/>
        <v>0</v>
      </c>
    </row>
    <row r="462" spans="1:11">
      <c r="A462" s="22" t="s">
        <v>29</v>
      </c>
      <c r="B462" s="17" t="s">
        <v>30</v>
      </c>
      <c r="C462" s="18">
        <v>4775266</v>
      </c>
      <c r="D462" s="18">
        <v>5807777</v>
      </c>
      <c r="E462" s="18">
        <v>4326951</v>
      </c>
      <c r="F462" s="18">
        <v>5807777</v>
      </c>
      <c r="G462" s="18">
        <f t="shared" si="95"/>
        <v>1032511</v>
      </c>
      <c r="H462" s="18">
        <f t="shared" si="96"/>
        <v>-1480826</v>
      </c>
      <c r="I462" s="19">
        <f t="shared" si="97"/>
        <v>21.622062519658584</v>
      </c>
      <c r="J462" s="19">
        <f t="shared" si="98"/>
        <v>134.2233133677733</v>
      </c>
      <c r="K462" s="19">
        <f t="shared" si="99"/>
        <v>100</v>
      </c>
    </row>
    <row r="463" spans="1:11">
      <c r="A463" s="23" t="s">
        <v>31</v>
      </c>
      <c r="B463" s="17" t="s">
        <v>32</v>
      </c>
      <c r="C463" s="18">
        <v>4775266</v>
      </c>
      <c r="D463" s="18">
        <v>5807777</v>
      </c>
      <c r="E463" s="18">
        <v>4326951</v>
      </c>
      <c r="F463" s="18">
        <v>5807777</v>
      </c>
      <c r="G463" s="18">
        <f t="shared" si="95"/>
        <v>1032511</v>
      </c>
      <c r="H463" s="18">
        <f t="shared" si="96"/>
        <v>-1480826</v>
      </c>
      <c r="I463" s="19">
        <f t="shared" si="97"/>
        <v>21.622062519658584</v>
      </c>
      <c r="J463" s="19">
        <f t="shared" si="98"/>
        <v>134.2233133677733</v>
      </c>
      <c r="K463" s="19">
        <f t="shared" si="99"/>
        <v>100</v>
      </c>
    </row>
    <row r="464" spans="1:11">
      <c r="A464" s="16" t="s">
        <v>33</v>
      </c>
      <c r="B464" s="17" t="s">
        <v>34</v>
      </c>
      <c r="C464" s="18">
        <v>2241585.0099999998</v>
      </c>
      <c r="D464" s="18">
        <v>5910277</v>
      </c>
      <c r="E464" s="18">
        <v>4328201</v>
      </c>
      <c r="F464" s="18">
        <v>3552165.89</v>
      </c>
      <c r="G464" s="18">
        <f t="shared" si="95"/>
        <v>1310580.8800000004</v>
      </c>
      <c r="H464" s="18">
        <f t="shared" si="96"/>
        <v>776035.10999999987</v>
      </c>
      <c r="I464" s="19">
        <f t="shared" si="97"/>
        <v>58.46670432543624</v>
      </c>
      <c r="J464" s="19">
        <f t="shared" si="98"/>
        <v>82.070261755403692</v>
      </c>
      <c r="K464" s="19">
        <f t="shared" si="99"/>
        <v>60.101512839415136</v>
      </c>
    </row>
    <row r="465" spans="1:11">
      <c r="A465" s="22" t="s">
        <v>35</v>
      </c>
      <c r="B465" s="17" t="s">
        <v>36</v>
      </c>
      <c r="C465" s="18">
        <v>2165516.37</v>
      </c>
      <c r="D465" s="18">
        <v>5647156</v>
      </c>
      <c r="E465" s="18">
        <v>4167273</v>
      </c>
      <c r="F465" s="18">
        <v>3502071.11</v>
      </c>
      <c r="G465" s="18">
        <f t="shared" si="95"/>
        <v>1336554.7399999998</v>
      </c>
      <c r="H465" s="18">
        <f t="shared" si="96"/>
        <v>665201.89000000013</v>
      </c>
      <c r="I465" s="19">
        <f t="shared" si="97"/>
        <v>61.719909325829747</v>
      </c>
      <c r="J465" s="19">
        <f t="shared" si="98"/>
        <v>84.037477506273291</v>
      </c>
      <c r="K465" s="19">
        <f t="shared" si="99"/>
        <v>62.014775401989951</v>
      </c>
    </row>
    <row r="466" spans="1:11">
      <c r="A466" s="23" t="s">
        <v>37</v>
      </c>
      <c r="B466" s="17" t="s">
        <v>38</v>
      </c>
      <c r="C466" s="18">
        <v>2092200.17</v>
      </c>
      <c r="D466" s="18">
        <v>5639156</v>
      </c>
      <c r="E466" s="18">
        <v>4159273</v>
      </c>
      <c r="F466" s="18">
        <v>3497151.85</v>
      </c>
      <c r="G466" s="18">
        <f t="shared" si="95"/>
        <v>1404951.6800000002</v>
      </c>
      <c r="H466" s="18">
        <f t="shared" si="96"/>
        <v>662121.14999999991</v>
      </c>
      <c r="I466" s="19">
        <f t="shared" si="97"/>
        <v>67.151876772861556</v>
      </c>
      <c r="J466" s="19">
        <f t="shared" si="98"/>
        <v>84.080844176374086</v>
      </c>
      <c r="K466" s="19">
        <f t="shared" si="99"/>
        <v>62.015518811680323</v>
      </c>
    </row>
    <row r="467" spans="1:11">
      <c r="A467" s="24" t="s">
        <v>39</v>
      </c>
      <c r="B467" s="17" t="s">
        <v>40</v>
      </c>
      <c r="C467" s="18">
        <v>1721189.19</v>
      </c>
      <c r="D467" s="18">
        <v>3044208</v>
      </c>
      <c r="E467" s="18">
        <v>2226578</v>
      </c>
      <c r="F467" s="18">
        <v>1709520.35</v>
      </c>
      <c r="G467" s="18">
        <f t="shared" si="95"/>
        <v>-11668.839999999851</v>
      </c>
      <c r="H467" s="18">
        <f t="shared" si="96"/>
        <v>517057.64999999991</v>
      </c>
      <c r="I467" s="19">
        <f t="shared" si="97"/>
        <v>-0.67795220117550059</v>
      </c>
      <c r="J467" s="19">
        <f t="shared" si="98"/>
        <v>76.777923342456461</v>
      </c>
      <c r="K467" s="19">
        <f t="shared" si="99"/>
        <v>56.156489635399417</v>
      </c>
    </row>
    <row r="468" spans="1:11">
      <c r="A468" s="24" t="s">
        <v>41</v>
      </c>
      <c r="B468" s="17" t="s">
        <v>42</v>
      </c>
      <c r="C468" s="18">
        <v>371010.98</v>
      </c>
      <c r="D468" s="18">
        <v>2594948</v>
      </c>
      <c r="E468" s="18">
        <v>1932695</v>
      </c>
      <c r="F468" s="18">
        <v>1787631.5</v>
      </c>
      <c r="G468" s="18">
        <f t="shared" si="95"/>
        <v>1416620.52</v>
      </c>
      <c r="H468" s="18">
        <f t="shared" si="96"/>
        <v>145063.5</v>
      </c>
      <c r="I468" s="19">
        <f t="shared" si="97"/>
        <v>381.82711465843954</v>
      </c>
      <c r="J468" s="19">
        <f t="shared" si="98"/>
        <v>92.494237321460446</v>
      </c>
      <c r="K468" s="19">
        <f t="shared" si="99"/>
        <v>68.888914151651591</v>
      </c>
    </row>
    <row r="469" spans="1:11">
      <c r="A469" s="25" t="s">
        <v>43</v>
      </c>
      <c r="B469" s="17" t="s">
        <v>44</v>
      </c>
      <c r="C469" s="18">
        <v>18485.36</v>
      </c>
      <c r="D469" s="18">
        <v>0</v>
      </c>
      <c r="E469" s="18">
        <v>0</v>
      </c>
      <c r="F469" s="18">
        <v>9771.09</v>
      </c>
      <c r="G469" s="18">
        <f t="shared" si="95"/>
        <v>-8714.27</v>
      </c>
      <c r="H469" s="18">
        <f t="shared" si="96"/>
        <v>-9771.09</v>
      </c>
      <c r="I469" s="19">
        <f t="shared" si="97"/>
        <v>-47.141467626272906</v>
      </c>
      <c r="J469" s="19">
        <f t="shared" si="98"/>
        <v>0</v>
      </c>
      <c r="K469" s="19">
        <f t="shared" si="99"/>
        <v>0</v>
      </c>
    </row>
    <row r="470" spans="1:11" ht="25.5">
      <c r="A470" s="23" t="s">
        <v>76</v>
      </c>
      <c r="B470" s="17" t="s">
        <v>77</v>
      </c>
      <c r="C470" s="18">
        <v>4316.2</v>
      </c>
      <c r="D470" s="18">
        <v>8000</v>
      </c>
      <c r="E470" s="18">
        <v>8000</v>
      </c>
      <c r="F470" s="18">
        <v>4919.26</v>
      </c>
      <c r="G470" s="18">
        <f t="shared" si="95"/>
        <v>603.0600000000004</v>
      </c>
      <c r="H470" s="18">
        <f t="shared" si="96"/>
        <v>3080.74</v>
      </c>
      <c r="I470" s="19">
        <f t="shared" si="97"/>
        <v>13.972012418330948</v>
      </c>
      <c r="J470" s="19">
        <f t="shared" si="98"/>
        <v>61.490750000000006</v>
      </c>
      <c r="K470" s="19">
        <f t="shared" si="99"/>
        <v>61.490750000000006</v>
      </c>
    </row>
    <row r="471" spans="1:11">
      <c r="A471" s="24" t="s">
        <v>78</v>
      </c>
      <c r="B471" s="17" t="s">
        <v>79</v>
      </c>
      <c r="C471" s="18">
        <v>4316.2</v>
      </c>
      <c r="D471" s="18">
        <v>8000</v>
      </c>
      <c r="E471" s="18">
        <v>8000</v>
      </c>
      <c r="F471" s="18">
        <v>4919.26</v>
      </c>
      <c r="G471" s="18">
        <f t="shared" si="95"/>
        <v>603.0600000000004</v>
      </c>
      <c r="H471" s="18">
        <f t="shared" si="96"/>
        <v>3080.74</v>
      </c>
      <c r="I471" s="19">
        <f t="shared" si="97"/>
        <v>13.972012418330948</v>
      </c>
      <c r="J471" s="19">
        <f t="shared" si="98"/>
        <v>61.490750000000006</v>
      </c>
      <c r="K471" s="19">
        <f t="shared" si="99"/>
        <v>61.490750000000006</v>
      </c>
    </row>
    <row r="472" spans="1:11" ht="25.5">
      <c r="A472" s="23" t="s">
        <v>51</v>
      </c>
      <c r="B472" s="17" t="s">
        <v>52</v>
      </c>
      <c r="C472" s="18">
        <v>69000</v>
      </c>
      <c r="D472" s="18">
        <v>0</v>
      </c>
      <c r="E472" s="18">
        <v>0</v>
      </c>
      <c r="F472" s="18">
        <v>0</v>
      </c>
      <c r="G472" s="18">
        <f t="shared" si="95"/>
        <v>-69000</v>
      </c>
      <c r="H472" s="18">
        <f t="shared" si="96"/>
        <v>0</v>
      </c>
      <c r="I472" s="19">
        <f t="shared" si="97"/>
        <v>-100</v>
      </c>
      <c r="J472" s="19">
        <f t="shared" si="98"/>
        <v>0</v>
      </c>
      <c r="K472" s="19">
        <f t="shared" si="99"/>
        <v>0</v>
      </c>
    </row>
    <row r="473" spans="1:11">
      <c r="A473" s="24" t="s">
        <v>53</v>
      </c>
      <c r="B473" s="17" t="s">
        <v>54</v>
      </c>
      <c r="C473" s="18">
        <v>69000</v>
      </c>
      <c r="D473" s="18">
        <v>0</v>
      </c>
      <c r="E473" s="18">
        <v>0</v>
      </c>
      <c r="F473" s="18">
        <v>0</v>
      </c>
      <c r="G473" s="18">
        <f t="shared" si="95"/>
        <v>-69000</v>
      </c>
      <c r="H473" s="18">
        <f t="shared" si="96"/>
        <v>0</v>
      </c>
      <c r="I473" s="19">
        <f t="shared" si="97"/>
        <v>-100</v>
      </c>
      <c r="J473" s="19">
        <f t="shared" si="98"/>
        <v>0</v>
      </c>
      <c r="K473" s="19">
        <f t="shared" si="99"/>
        <v>0</v>
      </c>
    </row>
    <row r="474" spans="1:11" ht="25.5">
      <c r="A474" s="25" t="s">
        <v>55</v>
      </c>
      <c r="B474" s="17" t="s">
        <v>56</v>
      </c>
      <c r="C474" s="18">
        <v>69000</v>
      </c>
      <c r="D474" s="18">
        <v>0</v>
      </c>
      <c r="E474" s="18">
        <v>0</v>
      </c>
      <c r="F474" s="18">
        <v>0</v>
      </c>
      <c r="G474" s="18">
        <f t="shared" si="95"/>
        <v>-69000</v>
      </c>
      <c r="H474" s="18">
        <f t="shared" si="96"/>
        <v>0</v>
      </c>
      <c r="I474" s="19">
        <f t="shared" si="97"/>
        <v>-100</v>
      </c>
      <c r="J474" s="19">
        <f t="shared" si="98"/>
        <v>0</v>
      </c>
      <c r="K474" s="19">
        <f t="shared" si="99"/>
        <v>0</v>
      </c>
    </row>
    <row r="475" spans="1:11" ht="25.5">
      <c r="A475" s="26" t="s">
        <v>57</v>
      </c>
      <c r="B475" s="17" t="s">
        <v>58</v>
      </c>
      <c r="C475" s="18">
        <v>69000</v>
      </c>
      <c r="D475" s="18">
        <v>0</v>
      </c>
      <c r="E475" s="18">
        <v>0</v>
      </c>
      <c r="F475" s="18">
        <v>0</v>
      </c>
      <c r="G475" s="18">
        <f t="shared" si="95"/>
        <v>-69000</v>
      </c>
      <c r="H475" s="18">
        <f t="shared" si="96"/>
        <v>0</v>
      </c>
      <c r="I475" s="19">
        <f t="shared" si="97"/>
        <v>-100</v>
      </c>
      <c r="J475" s="19">
        <f t="shared" si="98"/>
        <v>0</v>
      </c>
      <c r="K475" s="19">
        <f t="shared" si="99"/>
        <v>0</v>
      </c>
    </row>
    <row r="476" spans="1:11">
      <c r="A476" s="22" t="s">
        <v>59</v>
      </c>
      <c r="B476" s="17" t="s">
        <v>60</v>
      </c>
      <c r="C476" s="18">
        <v>76068.639999999999</v>
      </c>
      <c r="D476" s="18">
        <v>263121</v>
      </c>
      <c r="E476" s="18">
        <v>160928</v>
      </c>
      <c r="F476" s="18">
        <v>50094.78</v>
      </c>
      <c r="G476" s="18">
        <f t="shared" si="95"/>
        <v>-25973.86</v>
      </c>
      <c r="H476" s="18">
        <f t="shared" si="96"/>
        <v>110833.22</v>
      </c>
      <c r="I476" s="19">
        <f t="shared" si="97"/>
        <v>-34.145292988017133</v>
      </c>
      <c r="J476" s="19">
        <f t="shared" si="98"/>
        <v>31.128691091668326</v>
      </c>
      <c r="K476" s="19">
        <f t="shared" si="99"/>
        <v>19.038685623724447</v>
      </c>
    </row>
    <row r="477" spans="1:11">
      <c r="A477" s="23" t="s">
        <v>61</v>
      </c>
      <c r="B477" s="17" t="s">
        <v>62</v>
      </c>
      <c r="C477" s="18">
        <v>76068.639999999999</v>
      </c>
      <c r="D477" s="18">
        <v>263121</v>
      </c>
      <c r="E477" s="18">
        <v>160928</v>
      </c>
      <c r="F477" s="18">
        <v>50094.78</v>
      </c>
      <c r="G477" s="18">
        <f t="shared" si="95"/>
        <v>-25973.86</v>
      </c>
      <c r="H477" s="18">
        <f t="shared" si="96"/>
        <v>110833.22</v>
      </c>
      <c r="I477" s="19">
        <f t="shared" si="97"/>
        <v>-34.145292988017133</v>
      </c>
      <c r="J477" s="19">
        <f t="shared" si="98"/>
        <v>31.128691091668326</v>
      </c>
      <c r="K477" s="19">
        <f t="shared" si="99"/>
        <v>19.038685623724447</v>
      </c>
    </row>
    <row r="478" spans="1:11">
      <c r="A478" s="16"/>
      <c r="B478" s="17" t="s">
        <v>63</v>
      </c>
      <c r="C478" s="18">
        <v>2533680.9900000002</v>
      </c>
      <c r="D478" s="18">
        <v>-100000</v>
      </c>
      <c r="E478" s="18">
        <v>0</v>
      </c>
      <c r="F478" s="18">
        <v>2255611.11</v>
      </c>
      <c r="G478" s="18">
        <f t="shared" si="95"/>
        <v>-278069.88000000035</v>
      </c>
      <c r="H478" s="18">
        <f t="shared" si="96"/>
        <v>-2255611.11</v>
      </c>
      <c r="I478" s="19">
        <f t="shared" si="97"/>
        <v>-10.97493650927224</v>
      </c>
      <c r="J478" s="19">
        <f t="shared" si="98"/>
        <v>0</v>
      </c>
      <c r="K478" s="19">
        <f t="shared" si="99"/>
        <v>-2255.6111099999998</v>
      </c>
    </row>
    <row r="479" spans="1:11">
      <c r="A479" s="16" t="s">
        <v>64</v>
      </c>
      <c r="B479" s="17" t="s">
        <v>65</v>
      </c>
      <c r="C479" s="18">
        <v>-2533680.9900000002</v>
      </c>
      <c r="D479" s="18">
        <v>100000</v>
      </c>
      <c r="E479" s="18">
        <v>0</v>
      </c>
      <c r="F479" s="18">
        <v>-2255611.11</v>
      </c>
      <c r="G479" s="18">
        <f t="shared" si="95"/>
        <v>278069.88000000035</v>
      </c>
      <c r="H479" s="18">
        <f t="shared" si="96"/>
        <v>2255611.11</v>
      </c>
      <c r="I479" s="19">
        <f t="shared" si="97"/>
        <v>-10.97493650927224</v>
      </c>
      <c r="J479" s="19">
        <f t="shared" si="98"/>
        <v>0</v>
      </c>
      <c r="K479" s="19">
        <f t="shared" si="99"/>
        <v>-2255.6111099999998</v>
      </c>
    </row>
    <row r="480" spans="1:11">
      <c r="A480" s="22" t="s">
        <v>66</v>
      </c>
      <c r="B480" s="17" t="s">
        <v>67</v>
      </c>
      <c r="C480" s="18">
        <v>-2533680.9900000002</v>
      </c>
      <c r="D480" s="18">
        <v>100000</v>
      </c>
      <c r="E480" s="18">
        <v>0</v>
      </c>
      <c r="F480" s="18">
        <v>-2255611.11</v>
      </c>
      <c r="G480" s="18">
        <f t="shared" si="95"/>
        <v>278069.88000000035</v>
      </c>
      <c r="H480" s="18">
        <f t="shared" si="96"/>
        <v>2255611.11</v>
      </c>
      <c r="I480" s="19">
        <f t="shared" si="97"/>
        <v>-10.97493650927224</v>
      </c>
      <c r="J480" s="19">
        <f t="shared" si="98"/>
        <v>0</v>
      </c>
      <c r="K480" s="19">
        <f t="shared" si="99"/>
        <v>-2255.6111099999998</v>
      </c>
    </row>
    <row r="481" spans="1:11" ht="25.5">
      <c r="A481" s="23" t="s">
        <v>82</v>
      </c>
      <c r="B481" s="17" t="s">
        <v>83</v>
      </c>
      <c r="C481" s="18">
        <v>-100000</v>
      </c>
      <c r="D481" s="18">
        <v>100000</v>
      </c>
      <c r="E481" s="18">
        <v>0</v>
      </c>
      <c r="F481" s="18">
        <v>0</v>
      </c>
      <c r="G481" s="18">
        <f t="shared" si="95"/>
        <v>100000</v>
      </c>
      <c r="H481" s="18">
        <f t="shared" si="96"/>
        <v>0</v>
      </c>
      <c r="I481" s="19">
        <f t="shared" si="97"/>
        <v>-100</v>
      </c>
      <c r="J481" s="19">
        <f t="shared" si="98"/>
        <v>0</v>
      </c>
      <c r="K481" s="19">
        <f t="shared" si="99"/>
        <v>0</v>
      </c>
    </row>
    <row r="482" spans="1:11">
      <c r="A482" s="27" t="s">
        <v>222</v>
      </c>
      <c r="B482" s="28" t="s">
        <v>223</v>
      </c>
      <c r="C482" s="29"/>
      <c r="D482" s="29"/>
      <c r="E482" s="29"/>
      <c r="F482" s="29"/>
      <c r="G482" s="29"/>
      <c r="H482" s="29"/>
      <c r="I482" s="30"/>
      <c r="J482" s="30"/>
      <c r="K482" s="30"/>
    </row>
    <row r="483" spans="1:11">
      <c r="A483" s="16" t="s">
        <v>25</v>
      </c>
      <c r="B483" s="17" t="s">
        <v>26</v>
      </c>
      <c r="C483" s="18">
        <v>4168554.74</v>
      </c>
      <c r="D483" s="18">
        <v>4551451</v>
      </c>
      <c r="E483" s="18">
        <v>2836781</v>
      </c>
      <c r="F483" s="18">
        <v>6511466.1600000001</v>
      </c>
      <c r="G483" s="18">
        <f t="shared" ref="G483:G503" si="100">F483-C483</f>
        <v>2342911.42</v>
      </c>
      <c r="H483" s="18">
        <f t="shared" ref="H483:H503" si="101">E483-F483</f>
        <v>-3674685.16</v>
      </c>
      <c r="I483" s="19">
        <f t="shared" ref="I483:I503" si="102">IF(ISERROR(F483/C483),0,F483/C483*100-100)</f>
        <v>56.204405750468823</v>
      </c>
      <c r="J483" s="19">
        <f t="shared" ref="J483:J503" si="103">IF(ISERROR(F483/E483),0,F483/E483*100)</f>
        <v>229.53714650514087</v>
      </c>
      <c r="K483" s="19">
        <f t="shared" ref="K483:K503" si="104">IF(ISERROR(F483/D483),0,F483/D483*100)</f>
        <v>143.06352325884646</v>
      </c>
    </row>
    <row r="484" spans="1:11" ht="25.5">
      <c r="A484" s="22" t="s">
        <v>27</v>
      </c>
      <c r="B484" s="17" t="s">
        <v>28</v>
      </c>
      <c r="C484" s="18">
        <v>318.74</v>
      </c>
      <c r="D484" s="18">
        <v>4512</v>
      </c>
      <c r="E484" s="18">
        <v>300</v>
      </c>
      <c r="F484" s="18">
        <v>1964527.16</v>
      </c>
      <c r="G484" s="18">
        <f t="shared" si="100"/>
        <v>1964208.42</v>
      </c>
      <c r="H484" s="18">
        <f t="shared" si="101"/>
        <v>-1964227.16</v>
      </c>
      <c r="I484" s="19">
        <f t="shared" si="102"/>
        <v>616241.58248101897</v>
      </c>
      <c r="J484" s="19">
        <f t="shared" si="103"/>
        <v>654842.3866666666</v>
      </c>
      <c r="K484" s="19">
        <f t="shared" si="104"/>
        <v>43540.052304964534</v>
      </c>
    </row>
    <row r="485" spans="1:11">
      <c r="A485" s="22" t="s">
        <v>29</v>
      </c>
      <c r="B485" s="17" t="s">
        <v>30</v>
      </c>
      <c r="C485" s="18">
        <v>4168236</v>
      </c>
      <c r="D485" s="18">
        <v>4546939</v>
      </c>
      <c r="E485" s="18">
        <v>2836481</v>
      </c>
      <c r="F485" s="18">
        <v>4546939</v>
      </c>
      <c r="G485" s="18">
        <f t="shared" si="100"/>
        <v>378703</v>
      </c>
      <c r="H485" s="18">
        <f t="shared" si="101"/>
        <v>-1710458</v>
      </c>
      <c r="I485" s="19">
        <f t="shared" si="102"/>
        <v>9.0854500560908775</v>
      </c>
      <c r="J485" s="19">
        <f t="shared" si="103"/>
        <v>160.30211378112526</v>
      </c>
      <c r="K485" s="19">
        <f t="shared" si="104"/>
        <v>100</v>
      </c>
    </row>
    <row r="486" spans="1:11">
      <c r="A486" s="23" t="s">
        <v>31</v>
      </c>
      <c r="B486" s="17" t="s">
        <v>32</v>
      </c>
      <c r="C486" s="18">
        <v>4168236</v>
      </c>
      <c r="D486" s="18">
        <v>4546939</v>
      </c>
      <c r="E486" s="18">
        <v>2836481</v>
      </c>
      <c r="F486" s="18">
        <v>4546939</v>
      </c>
      <c r="G486" s="18">
        <f t="shared" si="100"/>
        <v>378703</v>
      </c>
      <c r="H486" s="18">
        <f t="shared" si="101"/>
        <v>-1710458</v>
      </c>
      <c r="I486" s="19">
        <f t="shared" si="102"/>
        <v>9.0854500560908775</v>
      </c>
      <c r="J486" s="19">
        <f t="shared" si="103"/>
        <v>160.30211378112526</v>
      </c>
      <c r="K486" s="19">
        <f t="shared" si="104"/>
        <v>100</v>
      </c>
    </row>
    <row r="487" spans="1:11">
      <c r="A487" s="16" t="s">
        <v>33</v>
      </c>
      <c r="B487" s="17" t="s">
        <v>34</v>
      </c>
      <c r="C487" s="18">
        <v>2883837.24</v>
      </c>
      <c r="D487" s="18">
        <v>4551451</v>
      </c>
      <c r="E487" s="18">
        <v>2836781</v>
      </c>
      <c r="F487" s="18">
        <v>3056348.34</v>
      </c>
      <c r="G487" s="18">
        <f t="shared" si="100"/>
        <v>172511.09999999963</v>
      </c>
      <c r="H487" s="18">
        <f t="shared" si="101"/>
        <v>-219567.33999999985</v>
      </c>
      <c r="I487" s="19">
        <f t="shared" si="102"/>
        <v>5.9819984847688374</v>
      </c>
      <c r="J487" s="19">
        <f t="shared" si="103"/>
        <v>107.74001729425007</v>
      </c>
      <c r="K487" s="19">
        <f t="shared" si="104"/>
        <v>67.151076436942859</v>
      </c>
    </row>
    <row r="488" spans="1:11">
      <c r="A488" s="22" t="s">
        <v>35</v>
      </c>
      <c r="B488" s="17" t="s">
        <v>36</v>
      </c>
      <c r="C488" s="18">
        <v>2883837.24</v>
      </c>
      <c r="D488" s="18">
        <v>4551451</v>
      </c>
      <c r="E488" s="18">
        <v>2836781</v>
      </c>
      <c r="F488" s="18">
        <v>3056348.34</v>
      </c>
      <c r="G488" s="18">
        <f t="shared" si="100"/>
        <v>172511.09999999963</v>
      </c>
      <c r="H488" s="18">
        <f t="shared" si="101"/>
        <v>-219567.33999999985</v>
      </c>
      <c r="I488" s="19">
        <f t="shared" si="102"/>
        <v>5.9819984847688374</v>
      </c>
      <c r="J488" s="19">
        <f t="shared" si="103"/>
        <v>107.74001729425007</v>
      </c>
      <c r="K488" s="19">
        <f t="shared" si="104"/>
        <v>67.151076436942859</v>
      </c>
    </row>
    <row r="489" spans="1:11">
      <c r="A489" s="23" t="s">
        <v>37</v>
      </c>
      <c r="B489" s="17" t="s">
        <v>38</v>
      </c>
      <c r="C489" s="18">
        <v>2850220.59</v>
      </c>
      <c r="D489" s="18">
        <v>4505192</v>
      </c>
      <c r="E489" s="18">
        <v>2806020</v>
      </c>
      <c r="F489" s="18">
        <v>3030206.56</v>
      </c>
      <c r="G489" s="18">
        <f t="shared" si="100"/>
        <v>179985.9700000002</v>
      </c>
      <c r="H489" s="18">
        <f t="shared" si="101"/>
        <v>-224186.56000000006</v>
      </c>
      <c r="I489" s="19">
        <f t="shared" si="102"/>
        <v>6.3148084268102309</v>
      </c>
      <c r="J489" s="19">
        <f t="shared" si="103"/>
        <v>107.98948546339655</v>
      </c>
      <c r="K489" s="19">
        <f t="shared" si="104"/>
        <v>67.260320092906142</v>
      </c>
    </row>
    <row r="490" spans="1:11">
      <c r="A490" s="24" t="s">
        <v>39</v>
      </c>
      <c r="B490" s="17" t="s">
        <v>40</v>
      </c>
      <c r="C490" s="18">
        <v>2707283.9</v>
      </c>
      <c r="D490" s="18">
        <v>4038900</v>
      </c>
      <c r="E490" s="18">
        <v>2697000</v>
      </c>
      <c r="F490" s="18">
        <v>2848679.25</v>
      </c>
      <c r="G490" s="18">
        <f t="shared" si="100"/>
        <v>141395.35000000009</v>
      </c>
      <c r="H490" s="18">
        <f t="shared" si="101"/>
        <v>-151679.25</v>
      </c>
      <c r="I490" s="19">
        <f t="shared" si="102"/>
        <v>5.2227751215895779</v>
      </c>
      <c r="J490" s="19">
        <f t="shared" si="103"/>
        <v>105.62399888765295</v>
      </c>
      <c r="K490" s="19">
        <f t="shared" si="104"/>
        <v>70.531066627051914</v>
      </c>
    </row>
    <row r="491" spans="1:11">
      <c r="A491" s="24" t="s">
        <v>41</v>
      </c>
      <c r="B491" s="17" t="s">
        <v>42</v>
      </c>
      <c r="C491" s="18">
        <v>142936.69</v>
      </c>
      <c r="D491" s="18">
        <v>466292</v>
      </c>
      <c r="E491" s="18">
        <v>109020</v>
      </c>
      <c r="F491" s="18">
        <v>181527.31</v>
      </c>
      <c r="G491" s="18">
        <f t="shared" si="100"/>
        <v>38590.619999999995</v>
      </c>
      <c r="H491" s="18">
        <f t="shared" si="101"/>
        <v>-72507.31</v>
      </c>
      <c r="I491" s="19">
        <f t="shared" si="102"/>
        <v>26.998400480660351</v>
      </c>
      <c r="J491" s="19">
        <f t="shared" si="103"/>
        <v>166.50826453861674</v>
      </c>
      <c r="K491" s="19">
        <f t="shared" si="104"/>
        <v>38.929964485772864</v>
      </c>
    </row>
    <row r="492" spans="1:11">
      <c r="A492" s="25" t="s">
        <v>43</v>
      </c>
      <c r="B492" s="17" t="s">
        <v>44</v>
      </c>
      <c r="C492" s="18">
        <v>4899.33</v>
      </c>
      <c r="D492" s="18">
        <v>0</v>
      </c>
      <c r="E492" s="18">
        <v>0</v>
      </c>
      <c r="F492" s="18">
        <v>6287.06</v>
      </c>
      <c r="G492" s="18">
        <f t="shared" si="100"/>
        <v>1387.7300000000005</v>
      </c>
      <c r="H492" s="18">
        <f t="shared" si="101"/>
        <v>-6287.06</v>
      </c>
      <c r="I492" s="19">
        <f t="shared" si="102"/>
        <v>28.324893403791975</v>
      </c>
      <c r="J492" s="19">
        <f t="shared" si="103"/>
        <v>0</v>
      </c>
      <c r="K492" s="19">
        <f t="shared" si="104"/>
        <v>0</v>
      </c>
    </row>
    <row r="493" spans="1:11">
      <c r="A493" s="23" t="s">
        <v>45</v>
      </c>
      <c r="B493" s="17" t="s">
        <v>46</v>
      </c>
      <c r="C493" s="18">
        <v>22509.7</v>
      </c>
      <c r="D493" s="18">
        <v>34814</v>
      </c>
      <c r="E493" s="18">
        <v>19513</v>
      </c>
      <c r="F493" s="18">
        <v>14894.7</v>
      </c>
      <c r="G493" s="18">
        <f t="shared" si="100"/>
        <v>-7615</v>
      </c>
      <c r="H493" s="18">
        <f t="shared" si="101"/>
        <v>4618.2999999999993</v>
      </c>
      <c r="I493" s="19">
        <f t="shared" si="102"/>
        <v>-33.829860015904259</v>
      </c>
      <c r="J493" s="19">
        <f t="shared" si="103"/>
        <v>76.332188797212126</v>
      </c>
      <c r="K493" s="19">
        <f t="shared" si="104"/>
        <v>42.783650255644282</v>
      </c>
    </row>
    <row r="494" spans="1:11">
      <c r="A494" s="24" t="s">
        <v>47</v>
      </c>
      <c r="B494" s="17" t="s">
        <v>48</v>
      </c>
      <c r="C494" s="18">
        <v>20306</v>
      </c>
      <c r="D494" s="18">
        <v>31629</v>
      </c>
      <c r="E494" s="18">
        <v>18093</v>
      </c>
      <c r="F494" s="18">
        <v>13536</v>
      </c>
      <c r="G494" s="18">
        <f t="shared" si="100"/>
        <v>-6770</v>
      </c>
      <c r="H494" s="18">
        <f t="shared" si="101"/>
        <v>4557</v>
      </c>
      <c r="I494" s="19">
        <f t="shared" si="102"/>
        <v>-33.339899537082644</v>
      </c>
      <c r="J494" s="19">
        <f t="shared" si="103"/>
        <v>74.813463770518979</v>
      </c>
      <c r="K494" s="19">
        <f t="shared" si="104"/>
        <v>42.79616807360334</v>
      </c>
    </row>
    <row r="495" spans="1:11">
      <c r="A495" s="24" t="s">
        <v>49</v>
      </c>
      <c r="B495" s="17" t="s">
        <v>50</v>
      </c>
      <c r="C495" s="18">
        <v>2203.6999999999998</v>
      </c>
      <c r="D495" s="18">
        <v>3185</v>
      </c>
      <c r="E495" s="18">
        <v>1420</v>
      </c>
      <c r="F495" s="18">
        <v>1358.7</v>
      </c>
      <c r="G495" s="18">
        <f t="shared" si="100"/>
        <v>-844.99999999999977</v>
      </c>
      <c r="H495" s="18">
        <f t="shared" si="101"/>
        <v>61.299999999999955</v>
      </c>
      <c r="I495" s="19">
        <f t="shared" si="102"/>
        <v>-38.344602259835725</v>
      </c>
      <c r="J495" s="19">
        <f t="shared" si="103"/>
        <v>95.683098591549296</v>
      </c>
      <c r="K495" s="19">
        <f t="shared" si="104"/>
        <v>42.659340659340664</v>
      </c>
    </row>
    <row r="496" spans="1:11" ht="25.5">
      <c r="A496" s="23" t="s">
        <v>76</v>
      </c>
      <c r="B496" s="17" t="s">
        <v>77</v>
      </c>
      <c r="C496" s="18">
        <v>10922</v>
      </c>
      <c r="D496" s="18">
        <v>11337</v>
      </c>
      <c r="E496" s="18">
        <v>11140</v>
      </c>
      <c r="F496" s="18">
        <v>11140</v>
      </c>
      <c r="G496" s="18">
        <f t="shared" si="100"/>
        <v>218</v>
      </c>
      <c r="H496" s="18">
        <f t="shared" si="101"/>
        <v>0</v>
      </c>
      <c r="I496" s="19">
        <f t="shared" si="102"/>
        <v>1.9959714338033194</v>
      </c>
      <c r="J496" s="19">
        <f t="shared" si="103"/>
        <v>100</v>
      </c>
      <c r="K496" s="19">
        <f t="shared" si="104"/>
        <v>98.262326894240104</v>
      </c>
    </row>
    <row r="497" spans="1:11">
      <c r="A497" s="24" t="s">
        <v>78</v>
      </c>
      <c r="B497" s="17" t="s">
        <v>79</v>
      </c>
      <c r="C497" s="18">
        <v>10922</v>
      </c>
      <c r="D497" s="18">
        <v>11337</v>
      </c>
      <c r="E497" s="18">
        <v>11140</v>
      </c>
      <c r="F497" s="18">
        <v>11140</v>
      </c>
      <c r="G497" s="18">
        <f t="shared" si="100"/>
        <v>218</v>
      </c>
      <c r="H497" s="18">
        <f t="shared" si="101"/>
        <v>0</v>
      </c>
      <c r="I497" s="19">
        <f t="shared" si="102"/>
        <v>1.9959714338033194</v>
      </c>
      <c r="J497" s="19">
        <f t="shared" si="103"/>
        <v>100</v>
      </c>
      <c r="K497" s="19">
        <f t="shared" si="104"/>
        <v>98.262326894240104</v>
      </c>
    </row>
    <row r="498" spans="1:11" ht="25.5">
      <c r="A498" s="23" t="s">
        <v>51</v>
      </c>
      <c r="B498" s="17" t="s">
        <v>52</v>
      </c>
      <c r="C498" s="18">
        <v>184.95</v>
      </c>
      <c r="D498" s="18">
        <v>108</v>
      </c>
      <c r="E498" s="18">
        <v>108</v>
      </c>
      <c r="F498" s="18">
        <v>107.08</v>
      </c>
      <c r="G498" s="18">
        <f t="shared" si="100"/>
        <v>-77.86999999999999</v>
      </c>
      <c r="H498" s="18">
        <f t="shared" si="101"/>
        <v>0.92000000000000171</v>
      </c>
      <c r="I498" s="19">
        <f t="shared" si="102"/>
        <v>-42.103271154366041</v>
      </c>
      <c r="J498" s="19">
        <f t="shared" si="103"/>
        <v>99.148148148148152</v>
      </c>
      <c r="K498" s="19">
        <f t="shared" si="104"/>
        <v>99.148148148148152</v>
      </c>
    </row>
    <row r="499" spans="1:11">
      <c r="A499" s="24" t="s">
        <v>53</v>
      </c>
      <c r="B499" s="17" t="s">
        <v>54</v>
      </c>
      <c r="C499" s="18">
        <v>184.95</v>
      </c>
      <c r="D499" s="18">
        <v>108</v>
      </c>
      <c r="E499" s="18">
        <v>108</v>
      </c>
      <c r="F499" s="18">
        <v>107.08</v>
      </c>
      <c r="G499" s="18">
        <f t="shared" si="100"/>
        <v>-77.86999999999999</v>
      </c>
      <c r="H499" s="18">
        <f t="shared" si="101"/>
        <v>0.92000000000000171</v>
      </c>
      <c r="I499" s="19">
        <f t="shared" si="102"/>
        <v>-42.103271154366041</v>
      </c>
      <c r="J499" s="19">
        <f t="shared" si="103"/>
        <v>99.148148148148152</v>
      </c>
      <c r="K499" s="19">
        <f t="shared" si="104"/>
        <v>99.148148148148152</v>
      </c>
    </row>
    <row r="500" spans="1:11" ht="25.5">
      <c r="A500" s="25" t="s">
        <v>80</v>
      </c>
      <c r="B500" s="17" t="s">
        <v>81</v>
      </c>
      <c r="C500" s="18">
        <v>184.95</v>
      </c>
      <c r="D500" s="18">
        <v>108</v>
      </c>
      <c r="E500" s="18">
        <v>108</v>
      </c>
      <c r="F500" s="18">
        <v>107.08</v>
      </c>
      <c r="G500" s="18">
        <f t="shared" si="100"/>
        <v>-77.86999999999999</v>
      </c>
      <c r="H500" s="18">
        <f t="shared" si="101"/>
        <v>0.92000000000000171</v>
      </c>
      <c r="I500" s="19">
        <f t="shared" si="102"/>
        <v>-42.103271154366041</v>
      </c>
      <c r="J500" s="19">
        <f t="shared" si="103"/>
        <v>99.148148148148152</v>
      </c>
      <c r="K500" s="19">
        <f t="shared" si="104"/>
        <v>99.148148148148152</v>
      </c>
    </row>
    <row r="501" spans="1:11">
      <c r="A501" s="16"/>
      <c r="B501" s="17" t="s">
        <v>63</v>
      </c>
      <c r="C501" s="18">
        <v>1284717.5</v>
      </c>
      <c r="D501" s="18">
        <v>0</v>
      </c>
      <c r="E501" s="18">
        <v>0</v>
      </c>
      <c r="F501" s="18">
        <v>3455117.82</v>
      </c>
      <c r="G501" s="18">
        <f t="shared" si="100"/>
        <v>2170400.3199999998</v>
      </c>
      <c r="H501" s="18">
        <f t="shared" si="101"/>
        <v>-3455117.82</v>
      </c>
      <c r="I501" s="19">
        <f t="shared" si="102"/>
        <v>168.93988911959241</v>
      </c>
      <c r="J501" s="19">
        <f t="shared" si="103"/>
        <v>0</v>
      </c>
      <c r="K501" s="19">
        <f t="shared" si="104"/>
        <v>0</v>
      </c>
    </row>
    <row r="502" spans="1:11">
      <c r="A502" s="16" t="s">
        <v>64</v>
      </c>
      <c r="B502" s="17" t="s">
        <v>65</v>
      </c>
      <c r="C502" s="18">
        <v>-1284717.5</v>
      </c>
      <c r="D502" s="18">
        <v>0</v>
      </c>
      <c r="E502" s="18">
        <v>0</v>
      </c>
      <c r="F502" s="18">
        <v>-3455117.82</v>
      </c>
      <c r="G502" s="18">
        <f t="shared" si="100"/>
        <v>-2170400.3199999998</v>
      </c>
      <c r="H502" s="18">
        <f t="shared" si="101"/>
        <v>3455117.82</v>
      </c>
      <c r="I502" s="19">
        <f t="shared" si="102"/>
        <v>168.93988911959241</v>
      </c>
      <c r="J502" s="19">
        <f t="shared" si="103"/>
        <v>0</v>
      </c>
      <c r="K502" s="19">
        <f t="shared" si="104"/>
        <v>0</v>
      </c>
    </row>
    <row r="503" spans="1:11">
      <c r="A503" s="22" t="s">
        <v>66</v>
      </c>
      <c r="B503" s="17" t="s">
        <v>67</v>
      </c>
      <c r="C503" s="18">
        <v>-1284717.5</v>
      </c>
      <c r="D503" s="18">
        <v>0</v>
      </c>
      <c r="E503" s="18">
        <v>0</v>
      </c>
      <c r="F503" s="18">
        <v>-3455117.82</v>
      </c>
      <c r="G503" s="18">
        <f t="shared" si="100"/>
        <v>-2170400.3199999998</v>
      </c>
      <c r="H503" s="18">
        <f t="shared" si="101"/>
        <v>3455117.82</v>
      </c>
      <c r="I503" s="19">
        <f t="shared" si="102"/>
        <v>168.93988911959241</v>
      </c>
      <c r="J503" s="19">
        <f t="shared" si="103"/>
        <v>0</v>
      </c>
      <c r="K503" s="19">
        <f t="shared" si="104"/>
        <v>0</v>
      </c>
    </row>
    <row r="504" spans="1:11">
      <c r="A504" s="27" t="s">
        <v>71</v>
      </c>
      <c r="B504" s="28" t="s">
        <v>72</v>
      </c>
      <c r="C504" s="29"/>
      <c r="D504" s="29"/>
      <c r="E504" s="29"/>
      <c r="F504" s="29"/>
      <c r="G504" s="29"/>
      <c r="H504" s="29"/>
      <c r="I504" s="30"/>
      <c r="J504" s="30"/>
      <c r="K504" s="30"/>
    </row>
    <row r="505" spans="1:11">
      <c r="A505" s="16" t="s">
        <v>25</v>
      </c>
      <c r="B505" s="17" t="s">
        <v>26</v>
      </c>
      <c r="C505" s="18">
        <v>14769969</v>
      </c>
      <c r="D505" s="18">
        <v>24291681</v>
      </c>
      <c r="E505" s="18">
        <v>0</v>
      </c>
      <c r="F505" s="18">
        <v>24277511</v>
      </c>
      <c r="G505" s="18">
        <f t="shared" ref="G505:G523" si="105">F505-C505</f>
        <v>9507542</v>
      </c>
      <c r="H505" s="18">
        <f t="shared" ref="H505:H523" si="106">E505-F505</f>
        <v>-24277511</v>
      </c>
      <c r="I505" s="19">
        <f t="shared" ref="I505:I523" si="107">IF(ISERROR(F505/C505),0,F505/C505*100-100)</f>
        <v>64.370764759221913</v>
      </c>
      <c r="J505" s="19">
        <f t="shared" ref="J505:J523" si="108">IF(ISERROR(F505/E505),0,F505/E505*100)</f>
        <v>0</v>
      </c>
      <c r="K505" s="19">
        <f t="shared" ref="K505:K523" si="109">IF(ISERROR(F505/D505),0,F505/D505*100)</f>
        <v>99.941667272841258</v>
      </c>
    </row>
    <row r="506" spans="1:11">
      <c r="A506" s="22" t="s">
        <v>29</v>
      </c>
      <c r="B506" s="17" t="s">
        <v>30</v>
      </c>
      <c r="C506" s="18">
        <v>14769969</v>
      </c>
      <c r="D506" s="18">
        <v>24291681</v>
      </c>
      <c r="E506" s="18">
        <v>0</v>
      </c>
      <c r="F506" s="18">
        <v>24277511</v>
      </c>
      <c r="G506" s="18">
        <f t="shared" si="105"/>
        <v>9507542</v>
      </c>
      <c r="H506" s="18">
        <f t="shared" si="106"/>
        <v>-24277511</v>
      </c>
      <c r="I506" s="19">
        <f t="shared" si="107"/>
        <v>64.370764759221913</v>
      </c>
      <c r="J506" s="19">
        <f t="shared" si="108"/>
        <v>0</v>
      </c>
      <c r="K506" s="19">
        <f t="shared" si="109"/>
        <v>99.941667272841258</v>
      </c>
    </row>
    <row r="507" spans="1:11">
      <c r="A507" s="23" t="s">
        <v>31</v>
      </c>
      <c r="B507" s="17" t="s">
        <v>32</v>
      </c>
      <c r="C507" s="18">
        <v>14769969</v>
      </c>
      <c r="D507" s="18">
        <v>24291681</v>
      </c>
      <c r="E507" s="18">
        <v>0</v>
      </c>
      <c r="F507" s="18">
        <v>24277511</v>
      </c>
      <c r="G507" s="18">
        <f t="shared" si="105"/>
        <v>9507542</v>
      </c>
      <c r="H507" s="18">
        <f t="shared" si="106"/>
        <v>-24277511</v>
      </c>
      <c r="I507" s="19">
        <f t="shared" si="107"/>
        <v>64.370764759221913</v>
      </c>
      <c r="J507" s="19">
        <f t="shared" si="108"/>
        <v>0</v>
      </c>
      <c r="K507" s="19">
        <f t="shared" si="109"/>
        <v>99.941667272841258</v>
      </c>
    </row>
    <row r="508" spans="1:11">
      <c r="A508" s="16" t="s">
        <v>33</v>
      </c>
      <c r="B508" s="17" t="s">
        <v>34</v>
      </c>
      <c r="C508" s="18">
        <v>12060090.43</v>
      </c>
      <c r="D508" s="18">
        <v>24291681</v>
      </c>
      <c r="E508" s="18">
        <v>0</v>
      </c>
      <c r="F508" s="18">
        <v>19945635.039999999</v>
      </c>
      <c r="G508" s="18">
        <f t="shared" si="105"/>
        <v>7885544.6099999994</v>
      </c>
      <c r="H508" s="18">
        <f t="shared" si="106"/>
        <v>-19945635.039999999</v>
      </c>
      <c r="I508" s="19">
        <f t="shared" si="107"/>
        <v>65.385451757346402</v>
      </c>
      <c r="J508" s="19">
        <f t="shared" si="108"/>
        <v>0</v>
      </c>
      <c r="K508" s="19">
        <f t="shared" si="109"/>
        <v>82.108912265067204</v>
      </c>
    </row>
    <row r="509" spans="1:11">
      <c r="A509" s="22" t="s">
        <v>35</v>
      </c>
      <c r="B509" s="17" t="s">
        <v>36</v>
      </c>
      <c r="C509" s="18">
        <v>10836845.43</v>
      </c>
      <c r="D509" s="18">
        <v>20060669</v>
      </c>
      <c r="E509" s="18">
        <v>0</v>
      </c>
      <c r="F509" s="18">
        <v>17738230.57</v>
      </c>
      <c r="G509" s="18">
        <f t="shared" si="105"/>
        <v>6901385.1400000006</v>
      </c>
      <c r="H509" s="18">
        <f t="shared" si="106"/>
        <v>-17738230.57</v>
      </c>
      <c r="I509" s="19">
        <f t="shared" si="107"/>
        <v>63.684447513615595</v>
      </c>
      <c r="J509" s="19">
        <f t="shared" si="108"/>
        <v>0</v>
      </c>
      <c r="K509" s="19">
        <f t="shared" si="109"/>
        <v>88.42292632414204</v>
      </c>
    </row>
    <row r="510" spans="1:11">
      <c r="A510" s="23" t="s">
        <v>37</v>
      </c>
      <c r="B510" s="17" t="s">
        <v>38</v>
      </c>
      <c r="C510" s="18">
        <v>10623699.890000001</v>
      </c>
      <c r="D510" s="18">
        <v>15166898</v>
      </c>
      <c r="E510" s="18">
        <v>0</v>
      </c>
      <c r="F510" s="18">
        <v>13200498.93</v>
      </c>
      <c r="G510" s="18">
        <f t="shared" si="105"/>
        <v>2576799.0399999991</v>
      </c>
      <c r="H510" s="18">
        <f t="shared" si="106"/>
        <v>-13200498.93</v>
      </c>
      <c r="I510" s="19">
        <f t="shared" si="107"/>
        <v>24.255194204285814</v>
      </c>
      <c r="J510" s="19">
        <f t="shared" si="108"/>
        <v>0</v>
      </c>
      <c r="K510" s="19">
        <f t="shared" si="109"/>
        <v>87.034929159542045</v>
      </c>
    </row>
    <row r="511" spans="1:11">
      <c r="A511" s="24" t="s">
        <v>39</v>
      </c>
      <c r="B511" s="17" t="s">
        <v>40</v>
      </c>
      <c r="C511" s="18">
        <v>10341954.01</v>
      </c>
      <c r="D511" s="18">
        <v>10474199</v>
      </c>
      <c r="E511" s="18">
        <v>0</v>
      </c>
      <c r="F511" s="18">
        <v>10290059.970000001</v>
      </c>
      <c r="G511" s="18">
        <f t="shared" si="105"/>
        <v>-51894.039999999106</v>
      </c>
      <c r="H511" s="18">
        <f t="shared" si="106"/>
        <v>-10290059.970000001</v>
      </c>
      <c r="I511" s="19">
        <f t="shared" si="107"/>
        <v>-0.50178177112198341</v>
      </c>
      <c r="J511" s="19">
        <f t="shared" si="108"/>
        <v>0</v>
      </c>
      <c r="K511" s="19">
        <f t="shared" si="109"/>
        <v>98.241975066542082</v>
      </c>
    </row>
    <row r="512" spans="1:11">
      <c r="A512" s="24" t="s">
        <v>41</v>
      </c>
      <c r="B512" s="17" t="s">
        <v>42</v>
      </c>
      <c r="C512" s="18">
        <v>281745.88</v>
      </c>
      <c r="D512" s="18">
        <v>4692699</v>
      </c>
      <c r="E512" s="18">
        <v>0</v>
      </c>
      <c r="F512" s="18">
        <v>2910438.96</v>
      </c>
      <c r="G512" s="18">
        <f t="shared" si="105"/>
        <v>2628693.08</v>
      </c>
      <c r="H512" s="18">
        <f t="shared" si="106"/>
        <v>-2910438.96</v>
      </c>
      <c r="I512" s="19">
        <f t="shared" si="107"/>
        <v>933.00142667569799</v>
      </c>
      <c r="J512" s="19">
        <f t="shared" si="108"/>
        <v>0</v>
      </c>
      <c r="K512" s="19">
        <f t="shared" si="109"/>
        <v>62.02057621850453</v>
      </c>
    </row>
    <row r="513" spans="1:11">
      <c r="A513" s="23" t="s">
        <v>45</v>
      </c>
      <c r="B513" s="17" t="s">
        <v>46</v>
      </c>
      <c r="C513" s="18">
        <v>95958.35</v>
      </c>
      <c r="D513" s="18">
        <v>3595421</v>
      </c>
      <c r="E513" s="18">
        <v>0</v>
      </c>
      <c r="F513" s="18">
        <v>3239384.64</v>
      </c>
      <c r="G513" s="18">
        <f t="shared" si="105"/>
        <v>3143426.29</v>
      </c>
      <c r="H513" s="18">
        <f t="shared" si="106"/>
        <v>-3239384.64</v>
      </c>
      <c r="I513" s="19">
        <f t="shared" si="107"/>
        <v>3275.8236151413607</v>
      </c>
      <c r="J513" s="19">
        <f t="shared" si="108"/>
        <v>0</v>
      </c>
      <c r="K513" s="19">
        <f t="shared" si="109"/>
        <v>90.097505688485441</v>
      </c>
    </row>
    <row r="514" spans="1:11">
      <c r="A514" s="24" t="s">
        <v>47</v>
      </c>
      <c r="B514" s="17" t="s">
        <v>48</v>
      </c>
      <c r="C514" s="18">
        <v>0</v>
      </c>
      <c r="D514" s="18">
        <v>3531421</v>
      </c>
      <c r="E514" s="18">
        <v>0</v>
      </c>
      <c r="F514" s="18">
        <v>3175384.64</v>
      </c>
      <c r="G514" s="18">
        <f t="shared" si="105"/>
        <v>3175384.64</v>
      </c>
      <c r="H514" s="18">
        <f t="shared" si="106"/>
        <v>-3175384.64</v>
      </c>
      <c r="I514" s="19">
        <f t="shared" si="107"/>
        <v>0</v>
      </c>
      <c r="J514" s="19">
        <f t="shared" si="108"/>
        <v>0</v>
      </c>
      <c r="K514" s="19">
        <f t="shared" si="109"/>
        <v>89.918042623635074</v>
      </c>
    </row>
    <row r="515" spans="1:11">
      <c r="A515" s="24" t="s">
        <v>49</v>
      </c>
      <c r="B515" s="17" t="s">
        <v>50</v>
      </c>
      <c r="C515" s="18">
        <v>95958.35</v>
      </c>
      <c r="D515" s="18">
        <v>64000</v>
      </c>
      <c r="E515" s="18">
        <v>0</v>
      </c>
      <c r="F515" s="18">
        <v>64000</v>
      </c>
      <c r="G515" s="18">
        <f t="shared" si="105"/>
        <v>-31958.350000000006</v>
      </c>
      <c r="H515" s="18">
        <f t="shared" si="106"/>
        <v>-64000</v>
      </c>
      <c r="I515" s="19">
        <f t="shared" si="107"/>
        <v>-33.304397168146394</v>
      </c>
      <c r="J515" s="19">
        <f t="shared" si="108"/>
        <v>0</v>
      </c>
      <c r="K515" s="19">
        <f t="shared" si="109"/>
        <v>100</v>
      </c>
    </row>
    <row r="516" spans="1:11" ht="25.5">
      <c r="A516" s="23" t="s">
        <v>51</v>
      </c>
      <c r="B516" s="17" t="s">
        <v>52</v>
      </c>
      <c r="C516" s="18">
        <v>117187.19</v>
      </c>
      <c r="D516" s="18">
        <v>1298350</v>
      </c>
      <c r="E516" s="18">
        <v>0</v>
      </c>
      <c r="F516" s="18">
        <v>1298347</v>
      </c>
      <c r="G516" s="18">
        <f t="shared" si="105"/>
        <v>1181159.81</v>
      </c>
      <c r="H516" s="18">
        <f t="shared" si="106"/>
        <v>-1298347</v>
      </c>
      <c r="I516" s="19">
        <f t="shared" si="107"/>
        <v>1007.9257041661294</v>
      </c>
      <c r="J516" s="19">
        <f t="shared" si="108"/>
        <v>0</v>
      </c>
      <c r="K516" s="19">
        <f t="shared" si="109"/>
        <v>99.999768937497592</v>
      </c>
    </row>
    <row r="517" spans="1:11" ht="25.5">
      <c r="A517" s="24" t="s">
        <v>162</v>
      </c>
      <c r="B517" s="17" t="s">
        <v>163</v>
      </c>
      <c r="C517" s="18">
        <v>117187.19</v>
      </c>
      <c r="D517" s="18">
        <v>1298350</v>
      </c>
      <c r="E517" s="18">
        <v>0</v>
      </c>
      <c r="F517" s="18">
        <v>1298347</v>
      </c>
      <c r="G517" s="18">
        <f t="shared" si="105"/>
        <v>1181159.81</v>
      </c>
      <c r="H517" s="18">
        <f t="shared" si="106"/>
        <v>-1298347</v>
      </c>
      <c r="I517" s="19">
        <f t="shared" si="107"/>
        <v>1007.9257041661294</v>
      </c>
      <c r="J517" s="19">
        <f t="shared" si="108"/>
        <v>0</v>
      </c>
      <c r="K517" s="19">
        <f t="shared" si="109"/>
        <v>99.999768937497592</v>
      </c>
    </row>
    <row r="518" spans="1:11" ht="25.5">
      <c r="A518" s="25" t="s">
        <v>164</v>
      </c>
      <c r="B518" s="17" t="s">
        <v>165</v>
      </c>
      <c r="C518" s="18">
        <v>117187.19</v>
      </c>
      <c r="D518" s="18">
        <v>1298350</v>
      </c>
      <c r="E518" s="18">
        <v>0</v>
      </c>
      <c r="F518" s="18">
        <v>1298347</v>
      </c>
      <c r="G518" s="18">
        <f t="shared" si="105"/>
        <v>1181159.81</v>
      </c>
      <c r="H518" s="18">
        <f t="shared" si="106"/>
        <v>-1298347</v>
      </c>
      <c r="I518" s="19">
        <f t="shared" si="107"/>
        <v>1007.9257041661294</v>
      </c>
      <c r="J518" s="19">
        <f t="shared" si="108"/>
        <v>0</v>
      </c>
      <c r="K518" s="19">
        <f t="shared" si="109"/>
        <v>99.999768937497592</v>
      </c>
    </row>
    <row r="519" spans="1:11">
      <c r="A519" s="22" t="s">
        <v>59</v>
      </c>
      <c r="B519" s="17" t="s">
        <v>60</v>
      </c>
      <c r="C519" s="18">
        <v>1223245</v>
      </c>
      <c r="D519" s="18">
        <v>4231012</v>
      </c>
      <c r="E519" s="18">
        <v>0</v>
      </c>
      <c r="F519" s="18">
        <v>2207404.4700000002</v>
      </c>
      <c r="G519" s="18">
        <f t="shared" si="105"/>
        <v>984159.4700000002</v>
      </c>
      <c r="H519" s="18">
        <f t="shared" si="106"/>
        <v>-2207404.4700000002</v>
      </c>
      <c r="I519" s="19">
        <f t="shared" si="107"/>
        <v>80.454812404710452</v>
      </c>
      <c r="J519" s="19">
        <f t="shared" si="108"/>
        <v>0</v>
      </c>
      <c r="K519" s="19">
        <f t="shared" si="109"/>
        <v>52.172021020030201</v>
      </c>
    </row>
    <row r="520" spans="1:11">
      <c r="A520" s="23" t="s">
        <v>61</v>
      </c>
      <c r="B520" s="17" t="s">
        <v>62</v>
      </c>
      <c r="C520" s="18">
        <v>1223245</v>
      </c>
      <c r="D520" s="18">
        <v>4231012</v>
      </c>
      <c r="E520" s="18">
        <v>0</v>
      </c>
      <c r="F520" s="18">
        <v>2207404.4700000002</v>
      </c>
      <c r="G520" s="18">
        <f t="shared" si="105"/>
        <v>984159.4700000002</v>
      </c>
      <c r="H520" s="18">
        <f t="shared" si="106"/>
        <v>-2207404.4700000002</v>
      </c>
      <c r="I520" s="19">
        <f t="shared" si="107"/>
        <v>80.454812404710452</v>
      </c>
      <c r="J520" s="19">
        <f t="shared" si="108"/>
        <v>0</v>
      </c>
      <c r="K520" s="19">
        <f t="shared" si="109"/>
        <v>52.172021020030201</v>
      </c>
    </row>
    <row r="521" spans="1:11">
      <c r="A521" s="16"/>
      <c r="B521" s="17" t="s">
        <v>63</v>
      </c>
      <c r="C521" s="18">
        <v>2709878.57</v>
      </c>
      <c r="D521" s="18">
        <v>0</v>
      </c>
      <c r="E521" s="18">
        <v>0</v>
      </c>
      <c r="F521" s="18">
        <v>4331875.96</v>
      </c>
      <c r="G521" s="18">
        <f t="shared" si="105"/>
        <v>1621997.3900000001</v>
      </c>
      <c r="H521" s="18">
        <f t="shared" si="106"/>
        <v>-4331875.96</v>
      </c>
      <c r="I521" s="19">
        <f t="shared" si="107"/>
        <v>59.854984203222074</v>
      </c>
      <c r="J521" s="19">
        <f t="shared" si="108"/>
        <v>0</v>
      </c>
      <c r="K521" s="19">
        <f t="shared" si="109"/>
        <v>0</v>
      </c>
    </row>
    <row r="522" spans="1:11">
      <c r="A522" s="16" t="s">
        <v>64</v>
      </c>
      <c r="B522" s="17" t="s">
        <v>65</v>
      </c>
      <c r="C522" s="18">
        <v>-2709878.57</v>
      </c>
      <c r="D522" s="18">
        <v>0</v>
      </c>
      <c r="E522" s="18">
        <v>0</v>
      </c>
      <c r="F522" s="18">
        <v>-4331875.96</v>
      </c>
      <c r="G522" s="18">
        <f t="shared" si="105"/>
        <v>-1621997.3900000001</v>
      </c>
      <c r="H522" s="18">
        <f t="shared" si="106"/>
        <v>4331875.96</v>
      </c>
      <c r="I522" s="19">
        <f t="shared" si="107"/>
        <v>59.854984203222074</v>
      </c>
      <c r="J522" s="19">
        <f t="shared" si="108"/>
        <v>0</v>
      </c>
      <c r="K522" s="19">
        <f t="shared" si="109"/>
        <v>0</v>
      </c>
    </row>
    <row r="523" spans="1:11">
      <c r="A523" s="22" t="s">
        <v>66</v>
      </c>
      <c r="B523" s="17" t="s">
        <v>67</v>
      </c>
      <c r="C523" s="18">
        <v>-2709878.57</v>
      </c>
      <c r="D523" s="18">
        <v>0</v>
      </c>
      <c r="E523" s="18">
        <v>0</v>
      </c>
      <c r="F523" s="18">
        <v>-4331875.96</v>
      </c>
      <c r="G523" s="18">
        <f t="shared" si="105"/>
        <v>-1621997.3900000001</v>
      </c>
      <c r="H523" s="18">
        <f t="shared" si="106"/>
        <v>4331875.96</v>
      </c>
      <c r="I523" s="19">
        <f t="shared" si="107"/>
        <v>59.854984203222074</v>
      </c>
      <c r="J523" s="19">
        <f t="shared" si="108"/>
        <v>0</v>
      </c>
      <c r="K523" s="19">
        <f t="shared" si="109"/>
        <v>0</v>
      </c>
    </row>
    <row r="524" spans="1:11">
      <c r="A524" s="16"/>
      <c r="B524" s="17"/>
      <c r="C524" s="18"/>
      <c r="D524" s="18"/>
      <c r="E524" s="18"/>
      <c r="F524" s="18"/>
      <c r="G524" s="18"/>
      <c r="H524" s="18"/>
      <c r="I524" s="19"/>
      <c r="J524" s="19"/>
      <c r="K524" s="19"/>
    </row>
    <row r="525" spans="1:11" ht="38.25">
      <c r="A525" s="27"/>
      <c r="B525" s="28" t="s">
        <v>111</v>
      </c>
      <c r="C525" s="29"/>
      <c r="D525" s="29"/>
      <c r="E525" s="29"/>
      <c r="F525" s="29"/>
      <c r="G525" s="29"/>
      <c r="H525" s="29"/>
      <c r="I525" s="30"/>
      <c r="J525" s="30"/>
      <c r="K525" s="30"/>
    </row>
    <row r="526" spans="1:11">
      <c r="A526" s="16" t="s">
        <v>25</v>
      </c>
      <c r="B526" s="17" t="s">
        <v>26</v>
      </c>
      <c r="C526" s="18">
        <v>50847780.340000004</v>
      </c>
      <c r="D526" s="18">
        <v>50158607</v>
      </c>
      <c r="E526" s="18">
        <v>27887045</v>
      </c>
      <c r="F526" s="18">
        <v>36176887.32</v>
      </c>
      <c r="G526" s="18">
        <f t="shared" ref="G526:G563" si="110">F526-C526</f>
        <v>-14670893.020000003</v>
      </c>
      <c r="H526" s="18">
        <f t="shared" ref="H526:H563" si="111">E526-F526</f>
        <v>-8289842.3200000003</v>
      </c>
      <c r="I526" s="19">
        <f t="shared" ref="I526:I563" si="112">IF(ISERROR(F526/C526),0,F526/C526*100-100)</f>
        <v>-28.852573154425329</v>
      </c>
      <c r="J526" s="19">
        <f t="shared" ref="J526:J563" si="113">IF(ISERROR(F526/E526),0,F526/E526*100)</f>
        <v>129.72649959864876</v>
      </c>
      <c r="K526" s="19">
        <f t="shared" ref="K526:K563" si="114">IF(ISERROR(F526/D526),0,F526/D526*100)</f>
        <v>72.124984092959366</v>
      </c>
    </row>
    <row r="527" spans="1:11">
      <c r="A527" s="22" t="s">
        <v>90</v>
      </c>
      <c r="B527" s="17" t="s">
        <v>91</v>
      </c>
      <c r="C527" s="18">
        <v>16475539.720000001</v>
      </c>
      <c r="D527" s="18">
        <v>22427261</v>
      </c>
      <c r="E527" s="18">
        <v>17449799</v>
      </c>
      <c r="F527" s="18">
        <v>8561571.0399999991</v>
      </c>
      <c r="G527" s="18">
        <f t="shared" si="110"/>
        <v>-7913968.6800000016</v>
      </c>
      <c r="H527" s="18">
        <f t="shared" si="111"/>
        <v>8888227.9600000009</v>
      </c>
      <c r="I527" s="19">
        <f t="shared" si="112"/>
        <v>-48.034655097781531</v>
      </c>
      <c r="J527" s="19">
        <f t="shared" si="113"/>
        <v>49.064009505209768</v>
      </c>
      <c r="K527" s="19">
        <f t="shared" si="114"/>
        <v>38.174840164387433</v>
      </c>
    </row>
    <row r="528" spans="1:11">
      <c r="A528" s="22" t="s">
        <v>92</v>
      </c>
      <c r="B528" s="17" t="s">
        <v>93</v>
      </c>
      <c r="C528" s="18">
        <v>827076.62</v>
      </c>
      <c r="D528" s="18">
        <v>283564</v>
      </c>
      <c r="E528" s="18">
        <v>57196</v>
      </c>
      <c r="F528" s="18">
        <v>167534.28</v>
      </c>
      <c r="G528" s="18">
        <f t="shared" si="110"/>
        <v>-659542.34</v>
      </c>
      <c r="H528" s="18">
        <f t="shared" si="111"/>
        <v>-110338.28</v>
      </c>
      <c r="I528" s="19">
        <f t="shared" si="112"/>
        <v>-79.743801729034487</v>
      </c>
      <c r="J528" s="19">
        <f t="shared" si="113"/>
        <v>292.91258129939155</v>
      </c>
      <c r="K528" s="19">
        <f t="shared" si="114"/>
        <v>59.081646471343333</v>
      </c>
    </row>
    <row r="529" spans="1:11">
      <c r="A529" s="23" t="s">
        <v>94</v>
      </c>
      <c r="B529" s="17" t="s">
        <v>95</v>
      </c>
      <c r="C529" s="18">
        <v>630488.1</v>
      </c>
      <c r="D529" s="18">
        <v>228541</v>
      </c>
      <c r="E529" s="18">
        <v>57196</v>
      </c>
      <c r="F529" s="18">
        <v>167534.28</v>
      </c>
      <c r="G529" s="18">
        <f t="shared" si="110"/>
        <v>-462953.81999999995</v>
      </c>
      <c r="H529" s="18">
        <f t="shared" si="111"/>
        <v>-110338.28</v>
      </c>
      <c r="I529" s="19">
        <f t="shared" si="112"/>
        <v>-73.427844236869817</v>
      </c>
      <c r="J529" s="19">
        <f t="shared" si="113"/>
        <v>292.91258129939155</v>
      </c>
      <c r="K529" s="19">
        <f t="shared" si="114"/>
        <v>73.306006362096952</v>
      </c>
    </row>
    <row r="530" spans="1:11">
      <c r="A530" s="24" t="s">
        <v>96</v>
      </c>
      <c r="B530" s="17" t="s">
        <v>97</v>
      </c>
      <c r="C530" s="18">
        <v>630488.1</v>
      </c>
      <c r="D530" s="18">
        <v>228541</v>
      </c>
      <c r="E530" s="18">
        <v>57196</v>
      </c>
      <c r="F530" s="18">
        <v>167534.28</v>
      </c>
      <c r="G530" s="18">
        <f t="shared" si="110"/>
        <v>-462953.81999999995</v>
      </c>
      <c r="H530" s="18">
        <f t="shared" si="111"/>
        <v>-110338.28</v>
      </c>
      <c r="I530" s="19">
        <f t="shared" si="112"/>
        <v>-73.427844236869817</v>
      </c>
      <c r="J530" s="19">
        <f t="shared" si="113"/>
        <v>292.91258129939155</v>
      </c>
      <c r="K530" s="19">
        <f t="shared" si="114"/>
        <v>73.306006362096952</v>
      </c>
    </row>
    <row r="531" spans="1:11" ht="25.5">
      <c r="A531" s="25" t="s">
        <v>98</v>
      </c>
      <c r="B531" s="17" t="s">
        <v>99</v>
      </c>
      <c r="C531" s="18">
        <v>630488.1</v>
      </c>
      <c r="D531" s="18">
        <v>228541</v>
      </c>
      <c r="E531" s="18">
        <v>57196</v>
      </c>
      <c r="F531" s="18">
        <v>167534.28</v>
      </c>
      <c r="G531" s="18">
        <f t="shared" si="110"/>
        <v>-462953.81999999995</v>
      </c>
      <c r="H531" s="18">
        <f t="shared" si="111"/>
        <v>-110338.28</v>
      </c>
      <c r="I531" s="19">
        <f t="shared" si="112"/>
        <v>-73.427844236869817</v>
      </c>
      <c r="J531" s="19">
        <f t="shared" si="113"/>
        <v>292.91258129939155</v>
      </c>
      <c r="K531" s="19">
        <f t="shared" si="114"/>
        <v>73.306006362096952</v>
      </c>
    </row>
    <row r="532" spans="1:11" ht="25.5">
      <c r="A532" s="26" t="s">
        <v>100</v>
      </c>
      <c r="B532" s="17" t="s">
        <v>101</v>
      </c>
      <c r="C532" s="18">
        <v>3214</v>
      </c>
      <c r="D532" s="18">
        <v>3783</v>
      </c>
      <c r="E532" s="18">
        <v>0</v>
      </c>
      <c r="F532" s="18">
        <v>3783</v>
      </c>
      <c r="G532" s="18">
        <f t="shared" si="110"/>
        <v>569</v>
      </c>
      <c r="H532" s="18">
        <f t="shared" si="111"/>
        <v>-3783</v>
      </c>
      <c r="I532" s="19">
        <f t="shared" si="112"/>
        <v>17.703795892968259</v>
      </c>
      <c r="J532" s="19">
        <f t="shared" si="113"/>
        <v>0</v>
      </c>
      <c r="K532" s="19">
        <f t="shared" si="114"/>
        <v>100</v>
      </c>
    </row>
    <row r="533" spans="1:11" ht="25.5">
      <c r="A533" s="26" t="s">
        <v>102</v>
      </c>
      <c r="B533" s="17" t="s">
        <v>103</v>
      </c>
      <c r="C533" s="18">
        <v>627274.1</v>
      </c>
      <c r="D533" s="18">
        <v>224758</v>
      </c>
      <c r="E533" s="18">
        <v>57196</v>
      </c>
      <c r="F533" s="18">
        <v>163751.28</v>
      </c>
      <c r="G533" s="18">
        <f t="shared" si="110"/>
        <v>-463522.81999999995</v>
      </c>
      <c r="H533" s="18">
        <f t="shared" si="111"/>
        <v>-106555.28</v>
      </c>
      <c r="I533" s="19">
        <f t="shared" si="112"/>
        <v>-73.894780607074324</v>
      </c>
      <c r="J533" s="19">
        <f t="shared" si="113"/>
        <v>286.29848241135744</v>
      </c>
      <c r="K533" s="19">
        <f t="shared" si="114"/>
        <v>72.856708103827231</v>
      </c>
    </row>
    <row r="534" spans="1:11">
      <c r="A534" s="23" t="s">
        <v>186</v>
      </c>
      <c r="B534" s="17" t="s">
        <v>187</v>
      </c>
      <c r="C534" s="18">
        <v>179139.82</v>
      </c>
      <c r="D534" s="18">
        <v>55023</v>
      </c>
      <c r="E534" s="18">
        <v>0</v>
      </c>
      <c r="F534" s="18">
        <v>0</v>
      </c>
      <c r="G534" s="18">
        <f t="shared" si="110"/>
        <v>-179139.82</v>
      </c>
      <c r="H534" s="18">
        <f t="shared" si="111"/>
        <v>0</v>
      </c>
      <c r="I534" s="19">
        <f t="shared" si="112"/>
        <v>-100</v>
      </c>
      <c r="J534" s="19">
        <f t="shared" si="113"/>
        <v>0</v>
      </c>
      <c r="K534" s="19">
        <f t="shared" si="114"/>
        <v>0</v>
      </c>
    </row>
    <row r="535" spans="1:11">
      <c r="A535" s="24" t="s">
        <v>188</v>
      </c>
      <c r="B535" s="17" t="s">
        <v>189</v>
      </c>
      <c r="C535" s="18">
        <v>179139.82</v>
      </c>
      <c r="D535" s="18">
        <v>55023</v>
      </c>
      <c r="E535" s="18">
        <v>0</v>
      </c>
      <c r="F535" s="18">
        <v>0</v>
      </c>
      <c r="G535" s="18">
        <f t="shared" si="110"/>
        <v>-179139.82</v>
      </c>
      <c r="H535" s="18">
        <f t="shared" si="111"/>
        <v>0</v>
      </c>
      <c r="I535" s="19">
        <f t="shared" si="112"/>
        <v>-100</v>
      </c>
      <c r="J535" s="19">
        <f t="shared" si="113"/>
        <v>0</v>
      </c>
      <c r="K535" s="19">
        <f t="shared" si="114"/>
        <v>0</v>
      </c>
    </row>
    <row r="536" spans="1:11" ht="25.5">
      <c r="A536" s="25" t="s">
        <v>190</v>
      </c>
      <c r="B536" s="17" t="s">
        <v>191</v>
      </c>
      <c r="C536" s="18">
        <v>179139.82</v>
      </c>
      <c r="D536" s="18">
        <v>55023</v>
      </c>
      <c r="E536" s="18">
        <v>0</v>
      </c>
      <c r="F536" s="18">
        <v>0</v>
      </c>
      <c r="G536" s="18">
        <f t="shared" si="110"/>
        <v>-179139.82</v>
      </c>
      <c r="H536" s="18">
        <f t="shared" si="111"/>
        <v>0</v>
      </c>
      <c r="I536" s="19">
        <f t="shared" si="112"/>
        <v>-100</v>
      </c>
      <c r="J536" s="19">
        <f t="shared" si="113"/>
        <v>0</v>
      </c>
      <c r="K536" s="19">
        <f t="shared" si="114"/>
        <v>0</v>
      </c>
    </row>
    <row r="537" spans="1:11" ht="25.5">
      <c r="A537" s="23" t="s">
        <v>152</v>
      </c>
      <c r="B537" s="17" t="s">
        <v>153</v>
      </c>
      <c r="C537" s="18">
        <v>17448.7</v>
      </c>
      <c r="D537" s="18">
        <v>0</v>
      </c>
      <c r="E537" s="18">
        <v>0</v>
      </c>
      <c r="F537" s="18">
        <v>0</v>
      </c>
      <c r="G537" s="18">
        <f t="shared" si="110"/>
        <v>-17448.7</v>
      </c>
      <c r="H537" s="18">
        <f t="shared" si="111"/>
        <v>0</v>
      </c>
      <c r="I537" s="19">
        <f t="shared" si="112"/>
        <v>-100</v>
      </c>
      <c r="J537" s="19">
        <f t="shared" si="113"/>
        <v>0</v>
      </c>
      <c r="K537" s="19">
        <f t="shared" si="114"/>
        <v>0</v>
      </c>
    </row>
    <row r="538" spans="1:11" ht="38.25">
      <c r="A538" s="24" t="s">
        <v>154</v>
      </c>
      <c r="B538" s="17" t="s">
        <v>155</v>
      </c>
      <c r="C538" s="18">
        <v>17448.7</v>
      </c>
      <c r="D538" s="18">
        <v>0</v>
      </c>
      <c r="E538" s="18">
        <v>0</v>
      </c>
      <c r="F538" s="18">
        <v>0</v>
      </c>
      <c r="G538" s="18">
        <f t="shared" si="110"/>
        <v>-17448.7</v>
      </c>
      <c r="H538" s="18">
        <f t="shared" si="111"/>
        <v>0</v>
      </c>
      <c r="I538" s="19">
        <f t="shared" si="112"/>
        <v>-100</v>
      </c>
      <c r="J538" s="19">
        <f t="shared" si="113"/>
        <v>0</v>
      </c>
      <c r="K538" s="19">
        <f t="shared" si="114"/>
        <v>0</v>
      </c>
    </row>
    <row r="539" spans="1:11" ht="51">
      <c r="A539" s="25" t="s">
        <v>156</v>
      </c>
      <c r="B539" s="17" t="s">
        <v>157</v>
      </c>
      <c r="C539" s="18">
        <v>17448.7</v>
      </c>
      <c r="D539" s="18">
        <v>0</v>
      </c>
      <c r="E539" s="18">
        <v>0</v>
      </c>
      <c r="F539" s="18">
        <v>0</v>
      </c>
      <c r="G539" s="18">
        <f t="shared" si="110"/>
        <v>-17448.7</v>
      </c>
      <c r="H539" s="18">
        <f t="shared" si="111"/>
        <v>0</v>
      </c>
      <c r="I539" s="19">
        <f t="shared" si="112"/>
        <v>-100</v>
      </c>
      <c r="J539" s="19">
        <f t="shared" si="113"/>
        <v>0</v>
      </c>
      <c r="K539" s="19">
        <f t="shared" si="114"/>
        <v>0</v>
      </c>
    </row>
    <row r="540" spans="1:11">
      <c r="A540" s="22" t="s">
        <v>29</v>
      </c>
      <c r="B540" s="17" t="s">
        <v>30</v>
      </c>
      <c r="C540" s="18">
        <v>33545164</v>
      </c>
      <c r="D540" s="18">
        <v>27447782</v>
      </c>
      <c r="E540" s="18">
        <v>10380050</v>
      </c>
      <c r="F540" s="18">
        <v>27447782</v>
      </c>
      <c r="G540" s="18">
        <f t="shared" si="110"/>
        <v>-6097382</v>
      </c>
      <c r="H540" s="18">
        <f t="shared" si="111"/>
        <v>-17067732</v>
      </c>
      <c r="I540" s="19">
        <f t="shared" si="112"/>
        <v>-18.176634939092864</v>
      </c>
      <c r="J540" s="19">
        <f t="shared" si="113"/>
        <v>264.42822529756597</v>
      </c>
      <c r="K540" s="19">
        <f t="shared" si="114"/>
        <v>100</v>
      </c>
    </row>
    <row r="541" spans="1:11">
      <c r="A541" s="23" t="s">
        <v>31</v>
      </c>
      <c r="B541" s="17" t="s">
        <v>32</v>
      </c>
      <c r="C541" s="18">
        <v>33545164</v>
      </c>
      <c r="D541" s="18">
        <v>27447782</v>
      </c>
      <c r="E541" s="18">
        <v>10380050</v>
      </c>
      <c r="F541" s="18">
        <v>27447782</v>
      </c>
      <c r="G541" s="18">
        <f t="shared" si="110"/>
        <v>-6097382</v>
      </c>
      <c r="H541" s="18">
        <f t="shared" si="111"/>
        <v>-17067732</v>
      </c>
      <c r="I541" s="19">
        <f t="shared" si="112"/>
        <v>-18.176634939092864</v>
      </c>
      <c r="J541" s="19">
        <f t="shared" si="113"/>
        <v>264.42822529756597</v>
      </c>
      <c r="K541" s="19">
        <f t="shared" si="114"/>
        <v>100</v>
      </c>
    </row>
    <row r="542" spans="1:11">
      <c r="A542" s="16" t="s">
        <v>33</v>
      </c>
      <c r="B542" s="17" t="s">
        <v>34</v>
      </c>
      <c r="C542" s="18">
        <v>23313738.190000001</v>
      </c>
      <c r="D542" s="18">
        <v>50604005</v>
      </c>
      <c r="E542" s="18">
        <v>27901771</v>
      </c>
      <c r="F542" s="18">
        <v>18595087.739999998</v>
      </c>
      <c r="G542" s="18">
        <f t="shared" si="110"/>
        <v>-4718650.450000003</v>
      </c>
      <c r="H542" s="18">
        <f t="shared" si="111"/>
        <v>9306683.2600000016</v>
      </c>
      <c r="I542" s="19">
        <f t="shared" si="112"/>
        <v>-20.239784849363971</v>
      </c>
      <c r="J542" s="19">
        <f t="shared" si="113"/>
        <v>66.644829605977336</v>
      </c>
      <c r="K542" s="19">
        <f t="shared" si="114"/>
        <v>36.746276781847598</v>
      </c>
    </row>
    <row r="543" spans="1:11">
      <c r="A543" s="22" t="s">
        <v>35</v>
      </c>
      <c r="B543" s="17" t="s">
        <v>36</v>
      </c>
      <c r="C543" s="18">
        <v>18260543.989999998</v>
      </c>
      <c r="D543" s="18">
        <v>28805164</v>
      </c>
      <c r="E543" s="18">
        <v>20382219</v>
      </c>
      <c r="F543" s="18">
        <v>10049064.630000001</v>
      </c>
      <c r="G543" s="18">
        <f t="shared" si="110"/>
        <v>-8211479.3599999975</v>
      </c>
      <c r="H543" s="18">
        <f t="shared" si="111"/>
        <v>10333154.369999999</v>
      </c>
      <c r="I543" s="19">
        <f t="shared" si="112"/>
        <v>-44.968426814101711</v>
      </c>
      <c r="J543" s="19">
        <f t="shared" si="113"/>
        <v>49.303094182237963</v>
      </c>
      <c r="K543" s="19">
        <f t="shared" si="114"/>
        <v>34.886330208014094</v>
      </c>
    </row>
    <row r="544" spans="1:11">
      <c r="A544" s="23" t="s">
        <v>37</v>
      </c>
      <c r="B544" s="17" t="s">
        <v>38</v>
      </c>
      <c r="C544" s="18">
        <v>8253386.0700000003</v>
      </c>
      <c r="D544" s="18">
        <v>14638662</v>
      </c>
      <c r="E544" s="18">
        <v>7787132</v>
      </c>
      <c r="F544" s="18">
        <v>9099551.2400000002</v>
      </c>
      <c r="G544" s="18">
        <f t="shared" si="110"/>
        <v>846165.16999999993</v>
      </c>
      <c r="H544" s="18">
        <f t="shared" si="111"/>
        <v>-1312419.2400000002</v>
      </c>
      <c r="I544" s="19">
        <f t="shared" si="112"/>
        <v>10.25233961944059</v>
      </c>
      <c r="J544" s="19">
        <f t="shared" si="113"/>
        <v>116.85369196258648</v>
      </c>
      <c r="K544" s="19">
        <f t="shared" si="114"/>
        <v>62.161085760433579</v>
      </c>
    </row>
    <row r="545" spans="1:11">
      <c r="A545" s="24" t="s">
        <v>39</v>
      </c>
      <c r="B545" s="17" t="s">
        <v>40</v>
      </c>
      <c r="C545" s="18">
        <v>1552024.02</v>
      </c>
      <c r="D545" s="18">
        <v>2842478</v>
      </c>
      <c r="E545" s="18">
        <v>1555596</v>
      </c>
      <c r="F545" s="18">
        <v>1495353.94</v>
      </c>
      <c r="G545" s="18">
        <f t="shared" si="110"/>
        <v>-56670.080000000075</v>
      </c>
      <c r="H545" s="18">
        <f t="shared" si="111"/>
        <v>60242.060000000056</v>
      </c>
      <c r="I545" s="19">
        <f t="shared" si="112"/>
        <v>-3.6513661689333929</v>
      </c>
      <c r="J545" s="19">
        <f t="shared" si="113"/>
        <v>96.127396830539553</v>
      </c>
      <c r="K545" s="19">
        <f t="shared" si="114"/>
        <v>52.607405932429373</v>
      </c>
    </row>
    <row r="546" spans="1:11">
      <c r="A546" s="24" t="s">
        <v>41</v>
      </c>
      <c r="B546" s="17" t="s">
        <v>42</v>
      </c>
      <c r="C546" s="18">
        <v>6701362.0499999998</v>
      </c>
      <c r="D546" s="18">
        <v>11796184</v>
      </c>
      <c r="E546" s="18">
        <v>6231536</v>
      </c>
      <c r="F546" s="18">
        <v>7604197.2999999998</v>
      </c>
      <c r="G546" s="18">
        <f t="shared" si="110"/>
        <v>902835.25</v>
      </c>
      <c r="H546" s="18">
        <f t="shared" si="111"/>
        <v>-1372661.2999999998</v>
      </c>
      <c r="I546" s="19">
        <f t="shared" si="112"/>
        <v>13.472414163923602</v>
      </c>
      <c r="J546" s="19">
        <f t="shared" si="113"/>
        <v>122.02765578181686</v>
      </c>
      <c r="K546" s="19">
        <f t="shared" si="114"/>
        <v>64.463196742268508</v>
      </c>
    </row>
    <row r="547" spans="1:11">
      <c r="A547" s="25" t="s">
        <v>43</v>
      </c>
      <c r="B547" s="17" t="s">
        <v>44</v>
      </c>
      <c r="C547" s="18">
        <v>34037.42</v>
      </c>
      <c r="D547" s="18">
        <v>0</v>
      </c>
      <c r="E547" s="18">
        <v>0</v>
      </c>
      <c r="F547" s="18">
        <v>71568.75</v>
      </c>
      <c r="G547" s="18">
        <f t="shared" si="110"/>
        <v>37531.33</v>
      </c>
      <c r="H547" s="18">
        <f t="shared" si="111"/>
        <v>-71568.75</v>
      </c>
      <c r="I547" s="19">
        <f t="shared" si="112"/>
        <v>110.26490844488214</v>
      </c>
      <c r="J547" s="19">
        <f t="shared" si="113"/>
        <v>0</v>
      </c>
      <c r="K547" s="19">
        <f t="shared" si="114"/>
        <v>0</v>
      </c>
    </row>
    <row r="548" spans="1:11">
      <c r="A548" s="23" t="s">
        <v>45</v>
      </c>
      <c r="B548" s="17" t="s">
        <v>46</v>
      </c>
      <c r="C548" s="18">
        <v>708110.25</v>
      </c>
      <c r="D548" s="18">
        <v>588024</v>
      </c>
      <c r="E548" s="18">
        <v>41695</v>
      </c>
      <c r="F548" s="18">
        <v>366201.27</v>
      </c>
      <c r="G548" s="18">
        <f t="shared" si="110"/>
        <v>-341908.98</v>
      </c>
      <c r="H548" s="18">
        <f t="shared" si="111"/>
        <v>-324506.27</v>
      </c>
      <c r="I548" s="19">
        <f t="shared" si="112"/>
        <v>-48.284709902165659</v>
      </c>
      <c r="J548" s="19">
        <f t="shared" si="113"/>
        <v>878.28581364672027</v>
      </c>
      <c r="K548" s="19">
        <f t="shared" si="114"/>
        <v>62.276585649565334</v>
      </c>
    </row>
    <row r="549" spans="1:11">
      <c r="A549" s="24" t="s">
        <v>47</v>
      </c>
      <c r="B549" s="17" t="s">
        <v>48</v>
      </c>
      <c r="C549" s="18">
        <v>662657.92000000004</v>
      </c>
      <c r="D549" s="18">
        <v>483259</v>
      </c>
      <c r="E549" s="18">
        <v>0</v>
      </c>
      <c r="F549" s="18">
        <v>296975.48</v>
      </c>
      <c r="G549" s="18">
        <f t="shared" si="110"/>
        <v>-365682.44000000006</v>
      </c>
      <c r="H549" s="18">
        <f t="shared" si="111"/>
        <v>-296975.48</v>
      </c>
      <c r="I549" s="19">
        <f t="shared" si="112"/>
        <v>-55.184195187767479</v>
      </c>
      <c r="J549" s="19">
        <f t="shared" si="113"/>
        <v>0</v>
      </c>
      <c r="K549" s="19">
        <f t="shared" si="114"/>
        <v>61.452653752956486</v>
      </c>
    </row>
    <row r="550" spans="1:11">
      <c r="A550" s="24" t="s">
        <v>49</v>
      </c>
      <c r="B550" s="17" t="s">
        <v>50</v>
      </c>
      <c r="C550" s="18">
        <v>45452.33</v>
      </c>
      <c r="D550" s="18">
        <v>104765</v>
      </c>
      <c r="E550" s="18">
        <v>41695</v>
      </c>
      <c r="F550" s="18">
        <v>69225.789999999994</v>
      </c>
      <c r="G550" s="18">
        <f t="shared" si="110"/>
        <v>23773.459999999992</v>
      </c>
      <c r="H550" s="18">
        <f t="shared" si="111"/>
        <v>-27530.789999999994</v>
      </c>
      <c r="I550" s="19">
        <f t="shared" si="112"/>
        <v>52.304161304821974</v>
      </c>
      <c r="J550" s="19">
        <f t="shared" si="113"/>
        <v>166.02899628252788</v>
      </c>
      <c r="K550" s="19">
        <f t="shared" si="114"/>
        <v>66.077210900587019</v>
      </c>
    </row>
    <row r="551" spans="1:11" ht="25.5">
      <c r="A551" s="23" t="s">
        <v>76</v>
      </c>
      <c r="B551" s="17" t="s">
        <v>77</v>
      </c>
      <c r="C551" s="18">
        <v>467592.65</v>
      </c>
      <c r="D551" s="18">
        <v>334016</v>
      </c>
      <c r="E551" s="18">
        <v>170986</v>
      </c>
      <c r="F551" s="18">
        <v>168089.91</v>
      </c>
      <c r="G551" s="18">
        <f t="shared" si="110"/>
        <v>-299502.74</v>
      </c>
      <c r="H551" s="18">
        <f t="shared" si="111"/>
        <v>2896.0899999999965</v>
      </c>
      <c r="I551" s="19">
        <f t="shared" si="112"/>
        <v>-64.052063264895196</v>
      </c>
      <c r="J551" s="19">
        <f t="shared" si="113"/>
        <v>98.306241446668153</v>
      </c>
      <c r="K551" s="19">
        <f t="shared" si="114"/>
        <v>50.323909633071473</v>
      </c>
    </row>
    <row r="552" spans="1:11">
      <c r="A552" s="24" t="s">
        <v>78</v>
      </c>
      <c r="B552" s="17" t="s">
        <v>79</v>
      </c>
      <c r="C552" s="18">
        <v>467592.65</v>
      </c>
      <c r="D552" s="18">
        <v>334016</v>
      </c>
      <c r="E552" s="18">
        <v>170986</v>
      </c>
      <c r="F552" s="18">
        <v>168089.91</v>
      </c>
      <c r="G552" s="18">
        <f t="shared" si="110"/>
        <v>-299502.74</v>
      </c>
      <c r="H552" s="18">
        <f t="shared" si="111"/>
        <v>2896.0899999999965</v>
      </c>
      <c r="I552" s="19">
        <f t="shared" si="112"/>
        <v>-64.052063264895196</v>
      </c>
      <c r="J552" s="19">
        <f t="shared" si="113"/>
        <v>98.306241446668153</v>
      </c>
      <c r="K552" s="19">
        <f t="shared" si="114"/>
        <v>50.323909633071473</v>
      </c>
    </row>
    <row r="553" spans="1:11" ht="25.5">
      <c r="A553" s="23" t="s">
        <v>51</v>
      </c>
      <c r="B553" s="17" t="s">
        <v>52</v>
      </c>
      <c r="C553" s="18">
        <v>8831455.0199999996</v>
      </c>
      <c r="D553" s="18">
        <v>13244462</v>
      </c>
      <c r="E553" s="18">
        <v>12382406</v>
      </c>
      <c r="F553" s="18">
        <v>415222.21</v>
      </c>
      <c r="G553" s="18">
        <f t="shared" si="110"/>
        <v>-8416232.8099999987</v>
      </c>
      <c r="H553" s="18">
        <f t="shared" si="111"/>
        <v>11967183.789999999</v>
      </c>
      <c r="I553" s="19">
        <f t="shared" si="112"/>
        <v>-95.298371456802144</v>
      </c>
      <c r="J553" s="19">
        <f t="shared" si="113"/>
        <v>3.3533241439506991</v>
      </c>
      <c r="K553" s="19">
        <f t="shared" si="114"/>
        <v>3.1350628662757312</v>
      </c>
    </row>
    <row r="554" spans="1:11">
      <c r="A554" s="24" t="s">
        <v>53</v>
      </c>
      <c r="B554" s="17" t="s">
        <v>54</v>
      </c>
      <c r="C554" s="18">
        <v>46800</v>
      </c>
      <c r="D554" s="18">
        <v>16057</v>
      </c>
      <c r="E554" s="18">
        <v>0</v>
      </c>
      <c r="F554" s="18">
        <v>16055.37</v>
      </c>
      <c r="G554" s="18">
        <f t="shared" si="110"/>
        <v>-30744.629999999997</v>
      </c>
      <c r="H554" s="18">
        <f t="shared" si="111"/>
        <v>-16055.37</v>
      </c>
      <c r="I554" s="19">
        <f t="shared" si="112"/>
        <v>-65.693653846153836</v>
      </c>
      <c r="J554" s="19">
        <f t="shared" si="113"/>
        <v>0</v>
      </c>
      <c r="K554" s="19">
        <f t="shared" si="114"/>
        <v>99.98984866413403</v>
      </c>
    </row>
    <row r="555" spans="1:11" ht="25.5">
      <c r="A555" s="25" t="s">
        <v>55</v>
      </c>
      <c r="B555" s="17" t="s">
        <v>56</v>
      </c>
      <c r="C555" s="18">
        <v>46800</v>
      </c>
      <c r="D555" s="18">
        <v>16057</v>
      </c>
      <c r="E555" s="18">
        <v>0</v>
      </c>
      <c r="F555" s="18">
        <v>16055.37</v>
      </c>
      <c r="G555" s="18">
        <f t="shared" si="110"/>
        <v>-30744.629999999997</v>
      </c>
      <c r="H555" s="18">
        <f t="shared" si="111"/>
        <v>-16055.37</v>
      </c>
      <c r="I555" s="19">
        <f t="shared" si="112"/>
        <v>-65.693653846153836</v>
      </c>
      <c r="J555" s="19">
        <f t="shared" si="113"/>
        <v>0</v>
      </c>
      <c r="K555" s="19">
        <f t="shared" si="114"/>
        <v>99.98984866413403</v>
      </c>
    </row>
    <row r="556" spans="1:11" ht="25.5">
      <c r="A556" s="26" t="s">
        <v>57</v>
      </c>
      <c r="B556" s="17" t="s">
        <v>58</v>
      </c>
      <c r="C556" s="18">
        <v>46800</v>
      </c>
      <c r="D556" s="18">
        <v>16057</v>
      </c>
      <c r="E556" s="18">
        <v>0</v>
      </c>
      <c r="F556" s="18">
        <v>16055.37</v>
      </c>
      <c r="G556" s="18">
        <f t="shared" si="110"/>
        <v>-30744.629999999997</v>
      </c>
      <c r="H556" s="18">
        <f t="shared" si="111"/>
        <v>-16055.37</v>
      </c>
      <c r="I556" s="19">
        <f t="shared" si="112"/>
        <v>-65.693653846153836</v>
      </c>
      <c r="J556" s="19">
        <f t="shared" si="113"/>
        <v>0</v>
      </c>
      <c r="K556" s="19">
        <f t="shared" si="114"/>
        <v>99.98984866413403</v>
      </c>
    </row>
    <row r="557" spans="1:11">
      <c r="A557" s="24" t="s">
        <v>192</v>
      </c>
      <c r="B557" s="17" t="s">
        <v>193</v>
      </c>
      <c r="C557" s="18">
        <v>8784655.0199999996</v>
      </c>
      <c r="D557" s="18">
        <v>13228405</v>
      </c>
      <c r="E557" s="18">
        <v>12382406</v>
      </c>
      <c r="F557" s="18">
        <v>399166.84</v>
      </c>
      <c r="G557" s="18">
        <f t="shared" si="110"/>
        <v>-8385488.1799999997</v>
      </c>
      <c r="H557" s="18">
        <f t="shared" si="111"/>
        <v>11983239.16</v>
      </c>
      <c r="I557" s="19">
        <f t="shared" si="112"/>
        <v>-95.456089748644445</v>
      </c>
      <c r="J557" s="19">
        <f t="shared" si="113"/>
        <v>3.2236613788951844</v>
      </c>
      <c r="K557" s="19">
        <f t="shared" si="114"/>
        <v>3.0174978767281471</v>
      </c>
    </row>
    <row r="558" spans="1:11">
      <c r="A558" s="22" t="s">
        <v>59</v>
      </c>
      <c r="B558" s="17" t="s">
        <v>60</v>
      </c>
      <c r="C558" s="18">
        <v>5053194.2</v>
      </c>
      <c r="D558" s="18">
        <v>21798841</v>
      </c>
      <c r="E558" s="18">
        <v>7519552</v>
      </c>
      <c r="F558" s="18">
        <v>8546023.1099999994</v>
      </c>
      <c r="G558" s="18">
        <f t="shared" si="110"/>
        <v>3492828.9099999992</v>
      </c>
      <c r="H558" s="18">
        <f t="shared" si="111"/>
        <v>-1026471.1099999994</v>
      </c>
      <c r="I558" s="19">
        <f t="shared" si="112"/>
        <v>69.121208719823159</v>
      </c>
      <c r="J558" s="19">
        <f t="shared" si="113"/>
        <v>113.65069501480937</v>
      </c>
      <c r="K558" s="19">
        <f t="shared" si="114"/>
        <v>39.204025158952255</v>
      </c>
    </row>
    <row r="559" spans="1:11">
      <c r="A559" s="23" t="s">
        <v>61</v>
      </c>
      <c r="B559" s="17" t="s">
        <v>62</v>
      </c>
      <c r="C559" s="18">
        <v>5053194.2</v>
      </c>
      <c r="D559" s="18">
        <v>21798841</v>
      </c>
      <c r="E559" s="18">
        <v>7519552</v>
      </c>
      <c r="F559" s="18">
        <v>8546023.1099999994</v>
      </c>
      <c r="G559" s="18">
        <f t="shared" si="110"/>
        <v>3492828.9099999992</v>
      </c>
      <c r="H559" s="18">
        <f t="shared" si="111"/>
        <v>-1026471.1099999994</v>
      </c>
      <c r="I559" s="19">
        <f t="shared" si="112"/>
        <v>69.121208719823159</v>
      </c>
      <c r="J559" s="19">
        <f t="shared" si="113"/>
        <v>113.65069501480937</v>
      </c>
      <c r="K559" s="19">
        <f t="shared" si="114"/>
        <v>39.204025158952255</v>
      </c>
    </row>
    <row r="560" spans="1:11">
      <c r="A560" s="16"/>
      <c r="B560" s="17" t="s">
        <v>63</v>
      </c>
      <c r="C560" s="18">
        <v>27534042.149999999</v>
      </c>
      <c r="D560" s="18">
        <v>-445398</v>
      </c>
      <c r="E560" s="18">
        <v>-14726</v>
      </c>
      <c r="F560" s="18">
        <v>17581799.579999998</v>
      </c>
      <c r="G560" s="18">
        <f t="shared" si="110"/>
        <v>-9952242.5700000003</v>
      </c>
      <c r="H560" s="18">
        <f t="shared" si="111"/>
        <v>-17596525.579999998</v>
      </c>
      <c r="I560" s="19">
        <f t="shared" si="112"/>
        <v>-36.14522893435754</v>
      </c>
      <c r="J560" s="19">
        <f t="shared" si="113"/>
        <v>-119392.90764633979</v>
      </c>
      <c r="K560" s="19">
        <f t="shared" si="114"/>
        <v>-3947.4356822437458</v>
      </c>
    </row>
    <row r="561" spans="1:11">
      <c r="A561" s="16" t="s">
        <v>64</v>
      </c>
      <c r="B561" s="17" t="s">
        <v>65</v>
      </c>
      <c r="C561" s="18">
        <v>-27534042.149999999</v>
      </c>
      <c r="D561" s="18">
        <v>445398</v>
      </c>
      <c r="E561" s="18">
        <v>14726</v>
      </c>
      <c r="F561" s="18">
        <v>-17581799.579999998</v>
      </c>
      <c r="G561" s="18">
        <f t="shared" si="110"/>
        <v>9952242.5700000003</v>
      </c>
      <c r="H561" s="18">
        <f t="shared" si="111"/>
        <v>17596525.579999998</v>
      </c>
      <c r="I561" s="19">
        <f t="shared" si="112"/>
        <v>-36.14522893435754</v>
      </c>
      <c r="J561" s="19">
        <f t="shared" si="113"/>
        <v>-119392.90764633979</v>
      </c>
      <c r="K561" s="19">
        <f t="shared" si="114"/>
        <v>-3947.4356822437458</v>
      </c>
    </row>
    <row r="562" spans="1:11">
      <c r="A562" s="22" t="s">
        <v>66</v>
      </c>
      <c r="B562" s="17" t="s">
        <v>67</v>
      </c>
      <c r="C562" s="18">
        <v>-27534042.149999999</v>
      </c>
      <c r="D562" s="18">
        <v>445398</v>
      </c>
      <c r="E562" s="18">
        <v>14726</v>
      </c>
      <c r="F562" s="18">
        <v>-17581799.579999998</v>
      </c>
      <c r="G562" s="18">
        <f t="shared" si="110"/>
        <v>9952242.5700000003</v>
      </c>
      <c r="H562" s="18">
        <f t="shared" si="111"/>
        <v>17596525.579999998</v>
      </c>
      <c r="I562" s="19">
        <f t="shared" si="112"/>
        <v>-36.14522893435754</v>
      </c>
      <c r="J562" s="19">
        <f t="shared" si="113"/>
        <v>-119392.90764633979</v>
      </c>
      <c r="K562" s="19">
        <f t="shared" si="114"/>
        <v>-3947.4356822437458</v>
      </c>
    </row>
    <row r="563" spans="1:11" ht="25.5">
      <c r="A563" s="23" t="s">
        <v>106</v>
      </c>
      <c r="B563" s="17" t="s">
        <v>107</v>
      </c>
      <c r="C563" s="18">
        <v>-2288059.23</v>
      </c>
      <c r="D563" s="18">
        <v>445398</v>
      </c>
      <c r="E563" s="18">
        <v>14726</v>
      </c>
      <c r="F563" s="18">
        <v>-926232.04</v>
      </c>
      <c r="G563" s="18">
        <f t="shared" si="110"/>
        <v>1361827.19</v>
      </c>
      <c r="H563" s="18">
        <f t="shared" si="111"/>
        <v>940958.04</v>
      </c>
      <c r="I563" s="19">
        <f t="shared" si="112"/>
        <v>-59.518878364001097</v>
      </c>
      <c r="J563" s="19">
        <f t="shared" si="113"/>
        <v>-6289.7734619041148</v>
      </c>
      <c r="K563" s="19">
        <f t="shared" si="114"/>
        <v>-207.95603931764401</v>
      </c>
    </row>
    <row r="564" spans="1:11" ht="25.5">
      <c r="A564" s="27" t="s">
        <v>112</v>
      </c>
      <c r="B564" s="28" t="s">
        <v>113</v>
      </c>
      <c r="C564" s="29"/>
      <c r="D564" s="29"/>
      <c r="E564" s="29"/>
      <c r="F564" s="29"/>
      <c r="G564" s="29"/>
      <c r="H564" s="29"/>
      <c r="I564" s="30"/>
      <c r="J564" s="30"/>
      <c r="K564" s="30"/>
    </row>
    <row r="565" spans="1:11">
      <c r="A565" s="16" t="s">
        <v>25</v>
      </c>
      <c r="B565" s="17" t="s">
        <v>26</v>
      </c>
      <c r="C565" s="18">
        <v>6742020</v>
      </c>
      <c r="D565" s="18">
        <v>5487683</v>
      </c>
      <c r="E565" s="18">
        <v>2700787</v>
      </c>
      <c r="F565" s="18">
        <v>5487683</v>
      </c>
      <c r="G565" s="18">
        <f t="shared" ref="G565:G584" si="115">F565-C565</f>
        <v>-1254337</v>
      </c>
      <c r="H565" s="18">
        <f t="shared" ref="H565:H584" si="116">E565-F565</f>
        <v>-2786896</v>
      </c>
      <c r="I565" s="19">
        <f t="shared" ref="I565:I584" si="117">IF(ISERROR(F565/C565),0,F565/C565*100-100)</f>
        <v>-18.604765337391456</v>
      </c>
      <c r="J565" s="19">
        <f t="shared" ref="J565:J584" si="118">IF(ISERROR(F565/E565),0,F565/E565*100)</f>
        <v>203.18829289388614</v>
      </c>
      <c r="K565" s="19">
        <f t="shared" ref="K565:K584" si="119">IF(ISERROR(F565/D565),0,F565/D565*100)</f>
        <v>100</v>
      </c>
    </row>
    <row r="566" spans="1:11">
      <c r="A566" s="22" t="s">
        <v>29</v>
      </c>
      <c r="B566" s="17" t="s">
        <v>30</v>
      </c>
      <c r="C566" s="18">
        <v>6742020</v>
      </c>
      <c r="D566" s="18">
        <v>5487683</v>
      </c>
      <c r="E566" s="18">
        <v>2700787</v>
      </c>
      <c r="F566" s="18">
        <v>5487683</v>
      </c>
      <c r="G566" s="18">
        <f t="shared" si="115"/>
        <v>-1254337</v>
      </c>
      <c r="H566" s="18">
        <f t="shared" si="116"/>
        <v>-2786896</v>
      </c>
      <c r="I566" s="19">
        <f t="shared" si="117"/>
        <v>-18.604765337391456</v>
      </c>
      <c r="J566" s="19">
        <f t="shared" si="118"/>
        <v>203.18829289388614</v>
      </c>
      <c r="K566" s="19">
        <f t="shared" si="119"/>
        <v>100</v>
      </c>
    </row>
    <row r="567" spans="1:11">
      <c r="A567" s="23" t="s">
        <v>31</v>
      </c>
      <c r="B567" s="17" t="s">
        <v>32</v>
      </c>
      <c r="C567" s="18">
        <v>6742020</v>
      </c>
      <c r="D567" s="18">
        <v>5487683</v>
      </c>
      <c r="E567" s="18">
        <v>2700787</v>
      </c>
      <c r="F567" s="18">
        <v>5487683</v>
      </c>
      <c r="G567" s="18">
        <f t="shared" si="115"/>
        <v>-1254337</v>
      </c>
      <c r="H567" s="18">
        <f t="shared" si="116"/>
        <v>-2786896</v>
      </c>
      <c r="I567" s="19">
        <f t="shared" si="117"/>
        <v>-18.604765337391456</v>
      </c>
      <c r="J567" s="19">
        <f t="shared" si="118"/>
        <v>203.18829289388614</v>
      </c>
      <c r="K567" s="19">
        <f t="shared" si="119"/>
        <v>100</v>
      </c>
    </row>
    <row r="568" spans="1:11">
      <c r="A568" s="16" t="s">
        <v>33</v>
      </c>
      <c r="B568" s="17" t="s">
        <v>34</v>
      </c>
      <c r="C568" s="18">
        <v>2760189.79</v>
      </c>
      <c r="D568" s="18">
        <v>5487683</v>
      </c>
      <c r="E568" s="18">
        <v>2700787</v>
      </c>
      <c r="F568" s="18">
        <v>4153008.9</v>
      </c>
      <c r="G568" s="18">
        <f t="shared" si="115"/>
        <v>1392819.1099999999</v>
      </c>
      <c r="H568" s="18">
        <f t="shared" si="116"/>
        <v>-1452221.9</v>
      </c>
      <c r="I568" s="19">
        <f t="shared" si="117"/>
        <v>50.460990582825104</v>
      </c>
      <c r="J568" s="19">
        <f t="shared" si="118"/>
        <v>153.77032324281774</v>
      </c>
      <c r="K568" s="19">
        <f t="shared" si="119"/>
        <v>75.678731807212614</v>
      </c>
    </row>
    <row r="569" spans="1:11">
      <c r="A569" s="22" t="s">
        <v>35</v>
      </c>
      <c r="B569" s="17" t="s">
        <v>36</v>
      </c>
      <c r="C569" s="18">
        <v>295765.34000000003</v>
      </c>
      <c r="D569" s="18">
        <v>333068</v>
      </c>
      <c r="E569" s="18">
        <v>122674</v>
      </c>
      <c r="F569" s="18">
        <v>65638.990000000005</v>
      </c>
      <c r="G569" s="18">
        <f t="shared" si="115"/>
        <v>-230126.35000000003</v>
      </c>
      <c r="H569" s="18">
        <f t="shared" si="116"/>
        <v>57035.009999999995</v>
      </c>
      <c r="I569" s="19">
        <f t="shared" si="117"/>
        <v>-77.807071646731828</v>
      </c>
      <c r="J569" s="19">
        <f t="shared" si="118"/>
        <v>53.50684741673053</v>
      </c>
      <c r="K569" s="19">
        <f t="shared" si="119"/>
        <v>19.70738407772587</v>
      </c>
    </row>
    <row r="570" spans="1:11">
      <c r="A570" s="23" t="s">
        <v>37</v>
      </c>
      <c r="B570" s="17" t="s">
        <v>38</v>
      </c>
      <c r="C570" s="18">
        <v>245965.34</v>
      </c>
      <c r="D570" s="18">
        <v>333068</v>
      </c>
      <c r="E570" s="18">
        <v>122674</v>
      </c>
      <c r="F570" s="18">
        <v>65638.990000000005</v>
      </c>
      <c r="G570" s="18">
        <f t="shared" si="115"/>
        <v>-180326.34999999998</v>
      </c>
      <c r="H570" s="18">
        <f t="shared" si="116"/>
        <v>57035.009999999995</v>
      </c>
      <c r="I570" s="19">
        <f t="shared" si="117"/>
        <v>-73.313723795393287</v>
      </c>
      <c r="J570" s="19">
        <f t="shared" si="118"/>
        <v>53.50684741673053</v>
      </c>
      <c r="K570" s="19">
        <f t="shared" si="119"/>
        <v>19.70738407772587</v>
      </c>
    </row>
    <row r="571" spans="1:11">
      <c r="A571" s="24" t="s">
        <v>39</v>
      </c>
      <c r="B571" s="17" t="s">
        <v>40</v>
      </c>
      <c r="C571" s="18">
        <v>120687.27</v>
      </c>
      <c r="D571" s="18">
        <v>63068</v>
      </c>
      <c r="E571" s="18">
        <v>42674</v>
      </c>
      <c r="F571" s="18">
        <v>23955.7</v>
      </c>
      <c r="G571" s="18">
        <f t="shared" si="115"/>
        <v>-96731.57</v>
      </c>
      <c r="H571" s="18">
        <f t="shared" si="116"/>
        <v>18718.3</v>
      </c>
      <c r="I571" s="19">
        <f t="shared" si="117"/>
        <v>-80.150599147698017</v>
      </c>
      <c r="J571" s="19">
        <f t="shared" si="118"/>
        <v>56.136523410038897</v>
      </c>
      <c r="K571" s="19">
        <f t="shared" si="119"/>
        <v>37.983922115811509</v>
      </c>
    </row>
    <row r="572" spans="1:11">
      <c r="A572" s="24" t="s">
        <v>41</v>
      </c>
      <c r="B572" s="17" t="s">
        <v>42</v>
      </c>
      <c r="C572" s="18">
        <v>125278.07</v>
      </c>
      <c r="D572" s="18">
        <v>270000</v>
      </c>
      <c r="E572" s="18">
        <v>80000</v>
      </c>
      <c r="F572" s="18">
        <v>41683.29</v>
      </c>
      <c r="G572" s="18">
        <f t="shared" si="115"/>
        <v>-83594.78</v>
      </c>
      <c r="H572" s="18">
        <f t="shared" si="116"/>
        <v>38316.71</v>
      </c>
      <c r="I572" s="19">
        <f t="shared" si="117"/>
        <v>-66.727384928583263</v>
      </c>
      <c r="J572" s="19">
        <f t="shared" si="118"/>
        <v>52.104112499999999</v>
      </c>
      <c r="K572" s="19">
        <f t="shared" si="119"/>
        <v>15.438255555555555</v>
      </c>
    </row>
    <row r="573" spans="1:11">
      <c r="A573" s="25" t="s">
        <v>43</v>
      </c>
      <c r="B573" s="17" t="s">
        <v>44</v>
      </c>
      <c r="C573" s="18">
        <v>9999.44</v>
      </c>
      <c r="D573" s="18">
        <v>0</v>
      </c>
      <c r="E573" s="18">
        <v>0</v>
      </c>
      <c r="F573" s="18">
        <v>1542.02</v>
      </c>
      <c r="G573" s="18">
        <f t="shared" si="115"/>
        <v>-8457.42</v>
      </c>
      <c r="H573" s="18">
        <f t="shared" si="116"/>
        <v>-1542.02</v>
      </c>
      <c r="I573" s="19">
        <f t="shared" si="117"/>
        <v>-84.578936420439547</v>
      </c>
      <c r="J573" s="19">
        <f t="shared" si="118"/>
        <v>0</v>
      </c>
      <c r="K573" s="19">
        <f t="shared" si="119"/>
        <v>0</v>
      </c>
    </row>
    <row r="574" spans="1:11">
      <c r="A574" s="23" t="s">
        <v>45</v>
      </c>
      <c r="B574" s="17" t="s">
        <v>46</v>
      </c>
      <c r="C574" s="18">
        <v>3000</v>
      </c>
      <c r="D574" s="18">
        <v>0</v>
      </c>
      <c r="E574" s="18">
        <v>0</v>
      </c>
      <c r="F574" s="18">
        <v>0</v>
      </c>
      <c r="G574" s="18">
        <f t="shared" si="115"/>
        <v>-3000</v>
      </c>
      <c r="H574" s="18">
        <f t="shared" si="116"/>
        <v>0</v>
      </c>
      <c r="I574" s="19">
        <f t="shared" si="117"/>
        <v>-100</v>
      </c>
      <c r="J574" s="19">
        <f t="shared" si="118"/>
        <v>0</v>
      </c>
      <c r="K574" s="19">
        <f t="shared" si="119"/>
        <v>0</v>
      </c>
    </row>
    <row r="575" spans="1:11">
      <c r="A575" s="24" t="s">
        <v>47</v>
      </c>
      <c r="B575" s="17" t="s">
        <v>48</v>
      </c>
      <c r="C575" s="18">
        <v>3000</v>
      </c>
      <c r="D575" s="18">
        <v>0</v>
      </c>
      <c r="E575" s="18">
        <v>0</v>
      </c>
      <c r="F575" s="18">
        <v>0</v>
      </c>
      <c r="G575" s="18">
        <f t="shared" si="115"/>
        <v>-3000</v>
      </c>
      <c r="H575" s="18">
        <f t="shared" si="116"/>
        <v>0</v>
      </c>
      <c r="I575" s="19">
        <f t="shared" si="117"/>
        <v>-100</v>
      </c>
      <c r="J575" s="19">
        <f t="shared" si="118"/>
        <v>0</v>
      </c>
      <c r="K575" s="19">
        <f t="shared" si="119"/>
        <v>0</v>
      </c>
    </row>
    <row r="576" spans="1:11" ht="25.5">
      <c r="A576" s="23" t="s">
        <v>51</v>
      </c>
      <c r="B576" s="17" t="s">
        <v>52</v>
      </c>
      <c r="C576" s="18">
        <v>46800</v>
      </c>
      <c r="D576" s="18">
        <v>0</v>
      </c>
      <c r="E576" s="18">
        <v>0</v>
      </c>
      <c r="F576" s="18">
        <v>0</v>
      </c>
      <c r="G576" s="18">
        <f t="shared" si="115"/>
        <v>-46800</v>
      </c>
      <c r="H576" s="18">
        <f t="shared" si="116"/>
        <v>0</v>
      </c>
      <c r="I576" s="19">
        <f t="shared" si="117"/>
        <v>-100</v>
      </c>
      <c r="J576" s="19">
        <f t="shared" si="118"/>
        <v>0</v>
      </c>
      <c r="K576" s="19">
        <f t="shared" si="119"/>
        <v>0</v>
      </c>
    </row>
    <row r="577" spans="1:11">
      <c r="A577" s="24" t="s">
        <v>53</v>
      </c>
      <c r="B577" s="17" t="s">
        <v>54</v>
      </c>
      <c r="C577" s="18">
        <v>46800</v>
      </c>
      <c r="D577" s="18">
        <v>0</v>
      </c>
      <c r="E577" s="18">
        <v>0</v>
      </c>
      <c r="F577" s="18">
        <v>0</v>
      </c>
      <c r="G577" s="18">
        <f t="shared" si="115"/>
        <v>-46800</v>
      </c>
      <c r="H577" s="18">
        <f t="shared" si="116"/>
        <v>0</v>
      </c>
      <c r="I577" s="19">
        <f t="shared" si="117"/>
        <v>-100</v>
      </c>
      <c r="J577" s="19">
        <f t="shared" si="118"/>
        <v>0</v>
      </c>
      <c r="K577" s="19">
        <f t="shared" si="119"/>
        <v>0</v>
      </c>
    </row>
    <row r="578" spans="1:11" ht="25.5">
      <c r="A578" s="25" t="s">
        <v>55</v>
      </c>
      <c r="B578" s="17" t="s">
        <v>56</v>
      </c>
      <c r="C578" s="18">
        <v>46800</v>
      </c>
      <c r="D578" s="18">
        <v>0</v>
      </c>
      <c r="E578" s="18">
        <v>0</v>
      </c>
      <c r="F578" s="18">
        <v>0</v>
      </c>
      <c r="G578" s="18">
        <f t="shared" si="115"/>
        <v>-46800</v>
      </c>
      <c r="H578" s="18">
        <f t="shared" si="116"/>
        <v>0</v>
      </c>
      <c r="I578" s="19">
        <f t="shared" si="117"/>
        <v>-100</v>
      </c>
      <c r="J578" s="19">
        <f t="shared" si="118"/>
        <v>0</v>
      </c>
      <c r="K578" s="19">
        <f t="shared" si="119"/>
        <v>0</v>
      </c>
    </row>
    <row r="579" spans="1:11" ht="25.5">
      <c r="A579" s="26" t="s">
        <v>57</v>
      </c>
      <c r="B579" s="17" t="s">
        <v>58</v>
      </c>
      <c r="C579" s="18">
        <v>46800</v>
      </c>
      <c r="D579" s="18">
        <v>0</v>
      </c>
      <c r="E579" s="18">
        <v>0</v>
      </c>
      <c r="F579" s="18">
        <v>0</v>
      </c>
      <c r="G579" s="18">
        <f t="shared" si="115"/>
        <v>-46800</v>
      </c>
      <c r="H579" s="18">
        <f t="shared" si="116"/>
        <v>0</v>
      </c>
      <c r="I579" s="19">
        <f t="shared" si="117"/>
        <v>-100</v>
      </c>
      <c r="J579" s="19">
        <f t="shared" si="118"/>
        <v>0</v>
      </c>
      <c r="K579" s="19">
        <f t="shared" si="119"/>
        <v>0</v>
      </c>
    </row>
    <row r="580" spans="1:11">
      <c r="A580" s="22" t="s">
        <v>59</v>
      </c>
      <c r="B580" s="17" t="s">
        <v>60</v>
      </c>
      <c r="C580" s="18">
        <v>2464424.4500000002</v>
      </c>
      <c r="D580" s="18">
        <v>5154615</v>
      </c>
      <c r="E580" s="18">
        <v>2578113</v>
      </c>
      <c r="F580" s="18">
        <v>4087369.91</v>
      </c>
      <c r="G580" s="18">
        <f t="shared" si="115"/>
        <v>1622945.46</v>
      </c>
      <c r="H580" s="18">
        <f t="shared" si="116"/>
        <v>-1509256.9100000001</v>
      </c>
      <c r="I580" s="19">
        <f t="shared" si="117"/>
        <v>65.854948809650068</v>
      </c>
      <c r="J580" s="19">
        <f t="shared" si="118"/>
        <v>158.54114656727617</v>
      </c>
      <c r="K580" s="19">
        <f t="shared" si="119"/>
        <v>79.295348149182814</v>
      </c>
    </row>
    <row r="581" spans="1:11">
      <c r="A581" s="23" t="s">
        <v>61</v>
      </c>
      <c r="B581" s="17" t="s">
        <v>62</v>
      </c>
      <c r="C581" s="18">
        <v>2464424.4500000002</v>
      </c>
      <c r="D581" s="18">
        <v>5154615</v>
      </c>
      <c r="E581" s="18">
        <v>2578113</v>
      </c>
      <c r="F581" s="18">
        <v>4087369.91</v>
      </c>
      <c r="G581" s="18">
        <f t="shared" si="115"/>
        <v>1622945.46</v>
      </c>
      <c r="H581" s="18">
        <f t="shared" si="116"/>
        <v>-1509256.9100000001</v>
      </c>
      <c r="I581" s="19">
        <f t="shared" si="117"/>
        <v>65.854948809650068</v>
      </c>
      <c r="J581" s="19">
        <f t="shared" si="118"/>
        <v>158.54114656727617</v>
      </c>
      <c r="K581" s="19">
        <f t="shared" si="119"/>
        <v>79.295348149182814</v>
      </c>
    </row>
    <row r="582" spans="1:11">
      <c r="A582" s="16"/>
      <c r="B582" s="17" t="s">
        <v>63</v>
      </c>
      <c r="C582" s="18">
        <v>3981830.21</v>
      </c>
      <c r="D582" s="18">
        <v>0</v>
      </c>
      <c r="E582" s="18">
        <v>0</v>
      </c>
      <c r="F582" s="18">
        <v>1334674.1000000001</v>
      </c>
      <c r="G582" s="18">
        <f t="shared" si="115"/>
        <v>-2647156.11</v>
      </c>
      <c r="H582" s="18">
        <f t="shared" si="116"/>
        <v>-1334674.1000000001</v>
      </c>
      <c r="I582" s="19">
        <f t="shared" si="117"/>
        <v>-66.4808886966579</v>
      </c>
      <c r="J582" s="19">
        <f t="shared" si="118"/>
        <v>0</v>
      </c>
      <c r="K582" s="19">
        <f t="shared" si="119"/>
        <v>0</v>
      </c>
    </row>
    <row r="583" spans="1:11">
      <c r="A583" s="16" t="s">
        <v>64</v>
      </c>
      <c r="B583" s="17" t="s">
        <v>65</v>
      </c>
      <c r="C583" s="18">
        <v>-3981830.21</v>
      </c>
      <c r="D583" s="18">
        <v>0</v>
      </c>
      <c r="E583" s="18">
        <v>0</v>
      </c>
      <c r="F583" s="18">
        <v>-1334674.1000000001</v>
      </c>
      <c r="G583" s="18">
        <f t="shared" si="115"/>
        <v>2647156.11</v>
      </c>
      <c r="H583" s="18">
        <f t="shared" si="116"/>
        <v>1334674.1000000001</v>
      </c>
      <c r="I583" s="19">
        <f t="shared" si="117"/>
        <v>-66.4808886966579</v>
      </c>
      <c r="J583" s="19">
        <f t="shared" si="118"/>
        <v>0</v>
      </c>
      <c r="K583" s="19">
        <f t="shared" si="119"/>
        <v>0</v>
      </c>
    </row>
    <row r="584" spans="1:11">
      <c r="A584" s="22" t="s">
        <v>66</v>
      </c>
      <c r="B584" s="17" t="s">
        <v>67</v>
      </c>
      <c r="C584" s="18">
        <v>-3981830.21</v>
      </c>
      <c r="D584" s="18">
        <v>0</v>
      </c>
      <c r="E584" s="18">
        <v>0</v>
      </c>
      <c r="F584" s="18">
        <v>-1334674.1000000001</v>
      </c>
      <c r="G584" s="18">
        <f t="shared" si="115"/>
        <v>2647156.11</v>
      </c>
      <c r="H584" s="18">
        <f t="shared" si="116"/>
        <v>1334674.1000000001</v>
      </c>
      <c r="I584" s="19">
        <f t="shared" si="117"/>
        <v>-66.4808886966579</v>
      </c>
      <c r="J584" s="19">
        <f t="shared" si="118"/>
        <v>0</v>
      </c>
      <c r="K584" s="19">
        <f t="shared" si="119"/>
        <v>0</v>
      </c>
    </row>
    <row r="585" spans="1:11" ht="25.5">
      <c r="A585" s="39" t="s">
        <v>293</v>
      </c>
      <c r="B585" s="28" t="s">
        <v>413</v>
      </c>
      <c r="C585" s="29"/>
      <c r="D585" s="29"/>
      <c r="E585" s="29"/>
      <c r="F585" s="29"/>
      <c r="G585" s="29"/>
      <c r="H585" s="29"/>
      <c r="I585" s="30"/>
      <c r="J585" s="30"/>
      <c r="K585" s="30"/>
    </row>
    <row r="586" spans="1:11">
      <c r="A586" s="16" t="s">
        <v>25</v>
      </c>
      <c r="B586" s="17" t="s">
        <v>26</v>
      </c>
      <c r="C586" s="18">
        <v>6742020</v>
      </c>
      <c r="D586" s="18">
        <v>5487683</v>
      </c>
      <c r="E586" s="18">
        <v>2700787</v>
      </c>
      <c r="F586" s="18">
        <v>5487683</v>
      </c>
      <c r="G586" s="18">
        <f t="shared" ref="G586:G605" si="120">F586-C586</f>
        <v>-1254337</v>
      </c>
      <c r="H586" s="18">
        <f t="shared" ref="H586:H605" si="121">E586-F586</f>
        <v>-2786896</v>
      </c>
      <c r="I586" s="19">
        <f t="shared" ref="I586:I605" si="122">IF(ISERROR(F586/C586),0,F586/C586*100-100)</f>
        <v>-18.604765337391456</v>
      </c>
      <c r="J586" s="19">
        <f t="shared" ref="J586:J605" si="123">IF(ISERROR(F586/E586),0,F586/E586*100)</f>
        <v>203.18829289388614</v>
      </c>
      <c r="K586" s="19">
        <f t="shared" ref="K586:K605" si="124">IF(ISERROR(F586/D586),0,F586/D586*100)</f>
        <v>100</v>
      </c>
    </row>
    <row r="587" spans="1:11">
      <c r="A587" s="22" t="s">
        <v>29</v>
      </c>
      <c r="B587" s="17" t="s">
        <v>30</v>
      </c>
      <c r="C587" s="18">
        <v>6742020</v>
      </c>
      <c r="D587" s="18">
        <v>5487683</v>
      </c>
      <c r="E587" s="18">
        <v>2700787</v>
      </c>
      <c r="F587" s="18">
        <v>5487683</v>
      </c>
      <c r="G587" s="18">
        <f t="shared" si="120"/>
        <v>-1254337</v>
      </c>
      <c r="H587" s="18">
        <f t="shared" si="121"/>
        <v>-2786896</v>
      </c>
      <c r="I587" s="19">
        <f t="shared" si="122"/>
        <v>-18.604765337391456</v>
      </c>
      <c r="J587" s="19">
        <f t="shared" si="123"/>
        <v>203.18829289388614</v>
      </c>
      <c r="K587" s="19">
        <f t="shared" si="124"/>
        <v>100</v>
      </c>
    </row>
    <row r="588" spans="1:11">
      <c r="A588" s="23" t="s">
        <v>31</v>
      </c>
      <c r="B588" s="17" t="s">
        <v>32</v>
      </c>
      <c r="C588" s="18">
        <v>6742020</v>
      </c>
      <c r="D588" s="18">
        <v>5487683</v>
      </c>
      <c r="E588" s="18">
        <v>2700787</v>
      </c>
      <c r="F588" s="18">
        <v>5487683</v>
      </c>
      <c r="G588" s="18">
        <f t="shared" si="120"/>
        <v>-1254337</v>
      </c>
      <c r="H588" s="18">
        <f t="shared" si="121"/>
        <v>-2786896</v>
      </c>
      <c r="I588" s="19">
        <f t="shared" si="122"/>
        <v>-18.604765337391456</v>
      </c>
      <c r="J588" s="19">
        <f t="shared" si="123"/>
        <v>203.18829289388614</v>
      </c>
      <c r="K588" s="19">
        <f t="shared" si="124"/>
        <v>100</v>
      </c>
    </row>
    <row r="589" spans="1:11">
      <c r="A589" s="16" t="s">
        <v>33</v>
      </c>
      <c r="B589" s="17" t="s">
        <v>34</v>
      </c>
      <c r="C589" s="18">
        <v>2760189.79</v>
      </c>
      <c r="D589" s="18">
        <v>5487683</v>
      </c>
      <c r="E589" s="18">
        <v>2700787</v>
      </c>
      <c r="F589" s="18">
        <v>4153008.9</v>
      </c>
      <c r="G589" s="18">
        <f t="shared" si="120"/>
        <v>1392819.1099999999</v>
      </c>
      <c r="H589" s="18">
        <f t="shared" si="121"/>
        <v>-1452221.9</v>
      </c>
      <c r="I589" s="19">
        <f t="shared" si="122"/>
        <v>50.460990582825104</v>
      </c>
      <c r="J589" s="19">
        <f t="shared" si="123"/>
        <v>153.77032324281774</v>
      </c>
      <c r="K589" s="19">
        <f t="shared" si="124"/>
        <v>75.678731807212614</v>
      </c>
    </row>
    <row r="590" spans="1:11">
      <c r="A590" s="22" t="s">
        <v>35</v>
      </c>
      <c r="B590" s="17" t="s">
        <v>36</v>
      </c>
      <c r="C590" s="18">
        <v>295765.34000000003</v>
      </c>
      <c r="D590" s="18">
        <v>333068</v>
      </c>
      <c r="E590" s="18">
        <v>122674</v>
      </c>
      <c r="F590" s="18">
        <v>65638.990000000005</v>
      </c>
      <c r="G590" s="18">
        <f t="shared" si="120"/>
        <v>-230126.35000000003</v>
      </c>
      <c r="H590" s="18">
        <f t="shared" si="121"/>
        <v>57035.009999999995</v>
      </c>
      <c r="I590" s="19">
        <f t="shared" si="122"/>
        <v>-77.807071646731828</v>
      </c>
      <c r="J590" s="19">
        <f t="shared" si="123"/>
        <v>53.50684741673053</v>
      </c>
      <c r="K590" s="19">
        <f t="shared" si="124"/>
        <v>19.70738407772587</v>
      </c>
    </row>
    <row r="591" spans="1:11">
      <c r="A591" s="23" t="s">
        <v>37</v>
      </c>
      <c r="B591" s="17" t="s">
        <v>38</v>
      </c>
      <c r="C591" s="18">
        <v>245965.34</v>
      </c>
      <c r="D591" s="18">
        <v>333068</v>
      </c>
      <c r="E591" s="18">
        <v>122674</v>
      </c>
      <c r="F591" s="18">
        <v>65638.990000000005</v>
      </c>
      <c r="G591" s="18">
        <f t="shared" si="120"/>
        <v>-180326.34999999998</v>
      </c>
      <c r="H591" s="18">
        <f t="shared" si="121"/>
        <v>57035.009999999995</v>
      </c>
      <c r="I591" s="19">
        <f t="shared" si="122"/>
        <v>-73.313723795393287</v>
      </c>
      <c r="J591" s="19">
        <f t="shared" si="123"/>
        <v>53.50684741673053</v>
      </c>
      <c r="K591" s="19">
        <f t="shared" si="124"/>
        <v>19.70738407772587</v>
      </c>
    </row>
    <row r="592" spans="1:11">
      <c r="A592" s="24" t="s">
        <v>39</v>
      </c>
      <c r="B592" s="17" t="s">
        <v>40</v>
      </c>
      <c r="C592" s="18">
        <v>120687.27</v>
      </c>
      <c r="D592" s="18">
        <v>63068</v>
      </c>
      <c r="E592" s="18">
        <v>42674</v>
      </c>
      <c r="F592" s="18">
        <v>23955.7</v>
      </c>
      <c r="G592" s="18">
        <f t="shared" si="120"/>
        <v>-96731.57</v>
      </c>
      <c r="H592" s="18">
        <f t="shared" si="121"/>
        <v>18718.3</v>
      </c>
      <c r="I592" s="19">
        <f t="shared" si="122"/>
        <v>-80.150599147698017</v>
      </c>
      <c r="J592" s="19">
        <f t="shared" si="123"/>
        <v>56.136523410038897</v>
      </c>
      <c r="K592" s="19">
        <f t="shared" si="124"/>
        <v>37.983922115811509</v>
      </c>
    </row>
    <row r="593" spans="1:11">
      <c r="A593" s="24" t="s">
        <v>41</v>
      </c>
      <c r="B593" s="17" t="s">
        <v>42</v>
      </c>
      <c r="C593" s="18">
        <v>125278.07</v>
      </c>
      <c r="D593" s="18">
        <v>270000</v>
      </c>
      <c r="E593" s="18">
        <v>80000</v>
      </c>
      <c r="F593" s="18">
        <v>41683.29</v>
      </c>
      <c r="G593" s="18">
        <f t="shared" si="120"/>
        <v>-83594.78</v>
      </c>
      <c r="H593" s="18">
        <f t="shared" si="121"/>
        <v>38316.71</v>
      </c>
      <c r="I593" s="19">
        <f t="shared" si="122"/>
        <v>-66.727384928583263</v>
      </c>
      <c r="J593" s="19">
        <f t="shared" si="123"/>
        <v>52.104112499999999</v>
      </c>
      <c r="K593" s="19">
        <f t="shared" si="124"/>
        <v>15.438255555555555</v>
      </c>
    </row>
    <row r="594" spans="1:11">
      <c r="A594" s="25" t="s">
        <v>43</v>
      </c>
      <c r="B594" s="17" t="s">
        <v>44</v>
      </c>
      <c r="C594" s="18">
        <v>9999.44</v>
      </c>
      <c r="D594" s="18">
        <v>0</v>
      </c>
      <c r="E594" s="18">
        <v>0</v>
      </c>
      <c r="F594" s="18">
        <v>1542.02</v>
      </c>
      <c r="G594" s="18">
        <f t="shared" si="120"/>
        <v>-8457.42</v>
      </c>
      <c r="H594" s="18">
        <f t="shared" si="121"/>
        <v>-1542.02</v>
      </c>
      <c r="I594" s="19">
        <f t="shared" si="122"/>
        <v>-84.578936420439547</v>
      </c>
      <c r="J594" s="19">
        <f t="shared" si="123"/>
        <v>0</v>
      </c>
      <c r="K594" s="19">
        <f t="shared" si="124"/>
        <v>0</v>
      </c>
    </row>
    <row r="595" spans="1:11">
      <c r="A595" s="23" t="s">
        <v>45</v>
      </c>
      <c r="B595" s="17" t="s">
        <v>46</v>
      </c>
      <c r="C595" s="18">
        <v>3000</v>
      </c>
      <c r="D595" s="18">
        <v>0</v>
      </c>
      <c r="E595" s="18">
        <v>0</v>
      </c>
      <c r="F595" s="18">
        <v>0</v>
      </c>
      <c r="G595" s="18">
        <f t="shared" si="120"/>
        <v>-3000</v>
      </c>
      <c r="H595" s="18">
        <f t="shared" si="121"/>
        <v>0</v>
      </c>
      <c r="I595" s="19">
        <f t="shared" si="122"/>
        <v>-100</v>
      </c>
      <c r="J595" s="19">
        <f t="shared" si="123"/>
        <v>0</v>
      </c>
      <c r="K595" s="19">
        <f t="shared" si="124"/>
        <v>0</v>
      </c>
    </row>
    <row r="596" spans="1:11">
      <c r="A596" s="24" t="s">
        <v>47</v>
      </c>
      <c r="B596" s="17" t="s">
        <v>48</v>
      </c>
      <c r="C596" s="18">
        <v>3000</v>
      </c>
      <c r="D596" s="18">
        <v>0</v>
      </c>
      <c r="E596" s="18">
        <v>0</v>
      </c>
      <c r="F596" s="18">
        <v>0</v>
      </c>
      <c r="G596" s="18">
        <f t="shared" si="120"/>
        <v>-3000</v>
      </c>
      <c r="H596" s="18">
        <f t="shared" si="121"/>
        <v>0</v>
      </c>
      <c r="I596" s="19">
        <f t="shared" si="122"/>
        <v>-100</v>
      </c>
      <c r="J596" s="19">
        <f t="shared" si="123"/>
        <v>0</v>
      </c>
      <c r="K596" s="19">
        <f t="shared" si="124"/>
        <v>0</v>
      </c>
    </row>
    <row r="597" spans="1:11" ht="25.5">
      <c r="A597" s="23" t="s">
        <v>51</v>
      </c>
      <c r="B597" s="17" t="s">
        <v>52</v>
      </c>
      <c r="C597" s="18">
        <v>46800</v>
      </c>
      <c r="D597" s="18">
        <v>0</v>
      </c>
      <c r="E597" s="18">
        <v>0</v>
      </c>
      <c r="F597" s="18">
        <v>0</v>
      </c>
      <c r="G597" s="18">
        <f t="shared" si="120"/>
        <v>-46800</v>
      </c>
      <c r="H597" s="18">
        <f t="shared" si="121"/>
        <v>0</v>
      </c>
      <c r="I597" s="19">
        <f t="shared" si="122"/>
        <v>-100</v>
      </c>
      <c r="J597" s="19">
        <f t="shared" si="123"/>
        <v>0</v>
      </c>
      <c r="K597" s="19">
        <f t="shared" si="124"/>
        <v>0</v>
      </c>
    </row>
    <row r="598" spans="1:11">
      <c r="A598" s="24" t="s">
        <v>53</v>
      </c>
      <c r="B598" s="17" t="s">
        <v>54</v>
      </c>
      <c r="C598" s="18">
        <v>46800</v>
      </c>
      <c r="D598" s="18">
        <v>0</v>
      </c>
      <c r="E598" s="18">
        <v>0</v>
      </c>
      <c r="F598" s="18">
        <v>0</v>
      </c>
      <c r="G598" s="18">
        <f t="shared" si="120"/>
        <v>-46800</v>
      </c>
      <c r="H598" s="18">
        <f t="shared" si="121"/>
        <v>0</v>
      </c>
      <c r="I598" s="19">
        <f t="shared" si="122"/>
        <v>-100</v>
      </c>
      <c r="J598" s="19">
        <f t="shared" si="123"/>
        <v>0</v>
      </c>
      <c r="K598" s="19">
        <f t="shared" si="124"/>
        <v>0</v>
      </c>
    </row>
    <row r="599" spans="1:11" ht="25.5">
      <c r="A599" s="25" t="s">
        <v>55</v>
      </c>
      <c r="B599" s="17" t="s">
        <v>56</v>
      </c>
      <c r="C599" s="18">
        <v>46800</v>
      </c>
      <c r="D599" s="18">
        <v>0</v>
      </c>
      <c r="E599" s="18">
        <v>0</v>
      </c>
      <c r="F599" s="18">
        <v>0</v>
      </c>
      <c r="G599" s="18">
        <f t="shared" si="120"/>
        <v>-46800</v>
      </c>
      <c r="H599" s="18">
        <f t="shared" si="121"/>
        <v>0</v>
      </c>
      <c r="I599" s="19">
        <f t="shared" si="122"/>
        <v>-100</v>
      </c>
      <c r="J599" s="19">
        <f t="shared" si="123"/>
        <v>0</v>
      </c>
      <c r="K599" s="19">
        <f t="shared" si="124"/>
        <v>0</v>
      </c>
    </row>
    <row r="600" spans="1:11" ht="25.5">
      <c r="A600" s="26" t="s">
        <v>57</v>
      </c>
      <c r="B600" s="17" t="s">
        <v>58</v>
      </c>
      <c r="C600" s="18">
        <v>46800</v>
      </c>
      <c r="D600" s="18">
        <v>0</v>
      </c>
      <c r="E600" s="18">
        <v>0</v>
      </c>
      <c r="F600" s="18">
        <v>0</v>
      </c>
      <c r="G600" s="18">
        <f t="shared" si="120"/>
        <v>-46800</v>
      </c>
      <c r="H600" s="18">
        <f t="shared" si="121"/>
        <v>0</v>
      </c>
      <c r="I600" s="19">
        <f t="shared" si="122"/>
        <v>-100</v>
      </c>
      <c r="J600" s="19">
        <f t="shared" si="123"/>
        <v>0</v>
      </c>
      <c r="K600" s="19">
        <f t="shared" si="124"/>
        <v>0</v>
      </c>
    </row>
    <row r="601" spans="1:11">
      <c r="A601" s="22" t="s">
        <v>59</v>
      </c>
      <c r="B601" s="17" t="s">
        <v>60</v>
      </c>
      <c r="C601" s="18">
        <v>2464424.4500000002</v>
      </c>
      <c r="D601" s="18">
        <v>5154615</v>
      </c>
      <c r="E601" s="18">
        <v>2578113</v>
      </c>
      <c r="F601" s="18">
        <v>4087369.91</v>
      </c>
      <c r="G601" s="18">
        <f t="shared" si="120"/>
        <v>1622945.46</v>
      </c>
      <c r="H601" s="18">
        <f t="shared" si="121"/>
        <v>-1509256.9100000001</v>
      </c>
      <c r="I601" s="19">
        <f t="shared" si="122"/>
        <v>65.854948809650068</v>
      </c>
      <c r="J601" s="19">
        <f t="shared" si="123"/>
        <v>158.54114656727617</v>
      </c>
      <c r="K601" s="19">
        <f t="shared" si="124"/>
        <v>79.295348149182814</v>
      </c>
    </row>
    <row r="602" spans="1:11">
      <c r="A602" s="23" t="s">
        <v>61</v>
      </c>
      <c r="B602" s="17" t="s">
        <v>62</v>
      </c>
      <c r="C602" s="18">
        <v>2464424.4500000002</v>
      </c>
      <c r="D602" s="18">
        <v>5154615</v>
      </c>
      <c r="E602" s="18">
        <v>2578113</v>
      </c>
      <c r="F602" s="18">
        <v>4087369.91</v>
      </c>
      <c r="G602" s="18">
        <f t="shared" si="120"/>
        <v>1622945.46</v>
      </c>
      <c r="H602" s="18">
        <f t="shared" si="121"/>
        <v>-1509256.9100000001</v>
      </c>
      <c r="I602" s="19">
        <f t="shared" si="122"/>
        <v>65.854948809650068</v>
      </c>
      <c r="J602" s="19">
        <f t="shared" si="123"/>
        <v>158.54114656727617</v>
      </c>
      <c r="K602" s="19">
        <f t="shared" si="124"/>
        <v>79.295348149182814</v>
      </c>
    </row>
    <row r="603" spans="1:11">
      <c r="A603" s="16"/>
      <c r="B603" s="17" t="s">
        <v>63</v>
      </c>
      <c r="C603" s="18">
        <v>3981830.21</v>
      </c>
      <c r="D603" s="18">
        <v>0</v>
      </c>
      <c r="E603" s="18">
        <v>0</v>
      </c>
      <c r="F603" s="18">
        <v>1334674.1000000001</v>
      </c>
      <c r="G603" s="18">
        <f t="shared" si="120"/>
        <v>-2647156.11</v>
      </c>
      <c r="H603" s="18">
        <f t="shared" si="121"/>
        <v>-1334674.1000000001</v>
      </c>
      <c r="I603" s="19">
        <f t="shared" si="122"/>
        <v>-66.4808886966579</v>
      </c>
      <c r="J603" s="19">
        <f t="shared" si="123"/>
        <v>0</v>
      </c>
      <c r="K603" s="19">
        <f t="shared" si="124"/>
        <v>0</v>
      </c>
    </row>
    <row r="604" spans="1:11">
      <c r="A604" s="16" t="s">
        <v>64</v>
      </c>
      <c r="B604" s="17" t="s">
        <v>65</v>
      </c>
      <c r="C604" s="18">
        <v>-3981830.21</v>
      </c>
      <c r="D604" s="18">
        <v>0</v>
      </c>
      <c r="E604" s="18">
        <v>0</v>
      </c>
      <c r="F604" s="18">
        <v>-1334674.1000000001</v>
      </c>
      <c r="G604" s="18">
        <f t="shared" si="120"/>
        <v>2647156.11</v>
      </c>
      <c r="H604" s="18">
        <f t="shared" si="121"/>
        <v>1334674.1000000001</v>
      </c>
      <c r="I604" s="19">
        <f t="shared" si="122"/>
        <v>-66.4808886966579</v>
      </c>
      <c r="J604" s="19">
        <f t="shared" si="123"/>
        <v>0</v>
      </c>
      <c r="K604" s="19">
        <f t="shared" si="124"/>
        <v>0</v>
      </c>
    </row>
    <row r="605" spans="1:11">
      <c r="A605" s="22" t="s">
        <v>66</v>
      </c>
      <c r="B605" s="17" t="s">
        <v>67</v>
      </c>
      <c r="C605" s="18">
        <v>-3981830.21</v>
      </c>
      <c r="D605" s="18">
        <v>0</v>
      </c>
      <c r="E605" s="18">
        <v>0</v>
      </c>
      <c r="F605" s="18">
        <v>-1334674.1000000001</v>
      </c>
      <c r="G605" s="18">
        <f t="shared" si="120"/>
        <v>2647156.11</v>
      </c>
      <c r="H605" s="18">
        <f t="shared" si="121"/>
        <v>1334674.1000000001</v>
      </c>
      <c r="I605" s="19">
        <f t="shared" si="122"/>
        <v>-66.4808886966579</v>
      </c>
      <c r="J605" s="19">
        <f t="shared" si="123"/>
        <v>0</v>
      </c>
      <c r="K605" s="19">
        <f t="shared" si="124"/>
        <v>0</v>
      </c>
    </row>
    <row r="606" spans="1:11" ht="25.5">
      <c r="A606" s="27" t="s">
        <v>175</v>
      </c>
      <c r="B606" s="28" t="s">
        <v>176</v>
      </c>
      <c r="C606" s="29"/>
      <c r="D606" s="29"/>
      <c r="E606" s="29"/>
      <c r="F606" s="29"/>
      <c r="G606" s="29"/>
      <c r="H606" s="29"/>
      <c r="I606" s="30"/>
      <c r="J606" s="30"/>
      <c r="K606" s="30"/>
    </row>
    <row r="607" spans="1:11">
      <c r="A607" s="16" t="s">
        <v>25</v>
      </c>
      <c r="B607" s="17" t="s">
        <v>26</v>
      </c>
      <c r="C607" s="18">
        <v>8308132.3799999999</v>
      </c>
      <c r="D607" s="18">
        <v>8088850</v>
      </c>
      <c r="E607" s="18">
        <v>5830268</v>
      </c>
      <c r="F607" s="18">
        <v>8855082.0700000003</v>
      </c>
      <c r="G607" s="18">
        <f t="shared" ref="G607:G626" si="125">F607-C607</f>
        <v>546949.69000000041</v>
      </c>
      <c r="H607" s="18">
        <f t="shared" ref="H607:H626" si="126">E607-F607</f>
        <v>-3024814.0700000003</v>
      </c>
      <c r="I607" s="19">
        <f t="shared" ref="I607:I626" si="127">IF(ISERROR(F607/C607),0,F607/C607*100-100)</f>
        <v>6.583304947290685</v>
      </c>
      <c r="J607" s="19">
        <f t="shared" ref="J607:J626" si="128">IF(ISERROR(F607/E607),0,F607/E607*100)</f>
        <v>151.8812183247837</v>
      </c>
      <c r="K607" s="19">
        <f t="shared" ref="K607:K626" si="129">IF(ISERROR(F607/D607),0,F607/D607*100)</f>
        <v>109.47269475883471</v>
      </c>
    </row>
    <row r="608" spans="1:11">
      <c r="A608" s="22" t="s">
        <v>90</v>
      </c>
      <c r="B608" s="17" t="s">
        <v>91</v>
      </c>
      <c r="C608" s="18">
        <v>7226986.3799999999</v>
      </c>
      <c r="D608" s="18">
        <v>6984749</v>
      </c>
      <c r="E608" s="18">
        <v>4944407</v>
      </c>
      <c r="F608" s="18">
        <v>7750981.0700000003</v>
      </c>
      <c r="G608" s="18">
        <f t="shared" si="125"/>
        <v>523994.69000000041</v>
      </c>
      <c r="H608" s="18">
        <f t="shared" si="126"/>
        <v>-2806574.0700000003</v>
      </c>
      <c r="I608" s="19">
        <f t="shared" si="127"/>
        <v>7.2505282623765055</v>
      </c>
      <c r="J608" s="19">
        <f t="shared" si="128"/>
        <v>156.76260206734599</v>
      </c>
      <c r="K608" s="19">
        <f t="shared" si="129"/>
        <v>110.97007308351381</v>
      </c>
    </row>
    <row r="609" spans="1:11">
      <c r="A609" s="22" t="s">
        <v>29</v>
      </c>
      <c r="B609" s="17" t="s">
        <v>30</v>
      </c>
      <c r="C609" s="18">
        <v>1081146</v>
      </c>
      <c r="D609" s="18">
        <v>1104101</v>
      </c>
      <c r="E609" s="18">
        <v>885861</v>
      </c>
      <c r="F609" s="18">
        <v>1104101</v>
      </c>
      <c r="G609" s="18">
        <f t="shared" si="125"/>
        <v>22955</v>
      </c>
      <c r="H609" s="18">
        <f t="shared" si="126"/>
        <v>-218240</v>
      </c>
      <c r="I609" s="19">
        <f t="shared" si="127"/>
        <v>2.1232100012394284</v>
      </c>
      <c r="J609" s="19">
        <f t="shared" si="128"/>
        <v>124.63591917919403</v>
      </c>
      <c r="K609" s="19">
        <f t="shared" si="129"/>
        <v>100</v>
      </c>
    </row>
    <row r="610" spans="1:11">
      <c r="A610" s="23" t="s">
        <v>31</v>
      </c>
      <c r="B610" s="17" t="s">
        <v>32</v>
      </c>
      <c r="C610" s="18">
        <v>1081146</v>
      </c>
      <c r="D610" s="18">
        <v>1104101</v>
      </c>
      <c r="E610" s="18">
        <v>885861</v>
      </c>
      <c r="F610" s="18">
        <v>1104101</v>
      </c>
      <c r="G610" s="18">
        <f t="shared" si="125"/>
        <v>22955</v>
      </c>
      <c r="H610" s="18">
        <f t="shared" si="126"/>
        <v>-218240</v>
      </c>
      <c r="I610" s="19">
        <f t="shared" si="127"/>
        <v>2.1232100012394284</v>
      </c>
      <c r="J610" s="19">
        <f t="shared" si="128"/>
        <v>124.63591917919403</v>
      </c>
      <c r="K610" s="19">
        <f t="shared" si="129"/>
        <v>100</v>
      </c>
    </row>
    <row r="611" spans="1:11">
      <c r="A611" s="16" t="s">
        <v>33</v>
      </c>
      <c r="B611" s="17" t="s">
        <v>34</v>
      </c>
      <c r="C611" s="18">
        <v>5352723.07</v>
      </c>
      <c r="D611" s="18">
        <v>9222713</v>
      </c>
      <c r="E611" s="18">
        <v>5842324</v>
      </c>
      <c r="F611" s="18">
        <v>6498020.4100000001</v>
      </c>
      <c r="G611" s="18">
        <f t="shared" si="125"/>
        <v>1145297.3399999999</v>
      </c>
      <c r="H611" s="18">
        <f t="shared" si="126"/>
        <v>-655696.41000000015</v>
      </c>
      <c r="I611" s="19">
        <f t="shared" si="127"/>
        <v>21.396536398809047</v>
      </c>
      <c r="J611" s="19">
        <f t="shared" si="128"/>
        <v>111.22321203000725</v>
      </c>
      <c r="K611" s="19">
        <f t="shared" si="129"/>
        <v>70.456712791561444</v>
      </c>
    </row>
    <row r="612" spans="1:11">
      <c r="A612" s="22" t="s">
        <v>35</v>
      </c>
      <c r="B612" s="17" t="s">
        <v>36</v>
      </c>
      <c r="C612" s="18">
        <v>5292344.2699999996</v>
      </c>
      <c r="D612" s="18">
        <v>8888751</v>
      </c>
      <c r="E612" s="18">
        <v>5630261</v>
      </c>
      <c r="F612" s="18">
        <v>6443072.8799999999</v>
      </c>
      <c r="G612" s="18">
        <f t="shared" si="125"/>
        <v>1150728.6100000003</v>
      </c>
      <c r="H612" s="18">
        <f t="shared" si="126"/>
        <v>-812811.87999999989</v>
      </c>
      <c r="I612" s="19">
        <f t="shared" si="127"/>
        <v>21.743268224687881</v>
      </c>
      <c r="J612" s="19">
        <f t="shared" si="128"/>
        <v>114.43648669217998</v>
      </c>
      <c r="K612" s="19">
        <f t="shared" si="129"/>
        <v>72.48569433433336</v>
      </c>
    </row>
    <row r="613" spans="1:11">
      <c r="A613" s="23" t="s">
        <v>37</v>
      </c>
      <c r="B613" s="17" t="s">
        <v>38</v>
      </c>
      <c r="C613" s="18">
        <v>5282021.66</v>
      </c>
      <c r="D613" s="18">
        <v>8565796</v>
      </c>
      <c r="E613" s="18">
        <v>5630261</v>
      </c>
      <c r="F613" s="18">
        <v>6443072.8799999999</v>
      </c>
      <c r="G613" s="18">
        <f t="shared" si="125"/>
        <v>1161051.2199999997</v>
      </c>
      <c r="H613" s="18">
        <f t="shared" si="126"/>
        <v>-812811.87999999989</v>
      </c>
      <c r="I613" s="19">
        <f t="shared" si="127"/>
        <v>21.981190058202074</v>
      </c>
      <c r="J613" s="19">
        <f t="shared" si="128"/>
        <v>114.43648669217998</v>
      </c>
      <c r="K613" s="19">
        <f t="shared" si="129"/>
        <v>75.218612257401404</v>
      </c>
    </row>
    <row r="614" spans="1:11">
      <c r="A614" s="24" t="s">
        <v>39</v>
      </c>
      <c r="B614" s="17" t="s">
        <v>40</v>
      </c>
      <c r="C614" s="18">
        <v>193924.85</v>
      </c>
      <c r="D614" s="18">
        <v>228694</v>
      </c>
      <c r="E614" s="18">
        <v>166700</v>
      </c>
      <c r="F614" s="18">
        <v>54394.07</v>
      </c>
      <c r="G614" s="18">
        <f t="shared" si="125"/>
        <v>-139530.78</v>
      </c>
      <c r="H614" s="18">
        <f t="shared" si="126"/>
        <v>112305.93</v>
      </c>
      <c r="I614" s="19">
        <f t="shared" si="127"/>
        <v>-71.950954196947947</v>
      </c>
      <c r="J614" s="19">
        <f t="shared" si="128"/>
        <v>32.629916016796642</v>
      </c>
      <c r="K614" s="19">
        <f t="shared" si="129"/>
        <v>23.784651105844489</v>
      </c>
    </row>
    <row r="615" spans="1:11">
      <c r="A615" s="24" t="s">
        <v>41</v>
      </c>
      <c r="B615" s="17" t="s">
        <v>42</v>
      </c>
      <c r="C615" s="18">
        <v>5088096.8099999996</v>
      </c>
      <c r="D615" s="18">
        <v>8337102</v>
      </c>
      <c r="E615" s="18">
        <v>5463561</v>
      </c>
      <c r="F615" s="18">
        <v>6388678.8099999996</v>
      </c>
      <c r="G615" s="18">
        <f t="shared" si="125"/>
        <v>1300582</v>
      </c>
      <c r="H615" s="18">
        <f t="shared" si="126"/>
        <v>-925117.80999999959</v>
      </c>
      <c r="I615" s="19">
        <f t="shared" si="127"/>
        <v>25.561266787296063</v>
      </c>
      <c r="J615" s="19">
        <f t="shared" si="128"/>
        <v>116.93250629031138</v>
      </c>
      <c r="K615" s="19">
        <f t="shared" si="129"/>
        <v>76.629490799081026</v>
      </c>
    </row>
    <row r="616" spans="1:11">
      <c r="A616" s="25" t="s">
        <v>43</v>
      </c>
      <c r="B616" s="17" t="s">
        <v>44</v>
      </c>
      <c r="C616" s="18">
        <v>6099.12</v>
      </c>
      <c r="D616" s="18">
        <v>0</v>
      </c>
      <c r="E616" s="18">
        <v>0</v>
      </c>
      <c r="F616" s="18">
        <v>212.96</v>
      </c>
      <c r="G616" s="18">
        <f t="shared" si="125"/>
        <v>-5886.16</v>
      </c>
      <c r="H616" s="18">
        <f t="shared" si="126"/>
        <v>-212.96</v>
      </c>
      <c r="I616" s="19">
        <f t="shared" si="127"/>
        <v>-96.50834874539278</v>
      </c>
      <c r="J616" s="19">
        <f t="shared" si="128"/>
        <v>0</v>
      </c>
      <c r="K616" s="19">
        <f t="shared" si="129"/>
        <v>0</v>
      </c>
    </row>
    <row r="617" spans="1:11" ht="25.5">
      <c r="A617" s="23" t="s">
        <v>76</v>
      </c>
      <c r="B617" s="17" t="s">
        <v>77</v>
      </c>
      <c r="C617" s="18">
        <v>5000.78</v>
      </c>
      <c r="D617" s="18">
        <v>0</v>
      </c>
      <c r="E617" s="18">
        <v>0</v>
      </c>
      <c r="F617" s="18">
        <v>0</v>
      </c>
      <c r="G617" s="18">
        <f t="shared" si="125"/>
        <v>-5000.78</v>
      </c>
      <c r="H617" s="18">
        <f t="shared" si="126"/>
        <v>0</v>
      </c>
      <c r="I617" s="19">
        <f t="shared" si="127"/>
        <v>-100</v>
      </c>
      <c r="J617" s="19">
        <f t="shared" si="128"/>
        <v>0</v>
      </c>
      <c r="K617" s="19">
        <f t="shared" si="129"/>
        <v>0</v>
      </c>
    </row>
    <row r="618" spans="1:11">
      <c r="A618" s="24" t="s">
        <v>78</v>
      </c>
      <c r="B618" s="17" t="s">
        <v>79</v>
      </c>
      <c r="C618" s="18">
        <v>5000.78</v>
      </c>
      <c r="D618" s="18">
        <v>0</v>
      </c>
      <c r="E618" s="18">
        <v>0</v>
      </c>
      <c r="F618" s="18">
        <v>0</v>
      </c>
      <c r="G618" s="18">
        <f t="shared" si="125"/>
        <v>-5000.78</v>
      </c>
      <c r="H618" s="18">
        <f t="shared" si="126"/>
        <v>0</v>
      </c>
      <c r="I618" s="19">
        <f t="shared" si="127"/>
        <v>-100</v>
      </c>
      <c r="J618" s="19">
        <f t="shared" si="128"/>
        <v>0</v>
      </c>
      <c r="K618" s="19">
        <f t="shared" si="129"/>
        <v>0</v>
      </c>
    </row>
    <row r="619" spans="1:11" ht="25.5">
      <c r="A619" s="23" t="s">
        <v>51</v>
      </c>
      <c r="B619" s="17" t="s">
        <v>52</v>
      </c>
      <c r="C619" s="18">
        <v>5321.83</v>
      </c>
      <c r="D619" s="18">
        <v>322955</v>
      </c>
      <c r="E619" s="18">
        <v>0</v>
      </c>
      <c r="F619" s="18">
        <v>0</v>
      </c>
      <c r="G619" s="18">
        <f t="shared" si="125"/>
        <v>-5321.83</v>
      </c>
      <c r="H619" s="18">
        <f t="shared" si="126"/>
        <v>0</v>
      </c>
      <c r="I619" s="19">
        <f t="shared" si="127"/>
        <v>-100</v>
      </c>
      <c r="J619" s="19">
        <f t="shared" si="128"/>
        <v>0</v>
      </c>
      <c r="K619" s="19">
        <f t="shared" si="129"/>
        <v>0</v>
      </c>
    </row>
    <row r="620" spans="1:11">
      <c r="A620" s="24" t="s">
        <v>192</v>
      </c>
      <c r="B620" s="17" t="s">
        <v>193</v>
      </c>
      <c r="C620" s="18">
        <v>5321.83</v>
      </c>
      <c r="D620" s="18">
        <v>322955</v>
      </c>
      <c r="E620" s="18">
        <v>0</v>
      </c>
      <c r="F620" s="18">
        <v>0</v>
      </c>
      <c r="G620" s="18">
        <f t="shared" si="125"/>
        <v>-5321.83</v>
      </c>
      <c r="H620" s="18">
        <f t="shared" si="126"/>
        <v>0</v>
      </c>
      <c r="I620" s="19">
        <f t="shared" si="127"/>
        <v>-100</v>
      </c>
      <c r="J620" s="19">
        <f t="shared" si="128"/>
        <v>0</v>
      </c>
      <c r="K620" s="19">
        <f t="shared" si="129"/>
        <v>0</v>
      </c>
    </row>
    <row r="621" spans="1:11">
      <c r="A621" s="22" t="s">
        <v>59</v>
      </c>
      <c r="B621" s="17" t="s">
        <v>60</v>
      </c>
      <c r="C621" s="18">
        <v>60378.8</v>
      </c>
      <c r="D621" s="18">
        <v>333962</v>
      </c>
      <c r="E621" s="18">
        <v>212063</v>
      </c>
      <c r="F621" s="18">
        <v>54947.53</v>
      </c>
      <c r="G621" s="18">
        <f t="shared" si="125"/>
        <v>-5431.2700000000041</v>
      </c>
      <c r="H621" s="18">
        <f t="shared" si="126"/>
        <v>157115.47</v>
      </c>
      <c r="I621" s="19">
        <f t="shared" si="127"/>
        <v>-8.9953261740876087</v>
      </c>
      <c r="J621" s="19">
        <f t="shared" si="128"/>
        <v>25.910946275399294</v>
      </c>
      <c r="K621" s="19">
        <f t="shared" si="129"/>
        <v>16.453228211592936</v>
      </c>
    </row>
    <row r="622" spans="1:11">
      <c r="A622" s="23" t="s">
        <v>61</v>
      </c>
      <c r="B622" s="17" t="s">
        <v>62</v>
      </c>
      <c r="C622" s="18">
        <v>60378.8</v>
      </c>
      <c r="D622" s="18">
        <v>333962</v>
      </c>
      <c r="E622" s="18">
        <v>212063</v>
      </c>
      <c r="F622" s="18">
        <v>54947.53</v>
      </c>
      <c r="G622" s="18">
        <f t="shared" si="125"/>
        <v>-5431.2700000000041</v>
      </c>
      <c r="H622" s="18">
        <f t="shared" si="126"/>
        <v>157115.47</v>
      </c>
      <c r="I622" s="19">
        <f t="shared" si="127"/>
        <v>-8.9953261740876087</v>
      </c>
      <c r="J622" s="19">
        <f t="shared" si="128"/>
        <v>25.910946275399294</v>
      </c>
      <c r="K622" s="19">
        <f t="shared" si="129"/>
        <v>16.453228211592936</v>
      </c>
    </row>
    <row r="623" spans="1:11">
      <c r="A623" s="16"/>
      <c r="B623" s="17" t="s">
        <v>63</v>
      </c>
      <c r="C623" s="18">
        <v>2955409.31</v>
      </c>
      <c r="D623" s="18">
        <v>-1133863</v>
      </c>
      <c r="E623" s="18">
        <v>-12056</v>
      </c>
      <c r="F623" s="18">
        <v>2357061.66</v>
      </c>
      <c r="G623" s="18">
        <f t="shared" si="125"/>
        <v>-598347.64999999991</v>
      </c>
      <c r="H623" s="18">
        <f t="shared" si="126"/>
        <v>-2369117.66</v>
      </c>
      <c r="I623" s="19">
        <f t="shared" si="127"/>
        <v>-20.245847097233366</v>
      </c>
      <c r="J623" s="19">
        <f t="shared" si="128"/>
        <v>-19550.94276708693</v>
      </c>
      <c r="K623" s="19">
        <f t="shared" si="129"/>
        <v>-207.87887601941327</v>
      </c>
    </row>
    <row r="624" spans="1:11">
      <c r="A624" s="16" t="s">
        <v>64</v>
      </c>
      <c r="B624" s="17" t="s">
        <v>65</v>
      </c>
      <c r="C624" s="18">
        <v>-2955409.31</v>
      </c>
      <c r="D624" s="18">
        <v>1133863</v>
      </c>
      <c r="E624" s="18">
        <v>12056</v>
      </c>
      <c r="F624" s="18">
        <v>-2357061.66</v>
      </c>
      <c r="G624" s="18">
        <f t="shared" si="125"/>
        <v>598347.64999999991</v>
      </c>
      <c r="H624" s="18">
        <f t="shared" si="126"/>
        <v>2369117.66</v>
      </c>
      <c r="I624" s="19">
        <f t="shared" si="127"/>
        <v>-20.245847097233366</v>
      </c>
      <c r="J624" s="19">
        <f t="shared" si="128"/>
        <v>-19550.94276708693</v>
      </c>
      <c r="K624" s="19">
        <f t="shared" si="129"/>
        <v>-207.87887601941327</v>
      </c>
    </row>
    <row r="625" spans="1:11">
      <c r="A625" s="22" t="s">
        <v>66</v>
      </c>
      <c r="B625" s="17" t="s">
        <v>67</v>
      </c>
      <c r="C625" s="18">
        <v>-2955409.31</v>
      </c>
      <c r="D625" s="18">
        <v>1133863</v>
      </c>
      <c r="E625" s="18">
        <v>12056</v>
      </c>
      <c r="F625" s="18">
        <v>-2357061.66</v>
      </c>
      <c r="G625" s="18">
        <f t="shared" si="125"/>
        <v>598347.64999999991</v>
      </c>
      <c r="H625" s="18">
        <f t="shared" si="126"/>
        <v>2369117.66</v>
      </c>
      <c r="I625" s="19">
        <f t="shared" si="127"/>
        <v>-20.245847097233366</v>
      </c>
      <c r="J625" s="19">
        <f t="shared" si="128"/>
        <v>-19550.94276708693</v>
      </c>
      <c r="K625" s="19">
        <f t="shared" si="129"/>
        <v>-207.87887601941327</v>
      </c>
    </row>
    <row r="626" spans="1:11" ht="25.5">
      <c r="A626" s="23" t="s">
        <v>106</v>
      </c>
      <c r="B626" s="17" t="s">
        <v>107</v>
      </c>
      <c r="C626" s="18">
        <v>-1514500.78</v>
      </c>
      <c r="D626" s="18">
        <v>1133863</v>
      </c>
      <c r="E626" s="18">
        <v>12056</v>
      </c>
      <c r="F626" s="18">
        <v>-50429.16</v>
      </c>
      <c r="G626" s="18">
        <f t="shared" si="125"/>
        <v>1464071.62</v>
      </c>
      <c r="H626" s="18">
        <f t="shared" si="126"/>
        <v>62485.16</v>
      </c>
      <c r="I626" s="19">
        <f t="shared" si="127"/>
        <v>-96.670245359662346</v>
      </c>
      <c r="J626" s="19">
        <f t="shared" si="128"/>
        <v>-418.29097544790972</v>
      </c>
      <c r="K626" s="19">
        <f t="shared" si="129"/>
        <v>-4.4475531876425993</v>
      </c>
    </row>
    <row r="627" spans="1:11" ht="25.5">
      <c r="A627" s="39" t="s">
        <v>294</v>
      </c>
      <c r="B627" s="28" t="s">
        <v>414</v>
      </c>
      <c r="C627" s="29"/>
      <c r="D627" s="29"/>
      <c r="E627" s="29"/>
      <c r="F627" s="29"/>
      <c r="G627" s="29"/>
      <c r="H627" s="29"/>
      <c r="I627" s="30"/>
      <c r="J627" s="30"/>
      <c r="K627" s="30"/>
    </row>
    <row r="628" spans="1:11">
      <c r="A628" s="16" t="s">
        <v>25</v>
      </c>
      <c r="B628" s="17" t="s">
        <v>26</v>
      </c>
      <c r="C628" s="18">
        <v>5321.83</v>
      </c>
      <c r="D628" s="18">
        <v>322955</v>
      </c>
      <c r="E628" s="18">
        <v>0</v>
      </c>
      <c r="F628" s="18">
        <v>0</v>
      </c>
      <c r="G628" s="18">
        <f t="shared" ref="G628:G633" si="130">F628-C628</f>
        <v>-5321.83</v>
      </c>
      <c r="H628" s="18">
        <f t="shared" ref="H628:H633" si="131">E628-F628</f>
        <v>0</v>
      </c>
      <c r="I628" s="19">
        <f t="shared" ref="I628:I633" si="132">IF(ISERROR(F628/C628),0,F628/C628*100-100)</f>
        <v>-100</v>
      </c>
      <c r="J628" s="19">
        <f t="shared" ref="J628:J633" si="133">IF(ISERROR(F628/E628),0,F628/E628*100)</f>
        <v>0</v>
      </c>
      <c r="K628" s="19">
        <f t="shared" ref="K628:K633" si="134">IF(ISERROR(F628/D628),0,F628/D628*100)</f>
        <v>0</v>
      </c>
    </row>
    <row r="629" spans="1:11">
      <c r="A629" s="22" t="s">
        <v>90</v>
      </c>
      <c r="B629" s="17" t="s">
        <v>91</v>
      </c>
      <c r="C629" s="18">
        <v>5321.83</v>
      </c>
      <c r="D629" s="18">
        <v>322955</v>
      </c>
      <c r="E629" s="18">
        <v>0</v>
      </c>
      <c r="F629" s="18">
        <v>0</v>
      </c>
      <c r="G629" s="18">
        <f t="shared" si="130"/>
        <v>-5321.83</v>
      </c>
      <c r="H629" s="18">
        <f t="shared" si="131"/>
        <v>0</v>
      </c>
      <c r="I629" s="19">
        <f t="shared" si="132"/>
        <v>-100</v>
      </c>
      <c r="J629" s="19">
        <f t="shared" si="133"/>
        <v>0</v>
      </c>
      <c r="K629" s="19">
        <f t="shared" si="134"/>
        <v>0</v>
      </c>
    </row>
    <row r="630" spans="1:11">
      <c r="A630" s="16" t="s">
        <v>33</v>
      </c>
      <c r="B630" s="17" t="s">
        <v>34</v>
      </c>
      <c r="C630" s="18">
        <v>5321.83</v>
      </c>
      <c r="D630" s="18">
        <v>322955</v>
      </c>
      <c r="E630" s="18">
        <v>0</v>
      </c>
      <c r="F630" s="18">
        <v>0</v>
      </c>
      <c r="G630" s="18">
        <f t="shared" si="130"/>
        <v>-5321.83</v>
      </c>
      <c r="H630" s="18">
        <f t="shared" si="131"/>
        <v>0</v>
      </c>
      <c r="I630" s="19">
        <f t="shared" si="132"/>
        <v>-100</v>
      </c>
      <c r="J630" s="19">
        <f t="shared" si="133"/>
        <v>0</v>
      </c>
      <c r="K630" s="19">
        <f t="shared" si="134"/>
        <v>0</v>
      </c>
    </row>
    <row r="631" spans="1:11">
      <c r="A631" s="22" t="s">
        <v>35</v>
      </c>
      <c r="B631" s="17" t="s">
        <v>36</v>
      </c>
      <c r="C631" s="18">
        <v>5321.83</v>
      </c>
      <c r="D631" s="18">
        <v>322955</v>
      </c>
      <c r="E631" s="18">
        <v>0</v>
      </c>
      <c r="F631" s="18">
        <v>0</v>
      </c>
      <c r="G631" s="18">
        <f t="shared" si="130"/>
        <v>-5321.83</v>
      </c>
      <c r="H631" s="18">
        <f t="shared" si="131"/>
        <v>0</v>
      </c>
      <c r="I631" s="19">
        <f t="shared" si="132"/>
        <v>-100</v>
      </c>
      <c r="J631" s="19">
        <f t="shared" si="133"/>
        <v>0</v>
      </c>
      <c r="K631" s="19">
        <f t="shared" si="134"/>
        <v>0</v>
      </c>
    </row>
    <row r="632" spans="1:11" ht="25.5">
      <c r="A632" s="23" t="s">
        <v>51</v>
      </c>
      <c r="B632" s="17" t="s">
        <v>52</v>
      </c>
      <c r="C632" s="18">
        <v>5321.83</v>
      </c>
      <c r="D632" s="18">
        <v>322955</v>
      </c>
      <c r="E632" s="18">
        <v>0</v>
      </c>
      <c r="F632" s="18">
        <v>0</v>
      </c>
      <c r="G632" s="18">
        <f t="shared" si="130"/>
        <v>-5321.83</v>
      </c>
      <c r="H632" s="18">
        <f t="shared" si="131"/>
        <v>0</v>
      </c>
      <c r="I632" s="19">
        <f t="shared" si="132"/>
        <v>-100</v>
      </c>
      <c r="J632" s="19">
        <f t="shared" si="133"/>
        <v>0</v>
      </c>
      <c r="K632" s="19">
        <f t="shared" si="134"/>
        <v>0</v>
      </c>
    </row>
    <row r="633" spans="1:11">
      <c r="A633" s="24" t="s">
        <v>192</v>
      </c>
      <c r="B633" s="17" t="s">
        <v>193</v>
      </c>
      <c r="C633" s="18">
        <v>5321.83</v>
      </c>
      <c r="D633" s="18">
        <v>322955</v>
      </c>
      <c r="E633" s="18">
        <v>0</v>
      </c>
      <c r="F633" s="18">
        <v>0</v>
      </c>
      <c r="G633" s="18">
        <f t="shared" si="130"/>
        <v>-5321.83</v>
      </c>
      <c r="H633" s="18">
        <f t="shared" si="131"/>
        <v>0</v>
      </c>
      <c r="I633" s="19">
        <f t="shared" si="132"/>
        <v>-100</v>
      </c>
      <c r="J633" s="19">
        <f t="shared" si="133"/>
        <v>0</v>
      </c>
      <c r="K633" s="19">
        <f t="shared" si="134"/>
        <v>0</v>
      </c>
    </row>
    <row r="634" spans="1:11" ht="25.5">
      <c r="A634" s="39" t="s">
        <v>415</v>
      </c>
      <c r="B634" s="28" t="s">
        <v>416</v>
      </c>
      <c r="C634" s="29"/>
      <c r="D634" s="29"/>
      <c r="E634" s="29"/>
      <c r="F634" s="29"/>
      <c r="G634" s="29"/>
      <c r="H634" s="29"/>
      <c r="I634" s="30"/>
      <c r="J634" s="30"/>
      <c r="K634" s="30"/>
    </row>
    <row r="635" spans="1:11">
      <c r="A635" s="16" t="s">
        <v>25</v>
      </c>
      <c r="B635" s="17" t="s">
        <v>26</v>
      </c>
      <c r="C635" s="18">
        <v>529871.66</v>
      </c>
      <c r="D635" s="18">
        <v>72312</v>
      </c>
      <c r="E635" s="18">
        <v>0</v>
      </c>
      <c r="F635" s="18">
        <v>45910</v>
      </c>
      <c r="G635" s="18">
        <f t="shared" ref="G635:G650" si="135">F635-C635</f>
        <v>-483961.66000000003</v>
      </c>
      <c r="H635" s="18">
        <f t="shared" ref="H635:H650" si="136">E635-F635</f>
        <v>-45910</v>
      </c>
      <c r="I635" s="19">
        <f t="shared" ref="I635:I650" si="137">IF(ISERROR(F635/C635),0,F635/C635*100-100)</f>
        <v>-91.335637765567611</v>
      </c>
      <c r="J635" s="19">
        <f t="shared" ref="J635:J650" si="138">IF(ISERROR(F635/E635),0,F635/E635*100)</f>
        <v>0</v>
      </c>
      <c r="K635" s="19">
        <f t="shared" ref="K635:K650" si="139">IF(ISERROR(F635/D635),0,F635/D635*100)</f>
        <v>63.488770881734702</v>
      </c>
    </row>
    <row r="636" spans="1:11">
      <c r="A636" s="22" t="s">
        <v>90</v>
      </c>
      <c r="B636" s="17" t="s">
        <v>91</v>
      </c>
      <c r="C636" s="18">
        <v>529871.66</v>
      </c>
      <c r="D636" s="18">
        <v>49357</v>
      </c>
      <c r="E636" s="18">
        <v>0</v>
      </c>
      <c r="F636" s="18">
        <v>22955</v>
      </c>
      <c r="G636" s="18">
        <f t="shared" si="135"/>
        <v>-506916.66000000003</v>
      </c>
      <c r="H636" s="18">
        <f t="shared" si="136"/>
        <v>-22955</v>
      </c>
      <c r="I636" s="19">
        <f t="shared" si="137"/>
        <v>-95.667818882783806</v>
      </c>
      <c r="J636" s="19">
        <f t="shared" si="138"/>
        <v>0</v>
      </c>
      <c r="K636" s="19">
        <f t="shared" si="139"/>
        <v>46.508094089997364</v>
      </c>
    </row>
    <row r="637" spans="1:11">
      <c r="A637" s="22" t="s">
        <v>29</v>
      </c>
      <c r="B637" s="17" t="s">
        <v>30</v>
      </c>
      <c r="C637" s="18">
        <v>0</v>
      </c>
      <c r="D637" s="18">
        <v>22955</v>
      </c>
      <c r="E637" s="18">
        <v>0</v>
      </c>
      <c r="F637" s="18">
        <v>22955</v>
      </c>
      <c r="G637" s="18">
        <f t="shared" si="135"/>
        <v>22955</v>
      </c>
      <c r="H637" s="18">
        <f t="shared" si="136"/>
        <v>-22955</v>
      </c>
      <c r="I637" s="19">
        <f t="shared" si="137"/>
        <v>0</v>
      </c>
      <c r="J637" s="19">
        <f t="shared" si="138"/>
        <v>0</v>
      </c>
      <c r="K637" s="19">
        <f t="shared" si="139"/>
        <v>100</v>
      </c>
    </row>
    <row r="638" spans="1:11">
      <c r="A638" s="23" t="s">
        <v>31</v>
      </c>
      <c r="B638" s="17" t="s">
        <v>32</v>
      </c>
      <c r="C638" s="18">
        <v>0</v>
      </c>
      <c r="D638" s="18">
        <v>22955</v>
      </c>
      <c r="E638" s="18">
        <v>0</v>
      </c>
      <c r="F638" s="18">
        <v>22955</v>
      </c>
      <c r="G638" s="18">
        <f t="shared" si="135"/>
        <v>22955</v>
      </c>
      <c r="H638" s="18">
        <f t="shared" si="136"/>
        <v>-22955</v>
      </c>
      <c r="I638" s="19">
        <f t="shared" si="137"/>
        <v>0</v>
      </c>
      <c r="J638" s="19">
        <f t="shared" si="138"/>
        <v>0</v>
      </c>
      <c r="K638" s="19">
        <f t="shared" si="139"/>
        <v>100</v>
      </c>
    </row>
    <row r="639" spans="1:11">
      <c r="A639" s="16" t="s">
        <v>33</v>
      </c>
      <c r="B639" s="17" t="s">
        <v>34</v>
      </c>
      <c r="C639" s="18">
        <v>12350.58</v>
      </c>
      <c r="D639" s="18">
        <v>116316</v>
      </c>
      <c r="E639" s="18">
        <v>12056</v>
      </c>
      <c r="F639" s="18">
        <v>36089.199999999997</v>
      </c>
      <c r="G639" s="18">
        <f t="shared" si="135"/>
        <v>23738.619999999995</v>
      </c>
      <c r="H639" s="18">
        <f t="shared" si="136"/>
        <v>-24033.199999999997</v>
      </c>
      <c r="I639" s="19">
        <f t="shared" si="137"/>
        <v>192.20651985574767</v>
      </c>
      <c r="J639" s="19">
        <f t="shared" si="138"/>
        <v>299.34638354346379</v>
      </c>
      <c r="K639" s="19">
        <f t="shared" si="139"/>
        <v>31.026857869940507</v>
      </c>
    </row>
    <row r="640" spans="1:11">
      <c r="A640" s="22" t="s">
        <v>35</v>
      </c>
      <c r="B640" s="17" t="s">
        <v>36</v>
      </c>
      <c r="C640" s="18">
        <v>5439.08</v>
      </c>
      <c r="D640" s="18">
        <v>85001</v>
      </c>
      <c r="E640" s="18">
        <v>12056</v>
      </c>
      <c r="F640" s="18">
        <v>17689.2</v>
      </c>
      <c r="G640" s="18">
        <f t="shared" si="135"/>
        <v>12250.12</v>
      </c>
      <c r="H640" s="18">
        <f t="shared" si="136"/>
        <v>-5633.2000000000007</v>
      </c>
      <c r="I640" s="19">
        <f t="shared" si="137"/>
        <v>225.22411878479448</v>
      </c>
      <c r="J640" s="19">
        <f t="shared" si="138"/>
        <v>146.72528201725282</v>
      </c>
      <c r="K640" s="19">
        <f t="shared" si="139"/>
        <v>20.810578699074128</v>
      </c>
    </row>
    <row r="641" spans="1:11">
      <c r="A641" s="23" t="s">
        <v>37</v>
      </c>
      <c r="B641" s="17" t="s">
        <v>38</v>
      </c>
      <c r="C641" s="18">
        <v>5439.08</v>
      </c>
      <c r="D641" s="18">
        <v>85001</v>
      </c>
      <c r="E641" s="18">
        <v>12056</v>
      </c>
      <c r="F641" s="18">
        <v>17689.2</v>
      </c>
      <c r="G641" s="18">
        <f t="shared" si="135"/>
        <v>12250.12</v>
      </c>
      <c r="H641" s="18">
        <f t="shared" si="136"/>
        <v>-5633.2000000000007</v>
      </c>
      <c r="I641" s="19">
        <f t="shared" si="137"/>
        <v>225.22411878479448</v>
      </c>
      <c r="J641" s="19">
        <f t="shared" si="138"/>
        <v>146.72528201725282</v>
      </c>
      <c r="K641" s="19">
        <f t="shared" si="139"/>
        <v>20.810578699074128</v>
      </c>
    </row>
    <row r="642" spans="1:11">
      <c r="A642" s="24" t="s">
        <v>39</v>
      </c>
      <c r="B642" s="17" t="s">
        <v>40</v>
      </c>
      <c r="C642" s="18">
        <v>0</v>
      </c>
      <c r="D642" s="18">
        <v>22499</v>
      </c>
      <c r="E642" s="18">
        <v>12056</v>
      </c>
      <c r="F642" s="18">
        <v>5565.98</v>
      </c>
      <c r="G642" s="18">
        <f t="shared" si="135"/>
        <v>5565.98</v>
      </c>
      <c r="H642" s="18">
        <f t="shared" si="136"/>
        <v>6490.02</v>
      </c>
      <c r="I642" s="19">
        <f t="shared" si="137"/>
        <v>0</v>
      </c>
      <c r="J642" s="19">
        <f t="shared" si="138"/>
        <v>46.167717319177171</v>
      </c>
      <c r="K642" s="19">
        <f t="shared" si="139"/>
        <v>24.738788390595133</v>
      </c>
    </row>
    <row r="643" spans="1:11">
      <c r="A643" s="24" t="s">
        <v>41</v>
      </c>
      <c r="B643" s="17" t="s">
        <v>42</v>
      </c>
      <c r="C643" s="18">
        <v>5439.08</v>
      </c>
      <c r="D643" s="18">
        <v>62502</v>
      </c>
      <c r="E643" s="18">
        <v>0</v>
      </c>
      <c r="F643" s="18">
        <v>12123.22</v>
      </c>
      <c r="G643" s="18">
        <f t="shared" si="135"/>
        <v>6684.1399999999994</v>
      </c>
      <c r="H643" s="18">
        <f t="shared" si="136"/>
        <v>-12123.22</v>
      </c>
      <c r="I643" s="19">
        <f t="shared" si="137"/>
        <v>122.89100362561314</v>
      </c>
      <c r="J643" s="19">
        <f t="shared" si="138"/>
        <v>0</v>
      </c>
      <c r="K643" s="19">
        <f t="shared" si="139"/>
        <v>19.396531310998046</v>
      </c>
    </row>
    <row r="644" spans="1:11">
      <c r="A644" s="25" t="s">
        <v>43</v>
      </c>
      <c r="B644" s="17" t="s">
        <v>44</v>
      </c>
      <c r="C644" s="18">
        <v>2023.12</v>
      </c>
      <c r="D644" s="18">
        <v>0</v>
      </c>
      <c r="E644" s="18">
        <v>0</v>
      </c>
      <c r="F644" s="18">
        <v>212.96</v>
      </c>
      <c r="G644" s="18">
        <f t="shared" si="135"/>
        <v>-1810.1599999999999</v>
      </c>
      <c r="H644" s="18">
        <f t="shared" si="136"/>
        <v>-212.96</v>
      </c>
      <c r="I644" s="19">
        <f t="shared" si="137"/>
        <v>-89.473684210526315</v>
      </c>
      <c r="J644" s="19">
        <f t="shared" si="138"/>
        <v>0</v>
      </c>
      <c r="K644" s="19">
        <f t="shared" si="139"/>
        <v>0</v>
      </c>
    </row>
    <row r="645" spans="1:11">
      <c r="A645" s="22" t="s">
        <v>59</v>
      </c>
      <c r="B645" s="17" t="s">
        <v>60</v>
      </c>
      <c r="C645" s="18">
        <v>6911.5</v>
      </c>
      <c r="D645" s="18">
        <v>31315</v>
      </c>
      <c r="E645" s="18">
        <v>0</v>
      </c>
      <c r="F645" s="18">
        <v>18400</v>
      </c>
      <c r="G645" s="18">
        <f t="shared" si="135"/>
        <v>11488.5</v>
      </c>
      <c r="H645" s="18">
        <f t="shared" si="136"/>
        <v>-18400</v>
      </c>
      <c r="I645" s="19">
        <f t="shared" si="137"/>
        <v>166.22296173044924</v>
      </c>
      <c r="J645" s="19">
        <f t="shared" si="138"/>
        <v>0</v>
      </c>
      <c r="K645" s="19">
        <f t="shared" si="139"/>
        <v>58.757783809675878</v>
      </c>
    </row>
    <row r="646" spans="1:11">
      <c r="A646" s="23" t="s">
        <v>61</v>
      </c>
      <c r="B646" s="17" t="s">
        <v>62</v>
      </c>
      <c r="C646" s="18">
        <v>6911.5</v>
      </c>
      <c r="D646" s="18">
        <v>31315</v>
      </c>
      <c r="E646" s="18">
        <v>0</v>
      </c>
      <c r="F646" s="18">
        <v>18400</v>
      </c>
      <c r="G646" s="18">
        <f t="shared" si="135"/>
        <v>11488.5</v>
      </c>
      <c r="H646" s="18">
        <f t="shared" si="136"/>
        <v>-18400</v>
      </c>
      <c r="I646" s="19">
        <f t="shared" si="137"/>
        <v>166.22296173044924</v>
      </c>
      <c r="J646" s="19">
        <f t="shared" si="138"/>
        <v>0</v>
      </c>
      <c r="K646" s="19">
        <f t="shared" si="139"/>
        <v>58.757783809675878</v>
      </c>
    </row>
    <row r="647" spans="1:11">
      <c r="A647" s="16"/>
      <c r="B647" s="17" t="s">
        <v>63</v>
      </c>
      <c r="C647" s="18">
        <v>517521.08</v>
      </c>
      <c r="D647" s="18">
        <v>-44004</v>
      </c>
      <c r="E647" s="18">
        <v>-12056</v>
      </c>
      <c r="F647" s="18">
        <v>9820.7999999999993</v>
      </c>
      <c r="G647" s="18">
        <f t="shared" si="135"/>
        <v>-507700.28</v>
      </c>
      <c r="H647" s="18">
        <f t="shared" si="136"/>
        <v>-21876.799999999999</v>
      </c>
      <c r="I647" s="19">
        <f t="shared" si="137"/>
        <v>-98.102338169490608</v>
      </c>
      <c r="J647" s="19">
        <f t="shared" si="138"/>
        <v>-81.459854014598534</v>
      </c>
      <c r="K647" s="19">
        <f t="shared" si="139"/>
        <v>-22.317971093536951</v>
      </c>
    </row>
    <row r="648" spans="1:11">
      <c r="A648" s="16" t="s">
        <v>64</v>
      </c>
      <c r="B648" s="17" t="s">
        <v>65</v>
      </c>
      <c r="C648" s="18">
        <v>-517521.08</v>
      </c>
      <c r="D648" s="18">
        <v>44004</v>
      </c>
      <c r="E648" s="18">
        <v>12056</v>
      </c>
      <c r="F648" s="18">
        <v>-9820.7999999999993</v>
      </c>
      <c r="G648" s="18">
        <f t="shared" si="135"/>
        <v>507700.28</v>
      </c>
      <c r="H648" s="18">
        <f t="shared" si="136"/>
        <v>21876.799999999999</v>
      </c>
      <c r="I648" s="19">
        <f t="shared" si="137"/>
        <v>-98.102338169490608</v>
      </c>
      <c r="J648" s="19">
        <f t="shared" si="138"/>
        <v>-81.459854014598534</v>
      </c>
      <c r="K648" s="19">
        <f t="shared" si="139"/>
        <v>-22.317971093536951</v>
      </c>
    </row>
    <row r="649" spans="1:11">
      <c r="A649" s="22" t="s">
        <v>66</v>
      </c>
      <c r="B649" s="17" t="s">
        <v>67</v>
      </c>
      <c r="C649" s="18">
        <v>-517521.08</v>
      </c>
      <c r="D649" s="18">
        <v>44004</v>
      </c>
      <c r="E649" s="18">
        <v>12056</v>
      </c>
      <c r="F649" s="18">
        <v>-9820.7999999999993</v>
      </c>
      <c r="G649" s="18">
        <f t="shared" si="135"/>
        <v>507700.28</v>
      </c>
      <c r="H649" s="18">
        <f t="shared" si="136"/>
        <v>21876.799999999999</v>
      </c>
      <c r="I649" s="19">
        <f t="shared" si="137"/>
        <v>-98.102338169490608</v>
      </c>
      <c r="J649" s="19">
        <f t="shared" si="138"/>
        <v>-81.459854014598534</v>
      </c>
      <c r="K649" s="19">
        <f t="shared" si="139"/>
        <v>-22.317971093536951</v>
      </c>
    </row>
    <row r="650" spans="1:11" ht="25.5">
      <c r="A650" s="23" t="s">
        <v>106</v>
      </c>
      <c r="B650" s="17" t="s">
        <v>107</v>
      </c>
      <c r="C650" s="18">
        <v>-3779.48</v>
      </c>
      <c r="D650" s="18">
        <v>44004</v>
      </c>
      <c r="E650" s="18">
        <v>12056</v>
      </c>
      <c r="F650" s="18">
        <v>-50429.16</v>
      </c>
      <c r="G650" s="18">
        <f t="shared" si="135"/>
        <v>-46649.68</v>
      </c>
      <c r="H650" s="18">
        <f t="shared" si="136"/>
        <v>62485.16</v>
      </c>
      <c r="I650" s="19">
        <f t="shared" si="137"/>
        <v>1234.2883147946279</v>
      </c>
      <c r="J650" s="19">
        <f t="shared" si="138"/>
        <v>-418.29097544790972</v>
      </c>
      <c r="K650" s="19">
        <f t="shared" si="139"/>
        <v>-114.60130897191165</v>
      </c>
    </row>
    <row r="651" spans="1:11">
      <c r="A651" s="39" t="s">
        <v>417</v>
      </c>
      <c r="B651" s="28" t="s">
        <v>418</v>
      </c>
      <c r="C651" s="29"/>
      <c r="D651" s="29"/>
      <c r="E651" s="29"/>
      <c r="F651" s="29"/>
      <c r="G651" s="29"/>
      <c r="H651" s="29"/>
      <c r="I651" s="30"/>
      <c r="J651" s="30"/>
      <c r="K651" s="30"/>
    </row>
    <row r="652" spans="1:11">
      <c r="A652" s="16" t="s">
        <v>25</v>
      </c>
      <c r="B652" s="17" t="s">
        <v>26</v>
      </c>
      <c r="C652" s="18">
        <v>7772938.8899999997</v>
      </c>
      <c r="D652" s="18">
        <v>7693583</v>
      </c>
      <c r="E652" s="18">
        <v>5830268</v>
      </c>
      <c r="F652" s="18">
        <v>8809172.0700000003</v>
      </c>
      <c r="G652" s="18">
        <f t="shared" ref="G652:G669" si="140">F652-C652</f>
        <v>1036233.1800000006</v>
      </c>
      <c r="H652" s="18">
        <f t="shared" ref="H652:H669" si="141">E652-F652</f>
        <v>-2978904.0700000003</v>
      </c>
      <c r="I652" s="19">
        <f t="shared" ref="I652:I669" si="142">IF(ISERROR(F652/C652),0,F652/C652*100-100)</f>
        <v>13.331291994758004</v>
      </c>
      <c r="J652" s="19">
        <f t="shared" ref="J652:J669" si="143">IF(ISERROR(F652/E652),0,F652/E652*100)</f>
        <v>151.09377596364354</v>
      </c>
      <c r="K652" s="19">
        <f t="shared" ref="K652:K669" si="144">IF(ISERROR(F652/D652),0,F652/D652*100)</f>
        <v>114.50025391290379</v>
      </c>
    </row>
    <row r="653" spans="1:11">
      <c r="A653" s="22" t="s">
        <v>90</v>
      </c>
      <c r="B653" s="17" t="s">
        <v>91</v>
      </c>
      <c r="C653" s="18">
        <v>6691792.8899999997</v>
      </c>
      <c r="D653" s="18">
        <v>6612437</v>
      </c>
      <c r="E653" s="18">
        <v>4944407</v>
      </c>
      <c r="F653" s="18">
        <v>7728026.0700000003</v>
      </c>
      <c r="G653" s="18">
        <f t="shared" si="140"/>
        <v>1036233.1800000006</v>
      </c>
      <c r="H653" s="18">
        <f t="shared" si="141"/>
        <v>-2783619.0700000003</v>
      </c>
      <c r="I653" s="19">
        <f t="shared" si="142"/>
        <v>15.485135254985465</v>
      </c>
      <c r="J653" s="19">
        <f t="shared" si="143"/>
        <v>156.29834012450837</v>
      </c>
      <c r="K653" s="19">
        <f t="shared" si="144"/>
        <v>116.87107294935286</v>
      </c>
    </row>
    <row r="654" spans="1:11">
      <c r="A654" s="22" t="s">
        <v>29</v>
      </c>
      <c r="B654" s="17" t="s">
        <v>30</v>
      </c>
      <c r="C654" s="18">
        <v>1081146</v>
      </c>
      <c r="D654" s="18">
        <v>1081146</v>
      </c>
      <c r="E654" s="18">
        <v>885861</v>
      </c>
      <c r="F654" s="18">
        <v>1081146</v>
      </c>
      <c r="G654" s="18">
        <f t="shared" si="140"/>
        <v>0</v>
      </c>
      <c r="H654" s="18">
        <f t="shared" si="141"/>
        <v>-195285</v>
      </c>
      <c r="I654" s="19">
        <f t="shared" si="142"/>
        <v>0</v>
      </c>
      <c r="J654" s="19">
        <f t="shared" si="143"/>
        <v>122.04465486120284</v>
      </c>
      <c r="K654" s="19">
        <f t="shared" si="144"/>
        <v>100</v>
      </c>
    </row>
    <row r="655" spans="1:11">
      <c r="A655" s="23" t="s">
        <v>31</v>
      </c>
      <c r="B655" s="17" t="s">
        <v>32</v>
      </c>
      <c r="C655" s="18">
        <v>1081146</v>
      </c>
      <c r="D655" s="18">
        <v>1081146</v>
      </c>
      <c r="E655" s="18">
        <v>885861</v>
      </c>
      <c r="F655" s="18">
        <v>1081146</v>
      </c>
      <c r="G655" s="18">
        <f t="shared" si="140"/>
        <v>0</v>
      </c>
      <c r="H655" s="18">
        <f t="shared" si="141"/>
        <v>-195285</v>
      </c>
      <c r="I655" s="19">
        <f t="shared" si="142"/>
        <v>0</v>
      </c>
      <c r="J655" s="19">
        <f t="shared" si="143"/>
        <v>122.04465486120284</v>
      </c>
      <c r="K655" s="19">
        <f t="shared" si="144"/>
        <v>100</v>
      </c>
    </row>
    <row r="656" spans="1:11">
      <c r="A656" s="16" t="s">
        <v>33</v>
      </c>
      <c r="B656" s="17" t="s">
        <v>34</v>
      </c>
      <c r="C656" s="18">
        <v>5335050.66</v>
      </c>
      <c r="D656" s="18">
        <v>8783442</v>
      </c>
      <c r="E656" s="18">
        <v>5830268</v>
      </c>
      <c r="F656" s="18">
        <v>6461931.21</v>
      </c>
      <c r="G656" s="18">
        <f t="shared" si="140"/>
        <v>1126880.5499999998</v>
      </c>
      <c r="H656" s="18">
        <f t="shared" si="141"/>
        <v>-631663.21</v>
      </c>
      <c r="I656" s="19">
        <f t="shared" si="142"/>
        <v>21.122208987608744</v>
      </c>
      <c r="J656" s="19">
        <f t="shared" si="143"/>
        <v>110.83420539158749</v>
      </c>
      <c r="K656" s="19">
        <f t="shared" si="144"/>
        <v>73.569464112132806</v>
      </c>
    </row>
    <row r="657" spans="1:11">
      <c r="A657" s="22" t="s">
        <v>35</v>
      </c>
      <c r="B657" s="17" t="s">
        <v>36</v>
      </c>
      <c r="C657" s="18">
        <v>5281583.3600000003</v>
      </c>
      <c r="D657" s="18">
        <v>8480795</v>
      </c>
      <c r="E657" s="18">
        <v>5618205</v>
      </c>
      <c r="F657" s="18">
        <v>6425383.6799999997</v>
      </c>
      <c r="G657" s="18">
        <f t="shared" si="140"/>
        <v>1143800.3199999994</v>
      </c>
      <c r="H657" s="18">
        <f t="shared" si="141"/>
        <v>-807178.6799999997</v>
      </c>
      <c r="I657" s="19">
        <f t="shared" si="142"/>
        <v>21.656390556334969</v>
      </c>
      <c r="J657" s="19">
        <f t="shared" si="143"/>
        <v>114.36719877612155</v>
      </c>
      <c r="K657" s="19">
        <f t="shared" si="144"/>
        <v>75.763931093724111</v>
      </c>
    </row>
    <row r="658" spans="1:11">
      <c r="A658" s="23" t="s">
        <v>37</v>
      </c>
      <c r="B658" s="17" t="s">
        <v>38</v>
      </c>
      <c r="C658" s="18">
        <v>5276582.58</v>
      </c>
      <c r="D658" s="18">
        <v>8480795</v>
      </c>
      <c r="E658" s="18">
        <v>5618205</v>
      </c>
      <c r="F658" s="18">
        <v>6425383.6799999997</v>
      </c>
      <c r="G658" s="18">
        <f t="shared" si="140"/>
        <v>1148801.0999999996</v>
      </c>
      <c r="H658" s="18">
        <f t="shared" si="141"/>
        <v>-807178.6799999997</v>
      </c>
      <c r="I658" s="19">
        <f t="shared" si="142"/>
        <v>21.77168806860594</v>
      </c>
      <c r="J658" s="19">
        <f t="shared" si="143"/>
        <v>114.36719877612155</v>
      </c>
      <c r="K658" s="19">
        <f t="shared" si="144"/>
        <v>75.763931093724111</v>
      </c>
    </row>
    <row r="659" spans="1:11">
      <c r="A659" s="24" t="s">
        <v>39</v>
      </c>
      <c r="B659" s="17" t="s">
        <v>40</v>
      </c>
      <c r="C659" s="18">
        <v>193924.85</v>
      </c>
      <c r="D659" s="18">
        <v>206195</v>
      </c>
      <c r="E659" s="18">
        <v>154644</v>
      </c>
      <c r="F659" s="18">
        <v>48828.09</v>
      </c>
      <c r="G659" s="18">
        <f t="shared" si="140"/>
        <v>-145096.76</v>
      </c>
      <c r="H659" s="18">
        <f t="shared" si="141"/>
        <v>105815.91</v>
      </c>
      <c r="I659" s="19">
        <f t="shared" si="142"/>
        <v>-74.821127875050564</v>
      </c>
      <c r="J659" s="19">
        <f t="shared" si="143"/>
        <v>31.574513075192051</v>
      </c>
      <c r="K659" s="19">
        <f t="shared" si="144"/>
        <v>23.680540265282861</v>
      </c>
    </row>
    <row r="660" spans="1:11">
      <c r="A660" s="24" t="s">
        <v>41</v>
      </c>
      <c r="B660" s="17" t="s">
        <v>42</v>
      </c>
      <c r="C660" s="18">
        <v>5082657.7300000004</v>
      </c>
      <c r="D660" s="18">
        <v>8274600</v>
      </c>
      <c r="E660" s="18">
        <v>5463561</v>
      </c>
      <c r="F660" s="18">
        <v>6376555.5899999999</v>
      </c>
      <c r="G660" s="18">
        <f t="shared" si="140"/>
        <v>1293897.8599999994</v>
      </c>
      <c r="H660" s="18">
        <f t="shared" si="141"/>
        <v>-912994.58999999985</v>
      </c>
      <c r="I660" s="19">
        <f t="shared" si="142"/>
        <v>25.457111785490994</v>
      </c>
      <c r="J660" s="19">
        <f t="shared" si="143"/>
        <v>116.71061401163088</v>
      </c>
      <c r="K660" s="19">
        <f t="shared" si="144"/>
        <v>77.061798636792105</v>
      </c>
    </row>
    <row r="661" spans="1:11">
      <c r="A661" s="25" t="s">
        <v>43</v>
      </c>
      <c r="B661" s="17" t="s">
        <v>44</v>
      </c>
      <c r="C661" s="18">
        <v>4076</v>
      </c>
      <c r="D661" s="18">
        <v>0</v>
      </c>
      <c r="E661" s="18">
        <v>0</v>
      </c>
      <c r="F661" s="18">
        <v>0</v>
      </c>
      <c r="G661" s="18">
        <f t="shared" si="140"/>
        <v>-4076</v>
      </c>
      <c r="H661" s="18">
        <f t="shared" si="141"/>
        <v>0</v>
      </c>
      <c r="I661" s="19">
        <f t="shared" si="142"/>
        <v>-100</v>
      </c>
      <c r="J661" s="19">
        <f t="shared" si="143"/>
        <v>0</v>
      </c>
      <c r="K661" s="19">
        <f t="shared" si="144"/>
        <v>0</v>
      </c>
    </row>
    <row r="662" spans="1:11" ht="25.5">
      <c r="A662" s="23" t="s">
        <v>76</v>
      </c>
      <c r="B662" s="17" t="s">
        <v>77</v>
      </c>
      <c r="C662" s="18">
        <v>5000.78</v>
      </c>
      <c r="D662" s="18">
        <v>0</v>
      </c>
      <c r="E662" s="18">
        <v>0</v>
      </c>
      <c r="F662" s="18">
        <v>0</v>
      </c>
      <c r="G662" s="18">
        <f t="shared" si="140"/>
        <v>-5000.78</v>
      </c>
      <c r="H662" s="18">
        <f t="shared" si="141"/>
        <v>0</v>
      </c>
      <c r="I662" s="19">
        <f t="shared" si="142"/>
        <v>-100</v>
      </c>
      <c r="J662" s="19">
        <f t="shared" si="143"/>
        <v>0</v>
      </c>
      <c r="K662" s="19">
        <f t="shared" si="144"/>
        <v>0</v>
      </c>
    </row>
    <row r="663" spans="1:11">
      <c r="A663" s="24" t="s">
        <v>78</v>
      </c>
      <c r="B663" s="17" t="s">
        <v>79</v>
      </c>
      <c r="C663" s="18">
        <v>5000.78</v>
      </c>
      <c r="D663" s="18">
        <v>0</v>
      </c>
      <c r="E663" s="18">
        <v>0</v>
      </c>
      <c r="F663" s="18">
        <v>0</v>
      </c>
      <c r="G663" s="18">
        <f t="shared" si="140"/>
        <v>-5000.78</v>
      </c>
      <c r="H663" s="18">
        <f t="shared" si="141"/>
        <v>0</v>
      </c>
      <c r="I663" s="19">
        <f t="shared" si="142"/>
        <v>-100</v>
      </c>
      <c r="J663" s="19">
        <f t="shared" si="143"/>
        <v>0</v>
      </c>
      <c r="K663" s="19">
        <f t="shared" si="144"/>
        <v>0</v>
      </c>
    </row>
    <row r="664" spans="1:11">
      <c r="A664" s="22" t="s">
        <v>59</v>
      </c>
      <c r="B664" s="17" t="s">
        <v>60</v>
      </c>
      <c r="C664" s="18">
        <v>53467.3</v>
      </c>
      <c r="D664" s="18">
        <v>302647</v>
      </c>
      <c r="E664" s="18">
        <v>212063</v>
      </c>
      <c r="F664" s="18">
        <v>36547.53</v>
      </c>
      <c r="G664" s="18">
        <f t="shared" si="140"/>
        <v>-16919.770000000004</v>
      </c>
      <c r="H664" s="18">
        <f t="shared" si="141"/>
        <v>175515.47</v>
      </c>
      <c r="I664" s="19">
        <f t="shared" si="142"/>
        <v>-31.645080264011838</v>
      </c>
      <c r="J664" s="19">
        <f t="shared" si="143"/>
        <v>17.234279435828032</v>
      </c>
      <c r="K664" s="19">
        <f t="shared" si="144"/>
        <v>12.075959781527654</v>
      </c>
    </row>
    <row r="665" spans="1:11">
      <c r="A665" s="23" t="s">
        <v>61</v>
      </c>
      <c r="B665" s="17" t="s">
        <v>62</v>
      </c>
      <c r="C665" s="18">
        <v>53467.3</v>
      </c>
      <c r="D665" s="18">
        <v>302647</v>
      </c>
      <c r="E665" s="18">
        <v>212063</v>
      </c>
      <c r="F665" s="18">
        <v>36547.53</v>
      </c>
      <c r="G665" s="18">
        <f t="shared" si="140"/>
        <v>-16919.770000000004</v>
      </c>
      <c r="H665" s="18">
        <f t="shared" si="141"/>
        <v>175515.47</v>
      </c>
      <c r="I665" s="19">
        <f t="shared" si="142"/>
        <v>-31.645080264011838</v>
      </c>
      <c r="J665" s="19">
        <f t="shared" si="143"/>
        <v>17.234279435828032</v>
      </c>
      <c r="K665" s="19">
        <f t="shared" si="144"/>
        <v>12.075959781527654</v>
      </c>
    </row>
    <row r="666" spans="1:11">
      <c r="A666" s="16"/>
      <c r="B666" s="17" t="s">
        <v>63</v>
      </c>
      <c r="C666" s="18">
        <v>2437888.23</v>
      </c>
      <c r="D666" s="18">
        <v>-1089859</v>
      </c>
      <c r="E666" s="18">
        <v>0</v>
      </c>
      <c r="F666" s="18">
        <v>2347240.86</v>
      </c>
      <c r="G666" s="18">
        <f t="shared" si="140"/>
        <v>-90647.370000000112</v>
      </c>
      <c r="H666" s="18">
        <f t="shared" si="141"/>
        <v>-2347240.86</v>
      </c>
      <c r="I666" s="19">
        <f t="shared" si="142"/>
        <v>-3.7182742376995748</v>
      </c>
      <c r="J666" s="19">
        <f t="shared" si="143"/>
        <v>0</v>
      </c>
      <c r="K666" s="19">
        <f t="shared" si="144"/>
        <v>-215.37105809100075</v>
      </c>
    </row>
    <row r="667" spans="1:11">
      <c r="A667" s="16" t="s">
        <v>64</v>
      </c>
      <c r="B667" s="17" t="s">
        <v>65</v>
      </c>
      <c r="C667" s="18">
        <v>-2437888.23</v>
      </c>
      <c r="D667" s="18">
        <v>1089859</v>
      </c>
      <c r="E667" s="18">
        <v>0</v>
      </c>
      <c r="F667" s="18">
        <v>-2347240.86</v>
      </c>
      <c r="G667" s="18">
        <f t="shared" si="140"/>
        <v>90647.370000000112</v>
      </c>
      <c r="H667" s="18">
        <f t="shared" si="141"/>
        <v>2347240.86</v>
      </c>
      <c r="I667" s="19">
        <f t="shared" si="142"/>
        <v>-3.7182742376995748</v>
      </c>
      <c r="J667" s="19">
        <f t="shared" si="143"/>
        <v>0</v>
      </c>
      <c r="K667" s="19">
        <f t="shared" si="144"/>
        <v>-215.37105809100075</v>
      </c>
    </row>
    <row r="668" spans="1:11">
      <c r="A668" s="22" t="s">
        <v>66</v>
      </c>
      <c r="B668" s="17" t="s">
        <v>67</v>
      </c>
      <c r="C668" s="18">
        <v>-2437888.23</v>
      </c>
      <c r="D668" s="18">
        <v>1089859</v>
      </c>
      <c r="E668" s="18">
        <v>0</v>
      </c>
      <c r="F668" s="18">
        <v>-2347240.86</v>
      </c>
      <c r="G668" s="18">
        <f t="shared" si="140"/>
        <v>90647.370000000112</v>
      </c>
      <c r="H668" s="18">
        <f t="shared" si="141"/>
        <v>2347240.86</v>
      </c>
      <c r="I668" s="19">
        <f t="shared" si="142"/>
        <v>-3.7182742376995748</v>
      </c>
      <c r="J668" s="19">
        <f t="shared" si="143"/>
        <v>0</v>
      </c>
      <c r="K668" s="19">
        <f t="shared" si="144"/>
        <v>-215.37105809100075</v>
      </c>
    </row>
    <row r="669" spans="1:11" ht="25.5">
      <c r="A669" s="23" t="s">
        <v>106</v>
      </c>
      <c r="B669" s="17" t="s">
        <v>107</v>
      </c>
      <c r="C669" s="18">
        <v>-1510721.3</v>
      </c>
      <c r="D669" s="18">
        <v>1089859</v>
      </c>
      <c r="E669" s="18">
        <v>0</v>
      </c>
      <c r="F669" s="18">
        <v>0</v>
      </c>
      <c r="G669" s="18">
        <f t="shared" si="140"/>
        <v>1510721.3</v>
      </c>
      <c r="H669" s="18">
        <f t="shared" si="141"/>
        <v>0</v>
      </c>
      <c r="I669" s="19">
        <f t="shared" si="142"/>
        <v>-100</v>
      </c>
      <c r="J669" s="19">
        <f t="shared" si="143"/>
        <v>0</v>
      </c>
      <c r="K669" s="19">
        <f t="shared" si="144"/>
        <v>0</v>
      </c>
    </row>
    <row r="670" spans="1:11" ht="25.5">
      <c r="A670" s="27" t="s">
        <v>224</v>
      </c>
      <c r="B670" s="28" t="s">
        <v>225</v>
      </c>
      <c r="C670" s="29"/>
      <c r="D670" s="29"/>
      <c r="E670" s="29"/>
      <c r="F670" s="29"/>
      <c r="G670" s="29"/>
      <c r="H670" s="29"/>
      <c r="I670" s="30"/>
      <c r="J670" s="30"/>
      <c r="K670" s="30"/>
    </row>
    <row r="671" spans="1:11">
      <c r="A671" s="16" t="s">
        <v>25</v>
      </c>
      <c r="B671" s="17" t="s">
        <v>26</v>
      </c>
      <c r="C671" s="18">
        <v>1788254.94</v>
      </c>
      <c r="D671" s="18">
        <v>1038170</v>
      </c>
      <c r="E671" s="18">
        <v>376029</v>
      </c>
      <c r="F671" s="18">
        <v>547912.42000000004</v>
      </c>
      <c r="G671" s="18">
        <f t="shared" ref="G671:G700" si="145">F671-C671</f>
        <v>-1240342.52</v>
      </c>
      <c r="H671" s="18">
        <f t="shared" ref="H671:H700" si="146">E671-F671</f>
        <v>-171883.42000000004</v>
      </c>
      <c r="I671" s="19">
        <f t="shared" ref="I671:I700" si="147">IF(ISERROR(F671/C671),0,F671/C671*100-100)</f>
        <v>-69.360497334904608</v>
      </c>
      <c r="J671" s="19">
        <f t="shared" ref="J671:J700" si="148">IF(ISERROR(F671/E671),0,F671/E671*100)</f>
        <v>145.71015001502545</v>
      </c>
      <c r="K671" s="19">
        <f t="shared" ref="K671:K700" si="149">IF(ISERROR(F671/D671),0,F671/D671*100)</f>
        <v>52.776753325563256</v>
      </c>
    </row>
    <row r="672" spans="1:11">
      <c r="A672" s="22" t="s">
        <v>90</v>
      </c>
      <c r="B672" s="17" t="s">
        <v>91</v>
      </c>
      <c r="C672" s="18">
        <v>22675.02</v>
      </c>
      <c r="D672" s="18">
        <v>620060</v>
      </c>
      <c r="E672" s="18">
        <v>335027</v>
      </c>
      <c r="F672" s="18">
        <v>232949.98</v>
      </c>
      <c r="G672" s="18">
        <f t="shared" si="145"/>
        <v>210274.96000000002</v>
      </c>
      <c r="H672" s="18">
        <f t="shared" si="146"/>
        <v>102077.01999999999</v>
      </c>
      <c r="I672" s="19">
        <f t="shared" si="147"/>
        <v>927.34189429601383</v>
      </c>
      <c r="J672" s="19">
        <f t="shared" si="148"/>
        <v>69.531703414948652</v>
      </c>
      <c r="K672" s="19">
        <f t="shared" si="149"/>
        <v>37.56894171531787</v>
      </c>
    </row>
    <row r="673" spans="1:11">
      <c r="A673" s="22" t="s">
        <v>92</v>
      </c>
      <c r="B673" s="17" t="s">
        <v>93</v>
      </c>
      <c r="C673" s="18">
        <v>792253.92</v>
      </c>
      <c r="D673" s="18">
        <v>213798</v>
      </c>
      <c r="E673" s="18">
        <v>0</v>
      </c>
      <c r="F673" s="18">
        <v>110650.44</v>
      </c>
      <c r="G673" s="18">
        <f t="shared" si="145"/>
        <v>-681603.48</v>
      </c>
      <c r="H673" s="18">
        <f t="shared" si="146"/>
        <v>-110650.44</v>
      </c>
      <c r="I673" s="19">
        <f t="shared" si="147"/>
        <v>-86.033462605019366</v>
      </c>
      <c r="J673" s="19">
        <f t="shared" si="148"/>
        <v>0</v>
      </c>
      <c r="K673" s="19">
        <f t="shared" si="149"/>
        <v>51.754665618948728</v>
      </c>
    </row>
    <row r="674" spans="1:11">
      <c r="A674" s="23" t="s">
        <v>94</v>
      </c>
      <c r="B674" s="17" t="s">
        <v>95</v>
      </c>
      <c r="C674" s="18">
        <v>613114.1</v>
      </c>
      <c r="D674" s="18">
        <v>158775</v>
      </c>
      <c r="E674" s="18">
        <v>0</v>
      </c>
      <c r="F674" s="18">
        <v>110650.44</v>
      </c>
      <c r="G674" s="18">
        <f t="shared" si="145"/>
        <v>-502463.66</v>
      </c>
      <c r="H674" s="18">
        <f t="shared" si="146"/>
        <v>-110650.44</v>
      </c>
      <c r="I674" s="19">
        <f t="shared" si="147"/>
        <v>-81.952716468272371</v>
      </c>
      <c r="J674" s="19">
        <f t="shared" si="148"/>
        <v>0</v>
      </c>
      <c r="K674" s="19">
        <f t="shared" si="149"/>
        <v>69.690089749645722</v>
      </c>
    </row>
    <row r="675" spans="1:11">
      <c r="A675" s="24" t="s">
        <v>96</v>
      </c>
      <c r="B675" s="17" t="s">
        <v>97</v>
      </c>
      <c r="C675" s="18">
        <v>613114.1</v>
      </c>
      <c r="D675" s="18">
        <v>158775</v>
      </c>
      <c r="E675" s="18">
        <v>0</v>
      </c>
      <c r="F675" s="18">
        <v>110650.44</v>
      </c>
      <c r="G675" s="18">
        <f t="shared" si="145"/>
        <v>-502463.66</v>
      </c>
      <c r="H675" s="18">
        <f t="shared" si="146"/>
        <v>-110650.44</v>
      </c>
      <c r="I675" s="19">
        <f t="shared" si="147"/>
        <v>-81.952716468272371</v>
      </c>
      <c r="J675" s="19">
        <f t="shared" si="148"/>
        <v>0</v>
      </c>
      <c r="K675" s="19">
        <f t="shared" si="149"/>
        <v>69.690089749645722</v>
      </c>
    </row>
    <row r="676" spans="1:11" ht="25.5">
      <c r="A676" s="25" t="s">
        <v>98</v>
      </c>
      <c r="B676" s="17" t="s">
        <v>99</v>
      </c>
      <c r="C676" s="18">
        <v>613114.1</v>
      </c>
      <c r="D676" s="18">
        <v>158775</v>
      </c>
      <c r="E676" s="18">
        <v>0</v>
      </c>
      <c r="F676" s="18">
        <v>110650.44</v>
      </c>
      <c r="G676" s="18">
        <f t="shared" si="145"/>
        <v>-502463.66</v>
      </c>
      <c r="H676" s="18">
        <f t="shared" si="146"/>
        <v>-110650.44</v>
      </c>
      <c r="I676" s="19">
        <f t="shared" si="147"/>
        <v>-81.952716468272371</v>
      </c>
      <c r="J676" s="19">
        <f t="shared" si="148"/>
        <v>0</v>
      </c>
      <c r="K676" s="19">
        <f t="shared" si="149"/>
        <v>69.690089749645722</v>
      </c>
    </row>
    <row r="677" spans="1:11" ht="25.5">
      <c r="A677" s="26" t="s">
        <v>102</v>
      </c>
      <c r="B677" s="17" t="s">
        <v>103</v>
      </c>
      <c r="C677" s="18">
        <v>613114.1</v>
      </c>
      <c r="D677" s="18">
        <v>158775</v>
      </c>
      <c r="E677" s="18">
        <v>0</v>
      </c>
      <c r="F677" s="18">
        <v>110650.44</v>
      </c>
      <c r="G677" s="18">
        <f t="shared" si="145"/>
        <v>-502463.66</v>
      </c>
      <c r="H677" s="18">
        <f t="shared" si="146"/>
        <v>-110650.44</v>
      </c>
      <c r="I677" s="19">
        <f t="shared" si="147"/>
        <v>-81.952716468272371</v>
      </c>
      <c r="J677" s="19">
        <f t="shared" si="148"/>
        <v>0</v>
      </c>
      <c r="K677" s="19">
        <f t="shared" si="149"/>
        <v>69.690089749645722</v>
      </c>
    </row>
    <row r="678" spans="1:11">
      <c r="A678" s="23" t="s">
        <v>186</v>
      </c>
      <c r="B678" s="17" t="s">
        <v>187</v>
      </c>
      <c r="C678" s="18">
        <v>179139.82</v>
      </c>
      <c r="D678" s="18">
        <v>55023</v>
      </c>
      <c r="E678" s="18">
        <v>0</v>
      </c>
      <c r="F678" s="18">
        <v>0</v>
      </c>
      <c r="G678" s="18">
        <f t="shared" si="145"/>
        <v>-179139.82</v>
      </c>
      <c r="H678" s="18">
        <f t="shared" si="146"/>
        <v>0</v>
      </c>
      <c r="I678" s="19">
        <f t="shared" si="147"/>
        <v>-100</v>
      </c>
      <c r="J678" s="19">
        <f t="shared" si="148"/>
        <v>0</v>
      </c>
      <c r="K678" s="19">
        <f t="shared" si="149"/>
        <v>0</v>
      </c>
    </row>
    <row r="679" spans="1:11">
      <c r="A679" s="24" t="s">
        <v>188</v>
      </c>
      <c r="B679" s="17" t="s">
        <v>189</v>
      </c>
      <c r="C679" s="18">
        <v>179139.82</v>
      </c>
      <c r="D679" s="18">
        <v>55023</v>
      </c>
      <c r="E679" s="18">
        <v>0</v>
      </c>
      <c r="F679" s="18">
        <v>0</v>
      </c>
      <c r="G679" s="18">
        <f t="shared" si="145"/>
        <v>-179139.82</v>
      </c>
      <c r="H679" s="18">
        <f t="shared" si="146"/>
        <v>0</v>
      </c>
      <c r="I679" s="19">
        <f t="shared" si="147"/>
        <v>-100</v>
      </c>
      <c r="J679" s="19">
        <f t="shared" si="148"/>
        <v>0</v>
      </c>
      <c r="K679" s="19">
        <f t="shared" si="149"/>
        <v>0</v>
      </c>
    </row>
    <row r="680" spans="1:11" ht="25.5">
      <c r="A680" s="25" t="s">
        <v>190</v>
      </c>
      <c r="B680" s="17" t="s">
        <v>191</v>
      </c>
      <c r="C680" s="18">
        <v>179139.82</v>
      </c>
      <c r="D680" s="18">
        <v>55023</v>
      </c>
      <c r="E680" s="18">
        <v>0</v>
      </c>
      <c r="F680" s="18">
        <v>0</v>
      </c>
      <c r="G680" s="18">
        <f t="shared" si="145"/>
        <v>-179139.82</v>
      </c>
      <c r="H680" s="18">
        <f t="shared" si="146"/>
        <v>0</v>
      </c>
      <c r="I680" s="19">
        <f t="shared" si="147"/>
        <v>-100</v>
      </c>
      <c r="J680" s="19">
        <f t="shared" si="148"/>
        <v>0</v>
      </c>
      <c r="K680" s="19">
        <f t="shared" si="149"/>
        <v>0</v>
      </c>
    </row>
    <row r="681" spans="1:11">
      <c r="A681" s="22" t="s">
        <v>29</v>
      </c>
      <c r="B681" s="17" t="s">
        <v>30</v>
      </c>
      <c r="C681" s="18">
        <v>973326</v>
      </c>
      <c r="D681" s="18">
        <v>204312</v>
      </c>
      <c r="E681" s="18">
        <v>41002</v>
      </c>
      <c r="F681" s="18">
        <v>204312</v>
      </c>
      <c r="G681" s="18">
        <f t="shared" si="145"/>
        <v>-769014</v>
      </c>
      <c r="H681" s="18">
        <f t="shared" si="146"/>
        <v>-163310</v>
      </c>
      <c r="I681" s="19">
        <f t="shared" si="147"/>
        <v>-79.008882943638611</v>
      </c>
      <c r="J681" s="19">
        <f t="shared" si="148"/>
        <v>498.29764401736503</v>
      </c>
      <c r="K681" s="19">
        <f t="shared" si="149"/>
        <v>100</v>
      </c>
    </row>
    <row r="682" spans="1:11">
      <c r="A682" s="23" t="s">
        <v>31</v>
      </c>
      <c r="B682" s="17" t="s">
        <v>32</v>
      </c>
      <c r="C682" s="18">
        <v>973326</v>
      </c>
      <c r="D682" s="18">
        <v>204312</v>
      </c>
      <c r="E682" s="18">
        <v>41002</v>
      </c>
      <c r="F682" s="18">
        <v>204312</v>
      </c>
      <c r="G682" s="18">
        <f t="shared" si="145"/>
        <v>-769014</v>
      </c>
      <c r="H682" s="18">
        <f t="shared" si="146"/>
        <v>-163310</v>
      </c>
      <c r="I682" s="19">
        <f t="shared" si="147"/>
        <v>-79.008882943638611</v>
      </c>
      <c r="J682" s="19">
        <f t="shared" si="148"/>
        <v>498.29764401736503</v>
      </c>
      <c r="K682" s="19">
        <f t="shared" si="149"/>
        <v>100</v>
      </c>
    </row>
    <row r="683" spans="1:11">
      <c r="A683" s="16" t="s">
        <v>33</v>
      </c>
      <c r="B683" s="17" t="s">
        <v>34</v>
      </c>
      <c r="C683" s="18">
        <v>1423970.67</v>
      </c>
      <c r="D683" s="18">
        <v>1099301</v>
      </c>
      <c r="E683" s="18">
        <v>376029</v>
      </c>
      <c r="F683" s="18">
        <v>550544.52</v>
      </c>
      <c r="G683" s="18">
        <f t="shared" si="145"/>
        <v>-873426.14999999991</v>
      </c>
      <c r="H683" s="18">
        <f t="shared" si="146"/>
        <v>-174515.52000000002</v>
      </c>
      <c r="I683" s="19">
        <f t="shared" si="147"/>
        <v>-61.337369399609891</v>
      </c>
      <c r="J683" s="19">
        <f t="shared" si="148"/>
        <v>146.41012262352106</v>
      </c>
      <c r="K683" s="19">
        <f t="shared" si="149"/>
        <v>50.081326224573615</v>
      </c>
    </row>
    <row r="684" spans="1:11">
      <c r="A684" s="22" t="s">
        <v>35</v>
      </c>
      <c r="B684" s="17" t="s">
        <v>36</v>
      </c>
      <c r="C684" s="18">
        <v>991447.44</v>
      </c>
      <c r="D684" s="18">
        <v>883832</v>
      </c>
      <c r="E684" s="18">
        <v>366029</v>
      </c>
      <c r="F684" s="18">
        <v>357433.76</v>
      </c>
      <c r="G684" s="18">
        <f t="shared" si="145"/>
        <v>-634013.67999999993</v>
      </c>
      <c r="H684" s="18">
        <f t="shared" si="146"/>
        <v>8595.2399999999907</v>
      </c>
      <c r="I684" s="19">
        <f t="shared" si="147"/>
        <v>-63.948289583560772</v>
      </c>
      <c r="J684" s="19">
        <f t="shared" si="148"/>
        <v>97.651759833237264</v>
      </c>
      <c r="K684" s="19">
        <f t="shared" si="149"/>
        <v>40.441368947944859</v>
      </c>
    </row>
    <row r="685" spans="1:11">
      <c r="A685" s="23" t="s">
        <v>37</v>
      </c>
      <c r="B685" s="17" t="s">
        <v>38</v>
      </c>
      <c r="C685" s="18">
        <v>159977.45000000001</v>
      </c>
      <c r="D685" s="18">
        <v>45360</v>
      </c>
      <c r="E685" s="18">
        <v>31002</v>
      </c>
      <c r="F685" s="18">
        <v>34103.54</v>
      </c>
      <c r="G685" s="18">
        <f t="shared" si="145"/>
        <v>-125873.91</v>
      </c>
      <c r="H685" s="18">
        <f t="shared" si="146"/>
        <v>-3101.5400000000009</v>
      </c>
      <c r="I685" s="19">
        <f t="shared" si="147"/>
        <v>-78.68228303426514</v>
      </c>
      <c r="J685" s="19">
        <f t="shared" si="148"/>
        <v>110.00432230178698</v>
      </c>
      <c r="K685" s="19">
        <f t="shared" si="149"/>
        <v>75.184171075837753</v>
      </c>
    </row>
    <row r="686" spans="1:11">
      <c r="A686" s="24" t="s">
        <v>39</v>
      </c>
      <c r="B686" s="17" t="s">
        <v>40</v>
      </c>
      <c r="C686" s="18">
        <v>18882.84</v>
      </c>
      <c r="D686" s="18">
        <v>19055</v>
      </c>
      <c r="E686" s="18">
        <v>15589</v>
      </c>
      <c r="F686" s="18">
        <v>15109.36</v>
      </c>
      <c r="G686" s="18">
        <f t="shared" si="145"/>
        <v>-3773.4799999999996</v>
      </c>
      <c r="H686" s="18">
        <f t="shared" si="146"/>
        <v>479.63999999999942</v>
      </c>
      <c r="I686" s="19">
        <f t="shared" si="147"/>
        <v>-19.983646527746885</v>
      </c>
      <c r="J686" s="19">
        <f t="shared" si="148"/>
        <v>96.923215087561744</v>
      </c>
      <c r="K686" s="19">
        <f t="shared" si="149"/>
        <v>79.293413802151662</v>
      </c>
    </row>
    <row r="687" spans="1:11">
      <c r="A687" s="24" t="s">
        <v>41</v>
      </c>
      <c r="B687" s="17" t="s">
        <v>42</v>
      </c>
      <c r="C687" s="18">
        <v>141094.60999999999</v>
      </c>
      <c r="D687" s="18">
        <v>26305</v>
      </c>
      <c r="E687" s="18">
        <v>15413</v>
      </c>
      <c r="F687" s="18">
        <v>18994.18</v>
      </c>
      <c r="G687" s="18">
        <f t="shared" si="145"/>
        <v>-122100.43</v>
      </c>
      <c r="H687" s="18">
        <f t="shared" si="146"/>
        <v>-3581.1800000000003</v>
      </c>
      <c r="I687" s="19">
        <f t="shared" si="147"/>
        <v>-86.537983272358872</v>
      </c>
      <c r="J687" s="19">
        <f t="shared" si="148"/>
        <v>123.23480179069617</v>
      </c>
      <c r="K687" s="19">
        <f t="shared" si="149"/>
        <v>72.207489070518918</v>
      </c>
    </row>
    <row r="688" spans="1:11">
      <c r="A688" s="25" t="s">
        <v>43</v>
      </c>
      <c r="B688" s="17" t="s">
        <v>44</v>
      </c>
      <c r="C688" s="18">
        <v>4338.1099999999997</v>
      </c>
      <c r="D688" s="18">
        <v>0</v>
      </c>
      <c r="E688" s="18">
        <v>0</v>
      </c>
      <c r="F688" s="18">
        <v>2420</v>
      </c>
      <c r="G688" s="18">
        <f t="shared" si="145"/>
        <v>-1918.1099999999997</v>
      </c>
      <c r="H688" s="18">
        <f t="shared" si="146"/>
        <v>-2420</v>
      </c>
      <c r="I688" s="19">
        <f t="shared" si="147"/>
        <v>-44.215338015864049</v>
      </c>
      <c r="J688" s="19">
        <f t="shared" si="148"/>
        <v>0</v>
      </c>
      <c r="K688" s="19">
        <f t="shared" si="149"/>
        <v>0</v>
      </c>
    </row>
    <row r="689" spans="1:11">
      <c r="A689" s="23" t="s">
        <v>45</v>
      </c>
      <c r="B689" s="17" t="s">
        <v>46</v>
      </c>
      <c r="C689" s="18">
        <v>495967.83</v>
      </c>
      <c r="D689" s="18">
        <v>161320</v>
      </c>
      <c r="E689" s="18">
        <v>0</v>
      </c>
      <c r="F689" s="18">
        <v>52037.4</v>
      </c>
      <c r="G689" s="18">
        <f t="shared" si="145"/>
        <v>-443930.43</v>
      </c>
      <c r="H689" s="18">
        <f t="shared" si="146"/>
        <v>-52037.4</v>
      </c>
      <c r="I689" s="19">
        <f t="shared" si="147"/>
        <v>-89.507908204449464</v>
      </c>
      <c r="J689" s="19">
        <f t="shared" si="148"/>
        <v>0</v>
      </c>
      <c r="K689" s="19">
        <f t="shared" si="149"/>
        <v>32.257252665509547</v>
      </c>
    </row>
    <row r="690" spans="1:11">
      <c r="A690" s="24" t="s">
        <v>47</v>
      </c>
      <c r="B690" s="17" t="s">
        <v>48</v>
      </c>
      <c r="C690" s="18">
        <v>495967.83</v>
      </c>
      <c r="D690" s="18">
        <v>161320</v>
      </c>
      <c r="E690" s="18">
        <v>0</v>
      </c>
      <c r="F690" s="18">
        <v>52037.4</v>
      </c>
      <c r="G690" s="18">
        <f t="shared" si="145"/>
        <v>-443930.43</v>
      </c>
      <c r="H690" s="18">
        <f t="shared" si="146"/>
        <v>-52037.4</v>
      </c>
      <c r="I690" s="19">
        <f t="shared" si="147"/>
        <v>-89.507908204449464</v>
      </c>
      <c r="J690" s="19">
        <f t="shared" si="148"/>
        <v>0</v>
      </c>
      <c r="K690" s="19">
        <f t="shared" si="149"/>
        <v>32.257252665509547</v>
      </c>
    </row>
    <row r="691" spans="1:11" ht="25.5">
      <c r="A691" s="23" t="s">
        <v>76</v>
      </c>
      <c r="B691" s="17" t="s">
        <v>77</v>
      </c>
      <c r="C691" s="18">
        <v>312827.14</v>
      </c>
      <c r="D691" s="18">
        <v>189798</v>
      </c>
      <c r="E691" s="18">
        <v>122986</v>
      </c>
      <c r="F691" s="18">
        <v>75928.98</v>
      </c>
      <c r="G691" s="18">
        <f t="shared" si="145"/>
        <v>-236898.16000000003</v>
      </c>
      <c r="H691" s="18">
        <f t="shared" si="146"/>
        <v>47057.020000000004</v>
      </c>
      <c r="I691" s="19">
        <f t="shared" si="147"/>
        <v>-75.728135352962028</v>
      </c>
      <c r="J691" s="19">
        <f t="shared" si="148"/>
        <v>61.737905127412873</v>
      </c>
      <c r="K691" s="19">
        <f t="shared" si="149"/>
        <v>40.005152846710715</v>
      </c>
    </row>
    <row r="692" spans="1:11">
      <c r="A692" s="24" t="s">
        <v>78</v>
      </c>
      <c r="B692" s="17" t="s">
        <v>79</v>
      </c>
      <c r="C692" s="18">
        <v>312827.14</v>
      </c>
      <c r="D692" s="18">
        <v>189798</v>
      </c>
      <c r="E692" s="18">
        <v>122986</v>
      </c>
      <c r="F692" s="18">
        <v>75928.98</v>
      </c>
      <c r="G692" s="18">
        <f t="shared" si="145"/>
        <v>-236898.16000000003</v>
      </c>
      <c r="H692" s="18">
        <f t="shared" si="146"/>
        <v>47057.020000000004</v>
      </c>
      <c r="I692" s="19">
        <f t="shared" si="147"/>
        <v>-75.728135352962028</v>
      </c>
      <c r="J692" s="19">
        <f t="shared" si="148"/>
        <v>61.737905127412873</v>
      </c>
      <c r="K692" s="19">
        <f t="shared" si="149"/>
        <v>40.005152846710715</v>
      </c>
    </row>
    <row r="693" spans="1:11" ht="25.5">
      <c r="A693" s="23" t="s">
        <v>51</v>
      </c>
      <c r="B693" s="17" t="s">
        <v>52</v>
      </c>
      <c r="C693" s="18">
        <v>22675.02</v>
      </c>
      <c r="D693" s="18">
        <v>487354</v>
      </c>
      <c r="E693" s="18">
        <v>212041</v>
      </c>
      <c r="F693" s="18">
        <v>195363.84</v>
      </c>
      <c r="G693" s="18">
        <f t="shared" si="145"/>
        <v>172688.82</v>
      </c>
      <c r="H693" s="18">
        <f t="shared" si="146"/>
        <v>16677.160000000003</v>
      </c>
      <c r="I693" s="19">
        <f t="shared" si="147"/>
        <v>761.58177589259014</v>
      </c>
      <c r="J693" s="19">
        <f t="shared" si="148"/>
        <v>92.13493616800524</v>
      </c>
      <c r="K693" s="19">
        <f t="shared" si="149"/>
        <v>40.086639280687137</v>
      </c>
    </row>
    <row r="694" spans="1:11">
      <c r="A694" s="24" t="s">
        <v>192</v>
      </c>
      <c r="B694" s="17" t="s">
        <v>193</v>
      </c>
      <c r="C694" s="18">
        <v>22675.02</v>
      </c>
      <c r="D694" s="18">
        <v>487354</v>
      </c>
      <c r="E694" s="18">
        <v>212041</v>
      </c>
      <c r="F694" s="18">
        <v>195363.84</v>
      </c>
      <c r="G694" s="18">
        <f t="shared" si="145"/>
        <v>172688.82</v>
      </c>
      <c r="H694" s="18">
        <f t="shared" si="146"/>
        <v>16677.160000000003</v>
      </c>
      <c r="I694" s="19">
        <f t="shared" si="147"/>
        <v>761.58177589259014</v>
      </c>
      <c r="J694" s="19">
        <f t="shared" si="148"/>
        <v>92.13493616800524</v>
      </c>
      <c r="K694" s="19">
        <f t="shared" si="149"/>
        <v>40.086639280687137</v>
      </c>
    </row>
    <row r="695" spans="1:11">
      <c r="A695" s="22" t="s">
        <v>59</v>
      </c>
      <c r="B695" s="17" t="s">
        <v>60</v>
      </c>
      <c r="C695" s="18">
        <v>432523.23</v>
      </c>
      <c r="D695" s="18">
        <v>215469</v>
      </c>
      <c r="E695" s="18">
        <v>10000</v>
      </c>
      <c r="F695" s="18">
        <v>193110.76</v>
      </c>
      <c r="G695" s="18">
        <f t="shared" si="145"/>
        <v>-239412.46999999997</v>
      </c>
      <c r="H695" s="18">
        <f t="shared" si="146"/>
        <v>-183110.76</v>
      </c>
      <c r="I695" s="19">
        <f t="shared" si="147"/>
        <v>-55.35251135528604</v>
      </c>
      <c r="J695" s="19">
        <f t="shared" si="148"/>
        <v>1931.1076</v>
      </c>
      <c r="K695" s="19">
        <f t="shared" si="149"/>
        <v>89.623453953933051</v>
      </c>
    </row>
    <row r="696" spans="1:11">
      <c r="A696" s="23" t="s">
        <v>61</v>
      </c>
      <c r="B696" s="17" t="s">
        <v>62</v>
      </c>
      <c r="C696" s="18">
        <v>432523.23</v>
      </c>
      <c r="D696" s="18">
        <v>215469</v>
      </c>
      <c r="E696" s="18">
        <v>10000</v>
      </c>
      <c r="F696" s="18">
        <v>193110.76</v>
      </c>
      <c r="G696" s="18">
        <f t="shared" si="145"/>
        <v>-239412.46999999997</v>
      </c>
      <c r="H696" s="18">
        <f t="shared" si="146"/>
        <v>-183110.76</v>
      </c>
      <c r="I696" s="19">
        <f t="shared" si="147"/>
        <v>-55.35251135528604</v>
      </c>
      <c r="J696" s="19">
        <f t="shared" si="148"/>
        <v>1931.1076</v>
      </c>
      <c r="K696" s="19">
        <f t="shared" si="149"/>
        <v>89.623453953933051</v>
      </c>
    </row>
    <row r="697" spans="1:11">
      <c r="A697" s="16"/>
      <c r="B697" s="17" t="s">
        <v>63</v>
      </c>
      <c r="C697" s="18">
        <v>364284.27</v>
      </c>
      <c r="D697" s="18">
        <v>-61131</v>
      </c>
      <c r="E697" s="18">
        <v>0</v>
      </c>
      <c r="F697" s="18">
        <v>-2632.1</v>
      </c>
      <c r="G697" s="18">
        <f t="shared" si="145"/>
        <v>-366916.37</v>
      </c>
      <c r="H697" s="18">
        <f t="shared" si="146"/>
        <v>2632.1</v>
      </c>
      <c r="I697" s="19">
        <f t="shared" si="147"/>
        <v>-100.72254011956102</v>
      </c>
      <c r="J697" s="19">
        <f t="shared" si="148"/>
        <v>0</v>
      </c>
      <c r="K697" s="19">
        <f t="shared" si="149"/>
        <v>4.3056714269355973</v>
      </c>
    </row>
    <row r="698" spans="1:11">
      <c r="A698" s="16" t="s">
        <v>64</v>
      </c>
      <c r="B698" s="17" t="s">
        <v>65</v>
      </c>
      <c r="C698" s="18">
        <v>-364284.27</v>
      </c>
      <c r="D698" s="18">
        <v>61131</v>
      </c>
      <c r="E698" s="18">
        <v>0</v>
      </c>
      <c r="F698" s="18">
        <v>2632.1</v>
      </c>
      <c r="G698" s="18">
        <f t="shared" si="145"/>
        <v>366916.37</v>
      </c>
      <c r="H698" s="18">
        <f t="shared" si="146"/>
        <v>-2632.1</v>
      </c>
      <c r="I698" s="19">
        <f t="shared" si="147"/>
        <v>-100.72254011956102</v>
      </c>
      <c r="J698" s="19">
        <f t="shared" si="148"/>
        <v>0</v>
      </c>
      <c r="K698" s="19">
        <f t="shared" si="149"/>
        <v>4.3056714269355973</v>
      </c>
    </row>
    <row r="699" spans="1:11">
      <c r="A699" s="22" t="s">
        <v>66</v>
      </c>
      <c r="B699" s="17" t="s">
        <v>67</v>
      </c>
      <c r="C699" s="18">
        <v>-364284.27</v>
      </c>
      <c r="D699" s="18">
        <v>61131</v>
      </c>
      <c r="E699" s="18">
        <v>0</v>
      </c>
      <c r="F699" s="18">
        <v>2632.1</v>
      </c>
      <c r="G699" s="18">
        <f t="shared" si="145"/>
        <v>366916.37</v>
      </c>
      <c r="H699" s="18">
        <f t="shared" si="146"/>
        <v>-2632.1</v>
      </c>
      <c r="I699" s="19">
        <f t="shared" si="147"/>
        <v>-100.72254011956102</v>
      </c>
      <c r="J699" s="19">
        <f t="shared" si="148"/>
        <v>0</v>
      </c>
      <c r="K699" s="19">
        <f t="shared" si="149"/>
        <v>4.3056714269355973</v>
      </c>
    </row>
    <row r="700" spans="1:11" ht="25.5">
      <c r="A700" s="23" t="s">
        <v>106</v>
      </c>
      <c r="B700" s="17" t="s">
        <v>107</v>
      </c>
      <c r="C700" s="18">
        <v>-327909</v>
      </c>
      <c r="D700" s="18">
        <v>61131</v>
      </c>
      <c r="E700" s="18">
        <v>0</v>
      </c>
      <c r="F700" s="18">
        <v>-36244.83</v>
      </c>
      <c r="G700" s="18">
        <f t="shared" si="145"/>
        <v>291664.17</v>
      </c>
      <c r="H700" s="18">
        <f t="shared" si="146"/>
        <v>36244.83</v>
      </c>
      <c r="I700" s="19">
        <f t="shared" si="147"/>
        <v>-88.946680328993722</v>
      </c>
      <c r="J700" s="19">
        <f t="shared" si="148"/>
        <v>0</v>
      </c>
      <c r="K700" s="19">
        <f t="shared" si="149"/>
        <v>-59.290425479707523</v>
      </c>
    </row>
    <row r="701" spans="1:11" ht="25.5">
      <c r="A701" s="39" t="s">
        <v>419</v>
      </c>
      <c r="B701" s="28" t="s">
        <v>420</v>
      </c>
      <c r="C701" s="29"/>
      <c r="D701" s="29"/>
      <c r="E701" s="29"/>
      <c r="F701" s="29"/>
      <c r="G701" s="29"/>
      <c r="H701" s="29"/>
      <c r="I701" s="30"/>
      <c r="J701" s="30"/>
      <c r="K701" s="30"/>
    </row>
    <row r="702" spans="1:11">
      <c r="A702" s="16" t="s">
        <v>25</v>
      </c>
      <c r="B702" s="17" t="s">
        <v>26</v>
      </c>
      <c r="C702" s="18">
        <v>1230910.18</v>
      </c>
      <c r="D702" s="18">
        <v>414381</v>
      </c>
      <c r="E702" s="18">
        <v>163988</v>
      </c>
      <c r="F702" s="18">
        <v>300511.18</v>
      </c>
      <c r="G702" s="18">
        <f t="shared" ref="G702:G724" si="150">F702-C702</f>
        <v>-930399</v>
      </c>
      <c r="H702" s="18">
        <f t="shared" ref="H702:H724" si="151">E702-F702</f>
        <v>-136523.18</v>
      </c>
      <c r="I702" s="19">
        <f t="shared" ref="I702:I724" si="152">IF(ISERROR(F702/C702),0,F702/C702*100-100)</f>
        <v>-75.586262516733754</v>
      </c>
      <c r="J702" s="19">
        <f t="shared" ref="J702:J724" si="153">IF(ISERROR(F702/E702),0,F702/E702*100)</f>
        <v>183.25193306827327</v>
      </c>
      <c r="K702" s="19">
        <f t="shared" ref="K702:K724" si="154">IF(ISERROR(F702/D702),0,F702/D702*100)</f>
        <v>72.520501663927632</v>
      </c>
    </row>
    <row r="703" spans="1:11">
      <c r="A703" s="22" t="s">
        <v>90</v>
      </c>
      <c r="B703" s="17" t="s">
        <v>91</v>
      </c>
      <c r="C703" s="18">
        <v>0</v>
      </c>
      <c r="D703" s="18">
        <v>132706</v>
      </c>
      <c r="E703" s="18">
        <v>122986</v>
      </c>
      <c r="F703" s="18">
        <v>37586.14</v>
      </c>
      <c r="G703" s="18">
        <f t="shared" si="150"/>
        <v>37586.14</v>
      </c>
      <c r="H703" s="18">
        <f t="shared" si="151"/>
        <v>85399.86</v>
      </c>
      <c r="I703" s="19">
        <f t="shared" si="152"/>
        <v>0</v>
      </c>
      <c r="J703" s="19">
        <f t="shared" si="153"/>
        <v>30.561315922137478</v>
      </c>
      <c r="K703" s="19">
        <f t="shared" si="154"/>
        <v>28.322864075475113</v>
      </c>
    </row>
    <row r="704" spans="1:11">
      <c r="A704" s="22" t="s">
        <v>92</v>
      </c>
      <c r="B704" s="17" t="s">
        <v>93</v>
      </c>
      <c r="C704" s="18">
        <v>257584.18</v>
      </c>
      <c r="D704" s="18">
        <v>77363</v>
      </c>
      <c r="E704" s="18">
        <v>0</v>
      </c>
      <c r="F704" s="18">
        <v>58613.04</v>
      </c>
      <c r="G704" s="18">
        <f t="shared" si="150"/>
        <v>-198971.13999999998</v>
      </c>
      <c r="H704" s="18">
        <f t="shared" si="151"/>
        <v>-58613.04</v>
      </c>
      <c r="I704" s="19">
        <f t="shared" si="152"/>
        <v>-77.245093235151316</v>
      </c>
      <c r="J704" s="19">
        <f t="shared" si="153"/>
        <v>0</v>
      </c>
      <c r="K704" s="19">
        <f t="shared" si="154"/>
        <v>75.763659630572761</v>
      </c>
    </row>
    <row r="705" spans="1:11">
      <c r="A705" s="23" t="s">
        <v>94</v>
      </c>
      <c r="B705" s="17" t="s">
        <v>95</v>
      </c>
      <c r="C705" s="18">
        <v>257584.18</v>
      </c>
      <c r="D705" s="18">
        <v>77363</v>
      </c>
      <c r="E705" s="18">
        <v>0</v>
      </c>
      <c r="F705" s="18">
        <v>58613.04</v>
      </c>
      <c r="G705" s="18">
        <f t="shared" si="150"/>
        <v>-198971.13999999998</v>
      </c>
      <c r="H705" s="18">
        <f t="shared" si="151"/>
        <v>-58613.04</v>
      </c>
      <c r="I705" s="19">
        <f t="shared" si="152"/>
        <v>-77.245093235151316</v>
      </c>
      <c r="J705" s="19">
        <f t="shared" si="153"/>
        <v>0</v>
      </c>
      <c r="K705" s="19">
        <f t="shared" si="154"/>
        <v>75.763659630572761</v>
      </c>
    </row>
    <row r="706" spans="1:11">
      <c r="A706" s="24" t="s">
        <v>96</v>
      </c>
      <c r="B706" s="17" t="s">
        <v>97</v>
      </c>
      <c r="C706" s="18">
        <v>257584.18</v>
      </c>
      <c r="D706" s="18">
        <v>77363</v>
      </c>
      <c r="E706" s="18">
        <v>0</v>
      </c>
      <c r="F706" s="18">
        <v>58613.04</v>
      </c>
      <c r="G706" s="18">
        <f t="shared" si="150"/>
        <v>-198971.13999999998</v>
      </c>
      <c r="H706" s="18">
        <f t="shared" si="151"/>
        <v>-58613.04</v>
      </c>
      <c r="I706" s="19">
        <f t="shared" si="152"/>
        <v>-77.245093235151316</v>
      </c>
      <c r="J706" s="19">
        <f t="shared" si="153"/>
        <v>0</v>
      </c>
      <c r="K706" s="19">
        <f t="shared" si="154"/>
        <v>75.763659630572761</v>
      </c>
    </row>
    <row r="707" spans="1:11" ht="25.5">
      <c r="A707" s="25" t="s">
        <v>98</v>
      </c>
      <c r="B707" s="17" t="s">
        <v>99</v>
      </c>
      <c r="C707" s="18">
        <v>257584.18</v>
      </c>
      <c r="D707" s="18">
        <v>77363</v>
      </c>
      <c r="E707" s="18">
        <v>0</v>
      </c>
      <c r="F707" s="18">
        <v>58613.04</v>
      </c>
      <c r="G707" s="18">
        <f t="shared" si="150"/>
        <v>-198971.13999999998</v>
      </c>
      <c r="H707" s="18">
        <f t="shared" si="151"/>
        <v>-58613.04</v>
      </c>
      <c r="I707" s="19">
        <f t="shared" si="152"/>
        <v>-77.245093235151316</v>
      </c>
      <c r="J707" s="19">
        <f t="shared" si="153"/>
        <v>0</v>
      </c>
      <c r="K707" s="19">
        <f t="shared" si="154"/>
        <v>75.763659630572761</v>
      </c>
    </row>
    <row r="708" spans="1:11" ht="25.5">
      <c r="A708" s="26" t="s">
        <v>102</v>
      </c>
      <c r="B708" s="17" t="s">
        <v>103</v>
      </c>
      <c r="C708" s="18">
        <v>257584.18</v>
      </c>
      <c r="D708" s="18">
        <v>77363</v>
      </c>
      <c r="E708" s="18">
        <v>0</v>
      </c>
      <c r="F708" s="18">
        <v>58613.04</v>
      </c>
      <c r="G708" s="18">
        <f t="shared" si="150"/>
        <v>-198971.13999999998</v>
      </c>
      <c r="H708" s="18">
        <f t="shared" si="151"/>
        <v>-58613.04</v>
      </c>
      <c r="I708" s="19">
        <f t="shared" si="152"/>
        <v>-77.245093235151316</v>
      </c>
      <c r="J708" s="19">
        <f t="shared" si="153"/>
        <v>0</v>
      </c>
      <c r="K708" s="19">
        <f t="shared" si="154"/>
        <v>75.763659630572761</v>
      </c>
    </row>
    <row r="709" spans="1:11">
      <c r="A709" s="22" t="s">
        <v>29</v>
      </c>
      <c r="B709" s="17" t="s">
        <v>30</v>
      </c>
      <c r="C709" s="18">
        <v>973326</v>
      </c>
      <c r="D709" s="18">
        <v>204312</v>
      </c>
      <c r="E709" s="18">
        <v>41002</v>
      </c>
      <c r="F709" s="18">
        <v>204312</v>
      </c>
      <c r="G709" s="18">
        <f t="shared" si="150"/>
        <v>-769014</v>
      </c>
      <c r="H709" s="18">
        <f t="shared" si="151"/>
        <v>-163310</v>
      </c>
      <c r="I709" s="19">
        <f t="shared" si="152"/>
        <v>-79.008882943638611</v>
      </c>
      <c r="J709" s="19">
        <f t="shared" si="153"/>
        <v>498.29764401736503</v>
      </c>
      <c r="K709" s="19">
        <f t="shared" si="154"/>
        <v>100</v>
      </c>
    </row>
    <row r="710" spans="1:11">
      <c r="A710" s="23" t="s">
        <v>31</v>
      </c>
      <c r="B710" s="17" t="s">
        <v>32</v>
      </c>
      <c r="C710" s="18">
        <v>973326</v>
      </c>
      <c r="D710" s="18">
        <v>204312</v>
      </c>
      <c r="E710" s="18">
        <v>41002</v>
      </c>
      <c r="F710" s="18">
        <v>204312</v>
      </c>
      <c r="G710" s="18">
        <f t="shared" si="150"/>
        <v>-769014</v>
      </c>
      <c r="H710" s="18">
        <f t="shared" si="151"/>
        <v>-163310</v>
      </c>
      <c r="I710" s="19">
        <f t="shared" si="152"/>
        <v>-79.008882943638611</v>
      </c>
      <c r="J710" s="19">
        <f t="shared" si="153"/>
        <v>498.29764401736503</v>
      </c>
      <c r="K710" s="19">
        <f t="shared" si="154"/>
        <v>100</v>
      </c>
    </row>
    <row r="711" spans="1:11">
      <c r="A711" s="16" t="s">
        <v>33</v>
      </c>
      <c r="B711" s="17" t="s">
        <v>34</v>
      </c>
      <c r="C711" s="18">
        <v>905327.82</v>
      </c>
      <c r="D711" s="18">
        <v>450627</v>
      </c>
      <c r="E711" s="18">
        <v>163988</v>
      </c>
      <c r="F711" s="18">
        <v>303143.28000000003</v>
      </c>
      <c r="G711" s="18">
        <f t="shared" si="150"/>
        <v>-602184.53999999992</v>
      </c>
      <c r="H711" s="18">
        <f t="shared" si="151"/>
        <v>-139155.28000000003</v>
      </c>
      <c r="I711" s="19">
        <f t="shared" si="152"/>
        <v>-66.51563408269061</v>
      </c>
      <c r="J711" s="19">
        <f t="shared" si="153"/>
        <v>184.85698953581971</v>
      </c>
      <c r="K711" s="19">
        <f t="shared" si="154"/>
        <v>67.271441791104408</v>
      </c>
    </row>
    <row r="712" spans="1:11">
      <c r="A712" s="22" t="s">
        <v>35</v>
      </c>
      <c r="B712" s="17" t="s">
        <v>36</v>
      </c>
      <c r="C712" s="18">
        <v>472804.59</v>
      </c>
      <c r="D712" s="18">
        <v>235158</v>
      </c>
      <c r="E712" s="18">
        <v>153988</v>
      </c>
      <c r="F712" s="18">
        <v>110032.52</v>
      </c>
      <c r="G712" s="18">
        <f t="shared" si="150"/>
        <v>-362772.07</v>
      </c>
      <c r="H712" s="18">
        <f t="shared" si="151"/>
        <v>43955.479999999996</v>
      </c>
      <c r="I712" s="19">
        <f t="shared" si="152"/>
        <v>-76.727696319530224</v>
      </c>
      <c r="J712" s="19">
        <f t="shared" si="153"/>
        <v>71.455256253734063</v>
      </c>
      <c r="K712" s="19">
        <f t="shared" si="154"/>
        <v>46.790889529592874</v>
      </c>
    </row>
    <row r="713" spans="1:11">
      <c r="A713" s="23" t="s">
        <v>37</v>
      </c>
      <c r="B713" s="17" t="s">
        <v>38</v>
      </c>
      <c r="C713" s="18">
        <v>159977.45000000001</v>
      </c>
      <c r="D713" s="18">
        <v>45360</v>
      </c>
      <c r="E713" s="18">
        <v>31002</v>
      </c>
      <c r="F713" s="18">
        <v>34103.54</v>
      </c>
      <c r="G713" s="18">
        <f t="shared" si="150"/>
        <v>-125873.91</v>
      </c>
      <c r="H713" s="18">
        <f t="shared" si="151"/>
        <v>-3101.5400000000009</v>
      </c>
      <c r="I713" s="19">
        <f t="shared" si="152"/>
        <v>-78.68228303426514</v>
      </c>
      <c r="J713" s="19">
        <f t="shared" si="153"/>
        <v>110.00432230178698</v>
      </c>
      <c r="K713" s="19">
        <f t="shared" si="154"/>
        <v>75.184171075837753</v>
      </c>
    </row>
    <row r="714" spans="1:11">
      <c r="A714" s="24" t="s">
        <v>39</v>
      </c>
      <c r="B714" s="17" t="s">
        <v>40</v>
      </c>
      <c r="C714" s="18">
        <v>18882.84</v>
      </c>
      <c r="D714" s="18">
        <v>19055</v>
      </c>
      <c r="E714" s="18">
        <v>15589</v>
      </c>
      <c r="F714" s="18">
        <v>15109.36</v>
      </c>
      <c r="G714" s="18">
        <f t="shared" si="150"/>
        <v>-3773.4799999999996</v>
      </c>
      <c r="H714" s="18">
        <f t="shared" si="151"/>
        <v>479.63999999999942</v>
      </c>
      <c r="I714" s="19">
        <f t="shared" si="152"/>
        <v>-19.983646527746885</v>
      </c>
      <c r="J714" s="19">
        <f t="shared" si="153"/>
        <v>96.923215087561744</v>
      </c>
      <c r="K714" s="19">
        <f t="shared" si="154"/>
        <v>79.293413802151662</v>
      </c>
    </row>
    <row r="715" spans="1:11">
      <c r="A715" s="24" t="s">
        <v>41</v>
      </c>
      <c r="B715" s="17" t="s">
        <v>42</v>
      </c>
      <c r="C715" s="18">
        <v>141094.60999999999</v>
      </c>
      <c r="D715" s="18">
        <v>26305</v>
      </c>
      <c r="E715" s="18">
        <v>15413</v>
      </c>
      <c r="F715" s="18">
        <v>18994.18</v>
      </c>
      <c r="G715" s="18">
        <f t="shared" si="150"/>
        <v>-122100.43</v>
      </c>
      <c r="H715" s="18">
        <f t="shared" si="151"/>
        <v>-3581.1800000000003</v>
      </c>
      <c r="I715" s="19">
        <f t="shared" si="152"/>
        <v>-86.537983272358872</v>
      </c>
      <c r="J715" s="19">
        <f t="shared" si="153"/>
        <v>123.23480179069617</v>
      </c>
      <c r="K715" s="19">
        <f t="shared" si="154"/>
        <v>72.207489070518918</v>
      </c>
    </row>
    <row r="716" spans="1:11">
      <c r="A716" s="25" t="s">
        <v>43</v>
      </c>
      <c r="B716" s="17" t="s">
        <v>44</v>
      </c>
      <c r="C716" s="18">
        <v>4338.1099999999997</v>
      </c>
      <c r="D716" s="18">
        <v>0</v>
      </c>
      <c r="E716" s="18">
        <v>0</v>
      </c>
      <c r="F716" s="18">
        <v>2420</v>
      </c>
      <c r="G716" s="18">
        <f t="shared" si="150"/>
        <v>-1918.1099999999997</v>
      </c>
      <c r="H716" s="18">
        <f t="shared" si="151"/>
        <v>-2420</v>
      </c>
      <c r="I716" s="19">
        <f t="shared" si="152"/>
        <v>-44.215338015864049</v>
      </c>
      <c r="J716" s="19">
        <f t="shared" si="153"/>
        <v>0</v>
      </c>
      <c r="K716" s="19">
        <f t="shared" si="154"/>
        <v>0</v>
      </c>
    </row>
    <row r="717" spans="1:11" ht="25.5">
      <c r="A717" s="23" t="s">
        <v>76</v>
      </c>
      <c r="B717" s="17" t="s">
        <v>77</v>
      </c>
      <c r="C717" s="18">
        <v>312827.14</v>
      </c>
      <c r="D717" s="18">
        <v>189798</v>
      </c>
      <c r="E717" s="18">
        <v>122986</v>
      </c>
      <c r="F717" s="18">
        <v>75928.98</v>
      </c>
      <c r="G717" s="18">
        <f t="shared" si="150"/>
        <v>-236898.16000000003</v>
      </c>
      <c r="H717" s="18">
        <f t="shared" si="151"/>
        <v>47057.020000000004</v>
      </c>
      <c r="I717" s="19">
        <f t="shared" si="152"/>
        <v>-75.728135352962028</v>
      </c>
      <c r="J717" s="19">
        <f t="shared" si="153"/>
        <v>61.737905127412873</v>
      </c>
      <c r="K717" s="19">
        <f t="shared" si="154"/>
        <v>40.005152846710715</v>
      </c>
    </row>
    <row r="718" spans="1:11">
      <c r="A718" s="24" t="s">
        <v>78</v>
      </c>
      <c r="B718" s="17" t="s">
        <v>79</v>
      </c>
      <c r="C718" s="18">
        <v>312827.14</v>
      </c>
      <c r="D718" s="18">
        <v>189798</v>
      </c>
      <c r="E718" s="18">
        <v>122986</v>
      </c>
      <c r="F718" s="18">
        <v>75928.98</v>
      </c>
      <c r="G718" s="18">
        <f t="shared" si="150"/>
        <v>-236898.16000000003</v>
      </c>
      <c r="H718" s="18">
        <f t="shared" si="151"/>
        <v>47057.020000000004</v>
      </c>
      <c r="I718" s="19">
        <f t="shared" si="152"/>
        <v>-75.728135352962028</v>
      </c>
      <c r="J718" s="19">
        <f t="shared" si="153"/>
        <v>61.737905127412873</v>
      </c>
      <c r="K718" s="19">
        <f t="shared" si="154"/>
        <v>40.005152846710715</v>
      </c>
    </row>
    <row r="719" spans="1:11">
      <c r="A719" s="22" t="s">
        <v>59</v>
      </c>
      <c r="B719" s="17" t="s">
        <v>60</v>
      </c>
      <c r="C719" s="18">
        <v>432523.23</v>
      </c>
      <c r="D719" s="18">
        <v>215469</v>
      </c>
      <c r="E719" s="18">
        <v>10000</v>
      </c>
      <c r="F719" s="18">
        <v>193110.76</v>
      </c>
      <c r="G719" s="18">
        <f t="shared" si="150"/>
        <v>-239412.46999999997</v>
      </c>
      <c r="H719" s="18">
        <f t="shared" si="151"/>
        <v>-183110.76</v>
      </c>
      <c r="I719" s="19">
        <f t="shared" si="152"/>
        <v>-55.35251135528604</v>
      </c>
      <c r="J719" s="19">
        <f t="shared" si="153"/>
        <v>1931.1076</v>
      </c>
      <c r="K719" s="19">
        <f t="shared" si="154"/>
        <v>89.623453953933051</v>
      </c>
    </row>
    <row r="720" spans="1:11">
      <c r="A720" s="23" t="s">
        <v>61</v>
      </c>
      <c r="B720" s="17" t="s">
        <v>62</v>
      </c>
      <c r="C720" s="18">
        <v>432523.23</v>
      </c>
      <c r="D720" s="18">
        <v>215469</v>
      </c>
      <c r="E720" s="18">
        <v>10000</v>
      </c>
      <c r="F720" s="18">
        <v>193110.76</v>
      </c>
      <c r="G720" s="18">
        <f t="shared" si="150"/>
        <v>-239412.46999999997</v>
      </c>
      <c r="H720" s="18">
        <f t="shared" si="151"/>
        <v>-183110.76</v>
      </c>
      <c r="I720" s="19">
        <f t="shared" si="152"/>
        <v>-55.35251135528604</v>
      </c>
      <c r="J720" s="19">
        <f t="shared" si="153"/>
        <v>1931.1076</v>
      </c>
      <c r="K720" s="19">
        <f t="shared" si="154"/>
        <v>89.623453953933051</v>
      </c>
    </row>
    <row r="721" spans="1:11">
      <c r="A721" s="16"/>
      <c r="B721" s="17" t="s">
        <v>63</v>
      </c>
      <c r="C721" s="18">
        <v>325582.36</v>
      </c>
      <c r="D721" s="18">
        <v>-36246</v>
      </c>
      <c r="E721" s="18">
        <v>0</v>
      </c>
      <c r="F721" s="18">
        <v>-2632.1</v>
      </c>
      <c r="G721" s="18">
        <f t="shared" si="150"/>
        <v>-328214.45999999996</v>
      </c>
      <c r="H721" s="18">
        <f t="shared" si="151"/>
        <v>2632.1</v>
      </c>
      <c r="I721" s="19">
        <f t="shared" si="152"/>
        <v>-100.8084283190281</v>
      </c>
      <c r="J721" s="19">
        <f t="shared" si="153"/>
        <v>0</v>
      </c>
      <c r="K721" s="19">
        <f t="shared" si="154"/>
        <v>7.2617668156486239</v>
      </c>
    </row>
    <row r="722" spans="1:11">
      <c r="A722" s="16" t="s">
        <v>64</v>
      </c>
      <c r="B722" s="17" t="s">
        <v>65</v>
      </c>
      <c r="C722" s="18">
        <v>-325582.36</v>
      </c>
      <c r="D722" s="18">
        <v>36246</v>
      </c>
      <c r="E722" s="18">
        <v>0</v>
      </c>
      <c r="F722" s="18">
        <v>2632.1</v>
      </c>
      <c r="G722" s="18">
        <f t="shared" si="150"/>
        <v>328214.45999999996</v>
      </c>
      <c r="H722" s="18">
        <f t="shared" si="151"/>
        <v>-2632.1</v>
      </c>
      <c r="I722" s="19">
        <f t="shared" si="152"/>
        <v>-100.8084283190281</v>
      </c>
      <c r="J722" s="19">
        <f t="shared" si="153"/>
        <v>0</v>
      </c>
      <c r="K722" s="19">
        <f t="shared" si="154"/>
        <v>7.2617668156486239</v>
      </c>
    </row>
    <row r="723" spans="1:11">
      <c r="A723" s="22" t="s">
        <v>66</v>
      </c>
      <c r="B723" s="17" t="s">
        <v>67</v>
      </c>
      <c r="C723" s="18">
        <v>-325582.36</v>
      </c>
      <c r="D723" s="18">
        <v>36246</v>
      </c>
      <c r="E723" s="18">
        <v>0</v>
      </c>
      <c r="F723" s="18">
        <v>2632.1</v>
      </c>
      <c r="G723" s="18">
        <f t="shared" si="150"/>
        <v>328214.45999999996</v>
      </c>
      <c r="H723" s="18">
        <f t="shared" si="151"/>
        <v>-2632.1</v>
      </c>
      <c r="I723" s="19">
        <f t="shared" si="152"/>
        <v>-100.8084283190281</v>
      </c>
      <c r="J723" s="19">
        <f t="shared" si="153"/>
        <v>0</v>
      </c>
      <c r="K723" s="19">
        <f t="shared" si="154"/>
        <v>7.2617668156486239</v>
      </c>
    </row>
    <row r="724" spans="1:11" ht="25.5">
      <c r="A724" s="23" t="s">
        <v>106</v>
      </c>
      <c r="B724" s="17" t="s">
        <v>107</v>
      </c>
      <c r="C724" s="18">
        <v>-327909</v>
      </c>
      <c r="D724" s="18">
        <v>36246</v>
      </c>
      <c r="E724" s="18">
        <v>0</v>
      </c>
      <c r="F724" s="18">
        <v>-36244.83</v>
      </c>
      <c r="G724" s="18">
        <f t="shared" si="150"/>
        <v>291664.17</v>
      </c>
      <c r="H724" s="18">
        <f t="shared" si="151"/>
        <v>36244.83</v>
      </c>
      <c r="I724" s="19">
        <f t="shared" si="152"/>
        <v>-88.946680328993722</v>
      </c>
      <c r="J724" s="19">
        <f t="shared" si="153"/>
        <v>0</v>
      </c>
      <c r="K724" s="19">
        <f t="shared" si="154"/>
        <v>-99.996772057606364</v>
      </c>
    </row>
    <row r="725" spans="1:11" ht="25.5">
      <c r="A725" s="39" t="s">
        <v>421</v>
      </c>
      <c r="B725" s="28" t="s">
        <v>422</v>
      </c>
      <c r="C725" s="29"/>
      <c r="D725" s="29"/>
      <c r="E725" s="29"/>
      <c r="F725" s="29"/>
      <c r="G725" s="29"/>
      <c r="H725" s="29"/>
      <c r="I725" s="30"/>
      <c r="J725" s="30"/>
      <c r="K725" s="30"/>
    </row>
    <row r="726" spans="1:11">
      <c r="A726" s="16" t="s">
        <v>25</v>
      </c>
      <c r="B726" s="17" t="s">
        <v>26</v>
      </c>
      <c r="C726" s="18">
        <v>557344.76</v>
      </c>
      <c r="D726" s="18">
        <v>623789</v>
      </c>
      <c r="E726" s="18">
        <v>212041</v>
      </c>
      <c r="F726" s="18">
        <v>247401.24</v>
      </c>
      <c r="G726" s="18">
        <f t="shared" ref="G726:G745" si="155">F726-C726</f>
        <v>-309943.52</v>
      </c>
      <c r="H726" s="18">
        <f t="shared" ref="H726:H745" si="156">E726-F726</f>
        <v>-35360.239999999991</v>
      </c>
      <c r="I726" s="19">
        <f t="shared" ref="I726:I745" si="157">IF(ISERROR(F726/C726),0,F726/C726*100-100)</f>
        <v>-55.610735444969464</v>
      </c>
      <c r="J726" s="19">
        <f t="shared" ref="J726:J745" si="158">IF(ISERROR(F726/E726),0,F726/E726*100)</f>
        <v>116.67613338929735</v>
      </c>
      <c r="K726" s="19">
        <f t="shared" ref="K726:K745" si="159">IF(ISERROR(F726/D726),0,F726/D726*100)</f>
        <v>39.661045642036008</v>
      </c>
    </row>
    <row r="727" spans="1:11">
      <c r="A727" s="22" t="s">
        <v>90</v>
      </c>
      <c r="B727" s="17" t="s">
        <v>91</v>
      </c>
      <c r="C727" s="18">
        <v>22675.02</v>
      </c>
      <c r="D727" s="18">
        <v>487354</v>
      </c>
      <c r="E727" s="18">
        <v>212041</v>
      </c>
      <c r="F727" s="18">
        <v>195363.84</v>
      </c>
      <c r="G727" s="18">
        <f t="shared" si="155"/>
        <v>172688.82</v>
      </c>
      <c r="H727" s="18">
        <f t="shared" si="156"/>
        <v>16677.160000000003</v>
      </c>
      <c r="I727" s="19">
        <f t="shared" si="157"/>
        <v>761.58177589259014</v>
      </c>
      <c r="J727" s="19">
        <f t="shared" si="158"/>
        <v>92.13493616800524</v>
      </c>
      <c r="K727" s="19">
        <f t="shared" si="159"/>
        <v>40.086639280687137</v>
      </c>
    </row>
    <row r="728" spans="1:11">
      <c r="A728" s="22" t="s">
        <v>92</v>
      </c>
      <c r="B728" s="17" t="s">
        <v>93</v>
      </c>
      <c r="C728" s="18">
        <v>534669.74</v>
      </c>
      <c r="D728" s="18">
        <v>136435</v>
      </c>
      <c r="E728" s="18">
        <v>0</v>
      </c>
      <c r="F728" s="18">
        <v>52037.4</v>
      </c>
      <c r="G728" s="18">
        <f t="shared" si="155"/>
        <v>-482632.33999999997</v>
      </c>
      <c r="H728" s="18">
        <f t="shared" si="156"/>
        <v>-52037.4</v>
      </c>
      <c r="I728" s="19">
        <f t="shared" si="157"/>
        <v>-90.267375146384751</v>
      </c>
      <c r="J728" s="19">
        <f t="shared" si="158"/>
        <v>0</v>
      </c>
      <c r="K728" s="19">
        <f t="shared" si="159"/>
        <v>38.140799648184121</v>
      </c>
    </row>
    <row r="729" spans="1:11">
      <c r="A729" s="23" t="s">
        <v>94</v>
      </c>
      <c r="B729" s="17" t="s">
        <v>95</v>
      </c>
      <c r="C729" s="18">
        <v>355529.92</v>
      </c>
      <c r="D729" s="18">
        <v>81412</v>
      </c>
      <c r="E729" s="18">
        <v>0</v>
      </c>
      <c r="F729" s="18">
        <v>52037.4</v>
      </c>
      <c r="G729" s="18">
        <f t="shared" si="155"/>
        <v>-303492.51999999996</v>
      </c>
      <c r="H729" s="18">
        <f t="shared" si="156"/>
        <v>-52037.4</v>
      </c>
      <c r="I729" s="19">
        <f t="shared" si="157"/>
        <v>-85.363425953011216</v>
      </c>
      <c r="J729" s="19">
        <f t="shared" si="158"/>
        <v>0</v>
      </c>
      <c r="K729" s="19">
        <f t="shared" si="159"/>
        <v>63.918586940500177</v>
      </c>
    </row>
    <row r="730" spans="1:11">
      <c r="A730" s="24" t="s">
        <v>96</v>
      </c>
      <c r="B730" s="17" t="s">
        <v>97</v>
      </c>
      <c r="C730" s="18">
        <v>355529.92</v>
      </c>
      <c r="D730" s="18">
        <v>81412</v>
      </c>
      <c r="E730" s="18">
        <v>0</v>
      </c>
      <c r="F730" s="18">
        <v>52037.4</v>
      </c>
      <c r="G730" s="18">
        <f t="shared" si="155"/>
        <v>-303492.51999999996</v>
      </c>
      <c r="H730" s="18">
        <f t="shared" si="156"/>
        <v>-52037.4</v>
      </c>
      <c r="I730" s="19">
        <f t="shared" si="157"/>
        <v>-85.363425953011216</v>
      </c>
      <c r="J730" s="19">
        <f t="shared" si="158"/>
        <v>0</v>
      </c>
      <c r="K730" s="19">
        <f t="shared" si="159"/>
        <v>63.918586940500177</v>
      </c>
    </row>
    <row r="731" spans="1:11" ht="25.5">
      <c r="A731" s="25" t="s">
        <v>98</v>
      </c>
      <c r="B731" s="17" t="s">
        <v>99</v>
      </c>
      <c r="C731" s="18">
        <v>355529.92</v>
      </c>
      <c r="D731" s="18">
        <v>81412</v>
      </c>
      <c r="E731" s="18">
        <v>0</v>
      </c>
      <c r="F731" s="18">
        <v>52037.4</v>
      </c>
      <c r="G731" s="18">
        <f t="shared" si="155"/>
        <v>-303492.51999999996</v>
      </c>
      <c r="H731" s="18">
        <f t="shared" si="156"/>
        <v>-52037.4</v>
      </c>
      <c r="I731" s="19">
        <f t="shared" si="157"/>
        <v>-85.363425953011216</v>
      </c>
      <c r="J731" s="19">
        <f t="shared" si="158"/>
        <v>0</v>
      </c>
      <c r="K731" s="19">
        <f t="shared" si="159"/>
        <v>63.918586940500177</v>
      </c>
    </row>
    <row r="732" spans="1:11" ht="25.5">
      <c r="A732" s="26" t="s">
        <v>102</v>
      </c>
      <c r="B732" s="17" t="s">
        <v>103</v>
      </c>
      <c r="C732" s="18">
        <v>355529.92</v>
      </c>
      <c r="D732" s="18">
        <v>81412</v>
      </c>
      <c r="E732" s="18">
        <v>0</v>
      </c>
      <c r="F732" s="18">
        <v>52037.4</v>
      </c>
      <c r="G732" s="18">
        <f t="shared" si="155"/>
        <v>-303492.51999999996</v>
      </c>
      <c r="H732" s="18">
        <f t="shared" si="156"/>
        <v>-52037.4</v>
      </c>
      <c r="I732" s="19">
        <f t="shared" si="157"/>
        <v>-85.363425953011216</v>
      </c>
      <c r="J732" s="19">
        <f t="shared" si="158"/>
        <v>0</v>
      </c>
      <c r="K732" s="19">
        <f t="shared" si="159"/>
        <v>63.918586940500177</v>
      </c>
    </row>
    <row r="733" spans="1:11">
      <c r="A733" s="23" t="s">
        <v>186</v>
      </c>
      <c r="B733" s="17" t="s">
        <v>187</v>
      </c>
      <c r="C733" s="18">
        <v>179139.82</v>
      </c>
      <c r="D733" s="18">
        <v>55023</v>
      </c>
      <c r="E733" s="18">
        <v>0</v>
      </c>
      <c r="F733" s="18">
        <v>0</v>
      </c>
      <c r="G733" s="18">
        <f t="shared" si="155"/>
        <v>-179139.82</v>
      </c>
      <c r="H733" s="18">
        <f t="shared" si="156"/>
        <v>0</v>
      </c>
      <c r="I733" s="19">
        <f t="shared" si="157"/>
        <v>-100</v>
      </c>
      <c r="J733" s="19">
        <f t="shared" si="158"/>
        <v>0</v>
      </c>
      <c r="K733" s="19">
        <f t="shared" si="159"/>
        <v>0</v>
      </c>
    </row>
    <row r="734" spans="1:11">
      <c r="A734" s="24" t="s">
        <v>188</v>
      </c>
      <c r="B734" s="17" t="s">
        <v>189</v>
      </c>
      <c r="C734" s="18">
        <v>179139.82</v>
      </c>
      <c r="D734" s="18">
        <v>55023</v>
      </c>
      <c r="E734" s="18">
        <v>0</v>
      </c>
      <c r="F734" s="18">
        <v>0</v>
      </c>
      <c r="G734" s="18">
        <f t="shared" si="155"/>
        <v>-179139.82</v>
      </c>
      <c r="H734" s="18">
        <f t="shared" si="156"/>
        <v>0</v>
      </c>
      <c r="I734" s="19">
        <f t="shared" si="157"/>
        <v>-100</v>
      </c>
      <c r="J734" s="19">
        <f t="shared" si="158"/>
        <v>0</v>
      </c>
      <c r="K734" s="19">
        <f t="shared" si="159"/>
        <v>0</v>
      </c>
    </row>
    <row r="735" spans="1:11" ht="25.5">
      <c r="A735" s="25" t="s">
        <v>190</v>
      </c>
      <c r="B735" s="17" t="s">
        <v>191</v>
      </c>
      <c r="C735" s="18">
        <v>179139.82</v>
      </c>
      <c r="D735" s="18">
        <v>55023</v>
      </c>
      <c r="E735" s="18">
        <v>0</v>
      </c>
      <c r="F735" s="18">
        <v>0</v>
      </c>
      <c r="G735" s="18">
        <f t="shared" si="155"/>
        <v>-179139.82</v>
      </c>
      <c r="H735" s="18">
        <f t="shared" si="156"/>
        <v>0</v>
      </c>
      <c r="I735" s="19">
        <f t="shared" si="157"/>
        <v>-100</v>
      </c>
      <c r="J735" s="19">
        <f t="shared" si="158"/>
        <v>0</v>
      </c>
      <c r="K735" s="19">
        <f t="shared" si="159"/>
        <v>0</v>
      </c>
    </row>
    <row r="736" spans="1:11">
      <c r="A736" s="16" t="s">
        <v>33</v>
      </c>
      <c r="B736" s="17" t="s">
        <v>34</v>
      </c>
      <c r="C736" s="18">
        <v>518642.85</v>
      </c>
      <c r="D736" s="18">
        <v>648674</v>
      </c>
      <c r="E736" s="18">
        <v>212041</v>
      </c>
      <c r="F736" s="18">
        <v>247401.24</v>
      </c>
      <c r="G736" s="18">
        <f t="shared" si="155"/>
        <v>-271241.61</v>
      </c>
      <c r="H736" s="18">
        <f t="shared" si="156"/>
        <v>-35360.239999999991</v>
      </c>
      <c r="I736" s="19">
        <f t="shared" si="157"/>
        <v>-52.298341720125904</v>
      </c>
      <c r="J736" s="19">
        <f t="shared" si="158"/>
        <v>116.67613338929735</v>
      </c>
      <c r="K736" s="19">
        <f t="shared" si="159"/>
        <v>38.139533879884191</v>
      </c>
    </row>
    <row r="737" spans="1:11">
      <c r="A737" s="22" t="s">
        <v>35</v>
      </c>
      <c r="B737" s="17" t="s">
        <v>36</v>
      </c>
      <c r="C737" s="18">
        <v>518642.85</v>
      </c>
      <c r="D737" s="18">
        <v>648674</v>
      </c>
      <c r="E737" s="18">
        <v>212041</v>
      </c>
      <c r="F737" s="18">
        <v>247401.24</v>
      </c>
      <c r="G737" s="18">
        <f t="shared" si="155"/>
        <v>-271241.61</v>
      </c>
      <c r="H737" s="18">
        <f t="shared" si="156"/>
        <v>-35360.239999999991</v>
      </c>
      <c r="I737" s="19">
        <f t="shared" si="157"/>
        <v>-52.298341720125904</v>
      </c>
      <c r="J737" s="19">
        <f t="shared" si="158"/>
        <v>116.67613338929735</v>
      </c>
      <c r="K737" s="19">
        <f t="shared" si="159"/>
        <v>38.139533879884191</v>
      </c>
    </row>
    <row r="738" spans="1:11">
      <c r="A738" s="23" t="s">
        <v>45</v>
      </c>
      <c r="B738" s="17" t="s">
        <v>46</v>
      </c>
      <c r="C738" s="18">
        <v>495967.83</v>
      </c>
      <c r="D738" s="18">
        <v>161320</v>
      </c>
      <c r="E738" s="18">
        <v>0</v>
      </c>
      <c r="F738" s="18">
        <v>52037.4</v>
      </c>
      <c r="G738" s="18">
        <f t="shared" si="155"/>
        <v>-443930.43</v>
      </c>
      <c r="H738" s="18">
        <f t="shared" si="156"/>
        <v>-52037.4</v>
      </c>
      <c r="I738" s="19">
        <f t="shared" si="157"/>
        <v>-89.507908204449464</v>
      </c>
      <c r="J738" s="19">
        <f t="shared" si="158"/>
        <v>0</v>
      </c>
      <c r="K738" s="19">
        <f t="shared" si="159"/>
        <v>32.257252665509547</v>
      </c>
    </row>
    <row r="739" spans="1:11">
      <c r="A739" s="24" t="s">
        <v>47</v>
      </c>
      <c r="B739" s="17" t="s">
        <v>48</v>
      </c>
      <c r="C739" s="18">
        <v>495967.83</v>
      </c>
      <c r="D739" s="18">
        <v>161320</v>
      </c>
      <c r="E739" s="18">
        <v>0</v>
      </c>
      <c r="F739" s="18">
        <v>52037.4</v>
      </c>
      <c r="G739" s="18">
        <f t="shared" si="155"/>
        <v>-443930.43</v>
      </c>
      <c r="H739" s="18">
        <f t="shared" si="156"/>
        <v>-52037.4</v>
      </c>
      <c r="I739" s="19">
        <f t="shared" si="157"/>
        <v>-89.507908204449464</v>
      </c>
      <c r="J739" s="19">
        <f t="shared" si="158"/>
        <v>0</v>
      </c>
      <c r="K739" s="19">
        <f t="shared" si="159"/>
        <v>32.257252665509547</v>
      </c>
    </row>
    <row r="740" spans="1:11" ht="25.5">
      <c r="A740" s="23" t="s">
        <v>51</v>
      </c>
      <c r="B740" s="17" t="s">
        <v>52</v>
      </c>
      <c r="C740" s="18">
        <v>22675.02</v>
      </c>
      <c r="D740" s="18">
        <v>487354</v>
      </c>
      <c r="E740" s="18">
        <v>212041</v>
      </c>
      <c r="F740" s="18">
        <v>195363.84</v>
      </c>
      <c r="G740" s="18">
        <f t="shared" si="155"/>
        <v>172688.82</v>
      </c>
      <c r="H740" s="18">
        <f t="shared" si="156"/>
        <v>16677.160000000003</v>
      </c>
      <c r="I740" s="19">
        <f t="shared" si="157"/>
        <v>761.58177589259014</v>
      </c>
      <c r="J740" s="19">
        <f t="shared" si="158"/>
        <v>92.13493616800524</v>
      </c>
      <c r="K740" s="19">
        <f t="shared" si="159"/>
        <v>40.086639280687137</v>
      </c>
    </row>
    <row r="741" spans="1:11">
      <c r="A741" s="24" t="s">
        <v>192</v>
      </c>
      <c r="B741" s="17" t="s">
        <v>193</v>
      </c>
      <c r="C741" s="18">
        <v>22675.02</v>
      </c>
      <c r="D741" s="18">
        <v>487354</v>
      </c>
      <c r="E741" s="18">
        <v>212041</v>
      </c>
      <c r="F741" s="18">
        <v>195363.84</v>
      </c>
      <c r="G741" s="18">
        <f t="shared" si="155"/>
        <v>172688.82</v>
      </c>
      <c r="H741" s="18">
        <f t="shared" si="156"/>
        <v>16677.160000000003</v>
      </c>
      <c r="I741" s="19">
        <f t="shared" si="157"/>
        <v>761.58177589259014</v>
      </c>
      <c r="J741" s="19">
        <f t="shared" si="158"/>
        <v>92.13493616800524</v>
      </c>
      <c r="K741" s="19">
        <f t="shared" si="159"/>
        <v>40.086639280687137</v>
      </c>
    </row>
    <row r="742" spans="1:11">
      <c r="A742" s="16"/>
      <c r="B742" s="17" t="s">
        <v>63</v>
      </c>
      <c r="C742" s="18">
        <v>38701.910000000003</v>
      </c>
      <c r="D742" s="18">
        <v>-24885</v>
      </c>
      <c r="E742" s="18">
        <v>0</v>
      </c>
      <c r="F742" s="18">
        <v>0</v>
      </c>
      <c r="G742" s="18">
        <f t="shared" si="155"/>
        <v>-38701.910000000003</v>
      </c>
      <c r="H742" s="18">
        <f t="shared" si="156"/>
        <v>0</v>
      </c>
      <c r="I742" s="19">
        <f t="shared" si="157"/>
        <v>-100</v>
      </c>
      <c r="J742" s="19">
        <f t="shared" si="158"/>
        <v>0</v>
      </c>
      <c r="K742" s="19">
        <f t="shared" si="159"/>
        <v>0</v>
      </c>
    </row>
    <row r="743" spans="1:11">
      <c r="A743" s="16" t="s">
        <v>64</v>
      </c>
      <c r="B743" s="17" t="s">
        <v>65</v>
      </c>
      <c r="C743" s="18">
        <v>-38701.910000000003</v>
      </c>
      <c r="D743" s="18">
        <v>24885</v>
      </c>
      <c r="E743" s="18">
        <v>0</v>
      </c>
      <c r="F743" s="18">
        <v>0</v>
      </c>
      <c r="G743" s="18">
        <f t="shared" si="155"/>
        <v>38701.910000000003</v>
      </c>
      <c r="H743" s="18">
        <f t="shared" si="156"/>
        <v>0</v>
      </c>
      <c r="I743" s="19">
        <f t="shared" si="157"/>
        <v>-100</v>
      </c>
      <c r="J743" s="19">
        <f t="shared" si="158"/>
        <v>0</v>
      </c>
      <c r="K743" s="19">
        <f t="shared" si="159"/>
        <v>0</v>
      </c>
    </row>
    <row r="744" spans="1:11">
      <c r="A744" s="22" t="s">
        <v>66</v>
      </c>
      <c r="B744" s="17" t="s">
        <v>67</v>
      </c>
      <c r="C744" s="18">
        <v>-38701.910000000003</v>
      </c>
      <c r="D744" s="18">
        <v>24885</v>
      </c>
      <c r="E744" s="18">
        <v>0</v>
      </c>
      <c r="F744" s="18">
        <v>0</v>
      </c>
      <c r="G744" s="18">
        <f t="shared" si="155"/>
        <v>38701.910000000003</v>
      </c>
      <c r="H744" s="18">
        <f t="shared" si="156"/>
        <v>0</v>
      </c>
      <c r="I744" s="19">
        <f t="shared" si="157"/>
        <v>-100</v>
      </c>
      <c r="J744" s="19">
        <f t="shared" si="158"/>
        <v>0</v>
      </c>
      <c r="K744" s="19">
        <f t="shared" si="159"/>
        <v>0</v>
      </c>
    </row>
    <row r="745" spans="1:11" ht="25.5">
      <c r="A745" s="23" t="s">
        <v>106</v>
      </c>
      <c r="B745" s="17" t="s">
        <v>107</v>
      </c>
      <c r="C745" s="18">
        <v>0</v>
      </c>
      <c r="D745" s="18">
        <v>24885</v>
      </c>
      <c r="E745" s="18">
        <v>0</v>
      </c>
      <c r="F745" s="18">
        <v>0</v>
      </c>
      <c r="G745" s="18">
        <f t="shared" si="155"/>
        <v>0</v>
      </c>
      <c r="H745" s="18">
        <f t="shared" si="156"/>
        <v>0</v>
      </c>
      <c r="I745" s="19">
        <f t="shared" si="157"/>
        <v>0</v>
      </c>
      <c r="J745" s="19">
        <f t="shared" si="158"/>
        <v>0</v>
      </c>
      <c r="K745" s="19">
        <f t="shared" si="159"/>
        <v>0</v>
      </c>
    </row>
    <row r="746" spans="1:11" ht="25.5">
      <c r="A746" s="27" t="s">
        <v>124</v>
      </c>
      <c r="B746" s="28" t="s">
        <v>125</v>
      </c>
      <c r="C746" s="29"/>
      <c r="D746" s="29"/>
      <c r="E746" s="29"/>
      <c r="F746" s="29"/>
      <c r="G746" s="29"/>
      <c r="H746" s="29"/>
      <c r="I746" s="30"/>
      <c r="J746" s="30"/>
      <c r="K746" s="30"/>
    </row>
    <row r="747" spans="1:11">
      <c r="A747" s="16" t="s">
        <v>25</v>
      </c>
      <c r="B747" s="17" t="s">
        <v>26</v>
      </c>
      <c r="C747" s="18">
        <v>33044234.02</v>
      </c>
      <c r="D747" s="18">
        <v>32787910</v>
      </c>
      <c r="E747" s="18">
        <v>17713849</v>
      </c>
      <c r="F747" s="18">
        <v>18532085.829999998</v>
      </c>
      <c r="G747" s="18">
        <f t="shared" ref="G747:G778" si="160">F747-C747</f>
        <v>-14512148.190000001</v>
      </c>
      <c r="H747" s="18">
        <f t="shared" ref="H747:H778" si="161">E747-F747</f>
        <v>-818236.82999999821</v>
      </c>
      <c r="I747" s="19">
        <f t="shared" ref="I747:I778" si="162">IF(ISERROR(F747/C747),0,F747/C747*100-100)</f>
        <v>-43.91733874423155</v>
      </c>
      <c r="J747" s="19">
        <f t="shared" ref="J747:J778" si="163">IF(ISERROR(F747/E747),0,F747/E747*100)</f>
        <v>104.61919275703433</v>
      </c>
      <c r="K747" s="19">
        <f t="shared" ref="K747:K778" si="164">IF(ISERROR(F747/D747),0,F747/D747*100)</f>
        <v>56.52109521466906</v>
      </c>
    </row>
    <row r="748" spans="1:11">
      <c r="A748" s="22" t="s">
        <v>90</v>
      </c>
      <c r="B748" s="17" t="s">
        <v>91</v>
      </c>
      <c r="C748" s="18">
        <v>9223138.3200000003</v>
      </c>
      <c r="D748" s="18">
        <v>14815227</v>
      </c>
      <c r="E748" s="18">
        <v>12169440</v>
      </c>
      <c r="F748" s="18">
        <v>572284.99</v>
      </c>
      <c r="G748" s="18">
        <f t="shared" si="160"/>
        <v>-8650853.3300000001</v>
      </c>
      <c r="H748" s="18">
        <f t="shared" si="161"/>
        <v>11597155.01</v>
      </c>
      <c r="I748" s="19">
        <f t="shared" si="162"/>
        <v>-93.795116476145395</v>
      </c>
      <c r="J748" s="19">
        <f t="shared" si="163"/>
        <v>4.7026403022653467</v>
      </c>
      <c r="K748" s="19">
        <f t="shared" si="164"/>
        <v>3.862816209296017</v>
      </c>
    </row>
    <row r="749" spans="1:11">
      <c r="A749" s="22" t="s">
        <v>92</v>
      </c>
      <c r="B749" s="17" t="s">
        <v>93</v>
      </c>
      <c r="C749" s="18">
        <v>34822.699999999997</v>
      </c>
      <c r="D749" s="18">
        <v>69766</v>
      </c>
      <c r="E749" s="18">
        <v>57196</v>
      </c>
      <c r="F749" s="18">
        <v>56883.839999999997</v>
      </c>
      <c r="G749" s="18">
        <f t="shared" si="160"/>
        <v>22061.14</v>
      </c>
      <c r="H749" s="18">
        <f t="shared" si="161"/>
        <v>312.16000000000349</v>
      </c>
      <c r="I749" s="19">
        <f t="shared" si="162"/>
        <v>63.352755530157054</v>
      </c>
      <c r="J749" s="19">
        <f t="shared" si="163"/>
        <v>99.454227568361418</v>
      </c>
      <c r="K749" s="19">
        <f t="shared" si="164"/>
        <v>81.535189060573913</v>
      </c>
    </row>
    <row r="750" spans="1:11">
      <c r="A750" s="23" t="s">
        <v>94</v>
      </c>
      <c r="B750" s="17" t="s">
        <v>95</v>
      </c>
      <c r="C750" s="18">
        <v>17374</v>
      </c>
      <c r="D750" s="18">
        <v>69766</v>
      </c>
      <c r="E750" s="18">
        <v>57196</v>
      </c>
      <c r="F750" s="18">
        <v>56883.839999999997</v>
      </c>
      <c r="G750" s="18">
        <f t="shared" si="160"/>
        <v>39509.839999999997</v>
      </c>
      <c r="H750" s="18">
        <f t="shared" si="161"/>
        <v>312.16000000000349</v>
      </c>
      <c r="I750" s="19">
        <f t="shared" si="162"/>
        <v>227.40785081155747</v>
      </c>
      <c r="J750" s="19">
        <f t="shared" si="163"/>
        <v>99.454227568361418</v>
      </c>
      <c r="K750" s="19">
        <f t="shared" si="164"/>
        <v>81.535189060573913</v>
      </c>
    </row>
    <row r="751" spans="1:11">
      <c r="A751" s="24" t="s">
        <v>96</v>
      </c>
      <c r="B751" s="17" t="s">
        <v>97</v>
      </c>
      <c r="C751" s="18">
        <v>17374</v>
      </c>
      <c r="D751" s="18">
        <v>69766</v>
      </c>
      <c r="E751" s="18">
        <v>57196</v>
      </c>
      <c r="F751" s="18">
        <v>56883.839999999997</v>
      </c>
      <c r="G751" s="18">
        <f t="shared" si="160"/>
        <v>39509.839999999997</v>
      </c>
      <c r="H751" s="18">
        <f t="shared" si="161"/>
        <v>312.16000000000349</v>
      </c>
      <c r="I751" s="19">
        <f t="shared" si="162"/>
        <v>227.40785081155747</v>
      </c>
      <c r="J751" s="19">
        <f t="shared" si="163"/>
        <v>99.454227568361418</v>
      </c>
      <c r="K751" s="19">
        <f t="shared" si="164"/>
        <v>81.535189060573913</v>
      </c>
    </row>
    <row r="752" spans="1:11" ht="25.5">
      <c r="A752" s="25" t="s">
        <v>98</v>
      </c>
      <c r="B752" s="17" t="s">
        <v>99</v>
      </c>
      <c r="C752" s="18">
        <v>17374</v>
      </c>
      <c r="D752" s="18">
        <v>69766</v>
      </c>
      <c r="E752" s="18">
        <v>57196</v>
      </c>
      <c r="F752" s="18">
        <v>56883.839999999997</v>
      </c>
      <c r="G752" s="18">
        <f t="shared" si="160"/>
        <v>39509.839999999997</v>
      </c>
      <c r="H752" s="18">
        <f t="shared" si="161"/>
        <v>312.16000000000349</v>
      </c>
      <c r="I752" s="19">
        <f t="shared" si="162"/>
        <v>227.40785081155747</v>
      </c>
      <c r="J752" s="19">
        <f t="shared" si="163"/>
        <v>99.454227568361418</v>
      </c>
      <c r="K752" s="19">
        <f t="shared" si="164"/>
        <v>81.535189060573913</v>
      </c>
    </row>
    <row r="753" spans="1:11" ht="25.5">
      <c r="A753" s="26" t="s">
        <v>100</v>
      </c>
      <c r="B753" s="17" t="s">
        <v>101</v>
      </c>
      <c r="C753" s="18">
        <v>3214</v>
      </c>
      <c r="D753" s="18">
        <v>3783</v>
      </c>
      <c r="E753" s="18">
        <v>0</v>
      </c>
      <c r="F753" s="18">
        <v>3783</v>
      </c>
      <c r="G753" s="18">
        <f t="shared" si="160"/>
        <v>569</v>
      </c>
      <c r="H753" s="18">
        <f t="shared" si="161"/>
        <v>-3783</v>
      </c>
      <c r="I753" s="19">
        <f t="shared" si="162"/>
        <v>17.703795892968259</v>
      </c>
      <c r="J753" s="19">
        <f t="shared" si="163"/>
        <v>0</v>
      </c>
      <c r="K753" s="19">
        <f t="shared" si="164"/>
        <v>100</v>
      </c>
    </row>
    <row r="754" spans="1:11" ht="25.5">
      <c r="A754" s="26" t="s">
        <v>102</v>
      </c>
      <c r="B754" s="17" t="s">
        <v>103</v>
      </c>
      <c r="C754" s="18">
        <v>14160</v>
      </c>
      <c r="D754" s="18">
        <v>65983</v>
      </c>
      <c r="E754" s="18">
        <v>57196</v>
      </c>
      <c r="F754" s="18">
        <v>53100.84</v>
      </c>
      <c r="G754" s="18">
        <f t="shared" si="160"/>
        <v>38940.839999999997</v>
      </c>
      <c r="H754" s="18">
        <f t="shared" si="161"/>
        <v>4095.1600000000035</v>
      </c>
      <c r="I754" s="19">
        <f t="shared" si="162"/>
        <v>275.00593220338982</v>
      </c>
      <c r="J754" s="19">
        <f t="shared" si="163"/>
        <v>92.840128680327297</v>
      </c>
      <c r="K754" s="19">
        <f t="shared" si="164"/>
        <v>80.476546989376047</v>
      </c>
    </row>
    <row r="755" spans="1:11" ht="25.5">
      <c r="A755" s="23" t="s">
        <v>152</v>
      </c>
      <c r="B755" s="17" t="s">
        <v>153</v>
      </c>
      <c r="C755" s="18">
        <v>17448.7</v>
      </c>
      <c r="D755" s="18">
        <v>0</v>
      </c>
      <c r="E755" s="18">
        <v>0</v>
      </c>
      <c r="F755" s="18">
        <v>0</v>
      </c>
      <c r="G755" s="18">
        <f t="shared" si="160"/>
        <v>-17448.7</v>
      </c>
      <c r="H755" s="18">
        <f t="shared" si="161"/>
        <v>0</v>
      </c>
      <c r="I755" s="19">
        <f t="shared" si="162"/>
        <v>-100</v>
      </c>
      <c r="J755" s="19">
        <f t="shared" si="163"/>
        <v>0</v>
      </c>
      <c r="K755" s="19">
        <f t="shared" si="164"/>
        <v>0</v>
      </c>
    </row>
    <row r="756" spans="1:11" ht="38.25">
      <c r="A756" s="24" t="s">
        <v>154</v>
      </c>
      <c r="B756" s="17" t="s">
        <v>155</v>
      </c>
      <c r="C756" s="18">
        <v>17448.7</v>
      </c>
      <c r="D756" s="18">
        <v>0</v>
      </c>
      <c r="E756" s="18">
        <v>0</v>
      </c>
      <c r="F756" s="18">
        <v>0</v>
      </c>
      <c r="G756" s="18">
        <f t="shared" si="160"/>
        <v>-17448.7</v>
      </c>
      <c r="H756" s="18">
        <f t="shared" si="161"/>
        <v>0</v>
      </c>
      <c r="I756" s="19">
        <f t="shared" si="162"/>
        <v>-100</v>
      </c>
      <c r="J756" s="19">
        <f t="shared" si="163"/>
        <v>0</v>
      </c>
      <c r="K756" s="19">
        <f t="shared" si="164"/>
        <v>0</v>
      </c>
    </row>
    <row r="757" spans="1:11" ht="51">
      <c r="A757" s="25" t="s">
        <v>156</v>
      </c>
      <c r="B757" s="17" t="s">
        <v>157</v>
      </c>
      <c r="C757" s="18">
        <v>17448.7</v>
      </c>
      <c r="D757" s="18">
        <v>0</v>
      </c>
      <c r="E757" s="18">
        <v>0</v>
      </c>
      <c r="F757" s="18">
        <v>0</v>
      </c>
      <c r="G757" s="18">
        <f t="shared" si="160"/>
        <v>-17448.7</v>
      </c>
      <c r="H757" s="18">
        <f t="shared" si="161"/>
        <v>0</v>
      </c>
      <c r="I757" s="19">
        <f t="shared" si="162"/>
        <v>-100</v>
      </c>
      <c r="J757" s="19">
        <f t="shared" si="163"/>
        <v>0</v>
      </c>
      <c r="K757" s="19">
        <f t="shared" si="164"/>
        <v>0</v>
      </c>
    </row>
    <row r="758" spans="1:11">
      <c r="A758" s="22" t="s">
        <v>29</v>
      </c>
      <c r="B758" s="17" t="s">
        <v>30</v>
      </c>
      <c r="C758" s="18">
        <v>23786273</v>
      </c>
      <c r="D758" s="18">
        <v>17902917</v>
      </c>
      <c r="E758" s="18">
        <v>5487213</v>
      </c>
      <c r="F758" s="18">
        <v>17902917</v>
      </c>
      <c r="G758" s="18">
        <f t="shared" si="160"/>
        <v>-5883356</v>
      </c>
      <c r="H758" s="18">
        <f t="shared" si="161"/>
        <v>-12415704</v>
      </c>
      <c r="I758" s="19">
        <f t="shared" si="162"/>
        <v>-24.734249035147286</v>
      </c>
      <c r="J758" s="19">
        <f t="shared" si="163"/>
        <v>326.2661208886916</v>
      </c>
      <c r="K758" s="19">
        <f t="shared" si="164"/>
        <v>100</v>
      </c>
    </row>
    <row r="759" spans="1:11">
      <c r="A759" s="23" t="s">
        <v>31</v>
      </c>
      <c r="B759" s="17" t="s">
        <v>32</v>
      </c>
      <c r="C759" s="18">
        <v>23786273</v>
      </c>
      <c r="D759" s="18">
        <v>17902917</v>
      </c>
      <c r="E759" s="18">
        <v>5487213</v>
      </c>
      <c r="F759" s="18">
        <v>17902917</v>
      </c>
      <c r="G759" s="18">
        <f t="shared" si="160"/>
        <v>-5883356</v>
      </c>
      <c r="H759" s="18">
        <f t="shared" si="161"/>
        <v>-12415704</v>
      </c>
      <c r="I759" s="19">
        <f t="shared" si="162"/>
        <v>-24.734249035147286</v>
      </c>
      <c r="J759" s="19">
        <f t="shared" si="163"/>
        <v>326.2661208886916</v>
      </c>
      <c r="K759" s="19">
        <f t="shared" si="164"/>
        <v>100</v>
      </c>
    </row>
    <row r="760" spans="1:11">
      <c r="A760" s="16" t="s">
        <v>33</v>
      </c>
      <c r="B760" s="17" t="s">
        <v>34</v>
      </c>
      <c r="C760" s="18">
        <v>13578544.289999999</v>
      </c>
      <c r="D760" s="18">
        <v>32024892</v>
      </c>
      <c r="E760" s="18">
        <v>17716519</v>
      </c>
      <c r="F760" s="18">
        <v>6942727.9500000002</v>
      </c>
      <c r="G760" s="18">
        <f t="shared" si="160"/>
        <v>-6635816.3399999989</v>
      </c>
      <c r="H760" s="18">
        <f t="shared" si="161"/>
        <v>10773791.050000001</v>
      </c>
      <c r="I760" s="19">
        <f t="shared" si="162"/>
        <v>-48.869865563475656</v>
      </c>
      <c r="J760" s="19">
        <f t="shared" si="163"/>
        <v>39.187878555601131</v>
      </c>
      <c r="K760" s="19">
        <f t="shared" si="164"/>
        <v>21.679161166257799</v>
      </c>
    </row>
    <row r="761" spans="1:11">
      <c r="A761" s="22" t="s">
        <v>35</v>
      </c>
      <c r="B761" s="17" t="s">
        <v>36</v>
      </c>
      <c r="C761" s="18">
        <v>11498163.720000001</v>
      </c>
      <c r="D761" s="18">
        <v>17327456</v>
      </c>
      <c r="E761" s="18">
        <v>13885195</v>
      </c>
      <c r="F761" s="18">
        <v>2732133.04</v>
      </c>
      <c r="G761" s="18">
        <f t="shared" si="160"/>
        <v>-8766030.6799999997</v>
      </c>
      <c r="H761" s="18">
        <f t="shared" si="161"/>
        <v>11153061.960000001</v>
      </c>
      <c r="I761" s="19">
        <f t="shared" si="162"/>
        <v>-76.23852724198295</v>
      </c>
      <c r="J761" s="19">
        <f t="shared" si="163"/>
        <v>19.676591074162083</v>
      </c>
      <c r="K761" s="19">
        <f t="shared" si="164"/>
        <v>15.7676524470759</v>
      </c>
    </row>
    <row r="762" spans="1:11">
      <c r="A762" s="23" t="s">
        <v>37</v>
      </c>
      <c r="B762" s="17" t="s">
        <v>38</v>
      </c>
      <c r="C762" s="18">
        <v>2382598.4</v>
      </c>
      <c r="D762" s="18">
        <v>4497497</v>
      </c>
      <c r="E762" s="18">
        <v>1674060</v>
      </c>
      <c r="F762" s="18">
        <v>2231193.64</v>
      </c>
      <c r="G762" s="18">
        <f t="shared" si="160"/>
        <v>-151404.75999999978</v>
      </c>
      <c r="H762" s="18">
        <f t="shared" si="161"/>
        <v>-557133.64000000013</v>
      </c>
      <c r="I762" s="19">
        <f t="shared" si="162"/>
        <v>-6.3546068023885027</v>
      </c>
      <c r="J762" s="19">
        <f t="shared" si="163"/>
        <v>133.28038660502014</v>
      </c>
      <c r="K762" s="19">
        <f t="shared" si="164"/>
        <v>49.609674892501317</v>
      </c>
    </row>
    <row r="763" spans="1:11">
      <c r="A763" s="24" t="s">
        <v>39</v>
      </c>
      <c r="B763" s="17" t="s">
        <v>40</v>
      </c>
      <c r="C763" s="18">
        <v>1066075.95</v>
      </c>
      <c r="D763" s="18">
        <v>2100156</v>
      </c>
      <c r="E763" s="18">
        <v>1117038</v>
      </c>
      <c r="F763" s="18">
        <v>1204998.6200000001</v>
      </c>
      <c r="G763" s="18">
        <f t="shared" si="160"/>
        <v>138922.67000000016</v>
      </c>
      <c r="H763" s="18">
        <f t="shared" si="161"/>
        <v>-87960.620000000112</v>
      </c>
      <c r="I763" s="19">
        <f t="shared" si="162"/>
        <v>13.031216959729747</v>
      </c>
      <c r="J763" s="19">
        <f t="shared" si="163"/>
        <v>107.87445189868205</v>
      </c>
      <c r="K763" s="19">
        <f t="shared" si="164"/>
        <v>57.376624403139587</v>
      </c>
    </row>
    <row r="764" spans="1:11">
      <c r="A764" s="24" t="s">
        <v>41</v>
      </c>
      <c r="B764" s="17" t="s">
        <v>42</v>
      </c>
      <c r="C764" s="18">
        <v>1316522.45</v>
      </c>
      <c r="D764" s="18">
        <v>2397341</v>
      </c>
      <c r="E764" s="18">
        <v>557022</v>
      </c>
      <c r="F764" s="18">
        <v>1026195.02</v>
      </c>
      <c r="G764" s="18">
        <f t="shared" si="160"/>
        <v>-290327.42999999993</v>
      </c>
      <c r="H764" s="18">
        <f t="shared" si="161"/>
        <v>-469173.02</v>
      </c>
      <c r="I764" s="19">
        <f t="shared" si="162"/>
        <v>-22.052600014530697</v>
      </c>
      <c r="J764" s="19">
        <f t="shared" si="163"/>
        <v>184.22881322461231</v>
      </c>
      <c r="K764" s="19">
        <f t="shared" si="164"/>
        <v>42.805550816508791</v>
      </c>
    </row>
    <row r="765" spans="1:11">
      <c r="A765" s="25" t="s">
        <v>43</v>
      </c>
      <c r="B765" s="17" t="s">
        <v>44</v>
      </c>
      <c r="C765" s="18">
        <v>13600.75</v>
      </c>
      <c r="D765" s="18">
        <v>0</v>
      </c>
      <c r="E765" s="18">
        <v>0</v>
      </c>
      <c r="F765" s="18">
        <v>48978.12</v>
      </c>
      <c r="G765" s="18">
        <f t="shared" si="160"/>
        <v>35377.370000000003</v>
      </c>
      <c r="H765" s="18">
        <f t="shared" si="161"/>
        <v>-48978.12</v>
      </c>
      <c r="I765" s="19">
        <f t="shared" si="162"/>
        <v>260.11337610058274</v>
      </c>
      <c r="J765" s="19">
        <f t="shared" si="163"/>
        <v>0</v>
      </c>
      <c r="K765" s="19">
        <f t="shared" si="164"/>
        <v>0</v>
      </c>
    </row>
    <row r="766" spans="1:11">
      <c r="A766" s="23" t="s">
        <v>45</v>
      </c>
      <c r="B766" s="17" t="s">
        <v>46</v>
      </c>
      <c r="C766" s="18">
        <v>209142.42</v>
      </c>
      <c r="D766" s="18">
        <v>318200</v>
      </c>
      <c r="E766" s="18">
        <v>41695</v>
      </c>
      <c r="F766" s="18">
        <v>205660.47</v>
      </c>
      <c r="G766" s="18">
        <f t="shared" si="160"/>
        <v>-3481.9500000000116</v>
      </c>
      <c r="H766" s="18">
        <f t="shared" si="161"/>
        <v>-163965.47</v>
      </c>
      <c r="I766" s="19">
        <f t="shared" si="162"/>
        <v>-1.6648702831305116</v>
      </c>
      <c r="J766" s="19">
        <f t="shared" si="163"/>
        <v>493.24971819162965</v>
      </c>
      <c r="K766" s="19">
        <f t="shared" si="164"/>
        <v>64.632454431175361</v>
      </c>
    </row>
    <row r="767" spans="1:11">
      <c r="A767" s="24" t="s">
        <v>47</v>
      </c>
      <c r="B767" s="17" t="s">
        <v>48</v>
      </c>
      <c r="C767" s="18">
        <v>163690.09</v>
      </c>
      <c r="D767" s="18">
        <v>215490</v>
      </c>
      <c r="E767" s="18">
        <v>0</v>
      </c>
      <c r="F767" s="18">
        <v>138489.68</v>
      </c>
      <c r="G767" s="18">
        <f t="shared" si="160"/>
        <v>-25200.410000000003</v>
      </c>
      <c r="H767" s="18">
        <f t="shared" si="161"/>
        <v>-138489.68</v>
      </c>
      <c r="I767" s="19">
        <f t="shared" si="162"/>
        <v>-15.395195885102154</v>
      </c>
      <c r="J767" s="19">
        <f t="shared" si="163"/>
        <v>0</v>
      </c>
      <c r="K767" s="19">
        <f t="shared" si="164"/>
        <v>64.267334911132764</v>
      </c>
    </row>
    <row r="768" spans="1:11">
      <c r="A768" s="24" t="s">
        <v>49</v>
      </c>
      <c r="B768" s="17" t="s">
        <v>50</v>
      </c>
      <c r="C768" s="18">
        <v>45452.33</v>
      </c>
      <c r="D768" s="18">
        <v>102710</v>
      </c>
      <c r="E768" s="18">
        <v>41695</v>
      </c>
      <c r="F768" s="18">
        <v>67170.789999999994</v>
      </c>
      <c r="G768" s="18">
        <f t="shared" si="160"/>
        <v>21718.459999999992</v>
      </c>
      <c r="H768" s="18">
        <f t="shared" si="161"/>
        <v>-25475.789999999994</v>
      </c>
      <c r="I768" s="19">
        <f t="shared" si="162"/>
        <v>47.782940940541437</v>
      </c>
      <c r="J768" s="19">
        <f t="shared" si="163"/>
        <v>161.1003477635208</v>
      </c>
      <c r="K768" s="19">
        <f t="shared" si="164"/>
        <v>65.398490896699428</v>
      </c>
    </row>
    <row r="769" spans="1:11" ht="25.5">
      <c r="A769" s="23" t="s">
        <v>76</v>
      </c>
      <c r="B769" s="17" t="s">
        <v>77</v>
      </c>
      <c r="C769" s="18">
        <v>149764.73000000001</v>
      </c>
      <c r="D769" s="18">
        <v>95533</v>
      </c>
      <c r="E769" s="18">
        <v>0</v>
      </c>
      <c r="F769" s="18">
        <v>91475.93</v>
      </c>
      <c r="G769" s="18">
        <f t="shared" si="160"/>
        <v>-58288.800000000017</v>
      </c>
      <c r="H769" s="18">
        <f t="shared" si="161"/>
        <v>-91475.93</v>
      </c>
      <c r="I769" s="19">
        <f t="shared" si="162"/>
        <v>-38.920245107109011</v>
      </c>
      <c r="J769" s="19">
        <f t="shared" si="163"/>
        <v>0</v>
      </c>
      <c r="K769" s="19">
        <f t="shared" si="164"/>
        <v>95.753226633728644</v>
      </c>
    </row>
    <row r="770" spans="1:11">
      <c r="A770" s="24" t="s">
        <v>78</v>
      </c>
      <c r="B770" s="17" t="s">
        <v>79</v>
      </c>
      <c r="C770" s="18">
        <v>149764.73000000001</v>
      </c>
      <c r="D770" s="18">
        <v>95533</v>
      </c>
      <c r="E770" s="18">
        <v>0</v>
      </c>
      <c r="F770" s="18">
        <v>91475.93</v>
      </c>
      <c r="G770" s="18">
        <f t="shared" si="160"/>
        <v>-58288.800000000017</v>
      </c>
      <c r="H770" s="18">
        <f t="shared" si="161"/>
        <v>-91475.93</v>
      </c>
      <c r="I770" s="19">
        <f t="shared" si="162"/>
        <v>-38.920245107109011</v>
      </c>
      <c r="J770" s="19">
        <f t="shared" si="163"/>
        <v>0</v>
      </c>
      <c r="K770" s="19">
        <f t="shared" si="164"/>
        <v>95.753226633728644</v>
      </c>
    </row>
    <row r="771" spans="1:11" ht="25.5">
      <c r="A771" s="23" t="s">
        <v>51</v>
      </c>
      <c r="B771" s="17" t="s">
        <v>52</v>
      </c>
      <c r="C771" s="18">
        <v>8756658.1699999999</v>
      </c>
      <c r="D771" s="18">
        <v>12416226</v>
      </c>
      <c r="E771" s="18">
        <v>12169440</v>
      </c>
      <c r="F771" s="18">
        <v>203803</v>
      </c>
      <c r="G771" s="18">
        <f t="shared" si="160"/>
        <v>-8552855.1699999999</v>
      </c>
      <c r="H771" s="18">
        <f t="shared" si="161"/>
        <v>11965637</v>
      </c>
      <c r="I771" s="19">
        <f t="shared" si="162"/>
        <v>-97.67259385894242</v>
      </c>
      <c r="J771" s="19">
        <f t="shared" si="163"/>
        <v>1.6747114082488592</v>
      </c>
      <c r="K771" s="19">
        <f t="shared" si="164"/>
        <v>1.6414246970053541</v>
      </c>
    </row>
    <row r="772" spans="1:11">
      <c r="A772" s="24" t="s">
        <v>192</v>
      </c>
      <c r="B772" s="17" t="s">
        <v>193</v>
      </c>
      <c r="C772" s="18">
        <v>8756658.1699999999</v>
      </c>
      <c r="D772" s="18">
        <v>12416226</v>
      </c>
      <c r="E772" s="18">
        <v>12169440</v>
      </c>
      <c r="F772" s="18">
        <v>203803</v>
      </c>
      <c r="G772" s="18">
        <f t="shared" si="160"/>
        <v>-8552855.1699999999</v>
      </c>
      <c r="H772" s="18">
        <f t="shared" si="161"/>
        <v>11965637</v>
      </c>
      <c r="I772" s="19">
        <f t="shared" si="162"/>
        <v>-97.67259385894242</v>
      </c>
      <c r="J772" s="19">
        <f t="shared" si="163"/>
        <v>1.6747114082488592</v>
      </c>
      <c r="K772" s="19">
        <f t="shared" si="164"/>
        <v>1.6414246970053541</v>
      </c>
    </row>
    <row r="773" spans="1:11">
      <c r="A773" s="22" t="s">
        <v>59</v>
      </c>
      <c r="B773" s="17" t="s">
        <v>60</v>
      </c>
      <c r="C773" s="18">
        <v>2080380.57</v>
      </c>
      <c r="D773" s="18">
        <v>14697436</v>
      </c>
      <c r="E773" s="18">
        <v>3831324</v>
      </c>
      <c r="F773" s="18">
        <v>4210594.91</v>
      </c>
      <c r="G773" s="18">
        <f t="shared" si="160"/>
        <v>2130214.34</v>
      </c>
      <c r="H773" s="18">
        <f t="shared" si="161"/>
        <v>-379270.91000000015</v>
      </c>
      <c r="I773" s="19">
        <f t="shared" si="162"/>
        <v>102.39541604640158</v>
      </c>
      <c r="J773" s="19">
        <f t="shared" si="163"/>
        <v>109.89921264816027</v>
      </c>
      <c r="K773" s="19">
        <f t="shared" si="164"/>
        <v>28.648499711106073</v>
      </c>
    </row>
    <row r="774" spans="1:11">
      <c r="A774" s="23" t="s">
        <v>61</v>
      </c>
      <c r="B774" s="17" t="s">
        <v>62</v>
      </c>
      <c r="C774" s="18">
        <v>2080380.57</v>
      </c>
      <c r="D774" s="18">
        <v>14697436</v>
      </c>
      <c r="E774" s="18">
        <v>3831324</v>
      </c>
      <c r="F774" s="18">
        <v>4210594.91</v>
      </c>
      <c r="G774" s="18">
        <f t="shared" si="160"/>
        <v>2130214.34</v>
      </c>
      <c r="H774" s="18">
        <f t="shared" si="161"/>
        <v>-379270.91000000015</v>
      </c>
      <c r="I774" s="19">
        <f t="shared" si="162"/>
        <v>102.39541604640158</v>
      </c>
      <c r="J774" s="19">
        <f t="shared" si="163"/>
        <v>109.89921264816027</v>
      </c>
      <c r="K774" s="19">
        <f t="shared" si="164"/>
        <v>28.648499711106073</v>
      </c>
    </row>
    <row r="775" spans="1:11">
      <c r="A775" s="16"/>
      <c r="B775" s="17" t="s">
        <v>63</v>
      </c>
      <c r="C775" s="18">
        <v>19465689.73</v>
      </c>
      <c r="D775" s="18">
        <v>763018</v>
      </c>
      <c r="E775" s="18">
        <v>-2670</v>
      </c>
      <c r="F775" s="18">
        <v>11589357.880000001</v>
      </c>
      <c r="G775" s="18">
        <f t="shared" si="160"/>
        <v>-7876331.8499999996</v>
      </c>
      <c r="H775" s="18">
        <f t="shared" si="161"/>
        <v>-11592027.880000001</v>
      </c>
      <c r="I775" s="19">
        <f t="shared" si="162"/>
        <v>-40.46263944021058</v>
      </c>
      <c r="J775" s="19">
        <f t="shared" si="163"/>
        <v>-434058.34756554314</v>
      </c>
      <c r="K775" s="19">
        <f t="shared" si="164"/>
        <v>1518.8839424495886</v>
      </c>
    </row>
    <row r="776" spans="1:11">
      <c r="A776" s="16" t="s">
        <v>64</v>
      </c>
      <c r="B776" s="17" t="s">
        <v>65</v>
      </c>
      <c r="C776" s="18">
        <v>-19465689.73</v>
      </c>
      <c r="D776" s="18">
        <v>-763018</v>
      </c>
      <c r="E776" s="18">
        <v>2670</v>
      </c>
      <c r="F776" s="18">
        <v>-11589357.880000001</v>
      </c>
      <c r="G776" s="18">
        <f t="shared" si="160"/>
        <v>7876331.8499999996</v>
      </c>
      <c r="H776" s="18">
        <f t="shared" si="161"/>
        <v>11592027.880000001</v>
      </c>
      <c r="I776" s="19">
        <f t="shared" si="162"/>
        <v>-40.46263944021058</v>
      </c>
      <c r="J776" s="19">
        <f t="shared" si="163"/>
        <v>-434058.34756554314</v>
      </c>
      <c r="K776" s="19">
        <f t="shared" si="164"/>
        <v>1518.8839424495886</v>
      </c>
    </row>
    <row r="777" spans="1:11">
      <c r="A777" s="22" t="s">
        <v>66</v>
      </c>
      <c r="B777" s="17" t="s">
        <v>67</v>
      </c>
      <c r="C777" s="18">
        <v>-19465689.73</v>
      </c>
      <c r="D777" s="18">
        <v>-763018</v>
      </c>
      <c r="E777" s="18">
        <v>2670</v>
      </c>
      <c r="F777" s="18">
        <v>-11589357.880000001</v>
      </c>
      <c r="G777" s="18">
        <f t="shared" si="160"/>
        <v>7876331.8499999996</v>
      </c>
      <c r="H777" s="18">
        <f t="shared" si="161"/>
        <v>11592027.880000001</v>
      </c>
      <c r="I777" s="19">
        <f t="shared" si="162"/>
        <v>-40.46263944021058</v>
      </c>
      <c r="J777" s="19">
        <f t="shared" si="163"/>
        <v>-434058.34756554314</v>
      </c>
      <c r="K777" s="19">
        <f t="shared" si="164"/>
        <v>1518.8839424495886</v>
      </c>
    </row>
    <row r="778" spans="1:11" ht="25.5">
      <c r="A778" s="23" t="s">
        <v>106</v>
      </c>
      <c r="B778" s="17" t="s">
        <v>107</v>
      </c>
      <c r="C778" s="18">
        <v>-416339.45</v>
      </c>
      <c r="D778" s="18">
        <v>-763018</v>
      </c>
      <c r="E778" s="18">
        <v>2670</v>
      </c>
      <c r="F778" s="18">
        <v>-826136.15</v>
      </c>
      <c r="G778" s="18">
        <f t="shared" si="160"/>
        <v>-409796.7</v>
      </c>
      <c r="H778" s="18">
        <f t="shared" si="161"/>
        <v>828806.15</v>
      </c>
      <c r="I778" s="19">
        <f t="shared" si="162"/>
        <v>98.428505874233139</v>
      </c>
      <c r="J778" s="19">
        <f t="shared" si="163"/>
        <v>-30941.428838951309</v>
      </c>
      <c r="K778" s="19">
        <f t="shared" si="164"/>
        <v>108.27217051236013</v>
      </c>
    </row>
    <row r="779" spans="1:11">
      <c r="A779" s="39" t="s">
        <v>247</v>
      </c>
      <c r="B779" s="28" t="s">
        <v>423</v>
      </c>
      <c r="C779" s="29"/>
      <c r="D779" s="29"/>
      <c r="E779" s="29"/>
      <c r="F779" s="29"/>
      <c r="G779" s="29"/>
      <c r="H779" s="29"/>
      <c r="I779" s="30"/>
      <c r="J779" s="30"/>
      <c r="K779" s="30"/>
    </row>
    <row r="780" spans="1:11">
      <c r="A780" s="16" t="s">
        <v>25</v>
      </c>
      <c r="B780" s="17" t="s">
        <v>26</v>
      </c>
      <c r="C780" s="18">
        <v>168193.3</v>
      </c>
      <c r="D780" s="18">
        <v>292500</v>
      </c>
      <c r="E780" s="18">
        <v>114245</v>
      </c>
      <c r="F780" s="18">
        <v>292500</v>
      </c>
      <c r="G780" s="18">
        <f t="shared" ref="G780:G796" si="165">F780-C780</f>
        <v>124306.70000000001</v>
      </c>
      <c r="H780" s="18">
        <f t="shared" ref="H780:H796" si="166">E780-F780</f>
        <v>-178255</v>
      </c>
      <c r="I780" s="19">
        <f t="shared" ref="I780:I796" si="167">IF(ISERROR(F780/C780),0,F780/C780*100-100)</f>
        <v>73.907046237870361</v>
      </c>
      <c r="J780" s="19">
        <f t="shared" ref="J780:J796" si="168">IF(ISERROR(F780/E780),0,F780/E780*100)</f>
        <v>256.02871022801872</v>
      </c>
      <c r="K780" s="19">
        <f t="shared" ref="K780:K796" si="169">IF(ISERROR(F780/D780),0,F780/D780*100)</f>
        <v>100</v>
      </c>
    </row>
    <row r="781" spans="1:11">
      <c r="A781" s="22" t="s">
        <v>90</v>
      </c>
      <c r="B781" s="17" t="s">
        <v>91</v>
      </c>
      <c r="C781" s="18">
        <v>18193.3</v>
      </c>
      <c r="D781" s="18">
        <v>142500</v>
      </c>
      <c r="E781" s="18">
        <v>0</v>
      </c>
      <c r="F781" s="18">
        <v>142500</v>
      </c>
      <c r="G781" s="18">
        <f t="shared" si="165"/>
        <v>124306.7</v>
      </c>
      <c r="H781" s="18">
        <f t="shared" si="166"/>
        <v>-142500</v>
      </c>
      <c r="I781" s="19">
        <f t="shared" si="167"/>
        <v>683.25537423117305</v>
      </c>
      <c r="J781" s="19">
        <f t="shared" si="168"/>
        <v>0</v>
      </c>
      <c r="K781" s="19">
        <f t="shared" si="169"/>
        <v>100</v>
      </c>
    </row>
    <row r="782" spans="1:11">
      <c r="A782" s="22" t="s">
        <v>29</v>
      </c>
      <c r="B782" s="17" t="s">
        <v>30</v>
      </c>
      <c r="C782" s="18">
        <v>150000</v>
      </c>
      <c r="D782" s="18">
        <v>150000</v>
      </c>
      <c r="E782" s="18">
        <v>114245</v>
      </c>
      <c r="F782" s="18">
        <v>150000</v>
      </c>
      <c r="G782" s="18">
        <f t="shared" si="165"/>
        <v>0</v>
      </c>
      <c r="H782" s="18">
        <f t="shared" si="166"/>
        <v>-35755</v>
      </c>
      <c r="I782" s="19">
        <f t="shared" si="167"/>
        <v>0</v>
      </c>
      <c r="J782" s="19">
        <f t="shared" si="168"/>
        <v>131.29677447590703</v>
      </c>
      <c r="K782" s="19">
        <f t="shared" si="169"/>
        <v>100</v>
      </c>
    </row>
    <row r="783" spans="1:11">
      <c r="A783" s="23" t="s">
        <v>31</v>
      </c>
      <c r="B783" s="17" t="s">
        <v>32</v>
      </c>
      <c r="C783" s="18">
        <v>150000</v>
      </c>
      <c r="D783" s="18">
        <v>150000</v>
      </c>
      <c r="E783" s="18">
        <v>114245</v>
      </c>
      <c r="F783" s="18">
        <v>150000</v>
      </c>
      <c r="G783" s="18">
        <f t="shared" si="165"/>
        <v>0</v>
      </c>
      <c r="H783" s="18">
        <f t="shared" si="166"/>
        <v>-35755</v>
      </c>
      <c r="I783" s="19">
        <f t="shared" si="167"/>
        <v>0</v>
      </c>
      <c r="J783" s="19">
        <f t="shared" si="168"/>
        <v>131.29677447590703</v>
      </c>
      <c r="K783" s="19">
        <f t="shared" si="169"/>
        <v>100</v>
      </c>
    </row>
    <row r="784" spans="1:11">
      <c r="A784" s="16" t="s">
        <v>33</v>
      </c>
      <c r="B784" s="17" t="s">
        <v>34</v>
      </c>
      <c r="C784" s="18">
        <v>91004.98</v>
      </c>
      <c r="D784" s="18">
        <v>292500</v>
      </c>
      <c r="E784" s="18">
        <v>114245</v>
      </c>
      <c r="F784" s="18">
        <v>183437.17</v>
      </c>
      <c r="G784" s="18">
        <f t="shared" si="165"/>
        <v>92432.190000000017</v>
      </c>
      <c r="H784" s="18">
        <f t="shared" si="166"/>
        <v>-69192.170000000013</v>
      </c>
      <c r="I784" s="19">
        <f t="shared" si="167"/>
        <v>101.56827681298321</v>
      </c>
      <c r="J784" s="19">
        <f t="shared" si="168"/>
        <v>160.56472493325748</v>
      </c>
      <c r="K784" s="19">
        <f t="shared" si="169"/>
        <v>62.713562393162391</v>
      </c>
    </row>
    <row r="785" spans="1:11">
      <c r="A785" s="22" t="s">
        <v>35</v>
      </c>
      <c r="B785" s="17" t="s">
        <v>36</v>
      </c>
      <c r="C785" s="18">
        <v>91004.98</v>
      </c>
      <c r="D785" s="18">
        <v>276000</v>
      </c>
      <c r="E785" s="18">
        <v>112745</v>
      </c>
      <c r="F785" s="18">
        <v>168278.44</v>
      </c>
      <c r="G785" s="18">
        <f t="shared" si="165"/>
        <v>77273.460000000006</v>
      </c>
      <c r="H785" s="18">
        <f t="shared" si="166"/>
        <v>-55533.440000000002</v>
      </c>
      <c r="I785" s="19">
        <f t="shared" si="167"/>
        <v>84.91124331877225</v>
      </c>
      <c r="J785" s="19">
        <f t="shared" si="168"/>
        <v>149.25578961373009</v>
      </c>
      <c r="K785" s="19">
        <f t="shared" si="169"/>
        <v>60.970449275362313</v>
      </c>
    </row>
    <row r="786" spans="1:11">
      <c r="A786" s="23" t="s">
        <v>37</v>
      </c>
      <c r="B786" s="17" t="s">
        <v>38</v>
      </c>
      <c r="C786" s="18">
        <v>72811.679999999993</v>
      </c>
      <c r="D786" s="18">
        <v>133500</v>
      </c>
      <c r="E786" s="18">
        <v>112745</v>
      </c>
      <c r="F786" s="18">
        <v>73864.05</v>
      </c>
      <c r="G786" s="18">
        <f t="shared" si="165"/>
        <v>1052.3700000000099</v>
      </c>
      <c r="H786" s="18">
        <f t="shared" si="166"/>
        <v>38880.949999999997</v>
      </c>
      <c r="I786" s="19">
        <f t="shared" si="167"/>
        <v>1.4453312984949775</v>
      </c>
      <c r="J786" s="19">
        <f t="shared" si="168"/>
        <v>65.514257838485079</v>
      </c>
      <c r="K786" s="19">
        <f t="shared" si="169"/>
        <v>55.328876404494387</v>
      </c>
    </row>
    <row r="787" spans="1:11">
      <c r="A787" s="24" t="s">
        <v>39</v>
      </c>
      <c r="B787" s="17" t="s">
        <v>40</v>
      </c>
      <c r="C787" s="18">
        <v>69282.11</v>
      </c>
      <c r="D787" s="18">
        <v>102025</v>
      </c>
      <c r="E787" s="18">
        <v>78374</v>
      </c>
      <c r="F787" s="18">
        <v>57830.720000000001</v>
      </c>
      <c r="G787" s="18">
        <f t="shared" si="165"/>
        <v>-11451.39</v>
      </c>
      <c r="H787" s="18">
        <f t="shared" si="166"/>
        <v>20543.28</v>
      </c>
      <c r="I787" s="19">
        <f t="shared" si="167"/>
        <v>-16.528639211478975</v>
      </c>
      <c r="J787" s="19">
        <f t="shared" si="168"/>
        <v>73.788144027356012</v>
      </c>
      <c r="K787" s="19">
        <f t="shared" si="169"/>
        <v>56.682891448174466</v>
      </c>
    </row>
    <row r="788" spans="1:11">
      <c r="A788" s="24" t="s">
        <v>41</v>
      </c>
      <c r="B788" s="17" t="s">
        <v>42</v>
      </c>
      <c r="C788" s="18">
        <v>3529.57</v>
      </c>
      <c r="D788" s="18">
        <v>31475</v>
      </c>
      <c r="E788" s="18">
        <v>34371</v>
      </c>
      <c r="F788" s="18">
        <v>16033.33</v>
      </c>
      <c r="G788" s="18">
        <f t="shared" si="165"/>
        <v>12503.76</v>
      </c>
      <c r="H788" s="18">
        <f t="shared" si="166"/>
        <v>18337.669999999998</v>
      </c>
      <c r="I788" s="19">
        <f t="shared" si="167"/>
        <v>354.25731746360032</v>
      </c>
      <c r="J788" s="19">
        <f t="shared" si="168"/>
        <v>46.647842658054756</v>
      </c>
      <c r="K788" s="19">
        <f t="shared" si="169"/>
        <v>50.939888800635423</v>
      </c>
    </row>
    <row r="789" spans="1:11">
      <c r="A789" s="25" t="s">
        <v>43</v>
      </c>
      <c r="B789" s="17" t="s">
        <v>44</v>
      </c>
      <c r="C789" s="18">
        <v>0</v>
      </c>
      <c r="D789" s="18">
        <v>0</v>
      </c>
      <c r="E789" s="18">
        <v>0</v>
      </c>
      <c r="F789" s="18">
        <v>4658.5</v>
      </c>
      <c r="G789" s="18">
        <f t="shared" si="165"/>
        <v>4658.5</v>
      </c>
      <c r="H789" s="18">
        <f t="shared" si="166"/>
        <v>-4658.5</v>
      </c>
      <c r="I789" s="19">
        <f t="shared" si="167"/>
        <v>0</v>
      </c>
      <c r="J789" s="19">
        <f t="shared" si="168"/>
        <v>0</v>
      </c>
      <c r="K789" s="19">
        <f t="shared" si="169"/>
        <v>0</v>
      </c>
    </row>
    <row r="790" spans="1:11" ht="25.5">
      <c r="A790" s="23" t="s">
        <v>51</v>
      </c>
      <c r="B790" s="17" t="s">
        <v>52</v>
      </c>
      <c r="C790" s="18">
        <v>18193.3</v>
      </c>
      <c r="D790" s="18">
        <v>142500</v>
      </c>
      <c r="E790" s="18">
        <v>0</v>
      </c>
      <c r="F790" s="18">
        <v>94414.39</v>
      </c>
      <c r="G790" s="18">
        <f t="shared" si="165"/>
        <v>76221.09</v>
      </c>
      <c r="H790" s="18">
        <f t="shared" si="166"/>
        <v>-94414.39</v>
      </c>
      <c r="I790" s="19">
        <f t="shared" si="167"/>
        <v>418.95142717373983</v>
      </c>
      <c r="J790" s="19">
        <f t="shared" si="168"/>
        <v>0</v>
      </c>
      <c r="K790" s="19">
        <f t="shared" si="169"/>
        <v>66.255712280701744</v>
      </c>
    </row>
    <row r="791" spans="1:11">
      <c r="A791" s="24" t="s">
        <v>192</v>
      </c>
      <c r="B791" s="17" t="s">
        <v>193</v>
      </c>
      <c r="C791" s="18">
        <v>18193.3</v>
      </c>
      <c r="D791" s="18">
        <v>142500</v>
      </c>
      <c r="E791" s="18">
        <v>0</v>
      </c>
      <c r="F791" s="18">
        <v>94414.39</v>
      </c>
      <c r="G791" s="18">
        <f t="shared" si="165"/>
        <v>76221.09</v>
      </c>
      <c r="H791" s="18">
        <f t="shared" si="166"/>
        <v>-94414.39</v>
      </c>
      <c r="I791" s="19">
        <f t="shared" si="167"/>
        <v>418.95142717373983</v>
      </c>
      <c r="J791" s="19">
        <f t="shared" si="168"/>
        <v>0</v>
      </c>
      <c r="K791" s="19">
        <f t="shared" si="169"/>
        <v>66.255712280701744</v>
      </c>
    </row>
    <row r="792" spans="1:11">
      <c r="A792" s="22" t="s">
        <v>59</v>
      </c>
      <c r="B792" s="17" t="s">
        <v>60</v>
      </c>
      <c r="C792" s="18">
        <v>0</v>
      </c>
      <c r="D792" s="18">
        <v>16500</v>
      </c>
      <c r="E792" s="18">
        <v>1500</v>
      </c>
      <c r="F792" s="18">
        <v>15158.73</v>
      </c>
      <c r="G792" s="18">
        <f t="shared" si="165"/>
        <v>15158.73</v>
      </c>
      <c r="H792" s="18">
        <f t="shared" si="166"/>
        <v>-13658.73</v>
      </c>
      <c r="I792" s="19">
        <f t="shared" si="167"/>
        <v>0</v>
      </c>
      <c r="J792" s="19">
        <f t="shared" si="168"/>
        <v>1010.582</v>
      </c>
      <c r="K792" s="19">
        <f t="shared" si="169"/>
        <v>91.871090909090896</v>
      </c>
    </row>
    <row r="793" spans="1:11">
      <c r="A793" s="23" t="s">
        <v>61</v>
      </c>
      <c r="B793" s="17" t="s">
        <v>62</v>
      </c>
      <c r="C793" s="18">
        <v>0</v>
      </c>
      <c r="D793" s="18">
        <v>16500</v>
      </c>
      <c r="E793" s="18">
        <v>1500</v>
      </c>
      <c r="F793" s="18">
        <v>15158.73</v>
      </c>
      <c r="G793" s="18">
        <f t="shared" si="165"/>
        <v>15158.73</v>
      </c>
      <c r="H793" s="18">
        <f t="shared" si="166"/>
        <v>-13658.73</v>
      </c>
      <c r="I793" s="19">
        <f t="shared" si="167"/>
        <v>0</v>
      </c>
      <c r="J793" s="19">
        <f t="shared" si="168"/>
        <v>1010.582</v>
      </c>
      <c r="K793" s="19">
        <f t="shared" si="169"/>
        <v>91.871090909090896</v>
      </c>
    </row>
    <row r="794" spans="1:11">
      <c r="A794" s="16"/>
      <c r="B794" s="17" t="s">
        <v>63</v>
      </c>
      <c r="C794" s="18">
        <v>77188.320000000007</v>
      </c>
      <c r="D794" s="18">
        <v>0</v>
      </c>
      <c r="E794" s="18">
        <v>0</v>
      </c>
      <c r="F794" s="18">
        <v>109062.83</v>
      </c>
      <c r="G794" s="18">
        <f t="shared" si="165"/>
        <v>31874.509999999995</v>
      </c>
      <c r="H794" s="18">
        <f t="shared" si="166"/>
        <v>-109062.83</v>
      </c>
      <c r="I794" s="19">
        <f t="shared" si="167"/>
        <v>41.294473049808545</v>
      </c>
      <c r="J794" s="19">
        <f t="shared" si="168"/>
        <v>0</v>
      </c>
      <c r="K794" s="19">
        <f t="shared" si="169"/>
        <v>0</v>
      </c>
    </row>
    <row r="795" spans="1:11">
      <c r="A795" s="16" t="s">
        <v>64</v>
      </c>
      <c r="B795" s="17" t="s">
        <v>65</v>
      </c>
      <c r="C795" s="18">
        <v>-77188.320000000007</v>
      </c>
      <c r="D795" s="18">
        <v>0</v>
      </c>
      <c r="E795" s="18">
        <v>0</v>
      </c>
      <c r="F795" s="18">
        <v>-109062.83</v>
      </c>
      <c r="G795" s="18">
        <f t="shared" si="165"/>
        <v>-31874.509999999995</v>
      </c>
      <c r="H795" s="18">
        <f t="shared" si="166"/>
        <v>109062.83</v>
      </c>
      <c r="I795" s="19">
        <f t="shared" si="167"/>
        <v>41.294473049808545</v>
      </c>
      <c r="J795" s="19">
        <f t="shared" si="168"/>
        <v>0</v>
      </c>
      <c r="K795" s="19">
        <f t="shared" si="169"/>
        <v>0</v>
      </c>
    </row>
    <row r="796" spans="1:11">
      <c r="A796" s="22" t="s">
        <v>66</v>
      </c>
      <c r="B796" s="17" t="s">
        <v>67</v>
      </c>
      <c r="C796" s="18">
        <v>-77188.320000000007</v>
      </c>
      <c r="D796" s="18">
        <v>0</v>
      </c>
      <c r="E796" s="18">
        <v>0</v>
      </c>
      <c r="F796" s="18">
        <v>-109062.83</v>
      </c>
      <c r="G796" s="18">
        <f t="shared" si="165"/>
        <v>-31874.509999999995</v>
      </c>
      <c r="H796" s="18">
        <f t="shared" si="166"/>
        <v>109062.83</v>
      </c>
      <c r="I796" s="19">
        <f t="shared" si="167"/>
        <v>41.294473049808545</v>
      </c>
      <c r="J796" s="19">
        <f t="shared" si="168"/>
        <v>0</v>
      </c>
      <c r="K796" s="19">
        <f t="shared" si="169"/>
        <v>0</v>
      </c>
    </row>
    <row r="797" spans="1:11" ht="38.25">
      <c r="A797" s="39" t="s">
        <v>424</v>
      </c>
      <c r="B797" s="28" t="s">
        <v>127</v>
      </c>
      <c r="C797" s="29"/>
      <c r="D797" s="29"/>
      <c r="E797" s="29"/>
      <c r="F797" s="29"/>
      <c r="G797" s="29"/>
      <c r="H797" s="29"/>
      <c r="I797" s="30"/>
      <c r="J797" s="30"/>
      <c r="K797" s="30"/>
    </row>
    <row r="798" spans="1:11">
      <c r="A798" s="16" t="s">
        <v>25</v>
      </c>
      <c r="B798" s="17" t="s">
        <v>26</v>
      </c>
      <c r="C798" s="18">
        <v>14160</v>
      </c>
      <c r="D798" s="18">
        <v>57196</v>
      </c>
      <c r="E798" s="18">
        <v>57196</v>
      </c>
      <c r="F798" s="18">
        <v>48825.84</v>
      </c>
      <c r="G798" s="18">
        <f t="shared" ref="G798:G811" si="170">F798-C798</f>
        <v>34665.839999999997</v>
      </c>
      <c r="H798" s="18">
        <f t="shared" ref="H798:H811" si="171">E798-F798</f>
        <v>8370.1600000000035</v>
      </c>
      <c r="I798" s="19">
        <f t="shared" ref="I798:I811" si="172">IF(ISERROR(F798/C798),0,F798/C798*100-100)</f>
        <v>244.81525423728812</v>
      </c>
      <c r="J798" s="19">
        <f t="shared" ref="J798:J811" si="173">IF(ISERROR(F798/E798),0,F798/E798*100)</f>
        <v>85.365829778306164</v>
      </c>
      <c r="K798" s="19">
        <f t="shared" ref="K798:K811" si="174">IF(ISERROR(F798/D798),0,F798/D798*100)</f>
        <v>85.365829778306164</v>
      </c>
    </row>
    <row r="799" spans="1:11">
      <c r="A799" s="22" t="s">
        <v>92</v>
      </c>
      <c r="B799" s="17" t="s">
        <v>93</v>
      </c>
      <c r="C799" s="18">
        <v>14160</v>
      </c>
      <c r="D799" s="18">
        <v>57196</v>
      </c>
      <c r="E799" s="18">
        <v>57196</v>
      </c>
      <c r="F799" s="18">
        <v>48825.84</v>
      </c>
      <c r="G799" s="18">
        <f t="shared" si="170"/>
        <v>34665.839999999997</v>
      </c>
      <c r="H799" s="18">
        <f t="shared" si="171"/>
        <v>8370.1600000000035</v>
      </c>
      <c r="I799" s="19">
        <f t="shared" si="172"/>
        <v>244.81525423728812</v>
      </c>
      <c r="J799" s="19">
        <f t="shared" si="173"/>
        <v>85.365829778306164</v>
      </c>
      <c r="K799" s="19">
        <f t="shared" si="174"/>
        <v>85.365829778306164</v>
      </c>
    </row>
    <row r="800" spans="1:11">
      <c r="A800" s="23" t="s">
        <v>94</v>
      </c>
      <c r="B800" s="17" t="s">
        <v>95</v>
      </c>
      <c r="C800" s="18">
        <v>14160</v>
      </c>
      <c r="D800" s="18">
        <v>57196</v>
      </c>
      <c r="E800" s="18">
        <v>57196</v>
      </c>
      <c r="F800" s="18">
        <v>48825.84</v>
      </c>
      <c r="G800" s="18">
        <f t="shared" si="170"/>
        <v>34665.839999999997</v>
      </c>
      <c r="H800" s="18">
        <f t="shared" si="171"/>
        <v>8370.1600000000035</v>
      </c>
      <c r="I800" s="19">
        <f t="shared" si="172"/>
        <v>244.81525423728812</v>
      </c>
      <c r="J800" s="19">
        <f t="shared" si="173"/>
        <v>85.365829778306164</v>
      </c>
      <c r="K800" s="19">
        <f t="shared" si="174"/>
        <v>85.365829778306164</v>
      </c>
    </row>
    <row r="801" spans="1:11">
      <c r="A801" s="24" t="s">
        <v>96</v>
      </c>
      <c r="B801" s="17" t="s">
        <v>97</v>
      </c>
      <c r="C801" s="18">
        <v>14160</v>
      </c>
      <c r="D801" s="18">
        <v>57196</v>
      </c>
      <c r="E801" s="18">
        <v>57196</v>
      </c>
      <c r="F801" s="18">
        <v>48825.84</v>
      </c>
      <c r="G801" s="18">
        <f t="shared" si="170"/>
        <v>34665.839999999997</v>
      </c>
      <c r="H801" s="18">
        <f t="shared" si="171"/>
        <v>8370.1600000000035</v>
      </c>
      <c r="I801" s="19">
        <f t="shared" si="172"/>
        <v>244.81525423728812</v>
      </c>
      <c r="J801" s="19">
        <f t="shared" si="173"/>
        <v>85.365829778306164</v>
      </c>
      <c r="K801" s="19">
        <f t="shared" si="174"/>
        <v>85.365829778306164</v>
      </c>
    </row>
    <row r="802" spans="1:11" ht="25.5">
      <c r="A802" s="25" t="s">
        <v>98</v>
      </c>
      <c r="B802" s="17" t="s">
        <v>99</v>
      </c>
      <c r="C802" s="18">
        <v>14160</v>
      </c>
      <c r="D802" s="18">
        <v>57196</v>
      </c>
      <c r="E802" s="18">
        <v>57196</v>
      </c>
      <c r="F802" s="18">
        <v>48825.84</v>
      </c>
      <c r="G802" s="18">
        <f t="shared" si="170"/>
        <v>34665.839999999997</v>
      </c>
      <c r="H802" s="18">
        <f t="shared" si="171"/>
        <v>8370.1600000000035</v>
      </c>
      <c r="I802" s="19">
        <f t="shared" si="172"/>
        <v>244.81525423728812</v>
      </c>
      <c r="J802" s="19">
        <f t="shared" si="173"/>
        <v>85.365829778306164</v>
      </c>
      <c r="K802" s="19">
        <f t="shared" si="174"/>
        <v>85.365829778306164</v>
      </c>
    </row>
    <row r="803" spans="1:11" ht="25.5">
      <c r="A803" s="26" t="s">
        <v>102</v>
      </c>
      <c r="B803" s="17" t="s">
        <v>103</v>
      </c>
      <c r="C803" s="18">
        <v>14160</v>
      </c>
      <c r="D803" s="18">
        <v>57196</v>
      </c>
      <c r="E803" s="18">
        <v>57196</v>
      </c>
      <c r="F803" s="18">
        <v>48825.84</v>
      </c>
      <c r="G803" s="18">
        <f t="shared" si="170"/>
        <v>34665.839999999997</v>
      </c>
      <c r="H803" s="18">
        <f t="shared" si="171"/>
        <v>8370.1600000000035</v>
      </c>
      <c r="I803" s="19">
        <f t="shared" si="172"/>
        <v>244.81525423728812</v>
      </c>
      <c r="J803" s="19">
        <f t="shared" si="173"/>
        <v>85.365829778306164</v>
      </c>
      <c r="K803" s="19">
        <f t="shared" si="174"/>
        <v>85.365829778306164</v>
      </c>
    </row>
    <row r="804" spans="1:11">
      <c r="A804" s="16" t="s">
        <v>33</v>
      </c>
      <c r="B804" s="17" t="s">
        <v>34</v>
      </c>
      <c r="C804" s="18">
        <v>1745.86</v>
      </c>
      <c r="D804" s="18">
        <v>65567</v>
      </c>
      <c r="E804" s="18">
        <v>23000</v>
      </c>
      <c r="F804" s="18">
        <v>51752.15</v>
      </c>
      <c r="G804" s="18">
        <f t="shared" si="170"/>
        <v>50006.29</v>
      </c>
      <c r="H804" s="18">
        <f t="shared" si="171"/>
        <v>-28752.15</v>
      </c>
      <c r="I804" s="19">
        <f t="shared" si="172"/>
        <v>2864.2783499249658</v>
      </c>
      <c r="J804" s="19">
        <f t="shared" si="173"/>
        <v>225.00934782608698</v>
      </c>
      <c r="K804" s="19">
        <f t="shared" si="174"/>
        <v>78.930178290908543</v>
      </c>
    </row>
    <row r="805" spans="1:11">
      <c r="A805" s="22" t="s">
        <v>35</v>
      </c>
      <c r="B805" s="17" t="s">
        <v>36</v>
      </c>
      <c r="C805" s="18">
        <v>1745.86</v>
      </c>
      <c r="D805" s="18">
        <v>65567</v>
      </c>
      <c r="E805" s="18">
        <v>23000</v>
      </c>
      <c r="F805" s="18">
        <v>51752.15</v>
      </c>
      <c r="G805" s="18">
        <f t="shared" si="170"/>
        <v>50006.29</v>
      </c>
      <c r="H805" s="18">
        <f t="shared" si="171"/>
        <v>-28752.15</v>
      </c>
      <c r="I805" s="19">
        <f t="shared" si="172"/>
        <v>2864.2783499249658</v>
      </c>
      <c r="J805" s="19">
        <f t="shared" si="173"/>
        <v>225.00934782608698</v>
      </c>
      <c r="K805" s="19">
        <f t="shared" si="174"/>
        <v>78.930178290908543</v>
      </c>
    </row>
    <row r="806" spans="1:11">
      <c r="A806" s="23" t="s">
        <v>37</v>
      </c>
      <c r="B806" s="17" t="s">
        <v>38</v>
      </c>
      <c r="C806" s="18">
        <v>1745.86</v>
      </c>
      <c r="D806" s="18">
        <v>65567</v>
      </c>
      <c r="E806" s="18">
        <v>23000</v>
      </c>
      <c r="F806" s="18">
        <v>51752.15</v>
      </c>
      <c r="G806" s="18">
        <f t="shared" si="170"/>
        <v>50006.29</v>
      </c>
      <c r="H806" s="18">
        <f t="shared" si="171"/>
        <v>-28752.15</v>
      </c>
      <c r="I806" s="19">
        <f t="shared" si="172"/>
        <v>2864.2783499249658</v>
      </c>
      <c r="J806" s="19">
        <f t="shared" si="173"/>
        <v>225.00934782608698</v>
      </c>
      <c r="K806" s="19">
        <f t="shared" si="174"/>
        <v>78.930178290908543</v>
      </c>
    </row>
    <row r="807" spans="1:11">
      <c r="A807" s="24" t="s">
        <v>41</v>
      </c>
      <c r="B807" s="17" t="s">
        <v>42</v>
      </c>
      <c r="C807" s="18">
        <v>1745.86</v>
      </c>
      <c r="D807" s="18">
        <v>65567</v>
      </c>
      <c r="E807" s="18">
        <v>23000</v>
      </c>
      <c r="F807" s="18">
        <v>51752.15</v>
      </c>
      <c r="G807" s="18">
        <f t="shared" si="170"/>
        <v>50006.29</v>
      </c>
      <c r="H807" s="18">
        <f t="shared" si="171"/>
        <v>-28752.15</v>
      </c>
      <c r="I807" s="19">
        <f t="shared" si="172"/>
        <v>2864.2783499249658</v>
      </c>
      <c r="J807" s="19">
        <f t="shared" si="173"/>
        <v>225.00934782608698</v>
      </c>
      <c r="K807" s="19">
        <f t="shared" si="174"/>
        <v>78.930178290908543</v>
      </c>
    </row>
    <row r="808" spans="1:11">
      <c r="A808" s="16"/>
      <c r="B808" s="17" t="s">
        <v>63</v>
      </c>
      <c r="C808" s="18">
        <v>12414.14</v>
      </c>
      <c r="D808" s="18">
        <v>-8371</v>
      </c>
      <c r="E808" s="18">
        <v>34196</v>
      </c>
      <c r="F808" s="18">
        <v>-2926.31</v>
      </c>
      <c r="G808" s="18">
        <f t="shared" si="170"/>
        <v>-15340.449999999999</v>
      </c>
      <c r="H808" s="18">
        <f t="shared" si="171"/>
        <v>37122.31</v>
      </c>
      <c r="I808" s="19">
        <f t="shared" si="172"/>
        <v>-123.57239406032153</v>
      </c>
      <c r="J808" s="19">
        <f t="shared" si="173"/>
        <v>-8.5574628611533505</v>
      </c>
      <c r="K808" s="19">
        <f t="shared" si="174"/>
        <v>34.957711145621786</v>
      </c>
    </row>
    <row r="809" spans="1:11">
      <c r="A809" s="16" t="s">
        <v>64</v>
      </c>
      <c r="B809" s="17" t="s">
        <v>65</v>
      </c>
      <c r="C809" s="18">
        <v>-12414.14</v>
      </c>
      <c r="D809" s="18">
        <v>8371</v>
      </c>
      <c r="E809" s="18">
        <v>-34196</v>
      </c>
      <c r="F809" s="18">
        <v>2926.31</v>
      </c>
      <c r="G809" s="18">
        <f t="shared" si="170"/>
        <v>15340.449999999999</v>
      </c>
      <c r="H809" s="18">
        <f t="shared" si="171"/>
        <v>-37122.31</v>
      </c>
      <c r="I809" s="19">
        <f t="shared" si="172"/>
        <v>-123.57239406032153</v>
      </c>
      <c r="J809" s="19">
        <f t="shared" si="173"/>
        <v>-8.5574628611533505</v>
      </c>
      <c r="K809" s="19">
        <f t="shared" si="174"/>
        <v>34.957711145621786</v>
      </c>
    </row>
    <row r="810" spans="1:11">
      <c r="A810" s="22" t="s">
        <v>66</v>
      </c>
      <c r="B810" s="17" t="s">
        <v>67</v>
      </c>
      <c r="C810" s="18">
        <v>-12414.14</v>
      </c>
      <c r="D810" s="18">
        <v>8371</v>
      </c>
      <c r="E810" s="18">
        <v>-34196</v>
      </c>
      <c r="F810" s="18">
        <v>2926.31</v>
      </c>
      <c r="G810" s="18">
        <f t="shared" si="170"/>
        <v>15340.449999999999</v>
      </c>
      <c r="H810" s="18">
        <f t="shared" si="171"/>
        <v>-37122.31</v>
      </c>
      <c r="I810" s="19">
        <f t="shared" si="172"/>
        <v>-123.57239406032153</v>
      </c>
      <c r="J810" s="19">
        <f t="shared" si="173"/>
        <v>-8.5574628611533505</v>
      </c>
      <c r="K810" s="19">
        <f t="shared" si="174"/>
        <v>34.957711145621786</v>
      </c>
    </row>
    <row r="811" spans="1:11" ht="25.5">
      <c r="A811" s="23" t="s">
        <v>106</v>
      </c>
      <c r="B811" s="17" t="s">
        <v>107</v>
      </c>
      <c r="C811" s="18">
        <v>0</v>
      </c>
      <c r="D811" s="18">
        <v>8371</v>
      </c>
      <c r="E811" s="18">
        <v>-34196</v>
      </c>
      <c r="F811" s="18">
        <v>-8370.16</v>
      </c>
      <c r="G811" s="18">
        <f t="shared" si="170"/>
        <v>-8370.16</v>
      </c>
      <c r="H811" s="18">
        <f t="shared" si="171"/>
        <v>-25825.84</v>
      </c>
      <c r="I811" s="19">
        <f t="shared" si="172"/>
        <v>0</v>
      </c>
      <c r="J811" s="19">
        <f t="shared" si="173"/>
        <v>24.477014855538659</v>
      </c>
      <c r="K811" s="19">
        <f t="shared" si="174"/>
        <v>-99.989965356588215</v>
      </c>
    </row>
    <row r="812" spans="1:11" ht="25.5">
      <c r="A812" s="39" t="s">
        <v>425</v>
      </c>
      <c r="B812" s="28" t="s">
        <v>129</v>
      </c>
      <c r="C812" s="29"/>
      <c r="D812" s="29"/>
      <c r="E812" s="29"/>
      <c r="F812" s="29"/>
      <c r="G812" s="29"/>
      <c r="H812" s="29"/>
      <c r="I812" s="30"/>
      <c r="J812" s="30"/>
      <c r="K812" s="30"/>
    </row>
    <row r="813" spans="1:11">
      <c r="A813" s="16" t="s">
        <v>25</v>
      </c>
      <c r="B813" s="17" t="s">
        <v>26</v>
      </c>
      <c r="C813" s="18">
        <v>6324</v>
      </c>
      <c r="D813" s="18">
        <v>12570</v>
      </c>
      <c r="E813" s="18">
        <v>0</v>
      </c>
      <c r="F813" s="18">
        <v>8058</v>
      </c>
      <c r="G813" s="18">
        <f t="shared" ref="G813:G832" si="175">F813-C813</f>
        <v>1734</v>
      </c>
      <c r="H813" s="18">
        <f t="shared" ref="H813:H832" si="176">E813-F813</f>
        <v>-8058</v>
      </c>
      <c r="I813" s="19">
        <f t="shared" ref="I813:I832" si="177">IF(ISERROR(F813/C813),0,F813/C813*100-100)</f>
        <v>27.41935483870968</v>
      </c>
      <c r="J813" s="19">
        <f t="shared" ref="J813:J832" si="178">IF(ISERROR(F813/E813),0,F813/E813*100)</f>
        <v>0</v>
      </c>
      <c r="K813" s="19">
        <f t="shared" ref="K813:K832" si="179">IF(ISERROR(F813/D813),0,F813/D813*100)</f>
        <v>64.105011933174225</v>
      </c>
    </row>
    <row r="814" spans="1:11">
      <c r="A814" s="22" t="s">
        <v>90</v>
      </c>
      <c r="B814" s="17" t="s">
        <v>91</v>
      </c>
      <c r="C814" s="18">
        <v>3110</v>
      </c>
      <c r="D814" s="18">
        <v>0</v>
      </c>
      <c r="E814" s="18">
        <v>0</v>
      </c>
      <c r="F814" s="18">
        <v>0</v>
      </c>
      <c r="G814" s="18">
        <f t="shared" si="175"/>
        <v>-3110</v>
      </c>
      <c r="H814" s="18">
        <f t="shared" si="176"/>
        <v>0</v>
      </c>
      <c r="I814" s="19">
        <f t="shared" si="177"/>
        <v>-100</v>
      </c>
      <c r="J814" s="19">
        <f t="shared" si="178"/>
        <v>0</v>
      </c>
      <c r="K814" s="19">
        <f t="shared" si="179"/>
        <v>0</v>
      </c>
    </row>
    <row r="815" spans="1:11">
      <c r="A815" s="22" t="s">
        <v>92</v>
      </c>
      <c r="B815" s="17" t="s">
        <v>93</v>
      </c>
      <c r="C815" s="18">
        <v>3214</v>
      </c>
      <c r="D815" s="18">
        <v>12570</v>
      </c>
      <c r="E815" s="18">
        <v>0</v>
      </c>
      <c r="F815" s="18">
        <v>8058</v>
      </c>
      <c r="G815" s="18">
        <f t="shared" si="175"/>
        <v>4844</v>
      </c>
      <c r="H815" s="18">
        <f t="shared" si="176"/>
        <v>-8058</v>
      </c>
      <c r="I815" s="19">
        <f t="shared" si="177"/>
        <v>150.71561916614812</v>
      </c>
      <c r="J815" s="19">
        <f t="shared" si="178"/>
        <v>0</v>
      </c>
      <c r="K815" s="19">
        <f t="shared" si="179"/>
        <v>64.105011933174225</v>
      </c>
    </row>
    <row r="816" spans="1:11">
      <c r="A816" s="23" t="s">
        <v>94</v>
      </c>
      <c r="B816" s="17" t="s">
        <v>95</v>
      </c>
      <c r="C816" s="18">
        <v>3214</v>
      </c>
      <c r="D816" s="18">
        <v>12570</v>
      </c>
      <c r="E816" s="18">
        <v>0</v>
      </c>
      <c r="F816" s="18">
        <v>8058</v>
      </c>
      <c r="G816" s="18">
        <f t="shared" si="175"/>
        <v>4844</v>
      </c>
      <c r="H816" s="18">
        <f t="shared" si="176"/>
        <v>-8058</v>
      </c>
      <c r="I816" s="19">
        <f t="shared" si="177"/>
        <v>150.71561916614812</v>
      </c>
      <c r="J816" s="19">
        <f t="shared" si="178"/>
        <v>0</v>
      </c>
      <c r="K816" s="19">
        <f t="shared" si="179"/>
        <v>64.105011933174225</v>
      </c>
    </row>
    <row r="817" spans="1:11">
      <c r="A817" s="24" t="s">
        <v>96</v>
      </c>
      <c r="B817" s="17" t="s">
        <v>97</v>
      </c>
      <c r="C817" s="18">
        <v>3214</v>
      </c>
      <c r="D817" s="18">
        <v>12570</v>
      </c>
      <c r="E817" s="18">
        <v>0</v>
      </c>
      <c r="F817" s="18">
        <v>8058</v>
      </c>
      <c r="G817" s="18">
        <f t="shared" si="175"/>
        <v>4844</v>
      </c>
      <c r="H817" s="18">
        <f t="shared" si="176"/>
        <v>-8058</v>
      </c>
      <c r="I817" s="19">
        <f t="shared" si="177"/>
        <v>150.71561916614812</v>
      </c>
      <c r="J817" s="19">
        <f t="shared" si="178"/>
        <v>0</v>
      </c>
      <c r="K817" s="19">
        <f t="shared" si="179"/>
        <v>64.105011933174225</v>
      </c>
    </row>
    <row r="818" spans="1:11" ht="25.5">
      <c r="A818" s="25" t="s">
        <v>98</v>
      </c>
      <c r="B818" s="17" t="s">
        <v>99</v>
      </c>
      <c r="C818" s="18">
        <v>3214</v>
      </c>
      <c r="D818" s="18">
        <v>12570</v>
      </c>
      <c r="E818" s="18">
        <v>0</v>
      </c>
      <c r="F818" s="18">
        <v>8058</v>
      </c>
      <c r="G818" s="18">
        <f t="shared" si="175"/>
        <v>4844</v>
      </c>
      <c r="H818" s="18">
        <f t="shared" si="176"/>
        <v>-8058</v>
      </c>
      <c r="I818" s="19">
        <f t="shared" si="177"/>
        <v>150.71561916614812</v>
      </c>
      <c r="J818" s="19">
        <f t="shared" si="178"/>
        <v>0</v>
      </c>
      <c r="K818" s="19">
        <f t="shared" si="179"/>
        <v>64.105011933174225</v>
      </c>
    </row>
    <row r="819" spans="1:11" ht="25.5">
      <c r="A819" s="26" t="s">
        <v>100</v>
      </c>
      <c r="B819" s="17" t="s">
        <v>101</v>
      </c>
      <c r="C819" s="18">
        <v>3214</v>
      </c>
      <c r="D819" s="18">
        <v>3783</v>
      </c>
      <c r="E819" s="18">
        <v>0</v>
      </c>
      <c r="F819" s="18">
        <v>3783</v>
      </c>
      <c r="G819" s="18">
        <f t="shared" si="175"/>
        <v>569</v>
      </c>
      <c r="H819" s="18">
        <f t="shared" si="176"/>
        <v>-3783</v>
      </c>
      <c r="I819" s="19">
        <f t="shared" si="177"/>
        <v>17.703795892968259</v>
      </c>
      <c r="J819" s="19">
        <f t="shared" si="178"/>
        <v>0</v>
      </c>
      <c r="K819" s="19">
        <f t="shared" si="179"/>
        <v>100</v>
      </c>
    </row>
    <row r="820" spans="1:11" ht="25.5">
      <c r="A820" s="26" t="s">
        <v>102</v>
      </c>
      <c r="B820" s="17" t="s">
        <v>103</v>
      </c>
      <c r="C820" s="18">
        <v>0</v>
      </c>
      <c r="D820" s="18">
        <v>8787</v>
      </c>
      <c r="E820" s="18">
        <v>0</v>
      </c>
      <c r="F820" s="18">
        <v>4275</v>
      </c>
      <c r="G820" s="18">
        <f t="shared" si="175"/>
        <v>4275</v>
      </c>
      <c r="H820" s="18">
        <f t="shared" si="176"/>
        <v>-4275</v>
      </c>
      <c r="I820" s="19">
        <f t="shared" si="177"/>
        <v>0</v>
      </c>
      <c r="J820" s="19">
        <f t="shared" si="178"/>
        <v>0</v>
      </c>
      <c r="K820" s="19">
        <f t="shared" si="179"/>
        <v>48.651416865824515</v>
      </c>
    </row>
    <row r="821" spans="1:11">
      <c r="A821" s="16" t="s">
        <v>33</v>
      </c>
      <c r="B821" s="17" t="s">
        <v>34</v>
      </c>
      <c r="C821" s="18">
        <v>12751.31</v>
      </c>
      <c r="D821" s="18">
        <v>23626</v>
      </c>
      <c r="E821" s="18">
        <v>0</v>
      </c>
      <c r="F821" s="18">
        <v>13119.19</v>
      </c>
      <c r="G821" s="18">
        <f t="shared" si="175"/>
        <v>367.88000000000102</v>
      </c>
      <c r="H821" s="18">
        <f t="shared" si="176"/>
        <v>-13119.19</v>
      </c>
      <c r="I821" s="19">
        <f t="shared" si="177"/>
        <v>2.8850369099331772</v>
      </c>
      <c r="J821" s="19">
        <f t="shared" si="178"/>
        <v>0</v>
      </c>
      <c r="K821" s="19">
        <f t="shared" si="179"/>
        <v>55.528612545500721</v>
      </c>
    </row>
    <row r="822" spans="1:11">
      <c r="A822" s="22" t="s">
        <v>35</v>
      </c>
      <c r="B822" s="17" t="s">
        <v>36</v>
      </c>
      <c r="C822" s="18">
        <v>12751.31</v>
      </c>
      <c r="D822" s="18">
        <v>23626</v>
      </c>
      <c r="E822" s="18">
        <v>0</v>
      </c>
      <c r="F822" s="18">
        <v>13119.19</v>
      </c>
      <c r="G822" s="18">
        <f t="shared" si="175"/>
        <v>367.88000000000102</v>
      </c>
      <c r="H822" s="18">
        <f t="shared" si="176"/>
        <v>-13119.19</v>
      </c>
      <c r="I822" s="19">
        <f t="shared" si="177"/>
        <v>2.8850369099331772</v>
      </c>
      <c r="J822" s="19">
        <f t="shared" si="178"/>
        <v>0</v>
      </c>
      <c r="K822" s="19">
        <f t="shared" si="179"/>
        <v>55.528612545500721</v>
      </c>
    </row>
    <row r="823" spans="1:11">
      <c r="A823" s="23" t="s">
        <v>37</v>
      </c>
      <c r="B823" s="17" t="s">
        <v>38</v>
      </c>
      <c r="C823" s="18">
        <v>3503.31</v>
      </c>
      <c r="D823" s="18">
        <v>4456</v>
      </c>
      <c r="E823" s="18">
        <v>0</v>
      </c>
      <c r="F823" s="18">
        <v>3160.51</v>
      </c>
      <c r="G823" s="18">
        <f t="shared" si="175"/>
        <v>-342.79999999999973</v>
      </c>
      <c r="H823" s="18">
        <f t="shared" si="176"/>
        <v>-3160.51</v>
      </c>
      <c r="I823" s="19">
        <f t="shared" si="177"/>
        <v>-9.7850318698602052</v>
      </c>
      <c r="J823" s="19">
        <f t="shared" si="178"/>
        <v>0</v>
      </c>
      <c r="K823" s="19">
        <f t="shared" si="179"/>
        <v>70.92706463195691</v>
      </c>
    </row>
    <row r="824" spans="1:11">
      <c r="A824" s="24" t="s">
        <v>39</v>
      </c>
      <c r="B824" s="17" t="s">
        <v>40</v>
      </c>
      <c r="C824" s="18">
        <v>3503.31</v>
      </c>
      <c r="D824" s="18">
        <v>4456</v>
      </c>
      <c r="E824" s="18">
        <v>0</v>
      </c>
      <c r="F824" s="18">
        <v>3160.51</v>
      </c>
      <c r="G824" s="18">
        <f t="shared" si="175"/>
        <v>-342.79999999999973</v>
      </c>
      <c r="H824" s="18">
        <f t="shared" si="176"/>
        <v>-3160.51</v>
      </c>
      <c r="I824" s="19">
        <f t="shared" si="177"/>
        <v>-9.7850318698602052</v>
      </c>
      <c r="J824" s="19">
        <f t="shared" si="178"/>
        <v>0</v>
      </c>
      <c r="K824" s="19">
        <f t="shared" si="179"/>
        <v>70.92706463195691</v>
      </c>
    </row>
    <row r="825" spans="1:11">
      <c r="A825" s="23" t="s">
        <v>45</v>
      </c>
      <c r="B825" s="17" t="s">
        <v>46</v>
      </c>
      <c r="C825" s="18">
        <v>9248</v>
      </c>
      <c r="D825" s="18">
        <v>18688</v>
      </c>
      <c r="E825" s="18">
        <v>0</v>
      </c>
      <c r="F825" s="18">
        <v>9477</v>
      </c>
      <c r="G825" s="18">
        <f t="shared" si="175"/>
        <v>229</v>
      </c>
      <c r="H825" s="18">
        <f t="shared" si="176"/>
        <v>-9477</v>
      </c>
      <c r="I825" s="19">
        <f t="shared" si="177"/>
        <v>2.4762110726643556</v>
      </c>
      <c r="J825" s="19">
        <f t="shared" si="178"/>
        <v>0</v>
      </c>
      <c r="K825" s="19">
        <f t="shared" si="179"/>
        <v>50.71168664383562</v>
      </c>
    </row>
    <row r="826" spans="1:11">
      <c r="A826" s="24" t="s">
        <v>49</v>
      </c>
      <c r="B826" s="17" t="s">
        <v>50</v>
      </c>
      <c r="C826" s="18">
        <v>9248</v>
      </c>
      <c r="D826" s="18">
        <v>18688</v>
      </c>
      <c r="E826" s="18">
        <v>0</v>
      </c>
      <c r="F826" s="18">
        <v>9477</v>
      </c>
      <c r="G826" s="18">
        <f t="shared" si="175"/>
        <v>229</v>
      </c>
      <c r="H826" s="18">
        <f t="shared" si="176"/>
        <v>-9477</v>
      </c>
      <c r="I826" s="19">
        <f t="shared" si="177"/>
        <v>2.4762110726643556</v>
      </c>
      <c r="J826" s="19">
        <f t="shared" si="178"/>
        <v>0</v>
      </c>
      <c r="K826" s="19">
        <f t="shared" si="179"/>
        <v>50.71168664383562</v>
      </c>
    </row>
    <row r="827" spans="1:11" ht="25.5">
      <c r="A827" s="23" t="s">
        <v>76</v>
      </c>
      <c r="B827" s="17" t="s">
        <v>77</v>
      </c>
      <c r="C827" s="18">
        <v>0</v>
      </c>
      <c r="D827" s="18">
        <v>482</v>
      </c>
      <c r="E827" s="18">
        <v>0</v>
      </c>
      <c r="F827" s="18">
        <v>481.68</v>
      </c>
      <c r="G827" s="18">
        <f t="shared" si="175"/>
        <v>481.68</v>
      </c>
      <c r="H827" s="18">
        <f t="shared" si="176"/>
        <v>-481.68</v>
      </c>
      <c r="I827" s="19">
        <f t="shared" si="177"/>
        <v>0</v>
      </c>
      <c r="J827" s="19">
        <f t="shared" si="178"/>
        <v>0</v>
      </c>
      <c r="K827" s="19">
        <f t="shared" si="179"/>
        <v>99.933609958506224</v>
      </c>
    </row>
    <row r="828" spans="1:11">
      <c r="A828" s="24" t="s">
        <v>78</v>
      </c>
      <c r="B828" s="17" t="s">
        <v>79</v>
      </c>
      <c r="C828" s="18">
        <v>0</v>
      </c>
      <c r="D828" s="18">
        <v>482</v>
      </c>
      <c r="E828" s="18">
        <v>0</v>
      </c>
      <c r="F828" s="18">
        <v>481.68</v>
      </c>
      <c r="G828" s="18">
        <f t="shared" si="175"/>
        <v>481.68</v>
      </c>
      <c r="H828" s="18">
        <f t="shared" si="176"/>
        <v>-481.68</v>
      </c>
      <c r="I828" s="19">
        <f t="shared" si="177"/>
        <v>0</v>
      </c>
      <c r="J828" s="19">
        <f t="shared" si="178"/>
        <v>0</v>
      </c>
      <c r="K828" s="19">
        <f t="shared" si="179"/>
        <v>99.933609958506224</v>
      </c>
    </row>
    <row r="829" spans="1:11">
      <c r="A829" s="16"/>
      <c r="B829" s="17" t="s">
        <v>63</v>
      </c>
      <c r="C829" s="18">
        <v>-6427.31</v>
      </c>
      <c r="D829" s="18">
        <v>-11056</v>
      </c>
      <c r="E829" s="18">
        <v>0</v>
      </c>
      <c r="F829" s="18">
        <v>-5061.1899999999996</v>
      </c>
      <c r="G829" s="18">
        <f t="shared" si="175"/>
        <v>1366.1200000000008</v>
      </c>
      <c r="H829" s="18">
        <f t="shared" si="176"/>
        <v>5061.1899999999996</v>
      </c>
      <c r="I829" s="19">
        <f t="shared" si="177"/>
        <v>-21.25492624441641</v>
      </c>
      <c r="J829" s="19">
        <f t="shared" si="178"/>
        <v>0</v>
      </c>
      <c r="K829" s="19">
        <f t="shared" si="179"/>
        <v>45.777767727930531</v>
      </c>
    </row>
    <row r="830" spans="1:11">
      <c r="A830" s="16" t="s">
        <v>64</v>
      </c>
      <c r="B830" s="17" t="s">
        <v>65</v>
      </c>
      <c r="C830" s="18">
        <v>6427.31</v>
      </c>
      <c r="D830" s="18">
        <v>11056</v>
      </c>
      <c r="E830" s="18">
        <v>0</v>
      </c>
      <c r="F830" s="18">
        <v>5061.1899999999996</v>
      </c>
      <c r="G830" s="18">
        <f t="shared" si="175"/>
        <v>-1366.1200000000008</v>
      </c>
      <c r="H830" s="18">
        <f t="shared" si="176"/>
        <v>-5061.1899999999996</v>
      </c>
      <c r="I830" s="19">
        <f t="shared" si="177"/>
        <v>-21.25492624441641</v>
      </c>
      <c r="J830" s="19">
        <f t="shared" si="178"/>
        <v>0</v>
      </c>
      <c r="K830" s="19">
        <f t="shared" si="179"/>
        <v>45.777767727930531</v>
      </c>
    </row>
    <row r="831" spans="1:11">
      <c r="A831" s="22" t="s">
        <v>66</v>
      </c>
      <c r="B831" s="17" t="s">
        <v>67</v>
      </c>
      <c r="C831" s="18">
        <v>6427.31</v>
      </c>
      <c r="D831" s="18">
        <v>11056</v>
      </c>
      <c r="E831" s="18">
        <v>0</v>
      </c>
      <c r="F831" s="18">
        <v>5061.1899999999996</v>
      </c>
      <c r="G831" s="18">
        <f t="shared" si="175"/>
        <v>-1366.1200000000008</v>
      </c>
      <c r="H831" s="18">
        <f t="shared" si="176"/>
        <v>-5061.1899999999996</v>
      </c>
      <c r="I831" s="19">
        <f t="shared" si="177"/>
        <v>-21.25492624441641</v>
      </c>
      <c r="J831" s="19">
        <f t="shared" si="178"/>
        <v>0</v>
      </c>
      <c r="K831" s="19">
        <f t="shared" si="179"/>
        <v>45.777767727930531</v>
      </c>
    </row>
    <row r="832" spans="1:11" ht="25.5">
      <c r="A832" s="23" t="s">
        <v>106</v>
      </c>
      <c r="B832" s="17" t="s">
        <v>107</v>
      </c>
      <c r="C832" s="18">
        <v>-14128.96</v>
      </c>
      <c r="D832" s="18">
        <v>11056</v>
      </c>
      <c r="E832" s="18">
        <v>0</v>
      </c>
      <c r="F832" s="18">
        <v>-11055.17</v>
      </c>
      <c r="G832" s="18">
        <f t="shared" si="175"/>
        <v>3073.7899999999991</v>
      </c>
      <c r="H832" s="18">
        <f t="shared" si="176"/>
        <v>11055.17</v>
      </c>
      <c r="I832" s="19">
        <f t="shared" si="177"/>
        <v>-21.755245962901725</v>
      </c>
      <c r="J832" s="19">
        <f t="shared" si="178"/>
        <v>0</v>
      </c>
      <c r="K832" s="19">
        <f t="shared" si="179"/>
        <v>-99.992492764109983</v>
      </c>
    </row>
    <row r="833" spans="1:11" ht="25.5">
      <c r="A833" s="39" t="s">
        <v>148</v>
      </c>
      <c r="B833" s="28" t="s">
        <v>149</v>
      </c>
      <c r="C833" s="29"/>
      <c r="D833" s="29"/>
      <c r="E833" s="29"/>
      <c r="F833" s="29"/>
      <c r="G833" s="29"/>
      <c r="H833" s="29"/>
      <c r="I833" s="30"/>
      <c r="J833" s="30"/>
      <c r="K833" s="30"/>
    </row>
    <row r="834" spans="1:11">
      <c r="A834" s="16" t="s">
        <v>25</v>
      </c>
      <c r="B834" s="17" t="s">
        <v>26</v>
      </c>
      <c r="C834" s="18">
        <v>23099638</v>
      </c>
      <c r="D834" s="18">
        <v>17409723</v>
      </c>
      <c r="E834" s="18">
        <v>5219420</v>
      </c>
      <c r="F834" s="18">
        <v>17409723</v>
      </c>
      <c r="G834" s="18">
        <f t="shared" ref="G834:G850" si="180">F834-C834</f>
        <v>-5689915</v>
      </c>
      <c r="H834" s="18">
        <f t="shared" ref="H834:H850" si="181">E834-F834</f>
        <v>-12190303</v>
      </c>
      <c r="I834" s="19">
        <f t="shared" ref="I834:I850" si="182">IF(ISERROR(F834/C834),0,F834/C834*100-100)</f>
        <v>-24.632052675457516</v>
      </c>
      <c r="J834" s="19">
        <f t="shared" ref="J834:J850" si="183">IF(ISERROR(F834/E834),0,F834/E834*100)</f>
        <v>333.55665955221076</v>
      </c>
      <c r="K834" s="19">
        <f t="shared" ref="K834:K850" si="184">IF(ISERROR(F834/D834),0,F834/D834*100)</f>
        <v>100</v>
      </c>
    </row>
    <row r="835" spans="1:11">
      <c r="A835" s="22" t="s">
        <v>29</v>
      </c>
      <c r="B835" s="17" t="s">
        <v>30</v>
      </c>
      <c r="C835" s="18">
        <v>23099638</v>
      </c>
      <c r="D835" s="18">
        <v>17409723</v>
      </c>
      <c r="E835" s="18">
        <v>5219420</v>
      </c>
      <c r="F835" s="18">
        <v>17409723</v>
      </c>
      <c r="G835" s="18">
        <f t="shared" si="180"/>
        <v>-5689915</v>
      </c>
      <c r="H835" s="18">
        <f t="shared" si="181"/>
        <v>-12190303</v>
      </c>
      <c r="I835" s="19">
        <f t="shared" si="182"/>
        <v>-24.632052675457516</v>
      </c>
      <c r="J835" s="19">
        <f t="shared" si="183"/>
        <v>333.55665955221076</v>
      </c>
      <c r="K835" s="19">
        <f t="shared" si="184"/>
        <v>100</v>
      </c>
    </row>
    <row r="836" spans="1:11">
      <c r="A836" s="23" t="s">
        <v>31</v>
      </c>
      <c r="B836" s="17" t="s">
        <v>32</v>
      </c>
      <c r="C836" s="18">
        <v>23099638</v>
      </c>
      <c r="D836" s="18">
        <v>17409723</v>
      </c>
      <c r="E836" s="18">
        <v>5219420</v>
      </c>
      <c r="F836" s="18">
        <v>17409723</v>
      </c>
      <c r="G836" s="18">
        <f t="shared" si="180"/>
        <v>-5689915</v>
      </c>
      <c r="H836" s="18">
        <f t="shared" si="181"/>
        <v>-12190303</v>
      </c>
      <c r="I836" s="19">
        <f t="shared" si="182"/>
        <v>-24.632052675457516</v>
      </c>
      <c r="J836" s="19">
        <f t="shared" si="183"/>
        <v>333.55665955221076</v>
      </c>
      <c r="K836" s="19">
        <f t="shared" si="184"/>
        <v>100</v>
      </c>
    </row>
    <row r="837" spans="1:11">
      <c r="A837" s="16" t="s">
        <v>33</v>
      </c>
      <c r="B837" s="17" t="s">
        <v>34</v>
      </c>
      <c r="C837" s="18">
        <v>4281509.18</v>
      </c>
      <c r="D837" s="18">
        <v>17409723</v>
      </c>
      <c r="E837" s="18">
        <v>5219420</v>
      </c>
      <c r="F837" s="18">
        <v>6073952.3099999996</v>
      </c>
      <c r="G837" s="18">
        <f t="shared" si="180"/>
        <v>1792443.13</v>
      </c>
      <c r="H837" s="18">
        <f t="shared" si="181"/>
        <v>-854532.30999999959</v>
      </c>
      <c r="I837" s="19">
        <f t="shared" si="182"/>
        <v>41.864750363562223</v>
      </c>
      <c r="J837" s="19">
        <f t="shared" si="183"/>
        <v>116.372169896272</v>
      </c>
      <c r="K837" s="19">
        <f t="shared" si="184"/>
        <v>34.888276568214202</v>
      </c>
    </row>
    <row r="838" spans="1:11">
      <c r="A838" s="22" t="s">
        <v>35</v>
      </c>
      <c r="B838" s="17" t="s">
        <v>36</v>
      </c>
      <c r="C838" s="18">
        <v>2203848.96</v>
      </c>
      <c r="D838" s="18">
        <v>3046250</v>
      </c>
      <c r="E838" s="18">
        <v>1394596</v>
      </c>
      <c r="F838" s="18">
        <v>1883796.62</v>
      </c>
      <c r="G838" s="18">
        <f t="shared" si="180"/>
        <v>-320052.33999999985</v>
      </c>
      <c r="H838" s="18">
        <f t="shared" si="181"/>
        <v>-489200.62000000011</v>
      </c>
      <c r="I838" s="19">
        <f t="shared" si="182"/>
        <v>-14.522426255563346</v>
      </c>
      <c r="J838" s="19">
        <f t="shared" si="183"/>
        <v>135.07830368077924</v>
      </c>
      <c r="K838" s="19">
        <f t="shared" si="184"/>
        <v>61.839856216659825</v>
      </c>
    </row>
    <row r="839" spans="1:11">
      <c r="A839" s="23" t="s">
        <v>37</v>
      </c>
      <c r="B839" s="17" t="s">
        <v>38</v>
      </c>
      <c r="C839" s="18">
        <v>2007849.33</v>
      </c>
      <c r="D839" s="18">
        <v>2872228</v>
      </c>
      <c r="E839" s="18">
        <v>1352901</v>
      </c>
      <c r="F839" s="18">
        <v>1736102.83</v>
      </c>
      <c r="G839" s="18">
        <f t="shared" si="180"/>
        <v>-271746.5</v>
      </c>
      <c r="H839" s="18">
        <f t="shared" si="181"/>
        <v>-383201.83000000007</v>
      </c>
      <c r="I839" s="19">
        <f t="shared" si="182"/>
        <v>-13.534207768468363</v>
      </c>
      <c r="J839" s="19">
        <f t="shared" si="183"/>
        <v>128.32445463489199</v>
      </c>
      <c r="K839" s="19">
        <f t="shared" si="184"/>
        <v>60.444464367034932</v>
      </c>
    </row>
    <row r="840" spans="1:11">
      <c r="A840" s="24" t="s">
        <v>39</v>
      </c>
      <c r="B840" s="17" t="s">
        <v>40</v>
      </c>
      <c r="C840" s="18">
        <v>932655.42</v>
      </c>
      <c r="D840" s="18">
        <v>1653918</v>
      </c>
      <c r="E840" s="18">
        <v>972353</v>
      </c>
      <c r="F840" s="18">
        <v>1073201.95</v>
      </c>
      <c r="G840" s="18">
        <f t="shared" si="180"/>
        <v>140546.52999999991</v>
      </c>
      <c r="H840" s="18">
        <f t="shared" si="181"/>
        <v>-100848.94999999995</v>
      </c>
      <c r="I840" s="19">
        <f t="shared" si="182"/>
        <v>15.069502303433779</v>
      </c>
      <c r="J840" s="19">
        <f t="shared" si="183"/>
        <v>110.37163972343377</v>
      </c>
      <c r="K840" s="19">
        <f t="shared" si="184"/>
        <v>64.888461822170143</v>
      </c>
    </row>
    <row r="841" spans="1:11">
      <c r="A841" s="24" t="s">
        <v>41</v>
      </c>
      <c r="B841" s="17" t="s">
        <v>42</v>
      </c>
      <c r="C841" s="18">
        <v>1075193.9099999999</v>
      </c>
      <c r="D841" s="18">
        <v>1218310</v>
      </c>
      <c r="E841" s="18">
        <v>380548</v>
      </c>
      <c r="F841" s="18">
        <v>662900.88</v>
      </c>
      <c r="G841" s="18">
        <f t="shared" si="180"/>
        <v>-412293.02999999991</v>
      </c>
      <c r="H841" s="18">
        <f t="shared" si="181"/>
        <v>-282352.88</v>
      </c>
      <c r="I841" s="19">
        <f t="shared" si="182"/>
        <v>-38.345923108883675</v>
      </c>
      <c r="J841" s="19">
        <f t="shared" si="183"/>
        <v>174.19639046848229</v>
      </c>
      <c r="K841" s="19">
        <f t="shared" si="184"/>
        <v>54.411511027570981</v>
      </c>
    </row>
    <row r="842" spans="1:11">
      <c r="A842" s="25" t="s">
        <v>43</v>
      </c>
      <c r="B842" s="17" t="s">
        <v>44</v>
      </c>
      <c r="C842" s="18">
        <v>13553.56</v>
      </c>
      <c r="D842" s="18">
        <v>0</v>
      </c>
      <c r="E842" s="18">
        <v>0</v>
      </c>
      <c r="F842" s="18">
        <v>44319.62</v>
      </c>
      <c r="G842" s="18">
        <f t="shared" si="180"/>
        <v>30766.060000000005</v>
      </c>
      <c r="H842" s="18">
        <f t="shared" si="181"/>
        <v>-44319.62</v>
      </c>
      <c r="I842" s="19">
        <f t="shared" si="182"/>
        <v>226.99615451586158</v>
      </c>
      <c r="J842" s="19">
        <f t="shared" si="183"/>
        <v>0</v>
      </c>
      <c r="K842" s="19">
        <f t="shared" si="184"/>
        <v>0</v>
      </c>
    </row>
    <row r="843" spans="1:11">
      <c r="A843" s="23" t="s">
        <v>45</v>
      </c>
      <c r="B843" s="17" t="s">
        <v>46</v>
      </c>
      <c r="C843" s="18">
        <v>195999.63</v>
      </c>
      <c r="D843" s="18">
        <v>174022</v>
      </c>
      <c r="E843" s="18">
        <v>41695</v>
      </c>
      <c r="F843" s="18">
        <v>147693.79</v>
      </c>
      <c r="G843" s="18">
        <f t="shared" si="180"/>
        <v>-48305.84</v>
      </c>
      <c r="H843" s="18">
        <f t="shared" si="181"/>
        <v>-105998.79000000001</v>
      </c>
      <c r="I843" s="19">
        <f t="shared" si="182"/>
        <v>-24.645883260085739</v>
      </c>
      <c r="J843" s="19">
        <f t="shared" si="183"/>
        <v>354.22422352800095</v>
      </c>
      <c r="K843" s="19">
        <f t="shared" si="184"/>
        <v>84.870757720288253</v>
      </c>
    </row>
    <row r="844" spans="1:11">
      <c r="A844" s="24" t="s">
        <v>47</v>
      </c>
      <c r="B844" s="17" t="s">
        <v>48</v>
      </c>
      <c r="C844" s="18">
        <v>159795.29999999999</v>
      </c>
      <c r="D844" s="18">
        <v>90000</v>
      </c>
      <c r="E844" s="18">
        <v>0</v>
      </c>
      <c r="F844" s="18">
        <v>90000</v>
      </c>
      <c r="G844" s="18">
        <f t="shared" si="180"/>
        <v>-69795.299999999988</v>
      </c>
      <c r="H844" s="18">
        <f t="shared" si="181"/>
        <v>-90000</v>
      </c>
      <c r="I844" s="19">
        <f t="shared" si="182"/>
        <v>-43.677942968285045</v>
      </c>
      <c r="J844" s="19">
        <f t="shared" si="183"/>
        <v>0</v>
      </c>
      <c r="K844" s="19">
        <f t="shared" si="184"/>
        <v>100</v>
      </c>
    </row>
    <row r="845" spans="1:11">
      <c r="A845" s="24" t="s">
        <v>49</v>
      </c>
      <c r="B845" s="17" t="s">
        <v>50</v>
      </c>
      <c r="C845" s="18">
        <v>36204.33</v>
      </c>
      <c r="D845" s="18">
        <v>84022</v>
      </c>
      <c r="E845" s="18">
        <v>41695</v>
      </c>
      <c r="F845" s="18">
        <v>57693.79</v>
      </c>
      <c r="G845" s="18">
        <f t="shared" si="180"/>
        <v>21489.46</v>
      </c>
      <c r="H845" s="18">
        <f t="shared" si="181"/>
        <v>-15998.79</v>
      </c>
      <c r="I845" s="19">
        <f t="shared" si="182"/>
        <v>59.356049400720849</v>
      </c>
      <c r="J845" s="19">
        <f t="shared" si="183"/>
        <v>138.37100371747212</v>
      </c>
      <c r="K845" s="19">
        <f t="shared" si="184"/>
        <v>68.665099616767037</v>
      </c>
    </row>
    <row r="846" spans="1:11">
      <c r="A846" s="22" t="s">
        <v>59</v>
      </c>
      <c r="B846" s="17" t="s">
        <v>60</v>
      </c>
      <c r="C846" s="18">
        <v>2077660.22</v>
      </c>
      <c r="D846" s="18">
        <v>14363473</v>
      </c>
      <c r="E846" s="18">
        <v>3824824</v>
      </c>
      <c r="F846" s="18">
        <v>4190155.69</v>
      </c>
      <c r="G846" s="18">
        <f t="shared" si="180"/>
        <v>2112495.4699999997</v>
      </c>
      <c r="H846" s="18">
        <f t="shared" si="181"/>
        <v>-365331.68999999994</v>
      </c>
      <c r="I846" s="19">
        <f t="shared" si="182"/>
        <v>101.67665769718593</v>
      </c>
      <c r="J846" s="19">
        <f t="shared" si="183"/>
        <v>109.55159479233554</v>
      </c>
      <c r="K846" s="19">
        <f t="shared" si="184"/>
        <v>29.172301782444954</v>
      </c>
    </row>
    <row r="847" spans="1:11">
      <c r="A847" s="23" t="s">
        <v>61</v>
      </c>
      <c r="B847" s="17" t="s">
        <v>62</v>
      </c>
      <c r="C847" s="18">
        <v>2077660.22</v>
      </c>
      <c r="D847" s="18">
        <v>14363473</v>
      </c>
      <c r="E847" s="18">
        <v>3824824</v>
      </c>
      <c r="F847" s="18">
        <v>4190155.69</v>
      </c>
      <c r="G847" s="18">
        <f t="shared" si="180"/>
        <v>2112495.4699999997</v>
      </c>
      <c r="H847" s="18">
        <f t="shared" si="181"/>
        <v>-365331.68999999994</v>
      </c>
      <c r="I847" s="19">
        <f t="shared" si="182"/>
        <v>101.67665769718593</v>
      </c>
      <c r="J847" s="19">
        <f t="shared" si="183"/>
        <v>109.55159479233554</v>
      </c>
      <c r="K847" s="19">
        <f t="shared" si="184"/>
        <v>29.172301782444954</v>
      </c>
    </row>
    <row r="848" spans="1:11">
      <c r="A848" s="16"/>
      <c r="B848" s="17" t="s">
        <v>63</v>
      </c>
      <c r="C848" s="18">
        <v>18818128.82</v>
      </c>
      <c r="D848" s="18">
        <v>0</v>
      </c>
      <c r="E848" s="18">
        <v>0</v>
      </c>
      <c r="F848" s="18">
        <v>11335770.689999999</v>
      </c>
      <c r="G848" s="18">
        <f t="shared" si="180"/>
        <v>-7482358.1300000008</v>
      </c>
      <c r="H848" s="18">
        <f t="shared" si="181"/>
        <v>-11335770.689999999</v>
      </c>
      <c r="I848" s="19">
        <f t="shared" si="182"/>
        <v>-39.761435377399025</v>
      </c>
      <c r="J848" s="19">
        <f t="shared" si="183"/>
        <v>0</v>
      </c>
      <c r="K848" s="19">
        <f t="shared" si="184"/>
        <v>0</v>
      </c>
    </row>
    <row r="849" spans="1:11">
      <c r="A849" s="16" t="s">
        <v>64</v>
      </c>
      <c r="B849" s="17" t="s">
        <v>65</v>
      </c>
      <c r="C849" s="18">
        <v>-18818128.82</v>
      </c>
      <c r="D849" s="18">
        <v>0</v>
      </c>
      <c r="E849" s="18">
        <v>0</v>
      </c>
      <c r="F849" s="18">
        <v>-11335770.689999999</v>
      </c>
      <c r="G849" s="18">
        <f t="shared" si="180"/>
        <v>7482358.1300000008</v>
      </c>
      <c r="H849" s="18">
        <f t="shared" si="181"/>
        <v>11335770.689999999</v>
      </c>
      <c r="I849" s="19">
        <f t="shared" si="182"/>
        <v>-39.761435377399025</v>
      </c>
      <c r="J849" s="19">
        <f t="shared" si="183"/>
        <v>0</v>
      </c>
      <c r="K849" s="19">
        <f t="shared" si="184"/>
        <v>0</v>
      </c>
    </row>
    <row r="850" spans="1:11">
      <c r="A850" s="22" t="s">
        <v>66</v>
      </c>
      <c r="B850" s="17" t="s">
        <v>67</v>
      </c>
      <c r="C850" s="18">
        <v>-18818128.82</v>
      </c>
      <c r="D850" s="18">
        <v>0</v>
      </c>
      <c r="E850" s="18">
        <v>0</v>
      </c>
      <c r="F850" s="18">
        <v>-11335770.689999999</v>
      </c>
      <c r="G850" s="18">
        <f t="shared" si="180"/>
        <v>7482358.1300000008</v>
      </c>
      <c r="H850" s="18">
        <f t="shared" si="181"/>
        <v>11335770.689999999</v>
      </c>
      <c r="I850" s="19">
        <f t="shared" si="182"/>
        <v>-39.761435377399025</v>
      </c>
      <c r="J850" s="19">
        <f t="shared" si="183"/>
        <v>0</v>
      </c>
      <c r="K850" s="19">
        <f t="shared" si="184"/>
        <v>0</v>
      </c>
    </row>
    <row r="851" spans="1:11" ht="25.5">
      <c r="A851" s="39" t="s">
        <v>426</v>
      </c>
      <c r="B851" s="28" t="s">
        <v>427</v>
      </c>
      <c r="C851" s="29"/>
      <c r="D851" s="29"/>
      <c r="E851" s="29"/>
      <c r="F851" s="29"/>
      <c r="G851" s="29"/>
      <c r="H851" s="29"/>
      <c r="I851" s="30"/>
      <c r="J851" s="30"/>
      <c r="K851" s="30"/>
    </row>
    <row r="852" spans="1:11">
      <c r="A852" s="16" t="s">
        <v>25</v>
      </c>
      <c r="B852" s="17" t="s">
        <v>26</v>
      </c>
      <c r="C852" s="18">
        <v>104325.95</v>
      </c>
      <c r="D852" s="18">
        <v>103626</v>
      </c>
      <c r="E852" s="18">
        <v>43555</v>
      </c>
      <c r="F852" s="18">
        <v>32423.4</v>
      </c>
      <c r="G852" s="18">
        <f t="shared" ref="G852:G866" si="185">F852-C852</f>
        <v>-71902.549999999988</v>
      </c>
      <c r="H852" s="18">
        <f t="shared" ref="H852:H866" si="186">E852-F852</f>
        <v>11131.599999999999</v>
      </c>
      <c r="I852" s="19">
        <f t="shared" ref="I852:I866" si="187">IF(ISERROR(F852/C852),0,F852/C852*100-100)</f>
        <v>-68.921059429605009</v>
      </c>
      <c r="J852" s="19">
        <f t="shared" ref="J852:J866" si="188">IF(ISERROR(F852/E852),0,F852/E852*100)</f>
        <v>74.442429112616239</v>
      </c>
      <c r="K852" s="19">
        <f t="shared" ref="K852:K866" si="189">IF(ISERROR(F852/D852),0,F852/D852*100)</f>
        <v>31.288865728678132</v>
      </c>
    </row>
    <row r="853" spans="1:11">
      <c r="A853" s="22" t="s">
        <v>90</v>
      </c>
      <c r="B853" s="17" t="s">
        <v>91</v>
      </c>
      <c r="C853" s="18">
        <v>69747.95</v>
      </c>
      <c r="D853" s="18">
        <v>78746</v>
      </c>
      <c r="E853" s="18">
        <v>19313</v>
      </c>
      <c r="F853" s="18">
        <v>7543.4</v>
      </c>
      <c r="G853" s="18">
        <f t="shared" si="185"/>
        <v>-62204.549999999996</v>
      </c>
      <c r="H853" s="18">
        <f t="shared" si="186"/>
        <v>11769.6</v>
      </c>
      <c r="I853" s="19">
        <f t="shared" si="187"/>
        <v>-89.184771738810966</v>
      </c>
      <c r="J853" s="19">
        <f t="shared" si="188"/>
        <v>39.058665147827888</v>
      </c>
      <c r="K853" s="19">
        <f t="shared" si="189"/>
        <v>9.5794072079851667</v>
      </c>
    </row>
    <row r="854" spans="1:11">
      <c r="A854" s="22" t="s">
        <v>29</v>
      </c>
      <c r="B854" s="17" t="s">
        <v>30</v>
      </c>
      <c r="C854" s="18">
        <v>34578</v>
      </c>
      <c r="D854" s="18">
        <v>24880</v>
      </c>
      <c r="E854" s="18">
        <v>24242</v>
      </c>
      <c r="F854" s="18">
        <v>24880</v>
      </c>
      <c r="G854" s="18">
        <f t="shared" si="185"/>
        <v>-9698</v>
      </c>
      <c r="H854" s="18">
        <f t="shared" si="186"/>
        <v>-638</v>
      </c>
      <c r="I854" s="19">
        <f t="shared" si="187"/>
        <v>-28.046734918156062</v>
      </c>
      <c r="J854" s="19">
        <f t="shared" si="188"/>
        <v>102.63179605643099</v>
      </c>
      <c r="K854" s="19">
        <f t="shared" si="189"/>
        <v>100</v>
      </c>
    </row>
    <row r="855" spans="1:11">
      <c r="A855" s="23" t="s">
        <v>31</v>
      </c>
      <c r="B855" s="17" t="s">
        <v>32</v>
      </c>
      <c r="C855" s="18">
        <v>34578</v>
      </c>
      <c r="D855" s="18">
        <v>24880</v>
      </c>
      <c r="E855" s="18">
        <v>24242</v>
      </c>
      <c r="F855" s="18">
        <v>24880</v>
      </c>
      <c r="G855" s="18">
        <f t="shared" si="185"/>
        <v>-9698</v>
      </c>
      <c r="H855" s="18">
        <f t="shared" si="186"/>
        <v>-638</v>
      </c>
      <c r="I855" s="19">
        <f t="shared" si="187"/>
        <v>-28.046734918156062</v>
      </c>
      <c r="J855" s="19">
        <f t="shared" si="188"/>
        <v>102.63179605643099</v>
      </c>
      <c r="K855" s="19">
        <f t="shared" si="189"/>
        <v>100</v>
      </c>
    </row>
    <row r="856" spans="1:11">
      <c r="A856" s="16" t="s">
        <v>33</v>
      </c>
      <c r="B856" s="17" t="s">
        <v>34</v>
      </c>
      <c r="C856" s="18">
        <v>32012.71</v>
      </c>
      <c r="D856" s="18">
        <v>207522</v>
      </c>
      <c r="E856" s="18">
        <v>68745</v>
      </c>
      <c r="F856" s="18">
        <v>50687.51</v>
      </c>
      <c r="G856" s="18">
        <f t="shared" si="185"/>
        <v>18674.800000000003</v>
      </c>
      <c r="H856" s="18">
        <f t="shared" si="186"/>
        <v>18057.489999999998</v>
      </c>
      <c r="I856" s="19">
        <f t="shared" si="187"/>
        <v>58.335579836883568</v>
      </c>
      <c r="J856" s="19">
        <f t="shared" si="188"/>
        <v>73.732649647247072</v>
      </c>
      <c r="K856" s="19">
        <f t="shared" si="189"/>
        <v>24.425126010736211</v>
      </c>
    </row>
    <row r="857" spans="1:11">
      <c r="A857" s="22" t="s">
        <v>35</v>
      </c>
      <c r="B857" s="17" t="s">
        <v>36</v>
      </c>
      <c r="C857" s="18">
        <v>32012.71</v>
      </c>
      <c r="D857" s="18">
        <v>207522</v>
      </c>
      <c r="E857" s="18">
        <v>68745</v>
      </c>
      <c r="F857" s="18">
        <v>50687.51</v>
      </c>
      <c r="G857" s="18">
        <f t="shared" si="185"/>
        <v>18674.800000000003</v>
      </c>
      <c r="H857" s="18">
        <f t="shared" si="186"/>
        <v>18057.489999999998</v>
      </c>
      <c r="I857" s="19">
        <f t="shared" si="187"/>
        <v>58.335579836883568</v>
      </c>
      <c r="J857" s="19">
        <f t="shared" si="188"/>
        <v>73.732649647247072</v>
      </c>
      <c r="K857" s="19">
        <f t="shared" si="189"/>
        <v>24.425126010736211</v>
      </c>
    </row>
    <row r="858" spans="1:11">
      <c r="A858" s="23" t="s">
        <v>37</v>
      </c>
      <c r="B858" s="17" t="s">
        <v>38</v>
      </c>
      <c r="C858" s="18">
        <v>32012.71</v>
      </c>
      <c r="D858" s="18">
        <v>165427</v>
      </c>
      <c r="E858" s="18">
        <v>49432</v>
      </c>
      <c r="F858" s="18">
        <v>44140.49</v>
      </c>
      <c r="G858" s="18">
        <f t="shared" si="185"/>
        <v>12127.779999999999</v>
      </c>
      <c r="H858" s="18">
        <f t="shared" si="186"/>
        <v>5291.510000000002</v>
      </c>
      <c r="I858" s="19">
        <f t="shared" si="187"/>
        <v>37.884265343358948</v>
      </c>
      <c r="J858" s="19">
        <f t="shared" si="188"/>
        <v>89.295375465285645</v>
      </c>
      <c r="K858" s="19">
        <f t="shared" si="189"/>
        <v>26.682760371644289</v>
      </c>
    </row>
    <row r="859" spans="1:11">
      <c r="A859" s="24" t="s">
        <v>39</v>
      </c>
      <c r="B859" s="17" t="s">
        <v>40</v>
      </c>
      <c r="C859" s="18">
        <v>30938.7</v>
      </c>
      <c r="D859" s="18">
        <v>80050</v>
      </c>
      <c r="E859" s="18">
        <v>30804</v>
      </c>
      <c r="F859" s="18">
        <v>20848.740000000002</v>
      </c>
      <c r="G859" s="18">
        <f t="shared" si="185"/>
        <v>-10089.959999999999</v>
      </c>
      <c r="H859" s="18">
        <f t="shared" si="186"/>
        <v>9955.2599999999984</v>
      </c>
      <c r="I859" s="19">
        <f t="shared" si="187"/>
        <v>-32.612747141929034</v>
      </c>
      <c r="J859" s="19">
        <f t="shared" si="188"/>
        <v>67.681924425399302</v>
      </c>
      <c r="K859" s="19">
        <f t="shared" si="189"/>
        <v>26.044647095565278</v>
      </c>
    </row>
    <row r="860" spans="1:11">
      <c r="A860" s="24" t="s">
        <v>41</v>
      </c>
      <c r="B860" s="17" t="s">
        <v>42</v>
      </c>
      <c r="C860" s="18">
        <v>1074.01</v>
      </c>
      <c r="D860" s="18">
        <v>85377</v>
      </c>
      <c r="E860" s="18">
        <v>18628</v>
      </c>
      <c r="F860" s="18">
        <v>23291.75</v>
      </c>
      <c r="G860" s="18">
        <f t="shared" si="185"/>
        <v>22217.74</v>
      </c>
      <c r="H860" s="18">
        <f t="shared" si="186"/>
        <v>-4663.75</v>
      </c>
      <c r="I860" s="19">
        <f t="shared" si="187"/>
        <v>2068.6716138583438</v>
      </c>
      <c r="J860" s="19">
        <f t="shared" si="188"/>
        <v>125.0362357741035</v>
      </c>
      <c r="K860" s="19">
        <f t="shared" si="189"/>
        <v>27.281059301685467</v>
      </c>
    </row>
    <row r="861" spans="1:11" ht="25.5">
      <c r="A861" s="23" t="s">
        <v>51</v>
      </c>
      <c r="B861" s="17" t="s">
        <v>52</v>
      </c>
      <c r="C861" s="18">
        <v>0</v>
      </c>
      <c r="D861" s="18">
        <v>42095</v>
      </c>
      <c r="E861" s="18">
        <v>19313</v>
      </c>
      <c r="F861" s="18">
        <v>6547.02</v>
      </c>
      <c r="G861" s="18">
        <f t="shared" si="185"/>
        <v>6547.02</v>
      </c>
      <c r="H861" s="18">
        <f t="shared" si="186"/>
        <v>12765.98</v>
      </c>
      <c r="I861" s="19">
        <f t="shared" si="187"/>
        <v>0</v>
      </c>
      <c r="J861" s="19">
        <f t="shared" si="188"/>
        <v>33.899549526225861</v>
      </c>
      <c r="K861" s="19">
        <f t="shared" si="189"/>
        <v>15.552963534861625</v>
      </c>
    </row>
    <row r="862" spans="1:11">
      <c r="A862" s="24" t="s">
        <v>192</v>
      </c>
      <c r="B862" s="17" t="s">
        <v>193</v>
      </c>
      <c r="C862" s="18">
        <v>0</v>
      </c>
      <c r="D862" s="18">
        <v>42095</v>
      </c>
      <c r="E862" s="18">
        <v>19313</v>
      </c>
      <c r="F862" s="18">
        <v>6547.02</v>
      </c>
      <c r="G862" s="18">
        <f t="shared" si="185"/>
        <v>6547.02</v>
      </c>
      <c r="H862" s="18">
        <f t="shared" si="186"/>
        <v>12765.98</v>
      </c>
      <c r="I862" s="19">
        <f t="shared" si="187"/>
        <v>0</v>
      </c>
      <c r="J862" s="19">
        <f t="shared" si="188"/>
        <v>33.899549526225861</v>
      </c>
      <c r="K862" s="19">
        <f t="shared" si="189"/>
        <v>15.552963534861625</v>
      </c>
    </row>
    <row r="863" spans="1:11">
      <c r="A863" s="16"/>
      <c r="B863" s="17" t="s">
        <v>63</v>
      </c>
      <c r="C863" s="18">
        <v>72313.240000000005</v>
      </c>
      <c r="D863" s="18">
        <v>-103896</v>
      </c>
      <c r="E863" s="18">
        <v>-25190</v>
      </c>
      <c r="F863" s="18">
        <v>-18264.11</v>
      </c>
      <c r="G863" s="18">
        <f t="shared" si="185"/>
        <v>-90577.35</v>
      </c>
      <c r="H863" s="18">
        <f t="shared" si="186"/>
        <v>-6925.8899999999994</v>
      </c>
      <c r="I863" s="19">
        <f t="shared" si="187"/>
        <v>-125.2569377336709</v>
      </c>
      <c r="J863" s="19">
        <f t="shared" si="188"/>
        <v>72.505398967844386</v>
      </c>
      <c r="K863" s="19">
        <f t="shared" si="189"/>
        <v>17.579223454223456</v>
      </c>
    </row>
    <row r="864" spans="1:11">
      <c r="A864" s="16" t="s">
        <v>64</v>
      </c>
      <c r="B864" s="17" t="s">
        <v>65</v>
      </c>
      <c r="C864" s="18">
        <v>-72313.240000000005</v>
      </c>
      <c r="D864" s="18">
        <v>103896</v>
      </c>
      <c r="E864" s="18">
        <v>25190</v>
      </c>
      <c r="F864" s="18">
        <v>18264.11</v>
      </c>
      <c r="G864" s="18">
        <f t="shared" si="185"/>
        <v>90577.35</v>
      </c>
      <c r="H864" s="18">
        <f t="shared" si="186"/>
        <v>6925.8899999999994</v>
      </c>
      <c r="I864" s="19">
        <f t="shared" si="187"/>
        <v>-125.2569377336709</v>
      </c>
      <c r="J864" s="19">
        <f t="shared" si="188"/>
        <v>72.505398967844386</v>
      </c>
      <c r="K864" s="19">
        <f t="shared" si="189"/>
        <v>17.579223454223456</v>
      </c>
    </row>
    <row r="865" spans="1:11">
      <c r="A865" s="22" t="s">
        <v>66</v>
      </c>
      <c r="B865" s="17" t="s">
        <v>67</v>
      </c>
      <c r="C865" s="18">
        <v>-72313.240000000005</v>
      </c>
      <c r="D865" s="18">
        <v>103896</v>
      </c>
      <c r="E865" s="18">
        <v>25190</v>
      </c>
      <c r="F865" s="18">
        <v>18264.11</v>
      </c>
      <c r="G865" s="18">
        <f t="shared" si="185"/>
        <v>90577.35</v>
      </c>
      <c r="H865" s="18">
        <f t="shared" si="186"/>
        <v>6925.8899999999994</v>
      </c>
      <c r="I865" s="19">
        <f t="shared" si="187"/>
        <v>-125.2569377336709</v>
      </c>
      <c r="J865" s="19">
        <f t="shared" si="188"/>
        <v>72.505398967844386</v>
      </c>
      <c r="K865" s="19">
        <f t="shared" si="189"/>
        <v>17.579223454223456</v>
      </c>
    </row>
    <row r="866" spans="1:11" ht="25.5">
      <c r="A866" s="23" t="s">
        <v>106</v>
      </c>
      <c r="B866" s="17" t="s">
        <v>107</v>
      </c>
      <c r="C866" s="18">
        <v>-69740.5</v>
      </c>
      <c r="D866" s="18">
        <v>103896</v>
      </c>
      <c r="E866" s="18">
        <v>25190</v>
      </c>
      <c r="F866" s="18">
        <v>-135049.88</v>
      </c>
      <c r="G866" s="18">
        <f t="shared" si="185"/>
        <v>-65309.380000000005</v>
      </c>
      <c r="H866" s="18">
        <f t="shared" si="186"/>
        <v>160239.88</v>
      </c>
      <c r="I866" s="19">
        <f t="shared" si="187"/>
        <v>93.646274402965304</v>
      </c>
      <c r="J866" s="19">
        <f t="shared" si="188"/>
        <v>-536.1249702262802</v>
      </c>
      <c r="K866" s="19">
        <f t="shared" si="189"/>
        <v>-129.98563948563947</v>
      </c>
    </row>
    <row r="867" spans="1:11" ht="38.25">
      <c r="A867" s="39" t="s">
        <v>428</v>
      </c>
      <c r="B867" s="28" t="s">
        <v>429</v>
      </c>
      <c r="C867" s="29"/>
      <c r="D867" s="29"/>
      <c r="E867" s="29"/>
      <c r="F867" s="29"/>
      <c r="G867" s="29"/>
      <c r="H867" s="29"/>
      <c r="I867" s="30"/>
      <c r="J867" s="30"/>
      <c r="K867" s="30"/>
    </row>
    <row r="868" spans="1:11">
      <c r="A868" s="16" t="s">
        <v>25</v>
      </c>
      <c r="B868" s="17" t="s">
        <v>26</v>
      </c>
      <c r="C868" s="18">
        <v>8513699.5500000007</v>
      </c>
      <c r="D868" s="18">
        <v>12087427</v>
      </c>
      <c r="E868" s="18">
        <v>12087427</v>
      </c>
      <c r="F868" s="18">
        <v>0</v>
      </c>
      <c r="G868" s="18">
        <f t="shared" ref="G868:G873" si="190">F868-C868</f>
        <v>-8513699.5500000007</v>
      </c>
      <c r="H868" s="18">
        <f t="shared" ref="H868:H873" si="191">E868-F868</f>
        <v>12087427</v>
      </c>
      <c r="I868" s="19">
        <f t="shared" ref="I868:I873" si="192">IF(ISERROR(F868/C868),0,F868/C868*100-100)</f>
        <v>-100</v>
      </c>
      <c r="J868" s="19">
        <f t="shared" ref="J868:J873" si="193">IF(ISERROR(F868/E868),0,F868/E868*100)</f>
        <v>0</v>
      </c>
      <c r="K868" s="19">
        <f t="shared" ref="K868:K873" si="194">IF(ISERROR(F868/D868),0,F868/D868*100)</f>
        <v>0</v>
      </c>
    </row>
    <row r="869" spans="1:11">
      <c r="A869" s="22" t="s">
        <v>90</v>
      </c>
      <c r="B869" s="17" t="s">
        <v>91</v>
      </c>
      <c r="C869" s="18">
        <v>8513699.5500000007</v>
      </c>
      <c r="D869" s="18">
        <v>12087427</v>
      </c>
      <c r="E869" s="18">
        <v>12087427</v>
      </c>
      <c r="F869" s="18">
        <v>0</v>
      </c>
      <c r="G869" s="18">
        <f t="shared" si="190"/>
        <v>-8513699.5500000007</v>
      </c>
      <c r="H869" s="18">
        <f t="shared" si="191"/>
        <v>12087427</v>
      </c>
      <c r="I869" s="19">
        <f t="shared" si="192"/>
        <v>-100</v>
      </c>
      <c r="J869" s="19">
        <f t="shared" si="193"/>
        <v>0</v>
      </c>
      <c r="K869" s="19">
        <f t="shared" si="194"/>
        <v>0</v>
      </c>
    </row>
    <row r="870" spans="1:11">
      <c r="A870" s="16" t="s">
        <v>33</v>
      </c>
      <c r="B870" s="17" t="s">
        <v>34</v>
      </c>
      <c r="C870" s="18">
        <v>8513699.5500000007</v>
      </c>
      <c r="D870" s="18">
        <v>12087427</v>
      </c>
      <c r="E870" s="18">
        <v>12087427</v>
      </c>
      <c r="F870" s="18">
        <v>0</v>
      </c>
      <c r="G870" s="18">
        <f t="shared" si="190"/>
        <v>-8513699.5500000007</v>
      </c>
      <c r="H870" s="18">
        <f t="shared" si="191"/>
        <v>12087427</v>
      </c>
      <c r="I870" s="19">
        <f t="shared" si="192"/>
        <v>-100</v>
      </c>
      <c r="J870" s="19">
        <f t="shared" si="193"/>
        <v>0</v>
      </c>
      <c r="K870" s="19">
        <f t="shared" si="194"/>
        <v>0</v>
      </c>
    </row>
    <row r="871" spans="1:11">
      <c r="A871" s="22" t="s">
        <v>35</v>
      </c>
      <c r="B871" s="17" t="s">
        <v>36</v>
      </c>
      <c r="C871" s="18">
        <v>8513699.5500000007</v>
      </c>
      <c r="D871" s="18">
        <v>12087427</v>
      </c>
      <c r="E871" s="18">
        <v>12087427</v>
      </c>
      <c r="F871" s="18">
        <v>0</v>
      </c>
      <c r="G871" s="18">
        <f t="shared" si="190"/>
        <v>-8513699.5500000007</v>
      </c>
      <c r="H871" s="18">
        <f t="shared" si="191"/>
        <v>12087427</v>
      </c>
      <c r="I871" s="19">
        <f t="shared" si="192"/>
        <v>-100</v>
      </c>
      <c r="J871" s="19">
        <f t="shared" si="193"/>
        <v>0</v>
      </c>
      <c r="K871" s="19">
        <f t="shared" si="194"/>
        <v>0</v>
      </c>
    </row>
    <row r="872" spans="1:11" ht="25.5">
      <c r="A872" s="23" t="s">
        <v>51</v>
      </c>
      <c r="B872" s="17" t="s">
        <v>52</v>
      </c>
      <c r="C872" s="18">
        <v>8513699.5500000007</v>
      </c>
      <c r="D872" s="18">
        <v>12087427</v>
      </c>
      <c r="E872" s="18">
        <v>12087427</v>
      </c>
      <c r="F872" s="18">
        <v>0</v>
      </c>
      <c r="G872" s="18">
        <f t="shared" si="190"/>
        <v>-8513699.5500000007</v>
      </c>
      <c r="H872" s="18">
        <f t="shared" si="191"/>
        <v>12087427</v>
      </c>
      <c r="I872" s="19">
        <f t="shared" si="192"/>
        <v>-100</v>
      </c>
      <c r="J872" s="19">
        <f t="shared" si="193"/>
        <v>0</v>
      </c>
      <c r="K872" s="19">
        <f t="shared" si="194"/>
        <v>0</v>
      </c>
    </row>
    <row r="873" spans="1:11">
      <c r="A873" s="24" t="s">
        <v>192</v>
      </c>
      <c r="B873" s="17" t="s">
        <v>193</v>
      </c>
      <c r="C873" s="18">
        <v>8513699.5500000007</v>
      </c>
      <c r="D873" s="18">
        <v>12087427</v>
      </c>
      <c r="E873" s="18">
        <v>12087427</v>
      </c>
      <c r="F873" s="18">
        <v>0</v>
      </c>
      <c r="G873" s="18">
        <f t="shared" si="190"/>
        <v>-8513699.5500000007</v>
      </c>
      <c r="H873" s="18">
        <f t="shared" si="191"/>
        <v>12087427</v>
      </c>
      <c r="I873" s="19">
        <f t="shared" si="192"/>
        <v>-100</v>
      </c>
      <c r="J873" s="19">
        <f t="shared" si="193"/>
        <v>0</v>
      </c>
      <c r="K873" s="19">
        <f t="shared" si="194"/>
        <v>0</v>
      </c>
    </row>
    <row r="874" spans="1:11" ht="25.5">
      <c r="A874" s="39" t="s">
        <v>430</v>
      </c>
      <c r="B874" s="28" t="s">
        <v>431</v>
      </c>
      <c r="C874" s="29"/>
      <c r="D874" s="29"/>
      <c r="E874" s="29"/>
      <c r="F874" s="29"/>
      <c r="G874" s="29"/>
      <c r="H874" s="29"/>
      <c r="I874" s="30"/>
      <c r="J874" s="30"/>
      <c r="K874" s="30"/>
    </row>
    <row r="875" spans="1:11">
      <c r="A875" s="16" t="s">
        <v>25</v>
      </c>
      <c r="B875" s="17" t="s">
        <v>26</v>
      </c>
      <c r="C875" s="18">
        <v>1137893.22</v>
      </c>
      <c r="D875" s="18">
        <v>2784983</v>
      </c>
      <c r="E875" s="18">
        <v>192006</v>
      </c>
      <c r="F875" s="18">
        <v>700670.59</v>
      </c>
      <c r="G875" s="18">
        <f t="shared" ref="G875:G900" si="195">F875-C875</f>
        <v>-437222.63</v>
      </c>
      <c r="H875" s="18">
        <f t="shared" ref="H875:H900" si="196">E875-F875</f>
        <v>-508664.58999999997</v>
      </c>
      <c r="I875" s="19">
        <f t="shared" ref="I875:I900" si="197">IF(ISERROR(F875/C875),0,F875/C875*100-100)</f>
        <v>-38.423871617760405</v>
      </c>
      <c r="J875" s="19">
        <f t="shared" ref="J875:J900" si="198">IF(ISERROR(F875/E875),0,F875/E875*100)</f>
        <v>364.92119517098422</v>
      </c>
      <c r="K875" s="19">
        <f t="shared" ref="K875:K900" si="199">IF(ISERROR(F875/D875),0,F875/D875*100)</f>
        <v>25.158882118849558</v>
      </c>
    </row>
    <row r="876" spans="1:11">
      <c r="A876" s="22" t="s">
        <v>90</v>
      </c>
      <c r="B876" s="17" t="s">
        <v>91</v>
      </c>
      <c r="C876" s="18">
        <v>618387.52</v>
      </c>
      <c r="D876" s="18">
        <v>2506554</v>
      </c>
      <c r="E876" s="18">
        <v>62700</v>
      </c>
      <c r="F876" s="18">
        <v>422241.59</v>
      </c>
      <c r="G876" s="18">
        <f t="shared" si="195"/>
        <v>-196145.93</v>
      </c>
      <c r="H876" s="18">
        <f t="shared" si="196"/>
        <v>-359541.59</v>
      </c>
      <c r="I876" s="19">
        <f t="shared" si="197"/>
        <v>-31.718934107855219</v>
      </c>
      <c r="J876" s="19">
        <f t="shared" si="198"/>
        <v>673.43156299840507</v>
      </c>
      <c r="K876" s="19">
        <f t="shared" si="199"/>
        <v>16.845501433442088</v>
      </c>
    </row>
    <row r="877" spans="1:11">
      <c r="A877" s="22" t="s">
        <v>92</v>
      </c>
      <c r="B877" s="17" t="s">
        <v>93</v>
      </c>
      <c r="C877" s="18">
        <v>17448.7</v>
      </c>
      <c r="D877" s="18">
        <v>0</v>
      </c>
      <c r="E877" s="18">
        <v>0</v>
      </c>
      <c r="F877" s="18">
        <v>0</v>
      </c>
      <c r="G877" s="18">
        <f t="shared" si="195"/>
        <v>-17448.7</v>
      </c>
      <c r="H877" s="18">
        <f t="shared" si="196"/>
        <v>0</v>
      </c>
      <c r="I877" s="19">
        <f t="shared" si="197"/>
        <v>-100</v>
      </c>
      <c r="J877" s="19">
        <f t="shared" si="198"/>
        <v>0</v>
      </c>
      <c r="K877" s="19">
        <f t="shared" si="199"/>
        <v>0</v>
      </c>
    </row>
    <row r="878" spans="1:11" ht="25.5">
      <c r="A878" s="23" t="s">
        <v>152</v>
      </c>
      <c r="B878" s="17" t="s">
        <v>153</v>
      </c>
      <c r="C878" s="18">
        <v>17448.7</v>
      </c>
      <c r="D878" s="18">
        <v>0</v>
      </c>
      <c r="E878" s="18">
        <v>0</v>
      </c>
      <c r="F878" s="18">
        <v>0</v>
      </c>
      <c r="G878" s="18">
        <f t="shared" si="195"/>
        <v>-17448.7</v>
      </c>
      <c r="H878" s="18">
        <f t="shared" si="196"/>
        <v>0</v>
      </c>
      <c r="I878" s="19">
        <f t="shared" si="197"/>
        <v>-100</v>
      </c>
      <c r="J878" s="19">
        <f t="shared" si="198"/>
        <v>0</v>
      </c>
      <c r="K878" s="19">
        <f t="shared" si="199"/>
        <v>0</v>
      </c>
    </row>
    <row r="879" spans="1:11" ht="38.25">
      <c r="A879" s="24" t="s">
        <v>154</v>
      </c>
      <c r="B879" s="17" t="s">
        <v>155</v>
      </c>
      <c r="C879" s="18">
        <v>17448.7</v>
      </c>
      <c r="D879" s="18">
        <v>0</v>
      </c>
      <c r="E879" s="18">
        <v>0</v>
      </c>
      <c r="F879" s="18">
        <v>0</v>
      </c>
      <c r="G879" s="18">
        <f t="shared" si="195"/>
        <v>-17448.7</v>
      </c>
      <c r="H879" s="18">
        <f t="shared" si="196"/>
        <v>0</v>
      </c>
      <c r="I879" s="19">
        <f t="shared" si="197"/>
        <v>-100</v>
      </c>
      <c r="J879" s="19">
        <f t="shared" si="198"/>
        <v>0</v>
      </c>
      <c r="K879" s="19">
        <f t="shared" si="199"/>
        <v>0</v>
      </c>
    </row>
    <row r="880" spans="1:11" ht="51">
      <c r="A880" s="25" t="s">
        <v>156</v>
      </c>
      <c r="B880" s="17" t="s">
        <v>157</v>
      </c>
      <c r="C880" s="18">
        <v>17448.7</v>
      </c>
      <c r="D880" s="18">
        <v>0</v>
      </c>
      <c r="E880" s="18">
        <v>0</v>
      </c>
      <c r="F880" s="18">
        <v>0</v>
      </c>
      <c r="G880" s="18">
        <f t="shared" si="195"/>
        <v>-17448.7</v>
      </c>
      <c r="H880" s="18">
        <f t="shared" si="196"/>
        <v>0</v>
      </c>
      <c r="I880" s="19">
        <f t="shared" si="197"/>
        <v>-100</v>
      </c>
      <c r="J880" s="19">
        <f t="shared" si="198"/>
        <v>0</v>
      </c>
      <c r="K880" s="19">
        <f t="shared" si="199"/>
        <v>0</v>
      </c>
    </row>
    <row r="881" spans="1:11">
      <c r="A881" s="22" t="s">
        <v>29</v>
      </c>
      <c r="B881" s="17" t="s">
        <v>30</v>
      </c>
      <c r="C881" s="18">
        <v>502057</v>
      </c>
      <c r="D881" s="18">
        <v>278429</v>
      </c>
      <c r="E881" s="18">
        <v>129306</v>
      </c>
      <c r="F881" s="18">
        <v>278429</v>
      </c>
      <c r="G881" s="18">
        <f t="shared" si="195"/>
        <v>-223628</v>
      </c>
      <c r="H881" s="18">
        <f t="shared" si="196"/>
        <v>-149123</v>
      </c>
      <c r="I881" s="19">
        <f t="shared" si="197"/>
        <v>-44.542352760742311</v>
      </c>
      <c r="J881" s="19">
        <f t="shared" si="198"/>
        <v>215.32566160889672</v>
      </c>
      <c r="K881" s="19">
        <f t="shared" si="199"/>
        <v>100</v>
      </c>
    </row>
    <row r="882" spans="1:11">
      <c r="A882" s="23" t="s">
        <v>31</v>
      </c>
      <c r="B882" s="17" t="s">
        <v>32</v>
      </c>
      <c r="C882" s="18">
        <v>502057</v>
      </c>
      <c r="D882" s="18">
        <v>278429</v>
      </c>
      <c r="E882" s="18">
        <v>129306</v>
      </c>
      <c r="F882" s="18">
        <v>278429</v>
      </c>
      <c r="G882" s="18">
        <f t="shared" si="195"/>
        <v>-223628</v>
      </c>
      <c r="H882" s="18">
        <f t="shared" si="196"/>
        <v>-149123</v>
      </c>
      <c r="I882" s="19">
        <f t="shared" si="197"/>
        <v>-44.542352760742311</v>
      </c>
      <c r="J882" s="19">
        <f t="shared" si="198"/>
        <v>215.32566160889672</v>
      </c>
      <c r="K882" s="19">
        <f t="shared" si="199"/>
        <v>100</v>
      </c>
    </row>
    <row r="883" spans="1:11">
      <c r="A883" s="16" t="s">
        <v>33</v>
      </c>
      <c r="B883" s="17" t="s">
        <v>34</v>
      </c>
      <c r="C883" s="18">
        <v>645820.69999999995</v>
      </c>
      <c r="D883" s="18">
        <v>1898642</v>
      </c>
      <c r="E883" s="18">
        <v>203682</v>
      </c>
      <c r="F883" s="18">
        <v>562049.93000000005</v>
      </c>
      <c r="G883" s="18">
        <f t="shared" si="195"/>
        <v>-83770.769999999902</v>
      </c>
      <c r="H883" s="18">
        <f t="shared" si="196"/>
        <v>-358367.93000000005</v>
      </c>
      <c r="I883" s="19">
        <f t="shared" si="197"/>
        <v>-12.971211669121146</v>
      </c>
      <c r="J883" s="19">
        <f t="shared" si="198"/>
        <v>275.94482084818492</v>
      </c>
      <c r="K883" s="19">
        <f t="shared" si="199"/>
        <v>29.602733427365457</v>
      </c>
    </row>
    <row r="884" spans="1:11">
      <c r="A884" s="22" t="s">
        <v>35</v>
      </c>
      <c r="B884" s="17" t="s">
        <v>36</v>
      </c>
      <c r="C884" s="18">
        <v>643100.35</v>
      </c>
      <c r="D884" s="18">
        <v>1583679</v>
      </c>
      <c r="E884" s="18">
        <v>198682</v>
      </c>
      <c r="F884" s="18">
        <v>556769.43999999994</v>
      </c>
      <c r="G884" s="18">
        <f t="shared" si="195"/>
        <v>-86330.910000000033</v>
      </c>
      <c r="H884" s="18">
        <f t="shared" si="196"/>
        <v>-358087.43999999994</v>
      </c>
      <c r="I884" s="19">
        <f t="shared" si="197"/>
        <v>-13.424174003326243</v>
      </c>
      <c r="J884" s="19">
        <f t="shared" si="198"/>
        <v>280.23144522402629</v>
      </c>
      <c r="K884" s="19">
        <f t="shared" si="199"/>
        <v>35.156710419220055</v>
      </c>
    </row>
    <row r="885" spans="1:11">
      <c r="A885" s="23" t="s">
        <v>37</v>
      </c>
      <c r="B885" s="17" t="s">
        <v>38</v>
      </c>
      <c r="C885" s="18">
        <v>264675.51</v>
      </c>
      <c r="D885" s="18">
        <v>1218934</v>
      </c>
      <c r="E885" s="18">
        <v>135982</v>
      </c>
      <c r="F885" s="18">
        <v>314443.92</v>
      </c>
      <c r="G885" s="18">
        <f t="shared" si="195"/>
        <v>49768.409999999974</v>
      </c>
      <c r="H885" s="18">
        <f t="shared" si="196"/>
        <v>-178461.91999999998</v>
      </c>
      <c r="I885" s="19">
        <f t="shared" si="197"/>
        <v>18.803556853446679</v>
      </c>
      <c r="J885" s="19">
        <f t="shared" si="198"/>
        <v>231.23936991660662</v>
      </c>
      <c r="K885" s="19">
        <f t="shared" si="199"/>
        <v>25.796632139229853</v>
      </c>
    </row>
    <row r="886" spans="1:11">
      <c r="A886" s="24" t="s">
        <v>39</v>
      </c>
      <c r="B886" s="17" t="s">
        <v>40</v>
      </c>
      <c r="C886" s="18">
        <v>29696.41</v>
      </c>
      <c r="D886" s="18">
        <v>222822</v>
      </c>
      <c r="E886" s="18">
        <v>35507</v>
      </c>
      <c r="F886" s="18">
        <v>42227.01</v>
      </c>
      <c r="G886" s="18">
        <f t="shared" si="195"/>
        <v>12530.600000000002</v>
      </c>
      <c r="H886" s="18">
        <f t="shared" si="196"/>
        <v>-6720.010000000002</v>
      </c>
      <c r="I886" s="19">
        <f t="shared" si="197"/>
        <v>42.195672810282474</v>
      </c>
      <c r="J886" s="19">
        <f t="shared" si="198"/>
        <v>118.92587377136903</v>
      </c>
      <c r="K886" s="19">
        <f t="shared" si="199"/>
        <v>18.951005735519832</v>
      </c>
    </row>
    <row r="887" spans="1:11">
      <c r="A887" s="24" t="s">
        <v>41</v>
      </c>
      <c r="B887" s="17" t="s">
        <v>42</v>
      </c>
      <c r="C887" s="18">
        <v>234979.1</v>
      </c>
      <c r="D887" s="18">
        <v>996112</v>
      </c>
      <c r="E887" s="18">
        <v>100475</v>
      </c>
      <c r="F887" s="18">
        <v>272216.90999999997</v>
      </c>
      <c r="G887" s="18">
        <f t="shared" si="195"/>
        <v>37237.809999999969</v>
      </c>
      <c r="H887" s="18">
        <f t="shared" si="196"/>
        <v>-171741.90999999997</v>
      </c>
      <c r="I887" s="19">
        <f t="shared" si="197"/>
        <v>15.847285992669114</v>
      </c>
      <c r="J887" s="19">
        <f t="shared" si="198"/>
        <v>270.92999253545656</v>
      </c>
      <c r="K887" s="19">
        <f t="shared" si="199"/>
        <v>27.327942038646253</v>
      </c>
    </row>
    <row r="888" spans="1:11">
      <c r="A888" s="25" t="s">
        <v>43</v>
      </c>
      <c r="B888" s="17" t="s">
        <v>44</v>
      </c>
      <c r="C888" s="18">
        <v>47.19</v>
      </c>
      <c r="D888" s="18">
        <v>0</v>
      </c>
      <c r="E888" s="18">
        <v>0</v>
      </c>
      <c r="F888" s="18">
        <v>0</v>
      </c>
      <c r="G888" s="18">
        <f t="shared" si="195"/>
        <v>-47.19</v>
      </c>
      <c r="H888" s="18">
        <f t="shared" si="196"/>
        <v>0</v>
      </c>
      <c r="I888" s="19">
        <f t="shared" si="197"/>
        <v>-100</v>
      </c>
      <c r="J888" s="19">
        <f t="shared" si="198"/>
        <v>0</v>
      </c>
      <c r="K888" s="19">
        <f t="shared" si="199"/>
        <v>0</v>
      </c>
    </row>
    <row r="889" spans="1:11">
      <c r="A889" s="23" t="s">
        <v>45</v>
      </c>
      <c r="B889" s="17" t="s">
        <v>46</v>
      </c>
      <c r="C889" s="18">
        <v>3894.79</v>
      </c>
      <c r="D889" s="18">
        <v>125490</v>
      </c>
      <c r="E889" s="18">
        <v>0</v>
      </c>
      <c r="F889" s="18">
        <v>48489.68</v>
      </c>
      <c r="G889" s="18">
        <f t="shared" si="195"/>
        <v>44594.89</v>
      </c>
      <c r="H889" s="18">
        <f t="shared" si="196"/>
        <v>-48489.68</v>
      </c>
      <c r="I889" s="19">
        <f t="shared" si="197"/>
        <v>1144.9883048893521</v>
      </c>
      <c r="J889" s="19">
        <f t="shared" si="198"/>
        <v>0</v>
      </c>
      <c r="K889" s="19">
        <f t="shared" si="199"/>
        <v>38.64027412542832</v>
      </c>
    </row>
    <row r="890" spans="1:11">
      <c r="A890" s="24" t="s">
        <v>47</v>
      </c>
      <c r="B890" s="17" t="s">
        <v>48</v>
      </c>
      <c r="C890" s="18">
        <v>3894.79</v>
      </c>
      <c r="D890" s="18">
        <v>125490</v>
      </c>
      <c r="E890" s="18">
        <v>0</v>
      </c>
      <c r="F890" s="18">
        <v>48489.68</v>
      </c>
      <c r="G890" s="18">
        <f t="shared" si="195"/>
        <v>44594.89</v>
      </c>
      <c r="H890" s="18">
        <f t="shared" si="196"/>
        <v>-48489.68</v>
      </c>
      <c r="I890" s="19">
        <f t="shared" si="197"/>
        <v>1144.9883048893521</v>
      </c>
      <c r="J890" s="19">
        <f t="shared" si="198"/>
        <v>0</v>
      </c>
      <c r="K890" s="19">
        <f t="shared" si="199"/>
        <v>38.64027412542832</v>
      </c>
    </row>
    <row r="891" spans="1:11" ht="25.5">
      <c r="A891" s="23" t="s">
        <v>76</v>
      </c>
      <c r="B891" s="17" t="s">
        <v>77</v>
      </c>
      <c r="C891" s="18">
        <v>149764.73000000001</v>
      </c>
      <c r="D891" s="18">
        <v>95051</v>
      </c>
      <c r="E891" s="18">
        <v>0</v>
      </c>
      <c r="F891" s="18">
        <v>90994.25</v>
      </c>
      <c r="G891" s="18">
        <f t="shared" si="195"/>
        <v>-58770.48000000001</v>
      </c>
      <c r="H891" s="18">
        <f t="shared" si="196"/>
        <v>-90994.25</v>
      </c>
      <c r="I891" s="19">
        <f t="shared" si="197"/>
        <v>-39.241869564349365</v>
      </c>
      <c r="J891" s="19">
        <f t="shared" si="198"/>
        <v>0</v>
      </c>
      <c r="K891" s="19">
        <f t="shared" si="199"/>
        <v>95.732028069141833</v>
      </c>
    </row>
    <row r="892" spans="1:11">
      <c r="A892" s="24" t="s">
        <v>78</v>
      </c>
      <c r="B892" s="17" t="s">
        <v>79</v>
      </c>
      <c r="C892" s="18">
        <v>149764.73000000001</v>
      </c>
      <c r="D892" s="18">
        <v>95051</v>
      </c>
      <c r="E892" s="18">
        <v>0</v>
      </c>
      <c r="F892" s="18">
        <v>90994.25</v>
      </c>
      <c r="G892" s="18">
        <f t="shared" si="195"/>
        <v>-58770.48000000001</v>
      </c>
      <c r="H892" s="18">
        <f t="shared" si="196"/>
        <v>-90994.25</v>
      </c>
      <c r="I892" s="19">
        <f t="shared" si="197"/>
        <v>-39.241869564349365</v>
      </c>
      <c r="J892" s="19">
        <f t="shared" si="198"/>
        <v>0</v>
      </c>
      <c r="K892" s="19">
        <f t="shared" si="199"/>
        <v>95.732028069141833</v>
      </c>
    </row>
    <row r="893" spans="1:11" ht="25.5">
      <c r="A893" s="23" t="s">
        <v>51</v>
      </c>
      <c r="B893" s="17" t="s">
        <v>52</v>
      </c>
      <c r="C893" s="18">
        <v>224765.32</v>
      </c>
      <c r="D893" s="18">
        <v>144204</v>
      </c>
      <c r="E893" s="18">
        <v>62700</v>
      </c>
      <c r="F893" s="18">
        <v>102841.59</v>
      </c>
      <c r="G893" s="18">
        <f t="shared" si="195"/>
        <v>-121923.73000000001</v>
      </c>
      <c r="H893" s="18">
        <f t="shared" si="196"/>
        <v>-40141.589999999997</v>
      </c>
      <c r="I893" s="19">
        <f t="shared" si="197"/>
        <v>-54.244903083803145</v>
      </c>
      <c r="J893" s="19">
        <f t="shared" si="198"/>
        <v>164.02167464114831</v>
      </c>
      <c r="K893" s="19">
        <f t="shared" si="199"/>
        <v>71.316738786718815</v>
      </c>
    </row>
    <row r="894" spans="1:11">
      <c r="A894" s="24" t="s">
        <v>192</v>
      </c>
      <c r="B894" s="17" t="s">
        <v>193</v>
      </c>
      <c r="C894" s="18">
        <v>224765.32</v>
      </c>
      <c r="D894" s="18">
        <v>144204</v>
      </c>
      <c r="E894" s="18">
        <v>62700</v>
      </c>
      <c r="F894" s="18">
        <v>102841.59</v>
      </c>
      <c r="G894" s="18">
        <f t="shared" si="195"/>
        <v>-121923.73000000001</v>
      </c>
      <c r="H894" s="18">
        <f t="shared" si="196"/>
        <v>-40141.589999999997</v>
      </c>
      <c r="I894" s="19">
        <f t="shared" si="197"/>
        <v>-54.244903083803145</v>
      </c>
      <c r="J894" s="19">
        <f t="shared" si="198"/>
        <v>164.02167464114831</v>
      </c>
      <c r="K894" s="19">
        <f t="shared" si="199"/>
        <v>71.316738786718815</v>
      </c>
    </row>
    <row r="895" spans="1:11">
      <c r="A895" s="22" t="s">
        <v>59</v>
      </c>
      <c r="B895" s="17" t="s">
        <v>60</v>
      </c>
      <c r="C895" s="18">
        <v>2720.35</v>
      </c>
      <c r="D895" s="18">
        <v>314963</v>
      </c>
      <c r="E895" s="18">
        <v>5000</v>
      </c>
      <c r="F895" s="18">
        <v>5280.49</v>
      </c>
      <c r="G895" s="18">
        <f t="shared" si="195"/>
        <v>2560.14</v>
      </c>
      <c r="H895" s="18">
        <f t="shared" si="196"/>
        <v>-280.48999999999978</v>
      </c>
      <c r="I895" s="19">
        <f t="shared" si="197"/>
        <v>94.110684286948384</v>
      </c>
      <c r="J895" s="19">
        <f t="shared" si="198"/>
        <v>105.60979999999999</v>
      </c>
      <c r="K895" s="19">
        <f t="shared" si="199"/>
        <v>1.6765429590142333</v>
      </c>
    </row>
    <row r="896" spans="1:11">
      <c r="A896" s="23" t="s">
        <v>61</v>
      </c>
      <c r="B896" s="17" t="s">
        <v>62</v>
      </c>
      <c r="C896" s="18">
        <v>2720.35</v>
      </c>
      <c r="D896" s="18">
        <v>314963</v>
      </c>
      <c r="E896" s="18">
        <v>5000</v>
      </c>
      <c r="F896" s="18">
        <v>5280.49</v>
      </c>
      <c r="G896" s="18">
        <f t="shared" si="195"/>
        <v>2560.14</v>
      </c>
      <c r="H896" s="18">
        <f t="shared" si="196"/>
        <v>-280.48999999999978</v>
      </c>
      <c r="I896" s="19">
        <f t="shared" si="197"/>
        <v>94.110684286948384</v>
      </c>
      <c r="J896" s="19">
        <f t="shared" si="198"/>
        <v>105.60979999999999</v>
      </c>
      <c r="K896" s="19">
        <f t="shared" si="199"/>
        <v>1.6765429590142333</v>
      </c>
    </row>
    <row r="897" spans="1:11">
      <c r="A897" s="16"/>
      <c r="B897" s="17" t="s">
        <v>63</v>
      </c>
      <c r="C897" s="18">
        <v>492072.52</v>
      </c>
      <c r="D897" s="18">
        <v>886341</v>
      </c>
      <c r="E897" s="18">
        <v>-11676</v>
      </c>
      <c r="F897" s="18">
        <v>138620.66</v>
      </c>
      <c r="G897" s="18">
        <f t="shared" si="195"/>
        <v>-353451.86</v>
      </c>
      <c r="H897" s="18">
        <f t="shared" si="196"/>
        <v>-150296.66</v>
      </c>
      <c r="I897" s="19">
        <f t="shared" si="197"/>
        <v>-71.829221432645738</v>
      </c>
      <c r="J897" s="19">
        <f t="shared" si="198"/>
        <v>-1187.227303871189</v>
      </c>
      <c r="K897" s="19">
        <f t="shared" si="199"/>
        <v>15.639653361403793</v>
      </c>
    </row>
    <row r="898" spans="1:11">
      <c r="A898" s="16" t="s">
        <v>64</v>
      </c>
      <c r="B898" s="17" t="s">
        <v>65</v>
      </c>
      <c r="C898" s="18">
        <v>-492072.52</v>
      </c>
      <c r="D898" s="18">
        <v>-886341</v>
      </c>
      <c r="E898" s="18">
        <v>11676</v>
      </c>
      <c r="F898" s="18">
        <v>-138620.66</v>
      </c>
      <c r="G898" s="18">
        <f t="shared" si="195"/>
        <v>353451.86</v>
      </c>
      <c r="H898" s="18">
        <f t="shared" si="196"/>
        <v>150296.66</v>
      </c>
      <c r="I898" s="19">
        <f t="shared" si="197"/>
        <v>-71.829221432645738</v>
      </c>
      <c r="J898" s="19">
        <f t="shared" si="198"/>
        <v>-1187.227303871189</v>
      </c>
      <c r="K898" s="19">
        <f t="shared" si="199"/>
        <v>15.639653361403793</v>
      </c>
    </row>
    <row r="899" spans="1:11">
      <c r="A899" s="22" t="s">
        <v>66</v>
      </c>
      <c r="B899" s="17" t="s">
        <v>67</v>
      </c>
      <c r="C899" s="18">
        <v>-492072.52</v>
      </c>
      <c r="D899" s="18">
        <v>-886341</v>
      </c>
      <c r="E899" s="18">
        <v>11676</v>
      </c>
      <c r="F899" s="18">
        <v>-138620.66</v>
      </c>
      <c r="G899" s="18">
        <f t="shared" si="195"/>
        <v>353451.86</v>
      </c>
      <c r="H899" s="18">
        <f t="shared" si="196"/>
        <v>150296.66</v>
      </c>
      <c r="I899" s="19">
        <f t="shared" si="197"/>
        <v>-71.829221432645738</v>
      </c>
      <c r="J899" s="19">
        <f t="shared" si="198"/>
        <v>-1187.227303871189</v>
      </c>
      <c r="K899" s="19">
        <f t="shared" si="199"/>
        <v>15.639653361403793</v>
      </c>
    </row>
    <row r="900" spans="1:11" ht="25.5">
      <c r="A900" s="23" t="s">
        <v>106</v>
      </c>
      <c r="B900" s="17" t="s">
        <v>107</v>
      </c>
      <c r="C900" s="18">
        <v>-332469.99</v>
      </c>
      <c r="D900" s="18">
        <v>-886341</v>
      </c>
      <c r="E900" s="18">
        <v>11676</v>
      </c>
      <c r="F900" s="18">
        <v>-671660.94</v>
      </c>
      <c r="G900" s="18">
        <f t="shared" si="195"/>
        <v>-339190.94999999995</v>
      </c>
      <c r="H900" s="18">
        <f t="shared" si="196"/>
        <v>683336.94</v>
      </c>
      <c r="I900" s="19">
        <f t="shared" si="197"/>
        <v>102.02152380730664</v>
      </c>
      <c r="J900" s="19">
        <f t="shared" si="198"/>
        <v>-5752.491778006166</v>
      </c>
      <c r="K900" s="19">
        <f t="shared" si="199"/>
        <v>75.779066973094999</v>
      </c>
    </row>
    <row r="901" spans="1:11" ht="25.5">
      <c r="A901" s="39" t="s">
        <v>300</v>
      </c>
      <c r="B901" s="28" t="s">
        <v>301</v>
      </c>
      <c r="C901" s="29"/>
      <c r="D901" s="29"/>
      <c r="E901" s="29"/>
      <c r="F901" s="29"/>
      <c r="G901" s="29"/>
      <c r="H901" s="29"/>
      <c r="I901" s="30"/>
      <c r="J901" s="30"/>
      <c r="K901" s="30"/>
    </row>
    <row r="902" spans="1:11">
      <c r="A902" s="16" t="s">
        <v>25</v>
      </c>
      <c r="B902" s="17" t="s">
        <v>26</v>
      </c>
      <c r="C902" s="18">
        <v>0</v>
      </c>
      <c r="D902" s="18">
        <v>39885</v>
      </c>
      <c r="E902" s="18">
        <v>0</v>
      </c>
      <c r="F902" s="18">
        <v>39885</v>
      </c>
      <c r="G902" s="18">
        <f t="shared" ref="G902:G914" si="200">F902-C902</f>
        <v>39885</v>
      </c>
      <c r="H902" s="18">
        <f t="shared" ref="H902:H914" si="201">E902-F902</f>
        <v>-39885</v>
      </c>
      <c r="I902" s="19">
        <f t="shared" ref="I902:I914" si="202">IF(ISERROR(F902/C902),0,F902/C902*100-100)</f>
        <v>0</v>
      </c>
      <c r="J902" s="19">
        <f t="shared" ref="J902:J914" si="203">IF(ISERROR(F902/E902),0,F902/E902*100)</f>
        <v>0</v>
      </c>
      <c r="K902" s="19">
        <f t="shared" ref="K902:K914" si="204">IF(ISERROR(F902/D902),0,F902/D902*100)</f>
        <v>100</v>
      </c>
    </row>
    <row r="903" spans="1:11">
      <c r="A903" s="22" t="s">
        <v>29</v>
      </c>
      <c r="B903" s="17" t="s">
        <v>30</v>
      </c>
      <c r="C903" s="18">
        <v>0</v>
      </c>
      <c r="D903" s="18">
        <v>39885</v>
      </c>
      <c r="E903" s="18">
        <v>0</v>
      </c>
      <c r="F903" s="18">
        <v>39885</v>
      </c>
      <c r="G903" s="18">
        <f t="shared" si="200"/>
        <v>39885</v>
      </c>
      <c r="H903" s="18">
        <f t="shared" si="201"/>
        <v>-39885</v>
      </c>
      <c r="I903" s="19">
        <f t="shared" si="202"/>
        <v>0</v>
      </c>
      <c r="J903" s="19">
        <f t="shared" si="203"/>
        <v>0</v>
      </c>
      <c r="K903" s="19">
        <f t="shared" si="204"/>
        <v>100</v>
      </c>
    </row>
    <row r="904" spans="1:11">
      <c r="A904" s="23" t="s">
        <v>31</v>
      </c>
      <c r="B904" s="17" t="s">
        <v>32</v>
      </c>
      <c r="C904" s="18">
        <v>0</v>
      </c>
      <c r="D904" s="18">
        <v>39885</v>
      </c>
      <c r="E904" s="18">
        <v>0</v>
      </c>
      <c r="F904" s="18">
        <v>39885</v>
      </c>
      <c r="G904" s="18">
        <f t="shared" si="200"/>
        <v>39885</v>
      </c>
      <c r="H904" s="18">
        <f t="shared" si="201"/>
        <v>-39885</v>
      </c>
      <c r="I904" s="19">
        <f t="shared" si="202"/>
        <v>0</v>
      </c>
      <c r="J904" s="19">
        <f t="shared" si="203"/>
        <v>0</v>
      </c>
      <c r="K904" s="19">
        <f t="shared" si="204"/>
        <v>100</v>
      </c>
    </row>
    <row r="905" spans="1:11">
      <c r="A905" s="16" t="s">
        <v>33</v>
      </c>
      <c r="B905" s="17" t="s">
        <v>34</v>
      </c>
      <c r="C905" s="18">
        <v>0</v>
      </c>
      <c r="D905" s="18">
        <v>39885</v>
      </c>
      <c r="E905" s="18">
        <v>0</v>
      </c>
      <c r="F905" s="18">
        <v>7729.69</v>
      </c>
      <c r="G905" s="18">
        <f t="shared" si="200"/>
        <v>7729.69</v>
      </c>
      <c r="H905" s="18">
        <f t="shared" si="201"/>
        <v>-7729.69</v>
      </c>
      <c r="I905" s="19">
        <f t="shared" si="202"/>
        <v>0</v>
      </c>
      <c r="J905" s="19">
        <f t="shared" si="203"/>
        <v>0</v>
      </c>
      <c r="K905" s="19">
        <f t="shared" si="204"/>
        <v>19.379942334210856</v>
      </c>
    </row>
    <row r="906" spans="1:11">
      <c r="A906" s="22" t="s">
        <v>35</v>
      </c>
      <c r="B906" s="17" t="s">
        <v>36</v>
      </c>
      <c r="C906" s="18">
        <v>0</v>
      </c>
      <c r="D906" s="18">
        <v>37385</v>
      </c>
      <c r="E906" s="18">
        <v>0</v>
      </c>
      <c r="F906" s="18">
        <v>7729.69</v>
      </c>
      <c r="G906" s="18">
        <f t="shared" si="200"/>
        <v>7729.69</v>
      </c>
      <c r="H906" s="18">
        <f t="shared" si="201"/>
        <v>-7729.69</v>
      </c>
      <c r="I906" s="19">
        <f t="shared" si="202"/>
        <v>0</v>
      </c>
      <c r="J906" s="19">
        <f t="shared" si="203"/>
        <v>0</v>
      </c>
      <c r="K906" s="19">
        <f t="shared" si="204"/>
        <v>20.675912799251037</v>
      </c>
    </row>
    <row r="907" spans="1:11">
      <c r="A907" s="23" t="s">
        <v>37</v>
      </c>
      <c r="B907" s="17" t="s">
        <v>38</v>
      </c>
      <c r="C907" s="18">
        <v>0</v>
      </c>
      <c r="D907" s="18">
        <v>37385</v>
      </c>
      <c r="E907" s="18">
        <v>0</v>
      </c>
      <c r="F907" s="18">
        <v>7729.69</v>
      </c>
      <c r="G907" s="18">
        <f t="shared" si="200"/>
        <v>7729.69</v>
      </c>
      <c r="H907" s="18">
        <f t="shared" si="201"/>
        <v>-7729.69</v>
      </c>
      <c r="I907" s="19">
        <f t="shared" si="202"/>
        <v>0</v>
      </c>
      <c r="J907" s="19">
        <f t="shared" si="203"/>
        <v>0</v>
      </c>
      <c r="K907" s="19">
        <f t="shared" si="204"/>
        <v>20.675912799251037</v>
      </c>
    </row>
    <row r="908" spans="1:11">
      <c r="A908" s="24" t="s">
        <v>39</v>
      </c>
      <c r="B908" s="17" t="s">
        <v>40</v>
      </c>
      <c r="C908" s="18">
        <v>0</v>
      </c>
      <c r="D908" s="18">
        <v>36885</v>
      </c>
      <c r="E908" s="18">
        <v>0</v>
      </c>
      <c r="F908" s="18">
        <v>7729.69</v>
      </c>
      <c r="G908" s="18">
        <f t="shared" si="200"/>
        <v>7729.69</v>
      </c>
      <c r="H908" s="18">
        <f t="shared" si="201"/>
        <v>-7729.69</v>
      </c>
      <c r="I908" s="19">
        <f t="shared" si="202"/>
        <v>0</v>
      </c>
      <c r="J908" s="19">
        <f t="shared" si="203"/>
        <v>0</v>
      </c>
      <c r="K908" s="19">
        <f t="shared" si="204"/>
        <v>20.95618815236546</v>
      </c>
    </row>
    <row r="909" spans="1:11">
      <c r="A909" s="24" t="s">
        <v>41</v>
      </c>
      <c r="B909" s="17" t="s">
        <v>42</v>
      </c>
      <c r="C909" s="18">
        <v>0</v>
      </c>
      <c r="D909" s="18">
        <v>500</v>
      </c>
      <c r="E909" s="18">
        <v>0</v>
      </c>
      <c r="F909" s="18">
        <v>0</v>
      </c>
      <c r="G909" s="18">
        <f t="shared" si="200"/>
        <v>0</v>
      </c>
      <c r="H909" s="18">
        <f t="shared" si="201"/>
        <v>0</v>
      </c>
      <c r="I909" s="19">
        <f t="shared" si="202"/>
        <v>0</v>
      </c>
      <c r="J909" s="19">
        <f t="shared" si="203"/>
        <v>0</v>
      </c>
      <c r="K909" s="19">
        <f t="shared" si="204"/>
        <v>0</v>
      </c>
    </row>
    <row r="910" spans="1:11">
      <c r="A910" s="22" t="s">
        <v>59</v>
      </c>
      <c r="B910" s="17" t="s">
        <v>60</v>
      </c>
      <c r="C910" s="18">
        <v>0</v>
      </c>
      <c r="D910" s="18">
        <v>2500</v>
      </c>
      <c r="E910" s="18">
        <v>0</v>
      </c>
      <c r="F910" s="18">
        <v>0</v>
      </c>
      <c r="G910" s="18">
        <f t="shared" si="200"/>
        <v>0</v>
      </c>
      <c r="H910" s="18">
        <f t="shared" si="201"/>
        <v>0</v>
      </c>
      <c r="I910" s="19">
        <f t="shared" si="202"/>
        <v>0</v>
      </c>
      <c r="J910" s="19">
        <f t="shared" si="203"/>
        <v>0</v>
      </c>
      <c r="K910" s="19">
        <f t="shared" si="204"/>
        <v>0</v>
      </c>
    </row>
    <row r="911" spans="1:11">
      <c r="A911" s="23" t="s">
        <v>61</v>
      </c>
      <c r="B911" s="17" t="s">
        <v>62</v>
      </c>
      <c r="C911" s="18">
        <v>0</v>
      </c>
      <c r="D911" s="18">
        <v>2500</v>
      </c>
      <c r="E911" s="18">
        <v>0</v>
      </c>
      <c r="F911" s="18">
        <v>0</v>
      </c>
      <c r="G911" s="18">
        <f t="shared" si="200"/>
        <v>0</v>
      </c>
      <c r="H911" s="18">
        <f t="shared" si="201"/>
        <v>0</v>
      </c>
      <c r="I911" s="19">
        <f t="shared" si="202"/>
        <v>0</v>
      </c>
      <c r="J911" s="19">
        <f t="shared" si="203"/>
        <v>0</v>
      </c>
      <c r="K911" s="19">
        <f t="shared" si="204"/>
        <v>0</v>
      </c>
    </row>
    <row r="912" spans="1:11">
      <c r="A912" s="16"/>
      <c r="B912" s="17" t="s">
        <v>63</v>
      </c>
      <c r="C912" s="18">
        <v>0</v>
      </c>
      <c r="D912" s="18">
        <v>0</v>
      </c>
      <c r="E912" s="18">
        <v>0</v>
      </c>
      <c r="F912" s="18">
        <v>32155.31</v>
      </c>
      <c r="G912" s="18">
        <f t="shared" si="200"/>
        <v>32155.31</v>
      </c>
      <c r="H912" s="18">
        <f t="shared" si="201"/>
        <v>-32155.31</v>
      </c>
      <c r="I912" s="19">
        <f t="shared" si="202"/>
        <v>0</v>
      </c>
      <c r="J912" s="19">
        <f t="shared" si="203"/>
        <v>0</v>
      </c>
      <c r="K912" s="19">
        <f t="shared" si="204"/>
        <v>0</v>
      </c>
    </row>
    <row r="913" spans="1:11">
      <c r="A913" s="16" t="s">
        <v>64</v>
      </c>
      <c r="B913" s="17" t="s">
        <v>65</v>
      </c>
      <c r="C913" s="18">
        <v>0</v>
      </c>
      <c r="D913" s="18">
        <v>0</v>
      </c>
      <c r="E913" s="18">
        <v>0</v>
      </c>
      <c r="F913" s="18">
        <v>-32155.31</v>
      </c>
      <c r="G913" s="18">
        <f t="shared" si="200"/>
        <v>-32155.31</v>
      </c>
      <c r="H913" s="18">
        <f t="shared" si="201"/>
        <v>32155.31</v>
      </c>
      <c r="I913" s="19">
        <f t="shared" si="202"/>
        <v>0</v>
      </c>
      <c r="J913" s="19">
        <f t="shared" si="203"/>
        <v>0</v>
      </c>
      <c r="K913" s="19">
        <f t="shared" si="204"/>
        <v>0</v>
      </c>
    </row>
    <row r="914" spans="1:11">
      <c r="A914" s="22" t="s">
        <v>66</v>
      </c>
      <c r="B914" s="17" t="s">
        <v>67</v>
      </c>
      <c r="C914" s="18">
        <v>0</v>
      </c>
      <c r="D914" s="18">
        <v>0</v>
      </c>
      <c r="E914" s="18">
        <v>0</v>
      </c>
      <c r="F914" s="18">
        <v>-32155.31</v>
      </c>
      <c r="G914" s="18">
        <f t="shared" si="200"/>
        <v>-32155.31</v>
      </c>
      <c r="H914" s="18">
        <f t="shared" si="201"/>
        <v>32155.31</v>
      </c>
      <c r="I914" s="19">
        <f t="shared" si="202"/>
        <v>0</v>
      </c>
      <c r="J914" s="19">
        <f t="shared" si="203"/>
        <v>0</v>
      </c>
      <c r="K914" s="19">
        <f t="shared" si="204"/>
        <v>0</v>
      </c>
    </row>
    <row r="915" spans="1:11" ht="38.25">
      <c r="A915" s="27" t="s">
        <v>130</v>
      </c>
      <c r="B915" s="28" t="s">
        <v>131</v>
      </c>
      <c r="C915" s="29"/>
      <c r="D915" s="29"/>
      <c r="E915" s="29"/>
      <c r="F915" s="29"/>
      <c r="G915" s="29"/>
      <c r="H915" s="29"/>
      <c r="I915" s="30"/>
      <c r="J915" s="30"/>
      <c r="K915" s="30"/>
    </row>
    <row r="916" spans="1:11">
      <c r="A916" s="16" t="s">
        <v>25</v>
      </c>
      <c r="B916" s="17" t="s">
        <v>26</v>
      </c>
      <c r="C916" s="18">
        <v>937160</v>
      </c>
      <c r="D916" s="18">
        <v>2715686</v>
      </c>
      <c r="E916" s="18">
        <v>1265187</v>
      </c>
      <c r="F916" s="18">
        <v>2715686</v>
      </c>
      <c r="G916" s="18">
        <f t="shared" ref="G916:G937" si="205">F916-C916</f>
        <v>1778526</v>
      </c>
      <c r="H916" s="18">
        <f t="shared" ref="H916:H937" si="206">E916-F916</f>
        <v>-1450499</v>
      </c>
      <c r="I916" s="19">
        <f t="shared" ref="I916:I937" si="207">IF(ISERROR(F916/C916),0,F916/C916*100-100)</f>
        <v>189.77826625122714</v>
      </c>
      <c r="J916" s="19">
        <f t="shared" ref="J916:J937" si="208">IF(ISERROR(F916/E916),0,F916/E916*100)</f>
        <v>214.64700475107631</v>
      </c>
      <c r="K916" s="19">
        <f t="shared" ref="K916:K937" si="209">IF(ISERROR(F916/D916),0,F916/D916*100)</f>
        <v>100</v>
      </c>
    </row>
    <row r="917" spans="1:11">
      <c r="A917" s="22" t="s">
        <v>29</v>
      </c>
      <c r="B917" s="17" t="s">
        <v>30</v>
      </c>
      <c r="C917" s="18">
        <v>937160</v>
      </c>
      <c r="D917" s="18">
        <v>2715686</v>
      </c>
      <c r="E917" s="18">
        <v>1265187</v>
      </c>
      <c r="F917" s="18">
        <v>2715686</v>
      </c>
      <c r="G917" s="18">
        <f t="shared" si="205"/>
        <v>1778526</v>
      </c>
      <c r="H917" s="18">
        <f t="shared" si="206"/>
        <v>-1450499</v>
      </c>
      <c r="I917" s="19">
        <f t="shared" si="207"/>
        <v>189.77826625122714</v>
      </c>
      <c r="J917" s="19">
        <f t="shared" si="208"/>
        <v>214.64700475107631</v>
      </c>
      <c r="K917" s="19">
        <f t="shared" si="209"/>
        <v>100</v>
      </c>
    </row>
    <row r="918" spans="1:11">
      <c r="A918" s="23" t="s">
        <v>31</v>
      </c>
      <c r="B918" s="17" t="s">
        <v>32</v>
      </c>
      <c r="C918" s="18">
        <v>937160</v>
      </c>
      <c r="D918" s="18">
        <v>2715686</v>
      </c>
      <c r="E918" s="18">
        <v>1265187</v>
      </c>
      <c r="F918" s="18">
        <v>2715686</v>
      </c>
      <c r="G918" s="18">
        <f t="shared" si="205"/>
        <v>1778526</v>
      </c>
      <c r="H918" s="18">
        <f t="shared" si="206"/>
        <v>-1450499</v>
      </c>
      <c r="I918" s="19">
        <f t="shared" si="207"/>
        <v>189.77826625122714</v>
      </c>
      <c r="J918" s="19">
        <f t="shared" si="208"/>
        <v>214.64700475107631</v>
      </c>
      <c r="K918" s="19">
        <f t="shared" si="209"/>
        <v>100</v>
      </c>
    </row>
    <row r="919" spans="1:11">
      <c r="A919" s="16" t="s">
        <v>33</v>
      </c>
      <c r="B919" s="17" t="s">
        <v>34</v>
      </c>
      <c r="C919" s="18">
        <v>168435.63</v>
      </c>
      <c r="D919" s="18">
        <v>2715686</v>
      </c>
      <c r="E919" s="18">
        <v>1265187</v>
      </c>
      <c r="F919" s="18">
        <v>432192.08</v>
      </c>
      <c r="G919" s="18">
        <f t="shared" si="205"/>
        <v>263756.45</v>
      </c>
      <c r="H919" s="18">
        <f t="shared" si="206"/>
        <v>832994.91999999993</v>
      </c>
      <c r="I919" s="19">
        <f t="shared" si="207"/>
        <v>156.59183867451321</v>
      </c>
      <c r="J919" s="19">
        <f t="shared" si="208"/>
        <v>34.160332029968693</v>
      </c>
      <c r="K919" s="19">
        <f t="shared" si="209"/>
        <v>15.914655818087953</v>
      </c>
    </row>
    <row r="920" spans="1:11">
      <c r="A920" s="22" t="s">
        <v>35</v>
      </c>
      <c r="B920" s="17" t="s">
        <v>36</v>
      </c>
      <c r="C920" s="18">
        <v>152948.48000000001</v>
      </c>
      <c r="D920" s="18">
        <v>1318327</v>
      </c>
      <c r="E920" s="18">
        <v>377135</v>
      </c>
      <c r="F920" s="18">
        <v>432192.08</v>
      </c>
      <c r="G920" s="18">
        <f t="shared" si="205"/>
        <v>279243.59999999998</v>
      </c>
      <c r="H920" s="18">
        <f t="shared" si="206"/>
        <v>-55057.080000000016</v>
      </c>
      <c r="I920" s="19">
        <f t="shared" si="207"/>
        <v>182.57363525286422</v>
      </c>
      <c r="J920" s="19">
        <f t="shared" si="208"/>
        <v>114.59877232290825</v>
      </c>
      <c r="K920" s="19">
        <f t="shared" si="209"/>
        <v>32.78337468625007</v>
      </c>
    </row>
    <row r="921" spans="1:11">
      <c r="A921" s="23" t="s">
        <v>37</v>
      </c>
      <c r="B921" s="17" t="s">
        <v>38</v>
      </c>
      <c r="C921" s="18">
        <v>152948.48000000001</v>
      </c>
      <c r="D921" s="18">
        <v>1147821</v>
      </c>
      <c r="E921" s="18">
        <v>329135</v>
      </c>
      <c r="F921" s="18">
        <v>309688.31</v>
      </c>
      <c r="G921" s="18">
        <f t="shared" si="205"/>
        <v>156739.82999999999</v>
      </c>
      <c r="H921" s="18">
        <f t="shared" si="206"/>
        <v>19446.690000000002</v>
      </c>
      <c r="I921" s="19">
        <f t="shared" si="207"/>
        <v>102.47884124118133</v>
      </c>
      <c r="J921" s="19">
        <f t="shared" si="208"/>
        <v>94.091576404818682</v>
      </c>
      <c r="K921" s="19">
        <f t="shared" si="209"/>
        <v>26.98054051981973</v>
      </c>
    </row>
    <row r="922" spans="1:11">
      <c r="A922" s="24" t="s">
        <v>39</v>
      </c>
      <c r="B922" s="17" t="s">
        <v>40</v>
      </c>
      <c r="C922" s="18">
        <v>150368.37</v>
      </c>
      <c r="D922" s="18">
        <v>429625</v>
      </c>
      <c r="E922" s="18">
        <v>213595</v>
      </c>
      <c r="F922" s="18">
        <v>196612.01</v>
      </c>
      <c r="G922" s="18">
        <f t="shared" si="205"/>
        <v>46243.640000000014</v>
      </c>
      <c r="H922" s="18">
        <f t="shared" si="206"/>
        <v>16982.989999999991</v>
      </c>
      <c r="I922" s="19">
        <f t="shared" si="207"/>
        <v>30.75356871927255</v>
      </c>
      <c r="J922" s="19">
        <f t="shared" si="208"/>
        <v>92.04897586553993</v>
      </c>
      <c r="K922" s="19">
        <f t="shared" si="209"/>
        <v>45.763633401221995</v>
      </c>
    </row>
    <row r="923" spans="1:11">
      <c r="A923" s="24" t="s">
        <v>41</v>
      </c>
      <c r="B923" s="17" t="s">
        <v>42</v>
      </c>
      <c r="C923" s="18">
        <v>2580.11</v>
      </c>
      <c r="D923" s="18">
        <v>718196</v>
      </c>
      <c r="E923" s="18">
        <v>115540</v>
      </c>
      <c r="F923" s="18">
        <v>113076.3</v>
      </c>
      <c r="G923" s="18">
        <f t="shared" si="205"/>
        <v>110496.19</v>
      </c>
      <c r="H923" s="18">
        <f t="shared" si="206"/>
        <v>2463.6999999999971</v>
      </c>
      <c r="I923" s="19">
        <f t="shared" si="207"/>
        <v>4282.6154698830669</v>
      </c>
      <c r="J923" s="19">
        <f t="shared" si="208"/>
        <v>97.867664877964344</v>
      </c>
      <c r="K923" s="19">
        <f t="shared" si="209"/>
        <v>15.744490361962473</v>
      </c>
    </row>
    <row r="924" spans="1:11">
      <c r="A924" s="25" t="s">
        <v>43</v>
      </c>
      <c r="B924" s="17" t="s">
        <v>44</v>
      </c>
      <c r="C924" s="18">
        <v>0</v>
      </c>
      <c r="D924" s="18">
        <v>0</v>
      </c>
      <c r="E924" s="18">
        <v>0</v>
      </c>
      <c r="F924" s="18">
        <v>18415.650000000001</v>
      </c>
      <c r="G924" s="18">
        <f t="shared" si="205"/>
        <v>18415.650000000001</v>
      </c>
      <c r="H924" s="18">
        <f t="shared" si="206"/>
        <v>-18415.650000000001</v>
      </c>
      <c r="I924" s="19">
        <f t="shared" si="207"/>
        <v>0</v>
      </c>
      <c r="J924" s="19">
        <f t="shared" si="208"/>
        <v>0</v>
      </c>
      <c r="K924" s="19">
        <f t="shared" si="209"/>
        <v>0</v>
      </c>
    </row>
    <row r="925" spans="1:11">
      <c r="A925" s="23" t="s">
        <v>45</v>
      </c>
      <c r="B925" s="17" t="s">
        <v>46</v>
      </c>
      <c r="C925" s="18">
        <v>0</v>
      </c>
      <c r="D925" s="18">
        <v>106449</v>
      </c>
      <c r="E925" s="18">
        <v>0</v>
      </c>
      <c r="F925" s="18">
        <v>106448.4</v>
      </c>
      <c r="G925" s="18">
        <f t="shared" si="205"/>
        <v>106448.4</v>
      </c>
      <c r="H925" s="18">
        <f t="shared" si="206"/>
        <v>-106448.4</v>
      </c>
      <c r="I925" s="19">
        <f t="shared" si="207"/>
        <v>0</v>
      </c>
      <c r="J925" s="19">
        <f t="shared" si="208"/>
        <v>0</v>
      </c>
      <c r="K925" s="19">
        <f t="shared" si="209"/>
        <v>99.9994363498013</v>
      </c>
    </row>
    <row r="926" spans="1:11">
      <c r="A926" s="24" t="s">
        <v>47</v>
      </c>
      <c r="B926" s="17" t="s">
        <v>48</v>
      </c>
      <c r="C926" s="18">
        <v>0</v>
      </c>
      <c r="D926" s="18">
        <v>106449</v>
      </c>
      <c r="E926" s="18">
        <v>0</v>
      </c>
      <c r="F926" s="18">
        <v>106448.4</v>
      </c>
      <c r="G926" s="18">
        <f t="shared" si="205"/>
        <v>106448.4</v>
      </c>
      <c r="H926" s="18">
        <f t="shared" si="206"/>
        <v>-106448.4</v>
      </c>
      <c r="I926" s="19">
        <f t="shared" si="207"/>
        <v>0</v>
      </c>
      <c r="J926" s="19">
        <f t="shared" si="208"/>
        <v>0</v>
      </c>
      <c r="K926" s="19">
        <f t="shared" si="209"/>
        <v>99.9994363498013</v>
      </c>
    </row>
    <row r="927" spans="1:11" ht="25.5">
      <c r="A927" s="23" t="s">
        <v>76</v>
      </c>
      <c r="B927" s="17" t="s">
        <v>77</v>
      </c>
      <c r="C927" s="18">
        <v>0</v>
      </c>
      <c r="D927" s="18">
        <v>48000</v>
      </c>
      <c r="E927" s="18">
        <v>48000</v>
      </c>
      <c r="F927" s="18">
        <v>0</v>
      </c>
      <c r="G927" s="18">
        <f t="shared" si="205"/>
        <v>0</v>
      </c>
      <c r="H927" s="18">
        <f t="shared" si="206"/>
        <v>48000</v>
      </c>
      <c r="I927" s="19">
        <f t="shared" si="207"/>
        <v>0</v>
      </c>
      <c r="J927" s="19">
        <f t="shared" si="208"/>
        <v>0</v>
      </c>
      <c r="K927" s="19">
        <f t="shared" si="209"/>
        <v>0</v>
      </c>
    </row>
    <row r="928" spans="1:11">
      <c r="A928" s="24" t="s">
        <v>78</v>
      </c>
      <c r="B928" s="17" t="s">
        <v>79</v>
      </c>
      <c r="C928" s="18">
        <v>0</v>
      </c>
      <c r="D928" s="18">
        <v>48000</v>
      </c>
      <c r="E928" s="18">
        <v>48000</v>
      </c>
      <c r="F928" s="18">
        <v>0</v>
      </c>
      <c r="G928" s="18">
        <f t="shared" si="205"/>
        <v>0</v>
      </c>
      <c r="H928" s="18">
        <f t="shared" si="206"/>
        <v>48000</v>
      </c>
      <c r="I928" s="19">
        <f t="shared" si="207"/>
        <v>0</v>
      </c>
      <c r="J928" s="19">
        <f t="shared" si="208"/>
        <v>0</v>
      </c>
      <c r="K928" s="19">
        <f t="shared" si="209"/>
        <v>0</v>
      </c>
    </row>
    <row r="929" spans="1:11" ht="25.5">
      <c r="A929" s="23" t="s">
        <v>51</v>
      </c>
      <c r="B929" s="17" t="s">
        <v>52</v>
      </c>
      <c r="C929" s="18">
        <v>0</v>
      </c>
      <c r="D929" s="18">
        <v>16057</v>
      </c>
      <c r="E929" s="18">
        <v>0</v>
      </c>
      <c r="F929" s="18">
        <v>16055.37</v>
      </c>
      <c r="G929" s="18">
        <f t="shared" si="205"/>
        <v>16055.37</v>
      </c>
      <c r="H929" s="18">
        <f t="shared" si="206"/>
        <v>-16055.37</v>
      </c>
      <c r="I929" s="19">
        <f t="shared" si="207"/>
        <v>0</v>
      </c>
      <c r="J929" s="19">
        <f t="shared" si="208"/>
        <v>0</v>
      </c>
      <c r="K929" s="19">
        <f t="shared" si="209"/>
        <v>99.98984866413403</v>
      </c>
    </row>
    <row r="930" spans="1:11">
      <c r="A930" s="24" t="s">
        <v>53</v>
      </c>
      <c r="B930" s="17" t="s">
        <v>54</v>
      </c>
      <c r="C930" s="18">
        <v>0</v>
      </c>
      <c r="D930" s="18">
        <v>16057</v>
      </c>
      <c r="E930" s="18">
        <v>0</v>
      </c>
      <c r="F930" s="18">
        <v>16055.37</v>
      </c>
      <c r="G930" s="18">
        <f t="shared" si="205"/>
        <v>16055.37</v>
      </c>
      <c r="H930" s="18">
        <f t="shared" si="206"/>
        <v>-16055.37</v>
      </c>
      <c r="I930" s="19">
        <f t="shared" si="207"/>
        <v>0</v>
      </c>
      <c r="J930" s="19">
        <f t="shared" si="208"/>
        <v>0</v>
      </c>
      <c r="K930" s="19">
        <f t="shared" si="209"/>
        <v>99.98984866413403</v>
      </c>
    </row>
    <row r="931" spans="1:11" ht="25.5">
      <c r="A931" s="25" t="s">
        <v>55</v>
      </c>
      <c r="B931" s="17" t="s">
        <v>56</v>
      </c>
      <c r="C931" s="18">
        <v>0</v>
      </c>
      <c r="D931" s="18">
        <v>16057</v>
      </c>
      <c r="E931" s="18">
        <v>0</v>
      </c>
      <c r="F931" s="18">
        <v>16055.37</v>
      </c>
      <c r="G931" s="18">
        <f t="shared" si="205"/>
        <v>16055.37</v>
      </c>
      <c r="H931" s="18">
        <f t="shared" si="206"/>
        <v>-16055.37</v>
      </c>
      <c r="I931" s="19">
        <f t="shared" si="207"/>
        <v>0</v>
      </c>
      <c r="J931" s="19">
        <f t="shared" si="208"/>
        <v>0</v>
      </c>
      <c r="K931" s="19">
        <f t="shared" si="209"/>
        <v>99.98984866413403</v>
      </c>
    </row>
    <row r="932" spans="1:11" ht="25.5">
      <c r="A932" s="26" t="s">
        <v>57</v>
      </c>
      <c r="B932" s="17" t="s">
        <v>58</v>
      </c>
      <c r="C932" s="18">
        <v>0</v>
      </c>
      <c r="D932" s="18">
        <v>16057</v>
      </c>
      <c r="E932" s="18">
        <v>0</v>
      </c>
      <c r="F932" s="18">
        <v>16055.37</v>
      </c>
      <c r="G932" s="18">
        <f t="shared" si="205"/>
        <v>16055.37</v>
      </c>
      <c r="H932" s="18">
        <f t="shared" si="206"/>
        <v>-16055.37</v>
      </c>
      <c r="I932" s="19">
        <f t="shared" si="207"/>
        <v>0</v>
      </c>
      <c r="J932" s="19">
        <f t="shared" si="208"/>
        <v>0</v>
      </c>
      <c r="K932" s="19">
        <f t="shared" si="209"/>
        <v>99.98984866413403</v>
      </c>
    </row>
    <row r="933" spans="1:11">
      <c r="A933" s="22" t="s">
        <v>59</v>
      </c>
      <c r="B933" s="17" t="s">
        <v>60</v>
      </c>
      <c r="C933" s="18">
        <v>15487.15</v>
      </c>
      <c r="D933" s="18">
        <v>1397359</v>
      </c>
      <c r="E933" s="18">
        <v>888052</v>
      </c>
      <c r="F933" s="18">
        <v>0</v>
      </c>
      <c r="G933" s="18">
        <f t="shared" si="205"/>
        <v>-15487.15</v>
      </c>
      <c r="H933" s="18">
        <f t="shared" si="206"/>
        <v>888052</v>
      </c>
      <c r="I933" s="19">
        <f t="shared" si="207"/>
        <v>-100</v>
      </c>
      <c r="J933" s="19">
        <f t="shared" si="208"/>
        <v>0</v>
      </c>
      <c r="K933" s="19">
        <f t="shared" si="209"/>
        <v>0</v>
      </c>
    </row>
    <row r="934" spans="1:11">
      <c r="A934" s="23" t="s">
        <v>61</v>
      </c>
      <c r="B934" s="17" t="s">
        <v>62</v>
      </c>
      <c r="C934" s="18">
        <v>15487.15</v>
      </c>
      <c r="D934" s="18">
        <v>1397359</v>
      </c>
      <c r="E934" s="18">
        <v>888052</v>
      </c>
      <c r="F934" s="18">
        <v>0</v>
      </c>
      <c r="G934" s="18">
        <f t="shared" si="205"/>
        <v>-15487.15</v>
      </c>
      <c r="H934" s="18">
        <f t="shared" si="206"/>
        <v>888052</v>
      </c>
      <c r="I934" s="19">
        <f t="shared" si="207"/>
        <v>-100</v>
      </c>
      <c r="J934" s="19">
        <f t="shared" si="208"/>
        <v>0</v>
      </c>
      <c r="K934" s="19">
        <f t="shared" si="209"/>
        <v>0</v>
      </c>
    </row>
    <row r="935" spans="1:11">
      <c r="A935" s="16"/>
      <c r="B935" s="17" t="s">
        <v>63</v>
      </c>
      <c r="C935" s="18">
        <v>768724.37</v>
      </c>
      <c r="D935" s="18">
        <v>0</v>
      </c>
      <c r="E935" s="18">
        <v>0</v>
      </c>
      <c r="F935" s="18">
        <v>2283493.92</v>
      </c>
      <c r="G935" s="18">
        <f t="shared" si="205"/>
        <v>1514769.5499999998</v>
      </c>
      <c r="H935" s="18">
        <f t="shared" si="206"/>
        <v>-2283493.92</v>
      </c>
      <c r="I935" s="19">
        <f t="shared" si="207"/>
        <v>197.04976310299622</v>
      </c>
      <c r="J935" s="19">
        <f t="shared" si="208"/>
        <v>0</v>
      </c>
      <c r="K935" s="19">
        <f t="shared" si="209"/>
        <v>0</v>
      </c>
    </row>
    <row r="936" spans="1:11">
      <c r="A936" s="16" t="s">
        <v>64</v>
      </c>
      <c r="B936" s="17" t="s">
        <v>65</v>
      </c>
      <c r="C936" s="18">
        <v>-768724.37</v>
      </c>
      <c r="D936" s="18">
        <v>0</v>
      </c>
      <c r="E936" s="18">
        <v>0</v>
      </c>
      <c r="F936" s="18">
        <v>-2283493.92</v>
      </c>
      <c r="G936" s="18">
        <f t="shared" si="205"/>
        <v>-1514769.5499999998</v>
      </c>
      <c r="H936" s="18">
        <f t="shared" si="206"/>
        <v>2283493.92</v>
      </c>
      <c r="I936" s="19">
        <f t="shared" si="207"/>
        <v>197.04976310299622</v>
      </c>
      <c r="J936" s="19">
        <f t="shared" si="208"/>
        <v>0</v>
      </c>
      <c r="K936" s="19">
        <f t="shared" si="209"/>
        <v>0</v>
      </c>
    </row>
    <row r="937" spans="1:11">
      <c r="A937" s="22" t="s">
        <v>66</v>
      </c>
      <c r="B937" s="17" t="s">
        <v>67</v>
      </c>
      <c r="C937" s="18">
        <v>-768724.37</v>
      </c>
      <c r="D937" s="18">
        <v>0</v>
      </c>
      <c r="E937" s="18">
        <v>0</v>
      </c>
      <c r="F937" s="18">
        <v>-2283493.92</v>
      </c>
      <c r="G937" s="18">
        <f t="shared" si="205"/>
        <v>-1514769.5499999998</v>
      </c>
      <c r="H937" s="18">
        <f t="shared" si="206"/>
        <v>2283493.92</v>
      </c>
      <c r="I937" s="19">
        <f t="shared" si="207"/>
        <v>197.04976310299622</v>
      </c>
      <c r="J937" s="19">
        <f t="shared" si="208"/>
        <v>0</v>
      </c>
      <c r="K937" s="19">
        <f t="shared" si="209"/>
        <v>0</v>
      </c>
    </row>
    <row r="938" spans="1:11" ht="25.5">
      <c r="A938" s="39" t="s">
        <v>132</v>
      </c>
      <c r="B938" s="28" t="s">
        <v>133</v>
      </c>
      <c r="C938" s="29"/>
      <c r="D938" s="29"/>
      <c r="E938" s="29"/>
      <c r="F938" s="29"/>
      <c r="G938" s="29"/>
      <c r="H938" s="29"/>
      <c r="I938" s="30"/>
      <c r="J938" s="30"/>
      <c r="K938" s="30"/>
    </row>
    <row r="939" spans="1:11">
      <c r="A939" s="16" t="s">
        <v>25</v>
      </c>
      <c r="B939" s="17" t="s">
        <v>26</v>
      </c>
      <c r="C939" s="18">
        <v>937160</v>
      </c>
      <c r="D939" s="18">
        <v>2715686</v>
      </c>
      <c r="E939" s="18">
        <v>1265187</v>
      </c>
      <c r="F939" s="18">
        <v>2715686</v>
      </c>
      <c r="G939" s="18">
        <f t="shared" ref="G939:G960" si="210">F939-C939</f>
        <v>1778526</v>
      </c>
      <c r="H939" s="18">
        <f t="shared" ref="H939:H960" si="211">E939-F939</f>
        <v>-1450499</v>
      </c>
      <c r="I939" s="19">
        <f t="shared" ref="I939:I960" si="212">IF(ISERROR(F939/C939),0,F939/C939*100-100)</f>
        <v>189.77826625122714</v>
      </c>
      <c r="J939" s="19">
        <f t="shared" ref="J939:J960" si="213">IF(ISERROR(F939/E939),0,F939/E939*100)</f>
        <v>214.64700475107631</v>
      </c>
      <c r="K939" s="19">
        <f t="shared" ref="K939:K960" si="214">IF(ISERROR(F939/D939),0,F939/D939*100)</f>
        <v>100</v>
      </c>
    </row>
    <row r="940" spans="1:11">
      <c r="A940" s="22" t="s">
        <v>29</v>
      </c>
      <c r="B940" s="17" t="s">
        <v>30</v>
      </c>
      <c r="C940" s="18">
        <v>937160</v>
      </c>
      <c r="D940" s="18">
        <v>2715686</v>
      </c>
      <c r="E940" s="18">
        <v>1265187</v>
      </c>
      <c r="F940" s="18">
        <v>2715686</v>
      </c>
      <c r="G940" s="18">
        <f t="shared" si="210"/>
        <v>1778526</v>
      </c>
      <c r="H940" s="18">
        <f t="shared" si="211"/>
        <v>-1450499</v>
      </c>
      <c r="I940" s="19">
        <f t="shared" si="212"/>
        <v>189.77826625122714</v>
      </c>
      <c r="J940" s="19">
        <f t="shared" si="213"/>
        <v>214.64700475107631</v>
      </c>
      <c r="K940" s="19">
        <f t="shared" si="214"/>
        <v>100</v>
      </c>
    </row>
    <row r="941" spans="1:11">
      <c r="A941" s="23" t="s">
        <v>31</v>
      </c>
      <c r="B941" s="17" t="s">
        <v>32</v>
      </c>
      <c r="C941" s="18">
        <v>937160</v>
      </c>
      <c r="D941" s="18">
        <v>2715686</v>
      </c>
      <c r="E941" s="18">
        <v>1265187</v>
      </c>
      <c r="F941" s="18">
        <v>2715686</v>
      </c>
      <c r="G941" s="18">
        <f t="shared" si="210"/>
        <v>1778526</v>
      </c>
      <c r="H941" s="18">
        <f t="shared" si="211"/>
        <v>-1450499</v>
      </c>
      <c r="I941" s="19">
        <f t="shared" si="212"/>
        <v>189.77826625122714</v>
      </c>
      <c r="J941" s="19">
        <f t="shared" si="213"/>
        <v>214.64700475107631</v>
      </c>
      <c r="K941" s="19">
        <f t="shared" si="214"/>
        <v>100</v>
      </c>
    </row>
    <row r="942" spans="1:11">
      <c r="A942" s="16" t="s">
        <v>33</v>
      </c>
      <c r="B942" s="17" t="s">
        <v>34</v>
      </c>
      <c r="C942" s="18">
        <v>168435.63</v>
      </c>
      <c r="D942" s="18">
        <v>2715686</v>
      </c>
      <c r="E942" s="18">
        <v>1265187</v>
      </c>
      <c r="F942" s="18">
        <v>432192.08</v>
      </c>
      <c r="G942" s="18">
        <f t="shared" si="210"/>
        <v>263756.45</v>
      </c>
      <c r="H942" s="18">
        <f t="shared" si="211"/>
        <v>832994.91999999993</v>
      </c>
      <c r="I942" s="19">
        <f t="shared" si="212"/>
        <v>156.59183867451321</v>
      </c>
      <c r="J942" s="19">
        <f t="shared" si="213"/>
        <v>34.160332029968693</v>
      </c>
      <c r="K942" s="19">
        <f t="shared" si="214"/>
        <v>15.914655818087953</v>
      </c>
    </row>
    <row r="943" spans="1:11">
      <c r="A943" s="22" t="s">
        <v>35</v>
      </c>
      <c r="B943" s="17" t="s">
        <v>36</v>
      </c>
      <c r="C943" s="18">
        <v>152948.48000000001</v>
      </c>
      <c r="D943" s="18">
        <v>1318327</v>
      </c>
      <c r="E943" s="18">
        <v>377135</v>
      </c>
      <c r="F943" s="18">
        <v>432192.08</v>
      </c>
      <c r="G943" s="18">
        <f t="shared" si="210"/>
        <v>279243.59999999998</v>
      </c>
      <c r="H943" s="18">
        <f t="shared" si="211"/>
        <v>-55057.080000000016</v>
      </c>
      <c r="I943" s="19">
        <f t="shared" si="212"/>
        <v>182.57363525286422</v>
      </c>
      <c r="J943" s="19">
        <f t="shared" si="213"/>
        <v>114.59877232290825</v>
      </c>
      <c r="K943" s="19">
        <f t="shared" si="214"/>
        <v>32.78337468625007</v>
      </c>
    </row>
    <row r="944" spans="1:11">
      <c r="A944" s="23" t="s">
        <v>37</v>
      </c>
      <c r="B944" s="17" t="s">
        <v>38</v>
      </c>
      <c r="C944" s="18">
        <v>152948.48000000001</v>
      </c>
      <c r="D944" s="18">
        <v>1147821</v>
      </c>
      <c r="E944" s="18">
        <v>329135</v>
      </c>
      <c r="F944" s="18">
        <v>309688.31</v>
      </c>
      <c r="G944" s="18">
        <f t="shared" si="210"/>
        <v>156739.82999999999</v>
      </c>
      <c r="H944" s="18">
        <f t="shared" si="211"/>
        <v>19446.690000000002</v>
      </c>
      <c r="I944" s="19">
        <f t="shared" si="212"/>
        <v>102.47884124118133</v>
      </c>
      <c r="J944" s="19">
        <f t="shared" si="213"/>
        <v>94.091576404818682</v>
      </c>
      <c r="K944" s="19">
        <f t="shared" si="214"/>
        <v>26.98054051981973</v>
      </c>
    </row>
    <row r="945" spans="1:11">
      <c r="A945" s="24" t="s">
        <v>39</v>
      </c>
      <c r="B945" s="17" t="s">
        <v>40</v>
      </c>
      <c r="C945" s="18">
        <v>150368.37</v>
      </c>
      <c r="D945" s="18">
        <v>429625</v>
      </c>
      <c r="E945" s="18">
        <v>213595</v>
      </c>
      <c r="F945" s="18">
        <v>196612.01</v>
      </c>
      <c r="G945" s="18">
        <f t="shared" si="210"/>
        <v>46243.640000000014</v>
      </c>
      <c r="H945" s="18">
        <f t="shared" si="211"/>
        <v>16982.989999999991</v>
      </c>
      <c r="I945" s="19">
        <f t="shared" si="212"/>
        <v>30.75356871927255</v>
      </c>
      <c r="J945" s="19">
        <f t="shared" si="213"/>
        <v>92.04897586553993</v>
      </c>
      <c r="K945" s="19">
        <f t="shared" si="214"/>
        <v>45.763633401221995</v>
      </c>
    </row>
    <row r="946" spans="1:11">
      <c r="A946" s="24" t="s">
        <v>41</v>
      </c>
      <c r="B946" s="17" t="s">
        <v>42</v>
      </c>
      <c r="C946" s="18">
        <v>2580.11</v>
      </c>
      <c r="D946" s="18">
        <v>718196</v>
      </c>
      <c r="E946" s="18">
        <v>115540</v>
      </c>
      <c r="F946" s="18">
        <v>113076.3</v>
      </c>
      <c r="G946" s="18">
        <f t="shared" si="210"/>
        <v>110496.19</v>
      </c>
      <c r="H946" s="18">
        <f t="shared" si="211"/>
        <v>2463.6999999999971</v>
      </c>
      <c r="I946" s="19">
        <f t="shared" si="212"/>
        <v>4282.6154698830669</v>
      </c>
      <c r="J946" s="19">
        <f t="shared" si="213"/>
        <v>97.867664877964344</v>
      </c>
      <c r="K946" s="19">
        <f t="shared" si="214"/>
        <v>15.744490361962473</v>
      </c>
    </row>
    <row r="947" spans="1:11">
      <c r="A947" s="25" t="s">
        <v>43</v>
      </c>
      <c r="B947" s="17" t="s">
        <v>44</v>
      </c>
      <c r="C947" s="18">
        <v>0</v>
      </c>
      <c r="D947" s="18">
        <v>0</v>
      </c>
      <c r="E947" s="18">
        <v>0</v>
      </c>
      <c r="F947" s="18">
        <v>18415.650000000001</v>
      </c>
      <c r="G947" s="18">
        <f t="shared" si="210"/>
        <v>18415.650000000001</v>
      </c>
      <c r="H947" s="18">
        <f t="shared" si="211"/>
        <v>-18415.650000000001</v>
      </c>
      <c r="I947" s="19">
        <f t="shared" si="212"/>
        <v>0</v>
      </c>
      <c r="J947" s="19">
        <f t="shared" si="213"/>
        <v>0</v>
      </c>
      <c r="K947" s="19">
        <f t="shared" si="214"/>
        <v>0</v>
      </c>
    </row>
    <row r="948" spans="1:11">
      <c r="A948" s="23" t="s">
        <v>45</v>
      </c>
      <c r="B948" s="17" t="s">
        <v>46</v>
      </c>
      <c r="C948" s="18">
        <v>0</v>
      </c>
      <c r="D948" s="18">
        <v>106449</v>
      </c>
      <c r="E948" s="18">
        <v>0</v>
      </c>
      <c r="F948" s="18">
        <v>106448.4</v>
      </c>
      <c r="G948" s="18">
        <f t="shared" si="210"/>
        <v>106448.4</v>
      </c>
      <c r="H948" s="18">
        <f t="shared" si="211"/>
        <v>-106448.4</v>
      </c>
      <c r="I948" s="19">
        <f t="shared" si="212"/>
        <v>0</v>
      </c>
      <c r="J948" s="19">
        <f t="shared" si="213"/>
        <v>0</v>
      </c>
      <c r="K948" s="19">
        <f t="shared" si="214"/>
        <v>99.9994363498013</v>
      </c>
    </row>
    <row r="949" spans="1:11">
      <c r="A949" s="24" t="s">
        <v>47</v>
      </c>
      <c r="B949" s="17" t="s">
        <v>48</v>
      </c>
      <c r="C949" s="18">
        <v>0</v>
      </c>
      <c r="D949" s="18">
        <v>106449</v>
      </c>
      <c r="E949" s="18">
        <v>0</v>
      </c>
      <c r="F949" s="18">
        <v>106448.4</v>
      </c>
      <c r="G949" s="18">
        <f t="shared" si="210"/>
        <v>106448.4</v>
      </c>
      <c r="H949" s="18">
        <f t="shared" si="211"/>
        <v>-106448.4</v>
      </c>
      <c r="I949" s="19">
        <f t="shared" si="212"/>
        <v>0</v>
      </c>
      <c r="J949" s="19">
        <f t="shared" si="213"/>
        <v>0</v>
      </c>
      <c r="K949" s="19">
        <f t="shared" si="214"/>
        <v>99.9994363498013</v>
      </c>
    </row>
    <row r="950" spans="1:11" ht="25.5">
      <c r="A950" s="23" t="s">
        <v>76</v>
      </c>
      <c r="B950" s="17" t="s">
        <v>77</v>
      </c>
      <c r="C950" s="18">
        <v>0</v>
      </c>
      <c r="D950" s="18">
        <v>48000</v>
      </c>
      <c r="E950" s="18">
        <v>48000</v>
      </c>
      <c r="F950" s="18">
        <v>0</v>
      </c>
      <c r="G950" s="18">
        <f t="shared" si="210"/>
        <v>0</v>
      </c>
      <c r="H950" s="18">
        <f t="shared" si="211"/>
        <v>48000</v>
      </c>
      <c r="I950" s="19">
        <f t="shared" si="212"/>
        <v>0</v>
      </c>
      <c r="J950" s="19">
        <f t="shared" si="213"/>
        <v>0</v>
      </c>
      <c r="K950" s="19">
        <f t="shared" si="214"/>
        <v>0</v>
      </c>
    </row>
    <row r="951" spans="1:11">
      <c r="A951" s="24" t="s">
        <v>78</v>
      </c>
      <c r="B951" s="17" t="s">
        <v>79</v>
      </c>
      <c r="C951" s="18">
        <v>0</v>
      </c>
      <c r="D951" s="18">
        <v>48000</v>
      </c>
      <c r="E951" s="18">
        <v>48000</v>
      </c>
      <c r="F951" s="18">
        <v>0</v>
      </c>
      <c r="G951" s="18">
        <f t="shared" si="210"/>
        <v>0</v>
      </c>
      <c r="H951" s="18">
        <f t="shared" si="211"/>
        <v>48000</v>
      </c>
      <c r="I951" s="19">
        <f t="shared" si="212"/>
        <v>0</v>
      </c>
      <c r="J951" s="19">
        <f t="shared" si="213"/>
        <v>0</v>
      </c>
      <c r="K951" s="19">
        <f t="shared" si="214"/>
        <v>0</v>
      </c>
    </row>
    <row r="952" spans="1:11" ht="25.5">
      <c r="A952" s="23" t="s">
        <v>51</v>
      </c>
      <c r="B952" s="17" t="s">
        <v>52</v>
      </c>
      <c r="C952" s="18">
        <v>0</v>
      </c>
      <c r="D952" s="18">
        <v>16057</v>
      </c>
      <c r="E952" s="18">
        <v>0</v>
      </c>
      <c r="F952" s="18">
        <v>16055.37</v>
      </c>
      <c r="G952" s="18">
        <f t="shared" si="210"/>
        <v>16055.37</v>
      </c>
      <c r="H952" s="18">
        <f t="shared" si="211"/>
        <v>-16055.37</v>
      </c>
      <c r="I952" s="19">
        <f t="shared" si="212"/>
        <v>0</v>
      </c>
      <c r="J952" s="19">
        <f t="shared" si="213"/>
        <v>0</v>
      </c>
      <c r="K952" s="19">
        <f t="shared" si="214"/>
        <v>99.98984866413403</v>
      </c>
    </row>
    <row r="953" spans="1:11">
      <c r="A953" s="24" t="s">
        <v>53</v>
      </c>
      <c r="B953" s="17" t="s">
        <v>54</v>
      </c>
      <c r="C953" s="18">
        <v>0</v>
      </c>
      <c r="D953" s="18">
        <v>16057</v>
      </c>
      <c r="E953" s="18">
        <v>0</v>
      </c>
      <c r="F953" s="18">
        <v>16055.37</v>
      </c>
      <c r="G953" s="18">
        <f t="shared" si="210"/>
        <v>16055.37</v>
      </c>
      <c r="H953" s="18">
        <f t="shared" si="211"/>
        <v>-16055.37</v>
      </c>
      <c r="I953" s="19">
        <f t="shared" si="212"/>
        <v>0</v>
      </c>
      <c r="J953" s="19">
        <f t="shared" si="213"/>
        <v>0</v>
      </c>
      <c r="K953" s="19">
        <f t="shared" si="214"/>
        <v>99.98984866413403</v>
      </c>
    </row>
    <row r="954" spans="1:11" ht="25.5">
      <c r="A954" s="25" t="s">
        <v>55</v>
      </c>
      <c r="B954" s="17" t="s">
        <v>56</v>
      </c>
      <c r="C954" s="18">
        <v>0</v>
      </c>
      <c r="D954" s="18">
        <v>16057</v>
      </c>
      <c r="E954" s="18">
        <v>0</v>
      </c>
      <c r="F954" s="18">
        <v>16055.37</v>
      </c>
      <c r="G954" s="18">
        <f t="shared" si="210"/>
        <v>16055.37</v>
      </c>
      <c r="H954" s="18">
        <f t="shared" si="211"/>
        <v>-16055.37</v>
      </c>
      <c r="I954" s="19">
        <f t="shared" si="212"/>
        <v>0</v>
      </c>
      <c r="J954" s="19">
        <f t="shared" si="213"/>
        <v>0</v>
      </c>
      <c r="K954" s="19">
        <f t="shared" si="214"/>
        <v>99.98984866413403</v>
      </c>
    </row>
    <row r="955" spans="1:11" ht="25.5">
      <c r="A955" s="26" t="s">
        <v>57</v>
      </c>
      <c r="B955" s="17" t="s">
        <v>58</v>
      </c>
      <c r="C955" s="18">
        <v>0</v>
      </c>
      <c r="D955" s="18">
        <v>16057</v>
      </c>
      <c r="E955" s="18">
        <v>0</v>
      </c>
      <c r="F955" s="18">
        <v>16055.37</v>
      </c>
      <c r="G955" s="18">
        <f t="shared" si="210"/>
        <v>16055.37</v>
      </c>
      <c r="H955" s="18">
        <f t="shared" si="211"/>
        <v>-16055.37</v>
      </c>
      <c r="I955" s="19">
        <f t="shared" si="212"/>
        <v>0</v>
      </c>
      <c r="J955" s="19">
        <f t="shared" si="213"/>
        <v>0</v>
      </c>
      <c r="K955" s="19">
        <f t="shared" si="214"/>
        <v>99.98984866413403</v>
      </c>
    </row>
    <row r="956" spans="1:11">
      <c r="A956" s="22" t="s">
        <v>59</v>
      </c>
      <c r="B956" s="17" t="s">
        <v>60</v>
      </c>
      <c r="C956" s="18">
        <v>15487.15</v>
      </c>
      <c r="D956" s="18">
        <v>1397359</v>
      </c>
      <c r="E956" s="18">
        <v>888052</v>
      </c>
      <c r="F956" s="18">
        <v>0</v>
      </c>
      <c r="G956" s="18">
        <f t="shared" si="210"/>
        <v>-15487.15</v>
      </c>
      <c r="H956" s="18">
        <f t="shared" si="211"/>
        <v>888052</v>
      </c>
      <c r="I956" s="19">
        <f t="shared" si="212"/>
        <v>-100</v>
      </c>
      <c r="J956" s="19">
        <f t="shared" si="213"/>
        <v>0</v>
      </c>
      <c r="K956" s="19">
        <f t="shared" si="214"/>
        <v>0</v>
      </c>
    </row>
    <row r="957" spans="1:11">
      <c r="A957" s="23" t="s">
        <v>61</v>
      </c>
      <c r="B957" s="17" t="s">
        <v>62</v>
      </c>
      <c r="C957" s="18">
        <v>15487.15</v>
      </c>
      <c r="D957" s="18">
        <v>1397359</v>
      </c>
      <c r="E957" s="18">
        <v>888052</v>
      </c>
      <c r="F957" s="18">
        <v>0</v>
      </c>
      <c r="G957" s="18">
        <f t="shared" si="210"/>
        <v>-15487.15</v>
      </c>
      <c r="H957" s="18">
        <f t="shared" si="211"/>
        <v>888052</v>
      </c>
      <c r="I957" s="19">
        <f t="shared" si="212"/>
        <v>-100</v>
      </c>
      <c r="J957" s="19">
        <f t="shared" si="213"/>
        <v>0</v>
      </c>
      <c r="K957" s="19">
        <f t="shared" si="214"/>
        <v>0</v>
      </c>
    </row>
    <row r="958" spans="1:11">
      <c r="A958" s="16"/>
      <c r="B958" s="17" t="s">
        <v>63</v>
      </c>
      <c r="C958" s="18">
        <v>768724.37</v>
      </c>
      <c r="D958" s="18">
        <v>0</v>
      </c>
      <c r="E958" s="18">
        <v>0</v>
      </c>
      <c r="F958" s="18">
        <v>2283493.92</v>
      </c>
      <c r="G958" s="18">
        <f t="shared" si="210"/>
        <v>1514769.5499999998</v>
      </c>
      <c r="H958" s="18">
        <f t="shared" si="211"/>
        <v>-2283493.92</v>
      </c>
      <c r="I958" s="19">
        <f t="shared" si="212"/>
        <v>197.04976310299622</v>
      </c>
      <c r="J958" s="19">
        <f t="shared" si="213"/>
        <v>0</v>
      </c>
      <c r="K958" s="19">
        <f t="shared" si="214"/>
        <v>0</v>
      </c>
    </row>
    <row r="959" spans="1:11">
      <c r="A959" s="16" t="s">
        <v>64</v>
      </c>
      <c r="B959" s="17" t="s">
        <v>65</v>
      </c>
      <c r="C959" s="18">
        <v>-768724.37</v>
      </c>
      <c r="D959" s="18">
        <v>0</v>
      </c>
      <c r="E959" s="18">
        <v>0</v>
      </c>
      <c r="F959" s="18">
        <v>-2283493.92</v>
      </c>
      <c r="G959" s="18">
        <f t="shared" si="210"/>
        <v>-1514769.5499999998</v>
      </c>
      <c r="H959" s="18">
        <f t="shared" si="211"/>
        <v>2283493.92</v>
      </c>
      <c r="I959" s="19">
        <f t="shared" si="212"/>
        <v>197.04976310299622</v>
      </c>
      <c r="J959" s="19">
        <f t="shared" si="213"/>
        <v>0</v>
      </c>
      <c r="K959" s="19">
        <f t="shared" si="214"/>
        <v>0</v>
      </c>
    </row>
    <row r="960" spans="1:11">
      <c r="A960" s="22" t="s">
        <v>66</v>
      </c>
      <c r="B960" s="17" t="s">
        <v>67</v>
      </c>
      <c r="C960" s="18">
        <v>-768724.37</v>
      </c>
      <c r="D960" s="18">
        <v>0</v>
      </c>
      <c r="E960" s="18">
        <v>0</v>
      </c>
      <c r="F960" s="18">
        <v>-2283493.92</v>
      </c>
      <c r="G960" s="18">
        <f t="shared" si="210"/>
        <v>-1514769.5499999998</v>
      </c>
      <c r="H960" s="18">
        <f t="shared" si="211"/>
        <v>2283493.92</v>
      </c>
      <c r="I960" s="19">
        <f t="shared" si="212"/>
        <v>197.04976310299622</v>
      </c>
      <c r="J960" s="19">
        <f t="shared" si="213"/>
        <v>0</v>
      </c>
      <c r="K960" s="19">
        <f t="shared" si="214"/>
        <v>0</v>
      </c>
    </row>
    <row r="961" spans="1:11">
      <c r="A961" s="27" t="s">
        <v>134</v>
      </c>
      <c r="B961" s="28" t="s">
        <v>135</v>
      </c>
      <c r="C961" s="29"/>
      <c r="D961" s="29"/>
      <c r="E961" s="29"/>
      <c r="F961" s="29"/>
      <c r="G961" s="29"/>
      <c r="H961" s="29"/>
      <c r="I961" s="30"/>
      <c r="J961" s="30"/>
      <c r="K961" s="30"/>
    </row>
    <row r="962" spans="1:11">
      <c r="A962" s="16" t="s">
        <v>25</v>
      </c>
      <c r="B962" s="17" t="s">
        <v>26</v>
      </c>
      <c r="C962" s="18">
        <v>27979</v>
      </c>
      <c r="D962" s="18">
        <v>40308</v>
      </c>
      <c r="E962" s="18">
        <v>925</v>
      </c>
      <c r="F962" s="18">
        <v>38438</v>
      </c>
      <c r="G962" s="18">
        <f t="shared" ref="G962:G980" si="215">F962-C962</f>
        <v>10459</v>
      </c>
      <c r="H962" s="18">
        <f t="shared" ref="H962:H980" si="216">E962-F962</f>
        <v>-37513</v>
      </c>
      <c r="I962" s="19">
        <f t="shared" ref="I962:I980" si="217">IF(ISERROR(F962/C962),0,F962/C962*100-100)</f>
        <v>37.381607634297154</v>
      </c>
      <c r="J962" s="19">
        <f t="shared" ref="J962:J980" si="218">IF(ISERROR(F962/E962),0,F962/E962*100)</f>
        <v>4155.45945945946</v>
      </c>
      <c r="K962" s="19">
        <f t="shared" ref="K962:K980" si="219">IF(ISERROR(F962/D962),0,F962/D962*100)</f>
        <v>95.360722437233306</v>
      </c>
    </row>
    <row r="963" spans="1:11">
      <c r="A963" s="22" t="s">
        <v>90</v>
      </c>
      <c r="B963" s="17" t="s">
        <v>91</v>
      </c>
      <c r="C963" s="18">
        <v>2740</v>
      </c>
      <c r="D963" s="18">
        <v>7225</v>
      </c>
      <c r="E963" s="18">
        <v>925</v>
      </c>
      <c r="F963" s="18">
        <v>5355</v>
      </c>
      <c r="G963" s="18">
        <f t="shared" si="215"/>
        <v>2615</v>
      </c>
      <c r="H963" s="18">
        <f t="shared" si="216"/>
        <v>-4430</v>
      </c>
      <c r="I963" s="19">
        <f t="shared" si="217"/>
        <v>95.43795620437956</v>
      </c>
      <c r="J963" s="19">
        <f t="shared" si="218"/>
        <v>578.91891891891896</v>
      </c>
      <c r="K963" s="19">
        <f t="shared" si="219"/>
        <v>74.117647058823536</v>
      </c>
    </row>
    <row r="964" spans="1:11">
      <c r="A964" s="22" t="s">
        <v>29</v>
      </c>
      <c r="B964" s="17" t="s">
        <v>30</v>
      </c>
      <c r="C964" s="18">
        <v>25239</v>
      </c>
      <c r="D964" s="18">
        <v>33083</v>
      </c>
      <c r="E964" s="18">
        <v>0</v>
      </c>
      <c r="F964" s="18">
        <v>33083</v>
      </c>
      <c r="G964" s="18">
        <f t="shared" si="215"/>
        <v>7844</v>
      </c>
      <c r="H964" s="18">
        <f t="shared" si="216"/>
        <v>-33083</v>
      </c>
      <c r="I964" s="19">
        <f t="shared" si="217"/>
        <v>31.07888585126193</v>
      </c>
      <c r="J964" s="19">
        <f t="shared" si="218"/>
        <v>0</v>
      </c>
      <c r="K964" s="19">
        <f t="shared" si="219"/>
        <v>100</v>
      </c>
    </row>
    <row r="965" spans="1:11">
      <c r="A965" s="23" t="s">
        <v>31</v>
      </c>
      <c r="B965" s="17" t="s">
        <v>32</v>
      </c>
      <c r="C965" s="18">
        <v>25239</v>
      </c>
      <c r="D965" s="18">
        <v>33083</v>
      </c>
      <c r="E965" s="18">
        <v>0</v>
      </c>
      <c r="F965" s="18">
        <v>33083</v>
      </c>
      <c r="G965" s="18">
        <f t="shared" si="215"/>
        <v>7844</v>
      </c>
      <c r="H965" s="18">
        <f t="shared" si="216"/>
        <v>-33083</v>
      </c>
      <c r="I965" s="19">
        <f t="shared" si="217"/>
        <v>31.07888585126193</v>
      </c>
      <c r="J965" s="19">
        <f t="shared" si="218"/>
        <v>0</v>
      </c>
      <c r="K965" s="19">
        <f t="shared" si="219"/>
        <v>100</v>
      </c>
    </row>
    <row r="966" spans="1:11">
      <c r="A966" s="16" t="s">
        <v>33</v>
      </c>
      <c r="B966" s="17" t="s">
        <v>34</v>
      </c>
      <c r="C966" s="18">
        <v>29874.74</v>
      </c>
      <c r="D966" s="18">
        <v>53730</v>
      </c>
      <c r="E966" s="18">
        <v>925</v>
      </c>
      <c r="F966" s="18">
        <v>18593.88</v>
      </c>
      <c r="G966" s="18">
        <f t="shared" si="215"/>
        <v>-11280.86</v>
      </c>
      <c r="H966" s="18">
        <f t="shared" si="216"/>
        <v>-17668.88</v>
      </c>
      <c r="I966" s="19">
        <f t="shared" si="217"/>
        <v>-37.76052946402212</v>
      </c>
      <c r="J966" s="19">
        <f t="shared" si="218"/>
        <v>2010.1491891891892</v>
      </c>
      <c r="K966" s="19">
        <f t="shared" si="219"/>
        <v>34.606141820212173</v>
      </c>
    </row>
    <row r="967" spans="1:11">
      <c r="A967" s="22" t="s">
        <v>35</v>
      </c>
      <c r="B967" s="17" t="s">
        <v>36</v>
      </c>
      <c r="C967" s="18">
        <v>29874.74</v>
      </c>
      <c r="D967" s="18">
        <v>53730</v>
      </c>
      <c r="E967" s="18">
        <v>925</v>
      </c>
      <c r="F967" s="18">
        <v>18593.88</v>
      </c>
      <c r="G967" s="18">
        <f t="shared" si="215"/>
        <v>-11280.86</v>
      </c>
      <c r="H967" s="18">
        <f t="shared" si="216"/>
        <v>-17668.88</v>
      </c>
      <c r="I967" s="19">
        <f t="shared" si="217"/>
        <v>-37.76052946402212</v>
      </c>
      <c r="J967" s="19">
        <f t="shared" si="218"/>
        <v>2010.1491891891892</v>
      </c>
      <c r="K967" s="19">
        <f t="shared" si="219"/>
        <v>34.606141820212173</v>
      </c>
    </row>
    <row r="968" spans="1:11">
      <c r="A968" s="23" t="s">
        <v>37</v>
      </c>
      <c r="B968" s="17" t="s">
        <v>38</v>
      </c>
      <c r="C968" s="18">
        <v>29874.74</v>
      </c>
      <c r="D968" s="18">
        <v>49120</v>
      </c>
      <c r="E968" s="18">
        <v>0</v>
      </c>
      <c r="F968" s="18">
        <v>15853.88</v>
      </c>
      <c r="G968" s="18">
        <f t="shared" si="215"/>
        <v>-14020.860000000002</v>
      </c>
      <c r="H968" s="18">
        <f t="shared" si="216"/>
        <v>-15853.88</v>
      </c>
      <c r="I968" s="19">
        <f t="shared" si="217"/>
        <v>-46.932157401202488</v>
      </c>
      <c r="J968" s="19">
        <f t="shared" si="218"/>
        <v>0</v>
      </c>
      <c r="K968" s="19">
        <f t="shared" si="219"/>
        <v>32.275814332247556</v>
      </c>
    </row>
    <row r="969" spans="1:11">
      <c r="A969" s="24" t="s">
        <v>39</v>
      </c>
      <c r="B969" s="17" t="s">
        <v>40</v>
      </c>
      <c r="C969" s="18">
        <v>2084.7399999999998</v>
      </c>
      <c r="D969" s="18">
        <v>1880</v>
      </c>
      <c r="E969" s="18">
        <v>0</v>
      </c>
      <c r="F969" s="18">
        <v>284.18</v>
      </c>
      <c r="G969" s="18">
        <f t="shared" si="215"/>
        <v>-1800.5599999999997</v>
      </c>
      <c r="H969" s="18">
        <f t="shared" si="216"/>
        <v>-284.18</v>
      </c>
      <c r="I969" s="19">
        <f t="shared" si="217"/>
        <v>-86.368563945623919</v>
      </c>
      <c r="J969" s="19">
        <f t="shared" si="218"/>
        <v>0</v>
      </c>
      <c r="K969" s="19">
        <f t="shared" si="219"/>
        <v>15.115957446808512</v>
      </c>
    </row>
    <row r="970" spans="1:11">
      <c r="A970" s="24" t="s">
        <v>41</v>
      </c>
      <c r="B970" s="17" t="s">
        <v>42</v>
      </c>
      <c r="C970" s="18">
        <v>27790</v>
      </c>
      <c r="D970" s="18">
        <v>47240</v>
      </c>
      <c r="E970" s="18">
        <v>0</v>
      </c>
      <c r="F970" s="18">
        <v>15569.7</v>
      </c>
      <c r="G970" s="18">
        <f t="shared" si="215"/>
        <v>-12220.3</v>
      </c>
      <c r="H970" s="18">
        <f t="shared" si="216"/>
        <v>-15569.7</v>
      </c>
      <c r="I970" s="19">
        <f t="shared" si="217"/>
        <v>-43.973731558114423</v>
      </c>
      <c r="J970" s="19">
        <f t="shared" si="218"/>
        <v>0</v>
      </c>
      <c r="K970" s="19">
        <f t="shared" si="219"/>
        <v>32.958721422523283</v>
      </c>
    </row>
    <row r="971" spans="1:11">
      <c r="A971" s="23" t="s">
        <v>45</v>
      </c>
      <c r="B971" s="17" t="s">
        <v>46</v>
      </c>
      <c r="C971" s="18">
        <v>0</v>
      </c>
      <c r="D971" s="18">
        <v>2055</v>
      </c>
      <c r="E971" s="18">
        <v>0</v>
      </c>
      <c r="F971" s="18">
        <v>2055</v>
      </c>
      <c r="G971" s="18">
        <f t="shared" si="215"/>
        <v>2055</v>
      </c>
      <c r="H971" s="18">
        <f t="shared" si="216"/>
        <v>-2055</v>
      </c>
      <c r="I971" s="19">
        <f t="shared" si="217"/>
        <v>0</v>
      </c>
      <c r="J971" s="19">
        <f t="shared" si="218"/>
        <v>0</v>
      </c>
      <c r="K971" s="19">
        <f t="shared" si="219"/>
        <v>100</v>
      </c>
    </row>
    <row r="972" spans="1:11">
      <c r="A972" s="24" t="s">
        <v>49</v>
      </c>
      <c r="B972" s="17" t="s">
        <v>50</v>
      </c>
      <c r="C972" s="18">
        <v>0</v>
      </c>
      <c r="D972" s="18">
        <v>2055</v>
      </c>
      <c r="E972" s="18">
        <v>0</v>
      </c>
      <c r="F972" s="18">
        <v>2055</v>
      </c>
      <c r="G972" s="18">
        <f t="shared" si="215"/>
        <v>2055</v>
      </c>
      <c r="H972" s="18">
        <f t="shared" si="216"/>
        <v>-2055</v>
      </c>
      <c r="I972" s="19">
        <f t="shared" si="217"/>
        <v>0</v>
      </c>
      <c r="J972" s="19">
        <f t="shared" si="218"/>
        <v>0</v>
      </c>
      <c r="K972" s="19">
        <f t="shared" si="219"/>
        <v>100</v>
      </c>
    </row>
    <row r="973" spans="1:11" ht="25.5">
      <c r="A973" s="23" t="s">
        <v>76</v>
      </c>
      <c r="B973" s="17" t="s">
        <v>77</v>
      </c>
      <c r="C973" s="18">
        <v>0</v>
      </c>
      <c r="D973" s="18">
        <v>685</v>
      </c>
      <c r="E973" s="18">
        <v>0</v>
      </c>
      <c r="F973" s="18">
        <v>685</v>
      </c>
      <c r="G973" s="18">
        <f t="shared" si="215"/>
        <v>685</v>
      </c>
      <c r="H973" s="18">
        <f t="shared" si="216"/>
        <v>-685</v>
      </c>
      <c r="I973" s="19">
        <f t="shared" si="217"/>
        <v>0</v>
      </c>
      <c r="J973" s="19">
        <f t="shared" si="218"/>
        <v>0</v>
      </c>
      <c r="K973" s="19">
        <f t="shared" si="219"/>
        <v>100</v>
      </c>
    </row>
    <row r="974" spans="1:11">
      <c r="A974" s="24" t="s">
        <v>78</v>
      </c>
      <c r="B974" s="17" t="s">
        <v>79</v>
      </c>
      <c r="C974" s="18">
        <v>0</v>
      </c>
      <c r="D974" s="18">
        <v>685</v>
      </c>
      <c r="E974" s="18">
        <v>0</v>
      </c>
      <c r="F974" s="18">
        <v>685</v>
      </c>
      <c r="G974" s="18">
        <f t="shared" si="215"/>
        <v>685</v>
      </c>
      <c r="H974" s="18">
        <f t="shared" si="216"/>
        <v>-685</v>
      </c>
      <c r="I974" s="19">
        <f t="shared" si="217"/>
        <v>0</v>
      </c>
      <c r="J974" s="19">
        <f t="shared" si="218"/>
        <v>0</v>
      </c>
      <c r="K974" s="19">
        <f t="shared" si="219"/>
        <v>100</v>
      </c>
    </row>
    <row r="975" spans="1:11" ht="25.5">
      <c r="A975" s="23" t="s">
        <v>51</v>
      </c>
      <c r="B975" s="17" t="s">
        <v>52</v>
      </c>
      <c r="C975" s="18">
        <v>0</v>
      </c>
      <c r="D975" s="18">
        <v>1870</v>
      </c>
      <c r="E975" s="18">
        <v>925</v>
      </c>
      <c r="F975" s="18">
        <v>0</v>
      </c>
      <c r="G975" s="18">
        <f t="shared" si="215"/>
        <v>0</v>
      </c>
      <c r="H975" s="18">
        <f t="shared" si="216"/>
        <v>925</v>
      </c>
      <c r="I975" s="19">
        <f t="shared" si="217"/>
        <v>0</v>
      </c>
      <c r="J975" s="19">
        <f t="shared" si="218"/>
        <v>0</v>
      </c>
      <c r="K975" s="19">
        <f t="shared" si="219"/>
        <v>0</v>
      </c>
    </row>
    <row r="976" spans="1:11">
      <c r="A976" s="24" t="s">
        <v>192</v>
      </c>
      <c r="B976" s="17" t="s">
        <v>193</v>
      </c>
      <c r="C976" s="18">
        <v>0</v>
      </c>
      <c r="D976" s="18">
        <v>1870</v>
      </c>
      <c r="E976" s="18">
        <v>925</v>
      </c>
      <c r="F976" s="18">
        <v>0</v>
      </c>
      <c r="G976" s="18">
        <f t="shared" si="215"/>
        <v>0</v>
      </c>
      <c r="H976" s="18">
        <f t="shared" si="216"/>
        <v>925</v>
      </c>
      <c r="I976" s="19">
        <f t="shared" si="217"/>
        <v>0</v>
      </c>
      <c r="J976" s="19">
        <f t="shared" si="218"/>
        <v>0</v>
      </c>
      <c r="K976" s="19">
        <f t="shared" si="219"/>
        <v>0</v>
      </c>
    </row>
    <row r="977" spans="1:11">
      <c r="A977" s="16"/>
      <c r="B977" s="17" t="s">
        <v>63</v>
      </c>
      <c r="C977" s="18">
        <v>-1895.74</v>
      </c>
      <c r="D977" s="18">
        <v>-13422</v>
      </c>
      <c r="E977" s="18">
        <v>0</v>
      </c>
      <c r="F977" s="18">
        <v>19844.12</v>
      </c>
      <c r="G977" s="18">
        <f t="shared" si="215"/>
        <v>21739.86</v>
      </c>
      <c r="H977" s="18">
        <f t="shared" si="216"/>
        <v>-19844.12</v>
      </c>
      <c r="I977" s="19">
        <f t="shared" si="217"/>
        <v>-1146.7743466931117</v>
      </c>
      <c r="J977" s="19">
        <f t="shared" si="218"/>
        <v>0</v>
      </c>
      <c r="K977" s="19">
        <f t="shared" si="219"/>
        <v>-147.84771271047532</v>
      </c>
    </row>
    <row r="978" spans="1:11">
      <c r="A978" s="16" t="s">
        <v>64</v>
      </c>
      <c r="B978" s="17" t="s">
        <v>65</v>
      </c>
      <c r="C978" s="18">
        <v>1895.74</v>
      </c>
      <c r="D978" s="18">
        <v>13422</v>
      </c>
      <c r="E978" s="18">
        <v>0</v>
      </c>
      <c r="F978" s="18">
        <v>-19844.12</v>
      </c>
      <c r="G978" s="18">
        <f t="shared" si="215"/>
        <v>-21739.86</v>
      </c>
      <c r="H978" s="18">
        <f t="shared" si="216"/>
        <v>19844.12</v>
      </c>
      <c r="I978" s="19">
        <f t="shared" si="217"/>
        <v>-1146.7743466931117</v>
      </c>
      <c r="J978" s="19">
        <f t="shared" si="218"/>
        <v>0</v>
      </c>
      <c r="K978" s="19">
        <f t="shared" si="219"/>
        <v>-147.84771271047532</v>
      </c>
    </row>
    <row r="979" spans="1:11">
      <c r="A979" s="22" t="s">
        <v>66</v>
      </c>
      <c r="B979" s="17" t="s">
        <v>67</v>
      </c>
      <c r="C979" s="18">
        <v>1895.74</v>
      </c>
      <c r="D979" s="18">
        <v>13422</v>
      </c>
      <c r="E979" s="18">
        <v>0</v>
      </c>
      <c r="F979" s="18">
        <v>-19844.12</v>
      </c>
      <c r="G979" s="18">
        <f t="shared" si="215"/>
        <v>-21739.86</v>
      </c>
      <c r="H979" s="18">
        <f t="shared" si="216"/>
        <v>19844.12</v>
      </c>
      <c r="I979" s="19">
        <f t="shared" si="217"/>
        <v>-1146.7743466931117</v>
      </c>
      <c r="J979" s="19">
        <f t="shared" si="218"/>
        <v>0</v>
      </c>
      <c r="K979" s="19">
        <f t="shared" si="219"/>
        <v>-147.84771271047532</v>
      </c>
    </row>
    <row r="980" spans="1:11" ht="25.5">
      <c r="A980" s="23" t="s">
        <v>106</v>
      </c>
      <c r="B980" s="17" t="s">
        <v>107</v>
      </c>
      <c r="C980" s="18">
        <v>-29310</v>
      </c>
      <c r="D980" s="18">
        <v>13422</v>
      </c>
      <c r="E980" s="18">
        <v>0</v>
      </c>
      <c r="F980" s="18">
        <v>-13421.9</v>
      </c>
      <c r="G980" s="18">
        <f t="shared" si="215"/>
        <v>15888.1</v>
      </c>
      <c r="H980" s="18">
        <f t="shared" si="216"/>
        <v>13421.9</v>
      </c>
      <c r="I980" s="19">
        <f t="shared" si="217"/>
        <v>-54.207096554077104</v>
      </c>
      <c r="J980" s="19">
        <f t="shared" si="218"/>
        <v>0</v>
      </c>
      <c r="K980" s="19">
        <f t="shared" si="219"/>
        <v>-99.999254954552228</v>
      </c>
    </row>
    <row r="981" spans="1:11" ht="25.5">
      <c r="A981" s="39" t="s">
        <v>432</v>
      </c>
      <c r="B981" s="28" t="s">
        <v>433</v>
      </c>
      <c r="C981" s="29"/>
      <c r="D981" s="29"/>
      <c r="E981" s="29"/>
      <c r="F981" s="29"/>
      <c r="G981" s="29"/>
      <c r="H981" s="29"/>
      <c r="I981" s="30"/>
      <c r="J981" s="30"/>
      <c r="K981" s="30"/>
    </row>
    <row r="982" spans="1:11">
      <c r="A982" s="16" t="s">
        <v>25</v>
      </c>
      <c r="B982" s="17" t="s">
        <v>26</v>
      </c>
      <c r="C982" s="18">
        <v>0</v>
      </c>
      <c r="D982" s="18">
        <v>1870</v>
      </c>
      <c r="E982" s="18">
        <v>925</v>
      </c>
      <c r="F982" s="18">
        <v>0</v>
      </c>
      <c r="G982" s="18">
        <f t="shared" ref="G982:G987" si="220">F982-C982</f>
        <v>0</v>
      </c>
      <c r="H982" s="18">
        <f t="shared" ref="H982:H987" si="221">E982-F982</f>
        <v>925</v>
      </c>
      <c r="I982" s="19">
        <f t="shared" ref="I982:I987" si="222">IF(ISERROR(F982/C982),0,F982/C982*100-100)</f>
        <v>0</v>
      </c>
      <c r="J982" s="19">
        <f t="shared" ref="J982:J987" si="223">IF(ISERROR(F982/E982),0,F982/E982*100)</f>
        <v>0</v>
      </c>
      <c r="K982" s="19">
        <f t="shared" ref="K982:K987" si="224">IF(ISERROR(F982/D982),0,F982/D982*100)</f>
        <v>0</v>
      </c>
    </row>
    <row r="983" spans="1:11">
      <c r="A983" s="22" t="s">
        <v>90</v>
      </c>
      <c r="B983" s="17" t="s">
        <v>91</v>
      </c>
      <c r="C983" s="18">
        <v>0</v>
      </c>
      <c r="D983" s="18">
        <v>1870</v>
      </c>
      <c r="E983" s="18">
        <v>925</v>
      </c>
      <c r="F983" s="18">
        <v>0</v>
      </c>
      <c r="G983" s="18">
        <f t="shared" si="220"/>
        <v>0</v>
      </c>
      <c r="H983" s="18">
        <f t="shared" si="221"/>
        <v>925</v>
      </c>
      <c r="I983" s="19">
        <f t="shared" si="222"/>
        <v>0</v>
      </c>
      <c r="J983" s="19">
        <f t="shared" si="223"/>
        <v>0</v>
      </c>
      <c r="K983" s="19">
        <f t="shared" si="224"/>
        <v>0</v>
      </c>
    </row>
    <row r="984" spans="1:11">
      <c r="A984" s="16" t="s">
        <v>33</v>
      </c>
      <c r="B984" s="17" t="s">
        <v>34</v>
      </c>
      <c r="C984" s="18">
        <v>0</v>
      </c>
      <c r="D984" s="18">
        <v>1870</v>
      </c>
      <c r="E984" s="18">
        <v>925</v>
      </c>
      <c r="F984" s="18">
        <v>0</v>
      </c>
      <c r="G984" s="18">
        <f t="shared" si="220"/>
        <v>0</v>
      </c>
      <c r="H984" s="18">
        <f t="shared" si="221"/>
        <v>925</v>
      </c>
      <c r="I984" s="19">
        <f t="shared" si="222"/>
        <v>0</v>
      </c>
      <c r="J984" s="19">
        <f t="shared" si="223"/>
        <v>0</v>
      </c>
      <c r="K984" s="19">
        <f t="shared" si="224"/>
        <v>0</v>
      </c>
    </row>
    <row r="985" spans="1:11">
      <c r="A985" s="22" t="s">
        <v>35</v>
      </c>
      <c r="B985" s="17" t="s">
        <v>36</v>
      </c>
      <c r="C985" s="18">
        <v>0</v>
      </c>
      <c r="D985" s="18">
        <v>1870</v>
      </c>
      <c r="E985" s="18">
        <v>925</v>
      </c>
      <c r="F985" s="18">
        <v>0</v>
      </c>
      <c r="G985" s="18">
        <f t="shared" si="220"/>
        <v>0</v>
      </c>
      <c r="H985" s="18">
        <f t="shared" si="221"/>
        <v>925</v>
      </c>
      <c r="I985" s="19">
        <f t="shared" si="222"/>
        <v>0</v>
      </c>
      <c r="J985" s="19">
        <f t="shared" si="223"/>
        <v>0</v>
      </c>
      <c r="K985" s="19">
        <f t="shared" si="224"/>
        <v>0</v>
      </c>
    </row>
    <row r="986" spans="1:11" ht="25.5">
      <c r="A986" s="23" t="s">
        <v>51</v>
      </c>
      <c r="B986" s="17" t="s">
        <v>52</v>
      </c>
      <c r="C986" s="18">
        <v>0</v>
      </c>
      <c r="D986" s="18">
        <v>1870</v>
      </c>
      <c r="E986" s="18">
        <v>925</v>
      </c>
      <c r="F986" s="18">
        <v>0</v>
      </c>
      <c r="G986" s="18">
        <f t="shared" si="220"/>
        <v>0</v>
      </c>
      <c r="H986" s="18">
        <f t="shared" si="221"/>
        <v>925</v>
      </c>
      <c r="I986" s="19">
        <f t="shared" si="222"/>
        <v>0</v>
      </c>
      <c r="J986" s="19">
        <f t="shared" si="223"/>
        <v>0</v>
      </c>
      <c r="K986" s="19">
        <f t="shared" si="224"/>
        <v>0</v>
      </c>
    </row>
    <row r="987" spans="1:11">
      <c r="A987" s="24" t="s">
        <v>192</v>
      </c>
      <c r="B987" s="17" t="s">
        <v>193</v>
      </c>
      <c r="C987" s="18">
        <v>0</v>
      </c>
      <c r="D987" s="18">
        <v>1870</v>
      </c>
      <c r="E987" s="18">
        <v>925</v>
      </c>
      <c r="F987" s="18">
        <v>0</v>
      </c>
      <c r="G987" s="18">
        <f t="shared" si="220"/>
        <v>0</v>
      </c>
      <c r="H987" s="18">
        <f t="shared" si="221"/>
        <v>925</v>
      </c>
      <c r="I987" s="19">
        <f t="shared" si="222"/>
        <v>0</v>
      </c>
      <c r="J987" s="19">
        <f t="shared" si="223"/>
        <v>0</v>
      </c>
      <c r="K987" s="19">
        <f t="shared" si="224"/>
        <v>0</v>
      </c>
    </row>
    <row r="988" spans="1:11" ht="25.5">
      <c r="A988" s="39" t="s">
        <v>136</v>
      </c>
      <c r="B988" s="28" t="s">
        <v>434</v>
      </c>
      <c r="C988" s="29"/>
      <c r="D988" s="29"/>
      <c r="E988" s="29"/>
      <c r="F988" s="29"/>
      <c r="G988" s="29"/>
      <c r="H988" s="29"/>
      <c r="I988" s="30"/>
      <c r="J988" s="30"/>
      <c r="K988" s="30"/>
    </row>
    <row r="989" spans="1:11">
      <c r="A989" s="16" t="s">
        <v>25</v>
      </c>
      <c r="B989" s="17" t="s">
        <v>26</v>
      </c>
      <c r="C989" s="18">
        <v>2740</v>
      </c>
      <c r="D989" s="18">
        <v>10500</v>
      </c>
      <c r="E989" s="18">
        <v>0</v>
      </c>
      <c r="F989" s="18">
        <v>10500</v>
      </c>
      <c r="G989" s="18">
        <f t="shared" ref="G989:G1004" si="225">F989-C989</f>
        <v>7760</v>
      </c>
      <c r="H989" s="18">
        <f t="shared" ref="H989:H1004" si="226">E989-F989</f>
        <v>-10500</v>
      </c>
      <c r="I989" s="19">
        <f t="shared" ref="I989:I1004" si="227">IF(ISERROR(F989/C989),0,F989/C989*100-100)</f>
        <v>283.21167883211677</v>
      </c>
      <c r="J989" s="19">
        <f t="shared" ref="J989:J1004" si="228">IF(ISERROR(F989/E989),0,F989/E989*100)</f>
        <v>0</v>
      </c>
      <c r="K989" s="19">
        <f t="shared" ref="K989:K1004" si="229">IF(ISERROR(F989/D989),0,F989/D989*100)</f>
        <v>100</v>
      </c>
    </row>
    <row r="990" spans="1:11">
      <c r="A990" s="22" t="s">
        <v>90</v>
      </c>
      <c r="B990" s="17" t="s">
        <v>91</v>
      </c>
      <c r="C990" s="18">
        <v>2740</v>
      </c>
      <c r="D990" s="18">
        <v>5355</v>
      </c>
      <c r="E990" s="18">
        <v>0</v>
      </c>
      <c r="F990" s="18">
        <v>5355</v>
      </c>
      <c r="G990" s="18">
        <f t="shared" si="225"/>
        <v>2615</v>
      </c>
      <c r="H990" s="18">
        <f t="shared" si="226"/>
        <v>-5355</v>
      </c>
      <c r="I990" s="19">
        <f t="shared" si="227"/>
        <v>95.43795620437956</v>
      </c>
      <c r="J990" s="19">
        <f t="shared" si="228"/>
        <v>0</v>
      </c>
      <c r="K990" s="19">
        <f t="shared" si="229"/>
        <v>100</v>
      </c>
    </row>
    <row r="991" spans="1:11">
      <c r="A991" s="22" t="s">
        <v>29</v>
      </c>
      <c r="B991" s="17" t="s">
        <v>30</v>
      </c>
      <c r="C991" s="18">
        <v>0</v>
      </c>
      <c r="D991" s="18">
        <v>5145</v>
      </c>
      <c r="E991" s="18">
        <v>0</v>
      </c>
      <c r="F991" s="18">
        <v>5145</v>
      </c>
      <c r="G991" s="18">
        <f t="shared" si="225"/>
        <v>5145</v>
      </c>
      <c r="H991" s="18">
        <f t="shared" si="226"/>
        <v>-5145</v>
      </c>
      <c r="I991" s="19">
        <f t="shared" si="227"/>
        <v>0</v>
      </c>
      <c r="J991" s="19">
        <f t="shared" si="228"/>
        <v>0</v>
      </c>
      <c r="K991" s="19">
        <f t="shared" si="229"/>
        <v>100</v>
      </c>
    </row>
    <row r="992" spans="1:11">
      <c r="A992" s="23" t="s">
        <v>31</v>
      </c>
      <c r="B992" s="17" t="s">
        <v>32</v>
      </c>
      <c r="C992" s="18">
        <v>0</v>
      </c>
      <c r="D992" s="18">
        <v>5145</v>
      </c>
      <c r="E992" s="18">
        <v>0</v>
      </c>
      <c r="F992" s="18">
        <v>5145</v>
      </c>
      <c r="G992" s="18">
        <f t="shared" si="225"/>
        <v>5145</v>
      </c>
      <c r="H992" s="18">
        <f t="shared" si="226"/>
        <v>-5145</v>
      </c>
      <c r="I992" s="19">
        <f t="shared" si="227"/>
        <v>0</v>
      </c>
      <c r="J992" s="19">
        <f t="shared" si="228"/>
        <v>0</v>
      </c>
      <c r="K992" s="19">
        <f t="shared" si="229"/>
        <v>100</v>
      </c>
    </row>
    <row r="993" spans="1:11">
      <c r="A993" s="16" t="s">
        <v>33</v>
      </c>
      <c r="B993" s="17" t="s">
        <v>34</v>
      </c>
      <c r="C993" s="18">
        <v>0</v>
      </c>
      <c r="D993" s="18">
        <v>13240</v>
      </c>
      <c r="E993" s="18">
        <v>0</v>
      </c>
      <c r="F993" s="18">
        <v>8409.7000000000007</v>
      </c>
      <c r="G993" s="18">
        <f t="shared" si="225"/>
        <v>8409.7000000000007</v>
      </c>
      <c r="H993" s="18">
        <f t="shared" si="226"/>
        <v>-8409.7000000000007</v>
      </c>
      <c r="I993" s="19">
        <f t="shared" si="227"/>
        <v>0</v>
      </c>
      <c r="J993" s="19">
        <f t="shared" si="228"/>
        <v>0</v>
      </c>
      <c r="K993" s="19">
        <f t="shared" si="229"/>
        <v>63.51737160120846</v>
      </c>
    </row>
    <row r="994" spans="1:11">
      <c r="A994" s="22" t="s">
        <v>35</v>
      </c>
      <c r="B994" s="17" t="s">
        <v>36</v>
      </c>
      <c r="C994" s="18">
        <v>0</v>
      </c>
      <c r="D994" s="18">
        <v>13240</v>
      </c>
      <c r="E994" s="18">
        <v>0</v>
      </c>
      <c r="F994" s="18">
        <v>8409.7000000000007</v>
      </c>
      <c r="G994" s="18">
        <f t="shared" si="225"/>
        <v>8409.7000000000007</v>
      </c>
      <c r="H994" s="18">
        <f t="shared" si="226"/>
        <v>-8409.7000000000007</v>
      </c>
      <c r="I994" s="19">
        <f t="shared" si="227"/>
        <v>0</v>
      </c>
      <c r="J994" s="19">
        <f t="shared" si="228"/>
        <v>0</v>
      </c>
      <c r="K994" s="19">
        <f t="shared" si="229"/>
        <v>63.51737160120846</v>
      </c>
    </row>
    <row r="995" spans="1:11">
      <c r="A995" s="23" t="s">
        <v>37</v>
      </c>
      <c r="B995" s="17" t="s">
        <v>38</v>
      </c>
      <c r="C995" s="18">
        <v>0</v>
      </c>
      <c r="D995" s="18">
        <v>10500</v>
      </c>
      <c r="E995" s="18">
        <v>0</v>
      </c>
      <c r="F995" s="18">
        <v>5669.7</v>
      </c>
      <c r="G995" s="18">
        <f t="shared" si="225"/>
        <v>5669.7</v>
      </c>
      <c r="H995" s="18">
        <f t="shared" si="226"/>
        <v>-5669.7</v>
      </c>
      <c r="I995" s="19">
        <f t="shared" si="227"/>
        <v>0</v>
      </c>
      <c r="J995" s="19">
        <f t="shared" si="228"/>
        <v>0</v>
      </c>
      <c r="K995" s="19">
        <f t="shared" si="229"/>
        <v>53.997142857142855</v>
      </c>
    </row>
    <row r="996" spans="1:11">
      <c r="A996" s="24" t="s">
        <v>41</v>
      </c>
      <c r="B996" s="17" t="s">
        <v>42</v>
      </c>
      <c r="C996" s="18">
        <v>0</v>
      </c>
      <c r="D996" s="18">
        <v>10500</v>
      </c>
      <c r="E996" s="18">
        <v>0</v>
      </c>
      <c r="F996" s="18">
        <v>5669.7</v>
      </c>
      <c r="G996" s="18">
        <f t="shared" si="225"/>
        <v>5669.7</v>
      </c>
      <c r="H996" s="18">
        <f t="shared" si="226"/>
        <v>-5669.7</v>
      </c>
      <c r="I996" s="19">
        <f t="shared" si="227"/>
        <v>0</v>
      </c>
      <c r="J996" s="19">
        <f t="shared" si="228"/>
        <v>0</v>
      </c>
      <c r="K996" s="19">
        <f t="shared" si="229"/>
        <v>53.997142857142855</v>
      </c>
    </row>
    <row r="997" spans="1:11">
      <c r="A997" s="23" t="s">
        <v>45</v>
      </c>
      <c r="B997" s="17" t="s">
        <v>46</v>
      </c>
      <c r="C997" s="18">
        <v>0</v>
      </c>
      <c r="D997" s="18">
        <v>2055</v>
      </c>
      <c r="E997" s="18">
        <v>0</v>
      </c>
      <c r="F997" s="18">
        <v>2055</v>
      </c>
      <c r="G997" s="18">
        <f t="shared" si="225"/>
        <v>2055</v>
      </c>
      <c r="H997" s="18">
        <f t="shared" si="226"/>
        <v>-2055</v>
      </c>
      <c r="I997" s="19">
        <f t="shared" si="227"/>
        <v>0</v>
      </c>
      <c r="J997" s="19">
        <f t="shared" si="228"/>
        <v>0</v>
      </c>
      <c r="K997" s="19">
        <f t="shared" si="229"/>
        <v>100</v>
      </c>
    </row>
    <row r="998" spans="1:11">
      <c r="A998" s="24" t="s">
        <v>49</v>
      </c>
      <c r="B998" s="17" t="s">
        <v>50</v>
      </c>
      <c r="C998" s="18">
        <v>0</v>
      </c>
      <c r="D998" s="18">
        <v>2055</v>
      </c>
      <c r="E998" s="18">
        <v>0</v>
      </c>
      <c r="F998" s="18">
        <v>2055</v>
      </c>
      <c r="G998" s="18">
        <f t="shared" si="225"/>
        <v>2055</v>
      </c>
      <c r="H998" s="18">
        <f t="shared" si="226"/>
        <v>-2055</v>
      </c>
      <c r="I998" s="19">
        <f t="shared" si="227"/>
        <v>0</v>
      </c>
      <c r="J998" s="19">
        <f t="shared" si="228"/>
        <v>0</v>
      </c>
      <c r="K998" s="19">
        <f t="shared" si="229"/>
        <v>100</v>
      </c>
    </row>
    <row r="999" spans="1:11" ht="25.5">
      <c r="A999" s="23" t="s">
        <v>76</v>
      </c>
      <c r="B999" s="17" t="s">
        <v>77</v>
      </c>
      <c r="C999" s="18">
        <v>0</v>
      </c>
      <c r="D999" s="18">
        <v>685</v>
      </c>
      <c r="E999" s="18">
        <v>0</v>
      </c>
      <c r="F999" s="18">
        <v>685</v>
      </c>
      <c r="G999" s="18">
        <f t="shared" si="225"/>
        <v>685</v>
      </c>
      <c r="H999" s="18">
        <f t="shared" si="226"/>
        <v>-685</v>
      </c>
      <c r="I999" s="19">
        <f t="shared" si="227"/>
        <v>0</v>
      </c>
      <c r="J999" s="19">
        <f t="shared" si="228"/>
        <v>0</v>
      </c>
      <c r="K999" s="19">
        <f t="shared" si="229"/>
        <v>100</v>
      </c>
    </row>
    <row r="1000" spans="1:11">
      <c r="A1000" s="24" t="s">
        <v>78</v>
      </c>
      <c r="B1000" s="17" t="s">
        <v>79</v>
      </c>
      <c r="C1000" s="18">
        <v>0</v>
      </c>
      <c r="D1000" s="18">
        <v>685</v>
      </c>
      <c r="E1000" s="18">
        <v>0</v>
      </c>
      <c r="F1000" s="18">
        <v>685</v>
      </c>
      <c r="G1000" s="18">
        <f t="shared" si="225"/>
        <v>685</v>
      </c>
      <c r="H1000" s="18">
        <f t="shared" si="226"/>
        <v>-685</v>
      </c>
      <c r="I1000" s="19">
        <f t="shared" si="227"/>
        <v>0</v>
      </c>
      <c r="J1000" s="19">
        <f t="shared" si="228"/>
        <v>0</v>
      </c>
      <c r="K1000" s="19">
        <f t="shared" si="229"/>
        <v>100</v>
      </c>
    </row>
    <row r="1001" spans="1:11">
      <c r="A1001" s="16"/>
      <c r="B1001" s="17" t="s">
        <v>63</v>
      </c>
      <c r="C1001" s="18">
        <v>2740</v>
      </c>
      <c r="D1001" s="18">
        <v>-2740</v>
      </c>
      <c r="E1001" s="18">
        <v>0</v>
      </c>
      <c r="F1001" s="18">
        <v>2090.3000000000002</v>
      </c>
      <c r="G1001" s="18">
        <f t="shared" si="225"/>
        <v>-649.69999999999982</v>
      </c>
      <c r="H1001" s="18">
        <f t="shared" si="226"/>
        <v>-2090.3000000000002</v>
      </c>
      <c r="I1001" s="19">
        <f t="shared" si="227"/>
        <v>-23.711678832116775</v>
      </c>
      <c r="J1001" s="19">
        <f t="shared" si="228"/>
        <v>0</v>
      </c>
      <c r="K1001" s="19">
        <f t="shared" si="229"/>
        <v>-76.288321167883225</v>
      </c>
    </row>
    <row r="1002" spans="1:11">
      <c r="A1002" s="16" t="s">
        <v>64</v>
      </c>
      <c r="B1002" s="17" t="s">
        <v>65</v>
      </c>
      <c r="C1002" s="18">
        <v>-2740</v>
      </c>
      <c r="D1002" s="18">
        <v>2740</v>
      </c>
      <c r="E1002" s="18">
        <v>0</v>
      </c>
      <c r="F1002" s="18">
        <v>-2090.3000000000002</v>
      </c>
      <c r="G1002" s="18">
        <f t="shared" si="225"/>
        <v>649.69999999999982</v>
      </c>
      <c r="H1002" s="18">
        <f t="shared" si="226"/>
        <v>2090.3000000000002</v>
      </c>
      <c r="I1002" s="19">
        <f t="shared" si="227"/>
        <v>-23.711678832116775</v>
      </c>
      <c r="J1002" s="19">
        <f t="shared" si="228"/>
        <v>0</v>
      </c>
      <c r="K1002" s="19">
        <f t="shared" si="229"/>
        <v>-76.288321167883225</v>
      </c>
    </row>
    <row r="1003" spans="1:11">
      <c r="A1003" s="22" t="s">
        <v>66</v>
      </c>
      <c r="B1003" s="17" t="s">
        <v>67</v>
      </c>
      <c r="C1003" s="18">
        <v>-2740</v>
      </c>
      <c r="D1003" s="18">
        <v>2740</v>
      </c>
      <c r="E1003" s="18">
        <v>0</v>
      </c>
      <c r="F1003" s="18">
        <v>-2090.3000000000002</v>
      </c>
      <c r="G1003" s="18">
        <f t="shared" si="225"/>
        <v>649.69999999999982</v>
      </c>
      <c r="H1003" s="18">
        <f t="shared" si="226"/>
        <v>2090.3000000000002</v>
      </c>
      <c r="I1003" s="19">
        <f t="shared" si="227"/>
        <v>-23.711678832116775</v>
      </c>
      <c r="J1003" s="19">
        <f t="shared" si="228"/>
        <v>0</v>
      </c>
      <c r="K1003" s="19">
        <f t="shared" si="229"/>
        <v>-76.288321167883225</v>
      </c>
    </row>
    <row r="1004" spans="1:11" ht="25.5">
      <c r="A1004" s="23" t="s">
        <v>106</v>
      </c>
      <c r="B1004" s="17" t="s">
        <v>107</v>
      </c>
      <c r="C1004" s="18">
        <v>0</v>
      </c>
      <c r="D1004" s="18">
        <v>2740</v>
      </c>
      <c r="E1004" s="18">
        <v>0</v>
      </c>
      <c r="F1004" s="18">
        <v>-2740</v>
      </c>
      <c r="G1004" s="18">
        <f t="shared" si="225"/>
        <v>-2740</v>
      </c>
      <c r="H1004" s="18">
        <f t="shared" si="226"/>
        <v>2740</v>
      </c>
      <c r="I1004" s="19">
        <f t="shared" si="227"/>
        <v>0</v>
      </c>
      <c r="J1004" s="19">
        <f t="shared" si="228"/>
        <v>0</v>
      </c>
      <c r="K1004" s="19">
        <f t="shared" si="229"/>
        <v>-100</v>
      </c>
    </row>
    <row r="1005" spans="1:11" ht="25.5">
      <c r="A1005" s="39" t="s">
        <v>375</v>
      </c>
      <c r="B1005" s="28" t="s">
        <v>435</v>
      </c>
      <c r="C1005" s="29"/>
      <c r="D1005" s="29"/>
      <c r="E1005" s="29"/>
      <c r="F1005" s="29"/>
      <c r="G1005" s="29"/>
      <c r="H1005" s="29"/>
      <c r="I1005" s="30"/>
      <c r="J1005" s="30"/>
      <c r="K1005" s="30"/>
    </row>
    <row r="1006" spans="1:11">
      <c r="A1006" s="16" t="s">
        <v>25</v>
      </c>
      <c r="B1006" s="17" t="s">
        <v>26</v>
      </c>
      <c r="C1006" s="18">
        <v>25239</v>
      </c>
      <c r="D1006" s="18">
        <v>27938</v>
      </c>
      <c r="E1006" s="18">
        <v>0</v>
      </c>
      <c r="F1006" s="18">
        <v>27938</v>
      </c>
      <c r="G1006" s="18">
        <f t="shared" ref="G1006:G1017" si="230">F1006-C1006</f>
        <v>2699</v>
      </c>
      <c r="H1006" s="18">
        <f t="shared" ref="H1006:H1017" si="231">E1006-F1006</f>
        <v>-27938</v>
      </c>
      <c r="I1006" s="19">
        <f t="shared" ref="I1006:I1017" si="232">IF(ISERROR(F1006/C1006),0,F1006/C1006*100-100)</f>
        <v>10.693767581916873</v>
      </c>
      <c r="J1006" s="19">
        <f t="shared" ref="J1006:J1017" si="233">IF(ISERROR(F1006/E1006),0,F1006/E1006*100)</f>
        <v>0</v>
      </c>
      <c r="K1006" s="19">
        <f t="shared" ref="K1006:K1017" si="234">IF(ISERROR(F1006/D1006),0,F1006/D1006*100)</f>
        <v>100</v>
      </c>
    </row>
    <row r="1007" spans="1:11">
      <c r="A1007" s="22" t="s">
        <v>29</v>
      </c>
      <c r="B1007" s="17" t="s">
        <v>30</v>
      </c>
      <c r="C1007" s="18">
        <v>25239</v>
      </c>
      <c r="D1007" s="18">
        <v>27938</v>
      </c>
      <c r="E1007" s="18">
        <v>0</v>
      </c>
      <c r="F1007" s="18">
        <v>27938</v>
      </c>
      <c r="G1007" s="18">
        <f t="shared" si="230"/>
        <v>2699</v>
      </c>
      <c r="H1007" s="18">
        <f t="shared" si="231"/>
        <v>-27938</v>
      </c>
      <c r="I1007" s="19">
        <f t="shared" si="232"/>
        <v>10.693767581916873</v>
      </c>
      <c r="J1007" s="19">
        <f t="shared" si="233"/>
        <v>0</v>
      </c>
      <c r="K1007" s="19">
        <f t="shared" si="234"/>
        <v>100</v>
      </c>
    </row>
    <row r="1008" spans="1:11">
      <c r="A1008" s="23" t="s">
        <v>31</v>
      </c>
      <c r="B1008" s="17" t="s">
        <v>32</v>
      </c>
      <c r="C1008" s="18">
        <v>25239</v>
      </c>
      <c r="D1008" s="18">
        <v>27938</v>
      </c>
      <c r="E1008" s="18">
        <v>0</v>
      </c>
      <c r="F1008" s="18">
        <v>27938</v>
      </c>
      <c r="G1008" s="18">
        <f t="shared" si="230"/>
        <v>2699</v>
      </c>
      <c r="H1008" s="18">
        <f t="shared" si="231"/>
        <v>-27938</v>
      </c>
      <c r="I1008" s="19">
        <f t="shared" si="232"/>
        <v>10.693767581916873</v>
      </c>
      <c r="J1008" s="19">
        <f t="shared" si="233"/>
        <v>0</v>
      </c>
      <c r="K1008" s="19">
        <f t="shared" si="234"/>
        <v>100</v>
      </c>
    </row>
    <row r="1009" spans="1:11">
      <c r="A1009" s="16" t="s">
        <v>33</v>
      </c>
      <c r="B1009" s="17" t="s">
        <v>34</v>
      </c>
      <c r="C1009" s="18">
        <v>29874.74</v>
      </c>
      <c r="D1009" s="18">
        <v>38620</v>
      </c>
      <c r="E1009" s="18">
        <v>0</v>
      </c>
      <c r="F1009" s="18">
        <v>10184.18</v>
      </c>
      <c r="G1009" s="18">
        <f t="shared" si="230"/>
        <v>-19690.560000000001</v>
      </c>
      <c r="H1009" s="18">
        <f t="shared" si="231"/>
        <v>-10184.18</v>
      </c>
      <c r="I1009" s="19">
        <f t="shared" si="232"/>
        <v>-65.910397881286997</v>
      </c>
      <c r="J1009" s="19">
        <f t="shared" si="233"/>
        <v>0</v>
      </c>
      <c r="K1009" s="19">
        <f t="shared" si="234"/>
        <v>26.370222682547904</v>
      </c>
    </row>
    <row r="1010" spans="1:11">
      <c r="A1010" s="22" t="s">
        <v>35</v>
      </c>
      <c r="B1010" s="17" t="s">
        <v>36</v>
      </c>
      <c r="C1010" s="18">
        <v>29874.74</v>
      </c>
      <c r="D1010" s="18">
        <v>38620</v>
      </c>
      <c r="E1010" s="18">
        <v>0</v>
      </c>
      <c r="F1010" s="18">
        <v>10184.18</v>
      </c>
      <c r="G1010" s="18">
        <f t="shared" si="230"/>
        <v>-19690.560000000001</v>
      </c>
      <c r="H1010" s="18">
        <f t="shared" si="231"/>
        <v>-10184.18</v>
      </c>
      <c r="I1010" s="19">
        <f t="shared" si="232"/>
        <v>-65.910397881286997</v>
      </c>
      <c r="J1010" s="19">
        <f t="shared" si="233"/>
        <v>0</v>
      </c>
      <c r="K1010" s="19">
        <f t="shared" si="234"/>
        <v>26.370222682547904</v>
      </c>
    </row>
    <row r="1011" spans="1:11">
      <c r="A1011" s="23" t="s">
        <v>37</v>
      </c>
      <c r="B1011" s="17" t="s">
        <v>38</v>
      </c>
      <c r="C1011" s="18">
        <v>29874.74</v>
      </c>
      <c r="D1011" s="18">
        <v>38620</v>
      </c>
      <c r="E1011" s="18">
        <v>0</v>
      </c>
      <c r="F1011" s="18">
        <v>10184.18</v>
      </c>
      <c r="G1011" s="18">
        <f t="shared" si="230"/>
        <v>-19690.560000000001</v>
      </c>
      <c r="H1011" s="18">
        <f t="shared" si="231"/>
        <v>-10184.18</v>
      </c>
      <c r="I1011" s="19">
        <f t="shared" si="232"/>
        <v>-65.910397881286997</v>
      </c>
      <c r="J1011" s="19">
        <f t="shared" si="233"/>
        <v>0</v>
      </c>
      <c r="K1011" s="19">
        <f t="shared" si="234"/>
        <v>26.370222682547904</v>
      </c>
    </row>
    <row r="1012" spans="1:11">
      <c r="A1012" s="24" t="s">
        <v>39</v>
      </c>
      <c r="B1012" s="17" t="s">
        <v>40</v>
      </c>
      <c r="C1012" s="18">
        <v>2084.7399999999998</v>
      </c>
      <c r="D1012" s="18">
        <v>1880</v>
      </c>
      <c r="E1012" s="18">
        <v>0</v>
      </c>
      <c r="F1012" s="18">
        <v>284.18</v>
      </c>
      <c r="G1012" s="18">
        <f t="shared" si="230"/>
        <v>-1800.5599999999997</v>
      </c>
      <c r="H1012" s="18">
        <f t="shared" si="231"/>
        <v>-284.18</v>
      </c>
      <c r="I1012" s="19">
        <f t="shared" si="232"/>
        <v>-86.368563945623919</v>
      </c>
      <c r="J1012" s="19">
        <f t="shared" si="233"/>
        <v>0</v>
      </c>
      <c r="K1012" s="19">
        <f t="shared" si="234"/>
        <v>15.115957446808512</v>
      </c>
    </row>
    <row r="1013" spans="1:11">
      <c r="A1013" s="24" t="s">
        <v>41</v>
      </c>
      <c r="B1013" s="17" t="s">
        <v>42</v>
      </c>
      <c r="C1013" s="18">
        <v>27790</v>
      </c>
      <c r="D1013" s="18">
        <v>36740</v>
      </c>
      <c r="E1013" s="18">
        <v>0</v>
      </c>
      <c r="F1013" s="18">
        <v>9900</v>
      </c>
      <c r="G1013" s="18">
        <f t="shared" si="230"/>
        <v>-17890</v>
      </c>
      <c r="H1013" s="18">
        <f t="shared" si="231"/>
        <v>-9900</v>
      </c>
      <c r="I1013" s="19">
        <f t="shared" si="232"/>
        <v>-64.375674703130613</v>
      </c>
      <c r="J1013" s="19">
        <f t="shared" si="233"/>
        <v>0</v>
      </c>
      <c r="K1013" s="19">
        <f t="shared" si="234"/>
        <v>26.946107784431138</v>
      </c>
    </row>
    <row r="1014" spans="1:11">
      <c r="A1014" s="16"/>
      <c r="B1014" s="17" t="s">
        <v>63</v>
      </c>
      <c r="C1014" s="18">
        <v>-4635.74</v>
      </c>
      <c r="D1014" s="18">
        <v>-10682</v>
      </c>
      <c r="E1014" s="18">
        <v>0</v>
      </c>
      <c r="F1014" s="18">
        <v>17753.82</v>
      </c>
      <c r="G1014" s="18">
        <f t="shared" si="230"/>
        <v>22389.559999999998</v>
      </c>
      <c r="H1014" s="18">
        <f t="shared" si="231"/>
        <v>-17753.82</v>
      </c>
      <c r="I1014" s="19">
        <f t="shared" si="232"/>
        <v>-482.97704357880298</v>
      </c>
      <c r="J1014" s="19">
        <f t="shared" si="233"/>
        <v>0</v>
      </c>
      <c r="K1014" s="19">
        <f t="shared" si="234"/>
        <v>-166.20314547837484</v>
      </c>
    </row>
    <row r="1015" spans="1:11">
      <c r="A1015" s="16" t="s">
        <v>64</v>
      </c>
      <c r="B1015" s="17" t="s">
        <v>65</v>
      </c>
      <c r="C1015" s="18">
        <v>4635.74</v>
      </c>
      <c r="D1015" s="18">
        <v>10682</v>
      </c>
      <c r="E1015" s="18">
        <v>0</v>
      </c>
      <c r="F1015" s="18">
        <v>-17753.82</v>
      </c>
      <c r="G1015" s="18">
        <f t="shared" si="230"/>
        <v>-22389.559999999998</v>
      </c>
      <c r="H1015" s="18">
        <f t="shared" si="231"/>
        <v>17753.82</v>
      </c>
      <c r="I1015" s="19">
        <f t="shared" si="232"/>
        <v>-482.97704357880298</v>
      </c>
      <c r="J1015" s="19">
        <f t="shared" si="233"/>
        <v>0</v>
      </c>
      <c r="K1015" s="19">
        <f t="shared" si="234"/>
        <v>-166.20314547837484</v>
      </c>
    </row>
    <row r="1016" spans="1:11">
      <c r="A1016" s="22" t="s">
        <v>66</v>
      </c>
      <c r="B1016" s="17" t="s">
        <v>67</v>
      </c>
      <c r="C1016" s="18">
        <v>4635.74</v>
      </c>
      <c r="D1016" s="18">
        <v>10682</v>
      </c>
      <c r="E1016" s="18">
        <v>0</v>
      </c>
      <c r="F1016" s="18">
        <v>-17753.82</v>
      </c>
      <c r="G1016" s="18">
        <f t="shared" si="230"/>
        <v>-22389.559999999998</v>
      </c>
      <c r="H1016" s="18">
        <f t="shared" si="231"/>
        <v>17753.82</v>
      </c>
      <c r="I1016" s="19">
        <f t="shared" si="232"/>
        <v>-482.97704357880298</v>
      </c>
      <c r="J1016" s="19">
        <f t="shared" si="233"/>
        <v>0</v>
      </c>
      <c r="K1016" s="19">
        <f t="shared" si="234"/>
        <v>-166.20314547837484</v>
      </c>
    </row>
    <row r="1017" spans="1:11" ht="25.5">
      <c r="A1017" s="23" t="s">
        <v>106</v>
      </c>
      <c r="B1017" s="17" t="s">
        <v>107</v>
      </c>
      <c r="C1017" s="18">
        <v>-29310</v>
      </c>
      <c r="D1017" s="18">
        <v>10682</v>
      </c>
      <c r="E1017" s="18">
        <v>0</v>
      </c>
      <c r="F1017" s="18">
        <v>-10681.9</v>
      </c>
      <c r="G1017" s="18">
        <f t="shared" si="230"/>
        <v>18628.099999999999</v>
      </c>
      <c r="H1017" s="18">
        <f t="shared" si="231"/>
        <v>10681.9</v>
      </c>
      <c r="I1017" s="19">
        <f t="shared" si="232"/>
        <v>-63.555441828727396</v>
      </c>
      <c r="J1017" s="19">
        <f t="shared" si="233"/>
        <v>0</v>
      </c>
      <c r="K1017" s="19">
        <f t="shared" si="234"/>
        <v>-99.999063845721764</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77"/>
  <sheetViews>
    <sheetView workbookViewId="0">
      <selection activeCell="A1782" sqref="A1782:XFD178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436</v>
      </c>
      <c r="B13" s="21" t="s">
        <v>437</v>
      </c>
      <c r="C13" s="18"/>
      <c r="D13" s="18"/>
      <c r="E13" s="18"/>
      <c r="F13" s="18"/>
      <c r="G13" s="18"/>
      <c r="H13" s="18"/>
      <c r="I13" s="19"/>
      <c r="J13" s="19"/>
      <c r="K13" s="19"/>
    </row>
    <row r="14" spans="1:11">
      <c r="A14" s="16" t="s">
        <v>25</v>
      </c>
      <c r="B14" s="17" t="s">
        <v>26</v>
      </c>
      <c r="C14" s="18">
        <v>430184097.18000001</v>
      </c>
      <c r="D14" s="18">
        <v>464831892</v>
      </c>
      <c r="E14" s="18">
        <v>329542224</v>
      </c>
      <c r="F14" s="18">
        <v>460122560.17000002</v>
      </c>
      <c r="G14" s="18">
        <f t="shared" ref="G14:G77" si="0">F14-C14</f>
        <v>29938462.99000001</v>
      </c>
      <c r="H14" s="18">
        <f t="shared" ref="H14:H77" si="1">E14-F14</f>
        <v>-130580336.17000002</v>
      </c>
      <c r="I14" s="19">
        <f t="shared" ref="I14:I77" si="2">IF(ISERROR(F14/C14),0,F14/C14*100-100)</f>
        <v>6.9594536818670321</v>
      </c>
      <c r="J14" s="19">
        <f t="shared" ref="J14:J77" si="3">IF(ISERROR(F14/E14),0,F14/E14*100)</f>
        <v>139.62476631522642</v>
      </c>
      <c r="K14" s="19">
        <f t="shared" ref="K14:K77" si="4">IF(ISERROR(F14/D14),0,F14/D14*100)</f>
        <v>98.986874198812501</v>
      </c>
    </row>
    <row r="15" spans="1:11" ht="25.5">
      <c r="A15" s="22" t="s">
        <v>27</v>
      </c>
      <c r="B15" s="17" t="s">
        <v>28</v>
      </c>
      <c r="C15" s="18">
        <v>3046652.36</v>
      </c>
      <c r="D15" s="18">
        <v>7047530</v>
      </c>
      <c r="E15" s="18">
        <v>4588810</v>
      </c>
      <c r="F15" s="18">
        <v>5606862.6299999999</v>
      </c>
      <c r="G15" s="18">
        <f t="shared" si="0"/>
        <v>2560210.27</v>
      </c>
      <c r="H15" s="18">
        <f t="shared" si="1"/>
        <v>-1018052.6299999999</v>
      </c>
      <c r="I15" s="19">
        <f t="shared" si="2"/>
        <v>84.033554455159418</v>
      </c>
      <c r="J15" s="19">
        <f t="shared" si="3"/>
        <v>122.18554766922142</v>
      </c>
      <c r="K15" s="19">
        <f t="shared" si="4"/>
        <v>79.557839838922291</v>
      </c>
    </row>
    <row r="16" spans="1:11">
      <c r="A16" s="22" t="s">
        <v>90</v>
      </c>
      <c r="B16" s="17" t="s">
        <v>91</v>
      </c>
      <c r="C16" s="18">
        <v>29932257.539999999</v>
      </c>
      <c r="D16" s="18">
        <v>31253794</v>
      </c>
      <c r="E16" s="18">
        <v>17731189</v>
      </c>
      <c r="F16" s="18">
        <v>29488164.879999999</v>
      </c>
      <c r="G16" s="18">
        <f t="shared" si="0"/>
        <v>-444092.66000000015</v>
      </c>
      <c r="H16" s="18">
        <f t="shared" si="1"/>
        <v>-11756975.879999999</v>
      </c>
      <c r="I16" s="19">
        <f t="shared" si="2"/>
        <v>-1.483659090553175</v>
      </c>
      <c r="J16" s="19">
        <f t="shared" si="3"/>
        <v>166.30675404790958</v>
      </c>
      <c r="K16" s="19">
        <f t="shared" si="4"/>
        <v>94.3506726895301</v>
      </c>
    </row>
    <row r="17" spans="1:11">
      <c r="A17" s="22" t="s">
        <v>92</v>
      </c>
      <c r="B17" s="17" t="s">
        <v>93</v>
      </c>
      <c r="C17" s="18">
        <v>3233574.28</v>
      </c>
      <c r="D17" s="18">
        <v>4279501</v>
      </c>
      <c r="E17" s="18">
        <v>869233</v>
      </c>
      <c r="F17" s="18">
        <v>3393404.66</v>
      </c>
      <c r="G17" s="18">
        <f t="shared" si="0"/>
        <v>159830.38000000035</v>
      </c>
      <c r="H17" s="18">
        <f t="shared" si="1"/>
        <v>-2524171.66</v>
      </c>
      <c r="I17" s="19">
        <f t="shared" si="2"/>
        <v>4.9428392905203538</v>
      </c>
      <c r="J17" s="19">
        <f t="shared" si="3"/>
        <v>390.39068466107477</v>
      </c>
      <c r="K17" s="19">
        <f t="shared" si="4"/>
        <v>79.294400445285561</v>
      </c>
    </row>
    <row r="18" spans="1:11">
      <c r="A18" s="23" t="s">
        <v>94</v>
      </c>
      <c r="B18" s="17" t="s">
        <v>95</v>
      </c>
      <c r="C18" s="18">
        <v>902992.63</v>
      </c>
      <c r="D18" s="18">
        <v>1950103</v>
      </c>
      <c r="E18" s="18">
        <v>702831</v>
      </c>
      <c r="F18" s="18">
        <v>1754704.63</v>
      </c>
      <c r="G18" s="18">
        <f t="shared" si="0"/>
        <v>851711.99999999988</v>
      </c>
      <c r="H18" s="18">
        <f t="shared" si="1"/>
        <v>-1051873.6299999999</v>
      </c>
      <c r="I18" s="19">
        <f t="shared" si="2"/>
        <v>94.321035599149894</v>
      </c>
      <c r="J18" s="19">
        <f t="shared" si="3"/>
        <v>249.66238398704667</v>
      </c>
      <c r="K18" s="19">
        <f t="shared" si="4"/>
        <v>89.980100025485825</v>
      </c>
    </row>
    <row r="19" spans="1:11">
      <c r="A19" s="24" t="s">
        <v>96</v>
      </c>
      <c r="B19" s="17" t="s">
        <v>97</v>
      </c>
      <c r="C19" s="18">
        <v>902747.17</v>
      </c>
      <c r="D19" s="18">
        <v>1950103</v>
      </c>
      <c r="E19" s="18">
        <v>702831</v>
      </c>
      <c r="F19" s="18">
        <v>1754704.63</v>
      </c>
      <c r="G19" s="18">
        <f t="shared" si="0"/>
        <v>851957.45999999985</v>
      </c>
      <c r="H19" s="18">
        <f t="shared" si="1"/>
        <v>-1051873.6299999999</v>
      </c>
      <c r="I19" s="19">
        <f t="shared" si="2"/>
        <v>94.373872144068855</v>
      </c>
      <c r="J19" s="19">
        <f t="shared" si="3"/>
        <v>249.66238398704667</v>
      </c>
      <c r="K19" s="19">
        <f t="shared" si="4"/>
        <v>89.980100025485825</v>
      </c>
    </row>
    <row r="20" spans="1:11" ht="25.5">
      <c r="A20" s="25" t="s">
        <v>98</v>
      </c>
      <c r="B20" s="17" t="s">
        <v>99</v>
      </c>
      <c r="C20" s="18">
        <v>902747.17</v>
      </c>
      <c r="D20" s="18">
        <v>1950103</v>
      </c>
      <c r="E20" s="18">
        <v>702831</v>
      </c>
      <c r="F20" s="18">
        <v>1754704.63</v>
      </c>
      <c r="G20" s="18">
        <f t="shared" si="0"/>
        <v>851957.45999999985</v>
      </c>
      <c r="H20" s="18">
        <f t="shared" si="1"/>
        <v>-1051873.6299999999</v>
      </c>
      <c r="I20" s="19">
        <f t="shared" si="2"/>
        <v>94.373872144068855</v>
      </c>
      <c r="J20" s="19">
        <f t="shared" si="3"/>
        <v>249.66238398704667</v>
      </c>
      <c r="K20" s="19">
        <f t="shared" si="4"/>
        <v>89.980100025485825</v>
      </c>
    </row>
    <row r="21" spans="1:11" ht="25.5">
      <c r="A21" s="26" t="s">
        <v>100</v>
      </c>
      <c r="B21" s="17" t="s">
        <v>101</v>
      </c>
      <c r="C21" s="18">
        <v>874975.41</v>
      </c>
      <c r="D21" s="18">
        <v>1887580</v>
      </c>
      <c r="E21" s="18">
        <v>680331</v>
      </c>
      <c r="F21" s="18">
        <v>1692749.74</v>
      </c>
      <c r="G21" s="18">
        <f t="shared" si="0"/>
        <v>817774.33</v>
      </c>
      <c r="H21" s="18">
        <f t="shared" si="1"/>
        <v>-1012418.74</v>
      </c>
      <c r="I21" s="19">
        <f t="shared" si="2"/>
        <v>93.462549993262087</v>
      </c>
      <c r="J21" s="19">
        <f t="shared" si="3"/>
        <v>248.81267206697916</v>
      </c>
      <c r="K21" s="19">
        <f t="shared" si="4"/>
        <v>89.6783044957035</v>
      </c>
    </row>
    <row r="22" spans="1:11" ht="25.5">
      <c r="A22" s="26" t="s">
        <v>102</v>
      </c>
      <c r="B22" s="17" t="s">
        <v>103</v>
      </c>
      <c r="C22" s="18">
        <v>27771.759999999998</v>
      </c>
      <c r="D22" s="18">
        <v>62523</v>
      </c>
      <c r="E22" s="18">
        <v>22500</v>
      </c>
      <c r="F22" s="18">
        <v>61954.89</v>
      </c>
      <c r="G22" s="18">
        <f t="shared" si="0"/>
        <v>34183.130000000005</v>
      </c>
      <c r="H22" s="18">
        <f t="shared" si="1"/>
        <v>-39454.89</v>
      </c>
      <c r="I22" s="19">
        <f t="shared" si="2"/>
        <v>123.08593333659803</v>
      </c>
      <c r="J22" s="19">
        <f t="shared" si="3"/>
        <v>275.35506666666663</v>
      </c>
      <c r="K22" s="19">
        <f t="shared" si="4"/>
        <v>99.091358380116105</v>
      </c>
    </row>
    <row r="23" spans="1:11" ht="25.5">
      <c r="A23" s="24" t="s">
        <v>438</v>
      </c>
      <c r="B23" s="17" t="s">
        <v>439</v>
      </c>
      <c r="C23" s="18">
        <v>245.46</v>
      </c>
      <c r="D23" s="18">
        <v>0</v>
      </c>
      <c r="E23" s="18">
        <v>0</v>
      </c>
      <c r="F23" s="18">
        <v>0</v>
      </c>
      <c r="G23" s="18">
        <f t="shared" si="0"/>
        <v>-245.46</v>
      </c>
      <c r="H23" s="18">
        <f t="shared" si="1"/>
        <v>0</v>
      </c>
      <c r="I23" s="19">
        <f t="shared" si="2"/>
        <v>-100</v>
      </c>
      <c r="J23" s="19">
        <f t="shared" si="3"/>
        <v>0</v>
      </c>
      <c r="K23" s="19">
        <f t="shared" si="4"/>
        <v>0</v>
      </c>
    </row>
    <row r="24" spans="1:11">
      <c r="A24" s="23" t="s">
        <v>186</v>
      </c>
      <c r="B24" s="17" t="s">
        <v>187</v>
      </c>
      <c r="C24" s="18">
        <v>389817.76</v>
      </c>
      <c r="D24" s="18">
        <v>606475</v>
      </c>
      <c r="E24" s="18">
        <v>166402</v>
      </c>
      <c r="F24" s="18">
        <v>327773.83</v>
      </c>
      <c r="G24" s="18">
        <f t="shared" si="0"/>
        <v>-62043.929999999993</v>
      </c>
      <c r="H24" s="18">
        <f t="shared" si="1"/>
        <v>-161371.83000000002</v>
      </c>
      <c r="I24" s="19">
        <f t="shared" si="2"/>
        <v>-15.916137325297854</v>
      </c>
      <c r="J24" s="19">
        <f t="shared" si="3"/>
        <v>196.97709763103811</v>
      </c>
      <c r="K24" s="19">
        <f t="shared" si="4"/>
        <v>54.045728183354633</v>
      </c>
    </row>
    <row r="25" spans="1:11">
      <c r="A25" s="24" t="s">
        <v>188</v>
      </c>
      <c r="B25" s="17" t="s">
        <v>189</v>
      </c>
      <c r="C25" s="18">
        <v>389817.76</v>
      </c>
      <c r="D25" s="18">
        <v>606475</v>
      </c>
      <c r="E25" s="18">
        <v>166402</v>
      </c>
      <c r="F25" s="18">
        <v>327773.83</v>
      </c>
      <c r="G25" s="18">
        <f t="shared" si="0"/>
        <v>-62043.929999999993</v>
      </c>
      <c r="H25" s="18">
        <f t="shared" si="1"/>
        <v>-161371.83000000002</v>
      </c>
      <c r="I25" s="19">
        <f t="shared" si="2"/>
        <v>-15.916137325297854</v>
      </c>
      <c r="J25" s="19">
        <f t="shared" si="3"/>
        <v>196.97709763103811</v>
      </c>
      <c r="K25" s="19">
        <f t="shared" si="4"/>
        <v>54.045728183354633</v>
      </c>
    </row>
    <row r="26" spans="1:11" ht="25.5">
      <c r="A26" s="25" t="s">
        <v>190</v>
      </c>
      <c r="B26" s="17" t="s">
        <v>191</v>
      </c>
      <c r="C26" s="18">
        <v>230490.93</v>
      </c>
      <c r="D26" s="18">
        <v>282938</v>
      </c>
      <c r="E26" s="18">
        <v>166402</v>
      </c>
      <c r="F26" s="18">
        <v>46075.61</v>
      </c>
      <c r="G26" s="18">
        <f t="shared" si="0"/>
        <v>-184415.32</v>
      </c>
      <c r="H26" s="18">
        <f t="shared" si="1"/>
        <v>120326.39</v>
      </c>
      <c r="I26" s="19">
        <f t="shared" si="2"/>
        <v>-80.009794745502575</v>
      </c>
      <c r="J26" s="19">
        <f t="shared" si="3"/>
        <v>27.689336666626602</v>
      </c>
      <c r="K26" s="19">
        <f t="shared" si="4"/>
        <v>16.284701948836847</v>
      </c>
    </row>
    <row r="27" spans="1:11" ht="38.25">
      <c r="A27" s="25" t="s">
        <v>440</v>
      </c>
      <c r="B27" s="17" t="s">
        <v>441</v>
      </c>
      <c r="C27" s="18">
        <v>0</v>
      </c>
      <c r="D27" s="18">
        <v>0</v>
      </c>
      <c r="E27" s="18">
        <v>0</v>
      </c>
      <c r="F27" s="18">
        <v>9229.82</v>
      </c>
      <c r="G27" s="18">
        <f t="shared" si="0"/>
        <v>9229.82</v>
      </c>
      <c r="H27" s="18">
        <f t="shared" si="1"/>
        <v>-9229.82</v>
      </c>
      <c r="I27" s="19">
        <f t="shared" si="2"/>
        <v>0</v>
      </c>
      <c r="J27" s="19">
        <f t="shared" si="3"/>
        <v>0</v>
      </c>
      <c r="K27" s="19">
        <f t="shared" si="4"/>
        <v>0</v>
      </c>
    </row>
    <row r="28" spans="1:11" ht="51">
      <c r="A28" s="25" t="s">
        <v>304</v>
      </c>
      <c r="B28" s="17" t="s">
        <v>305</v>
      </c>
      <c r="C28" s="18">
        <v>159326.82999999999</v>
      </c>
      <c r="D28" s="18">
        <v>323537</v>
      </c>
      <c r="E28" s="18">
        <v>0</v>
      </c>
      <c r="F28" s="18">
        <v>272468.40000000002</v>
      </c>
      <c r="G28" s="18">
        <f t="shared" si="0"/>
        <v>113141.57000000004</v>
      </c>
      <c r="H28" s="18">
        <f t="shared" si="1"/>
        <v>-272468.40000000002</v>
      </c>
      <c r="I28" s="19">
        <f t="shared" si="2"/>
        <v>71.012251985431476</v>
      </c>
      <c r="J28" s="19">
        <f t="shared" si="3"/>
        <v>0</v>
      </c>
      <c r="K28" s="19">
        <f t="shared" si="4"/>
        <v>84.215530217563995</v>
      </c>
    </row>
    <row r="29" spans="1:11" ht="25.5">
      <c r="A29" s="23" t="s">
        <v>152</v>
      </c>
      <c r="B29" s="17" t="s">
        <v>153</v>
      </c>
      <c r="C29" s="18">
        <v>1940763.89</v>
      </c>
      <c r="D29" s="18">
        <v>1722923</v>
      </c>
      <c r="E29" s="18">
        <v>0</v>
      </c>
      <c r="F29" s="18">
        <v>1310926.2</v>
      </c>
      <c r="G29" s="18">
        <f t="shared" si="0"/>
        <v>-629837.68999999994</v>
      </c>
      <c r="H29" s="18">
        <f t="shared" si="1"/>
        <v>-1310926.2</v>
      </c>
      <c r="I29" s="19">
        <f t="shared" si="2"/>
        <v>-32.453081657449843</v>
      </c>
      <c r="J29" s="19">
        <f t="shared" si="3"/>
        <v>0</v>
      </c>
      <c r="K29" s="19">
        <f t="shared" si="4"/>
        <v>76.087335301693699</v>
      </c>
    </row>
    <row r="30" spans="1:11" ht="38.25">
      <c r="A30" s="24" t="s">
        <v>154</v>
      </c>
      <c r="B30" s="17" t="s">
        <v>155</v>
      </c>
      <c r="C30" s="18">
        <v>1940763.89</v>
      </c>
      <c r="D30" s="18">
        <v>1722923</v>
      </c>
      <c r="E30" s="18">
        <v>0</v>
      </c>
      <c r="F30" s="18">
        <v>1310926.2</v>
      </c>
      <c r="G30" s="18">
        <f t="shared" si="0"/>
        <v>-629837.68999999994</v>
      </c>
      <c r="H30" s="18">
        <f t="shared" si="1"/>
        <v>-1310926.2</v>
      </c>
      <c r="I30" s="19">
        <f t="shared" si="2"/>
        <v>-32.453081657449843</v>
      </c>
      <c r="J30" s="19">
        <f t="shared" si="3"/>
        <v>0</v>
      </c>
      <c r="K30" s="19">
        <f t="shared" si="4"/>
        <v>76.087335301693699</v>
      </c>
    </row>
    <row r="31" spans="1:11" ht="51">
      <c r="A31" s="25" t="s">
        <v>442</v>
      </c>
      <c r="B31" s="17" t="s">
        <v>443</v>
      </c>
      <c r="C31" s="18">
        <v>17643.25</v>
      </c>
      <c r="D31" s="18">
        <v>24860</v>
      </c>
      <c r="E31" s="18">
        <v>0</v>
      </c>
      <c r="F31" s="18">
        <v>5734.28</v>
      </c>
      <c r="G31" s="18">
        <f t="shared" si="0"/>
        <v>-11908.970000000001</v>
      </c>
      <c r="H31" s="18">
        <f t="shared" si="1"/>
        <v>-5734.28</v>
      </c>
      <c r="I31" s="19">
        <f t="shared" si="2"/>
        <v>-67.498731809615578</v>
      </c>
      <c r="J31" s="19">
        <f t="shared" si="3"/>
        <v>0</v>
      </c>
      <c r="K31" s="19">
        <f t="shared" si="4"/>
        <v>23.066291230893</v>
      </c>
    </row>
    <row r="32" spans="1:11" ht="89.25">
      <c r="A32" s="25" t="s">
        <v>444</v>
      </c>
      <c r="B32" s="17" t="s">
        <v>445</v>
      </c>
      <c r="C32" s="18">
        <v>1885850.25</v>
      </c>
      <c r="D32" s="18">
        <v>1263033</v>
      </c>
      <c r="E32" s="18">
        <v>0</v>
      </c>
      <c r="F32" s="18">
        <v>988588.19</v>
      </c>
      <c r="G32" s="18">
        <f t="shared" si="0"/>
        <v>-897262.06</v>
      </c>
      <c r="H32" s="18">
        <f t="shared" si="1"/>
        <v>-988588.19</v>
      </c>
      <c r="I32" s="19">
        <f t="shared" si="2"/>
        <v>-47.578648410710237</v>
      </c>
      <c r="J32" s="19">
        <f t="shared" si="3"/>
        <v>0</v>
      </c>
      <c r="K32" s="19">
        <f t="shared" si="4"/>
        <v>78.270970750566292</v>
      </c>
    </row>
    <row r="33" spans="1:11" ht="89.25">
      <c r="A33" s="25" t="s">
        <v>306</v>
      </c>
      <c r="B33" s="17" t="s">
        <v>307</v>
      </c>
      <c r="C33" s="18">
        <v>37270.39</v>
      </c>
      <c r="D33" s="18">
        <v>435030</v>
      </c>
      <c r="E33" s="18">
        <v>0</v>
      </c>
      <c r="F33" s="18">
        <v>316603.73</v>
      </c>
      <c r="G33" s="18">
        <f t="shared" si="0"/>
        <v>279333.33999999997</v>
      </c>
      <c r="H33" s="18">
        <f t="shared" si="1"/>
        <v>-316603.73</v>
      </c>
      <c r="I33" s="19">
        <f t="shared" si="2"/>
        <v>749.47790994406012</v>
      </c>
      <c r="J33" s="19">
        <f t="shared" si="3"/>
        <v>0</v>
      </c>
      <c r="K33" s="19">
        <f t="shared" si="4"/>
        <v>72.777447532354088</v>
      </c>
    </row>
    <row r="34" spans="1:11">
      <c r="A34" s="22" t="s">
        <v>29</v>
      </c>
      <c r="B34" s="17" t="s">
        <v>30</v>
      </c>
      <c r="C34" s="18">
        <v>393971613</v>
      </c>
      <c r="D34" s="18">
        <v>422251067</v>
      </c>
      <c r="E34" s="18">
        <v>306352992</v>
      </c>
      <c r="F34" s="18">
        <v>421634128</v>
      </c>
      <c r="G34" s="18">
        <f t="shared" si="0"/>
        <v>27662515</v>
      </c>
      <c r="H34" s="18">
        <f t="shared" si="1"/>
        <v>-115281136</v>
      </c>
      <c r="I34" s="19">
        <f t="shared" si="2"/>
        <v>7.0214487763107059</v>
      </c>
      <c r="J34" s="19">
        <f t="shared" si="3"/>
        <v>137.63016487855944</v>
      </c>
      <c r="K34" s="19">
        <f t="shared" si="4"/>
        <v>99.853892849961696</v>
      </c>
    </row>
    <row r="35" spans="1:11">
      <c r="A35" s="23" t="s">
        <v>31</v>
      </c>
      <c r="B35" s="17" t="s">
        <v>32</v>
      </c>
      <c r="C35" s="18">
        <v>393971613</v>
      </c>
      <c r="D35" s="18">
        <v>422251067</v>
      </c>
      <c r="E35" s="18">
        <v>306352992</v>
      </c>
      <c r="F35" s="18">
        <v>421634128</v>
      </c>
      <c r="G35" s="18">
        <f t="shared" si="0"/>
        <v>27662515</v>
      </c>
      <c r="H35" s="18">
        <f t="shared" si="1"/>
        <v>-115281136</v>
      </c>
      <c r="I35" s="19">
        <f t="shared" si="2"/>
        <v>7.0214487763107059</v>
      </c>
      <c r="J35" s="19">
        <f t="shared" si="3"/>
        <v>137.63016487855944</v>
      </c>
      <c r="K35" s="19">
        <f t="shared" si="4"/>
        <v>99.853892849961696</v>
      </c>
    </row>
    <row r="36" spans="1:11">
      <c r="A36" s="16" t="s">
        <v>33</v>
      </c>
      <c r="B36" s="17" t="s">
        <v>34</v>
      </c>
      <c r="C36" s="18">
        <v>278730076.00999999</v>
      </c>
      <c r="D36" s="18">
        <v>475874112</v>
      </c>
      <c r="E36" s="18">
        <v>312059938</v>
      </c>
      <c r="F36" s="18">
        <v>309383160</v>
      </c>
      <c r="G36" s="18">
        <f t="shared" si="0"/>
        <v>30653083.99000001</v>
      </c>
      <c r="H36" s="18">
        <f t="shared" si="1"/>
        <v>2676778</v>
      </c>
      <c r="I36" s="19">
        <f t="shared" si="2"/>
        <v>10.997408112104949</v>
      </c>
      <c r="J36" s="19">
        <f t="shared" si="3"/>
        <v>99.142223119969984</v>
      </c>
      <c r="K36" s="19">
        <f t="shared" si="4"/>
        <v>65.013656384821374</v>
      </c>
    </row>
    <row r="37" spans="1:11">
      <c r="A37" s="22" t="s">
        <v>35</v>
      </c>
      <c r="B37" s="17" t="s">
        <v>36</v>
      </c>
      <c r="C37" s="18">
        <v>265440808.77000001</v>
      </c>
      <c r="D37" s="18">
        <v>452457526</v>
      </c>
      <c r="E37" s="18">
        <v>293179316</v>
      </c>
      <c r="F37" s="18">
        <v>297652688.81999999</v>
      </c>
      <c r="G37" s="18">
        <f t="shared" si="0"/>
        <v>32211880.049999982</v>
      </c>
      <c r="H37" s="18">
        <f t="shared" si="1"/>
        <v>-4473372.8199999928</v>
      </c>
      <c r="I37" s="19">
        <f t="shared" si="2"/>
        <v>12.135240319400566</v>
      </c>
      <c r="J37" s="19">
        <f t="shared" si="3"/>
        <v>101.5258146041926</v>
      </c>
      <c r="K37" s="19">
        <f t="shared" si="4"/>
        <v>65.785774733692904</v>
      </c>
    </row>
    <row r="38" spans="1:11">
      <c r="A38" s="23" t="s">
        <v>37</v>
      </c>
      <c r="B38" s="17" t="s">
        <v>38</v>
      </c>
      <c r="C38" s="18">
        <v>72796215.239999995</v>
      </c>
      <c r="D38" s="18">
        <v>138275541</v>
      </c>
      <c r="E38" s="18">
        <v>86275878</v>
      </c>
      <c r="F38" s="18">
        <v>84670583.609999999</v>
      </c>
      <c r="G38" s="18">
        <f t="shared" si="0"/>
        <v>11874368.370000005</v>
      </c>
      <c r="H38" s="18">
        <f t="shared" si="1"/>
        <v>1605294.3900000006</v>
      </c>
      <c r="I38" s="19">
        <f t="shared" si="2"/>
        <v>16.311793588240391</v>
      </c>
      <c r="J38" s="19">
        <f t="shared" si="3"/>
        <v>98.139347373549768</v>
      </c>
      <c r="K38" s="19">
        <f t="shared" si="4"/>
        <v>61.233232571478425</v>
      </c>
    </row>
    <row r="39" spans="1:11">
      <c r="A39" s="24" t="s">
        <v>39</v>
      </c>
      <c r="B39" s="17" t="s">
        <v>40</v>
      </c>
      <c r="C39" s="18">
        <v>54537073.630000003</v>
      </c>
      <c r="D39" s="18">
        <v>88378442</v>
      </c>
      <c r="E39" s="18">
        <v>59118366</v>
      </c>
      <c r="F39" s="18">
        <v>56287696.840000004</v>
      </c>
      <c r="G39" s="18">
        <f t="shared" si="0"/>
        <v>1750623.2100000009</v>
      </c>
      <c r="H39" s="18">
        <f t="shared" si="1"/>
        <v>2830669.1599999964</v>
      </c>
      <c r="I39" s="19">
        <f t="shared" si="2"/>
        <v>3.209969097126276</v>
      </c>
      <c r="J39" s="19">
        <f t="shared" si="3"/>
        <v>95.211861640424914</v>
      </c>
      <c r="K39" s="19">
        <f t="shared" si="4"/>
        <v>63.689397059070131</v>
      </c>
    </row>
    <row r="40" spans="1:11">
      <c r="A40" s="24" t="s">
        <v>41</v>
      </c>
      <c r="B40" s="17" t="s">
        <v>42</v>
      </c>
      <c r="C40" s="18">
        <v>18259141.609999999</v>
      </c>
      <c r="D40" s="18">
        <v>49897099</v>
      </c>
      <c r="E40" s="18">
        <v>27157512</v>
      </c>
      <c r="F40" s="18">
        <v>28382886.77</v>
      </c>
      <c r="G40" s="18">
        <f t="shared" si="0"/>
        <v>10123745.16</v>
      </c>
      <c r="H40" s="18">
        <f t="shared" si="1"/>
        <v>-1225374.7699999996</v>
      </c>
      <c r="I40" s="19">
        <f t="shared" si="2"/>
        <v>55.444803355134297</v>
      </c>
      <c r="J40" s="19">
        <f t="shared" si="3"/>
        <v>104.51210247094799</v>
      </c>
      <c r="K40" s="19">
        <f t="shared" si="4"/>
        <v>56.882839561474306</v>
      </c>
    </row>
    <row r="41" spans="1:11">
      <c r="A41" s="25" t="s">
        <v>43</v>
      </c>
      <c r="B41" s="17" t="s">
        <v>44</v>
      </c>
      <c r="C41" s="18">
        <v>754779.78</v>
      </c>
      <c r="D41" s="18">
        <v>0</v>
      </c>
      <c r="E41" s="18">
        <v>0</v>
      </c>
      <c r="F41" s="18">
        <v>1004305.19</v>
      </c>
      <c r="G41" s="18">
        <f t="shared" si="0"/>
        <v>249525.40999999992</v>
      </c>
      <c r="H41" s="18">
        <f t="shared" si="1"/>
        <v>-1004305.19</v>
      </c>
      <c r="I41" s="19">
        <f t="shared" si="2"/>
        <v>33.059366004743765</v>
      </c>
      <c r="J41" s="19">
        <f t="shared" si="3"/>
        <v>0</v>
      </c>
      <c r="K41" s="19">
        <f t="shared" si="4"/>
        <v>0</v>
      </c>
    </row>
    <row r="42" spans="1:11">
      <c r="A42" s="23" t="s">
        <v>308</v>
      </c>
      <c r="B42" s="17" t="s">
        <v>309</v>
      </c>
      <c r="C42" s="18">
        <v>366297.33</v>
      </c>
      <c r="D42" s="18">
        <v>693586</v>
      </c>
      <c r="E42" s="18">
        <v>500189</v>
      </c>
      <c r="F42" s="18">
        <v>471800.85</v>
      </c>
      <c r="G42" s="18">
        <f t="shared" si="0"/>
        <v>105503.51999999996</v>
      </c>
      <c r="H42" s="18">
        <f t="shared" si="1"/>
        <v>28388.150000000023</v>
      </c>
      <c r="I42" s="19">
        <f t="shared" si="2"/>
        <v>28.802699708458135</v>
      </c>
      <c r="J42" s="19">
        <f t="shared" si="3"/>
        <v>94.324515333204033</v>
      </c>
      <c r="K42" s="19">
        <f t="shared" si="4"/>
        <v>68.023410218776036</v>
      </c>
    </row>
    <row r="43" spans="1:11">
      <c r="A43" s="23" t="s">
        <v>45</v>
      </c>
      <c r="B43" s="17" t="s">
        <v>46</v>
      </c>
      <c r="C43" s="18">
        <v>47942979.32</v>
      </c>
      <c r="D43" s="18">
        <v>85988204</v>
      </c>
      <c r="E43" s="18">
        <v>51392073</v>
      </c>
      <c r="F43" s="18">
        <v>58423436.609999999</v>
      </c>
      <c r="G43" s="18">
        <f t="shared" si="0"/>
        <v>10480457.289999999</v>
      </c>
      <c r="H43" s="18">
        <f t="shared" si="1"/>
        <v>-7031363.6099999994</v>
      </c>
      <c r="I43" s="19">
        <f t="shared" si="2"/>
        <v>21.860254491167908</v>
      </c>
      <c r="J43" s="19">
        <f t="shared" si="3"/>
        <v>113.68180577187459</v>
      </c>
      <c r="K43" s="19">
        <f t="shared" si="4"/>
        <v>67.943547942924823</v>
      </c>
    </row>
    <row r="44" spans="1:11">
      <c r="A44" s="24" t="s">
        <v>47</v>
      </c>
      <c r="B44" s="17" t="s">
        <v>48</v>
      </c>
      <c r="C44" s="18">
        <v>40759222.920000002</v>
      </c>
      <c r="D44" s="18">
        <v>75303987</v>
      </c>
      <c r="E44" s="18">
        <v>43798037</v>
      </c>
      <c r="F44" s="18">
        <v>51493292.049999997</v>
      </c>
      <c r="G44" s="18">
        <f t="shared" si="0"/>
        <v>10734069.129999995</v>
      </c>
      <c r="H44" s="18">
        <f t="shared" si="1"/>
        <v>-7695255.049999997</v>
      </c>
      <c r="I44" s="19">
        <f t="shared" si="2"/>
        <v>26.335313484921556</v>
      </c>
      <c r="J44" s="19">
        <f t="shared" si="3"/>
        <v>117.56986289134372</v>
      </c>
      <c r="K44" s="19">
        <f t="shared" si="4"/>
        <v>68.380565361034598</v>
      </c>
    </row>
    <row r="45" spans="1:11">
      <c r="A45" s="24" t="s">
        <v>49</v>
      </c>
      <c r="B45" s="17" t="s">
        <v>50</v>
      </c>
      <c r="C45" s="18">
        <v>7183756.4000000004</v>
      </c>
      <c r="D45" s="18">
        <v>10684217</v>
      </c>
      <c r="E45" s="18">
        <v>7594036</v>
      </c>
      <c r="F45" s="18">
        <v>6930144.5599999996</v>
      </c>
      <c r="G45" s="18">
        <f t="shared" si="0"/>
        <v>-253611.84000000078</v>
      </c>
      <c r="H45" s="18">
        <f t="shared" si="1"/>
        <v>663891.44000000041</v>
      </c>
      <c r="I45" s="19">
        <f t="shared" si="2"/>
        <v>-3.5303513354099891</v>
      </c>
      <c r="J45" s="19">
        <f t="shared" si="3"/>
        <v>91.257725931243939</v>
      </c>
      <c r="K45" s="19">
        <f t="shared" si="4"/>
        <v>64.863382688689313</v>
      </c>
    </row>
    <row r="46" spans="1:11" ht="25.5">
      <c r="A46" s="23" t="s">
        <v>76</v>
      </c>
      <c r="B46" s="17" t="s">
        <v>77</v>
      </c>
      <c r="C46" s="18">
        <v>4764347.8099999996</v>
      </c>
      <c r="D46" s="18">
        <v>5804113</v>
      </c>
      <c r="E46" s="18">
        <v>2972254</v>
      </c>
      <c r="F46" s="18">
        <v>3793820.73</v>
      </c>
      <c r="G46" s="18">
        <f t="shared" si="0"/>
        <v>-970527.07999999961</v>
      </c>
      <c r="H46" s="18">
        <f t="shared" si="1"/>
        <v>-821566.73</v>
      </c>
      <c r="I46" s="19">
        <f t="shared" si="2"/>
        <v>-20.370617736239524</v>
      </c>
      <c r="J46" s="19">
        <f t="shared" si="3"/>
        <v>127.64120192957937</v>
      </c>
      <c r="K46" s="19">
        <f t="shared" si="4"/>
        <v>65.364349901526737</v>
      </c>
    </row>
    <row r="47" spans="1:11">
      <c r="A47" s="24" t="s">
        <v>235</v>
      </c>
      <c r="B47" s="17" t="s">
        <v>236</v>
      </c>
      <c r="C47" s="18">
        <v>824.95</v>
      </c>
      <c r="D47" s="18">
        <v>350761</v>
      </c>
      <c r="E47" s="18">
        <v>0</v>
      </c>
      <c r="F47" s="18">
        <v>200914</v>
      </c>
      <c r="G47" s="18">
        <f t="shared" si="0"/>
        <v>200089.05</v>
      </c>
      <c r="H47" s="18">
        <f t="shared" si="1"/>
        <v>-200914</v>
      </c>
      <c r="I47" s="19">
        <f t="shared" si="2"/>
        <v>24254.688162918963</v>
      </c>
      <c r="J47" s="19">
        <f t="shared" si="3"/>
        <v>0</v>
      </c>
      <c r="K47" s="19">
        <f t="shared" si="4"/>
        <v>57.279458092547344</v>
      </c>
    </row>
    <row r="48" spans="1:11">
      <c r="A48" s="24" t="s">
        <v>78</v>
      </c>
      <c r="B48" s="17" t="s">
        <v>79</v>
      </c>
      <c r="C48" s="18">
        <v>4763522.8600000003</v>
      </c>
      <c r="D48" s="18">
        <v>5453352</v>
      </c>
      <c r="E48" s="18">
        <v>2972254</v>
      </c>
      <c r="F48" s="18">
        <v>3592906.73</v>
      </c>
      <c r="G48" s="18">
        <f t="shared" si="0"/>
        <v>-1170616.1300000004</v>
      </c>
      <c r="H48" s="18">
        <f t="shared" si="1"/>
        <v>-620652.73</v>
      </c>
      <c r="I48" s="19">
        <f t="shared" si="2"/>
        <v>-24.574588270161058</v>
      </c>
      <c r="J48" s="19">
        <f t="shared" si="3"/>
        <v>120.88155083650321</v>
      </c>
      <c r="K48" s="19">
        <f t="shared" si="4"/>
        <v>65.884372217307813</v>
      </c>
    </row>
    <row r="49" spans="1:11" ht="25.5">
      <c r="A49" s="23" t="s">
        <v>51</v>
      </c>
      <c r="B49" s="17" t="s">
        <v>52</v>
      </c>
      <c r="C49" s="18">
        <v>139570969.06999999</v>
      </c>
      <c r="D49" s="18">
        <v>221696082</v>
      </c>
      <c r="E49" s="18">
        <v>152038922</v>
      </c>
      <c r="F49" s="18">
        <v>150293047.02000001</v>
      </c>
      <c r="G49" s="18">
        <f t="shared" si="0"/>
        <v>10722077.950000018</v>
      </c>
      <c r="H49" s="18">
        <f t="shared" si="1"/>
        <v>1745874.9799999893</v>
      </c>
      <c r="I49" s="19">
        <f t="shared" si="2"/>
        <v>7.6821691655823514</v>
      </c>
      <c r="J49" s="19">
        <f t="shared" si="3"/>
        <v>98.851692081847304</v>
      </c>
      <c r="K49" s="19">
        <f t="shared" si="4"/>
        <v>67.792378495890603</v>
      </c>
    </row>
    <row r="50" spans="1:11">
      <c r="A50" s="24" t="s">
        <v>53</v>
      </c>
      <c r="B50" s="17" t="s">
        <v>54</v>
      </c>
      <c r="C50" s="18">
        <v>415722.48</v>
      </c>
      <c r="D50" s="18">
        <v>936520</v>
      </c>
      <c r="E50" s="18">
        <v>161654</v>
      </c>
      <c r="F50" s="18">
        <v>387031.6</v>
      </c>
      <c r="G50" s="18">
        <f t="shared" si="0"/>
        <v>-28690.880000000005</v>
      </c>
      <c r="H50" s="18">
        <f t="shared" si="1"/>
        <v>-225377.59999999998</v>
      </c>
      <c r="I50" s="19">
        <f t="shared" si="2"/>
        <v>-6.9014502174623829</v>
      </c>
      <c r="J50" s="19">
        <f t="shared" si="3"/>
        <v>239.41974835141718</v>
      </c>
      <c r="K50" s="19">
        <f t="shared" si="4"/>
        <v>41.326570708580704</v>
      </c>
    </row>
    <row r="51" spans="1:11" ht="25.5">
      <c r="A51" s="25" t="s">
        <v>55</v>
      </c>
      <c r="B51" s="17" t="s">
        <v>56</v>
      </c>
      <c r="C51" s="18">
        <v>415722.48</v>
      </c>
      <c r="D51" s="18">
        <v>936520</v>
      </c>
      <c r="E51" s="18">
        <v>161654</v>
      </c>
      <c r="F51" s="18">
        <v>387031.6</v>
      </c>
      <c r="G51" s="18">
        <f t="shared" si="0"/>
        <v>-28690.880000000005</v>
      </c>
      <c r="H51" s="18">
        <f t="shared" si="1"/>
        <v>-225377.59999999998</v>
      </c>
      <c r="I51" s="19">
        <f t="shared" si="2"/>
        <v>-6.9014502174623829</v>
      </c>
      <c r="J51" s="19">
        <f t="shared" si="3"/>
        <v>239.41974835141718</v>
      </c>
      <c r="K51" s="19">
        <f t="shared" si="4"/>
        <v>41.326570708580704</v>
      </c>
    </row>
    <row r="52" spans="1:11" ht="25.5">
      <c r="A52" s="26" t="s">
        <v>57</v>
      </c>
      <c r="B52" s="17" t="s">
        <v>58</v>
      </c>
      <c r="C52" s="18">
        <v>390875.48</v>
      </c>
      <c r="D52" s="18">
        <v>372263</v>
      </c>
      <c r="E52" s="18">
        <v>161654</v>
      </c>
      <c r="F52" s="18">
        <v>364423.35</v>
      </c>
      <c r="G52" s="18">
        <f t="shared" si="0"/>
        <v>-26452.130000000005</v>
      </c>
      <c r="H52" s="18">
        <f t="shared" si="1"/>
        <v>-202769.34999999998</v>
      </c>
      <c r="I52" s="19">
        <f t="shared" si="2"/>
        <v>-6.767405824484058</v>
      </c>
      <c r="J52" s="19">
        <f t="shared" si="3"/>
        <v>225.43416803790814</v>
      </c>
      <c r="K52" s="19">
        <f t="shared" si="4"/>
        <v>97.894056084005115</v>
      </c>
    </row>
    <row r="53" spans="1:11" ht="25.5">
      <c r="A53" s="26" t="s">
        <v>104</v>
      </c>
      <c r="B53" s="17" t="s">
        <v>105</v>
      </c>
      <c r="C53" s="18">
        <v>24847</v>
      </c>
      <c r="D53" s="18">
        <v>564257</v>
      </c>
      <c r="E53" s="18">
        <v>0</v>
      </c>
      <c r="F53" s="18">
        <v>22608.25</v>
      </c>
      <c r="G53" s="18">
        <f t="shared" si="0"/>
        <v>-2238.75</v>
      </c>
      <c r="H53" s="18">
        <f t="shared" si="1"/>
        <v>-22608.25</v>
      </c>
      <c r="I53" s="19">
        <f t="shared" si="2"/>
        <v>-9.0101420694651182</v>
      </c>
      <c r="J53" s="19">
        <f t="shared" si="3"/>
        <v>0</v>
      </c>
      <c r="K53" s="19">
        <f t="shared" si="4"/>
        <v>4.0067292031822372</v>
      </c>
    </row>
    <row r="54" spans="1:11" ht="51">
      <c r="A54" s="24" t="s">
        <v>158</v>
      </c>
      <c r="B54" s="17" t="s">
        <v>159</v>
      </c>
      <c r="C54" s="18">
        <v>21581304.379999999</v>
      </c>
      <c r="D54" s="18">
        <v>53529497</v>
      </c>
      <c r="E54" s="18">
        <v>29746955</v>
      </c>
      <c r="F54" s="18">
        <v>31906410.5</v>
      </c>
      <c r="G54" s="18">
        <f t="shared" si="0"/>
        <v>10325106.120000001</v>
      </c>
      <c r="H54" s="18">
        <f t="shared" si="1"/>
        <v>-2159455.5</v>
      </c>
      <c r="I54" s="19">
        <f t="shared" si="2"/>
        <v>47.84282700525074</v>
      </c>
      <c r="J54" s="19">
        <f t="shared" si="3"/>
        <v>107.25941697225817</v>
      </c>
      <c r="K54" s="19">
        <f t="shared" si="4"/>
        <v>59.605287342789715</v>
      </c>
    </row>
    <row r="55" spans="1:11" ht="38.25">
      <c r="A55" s="25" t="s">
        <v>160</v>
      </c>
      <c r="B55" s="17" t="s">
        <v>161</v>
      </c>
      <c r="C55" s="18">
        <v>6457734.2800000003</v>
      </c>
      <c r="D55" s="18">
        <v>21159483</v>
      </c>
      <c r="E55" s="18">
        <v>9912843</v>
      </c>
      <c r="F55" s="18">
        <v>12560693.82</v>
      </c>
      <c r="G55" s="18">
        <f t="shared" si="0"/>
        <v>6102959.54</v>
      </c>
      <c r="H55" s="18">
        <f t="shared" si="1"/>
        <v>-2647850.8200000003</v>
      </c>
      <c r="I55" s="19">
        <f t="shared" si="2"/>
        <v>94.506204117150503</v>
      </c>
      <c r="J55" s="19">
        <f t="shared" si="3"/>
        <v>126.71131601700945</v>
      </c>
      <c r="K55" s="19">
        <f t="shared" si="4"/>
        <v>59.36200719081841</v>
      </c>
    </row>
    <row r="56" spans="1:11" ht="63.75">
      <c r="A56" s="25" t="s">
        <v>252</v>
      </c>
      <c r="B56" s="17" t="s">
        <v>253</v>
      </c>
      <c r="C56" s="18">
        <v>15123570.1</v>
      </c>
      <c r="D56" s="18">
        <v>32370014</v>
      </c>
      <c r="E56" s="18">
        <v>19834112</v>
      </c>
      <c r="F56" s="18">
        <v>19345716.68</v>
      </c>
      <c r="G56" s="18">
        <f t="shared" si="0"/>
        <v>4222146.58</v>
      </c>
      <c r="H56" s="18">
        <f t="shared" si="1"/>
        <v>488395.3200000003</v>
      </c>
      <c r="I56" s="19">
        <f t="shared" si="2"/>
        <v>27.917658013831016</v>
      </c>
      <c r="J56" s="19">
        <f t="shared" si="3"/>
        <v>97.537599263329767</v>
      </c>
      <c r="K56" s="19">
        <f t="shared" si="4"/>
        <v>59.764313602088649</v>
      </c>
    </row>
    <row r="57" spans="1:11" ht="25.5">
      <c r="A57" s="24" t="s">
        <v>162</v>
      </c>
      <c r="B57" s="17" t="s">
        <v>163</v>
      </c>
      <c r="C57" s="18">
        <v>117495187.98</v>
      </c>
      <c r="D57" s="18">
        <v>166986627</v>
      </c>
      <c r="E57" s="18">
        <v>122130313</v>
      </c>
      <c r="F57" s="18">
        <v>117854396.62</v>
      </c>
      <c r="G57" s="18">
        <f t="shared" si="0"/>
        <v>359208.6400000006</v>
      </c>
      <c r="H57" s="18">
        <f t="shared" si="1"/>
        <v>4275916.3799999952</v>
      </c>
      <c r="I57" s="19">
        <f t="shared" si="2"/>
        <v>0.30572200119476634</v>
      </c>
      <c r="J57" s="19">
        <f t="shared" si="3"/>
        <v>96.498890181342617</v>
      </c>
      <c r="K57" s="19">
        <f t="shared" si="4"/>
        <v>70.577146647797136</v>
      </c>
    </row>
    <row r="58" spans="1:11" ht="25.5">
      <c r="A58" s="25" t="s">
        <v>164</v>
      </c>
      <c r="B58" s="17" t="s">
        <v>165</v>
      </c>
      <c r="C58" s="18">
        <v>24049444.52</v>
      </c>
      <c r="D58" s="18">
        <v>35651056</v>
      </c>
      <c r="E58" s="18">
        <v>21825501</v>
      </c>
      <c r="F58" s="18">
        <v>24138864.789999999</v>
      </c>
      <c r="G58" s="18">
        <f t="shared" si="0"/>
        <v>89420.269999999553</v>
      </c>
      <c r="H58" s="18">
        <f t="shared" si="1"/>
        <v>-2313363.7899999991</v>
      </c>
      <c r="I58" s="19">
        <f t="shared" si="2"/>
        <v>0.37181844231635353</v>
      </c>
      <c r="J58" s="19">
        <f t="shared" si="3"/>
        <v>110.59936168246493</v>
      </c>
      <c r="K58" s="19">
        <f t="shared" si="4"/>
        <v>67.708695052399008</v>
      </c>
    </row>
    <row r="59" spans="1:11" ht="38.25">
      <c r="A59" s="25" t="s">
        <v>166</v>
      </c>
      <c r="B59" s="17" t="s">
        <v>167</v>
      </c>
      <c r="C59" s="18">
        <v>93445743.459999993</v>
      </c>
      <c r="D59" s="18">
        <v>131335571</v>
      </c>
      <c r="E59" s="18">
        <v>100304812</v>
      </c>
      <c r="F59" s="18">
        <v>93715531.829999998</v>
      </c>
      <c r="G59" s="18">
        <f t="shared" si="0"/>
        <v>269788.37000000477</v>
      </c>
      <c r="H59" s="18">
        <f t="shared" si="1"/>
        <v>6589280.1700000018</v>
      </c>
      <c r="I59" s="19">
        <f t="shared" si="2"/>
        <v>0.28871124570322593</v>
      </c>
      <c r="J59" s="19">
        <f t="shared" si="3"/>
        <v>93.430743711478172</v>
      </c>
      <c r="K59" s="19">
        <f t="shared" si="4"/>
        <v>71.355788166482327</v>
      </c>
    </row>
    <row r="60" spans="1:11">
      <c r="A60" s="24" t="s">
        <v>192</v>
      </c>
      <c r="B60" s="17" t="s">
        <v>193</v>
      </c>
      <c r="C60" s="18">
        <v>78754.23</v>
      </c>
      <c r="D60" s="18">
        <v>243438</v>
      </c>
      <c r="E60" s="18">
        <v>0</v>
      </c>
      <c r="F60" s="18">
        <v>145208.29999999999</v>
      </c>
      <c r="G60" s="18">
        <f t="shared" si="0"/>
        <v>66454.069999999992</v>
      </c>
      <c r="H60" s="18">
        <f t="shared" si="1"/>
        <v>-145208.29999999999</v>
      </c>
      <c r="I60" s="19">
        <f t="shared" si="2"/>
        <v>84.381588138186345</v>
      </c>
      <c r="J60" s="19">
        <f t="shared" si="3"/>
        <v>0</v>
      </c>
      <c r="K60" s="19">
        <f t="shared" si="4"/>
        <v>59.64898660028426</v>
      </c>
    </row>
    <row r="61" spans="1:11">
      <c r="A61" s="22" t="s">
        <v>59</v>
      </c>
      <c r="B61" s="17" t="s">
        <v>60</v>
      </c>
      <c r="C61" s="18">
        <v>13289267.24</v>
      </c>
      <c r="D61" s="18">
        <v>23416586</v>
      </c>
      <c r="E61" s="18">
        <v>18880622</v>
      </c>
      <c r="F61" s="18">
        <v>11730471.18</v>
      </c>
      <c r="G61" s="18">
        <f t="shared" si="0"/>
        <v>-1558796.0600000005</v>
      </c>
      <c r="H61" s="18">
        <f t="shared" si="1"/>
        <v>7150150.8200000003</v>
      </c>
      <c r="I61" s="19">
        <f t="shared" si="2"/>
        <v>-11.729736725499095</v>
      </c>
      <c r="J61" s="19">
        <f t="shared" si="3"/>
        <v>62.129686087672319</v>
      </c>
      <c r="K61" s="19">
        <f t="shared" si="4"/>
        <v>50.094711415233625</v>
      </c>
    </row>
    <row r="62" spans="1:11">
      <c r="A62" s="23" t="s">
        <v>61</v>
      </c>
      <c r="B62" s="17" t="s">
        <v>62</v>
      </c>
      <c r="C62" s="18">
        <v>8226591.2400000002</v>
      </c>
      <c r="D62" s="18">
        <v>21406603</v>
      </c>
      <c r="E62" s="18">
        <v>14394771</v>
      </c>
      <c r="F62" s="18">
        <v>9720488.1799999997</v>
      </c>
      <c r="G62" s="18">
        <f t="shared" si="0"/>
        <v>1493896.9399999995</v>
      </c>
      <c r="H62" s="18">
        <f t="shared" si="1"/>
        <v>4674282.82</v>
      </c>
      <c r="I62" s="19">
        <f t="shared" si="2"/>
        <v>18.159367548690781</v>
      </c>
      <c r="J62" s="19">
        <f t="shared" si="3"/>
        <v>67.52791121164762</v>
      </c>
      <c r="K62" s="19">
        <f t="shared" si="4"/>
        <v>45.408831004153249</v>
      </c>
    </row>
    <row r="63" spans="1:11">
      <c r="A63" s="23" t="s">
        <v>194</v>
      </c>
      <c r="B63" s="17" t="s">
        <v>195</v>
      </c>
      <c r="C63" s="18">
        <v>5062676</v>
      </c>
      <c r="D63" s="18">
        <v>2009983</v>
      </c>
      <c r="E63" s="18">
        <v>4485851</v>
      </c>
      <c r="F63" s="18">
        <v>2009983</v>
      </c>
      <c r="G63" s="18">
        <f t="shared" si="0"/>
        <v>-3052693</v>
      </c>
      <c r="H63" s="18">
        <f t="shared" si="1"/>
        <v>2475868</v>
      </c>
      <c r="I63" s="19">
        <f t="shared" si="2"/>
        <v>-60.298012355521074</v>
      </c>
      <c r="J63" s="19">
        <f t="shared" si="3"/>
        <v>44.807172596682328</v>
      </c>
      <c r="K63" s="19">
        <f t="shared" si="4"/>
        <v>100</v>
      </c>
    </row>
    <row r="64" spans="1:11" ht="25.5">
      <c r="A64" s="24" t="s">
        <v>196</v>
      </c>
      <c r="B64" s="17" t="s">
        <v>197</v>
      </c>
      <c r="C64" s="18">
        <v>5062676</v>
      </c>
      <c r="D64" s="18">
        <v>2009983</v>
      </c>
      <c r="E64" s="18">
        <v>4485851</v>
      </c>
      <c r="F64" s="18">
        <v>2009983</v>
      </c>
      <c r="G64" s="18">
        <f t="shared" si="0"/>
        <v>-3052693</v>
      </c>
      <c r="H64" s="18">
        <f t="shared" si="1"/>
        <v>2475868</v>
      </c>
      <c r="I64" s="19">
        <f t="shared" si="2"/>
        <v>-60.298012355521074</v>
      </c>
      <c r="J64" s="19">
        <f t="shared" si="3"/>
        <v>44.807172596682328</v>
      </c>
      <c r="K64" s="19">
        <f t="shared" si="4"/>
        <v>100</v>
      </c>
    </row>
    <row r="65" spans="1:11" ht="25.5">
      <c r="A65" s="25" t="s">
        <v>198</v>
      </c>
      <c r="B65" s="17" t="s">
        <v>199</v>
      </c>
      <c r="C65" s="18">
        <v>2215861</v>
      </c>
      <c r="D65" s="18">
        <v>2009983</v>
      </c>
      <c r="E65" s="18">
        <v>4485851</v>
      </c>
      <c r="F65" s="18">
        <v>2009983</v>
      </c>
      <c r="G65" s="18">
        <f t="shared" si="0"/>
        <v>-205878</v>
      </c>
      <c r="H65" s="18">
        <f t="shared" si="1"/>
        <v>2475868</v>
      </c>
      <c r="I65" s="19">
        <f t="shared" si="2"/>
        <v>-9.2911062562137232</v>
      </c>
      <c r="J65" s="19">
        <f t="shared" si="3"/>
        <v>44.807172596682328</v>
      </c>
      <c r="K65" s="19">
        <f t="shared" si="4"/>
        <v>100</v>
      </c>
    </row>
    <row r="66" spans="1:11" ht="38.25">
      <c r="A66" s="25" t="s">
        <v>200</v>
      </c>
      <c r="B66" s="17" t="s">
        <v>201</v>
      </c>
      <c r="C66" s="18">
        <v>2846815</v>
      </c>
      <c r="D66" s="18">
        <v>0</v>
      </c>
      <c r="E66" s="18">
        <v>0</v>
      </c>
      <c r="F66" s="18">
        <v>0</v>
      </c>
      <c r="G66" s="18">
        <f t="shared" si="0"/>
        <v>-2846815</v>
      </c>
      <c r="H66" s="18">
        <f t="shared" si="1"/>
        <v>0</v>
      </c>
      <c r="I66" s="19">
        <f t="shared" si="2"/>
        <v>-100</v>
      </c>
      <c r="J66" s="19">
        <f t="shared" si="3"/>
        <v>0</v>
      </c>
      <c r="K66" s="19">
        <f t="shared" si="4"/>
        <v>0</v>
      </c>
    </row>
    <row r="67" spans="1:11">
      <c r="A67" s="16"/>
      <c r="B67" s="17" t="s">
        <v>63</v>
      </c>
      <c r="C67" s="18">
        <v>151454021.16999999</v>
      </c>
      <c r="D67" s="18">
        <v>-11042220</v>
      </c>
      <c r="E67" s="18">
        <v>17482286</v>
      </c>
      <c r="F67" s="18">
        <v>150739400.16999999</v>
      </c>
      <c r="G67" s="18">
        <f t="shared" si="0"/>
        <v>-714621</v>
      </c>
      <c r="H67" s="18">
        <f t="shared" si="1"/>
        <v>-133257114.16999999</v>
      </c>
      <c r="I67" s="19">
        <f t="shared" si="2"/>
        <v>-0.47184022878987264</v>
      </c>
      <c r="J67" s="19">
        <f t="shared" si="3"/>
        <v>862.24078573019563</v>
      </c>
      <c r="K67" s="19">
        <f t="shared" si="4"/>
        <v>-1365.1186099353208</v>
      </c>
    </row>
    <row r="68" spans="1:11">
      <c r="A68" s="16" t="s">
        <v>64</v>
      </c>
      <c r="B68" s="17" t="s">
        <v>65</v>
      </c>
      <c r="C68" s="18">
        <v>-151454021.16999999</v>
      </c>
      <c r="D68" s="18">
        <v>11042220</v>
      </c>
      <c r="E68" s="18">
        <v>-17482286</v>
      </c>
      <c r="F68" s="18">
        <v>-150739400.16999999</v>
      </c>
      <c r="G68" s="18">
        <f t="shared" si="0"/>
        <v>714621</v>
      </c>
      <c r="H68" s="18">
        <f t="shared" si="1"/>
        <v>133257114.16999999</v>
      </c>
      <c r="I68" s="19">
        <f t="shared" si="2"/>
        <v>-0.47184022878987264</v>
      </c>
      <c r="J68" s="19">
        <f t="shared" si="3"/>
        <v>862.24078573019563</v>
      </c>
      <c r="K68" s="19">
        <f t="shared" si="4"/>
        <v>-1365.1186099353208</v>
      </c>
    </row>
    <row r="69" spans="1:11">
      <c r="A69" s="22" t="s">
        <v>316</v>
      </c>
      <c r="B69" s="17" t="s">
        <v>317</v>
      </c>
      <c r="C69" s="18">
        <v>11147.68</v>
      </c>
      <c r="D69" s="18">
        <v>975000</v>
      </c>
      <c r="E69" s="18">
        <v>731250</v>
      </c>
      <c r="F69" s="18">
        <v>9454.48</v>
      </c>
      <c r="G69" s="18">
        <f t="shared" si="0"/>
        <v>-1693.2000000000007</v>
      </c>
      <c r="H69" s="18">
        <f t="shared" si="1"/>
        <v>721795.52</v>
      </c>
      <c r="I69" s="19">
        <f t="shared" si="2"/>
        <v>-15.188810586597398</v>
      </c>
      <c r="J69" s="19">
        <f t="shared" si="3"/>
        <v>1.2929203418803417</v>
      </c>
      <c r="K69" s="19">
        <f t="shared" si="4"/>
        <v>0.9696902564102563</v>
      </c>
    </row>
    <row r="70" spans="1:11">
      <c r="A70" s="23" t="s">
        <v>320</v>
      </c>
      <c r="B70" s="17" t="s">
        <v>321</v>
      </c>
      <c r="C70" s="18">
        <v>11147.68</v>
      </c>
      <c r="D70" s="18">
        <v>975000</v>
      </c>
      <c r="E70" s="18">
        <v>731250</v>
      </c>
      <c r="F70" s="18">
        <v>9454.48</v>
      </c>
      <c r="G70" s="18">
        <f t="shared" si="0"/>
        <v>-1693.2000000000007</v>
      </c>
      <c r="H70" s="18">
        <f t="shared" si="1"/>
        <v>721795.52</v>
      </c>
      <c r="I70" s="19">
        <f t="shared" si="2"/>
        <v>-15.188810586597398</v>
      </c>
      <c r="J70" s="19">
        <f t="shared" si="3"/>
        <v>1.2929203418803417</v>
      </c>
      <c r="K70" s="19">
        <f t="shared" si="4"/>
        <v>0.9696902564102563</v>
      </c>
    </row>
    <row r="71" spans="1:11">
      <c r="A71" s="22" t="s">
        <v>446</v>
      </c>
      <c r="B71" s="17" t="s">
        <v>447</v>
      </c>
      <c r="C71" s="18">
        <v>-551563.82999999996</v>
      </c>
      <c r="D71" s="18">
        <v>-2145447</v>
      </c>
      <c r="E71" s="18">
        <v>-1541450</v>
      </c>
      <c r="F71" s="18">
        <v>-315031.77</v>
      </c>
      <c r="G71" s="18">
        <f t="shared" si="0"/>
        <v>236532.05999999994</v>
      </c>
      <c r="H71" s="18">
        <f t="shared" si="1"/>
        <v>-1226418.23</v>
      </c>
      <c r="I71" s="19">
        <f t="shared" si="2"/>
        <v>-42.883896139454968</v>
      </c>
      <c r="J71" s="19">
        <f t="shared" si="3"/>
        <v>20.43736546757923</v>
      </c>
      <c r="K71" s="19">
        <f t="shared" si="4"/>
        <v>14.683735836867562</v>
      </c>
    </row>
    <row r="72" spans="1:11">
      <c r="A72" s="23" t="s">
        <v>448</v>
      </c>
      <c r="B72" s="17" t="s">
        <v>449</v>
      </c>
      <c r="C72" s="18">
        <v>-551563.82999999996</v>
      </c>
      <c r="D72" s="18">
        <v>-2145447</v>
      </c>
      <c r="E72" s="18">
        <v>-1541450</v>
      </c>
      <c r="F72" s="18">
        <v>-315031.77</v>
      </c>
      <c r="G72" s="18">
        <f t="shared" si="0"/>
        <v>236532.05999999994</v>
      </c>
      <c r="H72" s="18">
        <f t="shared" si="1"/>
        <v>-1226418.23</v>
      </c>
      <c r="I72" s="19">
        <f t="shared" si="2"/>
        <v>-42.883896139454968</v>
      </c>
      <c r="J72" s="19">
        <f t="shared" si="3"/>
        <v>20.43736546757923</v>
      </c>
      <c r="K72" s="19">
        <f t="shared" si="4"/>
        <v>14.683735836867562</v>
      </c>
    </row>
    <row r="73" spans="1:11">
      <c r="A73" s="22" t="s">
        <v>66</v>
      </c>
      <c r="B73" s="17" t="s">
        <v>67</v>
      </c>
      <c r="C73" s="18">
        <v>-150202357.02000001</v>
      </c>
      <c r="D73" s="18">
        <v>29551365</v>
      </c>
      <c r="E73" s="18">
        <v>-177860</v>
      </c>
      <c r="F73" s="18">
        <v>-133095124.88</v>
      </c>
      <c r="G73" s="18">
        <f t="shared" si="0"/>
        <v>17107232.140000015</v>
      </c>
      <c r="H73" s="18">
        <f t="shared" si="1"/>
        <v>132917264.88</v>
      </c>
      <c r="I73" s="19">
        <f t="shared" si="2"/>
        <v>-11.389456516798944</v>
      </c>
      <c r="J73" s="19">
        <f t="shared" si="3"/>
        <v>74831.39822332171</v>
      </c>
      <c r="K73" s="19">
        <f t="shared" si="4"/>
        <v>-450.38570935724965</v>
      </c>
    </row>
    <row r="74" spans="1:11" ht="25.5">
      <c r="A74" s="23" t="s">
        <v>82</v>
      </c>
      <c r="B74" s="17" t="s">
        <v>83</v>
      </c>
      <c r="C74" s="18">
        <v>-616490.1</v>
      </c>
      <c r="D74" s="18">
        <v>1191067</v>
      </c>
      <c r="E74" s="18">
        <v>209115</v>
      </c>
      <c r="F74" s="18">
        <v>-1131772.97</v>
      </c>
      <c r="G74" s="18">
        <f t="shared" si="0"/>
        <v>-515282.87</v>
      </c>
      <c r="H74" s="18">
        <f t="shared" si="1"/>
        <v>1340887.97</v>
      </c>
      <c r="I74" s="19">
        <f t="shared" si="2"/>
        <v>83.583316260877524</v>
      </c>
      <c r="J74" s="19">
        <f t="shared" si="3"/>
        <v>-541.2203667838271</v>
      </c>
      <c r="K74" s="19">
        <f t="shared" si="4"/>
        <v>-95.02177207495464</v>
      </c>
    </row>
    <row r="75" spans="1:11" ht="25.5">
      <c r="A75" s="23" t="s">
        <v>106</v>
      </c>
      <c r="B75" s="17" t="s">
        <v>107</v>
      </c>
      <c r="C75" s="18">
        <v>-13965185.189999999</v>
      </c>
      <c r="D75" s="18">
        <v>28360298</v>
      </c>
      <c r="E75" s="18">
        <v>-386975</v>
      </c>
      <c r="F75" s="18">
        <v>-27253491.789999999</v>
      </c>
      <c r="G75" s="18">
        <f t="shared" si="0"/>
        <v>-13288306.6</v>
      </c>
      <c r="H75" s="18">
        <f t="shared" si="1"/>
        <v>26866516.789999999</v>
      </c>
      <c r="I75" s="19">
        <f t="shared" si="2"/>
        <v>95.153099792155359</v>
      </c>
      <c r="J75" s="19">
        <f t="shared" si="3"/>
        <v>7042.7008954066796</v>
      </c>
      <c r="K75" s="19">
        <f t="shared" si="4"/>
        <v>-96.097339280426453</v>
      </c>
    </row>
    <row r="76" spans="1:11" ht="25.5">
      <c r="A76" s="23" t="s">
        <v>322</v>
      </c>
      <c r="B76" s="17" t="s">
        <v>323</v>
      </c>
      <c r="C76" s="18">
        <v>-11147.68</v>
      </c>
      <c r="D76" s="18">
        <v>-975000</v>
      </c>
      <c r="E76" s="18">
        <v>-731250</v>
      </c>
      <c r="F76" s="18">
        <v>-9454.48</v>
      </c>
      <c r="G76" s="18">
        <f t="shared" si="0"/>
        <v>1693.2000000000007</v>
      </c>
      <c r="H76" s="18">
        <f t="shared" si="1"/>
        <v>-721795.52</v>
      </c>
      <c r="I76" s="19">
        <f t="shared" si="2"/>
        <v>-15.188810586597398</v>
      </c>
      <c r="J76" s="19">
        <f t="shared" si="3"/>
        <v>1.2929203418803417</v>
      </c>
      <c r="K76" s="19">
        <f t="shared" si="4"/>
        <v>0.9696902564102563</v>
      </c>
    </row>
    <row r="77" spans="1:11">
      <c r="A77" s="22" t="s">
        <v>324</v>
      </c>
      <c r="B77" s="17" t="s">
        <v>325</v>
      </c>
      <c r="C77" s="18">
        <v>-711248</v>
      </c>
      <c r="D77" s="18">
        <v>-17338698</v>
      </c>
      <c r="E77" s="18">
        <v>-16494226</v>
      </c>
      <c r="F77" s="18">
        <v>-17338698</v>
      </c>
      <c r="G77" s="18">
        <f t="shared" si="0"/>
        <v>-16627450</v>
      </c>
      <c r="H77" s="18">
        <f t="shared" si="1"/>
        <v>844472</v>
      </c>
      <c r="I77" s="19">
        <f t="shared" si="2"/>
        <v>2337.7851326119721</v>
      </c>
      <c r="J77" s="19">
        <f t="shared" si="3"/>
        <v>105.11980374223076</v>
      </c>
      <c r="K77" s="19">
        <f t="shared" si="4"/>
        <v>100</v>
      </c>
    </row>
    <row r="78" spans="1:11">
      <c r="A78" s="16"/>
      <c r="B78" s="17"/>
      <c r="C78" s="18"/>
      <c r="D78" s="18"/>
      <c r="E78" s="18"/>
      <c r="F78" s="18"/>
      <c r="G78" s="18"/>
      <c r="H78" s="18"/>
      <c r="I78" s="19"/>
      <c r="J78" s="19"/>
      <c r="K78" s="19"/>
    </row>
    <row r="79" spans="1:11">
      <c r="A79" s="27"/>
      <c r="B79" s="28" t="s">
        <v>68</v>
      </c>
      <c r="C79" s="29"/>
      <c r="D79" s="29"/>
      <c r="E79" s="29"/>
      <c r="F79" s="29"/>
      <c r="G79" s="29"/>
      <c r="H79" s="29"/>
      <c r="I79" s="30"/>
      <c r="J79" s="30"/>
      <c r="K79" s="30"/>
    </row>
    <row r="80" spans="1:11">
      <c r="A80" s="16" t="s">
        <v>25</v>
      </c>
      <c r="B80" s="17" t="s">
        <v>26</v>
      </c>
      <c r="C80" s="18">
        <v>315566398.30000001</v>
      </c>
      <c r="D80" s="18">
        <v>351941042</v>
      </c>
      <c r="E80" s="18">
        <v>257256926</v>
      </c>
      <c r="F80" s="18">
        <v>349641451.19</v>
      </c>
      <c r="G80" s="18">
        <f t="shared" ref="G80:G132" si="5">F80-C80</f>
        <v>34075052.889999986</v>
      </c>
      <c r="H80" s="18">
        <f t="shared" ref="H80:H132" si="6">E80-F80</f>
        <v>-92384525.189999998</v>
      </c>
      <c r="I80" s="19">
        <f t="shared" ref="I80:I132" si="7">IF(ISERROR(F80/C80),0,F80/C80*100-100)</f>
        <v>10.798061223744668</v>
      </c>
      <c r="J80" s="19">
        <f t="shared" ref="J80:J132" si="8">IF(ISERROR(F80/E80),0,F80/E80*100)</f>
        <v>135.91138502136965</v>
      </c>
      <c r="K80" s="19">
        <f t="shared" ref="K80:K132" si="9">IF(ISERROR(F80/D80),0,F80/D80*100)</f>
        <v>99.346597715079781</v>
      </c>
    </row>
    <row r="81" spans="1:11" ht="25.5">
      <c r="A81" s="22" t="s">
        <v>27</v>
      </c>
      <c r="B81" s="17" t="s">
        <v>28</v>
      </c>
      <c r="C81" s="18">
        <v>3004161.29</v>
      </c>
      <c r="D81" s="18">
        <v>7047530</v>
      </c>
      <c r="E81" s="18">
        <v>4588810</v>
      </c>
      <c r="F81" s="18">
        <v>5599493.25</v>
      </c>
      <c r="G81" s="18">
        <f t="shared" si="5"/>
        <v>2595331.96</v>
      </c>
      <c r="H81" s="18">
        <f t="shared" si="6"/>
        <v>-1010683.25</v>
      </c>
      <c r="I81" s="19">
        <f t="shared" si="7"/>
        <v>86.391232342921228</v>
      </c>
      <c r="J81" s="19">
        <f t="shared" si="8"/>
        <v>122.02495309241395</v>
      </c>
      <c r="K81" s="19">
        <f t="shared" si="9"/>
        <v>79.453272990678997</v>
      </c>
    </row>
    <row r="82" spans="1:11">
      <c r="A82" s="22" t="s">
        <v>92</v>
      </c>
      <c r="B82" s="17" t="s">
        <v>93</v>
      </c>
      <c r="C82" s="18">
        <v>883614.01</v>
      </c>
      <c r="D82" s="18">
        <v>1894537</v>
      </c>
      <c r="E82" s="18">
        <v>598439</v>
      </c>
      <c r="F82" s="18">
        <v>1659921.94</v>
      </c>
      <c r="G82" s="18">
        <f t="shared" si="5"/>
        <v>776307.92999999993</v>
      </c>
      <c r="H82" s="18">
        <f t="shared" si="6"/>
        <v>-1061482.94</v>
      </c>
      <c r="I82" s="19">
        <f t="shared" si="7"/>
        <v>87.85600060822938</v>
      </c>
      <c r="J82" s="19">
        <f t="shared" si="8"/>
        <v>277.37529472510982</v>
      </c>
      <c r="K82" s="19">
        <f t="shared" si="9"/>
        <v>87.616232356507155</v>
      </c>
    </row>
    <row r="83" spans="1:11">
      <c r="A83" s="23" t="s">
        <v>94</v>
      </c>
      <c r="B83" s="17" t="s">
        <v>95</v>
      </c>
      <c r="C83" s="18">
        <v>815825.83</v>
      </c>
      <c r="D83" s="18">
        <v>1772101</v>
      </c>
      <c r="E83" s="18">
        <v>598439</v>
      </c>
      <c r="F83" s="18">
        <v>1604570.23</v>
      </c>
      <c r="G83" s="18">
        <f t="shared" si="5"/>
        <v>788744.4</v>
      </c>
      <c r="H83" s="18">
        <f t="shared" si="6"/>
        <v>-1006131.23</v>
      </c>
      <c r="I83" s="19">
        <f t="shared" si="7"/>
        <v>96.680488775404427</v>
      </c>
      <c r="J83" s="19">
        <f t="shared" si="8"/>
        <v>268.12594600285075</v>
      </c>
      <c r="K83" s="19">
        <f t="shared" si="9"/>
        <v>90.546206452115314</v>
      </c>
    </row>
    <row r="84" spans="1:11">
      <c r="A84" s="24" t="s">
        <v>96</v>
      </c>
      <c r="B84" s="17" t="s">
        <v>97</v>
      </c>
      <c r="C84" s="18">
        <v>815580.37</v>
      </c>
      <c r="D84" s="18">
        <v>1772101</v>
      </c>
      <c r="E84" s="18">
        <v>598439</v>
      </c>
      <c r="F84" s="18">
        <v>1604570.23</v>
      </c>
      <c r="G84" s="18">
        <f t="shared" si="5"/>
        <v>788989.86</v>
      </c>
      <c r="H84" s="18">
        <f t="shared" si="6"/>
        <v>-1006131.23</v>
      </c>
      <c r="I84" s="19">
        <f t="shared" si="7"/>
        <v>96.739682442332452</v>
      </c>
      <c r="J84" s="19">
        <f t="shared" si="8"/>
        <v>268.12594600285075</v>
      </c>
      <c r="K84" s="19">
        <f t="shared" si="9"/>
        <v>90.546206452115314</v>
      </c>
    </row>
    <row r="85" spans="1:11" ht="25.5">
      <c r="A85" s="25" t="s">
        <v>98</v>
      </c>
      <c r="B85" s="17" t="s">
        <v>99</v>
      </c>
      <c r="C85" s="18">
        <v>815580.37</v>
      </c>
      <c r="D85" s="18">
        <v>1772101</v>
      </c>
      <c r="E85" s="18">
        <v>598439</v>
      </c>
      <c r="F85" s="18">
        <v>1604570.23</v>
      </c>
      <c r="G85" s="18">
        <f t="shared" si="5"/>
        <v>788989.86</v>
      </c>
      <c r="H85" s="18">
        <f t="shared" si="6"/>
        <v>-1006131.23</v>
      </c>
      <c r="I85" s="19">
        <f t="shared" si="7"/>
        <v>96.739682442332452</v>
      </c>
      <c r="J85" s="19">
        <f t="shared" si="8"/>
        <v>268.12594600285075</v>
      </c>
      <c r="K85" s="19">
        <f t="shared" si="9"/>
        <v>90.546206452115314</v>
      </c>
    </row>
    <row r="86" spans="1:11" ht="25.5">
      <c r="A86" s="26" t="s">
        <v>100</v>
      </c>
      <c r="B86" s="17" t="s">
        <v>101</v>
      </c>
      <c r="C86" s="18">
        <v>815580.37</v>
      </c>
      <c r="D86" s="18">
        <v>1772101</v>
      </c>
      <c r="E86" s="18">
        <v>598439</v>
      </c>
      <c r="F86" s="18">
        <v>1604570.23</v>
      </c>
      <c r="G86" s="18">
        <f t="shared" si="5"/>
        <v>788989.86</v>
      </c>
      <c r="H86" s="18">
        <f t="shared" si="6"/>
        <v>-1006131.23</v>
      </c>
      <c r="I86" s="19">
        <f t="shared" si="7"/>
        <v>96.739682442332452</v>
      </c>
      <c r="J86" s="19">
        <f t="shared" si="8"/>
        <v>268.12594600285075</v>
      </c>
      <c r="K86" s="19">
        <f t="shared" si="9"/>
        <v>90.546206452115314</v>
      </c>
    </row>
    <row r="87" spans="1:11" ht="25.5">
      <c r="A87" s="24" t="s">
        <v>438</v>
      </c>
      <c r="B87" s="17" t="s">
        <v>439</v>
      </c>
      <c r="C87" s="18">
        <v>245.46</v>
      </c>
      <c r="D87" s="18">
        <v>0</v>
      </c>
      <c r="E87" s="18">
        <v>0</v>
      </c>
      <c r="F87" s="18">
        <v>0</v>
      </c>
      <c r="G87" s="18">
        <f t="shared" si="5"/>
        <v>-245.46</v>
      </c>
      <c r="H87" s="18">
        <f t="shared" si="6"/>
        <v>0</v>
      </c>
      <c r="I87" s="19">
        <f t="shared" si="7"/>
        <v>-100</v>
      </c>
      <c r="J87" s="19">
        <f t="shared" si="8"/>
        <v>0</v>
      </c>
      <c r="K87" s="19">
        <f t="shared" si="9"/>
        <v>0</v>
      </c>
    </row>
    <row r="88" spans="1:11">
      <c r="A88" s="23" t="s">
        <v>186</v>
      </c>
      <c r="B88" s="17" t="s">
        <v>187</v>
      </c>
      <c r="C88" s="18">
        <v>38988.870000000003</v>
      </c>
      <c r="D88" s="18">
        <v>116536</v>
      </c>
      <c r="E88" s="18">
        <v>0</v>
      </c>
      <c r="F88" s="18">
        <v>55305.43</v>
      </c>
      <c r="G88" s="18">
        <f t="shared" si="5"/>
        <v>16316.559999999998</v>
      </c>
      <c r="H88" s="18">
        <f t="shared" si="6"/>
        <v>-55305.43</v>
      </c>
      <c r="I88" s="19">
        <f t="shared" si="7"/>
        <v>41.849276473003698</v>
      </c>
      <c r="J88" s="19">
        <f t="shared" si="8"/>
        <v>0</v>
      </c>
      <c r="K88" s="19">
        <f t="shared" si="9"/>
        <v>47.457807029587421</v>
      </c>
    </row>
    <row r="89" spans="1:11">
      <c r="A89" s="24" t="s">
        <v>188</v>
      </c>
      <c r="B89" s="17" t="s">
        <v>189</v>
      </c>
      <c r="C89" s="18">
        <v>38988.870000000003</v>
      </c>
      <c r="D89" s="18">
        <v>116536</v>
      </c>
      <c r="E89" s="18">
        <v>0</v>
      </c>
      <c r="F89" s="18">
        <v>55305.43</v>
      </c>
      <c r="G89" s="18">
        <f t="shared" si="5"/>
        <v>16316.559999999998</v>
      </c>
      <c r="H89" s="18">
        <f t="shared" si="6"/>
        <v>-55305.43</v>
      </c>
      <c r="I89" s="19">
        <f t="shared" si="7"/>
        <v>41.849276473003698</v>
      </c>
      <c r="J89" s="19">
        <f t="shared" si="8"/>
        <v>0</v>
      </c>
      <c r="K89" s="19">
        <f t="shared" si="9"/>
        <v>47.457807029587421</v>
      </c>
    </row>
    <row r="90" spans="1:11" ht="25.5">
      <c r="A90" s="25" t="s">
        <v>190</v>
      </c>
      <c r="B90" s="17" t="s">
        <v>191</v>
      </c>
      <c r="C90" s="18">
        <v>38988.870000000003</v>
      </c>
      <c r="D90" s="18">
        <v>116536</v>
      </c>
      <c r="E90" s="18">
        <v>0</v>
      </c>
      <c r="F90" s="18">
        <v>46075.61</v>
      </c>
      <c r="G90" s="18">
        <f t="shared" si="5"/>
        <v>7086.739999999998</v>
      </c>
      <c r="H90" s="18">
        <f t="shared" si="6"/>
        <v>-46075.61</v>
      </c>
      <c r="I90" s="19">
        <f t="shared" si="7"/>
        <v>18.176315445920849</v>
      </c>
      <c r="J90" s="19">
        <f t="shared" si="8"/>
        <v>0</v>
      </c>
      <c r="K90" s="19">
        <f t="shared" si="9"/>
        <v>39.537662181643441</v>
      </c>
    </row>
    <row r="91" spans="1:11" ht="38.25">
      <c r="A91" s="25" t="s">
        <v>440</v>
      </c>
      <c r="B91" s="17" t="s">
        <v>441</v>
      </c>
      <c r="C91" s="18">
        <v>0</v>
      </c>
      <c r="D91" s="18">
        <v>0</v>
      </c>
      <c r="E91" s="18">
        <v>0</v>
      </c>
      <c r="F91" s="18">
        <v>9229.82</v>
      </c>
      <c r="G91" s="18">
        <f t="shared" si="5"/>
        <v>9229.82</v>
      </c>
      <c r="H91" s="18">
        <f t="shared" si="6"/>
        <v>-9229.82</v>
      </c>
      <c r="I91" s="19">
        <f t="shared" si="7"/>
        <v>0</v>
      </c>
      <c r="J91" s="19">
        <f t="shared" si="8"/>
        <v>0</v>
      </c>
      <c r="K91" s="19">
        <f t="shared" si="9"/>
        <v>0</v>
      </c>
    </row>
    <row r="92" spans="1:11" ht="25.5">
      <c r="A92" s="23" t="s">
        <v>152</v>
      </c>
      <c r="B92" s="17" t="s">
        <v>153</v>
      </c>
      <c r="C92" s="18">
        <v>28799.31</v>
      </c>
      <c r="D92" s="18">
        <v>5900</v>
      </c>
      <c r="E92" s="18">
        <v>0</v>
      </c>
      <c r="F92" s="18">
        <v>46.28</v>
      </c>
      <c r="G92" s="18">
        <f t="shared" si="5"/>
        <v>-28753.030000000002</v>
      </c>
      <c r="H92" s="18">
        <f t="shared" si="6"/>
        <v>-46.28</v>
      </c>
      <c r="I92" s="19">
        <f t="shared" si="7"/>
        <v>-99.839301705492247</v>
      </c>
      <c r="J92" s="19">
        <f t="shared" si="8"/>
        <v>0</v>
      </c>
      <c r="K92" s="19">
        <f t="shared" si="9"/>
        <v>0.78440677966101702</v>
      </c>
    </row>
    <row r="93" spans="1:11" ht="38.25">
      <c r="A93" s="24" t="s">
        <v>154</v>
      </c>
      <c r="B93" s="17" t="s">
        <v>155</v>
      </c>
      <c r="C93" s="18">
        <v>28799.31</v>
      </c>
      <c r="D93" s="18">
        <v>5900</v>
      </c>
      <c r="E93" s="18">
        <v>0</v>
      </c>
      <c r="F93" s="18">
        <v>46.28</v>
      </c>
      <c r="G93" s="18">
        <f t="shared" si="5"/>
        <v>-28753.030000000002</v>
      </c>
      <c r="H93" s="18">
        <f t="shared" si="6"/>
        <v>-46.28</v>
      </c>
      <c r="I93" s="19">
        <f t="shared" si="7"/>
        <v>-99.839301705492247</v>
      </c>
      <c r="J93" s="19">
        <f t="shared" si="8"/>
        <v>0</v>
      </c>
      <c r="K93" s="19">
        <f t="shared" si="9"/>
        <v>0.78440677966101702</v>
      </c>
    </row>
    <row r="94" spans="1:11" ht="51">
      <c r="A94" s="25" t="s">
        <v>442</v>
      </c>
      <c r="B94" s="17" t="s">
        <v>443</v>
      </c>
      <c r="C94" s="18">
        <v>17643.25</v>
      </c>
      <c r="D94" s="18">
        <v>5900</v>
      </c>
      <c r="E94" s="18">
        <v>0</v>
      </c>
      <c r="F94" s="18">
        <v>46.28</v>
      </c>
      <c r="G94" s="18">
        <f t="shared" si="5"/>
        <v>-17596.97</v>
      </c>
      <c r="H94" s="18">
        <f t="shared" si="6"/>
        <v>-46.28</v>
      </c>
      <c r="I94" s="19">
        <f t="shared" si="7"/>
        <v>-99.737690051436104</v>
      </c>
      <c r="J94" s="19">
        <f t="shared" si="8"/>
        <v>0</v>
      </c>
      <c r="K94" s="19">
        <f t="shared" si="9"/>
        <v>0.78440677966101702</v>
      </c>
    </row>
    <row r="95" spans="1:11" ht="89.25">
      <c r="A95" s="25" t="s">
        <v>444</v>
      </c>
      <c r="B95" s="17" t="s">
        <v>445</v>
      </c>
      <c r="C95" s="18">
        <v>11156.06</v>
      </c>
      <c r="D95" s="18">
        <v>0</v>
      </c>
      <c r="E95" s="18">
        <v>0</v>
      </c>
      <c r="F95" s="18">
        <v>0</v>
      </c>
      <c r="G95" s="18">
        <f t="shared" si="5"/>
        <v>-11156.06</v>
      </c>
      <c r="H95" s="18">
        <f t="shared" si="6"/>
        <v>0</v>
      </c>
      <c r="I95" s="19">
        <f t="shared" si="7"/>
        <v>-100</v>
      </c>
      <c r="J95" s="19">
        <f t="shared" si="8"/>
        <v>0</v>
      </c>
      <c r="K95" s="19">
        <f t="shared" si="9"/>
        <v>0</v>
      </c>
    </row>
    <row r="96" spans="1:11">
      <c r="A96" s="22" t="s">
        <v>29</v>
      </c>
      <c r="B96" s="17" t="s">
        <v>30</v>
      </c>
      <c r="C96" s="18">
        <v>311678623</v>
      </c>
      <c r="D96" s="18">
        <v>342998975</v>
      </c>
      <c r="E96" s="18">
        <v>252069677</v>
      </c>
      <c r="F96" s="18">
        <v>342382036</v>
      </c>
      <c r="G96" s="18">
        <f t="shared" si="5"/>
        <v>30703413</v>
      </c>
      <c r="H96" s="18">
        <f t="shared" si="6"/>
        <v>-90312359</v>
      </c>
      <c r="I96" s="19">
        <f t="shared" si="7"/>
        <v>9.8509845508397262</v>
      </c>
      <c r="J96" s="19">
        <f t="shared" si="8"/>
        <v>135.82833130698225</v>
      </c>
      <c r="K96" s="19">
        <f t="shared" si="9"/>
        <v>99.820133864831519</v>
      </c>
    </row>
    <row r="97" spans="1:11">
      <c r="A97" s="23" t="s">
        <v>31</v>
      </c>
      <c r="B97" s="17" t="s">
        <v>32</v>
      </c>
      <c r="C97" s="18">
        <v>311678623</v>
      </c>
      <c r="D97" s="18">
        <v>342998975</v>
      </c>
      <c r="E97" s="18">
        <v>252069677</v>
      </c>
      <c r="F97" s="18">
        <v>342382036</v>
      </c>
      <c r="G97" s="18">
        <f t="shared" si="5"/>
        <v>30703413</v>
      </c>
      <c r="H97" s="18">
        <f t="shared" si="6"/>
        <v>-90312359</v>
      </c>
      <c r="I97" s="19">
        <f t="shared" si="7"/>
        <v>9.8509845508397262</v>
      </c>
      <c r="J97" s="19">
        <f t="shared" si="8"/>
        <v>135.82833130698225</v>
      </c>
      <c r="K97" s="19">
        <f t="shared" si="9"/>
        <v>99.820133864831519</v>
      </c>
    </row>
    <row r="98" spans="1:11">
      <c r="A98" s="16" t="s">
        <v>33</v>
      </c>
      <c r="B98" s="17" t="s">
        <v>34</v>
      </c>
      <c r="C98" s="18">
        <v>224735338.03</v>
      </c>
      <c r="D98" s="18">
        <v>334622964</v>
      </c>
      <c r="E98" s="18">
        <v>240161615</v>
      </c>
      <c r="F98" s="18">
        <v>235673848.91</v>
      </c>
      <c r="G98" s="18">
        <f t="shared" si="5"/>
        <v>10938510.879999995</v>
      </c>
      <c r="H98" s="18">
        <f t="shared" si="6"/>
        <v>4487766.0900000036</v>
      </c>
      <c r="I98" s="19">
        <f t="shared" si="7"/>
        <v>4.867285659605443</v>
      </c>
      <c r="J98" s="19">
        <f t="shared" si="8"/>
        <v>98.131355799718449</v>
      </c>
      <c r="K98" s="19">
        <f t="shared" si="9"/>
        <v>70.429669886613041</v>
      </c>
    </row>
    <row r="99" spans="1:11">
      <c r="A99" s="22" t="s">
        <v>35</v>
      </c>
      <c r="B99" s="17" t="s">
        <v>36</v>
      </c>
      <c r="C99" s="18">
        <v>217541773.77000001</v>
      </c>
      <c r="D99" s="18">
        <v>323937475</v>
      </c>
      <c r="E99" s="18">
        <v>228660001</v>
      </c>
      <c r="F99" s="18">
        <v>229127995.19999999</v>
      </c>
      <c r="G99" s="18">
        <f t="shared" si="5"/>
        <v>11586221.429999977</v>
      </c>
      <c r="H99" s="18">
        <f t="shared" si="6"/>
        <v>-467994.19999998808</v>
      </c>
      <c r="I99" s="19">
        <f t="shared" si="7"/>
        <v>5.3259754341479919</v>
      </c>
      <c r="J99" s="19">
        <f t="shared" si="8"/>
        <v>100.2046681526954</v>
      </c>
      <c r="K99" s="19">
        <f t="shared" si="9"/>
        <v>70.732166817068631</v>
      </c>
    </row>
    <row r="100" spans="1:11">
      <c r="A100" s="23" t="s">
        <v>37</v>
      </c>
      <c r="B100" s="17" t="s">
        <v>38</v>
      </c>
      <c r="C100" s="18">
        <v>56626876.82</v>
      </c>
      <c r="D100" s="18">
        <v>97768875</v>
      </c>
      <c r="E100" s="18">
        <v>62998866</v>
      </c>
      <c r="F100" s="18">
        <v>65321623.039999999</v>
      </c>
      <c r="G100" s="18">
        <f t="shared" si="5"/>
        <v>8694746.2199999988</v>
      </c>
      <c r="H100" s="18">
        <f t="shared" si="6"/>
        <v>-2322757.0399999991</v>
      </c>
      <c r="I100" s="19">
        <f t="shared" si="7"/>
        <v>15.3544512928693</v>
      </c>
      <c r="J100" s="19">
        <f t="shared" si="8"/>
        <v>103.68698230218938</v>
      </c>
      <c r="K100" s="19">
        <f t="shared" si="9"/>
        <v>66.812288716628885</v>
      </c>
    </row>
    <row r="101" spans="1:11">
      <c r="A101" s="24" t="s">
        <v>39</v>
      </c>
      <c r="B101" s="17" t="s">
        <v>40</v>
      </c>
      <c r="C101" s="18">
        <v>44068259.270000003</v>
      </c>
      <c r="D101" s="18">
        <v>68061780</v>
      </c>
      <c r="E101" s="18">
        <v>48186899</v>
      </c>
      <c r="F101" s="18">
        <v>45468801.200000003</v>
      </c>
      <c r="G101" s="18">
        <f t="shared" si="5"/>
        <v>1400541.9299999997</v>
      </c>
      <c r="H101" s="18">
        <f t="shared" si="6"/>
        <v>2718097.799999997</v>
      </c>
      <c r="I101" s="19">
        <f t="shared" si="7"/>
        <v>3.178119474651993</v>
      </c>
      <c r="J101" s="19">
        <f t="shared" si="8"/>
        <v>94.359259764775487</v>
      </c>
      <c r="K101" s="19">
        <f t="shared" si="9"/>
        <v>66.805189638002417</v>
      </c>
    </row>
    <row r="102" spans="1:11">
      <c r="A102" s="24" t="s">
        <v>41</v>
      </c>
      <c r="B102" s="17" t="s">
        <v>42</v>
      </c>
      <c r="C102" s="18">
        <v>12558617.550000001</v>
      </c>
      <c r="D102" s="18">
        <v>29707095</v>
      </c>
      <c r="E102" s="18">
        <v>14811967</v>
      </c>
      <c r="F102" s="18">
        <v>19852821.84</v>
      </c>
      <c r="G102" s="18">
        <f t="shared" si="5"/>
        <v>7294204.2899999991</v>
      </c>
      <c r="H102" s="18">
        <f t="shared" si="6"/>
        <v>-5040854.84</v>
      </c>
      <c r="I102" s="19">
        <f t="shared" si="7"/>
        <v>58.081267790498146</v>
      </c>
      <c r="J102" s="19">
        <f t="shared" si="8"/>
        <v>134.03231211627732</v>
      </c>
      <c r="K102" s="19">
        <f t="shared" si="9"/>
        <v>66.82855338093475</v>
      </c>
    </row>
    <row r="103" spans="1:11">
      <c r="A103" s="25" t="s">
        <v>43</v>
      </c>
      <c r="B103" s="17" t="s">
        <v>44</v>
      </c>
      <c r="C103" s="18">
        <v>304285.49</v>
      </c>
      <c r="D103" s="18">
        <v>0</v>
      </c>
      <c r="E103" s="18">
        <v>0</v>
      </c>
      <c r="F103" s="18">
        <v>343708.77</v>
      </c>
      <c r="G103" s="18">
        <f t="shared" si="5"/>
        <v>39423.280000000028</v>
      </c>
      <c r="H103" s="18">
        <f t="shared" si="6"/>
        <v>-343708.77</v>
      </c>
      <c r="I103" s="19">
        <f t="shared" si="7"/>
        <v>12.956017061477382</v>
      </c>
      <c r="J103" s="19">
        <f t="shared" si="8"/>
        <v>0</v>
      </c>
      <c r="K103" s="19">
        <f t="shared" si="9"/>
        <v>0</v>
      </c>
    </row>
    <row r="104" spans="1:11">
      <c r="A104" s="23" t="s">
        <v>308</v>
      </c>
      <c r="B104" s="17" t="s">
        <v>309</v>
      </c>
      <c r="C104" s="18">
        <v>366297.33</v>
      </c>
      <c r="D104" s="18">
        <v>693586</v>
      </c>
      <c r="E104" s="18">
        <v>500189</v>
      </c>
      <c r="F104" s="18">
        <v>471800.85</v>
      </c>
      <c r="G104" s="18">
        <f t="shared" si="5"/>
        <v>105503.51999999996</v>
      </c>
      <c r="H104" s="18">
        <f t="shared" si="6"/>
        <v>28388.150000000023</v>
      </c>
      <c r="I104" s="19">
        <f t="shared" si="7"/>
        <v>28.802699708458135</v>
      </c>
      <c r="J104" s="19">
        <f t="shared" si="8"/>
        <v>94.324515333204033</v>
      </c>
      <c r="K104" s="19">
        <f t="shared" si="9"/>
        <v>68.023410218776036</v>
      </c>
    </row>
    <row r="105" spans="1:11">
      <c r="A105" s="23" t="s">
        <v>45</v>
      </c>
      <c r="B105" s="17" t="s">
        <v>46</v>
      </c>
      <c r="C105" s="18">
        <v>39260752.850000001</v>
      </c>
      <c r="D105" s="18">
        <v>56004717</v>
      </c>
      <c r="E105" s="18">
        <v>40772413</v>
      </c>
      <c r="F105" s="18">
        <v>43100317.780000001</v>
      </c>
      <c r="G105" s="18">
        <f t="shared" si="5"/>
        <v>3839564.9299999997</v>
      </c>
      <c r="H105" s="18">
        <f t="shared" si="6"/>
        <v>-2327904.7800000012</v>
      </c>
      <c r="I105" s="19">
        <f t="shared" si="7"/>
        <v>9.7796518183680234</v>
      </c>
      <c r="J105" s="19">
        <f t="shared" si="8"/>
        <v>105.70950946660919</v>
      </c>
      <c r="K105" s="19">
        <f t="shared" si="9"/>
        <v>76.958370810087303</v>
      </c>
    </row>
    <row r="106" spans="1:11">
      <c r="A106" s="24" t="s">
        <v>47</v>
      </c>
      <c r="B106" s="17" t="s">
        <v>48</v>
      </c>
      <c r="C106" s="18">
        <v>32131413.550000001</v>
      </c>
      <c r="D106" s="18">
        <v>46028730</v>
      </c>
      <c r="E106" s="18">
        <v>33467727</v>
      </c>
      <c r="F106" s="18">
        <v>36266416.539999999</v>
      </c>
      <c r="G106" s="18">
        <f t="shared" si="5"/>
        <v>4135002.9899999984</v>
      </c>
      <c r="H106" s="18">
        <f t="shared" si="6"/>
        <v>-2798689.5399999991</v>
      </c>
      <c r="I106" s="19">
        <f t="shared" si="7"/>
        <v>12.869035417833331</v>
      </c>
      <c r="J106" s="19">
        <f t="shared" si="8"/>
        <v>108.36235320074172</v>
      </c>
      <c r="K106" s="19">
        <f t="shared" si="9"/>
        <v>78.790825947185596</v>
      </c>
    </row>
    <row r="107" spans="1:11">
      <c r="A107" s="24" t="s">
        <v>49</v>
      </c>
      <c r="B107" s="17" t="s">
        <v>50</v>
      </c>
      <c r="C107" s="18">
        <v>7129339.2999999998</v>
      </c>
      <c r="D107" s="18">
        <v>9975987</v>
      </c>
      <c r="E107" s="18">
        <v>7304686</v>
      </c>
      <c r="F107" s="18">
        <v>6833901.2400000002</v>
      </c>
      <c r="G107" s="18">
        <f t="shared" si="5"/>
        <v>-295438.05999999959</v>
      </c>
      <c r="H107" s="18">
        <f t="shared" si="6"/>
        <v>470784.75999999978</v>
      </c>
      <c r="I107" s="19">
        <f t="shared" si="7"/>
        <v>-4.1439753049767063</v>
      </c>
      <c r="J107" s="19">
        <f t="shared" si="8"/>
        <v>93.555030839107943</v>
      </c>
      <c r="K107" s="19">
        <f t="shared" si="9"/>
        <v>68.503509878270691</v>
      </c>
    </row>
    <row r="108" spans="1:11" ht="25.5">
      <c r="A108" s="23" t="s">
        <v>76</v>
      </c>
      <c r="B108" s="17" t="s">
        <v>77</v>
      </c>
      <c r="C108" s="18">
        <v>3494862.31</v>
      </c>
      <c r="D108" s="18">
        <v>2264240</v>
      </c>
      <c r="E108" s="18">
        <v>2096566</v>
      </c>
      <c r="F108" s="18">
        <v>2165237.16</v>
      </c>
      <c r="G108" s="18">
        <f t="shared" si="5"/>
        <v>-1329625.1499999999</v>
      </c>
      <c r="H108" s="18">
        <f t="shared" si="6"/>
        <v>-68671.160000000149</v>
      </c>
      <c r="I108" s="19">
        <f t="shared" si="7"/>
        <v>-38.045136891244212</v>
      </c>
      <c r="J108" s="19">
        <f t="shared" si="8"/>
        <v>103.27541131545586</v>
      </c>
      <c r="K108" s="19">
        <f t="shared" si="9"/>
        <v>95.627546549835714</v>
      </c>
    </row>
    <row r="109" spans="1:11">
      <c r="A109" s="24" t="s">
        <v>78</v>
      </c>
      <c r="B109" s="17" t="s">
        <v>79</v>
      </c>
      <c r="C109" s="18">
        <v>3494862.31</v>
      </c>
      <c r="D109" s="18">
        <v>2264240</v>
      </c>
      <c r="E109" s="18">
        <v>2096566</v>
      </c>
      <c r="F109" s="18">
        <v>2165237.16</v>
      </c>
      <c r="G109" s="18">
        <f t="shared" si="5"/>
        <v>-1329625.1499999999</v>
      </c>
      <c r="H109" s="18">
        <f t="shared" si="6"/>
        <v>-68671.160000000149</v>
      </c>
      <c r="I109" s="19">
        <f t="shared" si="7"/>
        <v>-38.045136891244212</v>
      </c>
      <c r="J109" s="19">
        <f t="shared" si="8"/>
        <v>103.27541131545586</v>
      </c>
      <c r="K109" s="19">
        <f t="shared" si="9"/>
        <v>95.627546549835714</v>
      </c>
    </row>
    <row r="110" spans="1:11" ht="25.5">
      <c r="A110" s="23" t="s">
        <v>51</v>
      </c>
      <c r="B110" s="17" t="s">
        <v>52</v>
      </c>
      <c r="C110" s="18">
        <v>117792984.45999999</v>
      </c>
      <c r="D110" s="18">
        <v>167206057</v>
      </c>
      <c r="E110" s="18">
        <v>122291967</v>
      </c>
      <c r="F110" s="18">
        <v>118069016.37</v>
      </c>
      <c r="G110" s="18">
        <f t="shared" si="5"/>
        <v>276031.91000001132</v>
      </c>
      <c r="H110" s="18">
        <f t="shared" si="6"/>
        <v>4222950.6299999952</v>
      </c>
      <c r="I110" s="19">
        <f t="shared" si="7"/>
        <v>0.23433646007478615</v>
      </c>
      <c r="J110" s="19">
        <f t="shared" si="8"/>
        <v>96.54682908976352</v>
      </c>
      <c r="K110" s="19">
        <f t="shared" si="9"/>
        <v>70.612882384996382</v>
      </c>
    </row>
    <row r="111" spans="1:11">
      <c r="A111" s="24" t="s">
        <v>53</v>
      </c>
      <c r="B111" s="17" t="s">
        <v>54</v>
      </c>
      <c r="C111" s="18">
        <v>297796.47999999998</v>
      </c>
      <c r="D111" s="18">
        <v>219430</v>
      </c>
      <c r="E111" s="18">
        <v>161654</v>
      </c>
      <c r="F111" s="18">
        <v>214619.75</v>
      </c>
      <c r="G111" s="18">
        <f t="shared" si="5"/>
        <v>-83176.729999999981</v>
      </c>
      <c r="H111" s="18">
        <f t="shared" si="6"/>
        <v>-52965.75</v>
      </c>
      <c r="I111" s="19">
        <f t="shared" si="7"/>
        <v>-27.930729738645667</v>
      </c>
      <c r="J111" s="19">
        <f t="shared" si="8"/>
        <v>132.76488673339355</v>
      </c>
      <c r="K111" s="19">
        <f t="shared" si="9"/>
        <v>97.807843047896824</v>
      </c>
    </row>
    <row r="112" spans="1:11" ht="25.5">
      <c r="A112" s="25" t="s">
        <v>55</v>
      </c>
      <c r="B112" s="17" t="s">
        <v>56</v>
      </c>
      <c r="C112" s="18">
        <v>297796.47999999998</v>
      </c>
      <c r="D112" s="18">
        <v>219430</v>
      </c>
      <c r="E112" s="18">
        <v>161654</v>
      </c>
      <c r="F112" s="18">
        <v>214619.75</v>
      </c>
      <c r="G112" s="18">
        <f t="shared" si="5"/>
        <v>-83176.729999999981</v>
      </c>
      <c r="H112" s="18">
        <f t="shared" si="6"/>
        <v>-52965.75</v>
      </c>
      <c r="I112" s="19">
        <f t="shared" si="7"/>
        <v>-27.930729738645667</v>
      </c>
      <c r="J112" s="19">
        <f t="shared" si="8"/>
        <v>132.76488673339355</v>
      </c>
      <c r="K112" s="19">
        <f t="shared" si="9"/>
        <v>97.807843047896824</v>
      </c>
    </row>
    <row r="113" spans="1:11" ht="25.5">
      <c r="A113" s="26" t="s">
        <v>57</v>
      </c>
      <c r="B113" s="17" t="s">
        <v>58</v>
      </c>
      <c r="C113" s="18">
        <v>297796.47999999998</v>
      </c>
      <c r="D113" s="18">
        <v>219430</v>
      </c>
      <c r="E113" s="18">
        <v>161654</v>
      </c>
      <c r="F113" s="18">
        <v>214619.75</v>
      </c>
      <c r="G113" s="18">
        <f t="shared" si="5"/>
        <v>-83176.729999999981</v>
      </c>
      <c r="H113" s="18">
        <f t="shared" si="6"/>
        <v>-52965.75</v>
      </c>
      <c r="I113" s="19">
        <f t="shared" si="7"/>
        <v>-27.930729738645667</v>
      </c>
      <c r="J113" s="19">
        <f t="shared" si="8"/>
        <v>132.76488673339355</v>
      </c>
      <c r="K113" s="19">
        <f t="shared" si="9"/>
        <v>97.807843047896824</v>
      </c>
    </row>
    <row r="114" spans="1:11" ht="25.5">
      <c r="A114" s="24" t="s">
        <v>162</v>
      </c>
      <c r="B114" s="17" t="s">
        <v>163</v>
      </c>
      <c r="C114" s="18">
        <v>117495187.98</v>
      </c>
      <c r="D114" s="18">
        <v>166986627</v>
      </c>
      <c r="E114" s="18">
        <v>122130313</v>
      </c>
      <c r="F114" s="18">
        <v>117854396.62</v>
      </c>
      <c r="G114" s="18">
        <f t="shared" si="5"/>
        <v>359208.6400000006</v>
      </c>
      <c r="H114" s="18">
        <f t="shared" si="6"/>
        <v>4275916.3799999952</v>
      </c>
      <c r="I114" s="19">
        <f t="shared" si="7"/>
        <v>0.30572200119476634</v>
      </c>
      <c r="J114" s="19">
        <f t="shared" si="8"/>
        <v>96.498890181342617</v>
      </c>
      <c r="K114" s="19">
        <f t="shared" si="9"/>
        <v>70.577146647797136</v>
      </c>
    </row>
    <row r="115" spans="1:11" ht="25.5">
      <c r="A115" s="25" t="s">
        <v>164</v>
      </c>
      <c r="B115" s="17" t="s">
        <v>165</v>
      </c>
      <c r="C115" s="18">
        <v>24049444.52</v>
      </c>
      <c r="D115" s="18">
        <v>35651056</v>
      </c>
      <c r="E115" s="18">
        <v>21825501</v>
      </c>
      <c r="F115" s="18">
        <v>24138864.789999999</v>
      </c>
      <c r="G115" s="18">
        <f t="shared" si="5"/>
        <v>89420.269999999553</v>
      </c>
      <c r="H115" s="18">
        <f t="shared" si="6"/>
        <v>-2313363.7899999991</v>
      </c>
      <c r="I115" s="19">
        <f t="shared" si="7"/>
        <v>0.37181844231635353</v>
      </c>
      <c r="J115" s="19">
        <f t="shared" si="8"/>
        <v>110.59936168246493</v>
      </c>
      <c r="K115" s="19">
        <f t="shared" si="9"/>
        <v>67.708695052399008</v>
      </c>
    </row>
    <row r="116" spans="1:11" ht="38.25">
      <c r="A116" s="25" t="s">
        <v>166</v>
      </c>
      <c r="B116" s="17" t="s">
        <v>167</v>
      </c>
      <c r="C116" s="18">
        <v>93445743.459999993</v>
      </c>
      <c r="D116" s="18">
        <v>131335571</v>
      </c>
      <c r="E116" s="18">
        <v>100304812</v>
      </c>
      <c r="F116" s="18">
        <v>93715531.829999998</v>
      </c>
      <c r="G116" s="18">
        <f t="shared" si="5"/>
        <v>269788.37000000477</v>
      </c>
      <c r="H116" s="18">
        <f t="shared" si="6"/>
        <v>6589280.1700000018</v>
      </c>
      <c r="I116" s="19">
        <f t="shared" si="7"/>
        <v>0.28871124570322593</v>
      </c>
      <c r="J116" s="19">
        <f t="shared" si="8"/>
        <v>93.430743711478172</v>
      </c>
      <c r="K116" s="19">
        <f t="shared" si="9"/>
        <v>71.355788166482327</v>
      </c>
    </row>
    <row r="117" spans="1:11">
      <c r="A117" s="22" t="s">
        <v>59</v>
      </c>
      <c r="B117" s="17" t="s">
        <v>60</v>
      </c>
      <c r="C117" s="18">
        <v>7193564.2599999998</v>
      </c>
      <c r="D117" s="18">
        <v>10685489</v>
      </c>
      <c r="E117" s="18">
        <v>11501614</v>
      </c>
      <c r="F117" s="18">
        <v>6545853.71</v>
      </c>
      <c r="G117" s="18">
        <f t="shared" si="5"/>
        <v>-647710.54999999981</v>
      </c>
      <c r="H117" s="18">
        <f t="shared" si="6"/>
        <v>4955760.29</v>
      </c>
      <c r="I117" s="19">
        <f t="shared" si="7"/>
        <v>-9.004028136672261</v>
      </c>
      <c r="J117" s="19">
        <f t="shared" si="8"/>
        <v>56.912479500703114</v>
      </c>
      <c r="K117" s="19">
        <f t="shared" si="9"/>
        <v>61.259280787243334</v>
      </c>
    </row>
    <row r="118" spans="1:11">
      <c r="A118" s="23" t="s">
        <v>61</v>
      </c>
      <c r="B118" s="17" t="s">
        <v>62</v>
      </c>
      <c r="C118" s="18">
        <v>2130888.2599999998</v>
      </c>
      <c r="D118" s="18">
        <v>8675506</v>
      </c>
      <c r="E118" s="18">
        <v>7015763</v>
      </c>
      <c r="F118" s="18">
        <v>4535870.71</v>
      </c>
      <c r="G118" s="18">
        <f t="shared" si="5"/>
        <v>2404982.4500000002</v>
      </c>
      <c r="H118" s="18">
        <f t="shared" si="6"/>
        <v>2479892.29</v>
      </c>
      <c r="I118" s="19">
        <f t="shared" si="7"/>
        <v>112.8629076965303</v>
      </c>
      <c r="J118" s="19">
        <f t="shared" si="8"/>
        <v>64.652564660465288</v>
      </c>
      <c r="K118" s="19">
        <f t="shared" si="9"/>
        <v>52.283644435264065</v>
      </c>
    </row>
    <row r="119" spans="1:11">
      <c r="A119" s="23" t="s">
        <v>194</v>
      </c>
      <c r="B119" s="17" t="s">
        <v>195</v>
      </c>
      <c r="C119" s="18">
        <v>5062676</v>
      </c>
      <c r="D119" s="18">
        <v>2009983</v>
      </c>
      <c r="E119" s="18">
        <v>4485851</v>
      </c>
      <c r="F119" s="18">
        <v>2009983</v>
      </c>
      <c r="G119" s="18">
        <f t="shared" si="5"/>
        <v>-3052693</v>
      </c>
      <c r="H119" s="18">
        <f t="shared" si="6"/>
        <v>2475868</v>
      </c>
      <c r="I119" s="19">
        <f t="shared" si="7"/>
        <v>-60.298012355521074</v>
      </c>
      <c r="J119" s="19">
        <f t="shared" si="8"/>
        <v>44.807172596682328</v>
      </c>
      <c r="K119" s="19">
        <f t="shared" si="9"/>
        <v>100</v>
      </c>
    </row>
    <row r="120" spans="1:11" ht="25.5">
      <c r="A120" s="24" t="s">
        <v>196</v>
      </c>
      <c r="B120" s="17" t="s">
        <v>197</v>
      </c>
      <c r="C120" s="18">
        <v>5062676</v>
      </c>
      <c r="D120" s="18">
        <v>2009983</v>
      </c>
      <c r="E120" s="18">
        <v>4485851</v>
      </c>
      <c r="F120" s="18">
        <v>2009983</v>
      </c>
      <c r="G120" s="18">
        <f t="shared" si="5"/>
        <v>-3052693</v>
      </c>
      <c r="H120" s="18">
        <f t="shared" si="6"/>
        <v>2475868</v>
      </c>
      <c r="I120" s="19">
        <f t="shared" si="7"/>
        <v>-60.298012355521074</v>
      </c>
      <c r="J120" s="19">
        <f t="shared" si="8"/>
        <v>44.807172596682328</v>
      </c>
      <c r="K120" s="19">
        <f t="shared" si="9"/>
        <v>100</v>
      </c>
    </row>
    <row r="121" spans="1:11" ht="25.5">
      <c r="A121" s="25" t="s">
        <v>198</v>
      </c>
      <c r="B121" s="17" t="s">
        <v>199</v>
      </c>
      <c r="C121" s="18">
        <v>2215861</v>
      </c>
      <c r="D121" s="18">
        <v>2009983</v>
      </c>
      <c r="E121" s="18">
        <v>4485851</v>
      </c>
      <c r="F121" s="18">
        <v>2009983</v>
      </c>
      <c r="G121" s="18">
        <f t="shared" si="5"/>
        <v>-205878</v>
      </c>
      <c r="H121" s="18">
        <f t="shared" si="6"/>
        <v>2475868</v>
      </c>
      <c r="I121" s="19">
        <f t="shared" si="7"/>
        <v>-9.2911062562137232</v>
      </c>
      <c r="J121" s="19">
        <f t="shared" si="8"/>
        <v>44.807172596682328</v>
      </c>
      <c r="K121" s="19">
        <f t="shared" si="9"/>
        <v>100</v>
      </c>
    </row>
    <row r="122" spans="1:11" ht="38.25">
      <c r="A122" s="25" t="s">
        <v>200</v>
      </c>
      <c r="B122" s="17" t="s">
        <v>201</v>
      </c>
      <c r="C122" s="18">
        <v>2846815</v>
      </c>
      <c r="D122" s="18">
        <v>0</v>
      </c>
      <c r="E122" s="18">
        <v>0</v>
      </c>
      <c r="F122" s="18">
        <v>0</v>
      </c>
      <c r="G122" s="18">
        <f t="shared" si="5"/>
        <v>-2846815</v>
      </c>
      <c r="H122" s="18">
        <f t="shared" si="6"/>
        <v>0</v>
      </c>
      <c r="I122" s="19">
        <f t="shared" si="7"/>
        <v>-100</v>
      </c>
      <c r="J122" s="19">
        <f t="shared" si="8"/>
        <v>0</v>
      </c>
      <c r="K122" s="19">
        <f t="shared" si="9"/>
        <v>0</v>
      </c>
    </row>
    <row r="123" spans="1:11">
      <c r="A123" s="16"/>
      <c r="B123" s="17" t="s">
        <v>63</v>
      </c>
      <c r="C123" s="18">
        <v>90831060.269999996</v>
      </c>
      <c r="D123" s="18">
        <v>17318078</v>
      </c>
      <c r="E123" s="18">
        <v>17095311</v>
      </c>
      <c r="F123" s="18">
        <v>113967602.28</v>
      </c>
      <c r="G123" s="18">
        <f t="shared" si="5"/>
        <v>23136542.010000005</v>
      </c>
      <c r="H123" s="18">
        <f t="shared" si="6"/>
        <v>-96872291.280000001</v>
      </c>
      <c r="I123" s="19">
        <f t="shared" si="7"/>
        <v>25.472059823176622</v>
      </c>
      <c r="J123" s="19">
        <f t="shared" si="8"/>
        <v>666.66001150841896</v>
      </c>
      <c r="K123" s="19">
        <f t="shared" si="9"/>
        <v>658.08458813963068</v>
      </c>
    </row>
    <row r="124" spans="1:11">
      <c r="A124" s="16" t="s">
        <v>64</v>
      </c>
      <c r="B124" s="17" t="s">
        <v>65</v>
      </c>
      <c r="C124" s="18">
        <v>-90831060.269999996</v>
      </c>
      <c r="D124" s="18">
        <v>-17318078</v>
      </c>
      <c r="E124" s="18">
        <v>-17095311</v>
      </c>
      <c r="F124" s="18">
        <v>-113967602.28</v>
      </c>
      <c r="G124" s="18">
        <f t="shared" si="5"/>
        <v>-23136542.010000005</v>
      </c>
      <c r="H124" s="18">
        <f t="shared" si="6"/>
        <v>96872291.280000001</v>
      </c>
      <c r="I124" s="19">
        <f t="shared" si="7"/>
        <v>25.472059823176622</v>
      </c>
      <c r="J124" s="19">
        <f t="shared" si="8"/>
        <v>666.66001150841896</v>
      </c>
      <c r="K124" s="19">
        <f t="shared" si="9"/>
        <v>658.08458813963068</v>
      </c>
    </row>
    <row r="125" spans="1:11">
      <c r="A125" s="22" t="s">
        <v>316</v>
      </c>
      <c r="B125" s="17" t="s">
        <v>317</v>
      </c>
      <c r="C125" s="18">
        <v>11147.68</v>
      </c>
      <c r="D125" s="18">
        <v>975000</v>
      </c>
      <c r="E125" s="18">
        <v>731250</v>
      </c>
      <c r="F125" s="18">
        <v>9454.48</v>
      </c>
      <c r="G125" s="18">
        <f t="shared" si="5"/>
        <v>-1693.2000000000007</v>
      </c>
      <c r="H125" s="18">
        <f t="shared" si="6"/>
        <v>721795.52</v>
      </c>
      <c r="I125" s="19">
        <f t="shared" si="7"/>
        <v>-15.188810586597398</v>
      </c>
      <c r="J125" s="19">
        <f t="shared" si="8"/>
        <v>1.2929203418803417</v>
      </c>
      <c r="K125" s="19">
        <f t="shared" si="9"/>
        <v>0.9696902564102563</v>
      </c>
    </row>
    <row r="126" spans="1:11">
      <c r="A126" s="23" t="s">
        <v>320</v>
      </c>
      <c r="B126" s="17" t="s">
        <v>321</v>
      </c>
      <c r="C126" s="18">
        <v>11147.68</v>
      </c>
      <c r="D126" s="18">
        <v>975000</v>
      </c>
      <c r="E126" s="18">
        <v>731250</v>
      </c>
      <c r="F126" s="18">
        <v>9454.48</v>
      </c>
      <c r="G126" s="18">
        <f t="shared" si="5"/>
        <v>-1693.2000000000007</v>
      </c>
      <c r="H126" s="18">
        <f t="shared" si="6"/>
        <v>721795.52</v>
      </c>
      <c r="I126" s="19">
        <f t="shared" si="7"/>
        <v>-15.188810586597398</v>
      </c>
      <c r="J126" s="19">
        <f t="shared" si="8"/>
        <v>1.2929203418803417</v>
      </c>
      <c r="K126" s="19">
        <f t="shared" si="9"/>
        <v>0.9696902564102563</v>
      </c>
    </row>
    <row r="127" spans="1:11">
      <c r="A127" s="22" t="s">
        <v>446</v>
      </c>
      <c r="B127" s="17" t="s">
        <v>447</v>
      </c>
      <c r="C127" s="18">
        <v>-551563.82999999996</v>
      </c>
      <c r="D127" s="18">
        <v>-2145447</v>
      </c>
      <c r="E127" s="18">
        <v>-1541450</v>
      </c>
      <c r="F127" s="18">
        <v>-315031.77</v>
      </c>
      <c r="G127" s="18">
        <f t="shared" si="5"/>
        <v>236532.05999999994</v>
      </c>
      <c r="H127" s="18">
        <f t="shared" si="6"/>
        <v>-1226418.23</v>
      </c>
      <c r="I127" s="19">
        <f t="shared" si="7"/>
        <v>-42.883896139454968</v>
      </c>
      <c r="J127" s="19">
        <f t="shared" si="8"/>
        <v>20.43736546757923</v>
      </c>
      <c r="K127" s="19">
        <f t="shared" si="9"/>
        <v>14.683735836867562</v>
      </c>
    </row>
    <row r="128" spans="1:11">
      <c r="A128" s="23" t="s">
        <v>448</v>
      </c>
      <c r="B128" s="17" t="s">
        <v>449</v>
      </c>
      <c r="C128" s="18">
        <v>-551563.82999999996</v>
      </c>
      <c r="D128" s="18">
        <v>-2145447</v>
      </c>
      <c r="E128" s="18">
        <v>-1541450</v>
      </c>
      <c r="F128" s="18">
        <v>-315031.77</v>
      </c>
      <c r="G128" s="18">
        <f t="shared" si="5"/>
        <v>236532.05999999994</v>
      </c>
      <c r="H128" s="18">
        <f t="shared" si="6"/>
        <v>-1226418.23</v>
      </c>
      <c r="I128" s="19">
        <f t="shared" si="7"/>
        <v>-42.883896139454968</v>
      </c>
      <c r="J128" s="19">
        <f t="shared" si="8"/>
        <v>20.43736546757923</v>
      </c>
      <c r="K128" s="19">
        <f t="shared" si="9"/>
        <v>14.683735836867562</v>
      </c>
    </row>
    <row r="129" spans="1:11">
      <c r="A129" s="22" t="s">
        <v>66</v>
      </c>
      <c r="B129" s="17" t="s">
        <v>67</v>
      </c>
      <c r="C129" s="18">
        <v>-89579396.120000005</v>
      </c>
      <c r="D129" s="18">
        <v>1191067</v>
      </c>
      <c r="E129" s="18">
        <v>209115</v>
      </c>
      <c r="F129" s="18">
        <v>-96323326.989999995</v>
      </c>
      <c r="G129" s="18">
        <f t="shared" si="5"/>
        <v>-6743930.8699999899</v>
      </c>
      <c r="H129" s="18">
        <f t="shared" si="6"/>
        <v>96532441.989999995</v>
      </c>
      <c r="I129" s="19">
        <f t="shared" si="7"/>
        <v>7.5284397552377555</v>
      </c>
      <c r="J129" s="19">
        <f t="shared" si="8"/>
        <v>-46062.370939435241</v>
      </c>
      <c r="K129" s="19">
        <f t="shared" si="9"/>
        <v>-8087.145978353863</v>
      </c>
    </row>
    <row r="130" spans="1:11" ht="25.5">
      <c r="A130" s="23" t="s">
        <v>82</v>
      </c>
      <c r="B130" s="17" t="s">
        <v>83</v>
      </c>
      <c r="C130" s="18">
        <v>-599293.55000000005</v>
      </c>
      <c r="D130" s="18">
        <v>1191067</v>
      </c>
      <c r="E130" s="18">
        <v>209115</v>
      </c>
      <c r="F130" s="18">
        <v>-1131772.97</v>
      </c>
      <c r="G130" s="18">
        <f t="shared" si="5"/>
        <v>-532479.41999999993</v>
      </c>
      <c r="H130" s="18">
        <f t="shared" si="6"/>
        <v>1340887.97</v>
      </c>
      <c r="I130" s="19">
        <f t="shared" si="7"/>
        <v>88.851184865914178</v>
      </c>
      <c r="J130" s="19">
        <f t="shared" si="8"/>
        <v>-541.2203667838271</v>
      </c>
      <c r="K130" s="19">
        <f t="shared" si="9"/>
        <v>-95.02177207495464</v>
      </c>
    </row>
    <row r="131" spans="1:11" ht="25.5">
      <c r="A131" s="23" t="s">
        <v>322</v>
      </c>
      <c r="B131" s="17" t="s">
        <v>323</v>
      </c>
      <c r="C131" s="18">
        <v>-11147.68</v>
      </c>
      <c r="D131" s="18">
        <v>-975000</v>
      </c>
      <c r="E131" s="18">
        <v>-731250</v>
      </c>
      <c r="F131" s="18">
        <v>-9454.48</v>
      </c>
      <c r="G131" s="18">
        <f t="shared" si="5"/>
        <v>1693.2000000000007</v>
      </c>
      <c r="H131" s="18">
        <f t="shared" si="6"/>
        <v>-721795.52</v>
      </c>
      <c r="I131" s="19">
        <f t="shared" si="7"/>
        <v>-15.188810586597398</v>
      </c>
      <c r="J131" s="19">
        <f t="shared" si="8"/>
        <v>1.2929203418803417</v>
      </c>
      <c r="K131" s="19">
        <f t="shared" si="9"/>
        <v>0.9696902564102563</v>
      </c>
    </row>
    <row r="132" spans="1:11">
      <c r="A132" s="22" t="s">
        <v>324</v>
      </c>
      <c r="B132" s="17" t="s">
        <v>325</v>
      </c>
      <c r="C132" s="18">
        <v>-711248</v>
      </c>
      <c r="D132" s="18">
        <v>-17338698</v>
      </c>
      <c r="E132" s="18">
        <v>-16494226</v>
      </c>
      <c r="F132" s="18">
        <v>-17338698</v>
      </c>
      <c r="G132" s="18">
        <f t="shared" si="5"/>
        <v>-16627450</v>
      </c>
      <c r="H132" s="18">
        <f t="shared" si="6"/>
        <v>844472</v>
      </c>
      <c r="I132" s="19">
        <f t="shared" si="7"/>
        <v>2337.7851326119721</v>
      </c>
      <c r="J132" s="19">
        <f t="shared" si="8"/>
        <v>105.11980374223076</v>
      </c>
      <c r="K132" s="19">
        <f t="shared" si="9"/>
        <v>100</v>
      </c>
    </row>
    <row r="133" spans="1:11">
      <c r="A133" s="27" t="s">
        <v>84</v>
      </c>
      <c r="B133" s="28" t="s">
        <v>450</v>
      </c>
      <c r="C133" s="29"/>
      <c r="D133" s="29"/>
      <c r="E133" s="29"/>
      <c r="F133" s="29"/>
      <c r="G133" s="29"/>
      <c r="H133" s="29"/>
      <c r="I133" s="30"/>
      <c r="J133" s="30"/>
      <c r="K133" s="30"/>
    </row>
    <row r="134" spans="1:11">
      <c r="A134" s="16" t="s">
        <v>25</v>
      </c>
      <c r="B134" s="17" t="s">
        <v>26</v>
      </c>
      <c r="C134" s="18">
        <v>29490284.82</v>
      </c>
      <c r="D134" s="18">
        <v>30438469</v>
      </c>
      <c r="E134" s="18">
        <v>23815637</v>
      </c>
      <c r="F134" s="18">
        <v>30443219.98</v>
      </c>
      <c r="G134" s="18">
        <f t="shared" ref="G134:G165" si="10">F134-C134</f>
        <v>952935.16000000015</v>
      </c>
      <c r="H134" s="18">
        <f t="shared" ref="H134:H165" si="11">E134-F134</f>
        <v>-6627582.9800000004</v>
      </c>
      <c r="I134" s="19">
        <f t="shared" ref="I134:I165" si="12">IF(ISERROR(F134/C134),0,F134/C134*100-100)</f>
        <v>3.2313528533767482</v>
      </c>
      <c r="J134" s="19">
        <f t="shared" ref="J134:J165" si="13">IF(ISERROR(F134/E134),0,F134/E134*100)</f>
        <v>127.82870338509107</v>
      </c>
      <c r="K134" s="19">
        <f t="shared" ref="K134:K165" si="14">IF(ISERROR(F134/D134),0,F134/D134*100)</f>
        <v>100.0156084722921</v>
      </c>
    </row>
    <row r="135" spans="1:11" ht="25.5">
      <c r="A135" s="22" t="s">
        <v>27</v>
      </c>
      <c r="B135" s="17" t="s">
        <v>28</v>
      </c>
      <c r="C135" s="18">
        <v>18269.36</v>
      </c>
      <c r="D135" s="18">
        <v>18213</v>
      </c>
      <c r="E135" s="18">
        <v>12700</v>
      </c>
      <c r="F135" s="18">
        <v>22963.98</v>
      </c>
      <c r="G135" s="18">
        <f t="shared" si="10"/>
        <v>4694.619999999999</v>
      </c>
      <c r="H135" s="18">
        <f t="shared" si="11"/>
        <v>-10263.98</v>
      </c>
      <c r="I135" s="19">
        <f t="shared" si="12"/>
        <v>25.696685598181858</v>
      </c>
      <c r="J135" s="19">
        <f t="shared" si="13"/>
        <v>180.81874015748031</v>
      </c>
      <c r="K135" s="19">
        <f t="shared" si="14"/>
        <v>126.08565310492506</v>
      </c>
    </row>
    <row r="136" spans="1:11">
      <c r="A136" s="22" t="s">
        <v>92</v>
      </c>
      <c r="B136" s="17" t="s">
        <v>93</v>
      </c>
      <c r="C136" s="18">
        <v>245.46</v>
      </c>
      <c r="D136" s="18">
        <v>0</v>
      </c>
      <c r="E136" s="18">
        <v>0</v>
      </c>
      <c r="F136" s="18">
        <v>0</v>
      </c>
      <c r="G136" s="18">
        <f t="shared" si="10"/>
        <v>-245.46</v>
      </c>
      <c r="H136" s="18">
        <f t="shared" si="11"/>
        <v>0</v>
      </c>
      <c r="I136" s="19">
        <f t="shared" si="12"/>
        <v>-100</v>
      </c>
      <c r="J136" s="19">
        <f t="shared" si="13"/>
        <v>0</v>
      </c>
      <c r="K136" s="19">
        <f t="shared" si="14"/>
        <v>0</v>
      </c>
    </row>
    <row r="137" spans="1:11">
      <c r="A137" s="23" t="s">
        <v>94</v>
      </c>
      <c r="B137" s="17" t="s">
        <v>95</v>
      </c>
      <c r="C137" s="18">
        <v>245.46</v>
      </c>
      <c r="D137" s="18">
        <v>0</v>
      </c>
      <c r="E137" s="18">
        <v>0</v>
      </c>
      <c r="F137" s="18">
        <v>0</v>
      </c>
      <c r="G137" s="18">
        <f t="shared" si="10"/>
        <v>-245.46</v>
      </c>
      <c r="H137" s="18">
        <f t="shared" si="11"/>
        <v>0</v>
      </c>
      <c r="I137" s="19">
        <f t="shared" si="12"/>
        <v>-100</v>
      </c>
      <c r="J137" s="19">
        <f t="shared" si="13"/>
        <v>0</v>
      </c>
      <c r="K137" s="19">
        <f t="shared" si="14"/>
        <v>0</v>
      </c>
    </row>
    <row r="138" spans="1:11" ht="25.5">
      <c r="A138" s="24" t="s">
        <v>438</v>
      </c>
      <c r="B138" s="17" t="s">
        <v>439</v>
      </c>
      <c r="C138" s="18">
        <v>245.46</v>
      </c>
      <c r="D138" s="18">
        <v>0</v>
      </c>
      <c r="E138" s="18">
        <v>0</v>
      </c>
      <c r="F138" s="18">
        <v>0</v>
      </c>
      <c r="G138" s="18">
        <f t="shared" si="10"/>
        <v>-245.46</v>
      </c>
      <c r="H138" s="18">
        <f t="shared" si="11"/>
        <v>0</v>
      </c>
      <c r="I138" s="19">
        <f t="shared" si="12"/>
        <v>-100</v>
      </c>
      <c r="J138" s="19">
        <f t="shared" si="13"/>
        <v>0</v>
      </c>
      <c r="K138" s="19">
        <f t="shared" si="14"/>
        <v>0</v>
      </c>
    </row>
    <row r="139" spans="1:11">
      <c r="A139" s="22" t="s">
        <v>29</v>
      </c>
      <c r="B139" s="17" t="s">
        <v>30</v>
      </c>
      <c r="C139" s="18">
        <v>29471770</v>
      </c>
      <c r="D139" s="18">
        <v>30420256</v>
      </c>
      <c r="E139" s="18">
        <v>23802937</v>
      </c>
      <c r="F139" s="18">
        <v>30420256</v>
      </c>
      <c r="G139" s="18">
        <f t="shared" si="10"/>
        <v>948486</v>
      </c>
      <c r="H139" s="18">
        <f t="shared" si="11"/>
        <v>-6617319</v>
      </c>
      <c r="I139" s="19">
        <f t="shared" si="12"/>
        <v>3.2182865162153433</v>
      </c>
      <c r="J139" s="19">
        <f t="shared" si="13"/>
        <v>127.80043067794533</v>
      </c>
      <c r="K139" s="19">
        <f t="shared" si="14"/>
        <v>100</v>
      </c>
    </row>
    <row r="140" spans="1:11">
      <c r="A140" s="23" t="s">
        <v>31</v>
      </c>
      <c r="B140" s="17" t="s">
        <v>32</v>
      </c>
      <c r="C140" s="18">
        <v>29471770</v>
      </c>
      <c r="D140" s="18">
        <v>30420256</v>
      </c>
      <c r="E140" s="18">
        <v>23802937</v>
      </c>
      <c r="F140" s="18">
        <v>30420256</v>
      </c>
      <c r="G140" s="18">
        <f t="shared" si="10"/>
        <v>948486</v>
      </c>
      <c r="H140" s="18">
        <f t="shared" si="11"/>
        <v>-6617319</v>
      </c>
      <c r="I140" s="19">
        <f t="shared" si="12"/>
        <v>3.2182865162153433</v>
      </c>
      <c r="J140" s="19">
        <f t="shared" si="13"/>
        <v>127.80043067794533</v>
      </c>
      <c r="K140" s="19">
        <f t="shared" si="14"/>
        <v>100</v>
      </c>
    </row>
    <row r="141" spans="1:11">
      <c r="A141" s="16" t="s">
        <v>33</v>
      </c>
      <c r="B141" s="17" t="s">
        <v>34</v>
      </c>
      <c r="C141" s="18">
        <v>18883381.52</v>
      </c>
      <c r="D141" s="18">
        <v>30438469</v>
      </c>
      <c r="E141" s="18">
        <v>23815637</v>
      </c>
      <c r="F141" s="18">
        <v>23245108.379999999</v>
      </c>
      <c r="G141" s="18">
        <f t="shared" si="10"/>
        <v>4361726.8599999994</v>
      </c>
      <c r="H141" s="18">
        <f t="shared" si="11"/>
        <v>570528.62000000104</v>
      </c>
      <c r="I141" s="19">
        <f t="shared" si="12"/>
        <v>23.098229813237396</v>
      </c>
      <c r="J141" s="19">
        <f t="shared" si="13"/>
        <v>97.604394877197691</v>
      </c>
      <c r="K141" s="19">
        <f t="shared" si="14"/>
        <v>76.367534714048858</v>
      </c>
    </row>
    <row r="142" spans="1:11">
      <c r="A142" s="22" t="s">
        <v>35</v>
      </c>
      <c r="B142" s="17" t="s">
        <v>36</v>
      </c>
      <c r="C142" s="18">
        <v>16666811.92</v>
      </c>
      <c r="D142" s="18">
        <v>28423626</v>
      </c>
      <c r="E142" s="18">
        <v>19324926</v>
      </c>
      <c r="F142" s="18">
        <v>21232628.370000001</v>
      </c>
      <c r="G142" s="18">
        <f t="shared" si="10"/>
        <v>4565816.4500000011</v>
      </c>
      <c r="H142" s="18">
        <f t="shared" si="11"/>
        <v>-1907702.370000001</v>
      </c>
      <c r="I142" s="19">
        <f t="shared" si="12"/>
        <v>27.394659950059605</v>
      </c>
      <c r="J142" s="19">
        <f t="shared" si="13"/>
        <v>109.87171888782395</v>
      </c>
      <c r="K142" s="19">
        <f t="shared" si="14"/>
        <v>74.700632389407318</v>
      </c>
    </row>
    <row r="143" spans="1:11">
      <c r="A143" s="23" t="s">
        <v>37</v>
      </c>
      <c r="B143" s="17" t="s">
        <v>38</v>
      </c>
      <c r="C143" s="18">
        <v>1048833.6200000001</v>
      </c>
      <c r="D143" s="18">
        <v>1895297</v>
      </c>
      <c r="E143" s="18">
        <v>1150443</v>
      </c>
      <c r="F143" s="18">
        <v>1079446.3500000001</v>
      </c>
      <c r="G143" s="18">
        <f t="shared" si="10"/>
        <v>30612.729999999981</v>
      </c>
      <c r="H143" s="18">
        <f t="shared" si="11"/>
        <v>70996.649999999907</v>
      </c>
      <c r="I143" s="19">
        <f t="shared" si="12"/>
        <v>2.9187403432014349</v>
      </c>
      <c r="J143" s="19">
        <f t="shared" si="13"/>
        <v>93.828755531564795</v>
      </c>
      <c r="K143" s="19">
        <f t="shared" si="14"/>
        <v>56.953941783266693</v>
      </c>
    </row>
    <row r="144" spans="1:11">
      <c r="A144" s="24" t="s">
        <v>39</v>
      </c>
      <c r="B144" s="17" t="s">
        <v>40</v>
      </c>
      <c r="C144" s="18">
        <v>446789.88</v>
      </c>
      <c r="D144" s="18">
        <v>707689</v>
      </c>
      <c r="E144" s="18">
        <v>430897</v>
      </c>
      <c r="F144" s="18">
        <v>507667.18</v>
      </c>
      <c r="G144" s="18">
        <f t="shared" si="10"/>
        <v>60877.299999999988</v>
      </c>
      <c r="H144" s="18">
        <f t="shared" si="11"/>
        <v>-76770.179999999993</v>
      </c>
      <c r="I144" s="19">
        <f t="shared" si="12"/>
        <v>13.625487667715291</v>
      </c>
      <c r="J144" s="19">
        <f t="shared" si="13"/>
        <v>117.81636446761058</v>
      </c>
      <c r="K144" s="19">
        <f t="shared" si="14"/>
        <v>71.735915070037819</v>
      </c>
    </row>
    <row r="145" spans="1:11">
      <c r="A145" s="24" t="s">
        <v>41</v>
      </c>
      <c r="B145" s="17" t="s">
        <v>42</v>
      </c>
      <c r="C145" s="18">
        <v>602043.74</v>
      </c>
      <c r="D145" s="18">
        <v>1187608</v>
      </c>
      <c r="E145" s="18">
        <v>719546</v>
      </c>
      <c r="F145" s="18">
        <v>571779.17000000004</v>
      </c>
      <c r="G145" s="18">
        <f t="shared" si="10"/>
        <v>-30264.569999999949</v>
      </c>
      <c r="H145" s="18">
        <f t="shared" si="11"/>
        <v>147766.82999999996</v>
      </c>
      <c r="I145" s="19">
        <f t="shared" si="12"/>
        <v>-5.0269719605422551</v>
      </c>
      <c r="J145" s="19">
        <f t="shared" si="13"/>
        <v>79.463880002112447</v>
      </c>
      <c r="K145" s="19">
        <f t="shared" si="14"/>
        <v>48.145446140477333</v>
      </c>
    </row>
    <row r="146" spans="1:11">
      <c r="A146" s="25" t="s">
        <v>43</v>
      </c>
      <c r="B146" s="17" t="s">
        <v>44</v>
      </c>
      <c r="C146" s="18">
        <v>970</v>
      </c>
      <c r="D146" s="18">
        <v>0</v>
      </c>
      <c r="E146" s="18">
        <v>0</v>
      </c>
      <c r="F146" s="18">
        <v>8829.73</v>
      </c>
      <c r="G146" s="18">
        <f t="shared" si="10"/>
        <v>7859.73</v>
      </c>
      <c r="H146" s="18">
        <f t="shared" si="11"/>
        <v>-8829.73</v>
      </c>
      <c r="I146" s="19">
        <f t="shared" si="12"/>
        <v>810.28144329896907</v>
      </c>
      <c r="J146" s="19">
        <f t="shared" si="13"/>
        <v>0</v>
      </c>
      <c r="K146" s="19">
        <f t="shared" si="14"/>
        <v>0</v>
      </c>
    </row>
    <row r="147" spans="1:11">
      <c r="A147" s="23" t="s">
        <v>45</v>
      </c>
      <c r="B147" s="17" t="s">
        <v>46</v>
      </c>
      <c r="C147" s="18">
        <v>7931575</v>
      </c>
      <c r="D147" s="18">
        <v>13904117</v>
      </c>
      <c r="E147" s="18">
        <v>10318753</v>
      </c>
      <c r="F147" s="18">
        <v>9466566</v>
      </c>
      <c r="G147" s="18">
        <f t="shared" si="10"/>
        <v>1534991</v>
      </c>
      <c r="H147" s="18">
        <f t="shared" si="11"/>
        <v>852187</v>
      </c>
      <c r="I147" s="19">
        <f t="shared" si="12"/>
        <v>19.352915404569714</v>
      </c>
      <c r="J147" s="19">
        <f t="shared" si="13"/>
        <v>91.741376113954857</v>
      </c>
      <c r="K147" s="19">
        <f t="shared" si="14"/>
        <v>68.084625582480356</v>
      </c>
    </row>
    <row r="148" spans="1:11">
      <c r="A148" s="24" t="s">
        <v>47</v>
      </c>
      <c r="B148" s="17" t="s">
        <v>48</v>
      </c>
      <c r="C148" s="18">
        <v>7931575</v>
      </c>
      <c r="D148" s="18">
        <v>13904117</v>
      </c>
      <c r="E148" s="18">
        <v>10318753</v>
      </c>
      <c r="F148" s="18">
        <v>9466566</v>
      </c>
      <c r="G148" s="18">
        <f t="shared" si="10"/>
        <v>1534991</v>
      </c>
      <c r="H148" s="18">
        <f t="shared" si="11"/>
        <v>852187</v>
      </c>
      <c r="I148" s="19">
        <f t="shared" si="12"/>
        <v>19.352915404569714</v>
      </c>
      <c r="J148" s="19">
        <f t="shared" si="13"/>
        <v>91.741376113954857</v>
      </c>
      <c r="K148" s="19">
        <f t="shared" si="14"/>
        <v>68.084625582480356</v>
      </c>
    </row>
    <row r="149" spans="1:11" ht="25.5">
      <c r="A149" s="23" t="s">
        <v>76</v>
      </c>
      <c r="B149" s="17" t="s">
        <v>77</v>
      </c>
      <c r="C149" s="18">
        <v>0</v>
      </c>
      <c r="D149" s="18">
        <v>27449</v>
      </c>
      <c r="E149" s="18">
        <v>0</v>
      </c>
      <c r="F149" s="18">
        <v>0</v>
      </c>
      <c r="G149" s="18">
        <f t="shared" si="10"/>
        <v>0</v>
      </c>
      <c r="H149" s="18">
        <f t="shared" si="11"/>
        <v>0</v>
      </c>
      <c r="I149" s="19">
        <f t="shared" si="12"/>
        <v>0</v>
      </c>
      <c r="J149" s="19">
        <f t="shared" si="13"/>
        <v>0</v>
      </c>
      <c r="K149" s="19">
        <f t="shared" si="14"/>
        <v>0</v>
      </c>
    </row>
    <row r="150" spans="1:11">
      <c r="A150" s="24" t="s">
        <v>78</v>
      </c>
      <c r="B150" s="17" t="s">
        <v>79</v>
      </c>
      <c r="C150" s="18">
        <v>0</v>
      </c>
      <c r="D150" s="18">
        <v>27449</v>
      </c>
      <c r="E150" s="18">
        <v>0</v>
      </c>
      <c r="F150" s="18">
        <v>0</v>
      </c>
      <c r="G150" s="18">
        <f t="shared" si="10"/>
        <v>0</v>
      </c>
      <c r="H150" s="18">
        <f t="shared" si="11"/>
        <v>0</v>
      </c>
      <c r="I150" s="19">
        <f t="shared" si="12"/>
        <v>0</v>
      </c>
      <c r="J150" s="19">
        <f t="shared" si="13"/>
        <v>0</v>
      </c>
      <c r="K150" s="19">
        <f t="shared" si="14"/>
        <v>0</v>
      </c>
    </row>
    <row r="151" spans="1:11" ht="25.5">
      <c r="A151" s="23" t="s">
        <v>51</v>
      </c>
      <c r="B151" s="17" t="s">
        <v>52</v>
      </c>
      <c r="C151" s="18">
        <v>7686403.2999999998</v>
      </c>
      <c r="D151" s="18">
        <v>12596763</v>
      </c>
      <c r="E151" s="18">
        <v>7855730</v>
      </c>
      <c r="F151" s="18">
        <v>10686616.02</v>
      </c>
      <c r="G151" s="18">
        <f t="shared" si="10"/>
        <v>3000212.7199999997</v>
      </c>
      <c r="H151" s="18">
        <f t="shared" si="11"/>
        <v>-2830886.0199999996</v>
      </c>
      <c r="I151" s="19">
        <f t="shared" si="12"/>
        <v>39.032725748335395</v>
      </c>
      <c r="J151" s="19">
        <f t="shared" si="13"/>
        <v>136.03593835327842</v>
      </c>
      <c r="K151" s="19">
        <f t="shared" si="14"/>
        <v>84.836207682878523</v>
      </c>
    </row>
    <row r="152" spans="1:11">
      <c r="A152" s="24" t="s">
        <v>53</v>
      </c>
      <c r="B152" s="17" t="s">
        <v>54</v>
      </c>
      <c r="C152" s="18">
        <v>27511.08</v>
      </c>
      <c r="D152" s="18">
        <v>34259</v>
      </c>
      <c r="E152" s="18">
        <v>0</v>
      </c>
      <c r="F152" s="18">
        <v>34259</v>
      </c>
      <c r="G152" s="18">
        <f t="shared" si="10"/>
        <v>6747.9199999999983</v>
      </c>
      <c r="H152" s="18">
        <f t="shared" si="11"/>
        <v>-34259</v>
      </c>
      <c r="I152" s="19">
        <f t="shared" si="12"/>
        <v>24.528008351544159</v>
      </c>
      <c r="J152" s="19">
        <f t="shared" si="13"/>
        <v>0</v>
      </c>
      <c r="K152" s="19">
        <f t="shared" si="14"/>
        <v>100</v>
      </c>
    </row>
    <row r="153" spans="1:11" ht="25.5">
      <c r="A153" s="25" t="s">
        <v>55</v>
      </c>
      <c r="B153" s="17" t="s">
        <v>56</v>
      </c>
      <c r="C153" s="18">
        <v>27511.08</v>
      </c>
      <c r="D153" s="18">
        <v>34259</v>
      </c>
      <c r="E153" s="18">
        <v>0</v>
      </c>
      <c r="F153" s="18">
        <v>34259</v>
      </c>
      <c r="G153" s="18">
        <f t="shared" si="10"/>
        <v>6747.9199999999983</v>
      </c>
      <c r="H153" s="18">
        <f t="shared" si="11"/>
        <v>-34259</v>
      </c>
      <c r="I153" s="19">
        <f t="shared" si="12"/>
        <v>24.528008351544159</v>
      </c>
      <c r="J153" s="19">
        <f t="shared" si="13"/>
        <v>0</v>
      </c>
      <c r="K153" s="19">
        <f t="shared" si="14"/>
        <v>100</v>
      </c>
    </row>
    <row r="154" spans="1:11" ht="25.5">
      <c r="A154" s="26" t="s">
        <v>57</v>
      </c>
      <c r="B154" s="17" t="s">
        <v>58</v>
      </c>
      <c r="C154" s="18">
        <v>27511.08</v>
      </c>
      <c r="D154" s="18">
        <v>34259</v>
      </c>
      <c r="E154" s="18">
        <v>0</v>
      </c>
      <c r="F154" s="18">
        <v>34259</v>
      </c>
      <c r="G154" s="18">
        <f t="shared" si="10"/>
        <v>6747.9199999999983</v>
      </c>
      <c r="H154" s="18">
        <f t="shared" si="11"/>
        <v>-34259</v>
      </c>
      <c r="I154" s="19">
        <f t="shared" si="12"/>
        <v>24.528008351544159</v>
      </c>
      <c r="J154" s="19">
        <f t="shared" si="13"/>
        <v>0</v>
      </c>
      <c r="K154" s="19">
        <f t="shared" si="14"/>
        <v>100</v>
      </c>
    </row>
    <row r="155" spans="1:11" ht="25.5">
      <c r="A155" s="24" t="s">
        <v>162</v>
      </c>
      <c r="B155" s="17" t="s">
        <v>163</v>
      </c>
      <c r="C155" s="18">
        <v>7658892.2199999997</v>
      </c>
      <c r="D155" s="18">
        <v>12562504</v>
      </c>
      <c r="E155" s="18">
        <v>7855730</v>
      </c>
      <c r="F155" s="18">
        <v>10652357.02</v>
      </c>
      <c r="G155" s="18">
        <f t="shared" si="10"/>
        <v>2993464.8</v>
      </c>
      <c r="H155" s="18">
        <f t="shared" si="11"/>
        <v>-2796627.0199999996</v>
      </c>
      <c r="I155" s="19">
        <f t="shared" si="12"/>
        <v>39.0848273355125</v>
      </c>
      <c r="J155" s="19">
        <f t="shared" si="13"/>
        <v>135.59983629783611</v>
      </c>
      <c r="K155" s="19">
        <f t="shared" si="14"/>
        <v>84.794854751887044</v>
      </c>
    </row>
    <row r="156" spans="1:11" ht="25.5">
      <c r="A156" s="25" t="s">
        <v>164</v>
      </c>
      <c r="B156" s="17" t="s">
        <v>165</v>
      </c>
      <c r="C156" s="18">
        <v>7540760.2199999997</v>
      </c>
      <c r="D156" s="18">
        <v>12339024</v>
      </c>
      <c r="E156" s="18">
        <v>7695980</v>
      </c>
      <c r="F156" s="18">
        <v>10523471.02</v>
      </c>
      <c r="G156" s="18">
        <f t="shared" si="10"/>
        <v>2982710.8</v>
      </c>
      <c r="H156" s="18">
        <f t="shared" si="11"/>
        <v>-2827491.0199999996</v>
      </c>
      <c r="I156" s="19">
        <f t="shared" si="12"/>
        <v>39.554510592832514</v>
      </c>
      <c r="J156" s="19">
        <f t="shared" si="13"/>
        <v>136.73984365863737</v>
      </c>
      <c r="K156" s="19">
        <f t="shared" si="14"/>
        <v>85.286089240121427</v>
      </c>
    </row>
    <row r="157" spans="1:11" ht="38.25">
      <c r="A157" s="25" t="s">
        <v>166</v>
      </c>
      <c r="B157" s="17" t="s">
        <v>167</v>
      </c>
      <c r="C157" s="18">
        <v>118132</v>
      </c>
      <c r="D157" s="18">
        <v>223480</v>
      </c>
      <c r="E157" s="18">
        <v>159750</v>
      </c>
      <c r="F157" s="18">
        <v>128886</v>
      </c>
      <c r="G157" s="18">
        <f t="shared" si="10"/>
        <v>10754</v>
      </c>
      <c r="H157" s="18">
        <f t="shared" si="11"/>
        <v>30864</v>
      </c>
      <c r="I157" s="19">
        <f t="shared" si="12"/>
        <v>9.1033758846036648</v>
      </c>
      <c r="J157" s="19">
        <f t="shared" si="13"/>
        <v>80.679812206572763</v>
      </c>
      <c r="K157" s="19">
        <f t="shared" si="14"/>
        <v>57.672274923930559</v>
      </c>
    </row>
    <row r="158" spans="1:11">
      <c r="A158" s="22" t="s">
        <v>59</v>
      </c>
      <c r="B158" s="17" t="s">
        <v>60</v>
      </c>
      <c r="C158" s="18">
        <v>2216569.6</v>
      </c>
      <c r="D158" s="18">
        <v>2014843</v>
      </c>
      <c r="E158" s="18">
        <v>4490711</v>
      </c>
      <c r="F158" s="18">
        <v>2012480.01</v>
      </c>
      <c r="G158" s="18">
        <f t="shared" si="10"/>
        <v>-204089.59000000008</v>
      </c>
      <c r="H158" s="18">
        <f t="shared" si="11"/>
        <v>2478230.9900000002</v>
      </c>
      <c r="I158" s="19">
        <f t="shared" si="12"/>
        <v>-9.2074523624252578</v>
      </c>
      <c r="J158" s="19">
        <f t="shared" si="13"/>
        <v>44.814284642231492</v>
      </c>
      <c r="K158" s="19">
        <f t="shared" si="14"/>
        <v>99.882720886937591</v>
      </c>
    </row>
    <row r="159" spans="1:11">
      <c r="A159" s="23" t="s">
        <v>61</v>
      </c>
      <c r="B159" s="17" t="s">
        <v>62</v>
      </c>
      <c r="C159" s="18">
        <v>708.6</v>
      </c>
      <c r="D159" s="18">
        <v>4860</v>
      </c>
      <c r="E159" s="18">
        <v>4860</v>
      </c>
      <c r="F159" s="18">
        <v>2497.0100000000002</v>
      </c>
      <c r="G159" s="18">
        <f t="shared" si="10"/>
        <v>1788.4100000000003</v>
      </c>
      <c r="H159" s="18">
        <f t="shared" si="11"/>
        <v>2362.9899999999998</v>
      </c>
      <c r="I159" s="19">
        <f t="shared" si="12"/>
        <v>252.38639570985043</v>
      </c>
      <c r="J159" s="19">
        <f t="shared" si="13"/>
        <v>51.378806584362145</v>
      </c>
      <c r="K159" s="19">
        <f t="shared" si="14"/>
        <v>51.378806584362145</v>
      </c>
    </row>
    <row r="160" spans="1:11">
      <c r="A160" s="23" t="s">
        <v>194</v>
      </c>
      <c r="B160" s="17" t="s">
        <v>195</v>
      </c>
      <c r="C160" s="18">
        <v>2215861</v>
      </c>
      <c r="D160" s="18">
        <v>2009983</v>
      </c>
      <c r="E160" s="18">
        <v>4485851</v>
      </c>
      <c r="F160" s="18">
        <v>2009983</v>
      </c>
      <c r="G160" s="18">
        <f t="shared" si="10"/>
        <v>-205878</v>
      </c>
      <c r="H160" s="18">
        <f t="shared" si="11"/>
        <v>2475868</v>
      </c>
      <c r="I160" s="19">
        <f t="shared" si="12"/>
        <v>-9.2911062562137232</v>
      </c>
      <c r="J160" s="19">
        <f t="shared" si="13"/>
        <v>44.807172596682328</v>
      </c>
      <c r="K160" s="19">
        <f t="shared" si="14"/>
        <v>100</v>
      </c>
    </row>
    <row r="161" spans="1:11" ht="25.5">
      <c r="A161" s="24" t="s">
        <v>196</v>
      </c>
      <c r="B161" s="17" t="s">
        <v>197</v>
      </c>
      <c r="C161" s="18">
        <v>2215861</v>
      </c>
      <c r="D161" s="18">
        <v>2009983</v>
      </c>
      <c r="E161" s="18">
        <v>4485851</v>
      </c>
      <c r="F161" s="18">
        <v>2009983</v>
      </c>
      <c r="G161" s="18">
        <f t="shared" si="10"/>
        <v>-205878</v>
      </c>
      <c r="H161" s="18">
        <f t="shared" si="11"/>
        <v>2475868</v>
      </c>
      <c r="I161" s="19">
        <f t="shared" si="12"/>
        <v>-9.2911062562137232</v>
      </c>
      <c r="J161" s="19">
        <f t="shared" si="13"/>
        <v>44.807172596682328</v>
      </c>
      <c r="K161" s="19">
        <f t="shared" si="14"/>
        <v>100</v>
      </c>
    </row>
    <row r="162" spans="1:11" ht="25.5">
      <c r="A162" s="25" t="s">
        <v>198</v>
      </c>
      <c r="B162" s="17" t="s">
        <v>199</v>
      </c>
      <c r="C162" s="18">
        <v>2215861</v>
      </c>
      <c r="D162" s="18">
        <v>2009983</v>
      </c>
      <c r="E162" s="18">
        <v>4485851</v>
      </c>
      <c r="F162" s="18">
        <v>2009983</v>
      </c>
      <c r="G162" s="18">
        <f t="shared" si="10"/>
        <v>-205878</v>
      </c>
      <c r="H162" s="18">
        <f t="shared" si="11"/>
        <v>2475868</v>
      </c>
      <c r="I162" s="19">
        <f t="shared" si="12"/>
        <v>-9.2911062562137232</v>
      </c>
      <c r="J162" s="19">
        <f t="shared" si="13"/>
        <v>44.807172596682328</v>
      </c>
      <c r="K162" s="19">
        <f t="shared" si="14"/>
        <v>100</v>
      </c>
    </row>
    <row r="163" spans="1:11">
      <c r="A163" s="16"/>
      <c r="B163" s="17" t="s">
        <v>63</v>
      </c>
      <c r="C163" s="18">
        <v>10606903.300000001</v>
      </c>
      <c r="D163" s="18">
        <v>0</v>
      </c>
      <c r="E163" s="18">
        <v>0</v>
      </c>
      <c r="F163" s="18">
        <v>7198111.5999999996</v>
      </c>
      <c r="G163" s="18">
        <f t="shared" si="10"/>
        <v>-3408791.7000000011</v>
      </c>
      <c r="H163" s="18">
        <f t="shared" si="11"/>
        <v>-7198111.5999999996</v>
      </c>
      <c r="I163" s="19">
        <f t="shared" si="12"/>
        <v>-32.137482577030767</v>
      </c>
      <c r="J163" s="19">
        <f t="shared" si="13"/>
        <v>0</v>
      </c>
      <c r="K163" s="19">
        <f t="shared" si="14"/>
        <v>0</v>
      </c>
    </row>
    <row r="164" spans="1:11">
      <c r="A164" s="16" t="s">
        <v>64</v>
      </c>
      <c r="B164" s="17" t="s">
        <v>65</v>
      </c>
      <c r="C164" s="18">
        <v>-10606903.300000001</v>
      </c>
      <c r="D164" s="18">
        <v>0</v>
      </c>
      <c r="E164" s="18">
        <v>0</v>
      </c>
      <c r="F164" s="18">
        <v>-7198111.5999999996</v>
      </c>
      <c r="G164" s="18">
        <f t="shared" si="10"/>
        <v>3408791.7000000011</v>
      </c>
      <c r="H164" s="18">
        <f t="shared" si="11"/>
        <v>7198111.5999999996</v>
      </c>
      <c r="I164" s="19">
        <f t="shared" si="12"/>
        <v>-32.137482577030767</v>
      </c>
      <c r="J164" s="19">
        <f t="shared" si="13"/>
        <v>0</v>
      </c>
      <c r="K164" s="19">
        <f t="shared" si="14"/>
        <v>0</v>
      </c>
    </row>
    <row r="165" spans="1:11">
      <c r="A165" s="22" t="s">
        <v>66</v>
      </c>
      <c r="B165" s="17" t="s">
        <v>67</v>
      </c>
      <c r="C165" s="18">
        <v>-10606903.300000001</v>
      </c>
      <c r="D165" s="18">
        <v>0</v>
      </c>
      <c r="E165" s="18">
        <v>0</v>
      </c>
      <c r="F165" s="18">
        <v>-7198111.5999999996</v>
      </c>
      <c r="G165" s="18">
        <f t="shared" si="10"/>
        <v>3408791.7000000011</v>
      </c>
      <c r="H165" s="18">
        <f t="shared" si="11"/>
        <v>7198111.5999999996</v>
      </c>
      <c r="I165" s="19">
        <f t="shared" si="12"/>
        <v>-32.137482577030767</v>
      </c>
      <c r="J165" s="19">
        <f t="shared" si="13"/>
        <v>0</v>
      </c>
      <c r="K165" s="19">
        <f t="shared" si="14"/>
        <v>0</v>
      </c>
    </row>
    <row r="166" spans="1:11">
      <c r="A166" s="39" t="s">
        <v>451</v>
      </c>
      <c r="B166" s="28" t="s">
        <v>452</v>
      </c>
      <c r="C166" s="29"/>
      <c r="D166" s="29"/>
      <c r="E166" s="29"/>
      <c r="F166" s="29"/>
      <c r="G166" s="29"/>
      <c r="H166" s="29"/>
      <c r="I166" s="30"/>
      <c r="J166" s="30"/>
      <c r="K166" s="30"/>
    </row>
    <row r="167" spans="1:11">
      <c r="A167" s="16" t="s">
        <v>25</v>
      </c>
      <c r="B167" s="17" t="s">
        <v>26</v>
      </c>
      <c r="C167" s="18">
        <v>638438.81999999995</v>
      </c>
      <c r="D167" s="18">
        <v>650992</v>
      </c>
      <c r="E167" s="18">
        <v>488498</v>
      </c>
      <c r="F167" s="18">
        <v>655742.98</v>
      </c>
      <c r="G167" s="18">
        <f t="shared" ref="G167:G187" si="15">F167-C167</f>
        <v>17304.160000000033</v>
      </c>
      <c r="H167" s="18">
        <f t="shared" ref="H167:H187" si="16">E167-F167</f>
        <v>-167244.97999999998</v>
      </c>
      <c r="I167" s="19">
        <f t="shared" ref="I167:I187" si="17">IF(ISERROR(F167/C167),0,F167/C167*100-100)</f>
        <v>2.7103865645262744</v>
      </c>
      <c r="J167" s="19">
        <f t="shared" ref="J167:J187" si="18">IF(ISERROR(F167/E167),0,F167/E167*100)</f>
        <v>134.23657415178772</v>
      </c>
      <c r="K167" s="19">
        <f t="shared" ref="K167:K187" si="19">IF(ISERROR(F167/D167),0,F167/D167*100)</f>
        <v>100.72980620345564</v>
      </c>
    </row>
    <row r="168" spans="1:11" ht="25.5">
      <c r="A168" s="22" t="s">
        <v>27</v>
      </c>
      <c r="B168" s="17" t="s">
        <v>28</v>
      </c>
      <c r="C168" s="18">
        <v>18269.36</v>
      </c>
      <c r="D168" s="18">
        <v>18213</v>
      </c>
      <c r="E168" s="18">
        <v>12700</v>
      </c>
      <c r="F168" s="18">
        <v>22963.98</v>
      </c>
      <c r="G168" s="18">
        <f t="shared" si="15"/>
        <v>4694.619999999999</v>
      </c>
      <c r="H168" s="18">
        <f t="shared" si="16"/>
        <v>-10263.98</v>
      </c>
      <c r="I168" s="19">
        <f t="shared" si="17"/>
        <v>25.696685598181858</v>
      </c>
      <c r="J168" s="19">
        <f t="shared" si="18"/>
        <v>180.81874015748031</v>
      </c>
      <c r="K168" s="19">
        <f t="shared" si="19"/>
        <v>126.08565310492506</v>
      </c>
    </row>
    <row r="169" spans="1:11">
      <c r="A169" s="22" t="s">
        <v>92</v>
      </c>
      <c r="B169" s="17" t="s">
        <v>93</v>
      </c>
      <c r="C169" s="18">
        <v>245.46</v>
      </c>
      <c r="D169" s="18">
        <v>0</v>
      </c>
      <c r="E169" s="18">
        <v>0</v>
      </c>
      <c r="F169" s="18">
        <v>0</v>
      </c>
      <c r="G169" s="18">
        <f t="shared" si="15"/>
        <v>-245.46</v>
      </c>
      <c r="H169" s="18">
        <f t="shared" si="16"/>
        <v>0</v>
      </c>
      <c r="I169" s="19">
        <f t="shared" si="17"/>
        <v>-100</v>
      </c>
      <c r="J169" s="19">
        <f t="shared" si="18"/>
        <v>0</v>
      </c>
      <c r="K169" s="19">
        <f t="shared" si="19"/>
        <v>0</v>
      </c>
    </row>
    <row r="170" spans="1:11">
      <c r="A170" s="23" t="s">
        <v>94</v>
      </c>
      <c r="B170" s="17" t="s">
        <v>95</v>
      </c>
      <c r="C170" s="18">
        <v>245.46</v>
      </c>
      <c r="D170" s="18">
        <v>0</v>
      </c>
      <c r="E170" s="18">
        <v>0</v>
      </c>
      <c r="F170" s="18">
        <v>0</v>
      </c>
      <c r="G170" s="18">
        <f t="shared" si="15"/>
        <v>-245.46</v>
      </c>
      <c r="H170" s="18">
        <f t="shared" si="16"/>
        <v>0</v>
      </c>
      <c r="I170" s="19">
        <f t="shared" si="17"/>
        <v>-100</v>
      </c>
      <c r="J170" s="19">
        <f t="shared" si="18"/>
        <v>0</v>
      </c>
      <c r="K170" s="19">
        <f t="shared" si="19"/>
        <v>0</v>
      </c>
    </row>
    <row r="171" spans="1:11" ht="25.5">
      <c r="A171" s="24" t="s">
        <v>438</v>
      </c>
      <c r="B171" s="17" t="s">
        <v>439</v>
      </c>
      <c r="C171" s="18">
        <v>245.46</v>
      </c>
      <c r="D171" s="18">
        <v>0</v>
      </c>
      <c r="E171" s="18">
        <v>0</v>
      </c>
      <c r="F171" s="18">
        <v>0</v>
      </c>
      <c r="G171" s="18">
        <f t="shared" si="15"/>
        <v>-245.46</v>
      </c>
      <c r="H171" s="18">
        <f t="shared" si="16"/>
        <v>0</v>
      </c>
      <c r="I171" s="19">
        <f t="shared" si="17"/>
        <v>-100</v>
      </c>
      <c r="J171" s="19">
        <f t="shared" si="18"/>
        <v>0</v>
      </c>
      <c r="K171" s="19">
        <f t="shared" si="19"/>
        <v>0</v>
      </c>
    </row>
    <row r="172" spans="1:11">
      <c r="A172" s="22" t="s">
        <v>29</v>
      </c>
      <c r="B172" s="17" t="s">
        <v>30</v>
      </c>
      <c r="C172" s="18">
        <v>619924</v>
      </c>
      <c r="D172" s="18">
        <v>632779</v>
      </c>
      <c r="E172" s="18">
        <v>475798</v>
      </c>
      <c r="F172" s="18">
        <v>632779</v>
      </c>
      <c r="G172" s="18">
        <f t="shared" si="15"/>
        <v>12855</v>
      </c>
      <c r="H172" s="18">
        <f t="shared" si="16"/>
        <v>-156981</v>
      </c>
      <c r="I172" s="19">
        <f t="shared" si="17"/>
        <v>2.0736412850607593</v>
      </c>
      <c r="J172" s="19">
        <f t="shared" si="18"/>
        <v>132.99320299791088</v>
      </c>
      <c r="K172" s="19">
        <f t="shared" si="19"/>
        <v>100</v>
      </c>
    </row>
    <row r="173" spans="1:11">
      <c r="A173" s="23" t="s">
        <v>31</v>
      </c>
      <c r="B173" s="17" t="s">
        <v>32</v>
      </c>
      <c r="C173" s="18">
        <v>619924</v>
      </c>
      <c r="D173" s="18">
        <v>632779</v>
      </c>
      <c r="E173" s="18">
        <v>475798</v>
      </c>
      <c r="F173" s="18">
        <v>632779</v>
      </c>
      <c r="G173" s="18">
        <f t="shared" si="15"/>
        <v>12855</v>
      </c>
      <c r="H173" s="18">
        <f t="shared" si="16"/>
        <v>-156981</v>
      </c>
      <c r="I173" s="19">
        <f t="shared" si="17"/>
        <v>2.0736412850607593</v>
      </c>
      <c r="J173" s="19">
        <f t="shared" si="18"/>
        <v>132.99320299791088</v>
      </c>
      <c r="K173" s="19">
        <f t="shared" si="19"/>
        <v>100</v>
      </c>
    </row>
    <row r="174" spans="1:11">
      <c r="A174" s="16" t="s">
        <v>33</v>
      </c>
      <c r="B174" s="17" t="s">
        <v>34</v>
      </c>
      <c r="C174" s="18">
        <v>474632.12</v>
      </c>
      <c r="D174" s="18">
        <v>650992</v>
      </c>
      <c r="E174" s="18">
        <v>488498</v>
      </c>
      <c r="F174" s="18">
        <v>474094.99</v>
      </c>
      <c r="G174" s="18">
        <f t="shared" si="15"/>
        <v>-537.13000000000466</v>
      </c>
      <c r="H174" s="18">
        <f t="shared" si="16"/>
        <v>14403.010000000009</v>
      </c>
      <c r="I174" s="19">
        <f t="shared" si="17"/>
        <v>-0.11316764655539657</v>
      </c>
      <c r="J174" s="19">
        <f t="shared" si="18"/>
        <v>97.051572370818306</v>
      </c>
      <c r="K174" s="19">
        <f t="shared" si="19"/>
        <v>72.826546255560743</v>
      </c>
    </row>
    <row r="175" spans="1:11">
      <c r="A175" s="22" t="s">
        <v>35</v>
      </c>
      <c r="B175" s="17" t="s">
        <v>36</v>
      </c>
      <c r="C175" s="18">
        <v>473923.52</v>
      </c>
      <c r="D175" s="18">
        <v>646132</v>
      </c>
      <c r="E175" s="18">
        <v>483638</v>
      </c>
      <c r="F175" s="18">
        <v>471597.98</v>
      </c>
      <c r="G175" s="18">
        <f t="shared" si="15"/>
        <v>-2325.5400000000373</v>
      </c>
      <c r="H175" s="18">
        <f t="shared" si="16"/>
        <v>12040.020000000019</v>
      </c>
      <c r="I175" s="19">
        <f t="shared" si="17"/>
        <v>-0.49069942762073993</v>
      </c>
      <c r="J175" s="19">
        <f t="shared" si="18"/>
        <v>97.510530603467885</v>
      </c>
      <c r="K175" s="19">
        <f t="shared" si="19"/>
        <v>72.987869351773313</v>
      </c>
    </row>
    <row r="176" spans="1:11">
      <c r="A176" s="23" t="s">
        <v>37</v>
      </c>
      <c r="B176" s="17" t="s">
        <v>38</v>
      </c>
      <c r="C176" s="18">
        <v>472483.52</v>
      </c>
      <c r="D176" s="18">
        <v>646132</v>
      </c>
      <c r="E176" s="18">
        <v>483638</v>
      </c>
      <c r="F176" s="18">
        <v>471597.98</v>
      </c>
      <c r="G176" s="18">
        <f t="shared" si="15"/>
        <v>-885.54000000003725</v>
      </c>
      <c r="H176" s="18">
        <f t="shared" si="16"/>
        <v>12040.020000000019</v>
      </c>
      <c r="I176" s="19">
        <f t="shared" si="17"/>
        <v>-0.18742240999220883</v>
      </c>
      <c r="J176" s="19">
        <f t="shared" si="18"/>
        <v>97.510530603467885</v>
      </c>
      <c r="K176" s="19">
        <f t="shared" si="19"/>
        <v>72.987869351773313</v>
      </c>
    </row>
    <row r="177" spans="1:11">
      <c r="A177" s="24" t="s">
        <v>39</v>
      </c>
      <c r="B177" s="17" t="s">
        <v>40</v>
      </c>
      <c r="C177" s="18">
        <v>364905.71</v>
      </c>
      <c r="D177" s="18">
        <v>485458</v>
      </c>
      <c r="E177" s="18">
        <v>364092</v>
      </c>
      <c r="F177" s="18">
        <v>367011.67</v>
      </c>
      <c r="G177" s="18">
        <f t="shared" si="15"/>
        <v>2105.9599999999627</v>
      </c>
      <c r="H177" s="18">
        <f t="shared" si="16"/>
        <v>-2919.6699999999837</v>
      </c>
      <c r="I177" s="19">
        <f t="shared" si="17"/>
        <v>0.57712443030830229</v>
      </c>
      <c r="J177" s="19">
        <f t="shared" si="18"/>
        <v>100.80190446370698</v>
      </c>
      <c r="K177" s="19">
        <f t="shared" si="19"/>
        <v>75.601116883437896</v>
      </c>
    </row>
    <row r="178" spans="1:11">
      <c r="A178" s="24" t="s">
        <v>41</v>
      </c>
      <c r="B178" s="17" t="s">
        <v>42</v>
      </c>
      <c r="C178" s="18">
        <v>107577.81</v>
      </c>
      <c r="D178" s="18">
        <v>160674</v>
      </c>
      <c r="E178" s="18">
        <v>119546</v>
      </c>
      <c r="F178" s="18">
        <v>104586.31</v>
      </c>
      <c r="G178" s="18">
        <f t="shared" si="15"/>
        <v>-2991.5</v>
      </c>
      <c r="H178" s="18">
        <f t="shared" si="16"/>
        <v>14959.690000000002</v>
      </c>
      <c r="I178" s="19">
        <f t="shared" si="17"/>
        <v>-2.7807779318058294</v>
      </c>
      <c r="J178" s="19">
        <f t="shared" si="18"/>
        <v>87.486247971492148</v>
      </c>
      <c r="K178" s="19">
        <f t="shared" si="19"/>
        <v>65.092242677720108</v>
      </c>
    </row>
    <row r="179" spans="1:11">
      <c r="A179" s="25" t="s">
        <v>43</v>
      </c>
      <c r="B179" s="17" t="s">
        <v>44</v>
      </c>
      <c r="C179" s="18">
        <v>170</v>
      </c>
      <c r="D179" s="18">
        <v>0</v>
      </c>
      <c r="E179" s="18">
        <v>0</v>
      </c>
      <c r="F179" s="18">
        <v>3313.12</v>
      </c>
      <c r="G179" s="18">
        <f t="shared" si="15"/>
        <v>3143.12</v>
      </c>
      <c r="H179" s="18">
        <f t="shared" si="16"/>
        <v>-3313.12</v>
      </c>
      <c r="I179" s="19">
        <f t="shared" si="17"/>
        <v>1848.8941176470587</v>
      </c>
      <c r="J179" s="19">
        <f t="shared" si="18"/>
        <v>0</v>
      </c>
      <c r="K179" s="19">
        <f t="shared" si="19"/>
        <v>0</v>
      </c>
    </row>
    <row r="180" spans="1:11" ht="25.5">
      <c r="A180" s="23" t="s">
        <v>51</v>
      </c>
      <c r="B180" s="17" t="s">
        <v>52</v>
      </c>
      <c r="C180" s="18">
        <v>1440</v>
      </c>
      <c r="D180" s="18">
        <v>0</v>
      </c>
      <c r="E180" s="18">
        <v>0</v>
      </c>
      <c r="F180" s="18">
        <v>0</v>
      </c>
      <c r="G180" s="18">
        <f t="shared" si="15"/>
        <v>-1440</v>
      </c>
      <c r="H180" s="18">
        <f t="shared" si="16"/>
        <v>0</v>
      </c>
      <c r="I180" s="19">
        <f t="shared" si="17"/>
        <v>-100</v>
      </c>
      <c r="J180" s="19">
        <f t="shared" si="18"/>
        <v>0</v>
      </c>
      <c r="K180" s="19">
        <f t="shared" si="19"/>
        <v>0</v>
      </c>
    </row>
    <row r="181" spans="1:11" ht="25.5">
      <c r="A181" s="24" t="s">
        <v>162</v>
      </c>
      <c r="B181" s="17" t="s">
        <v>163</v>
      </c>
      <c r="C181" s="18">
        <v>1440</v>
      </c>
      <c r="D181" s="18">
        <v>0</v>
      </c>
      <c r="E181" s="18">
        <v>0</v>
      </c>
      <c r="F181" s="18">
        <v>0</v>
      </c>
      <c r="G181" s="18">
        <f t="shared" si="15"/>
        <v>-1440</v>
      </c>
      <c r="H181" s="18">
        <f t="shared" si="16"/>
        <v>0</v>
      </c>
      <c r="I181" s="19">
        <f t="shared" si="17"/>
        <v>-100</v>
      </c>
      <c r="J181" s="19">
        <f t="shared" si="18"/>
        <v>0</v>
      </c>
      <c r="K181" s="19">
        <f t="shared" si="19"/>
        <v>0</v>
      </c>
    </row>
    <row r="182" spans="1:11" ht="25.5">
      <c r="A182" s="25" t="s">
        <v>164</v>
      </c>
      <c r="B182" s="17" t="s">
        <v>165</v>
      </c>
      <c r="C182" s="18">
        <v>1440</v>
      </c>
      <c r="D182" s="18">
        <v>0</v>
      </c>
      <c r="E182" s="18">
        <v>0</v>
      </c>
      <c r="F182" s="18">
        <v>0</v>
      </c>
      <c r="G182" s="18">
        <f t="shared" si="15"/>
        <v>-1440</v>
      </c>
      <c r="H182" s="18">
        <f t="shared" si="16"/>
        <v>0</v>
      </c>
      <c r="I182" s="19">
        <f t="shared" si="17"/>
        <v>-100</v>
      </c>
      <c r="J182" s="19">
        <f t="shared" si="18"/>
        <v>0</v>
      </c>
      <c r="K182" s="19">
        <f t="shared" si="19"/>
        <v>0</v>
      </c>
    </row>
    <row r="183" spans="1:11">
      <c r="A183" s="22" t="s">
        <v>59</v>
      </c>
      <c r="B183" s="17" t="s">
        <v>60</v>
      </c>
      <c r="C183" s="18">
        <v>708.6</v>
      </c>
      <c r="D183" s="18">
        <v>4860</v>
      </c>
      <c r="E183" s="18">
        <v>4860</v>
      </c>
      <c r="F183" s="18">
        <v>2497.0100000000002</v>
      </c>
      <c r="G183" s="18">
        <f t="shared" si="15"/>
        <v>1788.4100000000003</v>
      </c>
      <c r="H183" s="18">
        <f t="shared" si="16"/>
        <v>2362.9899999999998</v>
      </c>
      <c r="I183" s="19">
        <f t="shared" si="17"/>
        <v>252.38639570985043</v>
      </c>
      <c r="J183" s="19">
        <f t="shared" si="18"/>
        <v>51.378806584362145</v>
      </c>
      <c r="K183" s="19">
        <f t="shared" si="19"/>
        <v>51.378806584362145</v>
      </c>
    </row>
    <row r="184" spans="1:11">
      <c r="A184" s="23" t="s">
        <v>61</v>
      </c>
      <c r="B184" s="17" t="s">
        <v>62</v>
      </c>
      <c r="C184" s="18">
        <v>708.6</v>
      </c>
      <c r="D184" s="18">
        <v>4860</v>
      </c>
      <c r="E184" s="18">
        <v>4860</v>
      </c>
      <c r="F184" s="18">
        <v>2497.0100000000002</v>
      </c>
      <c r="G184" s="18">
        <f t="shared" si="15"/>
        <v>1788.4100000000003</v>
      </c>
      <c r="H184" s="18">
        <f t="shared" si="16"/>
        <v>2362.9899999999998</v>
      </c>
      <c r="I184" s="19">
        <f t="shared" si="17"/>
        <v>252.38639570985043</v>
      </c>
      <c r="J184" s="19">
        <f t="shared" si="18"/>
        <v>51.378806584362145</v>
      </c>
      <c r="K184" s="19">
        <f t="shared" si="19"/>
        <v>51.378806584362145</v>
      </c>
    </row>
    <row r="185" spans="1:11">
      <c r="A185" s="16"/>
      <c r="B185" s="17" t="s">
        <v>63</v>
      </c>
      <c r="C185" s="18">
        <v>163806.70000000001</v>
      </c>
      <c r="D185" s="18">
        <v>0</v>
      </c>
      <c r="E185" s="18">
        <v>0</v>
      </c>
      <c r="F185" s="18">
        <v>181647.99</v>
      </c>
      <c r="G185" s="18">
        <f t="shared" si="15"/>
        <v>17841.289999999979</v>
      </c>
      <c r="H185" s="18">
        <f t="shared" si="16"/>
        <v>-181647.99</v>
      </c>
      <c r="I185" s="19">
        <f t="shared" si="17"/>
        <v>10.891672929129243</v>
      </c>
      <c r="J185" s="19">
        <f t="shared" si="18"/>
        <v>0</v>
      </c>
      <c r="K185" s="19">
        <f t="shared" si="19"/>
        <v>0</v>
      </c>
    </row>
    <row r="186" spans="1:11">
      <c r="A186" s="16" t="s">
        <v>64</v>
      </c>
      <c r="B186" s="17" t="s">
        <v>65</v>
      </c>
      <c r="C186" s="18">
        <v>-163806.70000000001</v>
      </c>
      <c r="D186" s="18">
        <v>0</v>
      </c>
      <c r="E186" s="18">
        <v>0</v>
      </c>
      <c r="F186" s="18">
        <v>-181647.99</v>
      </c>
      <c r="G186" s="18">
        <f t="shared" si="15"/>
        <v>-17841.289999999979</v>
      </c>
      <c r="H186" s="18">
        <f t="shared" si="16"/>
        <v>181647.99</v>
      </c>
      <c r="I186" s="19">
        <f t="shared" si="17"/>
        <v>10.891672929129243</v>
      </c>
      <c r="J186" s="19">
        <f t="shared" si="18"/>
        <v>0</v>
      </c>
      <c r="K186" s="19">
        <f t="shared" si="19"/>
        <v>0</v>
      </c>
    </row>
    <row r="187" spans="1:11">
      <c r="A187" s="22" t="s">
        <v>66</v>
      </c>
      <c r="B187" s="17" t="s">
        <v>67</v>
      </c>
      <c r="C187" s="18">
        <v>-163806.70000000001</v>
      </c>
      <c r="D187" s="18">
        <v>0</v>
      </c>
      <c r="E187" s="18">
        <v>0</v>
      </c>
      <c r="F187" s="18">
        <v>-181647.99</v>
      </c>
      <c r="G187" s="18">
        <f t="shared" si="15"/>
        <v>-17841.289999999979</v>
      </c>
      <c r="H187" s="18">
        <f t="shared" si="16"/>
        <v>181647.99</v>
      </c>
      <c r="I187" s="19">
        <f t="shared" si="17"/>
        <v>10.891672929129243</v>
      </c>
      <c r="J187" s="19">
        <f t="shared" si="18"/>
        <v>0</v>
      </c>
      <c r="K187" s="19">
        <f t="shared" si="19"/>
        <v>0</v>
      </c>
    </row>
    <row r="188" spans="1:11">
      <c r="A188" s="39" t="s">
        <v>453</v>
      </c>
      <c r="B188" s="28" t="s">
        <v>454</v>
      </c>
      <c r="C188" s="29"/>
      <c r="D188" s="29"/>
      <c r="E188" s="29"/>
      <c r="F188" s="29"/>
      <c r="G188" s="29"/>
      <c r="H188" s="29"/>
      <c r="I188" s="30"/>
      <c r="J188" s="30"/>
      <c r="K188" s="30"/>
    </row>
    <row r="189" spans="1:11">
      <c r="A189" s="16" t="s">
        <v>25</v>
      </c>
      <c r="B189" s="17" t="s">
        <v>26</v>
      </c>
      <c r="C189" s="18">
        <v>11852196</v>
      </c>
      <c r="D189" s="18">
        <v>13678536</v>
      </c>
      <c r="E189" s="18">
        <v>10258902</v>
      </c>
      <c r="F189" s="18">
        <v>13678536</v>
      </c>
      <c r="G189" s="18">
        <f t="shared" ref="G189:G201" si="20">F189-C189</f>
        <v>1826340</v>
      </c>
      <c r="H189" s="18">
        <f t="shared" ref="H189:H201" si="21">E189-F189</f>
        <v>-3419634</v>
      </c>
      <c r="I189" s="19">
        <f t="shared" ref="I189:I201" si="22">IF(ISERROR(F189/C189),0,F189/C189*100-100)</f>
        <v>15.409296302558602</v>
      </c>
      <c r="J189" s="19">
        <f t="shared" ref="J189:J201" si="23">IF(ISERROR(F189/E189),0,F189/E189*100)</f>
        <v>133.33333333333331</v>
      </c>
      <c r="K189" s="19">
        <f t="shared" ref="K189:K201" si="24">IF(ISERROR(F189/D189),0,F189/D189*100)</f>
        <v>100</v>
      </c>
    </row>
    <row r="190" spans="1:11">
      <c r="A190" s="22" t="s">
        <v>29</v>
      </c>
      <c r="B190" s="17" t="s">
        <v>30</v>
      </c>
      <c r="C190" s="18">
        <v>11852196</v>
      </c>
      <c r="D190" s="18">
        <v>13678536</v>
      </c>
      <c r="E190" s="18">
        <v>10258902</v>
      </c>
      <c r="F190" s="18">
        <v>13678536</v>
      </c>
      <c r="G190" s="18">
        <f t="shared" si="20"/>
        <v>1826340</v>
      </c>
      <c r="H190" s="18">
        <f t="shared" si="21"/>
        <v>-3419634</v>
      </c>
      <c r="I190" s="19">
        <f t="shared" si="22"/>
        <v>15.409296302558602</v>
      </c>
      <c r="J190" s="19">
        <f t="shared" si="23"/>
        <v>133.33333333333331</v>
      </c>
      <c r="K190" s="19">
        <f t="shared" si="24"/>
        <v>100</v>
      </c>
    </row>
    <row r="191" spans="1:11">
      <c r="A191" s="23" t="s">
        <v>31</v>
      </c>
      <c r="B191" s="17" t="s">
        <v>32</v>
      </c>
      <c r="C191" s="18">
        <v>11852196</v>
      </c>
      <c r="D191" s="18">
        <v>13678536</v>
      </c>
      <c r="E191" s="18">
        <v>10258902</v>
      </c>
      <c r="F191" s="18">
        <v>13678536</v>
      </c>
      <c r="G191" s="18">
        <f t="shared" si="20"/>
        <v>1826340</v>
      </c>
      <c r="H191" s="18">
        <f t="shared" si="21"/>
        <v>-3419634</v>
      </c>
      <c r="I191" s="19">
        <f t="shared" si="22"/>
        <v>15.409296302558602</v>
      </c>
      <c r="J191" s="19">
        <f t="shared" si="23"/>
        <v>133.33333333333331</v>
      </c>
      <c r="K191" s="19">
        <f t="shared" si="24"/>
        <v>100</v>
      </c>
    </row>
    <row r="192" spans="1:11">
      <c r="A192" s="16" t="s">
        <v>33</v>
      </c>
      <c r="B192" s="17" t="s">
        <v>34</v>
      </c>
      <c r="C192" s="18">
        <v>7770862</v>
      </c>
      <c r="D192" s="18">
        <v>13678536</v>
      </c>
      <c r="E192" s="18">
        <v>10258902</v>
      </c>
      <c r="F192" s="18">
        <v>9258308</v>
      </c>
      <c r="G192" s="18">
        <f t="shared" si="20"/>
        <v>1487446</v>
      </c>
      <c r="H192" s="18">
        <f t="shared" si="21"/>
        <v>1000594</v>
      </c>
      <c r="I192" s="19">
        <f t="shared" si="22"/>
        <v>19.141325634144565</v>
      </c>
      <c r="J192" s="19">
        <f t="shared" si="23"/>
        <v>90.24657804509684</v>
      </c>
      <c r="K192" s="19">
        <f t="shared" si="24"/>
        <v>67.684933533822615</v>
      </c>
    </row>
    <row r="193" spans="1:11">
      <c r="A193" s="22" t="s">
        <v>35</v>
      </c>
      <c r="B193" s="17" t="s">
        <v>36</v>
      </c>
      <c r="C193" s="18">
        <v>7770862</v>
      </c>
      <c r="D193" s="18">
        <v>13678536</v>
      </c>
      <c r="E193" s="18">
        <v>10258902</v>
      </c>
      <c r="F193" s="18">
        <v>9258308</v>
      </c>
      <c r="G193" s="18">
        <f t="shared" si="20"/>
        <v>1487446</v>
      </c>
      <c r="H193" s="18">
        <f t="shared" si="21"/>
        <v>1000594</v>
      </c>
      <c r="I193" s="19">
        <f t="shared" si="22"/>
        <v>19.141325634144565</v>
      </c>
      <c r="J193" s="19">
        <f t="shared" si="23"/>
        <v>90.24657804509684</v>
      </c>
      <c r="K193" s="19">
        <f t="shared" si="24"/>
        <v>67.684933533822615</v>
      </c>
    </row>
    <row r="194" spans="1:11">
      <c r="A194" s="23" t="s">
        <v>45</v>
      </c>
      <c r="B194" s="17" t="s">
        <v>46</v>
      </c>
      <c r="C194" s="18">
        <v>7655366</v>
      </c>
      <c r="D194" s="18">
        <v>13465534</v>
      </c>
      <c r="E194" s="18">
        <v>10099152</v>
      </c>
      <c r="F194" s="18">
        <v>9139900</v>
      </c>
      <c r="G194" s="18">
        <f t="shared" si="20"/>
        <v>1484534</v>
      </c>
      <c r="H194" s="18">
        <f t="shared" si="21"/>
        <v>959252</v>
      </c>
      <c r="I194" s="19">
        <f t="shared" si="22"/>
        <v>19.392070868982628</v>
      </c>
      <c r="J194" s="19">
        <f t="shared" si="23"/>
        <v>90.501657960985241</v>
      </c>
      <c r="K194" s="19">
        <f t="shared" si="24"/>
        <v>67.876253552217094</v>
      </c>
    </row>
    <row r="195" spans="1:11">
      <c r="A195" s="24" t="s">
        <v>47</v>
      </c>
      <c r="B195" s="17" t="s">
        <v>48</v>
      </c>
      <c r="C195" s="18">
        <v>7655366</v>
      </c>
      <c r="D195" s="18">
        <v>13465534</v>
      </c>
      <c r="E195" s="18">
        <v>10099152</v>
      </c>
      <c r="F195" s="18">
        <v>9139900</v>
      </c>
      <c r="G195" s="18">
        <f t="shared" si="20"/>
        <v>1484534</v>
      </c>
      <c r="H195" s="18">
        <f t="shared" si="21"/>
        <v>959252</v>
      </c>
      <c r="I195" s="19">
        <f t="shared" si="22"/>
        <v>19.392070868982628</v>
      </c>
      <c r="J195" s="19">
        <f t="shared" si="23"/>
        <v>90.501657960985241</v>
      </c>
      <c r="K195" s="19">
        <f t="shared" si="24"/>
        <v>67.876253552217094</v>
      </c>
    </row>
    <row r="196" spans="1:11" ht="25.5">
      <c r="A196" s="23" t="s">
        <v>51</v>
      </c>
      <c r="B196" s="17" t="s">
        <v>52</v>
      </c>
      <c r="C196" s="18">
        <v>115496</v>
      </c>
      <c r="D196" s="18">
        <v>213002</v>
      </c>
      <c r="E196" s="18">
        <v>159750</v>
      </c>
      <c r="F196" s="18">
        <v>118408</v>
      </c>
      <c r="G196" s="18">
        <f t="shared" si="20"/>
        <v>2912</v>
      </c>
      <c r="H196" s="18">
        <f t="shared" si="21"/>
        <v>41342</v>
      </c>
      <c r="I196" s="19">
        <f t="shared" si="22"/>
        <v>2.521299438941611</v>
      </c>
      <c r="J196" s="19">
        <f t="shared" si="23"/>
        <v>74.120813771518002</v>
      </c>
      <c r="K196" s="19">
        <f t="shared" si="24"/>
        <v>55.590088355977876</v>
      </c>
    </row>
    <row r="197" spans="1:11" ht="25.5">
      <c r="A197" s="24" t="s">
        <v>162</v>
      </c>
      <c r="B197" s="17" t="s">
        <v>163</v>
      </c>
      <c r="C197" s="18">
        <v>115496</v>
      </c>
      <c r="D197" s="18">
        <v>213002</v>
      </c>
      <c r="E197" s="18">
        <v>159750</v>
      </c>
      <c r="F197" s="18">
        <v>118408</v>
      </c>
      <c r="G197" s="18">
        <f t="shared" si="20"/>
        <v>2912</v>
      </c>
      <c r="H197" s="18">
        <f t="shared" si="21"/>
        <v>41342</v>
      </c>
      <c r="I197" s="19">
        <f t="shared" si="22"/>
        <v>2.521299438941611</v>
      </c>
      <c r="J197" s="19">
        <f t="shared" si="23"/>
        <v>74.120813771518002</v>
      </c>
      <c r="K197" s="19">
        <f t="shared" si="24"/>
        <v>55.590088355977876</v>
      </c>
    </row>
    <row r="198" spans="1:11" ht="38.25">
      <c r="A198" s="25" t="s">
        <v>166</v>
      </c>
      <c r="B198" s="17" t="s">
        <v>167</v>
      </c>
      <c r="C198" s="18">
        <v>115496</v>
      </c>
      <c r="D198" s="18">
        <v>213002</v>
      </c>
      <c r="E198" s="18">
        <v>159750</v>
      </c>
      <c r="F198" s="18">
        <v>118408</v>
      </c>
      <c r="G198" s="18">
        <f t="shared" si="20"/>
        <v>2912</v>
      </c>
      <c r="H198" s="18">
        <f t="shared" si="21"/>
        <v>41342</v>
      </c>
      <c r="I198" s="19">
        <f t="shared" si="22"/>
        <v>2.521299438941611</v>
      </c>
      <c r="J198" s="19">
        <f t="shared" si="23"/>
        <v>74.120813771518002</v>
      </c>
      <c r="K198" s="19">
        <f t="shared" si="24"/>
        <v>55.590088355977876</v>
      </c>
    </row>
    <row r="199" spans="1:11">
      <c r="A199" s="16"/>
      <c r="B199" s="17" t="s">
        <v>63</v>
      </c>
      <c r="C199" s="18">
        <v>4081334</v>
      </c>
      <c r="D199" s="18">
        <v>0</v>
      </c>
      <c r="E199" s="18">
        <v>0</v>
      </c>
      <c r="F199" s="18">
        <v>4420228</v>
      </c>
      <c r="G199" s="18">
        <f t="shared" si="20"/>
        <v>338894</v>
      </c>
      <c r="H199" s="18">
        <f t="shared" si="21"/>
        <v>-4420228</v>
      </c>
      <c r="I199" s="19">
        <f t="shared" si="22"/>
        <v>8.3035105678682442</v>
      </c>
      <c r="J199" s="19">
        <f t="shared" si="23"/>
        <v>0</v>
      </c>
      <c r="K199" s="19">
        <f t="shared" si="24"/>
        <v>0</v>
      </c>
    </row>
    <row r="200" spans="1:11">
      <c r="A200" s="16" t="s">
        <v>64</v>
      </c>
      <c r="B200" s="17" t="s">
        <v>65</v>
      </c>
      <c r="C200" s="18">
        <v>-4081334</v>
      </c>
      <c r="D200" s="18">
        <v>0</v>
      </c>
      <c r="E200" s="18">
        <v>0</v>
      </c>
      <c r="F200" s="18">
        <v>-4420228</v>
      </c>
      <c r="G200" s="18">
        <f t="shared" si="20"/>
        <v>-338894</v>
      </c>
      <c r="H200" s="18">
        <f t="shared" si="21"/>
        <v>4420228</v>
      </c>
      <c r="I200" s="19">
        <f t="shared" si="22"/>
        <v>8.3035105678682442</v>
      </c>
      <c r="J200" s="19">
        <f t="shared" si="23"/>
        <v>0</v>
      </c>
      <c r="K200" s="19">
        <f t="shared" si="24"/>
        <v>0</v>
      </c>
    </row>
    <row r="201" spans="1:11">
      <c r="A201" s="22" t="s">
        <v>66</v>
      </c>
      <c r="B201" s="17" t="s">
        <v>67</v>
      </c>
      <c r="C201" s="18">
        <v>-4081334</v>
      </c>
      <c r="D201" s="18">
        <v>0</v>
      </c>
      <c r="E201" s="18">
        <v>0</v>
      </c>
      <c r="F201" s="18">
        <v>-4420228</v>
      </c>
      <c r="G201" s="18">
        <f t="shared" si="20"/>
        <v>-338894</v>
      </c>
      <c r="H201" s="18">
        <f t="shared" si="21"/>
        <v>4420228</v>
      </c>
      <c r="I201" s="19">
        <f t="shared" si="22"/>
        <v>8.3035105678682442</v>
      </c>
      <c r="J201" s="19">
        <f t="shared" si="23"/>
        <v>0</v>
      </c>
      <c r="K201" s="19">
        <f t="shared" si="24"/>
        <v>0</v>
      </c>
    </row>
    <row r="202" spans="1:11" ht="25.5">
      <c r="A202" s="39" t="s">
        <v>455</v>
      </c>
      <c r="B202" s="28" t="s">
        <v>456</v>
      </c>
      <c r="C202" s="29"/>
      <c r="D202" s="29"/>
      <c r="E202" s="29"/>
      <c r="F202" s="29"/>
      <c r="G202" s="29"/>
      <c r="H202" s="29"/>
      <c r="I202" s="30"/>
      <c r="J202" s="30"/>
      <c r="K202" s="30"/>
    </row>
    <row r="203" spans="1:11">
      <c r="A203" s="16" t="s">
        <v>25</v>
      </c>
      <c r="B203" s="17" t="s">
        <v>26</v>
      </c>
      <c r="C203" s="18">
        <v>9840708</v>
      </c>
      <c r="D203" s="18">
        <v>9840708</v>
      </c>
      <c r="E203" s="18">
        <v>7492038</v>
      </c>
      <c r="F203" s="18">
        <v>9840708</v>
      </c>
      <c r="G203" s="18">
        <f t="shared" ref="G203:G216" si="25">F203-C203</f>
        <v>0</v>
      </c>
      <c r="H203" s="18">
        <f t="shared" ref="H203:H216" si="26">E203-F203</f>
        <v>-2348670</v>
      </c>
      <c r="I203" s="19">
        <f t="shared" ref="I203:I216" si="27">IF(ISERROR(F203/C203),0,F203/C203*100-100)</f>
        <v>0</v>
      </c>
      <c r="J203" s="19">
        <f t="shared" ref="J203:J216" si="28">IF(ISERROR(F203/E203),0,F203/E203*100)</f>
        <v>131.34887997097721</v>
      </c>
      <c r="K203" s="19">
        <f t="shared" ref="K203:K216" si="29">IF(ISERROR(F203/D203),0,F203/D203*100)</f>
        <v>100</v>
      </c>
    </row>
    <row r="204" spans="1:11">
      <c r="A204" s="22" t="s">
        <v>29</v>
      </c>
      <c r="B204" s="17" t="s">
        <v>30</v>
      </c>
      <c r="C204" s="18">
        <v>9840708</v>
      </c>
      <c r="D204" s="18">
        <v>9840708</v>
      </c>
      <c r="E204" s="18">
        <v>7492038</v>
      </c>
      <c r="F204" s="18">
        <v>9840708</v>
      </c>
      <c r="G204" s="18">
        <f t="shared" si="25"/>
        <v>0</v>
      </c>
      <c r="H204" s="18">
        <f t="shared" si="26"/>
        <v>-2348670</v>
      </c>
      <c r="I204" s="19">
        <f t="shared" si="27"/>
        <v>0</v>
      </c>
      <c r="J204" s="19">
        <f t="shared" si="28"/>
        <v>131.34887997097721</v>
      </c>
      <c r="K204" s="19">
        <f t="shared" si="29"/>
        <v>100</v>
      </c>
    </row>
    <row r="205" spans="1:11">
      <c r="A205" s="23" t="s">
        <v>31</v>
      </c>
      <c r="B205" s="17" t="s">
        <v>32</v>
      </c>
      <c r="C205" s="18">
        <v>9840708</v>
      </c>
      <c r="D205" s="18">
        <v>9840708</v>
      </c>
      <c r="E205" s="18">
        <v>7492038</v>
      </c>
      <c r="F205" s="18">
        <v>9840708</v>
      </c>
      <c r="G205" s="18">
        <f t="shared" si="25"/>
        <v>0</v>
      </c>
      <c r="H205" s="18">
        <f t="shared" si="26"/>
        <v>-2348670</v>
      </c>
      <c r="I205" s="19">
        <f t="shared" si="27"/>
        <v>0</v>
      </c>
      <c r="J205" s="19">
        <f t="shared" si="28"/>
        <v>131.34887997097721</v>
      </c>
      <c r="K205" s="19">
        <f t="shared" si="29"/>
        <v>100</v>
      </c>
    </row>
    <row r="206" spans="1:11">
      <c r="A206" s="16" t="s">
        <v>33</v>
      </c>
      <c r="B206" s="17" t="s">
        <v>34</v>
      </c>
      <c r="C206" s="18">
        <v>4162977.18</v>
      </c>
      <c r="D206" s="18">
        <v>9840708</v>
      </c>
      <c r="E206" s="18">
        <v>7492038</v>
      </c>
      <c r="F206" s="18">
        <v>8101694.1600000001</v>
      </c>
      <c r="G206" s="18">
        <f t="shared" si="25"/>
        <v>3938716.98</v>
      </c>
      <c r="H206" s="18">
        <f t="shared" si="26"/>
        <v>-609656.16000000015</v>
      </c>
      <c r="I206" s="19">
        <f t="shared" si="27"/>
        <v>94.612985123305435</v>
      </c>
      <c r="J206" s="19">
        <f t="shared" si="28"/>
        <v>108.13738745051747</v>
      </c>
      <c r="K206" s="19">
        <f t="shared" si="29"/>
        <v>82.328366617523869</v>
      </c>
    </row>
    <row r="207" spans="1:11">
      <c r="A207" s="22" t="s">
        <v>35</v>
      </c>
      <c r="B207" s="17" t="s">
        <v>36</v>
      </c>
      <c r="C207" s="18">
        <v>4162977.18</v>
      </c>
      <c r="D207" s="18">
        <v>9840708</v>
      </c>
      <c r="E207" s="18">
        <v>7492038</v>
      </c>
      <c r="F207" s="18">
        <v>8101694.1600000001</v>
      </c>
      <c r="G207" s="18">
        <f t="shared" si="25"/>
        <v>3938716.98</v>
      </c>
      <c r="H207" s="18">
        <f t="shared" si="26"/>
        <v>-609656.16000000015</v>
      </c>
      <c r="I207" s="19">
        <f t="shared" si="27"/>
        <v>94.612985123305435</v>
      </c>
      <c r="J207" s="19">
        <f t="shared" si="28"/>
        <v>108.13738745051747</v>
      </c>
      <c r="K207" s="19">
        <f t="shared" si="29"/>
        <v>82.328366617523869</v>
      </c>
    </row>
    <row r="208" spans="1:11" ht="25.5">
      <c r="A208" s="23" t="s">
        <v>51</v>
      </c>
      <c r="B208" s="17" t="s">
        <v>52</v>
      </c>
      <c r="C208" s="18">
        <v>4162977.18</v>
      </c>
      <c r="D208" s="18">
        <v>9840708</v>
      </c>
      <c r="E208" s="18">
        <v>7492038</v>
      </c>
      <c r="F208" s="18">
        <v>8101694.1600000001</v>
      </c>
      <c r="G208" s="18">
        <f t="shared" si="25"/>
        <v>3938716.98</v>
      </c>
      <c r="H208" s="18">
        <f t="shared" si="26"/>
        <v>-609656.16000000015</v>
      </c>
      <c r="I208" s="19">
        <f t="shared" si="27"/>
        <v>94.612985123305435</v>
      </c>
      <c r="J208" s="19">
        <f t="shared" si="28"/>
        <v>108.13738745051747</v>
      </c>
      <c r="K208" s="19">
        <f t="shared" si="29"/>
        <v>82.328366617523869</v>
      </c>
    </row>
    <row r="209" spans="1:11">
      <c r="A209" s="24" t="s">
        <v>53</v>
      </c>
      <c r="B209" s="17" t="s">
        <v>54</v>
      </c>
      <c r="C209" s="18">
        <v>27511.08</v>
      </c>
      <c r="D209" s="18">
        <v>34259</v>
      </c>
      <c r="E209" s="18">
        <v>0</v>
      </c>
      <c r="F209" s="18">
        <v>34259</v>
      </c>
      <c r="G209" s="18">
        <f t="shared" si="25"/>
        <v>6747.9199999999983</v>
      </c>
      <c r="H209" s="18">
        <f t="shared" si="26"/>
        <v>-34259</v>
      </c>
      <c r="I209" s="19">
        <f t="shared" si="27"/>
        <v>24.528008351544159</v>
      </c>
      <c r="J209" s="19">
        <f t="shared" si="28"/>
        <v>0</v>
      </c>
      <c r="K209" s="19">
        <f t="shared" si="29"/>
        <v>100</v>
      </c>
    </row>
    <row r="210" spans="1:11" ht="25.5">
      <c r="A210" s="25" t="s">
        <v>55</v>
      </c>
      <c r="B210" s="17" t="s">
        <v>56</v>
      </c>
      <c r="C210" s="18">
        <v>27511.08</v>
      </c>
      <c r="D210" s="18">
        <v>34259</v>
      </c>
      <c r="E210" s="18">
        <v>0</v>
      </c>
      <c r="F210" s="18">
        <v>34259</v>
      </c>
      <c r="G210" s="18">
        <f t="shared" si="25"/>
        <v>6747.9199999999983</v>
      </c>
      <c r="H210" s="18">
        <f t="shared" si="26"/>
        <v>-34259</v>
      </c>
      <c r="I210" s="19">
        <f t="shared" si="27"/>
        <v>24.528008351544159</v>
      </c>
      <c r="J210" s="19">
        <f t="shared" si="28"/>
        <v>0</v>
      </c>
      <c r="K210" s="19">
        <f t="shared" si="29"/>
        <v>100</v>
      </c>
    </row>
    <row r="211" spans="1:11" ht="25.5">
      <c r="A211" s="26" t="s">
        <v>57</v>
      </c>
      <c r="B211" s="17" t="s">
        <v>58</v>
      </c>
      <c r="C211" s="18">
        <v>27511.08</v>
      </c>
      <c r="D211" s="18">
        <v>34259</v>
      </c>
      <c r="E211" s="18">
        <v>0</v>
      </c>
      <c r="F211" s="18">
        <v>34259</v>
      </c>
      <c r="G211" s="18">
        <f t="shared" si="25"/>
        <v>6747.9199999999983</v>
      </c>
      <c r="H211" s="18">
        <f t="shared" si="26"/>
        <v>-34259</v>
      </c>
      <c r="I211" s="19">
        <f t="shared" si="27"/>
        <v>24.528008351544159</v>
      </c>
      <c r="J211" s="19">
        <f t="shared" si="28"/>
        <v>0</v>
      </c>
      <c r="K211" s="19">
        <f t="shared" si="29"/>
        <v>100</v>
      </c>
    </row>
    <row r="212" spans="1:11" ht="25.5">
      <c r="A212" s="24" t="s">
        <v>162</v>
      </c>
      <c r="B212" s="17" t="s">
        <v>163</v>
      </c>
      <c r="C212" s="18">
        <v>4135466.1</v>
      </c>
      <c r="D212" s="18">
        <v>9806449</v>
      </c>
      <c r="E212" s="18">
        <v>7492038</v>
      </c>
      <c r="F212" s="18">
        <v>8067435.1600000001</v>
      </c>
      <c r="G212" s="18">
        <f t="shared" si="25"/>
        <v>3931969.06</v>
      </c>
      <c r="H212" s="18">
        <f t="shared" si="26"/>
        <v>-575397.16000000015</v>
      </c>
      <c r="I212" s="19">
        <f t="shared" si="27"/>
        <v>95.079223597069273</v>
      </c>
      <c r="J212" s="19">
        <f t="shared" si="28"/>
        <v>107.6801153437823</v>
      </c>
      <c r="K212" s="19">
        <f t="shared" si="29"/>
        <v>82.266630459200883</v>
      </c>
    </row>
    <row r="213" spans="1:11" ht="25.5">
      <c r="A213" s="25" t="s">
        <v>164</v>
      </c>
      <c r="B213" s="17" t="s">
        <v>165</v>
      </c>
      <c r="C213" s="18">
        <v>4135466.1</v>
      </c>
      <c r="D213" s="18">
        <v>9806449</v>
      </c>
      <c r="E213" s="18">
        <v>7492038</v>
      </c>
      <c r="F213" s="18">
        <v>8067435.1600000001</v>
      </c>
      <c r="G213" s="18">
        <f t="shared" si="25"/>
        <v>3931969.06</v>
      </c>
      <c r="H213" s="18">
        <f t="shared" si="26"/>
        <v>-575397.16000000015</v>
      </c>
      <c r="I213" s="19">
        <f t="shared" si="27"/>
        <v>95.079223597069273</v>
      </c>
      <c r="J213" s="19">
        <f t="shared" si="28"/>
        <v>107.6801153437823</v>
      </c>
      <c r="K213" s="19">
        <f t="shared" si="29"/>
        <v>82.266630459200883</v>
      </c>
    </row>
    <row r="214" spans="1:11">
      <c r="A214" s="16"/>
      <c r="B214" s="17" t="s">
        <v>63</v>
      </c>
      <c r="C214" s="18">
        <v>5677730.8200000003</v>
      </c>
      <c r="D214" s="18">
        <v>0</v>
      </c>
      <c r="E214" s="18">
        <v>0</v>
      </c>
      <c r="F214" s="18">
        <v>1739013.84</v>
      </c>
      <c r="G214" s="18">
        <f t="shared" si="25"/>
        <v>-3938716.9800000004</v>
      </c>
      <c r="H214" s="18">
        <f t="shared" si="26"/>
        <v>-1739013.84</v>
      </c>
      <c r="I214" s="19">
        <f t="shared" si="27"/>
        <v>-69.371322890576906</v>
      </c>
      <c r="J214" s="19">
        <f t="shared" si="28"/>
        <v>0</v>
      </c>
      <c r="K214" s="19">
        <f t="shared" si="29"/>
        <v>0</v>
      </c>
    </row>
    <row r="215" spans="1:11">
      <c r="A215" s="16" t="s">
        <v>64</v>
      </c>
      <c r="B215" s="17" t="s">
        <v>65</v>
      </c>
      <c r="C215" s="18">
        <v>-5677730.8200000003</v>
      </c>
      <c r="D215" s="18">
        <v>0</v>
      </c>
      <c r="E215" s="18">
        <v>0</v>
      </c>
      <c r="F215" s="18">
        <v>-1739013.84</v>
      </c>
      <c r="G215" s="18">
        <f t="shared" si="25"/>
        <v>3938716.9800000004</v>
      </c>
      <c r="H215" s="18">
        <f t="shared" si="26"/>
        <v>1739013.84</v>
      </c>
      <c r="I215" s="19">
        <f t="shared" si="27"/>
        <v>-69.371322890576906</v>
      </c>
      <c r="J215" s="19">
        <f t="shared" si="28"/>
        <v>0</v>
      </c>
      <c r="K215" s="19">
        <f t="shared" si="29"/>
        <v>0</v>
      </c>
    </row>
    <row r="216" spans="1:11">
      <c r="A216" s="22" t="s">
        <v>66</v>
      </c>
      <c r="B216" s="17" t="s">
        <v>67</v>
      </c>
      <c r="C216" s="18">
        <v>-5677730.8200000003</v>
      </c>
      <c r="D216" s="18">
        <v>0</v>
      </c>
      <c r="E216" s="18">
        <v>0</v>
      </c>
      <c r="F216" s="18">
        <v>-1739013.84</v>
      </c>
      <c r="G216" s="18">
        <f t="shared" si="25"/>
        <v>3938716.9800000004</v>
      </c>
      <c r="H216" s="18">
        <f t="shared" si="26"/>
        <v>1739013.84</v>
      </c>
      <c r="I216" s="19">
        <f t="shared" si="27"/>
        <v>-69.371322890576906</v>
      </c>
      <c r="J216" s="19">
        <f t="shared" si="28"/>
        <v>0</v>
      </c>
      <c r="K216" s="19">
        <f t="shared" si="29"/>
        <v>0</v>
      </c>
    </row>
    <row r="217" spans="1:11">
      <c r="A217" s="39" t="s">
        <v>457</v>
      </c>
      <c r="B217" s="28" t="s">
        <v>458</v>
      </c>
      <c r="C217" s="29"/>
      <c r="D217" s="29"/>
      <c r="E217" s="29"/>
      <c r="F217" s="29"/>
      <c r="G217" s="29"/>
      <c r="H217" s="29"/>
      <c r="I217" s="30"/>
      <c r="J217" s="30"/>
      <c r="K217" s="30"/>
    </row>
    <row r="218" spans="1:11">
      <c r="A218" s="16" t="s">
        <v>25</v>
      </c>
      <c r="B218" s="17" t="s">
        <v>26</v>
      </c>
      <c r="C218" s="18">
        <v>234174</v>
      </c>
      <c r="D218" s="18">
        <v>437465</v>
      </c>
      <c r="E218" s="18">
        <v>342747</v>
      </c>
      <c r="F218" s="18">
        <v>437465</v>
      </c>
      <c r="G218" s="18">
        <f t="shared" ref="G218:G234" si="30">F218-C218</f>
        <v>203291</v>
      </c>
      <c r="H218" s="18">
        <f t="shared" ref="H218:H234" si="31">E218-F218</f>
        <v>-94718</v>
      </c>
      <c r="I218" s="19">
        <f t="shared" ref="I218:I234" si="32">IF(ISERROR(F218/C218),0,F218/C218*100-100)</f>
        <v>86.811943255869551</v>
      </c>
      <c r="J218" s="19">
        <f t="shared" ref="J218:J234" si="33">IF(ISERROR(F218/E218),0,F218/E218*100)</f>
        <v>127.63496106457532</v>
      </c>
      <c r="K218" s="19">
        <f t="shared" ref="K218:K234" si="34">IF(ISERROR(F218/D218),0,F218/D218*100)</f>
        <v>100</v>
      </c>
    </row>
    <row r="219" spans="1:11">
      <c r="A219" s="22" t="s">
        <v>29</v>
      </c>
      <c r="B219" s="17" t="s">
        <v>30</v>
      </c>
      <c r="C219" s="18">
        <v>234174</v>
      </c>
      <c r="D219" s="18">
        <v>437465</v>
      </c>
      <c r="E219" s="18">
        <v>342747</v>
      </c>
      <c r="F219" s="18">
        <v>437465</v>
      </c>
      <c r="G219" s="18">
        <f t="shared" si="30"/>
        <v>203291</v>
      </c>
      <c r="H219" s="18">
        <f t="shared" si="31"/>
        <v>-94718</v>
      </c>
      <c r="I219" s="19">
        <f t="shared" si="32"/>
        <v>86.811943255869551</v>
      </c>
      <c r="J219" s="19">
        <f t="shared" si="33"/>
        <v>127.63496106457532</v>
      </c>
      <c r="K219" s="19">
        <f t="shared" si="34"/>
        <v>100</v>
      </c>
    </row>
    <row r="220" spans="1:11">
      <c r="A220" s="23" t="s">
        <v>31</v>
      </c>
      <c r="B220" s="17" t="s">
        <v>32</v>
      </c>
      <c r="C220" s="18">
        <v>234174</v>
      </c>
      <c r="D220" s="18">
        <v>437465</v>
      </c>
      <c r="E220" s="18">
        <v>342747</v>
      </c>
      <c r="F220" s="18">
        <v>437465</v>
      </c>
      <c r="G220" s="18">
        <f t="shared" si="30"/>
        <v>203291</v>
      </c>
      <c r="H220" s="18">
        <f t="shared" si="31"/>
        <v>-94718</v>
      </c>
      <c r="I220" s="19">
        <f t="shared" si="32"/>
        <v>86.811943255869551</v>
      </c>
      <c r="J220" s="19">
        <f t="shared" si="33"/>
        <v>127.63496106457532</v>
      </c>
      <c r="K220" s="19">
        <f t="shared" si="34"/>
        <v>100</v>
      </c>
    </row>
    <row r="221" spans="1:11">
      <c r="A221" s="16" t="s">
        <v>33</v>
      </c>
      <c r="B221" s="17" t="s">
        <v>34</v>
      </c>
      <c r="C221" s="18">
        <v>181149.33</v>
      </c>
      <c r="D221" s="18">
        <v>437465</v>
      </c>
      <c r="E221" s="18">
        <v>342747</v>
      </c>
      <c r="F221" s="18">
        <v>267761.75</v>
      </c>
      <c r="G221" s="18">
        <f t="shared" si="30"/>
        <v>86612.420000000013</v>
      </c>
      <c r="H221" s="18">
        <f t="shared" si="31"/>
        <v>74985.25</v>
      </c>
      <c r="I221" s="19">
        <f t="shared" si="32"/>
        <v>47.812718931944175</v>
      </c>
      <c r="J221" s="19">
        <f t="shared" si="33"/>
        <v>78.122273863812083</v>
      </c>
      <c r="K221" s="19">
        <f t="shared" si="34"/>
        <v>61.207582320871381</v>
      </c>
    </row>
    <row r="222" spans="1:11">
      <c r="A222" s="22" t="s">
        <v>35</v>
      </c>
      <c r="B222" s="17" t="s">
        <v>36</v>
      </c>
      <c r="C222" s="18">
        <v>181149.33</v>
      </c>
      <c r="D222" s="18">
        <v>437465</v>
      </c>
      <c r="E222" s="18">
        <v>342747</v>
      </c>
      <c r="F222" s="18">
        <v>267761.75</v>
      </c>
      <c r="G222" s="18">
        <f t="shared" si="30"/>
        <v>86612.420000000013</v>
      </c>
      <c r="H222" s="18">
        <f t="shared" si="31"/>
        <v>74985.25</v>
      </c>
      <c r="I222" s="19">
        <f t="shared" si="32"/>
        <v>47.812718931944175</v>
      </c>
      <c r="J222" s="19">
        <f t="shared" si="33"/>
        <v>78.122273863812083</v>
      </c>
      <c r="K222" s="19">
        <f t="shared" si="34"/>
        <v>61.207582320871381</v>
      </c>
    </row>
    <row r="223" spans="1:11">
      <c r="A223" s="23" t="s">
        <v>37</v>
      </c>
      <c r="B223" s="17" t="s">
        <v>38</v>
      </c>
      <c r="C223" s="18">
        <v>38819.21</v>
      </c>
      <c r="D223" s="18">
        <v>89074</v>
      </c>
      <c r="E223" s="18">
        <v>66805</v>
      </c>
      <c r="F223" s="18">
        <v>57189.89</v>
      </c>
      <c r="G223" s="18">
        <f t="shared" si="30"/>
        <v>18370.68</v>
      </c>
      <c r="H223" s="18">
        <f t="shared" si="31"/>
        <v>9615.11</v>
      </c>
      <c r="I223" s="19">
        <f t="shared" si="32"/>
        <v>47.323683300098054</v>
      </c>
      <c r="J223" s="19">
        <f t="shared" si="33"/>
        <v>85.607200059875751</v>
      </c>
      <c r="K223" s="19">
        <f t="shared" si="34"/>
        <v>64.204919505130562</v>
      </c>
    </row>
    <row r="224" spans="1:11">
      <c r="A224" s="24" t="s">
        <v>39</v>
      </c>
      <c r="B224" s="17" t="s">
        <v>40</v>
      </c>
      <c r="C224" s="18">
        <v>38819.21</v>
      </c>
      <c r="D224" s="18">
        <v>89074</v>
      </c>
      <c r="E224" s="18">
        <v>66805</v>
      </c>
      <c r="F224" s="18">
        <v>57189.89</v>
      </c>
      <c r="G224" s="18">
        <f t="shared" si="30"/>
        <v>18370.68</v>
      </c>
      <c r="H224" s="18">
        <f t="shared" si="31"/>
        <v>9615.11</v>
      </c>
      <c r="I224" s="19">
        <f t="shared" si="32"/>
        <v>47.323683300098054</v>
      </c>
      <c r="J224" s="19">
        <f t="shared" si="33"/>
        <v>85.607200059875751</v>
      </c>
      <c r="K224" s="19">
        <f t="shared" si="34"/>
        <v>64.204919505130562</v>
      </c>
    </row>
    <row r="225" spans="1:11">
      <c r="A225" s="23" t="s">
        <v>45</v>
      </c>
      <c r="B225" s="17" t="s">
        <v>46</v>
      </c>
      <c r="C225" s="18">
        <v>0</v>
      </c>
      <c r="D225" s="18">
        <v>165000</v>
      </c>
      <c r="E225" s="18">
        <v>120000</v>
      </c>
      <c r="F225" s="18">
        <v>70005</v>
      </c>
      <c r="G225" s="18">
        <f t="shared" si="30"/>
        <v>70005</v>
      </c>
      <c r="H225" s="18">
        <f t="shared" si="31"/>
        <v>49995</v>
      </c>
      <c r="I225" s="19">
        <f t="shared" si="32"/>
        <v>0</v>
      </c>
      <c r="J225" s="19">
        <f t="shared" si="33"/>
        <v>58.337499999999999</v>
      </c>
      <c r="K225" s="19">
        <f t="shared" si="34"/>
        <v>42.427272727272722</v>
      </c>
    </row>
    <row r="226" spans="1:11">
      <c r="A226" s="24" t="s">
        <v>47</v>
      </c>
      <c r="B226" s="17" t="s">
        <v>48</v>
      </c>
      <c r="C226" s="18">
        <v>0</v>
      </c>
      <c r="D226" s="18">
        <v>165000</v>
      </c>
      <c r="E226" s="18">
        <v>120000</v>
      </c>
      <c r="F226" s="18">
        <v>70005</v>
      </c>
      <c r="G226" s="18">
        <f t="shared" si="30"/>
        <v>70005</v>
      </c>
      <c r="H226" s="18">
        <f t="shared" si="31"/>
        <v>49995</v>
      </c>
      <c r="I226" s="19">
        <f t="shared" si="32"/>
        <v>0</v>
      </c>
      <c r="J226" s="19">
        <f t="shared" si="33"/>
        <v>58.337499999999999</v>
      </c>
      <c r="K226" s="19">
        <f t="shared" si="34"/>
        <v>42.427272727272722</v>
      </c>
    </row>
    <row r="227" spans="1:11" ht="25.5">
      <c r="A227" s="23" t="s">
        <v>76</v>
      </c>
      <c r="B227" s="17" t="s">
        <v>77</v>
      </c>
      <c r="C227" s="18">
        <v>0</v>
      </c>
      <c r="D227" s="18">
        <v>27449</v>
      </c>
      <c r="E227" s="18">
        <v>0</v>
      </c>
      <c r="F227" s="18">
        <v>0</v>
      </c>
      <c r="G227" s="18">
        <f t="shared" si="30"/>
        <v>0</v>
      </c>
      <c r="H227" s="18">
        <f t="shared" si="31"/>
        <v>0</v>
      </c>
      <c r="I227" s="19">
        <f t="shared" si="32"/>
        <v>0</v>
      </c>
      <c r="J227" s="19">
        <f t="shared" si="33"/>
        <v>0</v>
      </c>
      <c r="K227" s="19">
        <f t="shared" si="34"/>
        <v>0</v>
      </c>
    </row>
    <row r="228" spans="1:11">
      <c r="A228" s="24" t="s">
        <v>78</v>
      </c>
      <c r="B228" s="17" t="s">
        <v>79</v>
      </c>
      <c r="C228" s="18">
        <v>0</v>
      </c>
      <c r="D228" s="18">
        <v>27449</v>
      </c>
      <c r="E228" s="18">
        <v>0</v>
      </c>
      <c r="F228" s="18">
        <v>0</v>
      </c>
      <c r="G228" s="18">
        <f t="shared" si="30"/>
        <v>0</v>
      </c>
      <c r="H228" s="18">
        <f t="shared" si="31"/>
        <v>0</v>
      </c>
      <c r="I228" s="19">
        <f t="shared" si="32"/>
        <v>0</v>
      </c>
      <c r="J228" s="19">
        <f t="shared" si="33"/>
        <v>0</v>
      </c>
      <c r="K228" s="19">
        <f t="shared" si="34"/>
        <v>0</v>
      </c>
    </row>
    <row r="229" spans="1:11" ht="25.5">
      <c r="A229" s="23" t="s">
        <v>51</v>
      </c>
      <c r="B229" s="17" t="s">
        <v>52</v>
      </c>
      <c r="C229" s="18">
        <v>142330.12</v>
      </c>
      <c r="D229" s="18">
        <v>155942</v>
      </c>
      <c r="E229" s="18">
        <v>155942</v>
      </c>
      <c r="F229" s="18">
        <v>140566.85999999999</v>
      </c>
      <c r="G229" s="18">
        <f t="shared" si="30"/>
        <v>-1763.2600000000093</v>
      </c>
      <c r="H229" s="18">
        <f t="shared" si="31"/>
        <v>15375.140000000014</v>
      </c>
      <c r="I229" s="19">
        <f t="shared" si="32"/>
        <v>-1.2388523244412397</v>
      </c>
      <c r="J229" s="19">
        <f t="shared" si="33"/>
        <v>90.140475304921054</v>
      </c>
      <c r="K229" s="19">
        <f t="shared" si="34"/>
        <v>90.140475304921054</v>
      </c>
    </row>
    <row r="230" spans="1:11" ht="25.5">
      <c r="A230" s="24" t="s">
        <v>162</v>
      </c>
      <c r="B230" s="17" t="s">
        <v>163</v>
      </c>
      <c r="C230" s="18">
        <v>142330.12</v>
      </c>
      <c r="D230" s="18">
        <v>155942</v>
      </c>
      <c r="E230" s="18">
        <v>155942</v>
      </c>
      <c r="F230" s="18">
        <v>140566.85999999999</v>
      </c>
      <c r="G230" s="18">
        <f t="shared" si="30"/>
        <v>-1763.2600000000093</v>
      </c>
      <c r="H230" s="18">
        <f t="shared" si="31"/>
        <v>15375.140000000014</v>
      </c>
      <c r="I230" s="19">
        <f t="shared" si="32"/>
        <v>-1.2388523244412397</v>
      </c>
      <c r="J230" s="19">
        <f t="shared" si="33"/>
        <v>90.140475304921054</v>
      </c>
      <c r="K230" s="19">
        <f t="shared" si="34"/>
        <v>90.140475304921054</v>
      </c>
    </row>
    <row r="231" spans="1:11" ht="25.5">
      <c r="A231" s="25" t="s">
        <v>164</v>
      </c>
      <c r="B231" s="17" t="s">
        <v>165</v>
      </c>
      <c r="C231" s="18">
        <v>142330.12</v>
      </c>
      <c r="D231" s="18">
        <v>155942</v>
      </c>
      <c r="E231" s="18">
        <v>155942</v>
      </c>
      <c r="F231" s="18">
        <v>140566.85999999999</v>
      </c>
      <c r="G231" s="18">
        <f t="shared" si="30"/>
        <v>-1763.2600000000093</v>
      </c>
      <c r="H231" s="18">
        <f t="shared" si="31"/>
        <v>15375.140000000014</v>
      </c>
      <c r="I231" s="19">
        <f t="shared" si="32"/>
        <v>-1.2388523244412397</v>
      </c>
      <c r="J231" s="19">
        <f t="shared" si="33"/>
        <v>90.140475304921054</v>
      </c>
      <c r="K231" s="19">
        <f t="shared" si="34"/>
        <v>90.140475304921054</v>
      </c>
    </row>
    <row r="232" spans="1:11">
      <c r="A232" s="16"/>
      <c r="B232" s="17" t="s">
        <v>63</v>
      </c>
      <c r="C232" s="18">
        <v>53024.67</v>
      </c>
      <c r="D232" s="18">
        <v>0</v>
      </c>
      <c r="E232" s="18">
        <v>0</v>
      </c>
      <c r="F232" s="18">
        <v>169703.25</v>
      </c>
      <c r="G232" s="18">
        <f t="shared" si="30"/>
        <v>116678.58</v>
      </c>
      <c r="H232" s="18">
        <f t="shared" si="31"/>
        <v>-169703.25</v>
      </c>
      <c r="I232" s="19">
        <f t="shared" si="32"/>
        <v>220.04583904058245</v>
      </c>
      <c r="J232" s="19">
        <f t="shared" si="33"/>
        <v>0</v>
      </c>
      <c r="K232" s="19">
        <f t="shared" si="34"/>
        <v>0</v>
      </c>
    </row>
    <row r="233" spans="1:11">
      <c r="A233" s="16" t="s">
        <v>64</v>
      </c>
      <c r="B233" s="17" t="s">
        <v>65</v>
      </c>
      <c r="C233" s="18">
        <v>-53024.67</v>
      </c>
      <c r="D233" s="18">
        <v>0</v>
      </c>
      <c r="E233" s="18">
        <v>0</v>
      </c>
      <c r="F233" s="18">
        <v>-169703.25</v>
      </c>
      <c r="G233" s="18">
        <f t="shared" si="30"/>
        <v>-116678.58</v>
      </c>
      <c r="H233" s="18">
        <f t="shared" si="31"/>
        <v>169703.25</v>
      </c>
      <c r="I233" s="19">
        <f t="shared" si="32"/>
        <v>220.04583904058245</v>
      </c>
      <c r="J233" s="19">
        <f t="shared" si="33"/>
        <v>0</v>
      </c>
      <c r="K233" s="19">
        <f t="shared" si="34"/>
        <v>0</v>
      </c>
    </row>
    <row r="234" spans="1:11">
      <c r="A234" s="22" t="s">
        <v>66</v>
      </c>
      <c r="B234" s="17" t="s">
        <v>67</v>
      </c>
      <c r="C234" s="18">
        <v>-53024.67</v>
      </c>
      <c r="D234" s="18">
        <v>0</v>
      </c>
      <c r="E234" s="18">
        <v>0</v>
      </c>
      <c r="F234" s="18">
        <v>-169703.25</v>
      </c>
      <c r="G234" s="18">
        <f t="shared" si="30"/>
        <v>-116678.58</v>
      </c>
      <c r="H234" s="18">
        <f t="shared" si="31"/>
        <v>169703.25</v>
      </c>
      <c r="I234" s="19">
        <f t="shared" si="32"/>
        <v>220.04583904058245</v>
      </c>
      <c r="J234" s="19">
        <f t="shared" si="33"/>
        <v>0</v>
      </c>
      <c r="K234" s="19">
        <f t="shared" si="34"/>
        <v>0</v>
      </c>
    </row>
    <row r="235" spans="1:11">
      <c r="A235" s="39" t="s">
        <v>459</v>
      </c>
      <c r="B235" s="28" t="s">
        <v>460</v>
      </c>
      <c r="C235" s="29"/>
      <c r="D235" s="29"/>
      <c r="E235" s="29"/>
      <c r="F235" s="29"/>
      <c r="G235" s="29"/>
      <c r="H235" s="29"/>
      <c r="I235" s="30"/>
      <c r="J235" s="30"/>
      <c r="K235" s="30"/>
    </row>
    <row r="236" spans="1:11">
      <c r="A236" s="16" t="s">
        <v>25</v>
      </c>
      <c r="B236" s="17" t="s">
        <v>26</v>
      </c>
      <c r="C236" s="18">
        <v>1245316</v>
      </c>
      <c r="D236" s="18">
        <v>1245316</v>
      </c>
      <c r="E236" s="18">
        <v>648000</v>
      </c>
      <c r="F236" s="18">
        <v>1245316</v>
      </c>
      <c r="G236" s="18">
        <f t="shared" ref="G236:G253" si="35">F236-C236</f>
        <v>0</v>
      </c>
      <c r="H236" s="18">
        <f t="shared" ref="H236:H253" si="36">E236-F236</f>
        <v>-597316</v>
      </c>
      <c r="I236" s="19">
        <f t="shared" ref="I236:I253" si="37">IF(ISERROR(F236/C236),0,F236/C236*100-100)</f>
        <v>0</v>
      </c>
      <c r="J236" s="19">
        <f t="shared" ref="J236:J253" si="38">IF(ISERROR(F236/E236),0,F236/E236*100)</f>
        <v>192.17839506172839</v>
      </c>
      <c r="K236" s="19">
        <f t="shared" ref="K236:K253" si="39">IF(ISERROR(F236/D236),0,F236/D236*100)</f>
        <v>100</v>
      </c>
    </row>
    <row r="237" spans="1:11">
      <c r="A237" s="22" t="s">
        <v>29</v>
      </c>
      <c r="B237" s="17" t="s">
        <v>30</v>
      </c>
      <c r="C237" s="18">
        <v>1245316</v>
      </c>
      <c r="D237" s="18">
        <v>1245316</v>
      </c>
      <c r="E237" s="18">
        <v>648000</v>
      </c>
      <c r="F237" s="18">
        <v>1245316</v>
      </c>
      <c r="G237" s="18">
        <f t="shared" si="35"/>
        <v>0</v>
      </c>
      <c r="H237" s="18">
        <f t="shared" si="36"/>
        <v>-597316</v>
      </c>
      <c r="I237" s="19">
        <f t="shared" si="37"/>
        <v>0</v>
      </c>
      <c r="J237" s="19">
        <f t="shared" si="38"/>
        <v>192.17839506172839</v>
      </c>
      <c r="K237" s="19">
        <f t="shared" si="39"/>
        <v>100</v>
      </c>
    </row>
    <row r="238" spans="1:11">
      <c r="A238" s="23" t="s">
        <v>31</v>
      </c>
      <c r="B238" s="17" t="s">
        <v>32</v>
      </c>
      <c r="C238" s="18">
        <v>1245316</v>
      </c>
      <c r="D238" s="18">
        <v>1245316</v>
      </c>
      <c r="E238" s="18">
        <v>648000</v>
      </c>
      <c r="F238" s="18">
        <v>1245316</v>
      </c>
      <c r="G238" s="18">
        <f t="shared" si="35"/>
        <v>0</v>
      </c>
      <c r="H238" s="18">
        <f t="shared" si="36"/>
        <v>-597316</v>
      </c>
      <c r="I238" s="19">
        <f t="shared" si="37"/>
        <v>0</v>
      </c>
      <c r="J238" s="19">
        <f t="shared" si="38"/>
        <v>192.17839506172839</v>
      </c>
      <c r="K238" s="19">
        <f t="shared" si="39"/>
        <v>100</v>
      </c>
    </row>
    <row r="239" spans="1:11">
      <c r="A239" s="16" t="s">
        <v>33</v>
      </c>
      <c r="B239" s="17" t="s">
        <v>34</v>
      </c>
      <c r="C239" s="18">
        <v>614330.89</v>
      </c>
      <c r="D239" s="18">
        <v>1245316</v>
      </c>
      <c r="E239" s="18">
        <v>648000</v>
      </c>
      <c r="F239" s="18">
        <v>635883.48</v>
      </c>
      <c r="G239" s="18">
        <f t="shared" si="35"/>
        <v>21552.589999999967</v>
      </c>
      <c r="H239" s="18">
        <f t="shared" si="36"/>
        <v>12116.520000000019</v>
      </c>
      <c r="I239" s="19">
        <f t="shared" si="37"/>
        <v>3.5083031556495428</v>
      </c>
      <c r="J239" s="19">
        <f t="shared" si="38"/>
        <v>98.130166666666668</v>
      </c>
      <c r="K239" s="19">
        <f t="shared" si="39"/>
        <v>51.062017993826473</v>
      </c>
    </row>
    <row r="240" spans="1:11">
      <c r="A240" s="22" t="s">
        <v>35</v>
      </c>
      <c r="B240" s="17" t="s">
        <v>36</v>
      </c>
      <c r="C240" s="18">
        <v>614330.89</v>
      </c>
      <c r="D240" s="18">
        <v>1245316</v>
      </c>
      <c r="E240" s="18">
        <v>648000</v>
      </c>
      <c r="F240" s="18">
        <v>635883.48</v>
      </c>
      <c r="G240" s="18">
        <f t="shared" si="35"/>
        <v>21552.589999999967</v>
      </c>
      <c r="H240" s="18">
        <f t="shared" si="36"/>
        <v>12116.520000000019</v>
      </c>
      <c r="I240" s="19">
        <f t="shared" si="37"/>
        <v>3.5083031556495428</v>
      </c>
      <c r="J240" s="19">
        <f t="shared" si="38"/>
        <v>98.130166666666668</v>
      </c>
      <c r="K240" s="19">
        <f t="shared" si="39"/>
        <v>51.062017993826473</v>
      </c>
    </row>
    <row r="241" spans="1:11">
      <c r="A241" s="23" t="s">
        <v>37</v>
      </c>
      <c r="B241" s="17" t="s">
        <v>38</v>
      </c>
      <c r="C241" s="18">
        <v>537530.89</v>
      </c>
      <c r="D241" s="18">
        <v>1160091</v>
      </c>
      <c r="E241" s="18">
        <v>600000</v>
      </c>
      <c r="F241" s="18">
        <v>550658.48</v>
      </c>
      <c r="G241" s="18">
        <f t="shared" si="35"/>
        <v>13127.589999999967</v>
      </c>
      <c r="H241" s="18">
        <f t="shared" si="36"/>
        <v>49341.520000000019</v>
      </c>
      <c r="I241" s="19">
        <f t="shared" si="37"/>
        <v>2.4422019728019677</v>
      </c>
      <c r="J241" s="19">
        <f t="shared" si="38"/>
        <v>91.776413333333323</v>
      </c>
      <c r="K241" s="19">
        <f t="shared" si="39"/>
        <v>47.466834929328819</v>
      </c>
    </row>
    <row r="242" spans="1:11">
      <c r="A242" s="24" t="s">
        <v>39</v>
      </c>
      <c r="B242" s="17" t="s">
        <v>40</v>
      </c>
      <c r="C242" s="18">
        <v>43064.959999999999</v>
      </c>
      <c r="D242" s="18">
        <v>133157</v>
      </c>
      <c r="E242" s="18">
        <v>0</v>
      </c>
      <c r="F242" s="18">
        <v>83465.62</v>
      </c>
      <c r="G242" s="18">
        <f t="shared" si="35"/>
        <v>40400.659999999996</v>
      </c>
      <c r="H242" s="18">
        <f t="shared" si="36"/>
        <v>-83465.62</v>
      </c>
      <c r="I242" s="19">
        <f t="shared" si="37"/>
        <v>93.813299722094257</v>
      </c>
      <c r="J242" s="19">
        <f t="shared" si="38"/>
        <v>0</v>
      </c>
      <c r="K242" s="19">
        <f t="shared" si="39"/>
        <v>62.682112093243312</v>
      </c>
    </row>
    <row r="243" spans="1:11">
      <c r="A243" s="24" t="s">
        <v>41</v>
      </c>
      <c r="B243" s="17" t="s">
        <v>42</v>
      </c>
      <c r="C243" s="18">
        <v>494465.93</v>
      </c>
      <c r="D243" s="18">
        <v>1026934</v>
      </c>
      <c r="E243" s="18">
        <v>600000</v>
      </c>
      <c r="F243" s="18">
        <v>467192.86</v>
      </c>
      <c r="G243" s="18">
        <f t="shared" si="35"/>
        <v>-27273.070000000007</v>
      </c>
      <c r="H243" s="18">
        <f t="shared" si="36"/>
        <v>132807.14000000001</v>
      </c>
      <c r="I243" s="19">
        <f t="shared" si="37"/>
        <v>-5.5156621205428564</v>
      </c>
      <c r="J243" s="19">
        <f t="shared" si="38"/>
        <v>77.865476666666666</v>
      </c>
      <c r="K243" s="19">
        <f t="shared" si="39"/>
        <v>45.493951899537848</v>
      </c>
    </row>
    <row r="244" spans="1:11">
      <c r="A244" s="25" t="s">
        <v>43</v>
      </c>
      <c r="B244" s="17" t="s">
        <v>44</v>
      </c>
      <c r="C244" s="18">
        <v>800</v>
      </c>
      <c r="D244" s="18">
        <v>0</v>
      </c>
      <c r="E244" s="18">
        <v>0</v>
      </c>
      <c r="F244" s="18">
        <v>5516.61</v>
      </c>
      <c r="G244" s="18">
        <f t="shared" si="35"/>
        <v>4716.6099999999997</v>
      </c>
      <c r="H244" s="18">
        <f t="shared" si="36"/>
        <v>-5516.61</v>
      </c>
      <c r="I244" s="19">
        <f t="shared" si="37"/>
        <v>589.57624999999996</v>
      </c>
      <c r="J244" s="19">
        <f t="shared" si="38"/>
        <v>0</v>
      </c>
      <c r="K244" s="19">
        <f t="shared" si="39"/>
        <v>0</v>
      </c>
    </row>
    <row r="245" spans="1:11">
      <c r="A245" s="23" t="s">
        <v>45</v>
      </c>
      <c r="B245" s="17" t="s">
        <v>46</v>
      </c>
      <c r="C245" s="18">
        <v>1200</v>
      </c>
      <c r="D245" s="18">
        <v>1200</v>
      </c>
      <c r="E245" s="18">
        <v>0</v>
      </c>
      <c r="F245" s="18">
        <v>1200</v>
      </c>
      <c r="G245" s="18">
        <f t="shared" si="35"/>
        <v>0</v>
      </c>
      <c r="H245" s="18">
        <f t="shared" si="36"/>
        <v>-1200</v>
      </c>
      <c r="I245" s="19">
        <f t="shared" si="37"/>
        <v>0</v>
      </c>
      <c r="J245" s="19">
        <f t="shared" si="38"/>
        <v>0</v>
      </c>
      <c r="K245" s="19">
        <f t="shared" si="39"/>
        <v>100</v>
      </c>
    </row>
    <row r="246" spans="1:11">
      <c r="A246" s="24" t="s">
        <v>47</v>
      </c>
      <c r="B246" s="17" t="s">
        <v>48</v>
      </c>
      <c r="C246" s="18">
        <v>1200</v>
      </c>
      <c r="D246" s="18">
        <v>1200</v>
      </c>
      <c r="E246" s="18">
        <v>0</v>
      </c>
      <c r="F246" s="18">
        <v>1200</v>
      </c>
      <c r="G246" s="18">
        <f t="shared" si="35"/>
        <v>0</v>
      </c>
      <c r="H246" s="18">
        <f t="shared" si="36"/>
        <v>-1200</v>
      </c>
      <c r="I246" s="19">
        <f t="shared" si="37"/>
        <v>0</v>
      </c>
      <c r="J246" s="19">
        <f t="shared" si="38"/>
        <v>0</v>
      </c>
      <c r="K246" s="19">
        <f t="shared" si="39"/>
        <v>100</v>
      </c>
    </row>
    <row r="247" spans="1:11" ht="25.5">
      <c r="A247" s="23" t="s">
        <v>51</v>
      </c>
      <c r="B247" s="17" t="s">
        <v>52</v>
      </c>
      <c r="C247" s="18">
        <v>75600</v>
      </c>
      <c r="D247" s="18">
        <v>84025</v>
      </c>
      <c r="E247" s="18">
        <v>48000</v>
      </c>
      <c r="F247" s="18">
        <v>84025</v>
      </c>
      <c r="G247" s="18">
        <f t="shared" si="35"/>
        <v>8425</v>
      </c>
      <c r="H247" s="18">
        <f t="shared" si="36"/>
        <v>-36025</v>
      </c>
      <c r="I247" s="19">
        <f t="shared" si="37"/>
        <v>11.144179894179885</v>
      </c>
      <c r="J247" s="19">
        <f t="shared" si="38"/>
        <v>175.05208333333334</v>
      </c>
      <c r="K247" s="19">
        <f t="shared" si="39"/>
        <v>100</v>
      </c>
    </row>
    <row r="248" spans="1:11" ht="25.5">
      <c r="A248" s="24" t="s">
        <v>162</v>
      </c>
      <c r="B248" s="17" t="s">
        <v>163</v>
      </c>
      <c r="C248" s="18">
        <v>75600</v>
      </c>
      <c r="D248" s="18">
        <v>84025</v>
      </c>
      <c r="E248" s="18">
        <v>48000</v>
      </c>
      <c r="F248" s="18">
        <v>84025</v>
      </c>
      <c r="G248" s="18">
        <f t="shared" si="35"/>
        <v>8425</v>
      </c>
      <c r="H248" s="18">
        <f t="shared" si="36"/>
        <v>-36025</v>
      </c>
      <c r="I248" s="19">
        <f t="shared" si="37"/>
        <v>11.144179894179885</v>
      </c>
      <c r="J248" s="19">
        <f t="shared" si="38"/>
        <v>175.05208333333334</v>
      </c>
      <c r="K248" s="19">
        <f t="shared" si="39"/>
        <v>100</v>
      </c>
    </row>
    <row r="249" spans="1:11" ht="25.5">
      <c r="A249" s="25" t="s">
        <v>164</v>
      </c>
      <c r="B249" s="17" t="s">
        <v>165</v>
      </c>
      <c r="C249" s="18">
        <v>75600</v>
      </c>
      <c r="D249" s="18">
        <v>75600</v>
      </c>
      <c r="E249" s="18">
        <v>48000</v>
      </c>
      <c r="F249" s="18">
        <v>75600</v>
      </c>
      <c r="G249" s="18">
        <f t="shared" si="35"/>
        <v>0</v>
      </c>
      <c r="H249" s="18">
        <f t="shared" si="36"/>
        <v>-27600</v>
      </c>
      <c r="I249" s="19">
        <f t="shared" si="37"/>
        <v>0</v>
      </c>
      <c r="J249" s="19">
        <f t="shared" si="38"/>
        <v>157.5</v>
      </c>
      <c r="K249" s="19">
        <f t="shared" si="39"/>
        <v>100</v>
      </c>
    </row>
    <row r="250" spans="1:11" ht="38.25">
      <c r="A250" s="25" t="s">
        <v>166</v>
      </c>
      <c r="B250" s="17" t="s">
        <v>167</v>
      </c>
      <c r="C250" s="18">
        <v>0</v>
      </c>
      <c r="D250" s="18">
        <v>8425</v>
      </c>
      <c r="E250" s="18">
        <v>0</v>
      </c>
      <c r="F250" s="18">
        <v>8425</v>
      </c>
      <c r="G250" s="18">
        <f t="shared" si="35"/>
        <v>8425</v>
      </c>
      <c r="H250" s="18">
        <f t="shared" si="36"/>
        <v>-8425</v>
      </c>
      <c r="I250" s="19">
        <f t="shared" si="37"/>
        <v>0</v>
      </c>
      <c r="J250" s="19">
        <f t="shared" si="38"/>
        <v>0</v>
      </c>
      <c r="K250" s="19">
        <f t="shared" si="39"/>
        <v>100</v>
      </c>
    </row>
    <row r="251" spans="1:11">
      <c r="A251" s="16"/>
      <c r="B251" s="17" t="s">
        <v>63</v>
      </c>
      <c r="C251" s="18">
        <v>630985.11</v>
      </c>
      <c r="D251" s="18">
        <v>0</v>
      </c>
      <c r="E251" s="18">
        <v>0</v>
      </c>
      <c r="F251" s="18">
        <v>609432.52</v>
      </c>
      <c r="G251" s="18">
        <f t="shared" si="35"/>
        <v>-21552.589999999967</v>
      </c>
      <c r="H251" s="18">
        <f t="shared" si="36"/>
        <v>-609432.52</v>
      </c>
      <c r="I251" s="19">
        <f t="shared" si="37"/>
        <v>-3.4157050076823481</v>
      </c>
      <c r="J251" s="19">
        <f t="shared" si="38"/>
        <v>0</v>
      </c>
      <c r="K251" s="19">
        <f t="shared" si="39"/>
        <v>0</v>
      </c>
    </row>
    <row r="252" spans="1:11">
      <c r="A252" s="16" t="s">
        <v>64</v>
      </c>
      <c r="B252" s="17" t="s">
        <v>65</v>
      </c>
      <c r="C252" s="18">
        <v>-630985.11</v>
      </c>
      <c r="D252" s="18">
        <v>0</v>
      </c>
      <c r="E252" s="18">
        <v>0</v>
      </c>
      <c r="F252" s="18">
        <v>-609432.52</v>
      </c>
      <c r="G252" s="18">
        <f t="shared" si="35"/>
        <v>21552.589999999967</v>
      </c>
      <c r="H252" s="18">
        <f t="shared" si="36"/>
        <v>609432.52</v>
      </c>
      <c r="I252" s="19">
        <f t="shared" si="37"/>
        <v>-3.4157050076823481</v>
      </c>
      <c r="J252" s="19">
        <f t="shared" si="38"/>
        <v>0</v>
      </c>
      <c r="K252" s="19">
        <f t="shared" si="39"/>
        <v>0</v>
      </c>
    </row>
    <row r="253" spans="1:11">
      <c r="A253" s="22" t="s">
        <v>66</v>
      </c>
      <c r="B253" s="17" t="s">
        <v>67</v>
      </c>
      <c r="C253" s="18">
        <v>-630985.11</v>
      </c>
      <c r="D253" s="18">
        <v>0</v>
      </c>
      <c r="E253" s="18">
        <v>0</v>
      </c>
      <c r="F253" s="18">
        <v>-609432.52</v>
      </c>
      <c r="G253" s="18">
        <f t="shared" si="35"/>
        <v>21552.589999999967</v>
      </c>
      <c r="H253" s="18">
        <f t="shared" si="36"/>
        <v>609432.52</v>
      </c>
      <c r="I253" s="19">
        <f t="shared" si="37"/>
        <v>-3.4157050076823481</v>
      </c>
      <c r="J253" s="19">
        <f t="shared" si="38"/>
        <v>0</v>
      </c>
      <c r="K253" s="19">
        <f t="shared" si="39"/>
        <v>0</v>
      </c>
    </row>
    <row r="254" spans="1:11">
      <c r="A254" s="39" t="s">
        <v>461</v>
      </c>
      <c r="B254" s="28" t="s">
        <v>462</v>
      </c>
      <c r="C254" s="29"/>
      <c r="D254" s="29"/>
      <c r="E254" s="29"/>
      <c r="F254" s="29"/>
      <c r="G254" s="29"/>
      <c r="H254" s="29"/>
      <c r="I254" s="30"/>
      <c r="J254" s="30"/>
      <c r="K254" s="30"/>
    </row>
    <row r="255" spans="1:11">
      <c r="A255" s="16" t="s">
        <v>25</v>
      </c>
      <c r="B255" s="17" t="s">
        <v>26</v>
      </c>
      <c r="C255" s="18">
        <v>5679452</v>
      </c>
      <c r="D255" s="18">
        <v>4585452</v>
      </c>
      <c r="E255" s="18">
        <v>4585452</v>
      </c>
      <c r="F255" s="18">
        <v>4585452</v>
      </c>
      <c r="G255" s="18">
        <f t="shared" ref="G255:G272" si="40">F255-C255</f>
        <v>-1094000</v>
      </c>
      <c r="H255" s="18">
        <f t="shared" ref="H255:H272" si="41">E255-F255</f>
        <v>0</v>
      </c>
      <c r="I255" s="19">
        <f t="shared" ref="I255:I272" si="42">IF(ISERROR(F255/C255),0,F255/C255*100-100)</f>
        <v>-19.26242179703253</v>
      </c>
      <c r="J255" s="19">
        <f t="shared" ref="J255:J272" si="43">IF(ISERROR(F255/E255),0,F255/E255*100)</f>
        <v>100</v>
      </c>
      <c r="K255" s="19">
        <f t="shared" ref="K255:K272" si="44">IF(ISERROR(F255/D255),0,F255/D255*100)</f>
        <v>100</v>
      </c>
    </row>
    <row r="256" spans="1:11">
      <c r="A256" s="22" t="s">
        <v>29</v>
      </c>
      <c r="B256" s="17" t="s">
        <v>30</v>
      </c>
      <c r="C256" s="18">
        <v>5679452</v>
      </c>
      <c r="D256" s="18">
        <v>4585452</v>
      </c>
      <c r="E256" s="18">
        <v>4585452</v>
      </c>
      <c r="F256" s="18">
        <v>4585452</v>
      </c>
      <c r="G256" s="18">
        <f t="shared" si="40"/>
        <v>-1094000</v>
      </c>
      <c r="H256" s="18">
        <f t="shared" si="41"/>
        <v>0</v>
      </c>
      <c r="I256" s="19">
        <f t="shared" si="42"/>
        <v>-19.26242179703253</v>
      </c>
      <c r="J256" s="19">
        <f t="shared" si="43"/>
        <v>100</v>
      </c>
      <c r="K256" s="19">
        <f t="shared" si="44"/>
        <v>100</v>
      </c>
    </row>
    <row r="257" spans="1:11">
      <c r="A257" s="23" t="s">
        <v>31</v>
      </c>
      <c r="B257" s="17" t="s">
        <v>32</v>
      </c>
      <c r="C257" s="18">
        <v>5679452</v>
      </c>
      <c r="D257" s="18">
        <v>4585452</v>
      </c>
      <c r="E257" s="18">
        <v>4585452</v>
      </c>
      <c r="F257" s="18">
        <v>4585452</v>
      </c>
      <c r="G257" s="18">
        <f t="shared" si="40"/>
        <v>-1094000</v>
      </c>
      <c r="H257" s="18">
        <f t="shared" si="41"/>
        <v>0</v>
      </c>
      <c r="I257" s="19">
        <f t="shared" si="42"/>
        <v>-19.26242179703253</v>
      </c>
      <c r="J257" s="19">
        <f t="shared" si="43"/>
        <v>100</v>
      </c>
      <c r="K257" s="19">
        <f t="shared" si="44"/>
        <v>100</v>
      </c>
    </row>
    <row r="258" spans="1:11">
      <c r="A258" s="16" t="s">
        <v>33</v>
      </c>
      <c r="B258" s="17" t="s">
        <v>34</v>
      </c>
      <c r="C258" s="18">
        <v>5679430</v>
      </c>
      <c r="D258" s="18">
        <v>4585452</v>
      </c>
      <c r="E258" s="18">
        <v>4585452</v>
      </c>
      <c r="F258" s="18">
        <v>4507366</v>
      </c>
      <c r="G258" s="18">
        <f t="shared" si="40"/>
        <v>-1172064</v>
      </c>
      <c r="H258" s="18">
        <f t="shared" si="41"/>
        <v>78086</v>
      </c>
      <c r="I258" s="19">
        <f t="shared" si="42"/>
        <v>-20.637000544068684</v>
      </c>
      <c r="J258" s="19">
        <f t="shared" si="43"/>
        <v>98.297092631217168</v>
      </c>
      <c r="K258" s="19">
        <f t="shared" si="44"/>
        <v>98.297092631217168</v>
      </c>
    </row>
    <row r="259" spans="1:11">
      <c r="A259" s="22" t="s">
        <v>35</v>
      </c>
      <c r="B259" s="17" t="s">
        <v>36</v>
      </c>
      <c r="C259" s="18">
        <v>3463569</v>
      </c>
      <c r="D259" s="18">
        <v>2575469</v>
      </c>
      <c r="E259" s="18">
        <v>99601</v>
      </c>
      <c r="F259" s="18">
        <v>2497383</v>
      </c>
      <c r="G259" s="18">
        <f t="shared" si="40"/>
        <v>-966186</v>
      </c>
      <c r="H259" s="18">
        <f t="shared" si="41"/>
        <v>-2397782</v>
      </c>
      <c r="I259" s="19">
        <f t="shared" si="42"/>
        <v>-27.89567639622598</v>
      </c>
      <c r="J259" s="19">
        <f t="shared" si="43"/>
        <v>2507.387476029357</v>
      </c>
      <c r="K259" s="19">
        <f t="shared" si="44"/>
        <v>96.968086200998727</v>
      </c>
    </row>
    <row r="260" spans="1:11">
      <c r="A260" s="23" t="s">
        <v>45</v>
      </c>
      <c r="B260" s="17" t="s">
        <v>46</v>
      </c>
      <c r="C260" s="18">
        <v>275009</v>
      </c>
      <c r="D260" s="18">
        <v>272383</v>
      </c>
      <c r="E260" s="18">
        <v>99601</v>
      </c>
      <c r="F260" s="18">
        <v>255461</v>
      </c>
      <c r="G260" s="18">
        <f t="shared" si="40"/>
        <v>-19548</v>
      </c>
      <c r="H260" s="18">
        <f t="shared" si="41"/>
        <v>-155860</v>
      </c>
      <c r="I260" s="19">
        <f t="shared" si="42"/>
        <v>-7.1081310066216048</v>
      </c>
      <c r="J260" s="19">
        <f t="shared" si="43"/>
        <v>256.484372646861</v>
      </c>
      <c r="K260" s="19">
        <f t="shared" si="44"/>
        <v>93.787424325306645</v>
      </c>
    </row>
    <row r="261" spans="1:11">
      <c r="A261" s="24" t="s">
        <v>47</v>
      </c>
      <c r="B261" s="17" t="s">
        <v>48</v>
      </c>
      <c r="C261" s="18">
        <v>275009</v>
      </c>
      <c r="D261" s="18">
        <v>272383</v>
      </c>
      <c r="E261" s="18">
        <v>99601</v>
      </c>
      <c r="F261" s="18">
        <v>255461</v>
      </c>
      <c r="G261" s="18">
        <f t="shared" si="40"/>
        <v>-19548</v>
      </c>
      <c r="H261" s="18">
        <f t="shared" si="41"/>
        <v>-155860</v>
      </c>
      <c r="I261" s="19">
        <f t="shared" si="42"/>
        <v>-7.1081310066216048</v>
      </c>
      <c r="J261" s="19">
        <f t="shared" si="43"/>
        <v>256.484372646861</v>
      </c>
      <c r="K261" s="19">
        <f t="shared" si="44"/>
        <v>93.787424325306645</v>
      </c>
    </row>
    <row r="262" spans="1:11" ht="25.5">
      <c r="A262" s="23" t="s">
        <v>51</v>
      </c>
      <c r="B262" s="17" t="s">
        <v>52</v>
      </c>
      <c r="C262" s="18">
        <v>3188560</v>
      </c>
      <c r="D262" s="18">
        <v>2303086</v>
      </c>
      <c r="E262" s="18">
        <v>0</v>
      </c>
      <c r="F262" s="18">
        <v>2241922</v>
      </c>
      <c r="G262" s="18">
        <f t="shared" si="40"/>
        <v>-946638</v>
      </c>
      <c r="H262" s="18">
        <f t="shared" si="41"/>
        <v>-2241922</v>
      </c>
      <c r="I262" s="19">
        <f t="shared" si="42"/>
        <v>-29.688574152595521</v>
      </c>
      <c r="J262" s="19">
        <f t="shared" si="43"/>
        <v>0</v>
      </c>
      <c r="K262" s="19">
        <f t="shared" si="44"/>
        <v>97.344258963842421</v>
      </c>
    </row>
    <row r="263" spans="1:11" ht="25.5">
      <c r="A263" s="24" t="s">
        <v>162</v>
      </c>
      <c r="B263" s="17" t="s">
        <v>163</v>
      </c>
      <c r="C263" s="18">
        <v>3188560</v>
      </c>
      <c r="D263" s="18">
        <v>2303086</v>
      </c>
      <c r="E263" s="18">
        <v>0</v>
      </c>
      <c r="F263" s="18">
        <v>2241922</v>
      </c>
      <c r="G263" s="18">
        <f t="shared" si="40"/>
        <v>-946638</v>
      </c>
      <c r="H263" s="18">
        <f t="shared" si="41"/>
        <v>-2241922</v>
      </c>
      <c r="I263" s="19">
        <f t="shared" si="42"/>
        <v>-29.688574152595521</v>
      </c>
      <c r="J263" s="19">
        <f t="shared" si="43"/>
        <v>0</v>
      </c>
      <c r="K263" s="19">
        <f t="shared" si="44"/>
        <v>97.344258963842421</v>
      </c>
    </row>
    <row r="264" spans="1:11" ht="25.5">
      <c r="A264" s="25" t="s">
        <v>164</v>
      </c>
      <c r="B264" s="17" t="s">
        <v>165</v>
      </c>
      <c r="C264" s="18">
        <v>3185924</v>
      </c>
      <c r="D264" s="18">
        <v>2301033</v>
      </c>
      <c r="E264" s="18">
        <v>0</v>
      </c>
      <c r="F264" s="18">
        <v>2239869</v>
      </c>
      <c r="G264" s="18">
        <f t="shared" si="40"/>
        <v>-946055</v>
      </c>
      <c r="H264" s="18">
        <f t="shared" si="41"/>
        <v>-2239869</v>
      </c>
      <c r="I264" s="19">
        <f t="shared" si="42"/>
        <v>-29.69483892271127</v>
      </c>
      <c r="J264" s="19">
        <f t="shared" si="43"/>
        <v>0</v>
      </c>
      <c r="K264" s="19">
        <f t="shared" si="44"/>
        <v>97.341889490502737</v>
      </c>
    </row>
    <row r="265" spans="1:11" ht="38.25">
      <c r="A265" s="25" t="s">
        <v>166</v>
      </c>
      <c r="B265" s="17" t="s">
        <v>167</v>
      </c>
      <c r="C265" s="18">
        <v>2636</v>
      </c>
      <c r="D265" s="18">
        <v>2053</v>
      </c>
      <c r="E265" s="18">
        <v>0</v>
      </c>
      <c r="F265" s="18">
        <v>2053</v>
      </c>
      <c r="G265" s="18">
        <f t="shared" si="40"/>
        <v>-583</v>
      </c>
      <c r="H265" s="18">
        <f t="shared" si="41"/>
        <v>-2053</v>
      </c>
      <c r="I265" s="19">
        <f t="shared" si="42"/>
        <v>-22.116843702579672</v>
      </c>
      <c r="J265" s="19">
        <f t="shared" si="43"/>
        <v>0</v>
      </c>
      <c r="K265" s="19">
        <f t="shared" si="44"/>
        <v>100</v>
      </c>
    </row>
    <row r="266" spans="1:11">
      <c r="A266" s="22" t="s">
        <v>59</v>
      </c>
      <c r="B266" s="17" t="s">
        <v>60</v>
      </c>
      <c r="C266" s="18">
        <v>2215861</v>
      </c>
      <c r="D266" s="18">
        <v>2009983</v>
      </c>
      <c r="E266" s="18">
        <v>4485851</v>
      </c>
      <c r="F266" s="18">
        <v>2009983</v>
      </c>
      <c r="G266" s="18">
        <f t="shared" si="40"/>
        <v>-205878</v>
      </c>
      <c r="H266" s="18">
        <f t="shared" si="41"/>
        <v>2475868</v>
      </c>
      <c r="I266" s="19">
        <f t="shared" si="42"/>
        <v>-9.2911062562137232</v>
      </c>
      <c r="J266" s="19">
        <f t="shared" si="43"/>
        <v>44.807172596682328</v>
      </c>
      <c r="K266" s="19">
        <f t="shared" si="44"/>
        <v>100</v>
      </c>
    </row>
    <row r="267" spans="1:11">
      <c r="A267" s="23" t="s">
        <v>194</v>
      </c>
      <c r="B267" s="17" t="s">
        <v>195</v>
      </c>
      <c r="C267" s="18">
        <v>2215861</v>
      </c>
      <c r="D267" s="18">
        <v>2009983</v>
      </c>
      <c r="E267" s="18">
        <v>4485851</v>
      </c>
      <c r="F267" s="18">
        <v>2009983</v>
      </c>
      <c r="G267" s="18">
        <f t="shared" si="40"/>
        <v>-205878</v>
      </c>
      <c r="H267" s="18">
        <f t="shared" si="41"/>
        <v>2475868</v>
      </c>
      <c r="I267" s="19">
        <f t="shared" si="42"/>
        <v>-9.2911062562137232</v>
      </c>
      <c r="J267" s="19">
        <f t="shared" si="43"/>
        <v>44.807172596682328</v>
      </c>
      <c r="K267" s="19">
        <f t="shared" si="44"/>
        <v>100</v>
      </c>
    </row>
    <row r="268" spans="1:11" ht="25.5">
      <c r="A268" s="24" t="s">
        <v>196</v>
      </c>
      <c r="B268" s="17" t="s">
        <v>197</v>
      </c>
      <c r="C268" s="18">
        <v>2215861</v>
      </c>
      <c r="D268" s="18">
        <v>2009983</v>
      </c>
      <c r="E268" s="18">
        <v>4485851</v>
      </c>
      <c r="F268" s="18">
        <v>2009983</v>
      </c>
      <c r="G268" s="18">
        <f t="shared" si="40"/>
        <v>-205878</v>
      </c>
      <c r="H268" s="18">
        <f t="shared" si="41"/>
        <v>2475868</v>
      </c>
      <c r="I268" s="19">
        <f t="shared" si="42"/>
        <v>-9.2911062562137232</v>
      </c>
      <c r="J268" s="19">
        <f t="shared" si="43"/>
        <v>44.807172596682328</v>
      </c>
      <c r="K268" s="19">
        <f t="shared" si="44"/>
        <v>100</v>
      </c>
    </row>
    <row r="269" spans="1:11" ht="25.5">
      <c r="A269" s="25" t="s">
        <v>198</v>
      </c>
      <c r="B269" s="17" t="s">
        <v>199</v>
      </c>
      <c r="C269" s="18">
        <v>2215861</v>
      </c>
      <c r="D269" s="18">
        <v>2009983</v>
      </c>
      <c r="E269" s="18">
        <v>4485851</v>
      </c>
      <c r="F269" s="18">
        <v>2009983</v>
      </c>
      <c r="G269" s="18">
        <f t="shared" si="40"/>
        <v>-205878</v>
      </c>
      <c r="H269" s="18">
        <f t="shared" si="41"/>
        <v>2475868</v>
      </c>
      <c r="I269" s="19">
        <f t="shared" si="42"/>
        <v>-9.2911062562137232</v>
      </c>
      <c r="J269" s="19">
        <f t="shared" si="43"/>
        <v>44.807172596682328</v>
      </c>
      <c r="K269" s="19">
        <f t="shared" si="44"/>
        <v>100</v>
      </c>
    </row>
    <row r="270" spans="1:11">
      <c r="A270" s="16"/>
      <c r="B270" s="17" t="s">
        <v>63</v>
      </c>
      <c r="C270" s="18">
        <v>22</v>
      </c>
      <c r="D270" s="18">
        <v>0</v>
      </c>
      <c r="E270" s="18">
        <v>0</v>
      </c>
      <c r="F270" s="18">
        <v>78086</v>
      </c>
      <c r="G270" s="18">
        <f t="shared" si="40"/>
        <v>78064</v>
      </c>
      <c r="H270" s="18">
        <f t="shared" si="41"/>
        <v>-78086</v>
      </c>
      <c r="I270" s="19">
        <f t="shared" si="42"/>
        <v>354836.36363636365</v>
      </c>
      <c r="J270" s="19">
        <f t="shared" si="43"/>
        <v>0</v>
      </c>
      <c r="K270" s="19">
        <f t="shared" si="44"/>
        <v>0</v>
      </c>
    </row>
    <row r="271" spans="1:11">
      <c r="A271" s="16" t="s">
        <v>64</v>
      </c>
      <c r="B271" s="17" t="s">
        <v>65</v>
      </c>
      <c r="C271" s="18">
        <v>-22</v>
      </c>
      <c r="D271" s="18">
        <v>0</v>
      </c>
      <c r="E271" s="18">
        <v>0</v>
      </c>
      <c r="F271" s="18">
        <v>-78086</v>
      </c>
      <c r="G271" s="18">
        <f t="shared" si="40"/>
        <v>-78064</v>
      </c>
      <c r="H271" s="18">
        <f t="shared" si="41"/>
        <v>78086</v>
      </c>
      <c r="I271" s="19">
        <f t="shared" si="42"/>
        <v>354836.36363636365</v>
      </c>
      <c r="J271" s="19">
        <f t="shared" si="43"/>
        <v>0</v>
      </c>
      <c r="K271" s="19">
        <f t="shared" si="44"/>
        <v>0</v>
      </c>
    </row>
    <row r="272" spans="1:11">
      <c r="A272" s="22" t="s">
        <v>66</v>
      </c>
      <c r="B272" s="17" t="s">
        <v>67</v>
      </c>
      <c r="C272" s="18">
        <v>-22</v>
      </c>
      <c r="D272" s="18">
        <v>0</v>
      </c>
      <c r="E272" s="18">
        <v>0</v>
      </c>
      <c r="F272" s="18">
        <v>-78086</v>
      </c>
      <c r="G272" s="18">
        <f t="shared" si="40"/>
        <v>-78064</v>
      </c>
      <c r="H272" s="18">
        <f t="shared" si="41"/>
        <v>78086</v>
      </c>
      <c r="I272" s="19">
        <f t="shared" si="42"/>
        <v>354836.36363636365</v>
      </c>
      <c r="J272" s="19">
        <f t="shared" si="43"/>
        <v>0</v>
      </c>
      <c r="K272" s="19">
        <f t="shared" si="44"/>
        <v>0</v>
      </c>
    </row>
    <row r="273" spans="1:11">
      <c r="A273" s="27" t="s">
        <v>86</v>
      </c>
      <c r="B273" s="28" t="s">
        <v>463</v>
      </c>
      <c r="C273" s="29"/>
      <c r="D273" s="29"/>
      <c r="E273" s="29"/>
      <c r="F273" s="29"/>
      <c r="G273" s="29"/>
      <c r="H273" s="29"/>
      <c r="I273" s="30"/>
      <c r="J273" s="30"/>
      <c r="K273" s="30"/>
    </row>
    <row r="274" spans="1:11">
      <c r="A274" s="16" t="s">
        <v>25</v>
      </c>
      <c r="B274" s="17" t="s">
        <v>26</v>
      </c>
      <c r="C274" s="18">
        <v>78932065.540000007</v>
      </c>
      <c r="D274" s="18">
        <v>92175490</v>
      </c>
      <c r="E274" s="18">
        <v>67247879</v>
      </c>
      <c r="F274" s="18">
        <v>90948083.019999996</v>
      </c>
      <c r="G274" s="18">
        <f t="shared" ref="G274:G304" si="45">F274-C274</f>
        <v>12016017.479999989</v>
      </c>
      <c r="H274" s="18">
        <f t="shared" ref="H274:H304" si="46">E274-F274</f>
        <v>-23700204.019999996</v>
      </c>
      <c r="I274" s="19">
        <f t="shared" ref="I274:I304" si="47">IF(ISERROR(F274/C274),0,F274/C274*100-100)</f>
        <v>15.223239627386519</v>
      </c>
      <c r="J274" s="19">
        <f t="shared" ref="J274:J304" si="48">IF(ISERROR(F274/E274),0,F274/E274*100)</f>
        <v>135.24305059494887</v>
      </c>
      <c r="K274" s="19">
        <f t="shared" ref="K274:K304" si="49">IF(ISERROR(F274/D274),0,F274/D274*100)</f>
        <v>98.668402001443113</v>
      </c>
    </row>
    <row r="275" spans="1:11" ht="25.5">
      <c r="A275" s="22" t="s">
        <v>27</v>
      </c>
      <c r="B275" s="17" t="s">
        <v>28</v>
      </c>
      <c r="C275" s="18">
        <v>1739975.66</v>
      </c>
      <c r="D275" s="18">
        <v>4181727</v>
      </c>
      <c r="E275" s="18">
        <v>2552909</v>
      </c>
      <c r="F275" s="18">
        <v>3038134.7</v>
      </c>
      <c r="G275" s="18">
        <f t="shared" si="45"/>
        <v>1298159.0400000003</v>
      </c>
      <c r="H275" s="18">
        <f t="shared" si="46"/>
        <v>-485225.70000000019</v>
      </c>
      <c r="I275" s="19">
        <f t="shared" si="47"/>
        <v>74.60788503213891</v>
      </c>
      <c r="J275" s="19">
        <f t="shared" si="48"/>
        <v>119.00677619139579</v>
      </c>
      <c r="K275" s="19">
        <f t="shared" si="49"/>
        <v>72.652631317156775</v>
      </c>
    </row>
    <row r="276" spans="1:11">
      <c r="A276" s="22" t="s">
        <v>92</v>
      </c>
      <c r="B276" s="17" t="s">
        <v>93</v>
      </c>
      <c r="C276" s="18">
        <v>237810.88</v>
      </c>
      <c r="D276" s="18">
        <v>290646</v>
      </c>
      <c r="E276" s="18">
        <v>0</v>
      </c>
      <c r="F276" s="18">
        <v>206831.32</v>
      </c>
      <c r="G276" s="18">
        <f t="shared" si="45"/>
        <v>-30979.559999999998</v>
      </c>
      <c r="H276" s="18">
        <f t="shared" si="46"/>
        <v>-206831.32</v>
      </c>
      <c r="I276" s="19">
        <f t="shared" si="47"/>
        <v>-13.026973366399389</v>
      </c>
      <c r="J276" s="19">
        <f t="shared" si="48"/>
        <v>0</v>
      </c>
      <c r="K276" s="19">
        <f t="shared" si="49"/>
        <v>71.162623948033016</v>
      </c>
    </row>
    <row r="277" spans="1:11">
      <c r="A277" s="23" t="s">
        <v>94</v>
      </c>
      <c r="B277" s="17" t="s">
        <v>95</v>
      </c>
      <c r="C277" s="18">
        <v>210453.37</v>
      </c>
      <c r="D277" s="18">
        <v>235742</v>
      </c>
      <c r="E277" s="18">
        <v>0</v>
      </c>
      <c r="F277" s="18">
        <v>169479.23</v>
      </c>
      <c r="G277" s="18">
        <f t="shared" si="45"/>
        <v>-40974.139999999985</v>
      </c>
      <c r="H277" s="18">
        <f t="shared" si="46"/>
        <v>-169479.23</v>
      </c>
      <c r="I277" s="19">
        <f t="shared" si="47"/>
        <v>-19.469462522743157</v>
      </c>
      <c r="J277" s="19">
        <f t="shared" si="48"/>
        <v>0</v>
      </c>
      <c r="K277" s="19">
        <f t="shared" si="49"/>
        <v>71.891826657956585</v>
      </c>
    </row>
    <row r="278" spans="1:11">
      <c r="A278" s="24" t="s">
        <v>96</v>
      </c>
      <c r="B278" s="17" t="s">
        <v>97</v>
      </c>
      <c r="C278" s="18">
        <v>210453.37</v>
      </c>
      <c r="D278" s="18">
        <v>235742</v>
      </c>
      <c r="E278" s="18">
        <v>0</v>
      </c>
      <c r="F278" s="18">
        <v>169479.23</v>
      </c>
      <c r="G278" s="18">
        <f t="shared" si="45"/>
        <v>-40974.139999999985</v>
      </c>
      <c r="H278" s="18">
        <f t="shared" si="46"/>
        <v>-169479.23</v>
      </c>
      <c r="I278" s="19">
        <f t="shared" si="47"/>
        <v>-19.469462522743157</v>
      </c>
      <c r="J278" s="19">
        <f t="shared" si="48"/>
        <v>0</v>
      </c>
      <c r="K278" s="19">
        <f t="shared" si="49"/>
        <v>71.891826657956585</v>
      </c>
    </row>
    <row r="279" spans="1:11" ht="25.5">
      <c r="A279" s="25" t="s">
        <v>98</v>
      </c>
      <c r="B279" s="17" t="s">
        <v>99</v>
      </c>
      <c r="C279" s="18">
        <v>210453.37</v>
      </c>
      <c r="D279" s="18">
        <v>235742</v>
      </c>
      <c r="E279" s="18">
        <v>0</v>
      </c>
      <c r="F279" s="18">
        <v>169479.23</v>
      </c>
      <c r="G279" s="18">
        <f t="shared" si="45"/>
        <v>-40974.139999999985</v>
      </c>
      <c r="H279" s="18">
        <f t="shared" si="46"/>
        <v>-169479.23</v>
      </c>
      <c r="I279" s="19">
        <f t="shared" si="47"/>
        <v>-19.469462522743157</v>
      </c>
      <c r="J279" s="19">
        <f t="shared" si="48"/>
        <v>0</v>
      </c>
      <c r="K279" s="19">
        <f t="shared" si="49"/>
        <v>71.891826657956585</v>
      </c>
    </row>
    <row r="280" spans="1:11" ht="25.5">
      <c r="A280" s="26" t="s">
        <v>100</v>
      </c>
      <c r="B280" s="17" t="s">
        <v>101</v>
      </c>
      <c r="C280" s="18">
        <v>210453.37</v>
      </c>
      <c r="D280" s="18">
        <v>235742</v>
      </c>
      <c r="E280" s="18">
        <v>0</v>
      </c>
      <c r="F280" s="18">
        <v>169479.23</v>
      </c>
      <c r="G280" s="18">
        <f t="shared" si="45"/>
        <v>-40974.139999999985</v>
      </c>
      <c r="H280" s="18">
        <f t="shared" si="46"/>
        <v>-169479.23</v>
      </c>
      <c r="I280" s="19">
        <f t="shared" si="47"/>
        <v>-19.469462522743157</v>
      </c>
      <c r="J280" s="19">
        <f t="shared" si="48"/>
        <v>0</v>
      </c>
      <c r="K280" s="19">
        <f t="shared" si="49"/>
        <v>71.891826657956585</v>
      </c>
    </row>
    <row r="281" spans="1:11">
      <c r="A281" s="23" t="s">
        <v>186</v>
      </c>
      <c r="B281" s="17" t="s">
        <v>187</v>
      </c>
      <c r="C281" s="18">
        <v>27357.51</v>
      </c>
      <c r="D281" s="18">
        <v>54904</v>
      </c>
      <c r="E281" s="18">
        <v>0</v>
      </c>
      <c r="F281" s="18">
        <v>37352.089999999997</v>
      </c>
      <c r="G281" s="18">
        <f t="shared" si="45"/>
        <v>9994.5799999999981</v>
      </c>
      <c r="H281" s="18">
        <f t="shared" si="46"/>
        <v>-37352.089999999997</v>
      </c>
      <c r="I281" s="19">
        <f t="shared" si="47"/>
        <v>36.533222504533484</v>
      </c>
      <c r="J281" s="19">
        <f t="shared" si="48"/>
        <v>0</v>
      </c>
      <c r="K281" s="19">
        <f t="shared" si="49"/>
        <v>68.031637039195687</v>
      </c>
    </row>
    <row r="282" spans="1:11">
      <c r="A282" s="24" t="s">
        <v>188</v>
      </c>
      <c r="B282" s="17" t="s">
        <v>189</v>
      </c>
      <c r="C282" s="18">
        <v>27357.51</v>
      </c>
      <c r="D282" s="18">
        <v>54904</v>
      </c>
      <c r="E282" s="18">
        <v>0</v>
      </c>
      <c r="F282" s="18">
        <v>37352.089999999997</v>
      </c>
      <c r="G282" s="18">
        <f t="shared" si="45"/>
        <v>9994.5799999999981</v>
      </c>
      <c r="H282" s="18">
        <f t="shared" si="46"/>
        <v>-37352.089999999997</v>
      </c>
      <c r="I282" s="19">
        <f t="shared" si="47"/>
        <v>36.533222504533484</v>
      </c>
      <c r="J282" s="19">
        <f t="shared" si="48"/>
        <v>0</v>
      </c>
      <c r="K282" s="19">
        <f t="shared" si="49"/>
        <v>68.031637039195687</v>
      </c>
    </row>
    <row r="283" spans="1:11" ht="25.5">
      <c r="A283" s="25" t="s">
        <v>190</v>
      </c>
      <c r="B283" s="17" t="s">
        <v>191</v>
      </c>
      <c r="C283" s="18">
        <v>27357.51</v>
      </c>
      <c r="D283" s="18">
        <v>54904</v>
      </c>
      <c r="E283" s="18">
        <v>0</v>
      </c>
      <c r="F283" s="18">
        <v>37352.089999999997</v>
      </c>
      <c r="G283" s="18">
        <f t="shared" si="45"/>
        <v>9994.5799999999981</v>
      </c>
      <c r="H283" s="18">
        <f t="shared" si="46"/>
        <v>-37352.089999999997</v>
      </c>
      <c r="I283" s="19">
        <f t="shared" si="47"/>
        <v>36.533222504533484</v>
      </c>
      <c r="J283" s="19">
        <f t="shared" si="48"/>
        <v>0</v>
      </c>
      <c r="K283" s="19">
        <f t="shared" si="49"/>
        <v>68.031637039195687</v>
      </c>
    </row>
    <row r="284" spans="1:11">
      <c r="A284" s="22" t="s">
        <v>29</v>
      </c>
      <c r="B284" s="17" t="s">
        <v>30</v>
      </c>
      <c r="C284" s="18">
        <v>76954279</v>
      </c>
      <c r="D284" s="18">
        <v>87703117</v>
      </c>
      <c r="E284" s="18">
        <v>64694970</v>
      </c>
      <c r="F284" s="18">
        <v>87703117</v>
      </c>
      <c r="G284" s="18">
        <f t="shared" si="45"/>
        <v>10748838</v>
      </c>
      <c r="H284" s="18">
        <f t="shared" si="46"/>
        <v>-23008147</v>
      </c>
      <c r="I284" s="19">
        <f t="shared" si="47"/>
        <v>13.96782367358675</v>
      </c>
      <c r="J284" s="19">
        <f t="shared" si="48"/>
        <v>135.56404307784672</v>
      </c>
      <c r="K284" s="19">
        <f t="shared" si="49"/>
        <v>100</v>
      </c>
    </row>
    <row r="285" spans="1:11">
      <c r="A285" s="23" t="s">
        <v>31</v>
      </c>
      <c r="B285" s="17" t="s">
        <v>32</v>
      </c>
      <c r="C285" s="18">
        <v>76954279</v>
      </c>
      <c r="D285" s="18">
        <v>87703117</v>
      </c>
      <c r="E285" s="18">
        <v>64694970</v>
      </c>
      <c r="F285" s="18">
        <v>87703117</v>
      </c>
      <c r="G285" s="18">
        <f t="shared" si="45"/>
        <v>10748838</v>
      </c>
      <c r="H285" s="18">
        <f t="shared" si="46"/>
        <v>-23008147</v>
      </c>
      <c r="I285" s="19">
        <f t="shared" si="47"/>
        <v>13.96782367358675</v>
      </c>
      <c r="J285" s="19">
        <f t="shared" si="48"/>
        <v>135.56404307784672</v>
      </c>
      <c r="K285" s="19">
        <f t="shared" si="49"/>
        <v>100</v>
      </c>
    </row>
    <row r="286" spans="1:11">
      <c r="A286" s="16" t="s">
        <v>33</v>
      </c>
      <c r="B286" s="17" t="s">
        <v>34</v>
      </c>
      <c r="C286" s="18">
        <v>54006045.990000002</v>
      </c>
      <c r="D286" s="18">
        <v>88975878</v>
      </c>
      <c r="E286" s="18">
        <v>64221369</v>
      </c>
      <c r="F286" s="18">
        <v>61255321.829999998</v>
      </c>
      <c r="G286" s="18">
        <f t="shared" si="45"/>
        <v>7249275.8399999961</v>
      </c>
      <c r="H286" s="18">
        <f t="shared" si="46"/>
        <v>2966047.1700000018</v>
      </c>
      <c r="I286" s="19">
        <f t="shared" si="47"/>
        <v>13.423082003341463</v>
      </c>
      <c r="J286" s="19">
        <f t="shared" si="48"/>
        <v>95.381526092973814</v>
      </c>
      <c r="K286" s="19">
        <f t="shared" si="49"/>
        <v>68.844863582014895</v>
      </c>
    </row>
    <row r="287" spans="1:11">
      <c r="A287" s="22" t="s">
        <v>35</v>
      </c>
      <c r="B287" s="17" t="s">
        <v>36</v>
      </c>
      <c r="C287" s="18">
        <v>53065092.68</v>
      </c>
      <c r="D287" s="18">
        <v>81442628</v>
      </c>
      <c r="E287" s="18">
        <v>57769806</v>
      </c>
      <c r="F287" s="18">
        <v>57096277.18</v>
      </c>
      <c r="G287" s="18">
        <f t="shared" si="45"/>
        <v>4031184.5</v>
      </c>
      <c r="H287" s="18">
        <f t="shared" si="46"/>
        <v>673528.8200000003</v>
      </c>
      <c r="I287" s="19">
        <f t="shared" si="47"/>
        <v>7.5966785252018099</v>
      </c>
      <c r="J287" s="19">
        <f t="shared" si="48"/>
        <v>98.834116181729954</v>
      </c>
      <c r="K287" s="19">
        <f t="shared" si="49"/>
        <v>70.106133092856481</v>
      </c>
    </row>
    <row r="288" spans="1:11">
      <c r="A288" s="23" t="s">
        <v>37</v>
      </c>
      <c r="B288" s="17" t="s">
        <v>38</v>
      </c>
      <c r="C288" s="18">
        <v>39663948.060000002</v>
      </c>
      <c r="D288" s="18">
        <v>62879872</v>
      </c>
      <c r="E288" s="18">
        <v>44150685</v>
      </c>
      <c r="F288" s="18">
        <v>43927368.979999997</v>
      </c>
      <c r="G288" s="18">
        <f t="shared" si="45"/>
        <v>4263420.9199999943</v>
      </c>
      <c r="H288" s="18">
        <f t="shared" si="46"/>
        <v>223316.02000000328</v>
      </c>
      <c r="I288" s="19">
        <f t="shared" si="47"/>
        <v>10.748856653277898</v>
      </c>
      <c r="J288" s="19">
        <f t="shared" si="48"/>
        <v>99.49419579786813</v>
      </c>
      <c r="K288" s="19">
        <f t="shared" si="49"/>
        <v>69.859189567052553</v>
      </c>
    </row>
    <row r="289" spans="1:11">
      <c r="A289" s="24" t="s">
        <v>39</v>
      </c>
      <c r="B289" s="17" t="s">
        <v>40</v>
      </c>
      <c r="C289" s="18">
        <v>32359632.350000001</v>
      </c>
      <c r="D289" s="18">
        <v>49285556</v>
      </c>
      <c r="E289" s="18">
        <v>35704099</v>
      </c>
      <c r="F289" s="18">
        <v>33589677.380000003</v>
      </c>
      <c r="G289" s="18">
        <f t="shared" si="45"/>
        <v>1230045.0300000012</v>
      </c>
      <c r="H289" s="18">
        <f t="shared" si="46"/>
        <v>2114421.6199999973</v>
      </c>
      <c r="I289" s="19">
        <f t="shared" si="47"/>
        <v>3.8011712144807603</v>
      </c>
      <c r="J289" s="19">
        <f t="shared" si="48"/>
        <v>94.077930323910437</v>
      </c>
      <c r="K289" s="19">
        <f t="shared" si="49"/>
        <v>68.153187477483272</v>
      </c>
    </row>
    <row r="290" spans="1:11">
      <c r="A290" s="24" t="s">
        <v>41</v>
      </c>
      <c r="B290" s="17" t="s">
        <v>42</v>
      </c>
      <c r="C290" s="18">
        <v>7304315.71</v>
      </c>
      <c r="D290" s="18">
        <v>13594316</v>
      </c>
      <c r="E290" s="18">
        <v>8446586</v>
      </c>
      <c r="F290" s="18">
        <v>10337691.6</v>
      </c>
      <c r="G290" s="18">
        <f t="shared" si="45"/>
        <v>3033375.8899999997</v>
      </c>
      <c r="H290" s="18">
        <f t="shared" si="46"/>
        <v>-1891105.5999999996</v>
      </c>
      <c r="I290" s="19">
        <f t="shared" si="47"/>
        <v>41.528542993386026</v>
      </c>
      <c r="J290" s="19">
        <f t="shared" si="48"/>
        <v>122.38899361233047</v>
      </c>
      <c r="K290" s="19">
        <f t="shared" si="49"/>
        <v>76.044220246167583</v>
      </c>
    </row>
    <row r="291" spans="1:11">
      <c r="A291" s="25" t="s">
        <v>43</v>
      </c>
      <c r="B291" s="17" t="s">
        <v>44</v>
      </c>
      <c r="C291" s="18">
        <v>106459.41</v>
      </c>
      <c r="D291" s="18">
        <v>0</v>
      </c>
      <c r="E291" s="18">
        <v>0</v>
      </c>
      <c r="F291" s="18">
        <v>142524.57</v>
      </c>
      <c r="G291" s="18">
        <f t="shared" si="45"/>
        <v>36065.160000000003</v>
      </c>
      <c r="H291" s="18">
        <f t="shared" si="46"/>
        <v>-142524.57</v>
      </c>
      <c r="I291" s="19">
        <f t="shared" si="47"/>
        <v>33.876911397498816</v>
      </c>
      <c r="J291" s="19">
        <f t="shared" si="48"/>
        <v>0</v>
      </c>
      <c r="K291" s="19">
        <f t="shared" si="49"/>
        <v>0</v>
      </c>
    </row>
    <row r="292" spans="1:11">
      <c r="A292" s="23" t="s">
        <v>45</v>
      </c>
      <c r="B292" s="17" t="s">
        <v>46</v>
      </c>
      <c r="C292" s="18">
        <v>11197632.619999999</v>
      </c>
      <c r="D292" s="18">
        <v>15612861</v>
      </c>
      <c r="E292" s="18">
        <v>11423837</v>
      </c>
      <c r="F292" s="18">
        <v>10983434.199999999</v>
      </c>
      <c r="G292" s="18">
        <f t="shared" si="45"/>
        <v>-214198.41999999993</v>
      </c>
      <c r="H292" s="18">
        <f t="shared" si="46"/>
        <v>440402.80000000075</v>
      </c>
      <c r="I292" s="19">
        <f t="shared" si="47"/>
        <v>-1.912890226612916</v>
      </c>
      <c r="J292" s="19">
        <f t="shared" si="48"/>
        <v>96.144878467716225</v>
      </c>
      <c r="K292" s="19">
        <f t="shared" si="49"/>
        <v>70.34863245115676</v>
      </c>
    </row>
    <row r="293" spans="1:11">
      <c r="A293" s="24" t="s">
        <v>47</v>
      </c>
      <c r="B293" s="17" t="s">
        <v>48</v>
      </c>
      <c r="C293" s="18">
        <v>4272749.07</v>
      </c>
      <c r="D293" s="18">
        <v>5971952</v>
      </c>
      <c r="E293" s="18">
        <v>4391559</v>
      </c>
      <c r="F293" s="18">
        <v>4364976.01</v>
      </c>
      <c r="G293" s="18">
        <f t="shared" si="45"/>
        <v>92226.939999999478</v>
      </c>
      <c r="H293" s="18">
        <f t="shared" si="46"/>
        <v>26582.990000000224</v>
      </c>
      <c r="I293" s="19">
        <f t="shared" si="47"/>
        <v>2.1584918395406589</v>
      </c>
      <c r="J293" s="19">
        <f t="shared" si="48"/>
        <v>99.394679884751625</v>
      </c>
      <c r="K293" s="19">
        <f t="shared" si="49"/>
        <v>73.091277525338455</v>
      </c>
    </row>
    <row r="294" spans="1:11">
      <c r="A294" s="24" t="s">
        <v>49</v>
      </c>
      <c r="B294" s="17" t="s">
        <v>50</v>
      </c>
      <c r="C294" s="18">
        <v>6924883.5499999998</v>
      </c>
      <c r="D294" s="18">
        <v>9640909</v>
      </c>
      <c r="E294" s="18">
        <v>7032278</v>
      </c>
      <c r="F294" s="18">
        <v>6618458.1900000004</v>
      </c>
      <c r="G294" s="18">
        <f t="shared" si="45"/>
        <v>-306425.3599999994</v>
      </c>
      <c r="H294" s="18">
        <f t="shared" si="46"/>
        <v>413819.80999999959</v>
      </c>
      <c r="I294" s="19">
        <f t="shared" si="47"/>
        <v>-4.4249893559581892</v>
      </c>
      <c r="J294" s="19">
        <f t="shared" si="48"/>
        <v>94.115423053525475</v>
      </c>
      <c r="K294" s="19">
        <f t="shared" si="49"/>
        <v>68.649731991039445</v>
      </c>
    </row>
    <row r="295" spans="1:11" ht="25.5">
      <c r="A295" s="23" t="s">
        <v>51</v>
      </c>
      <c r="B295" s="17" t="s">
        <v>52</v>
      </c>
      <c r="C295" s="18">
        <v>2203512</v>
      </c>
      <c r="D295" s="18">
        <v>2949895</v>
      </c>
      <c r="E295" s="18">
        <v>2195284</v>
      </c>
      <c r="F295" s="18">
        <v>2185474</v>
      </c>
      <c r="G295" s="18">
        <f t="shared" si="45"/>
        <v>-18038</v>
      </c>
      <c r="H295" s="18">
        <f t="shared" si="46"/>
        <v>9810</v>
      </c>
      <c r="I295" s="19">
        <f t="shared" si="47"/>
        <v>-0.81860230395840006</v>
      </c>
      <c r="J295" s="19">
        <f t="shared" si="48"/>
        <v>99.553132988715802</v>
      </c>
      <c r="K295" s="19">
        <f t="shared" si="49"/>
        <v>74.086501383947564</v>
      </c>
    </row>
    <row r="296" spans="1:11" ht="25.5">
      <c r="A296" s="24" t="s">
        <v>162</v>
      </c>
      <c r="B296" s="17" t="s">
        <v>163</v>
      </c>
      <c r="C296" s="18">
        <v>2203512</v>
      </c>
      <c r="D296" s="18">
        <v>2949895</v>
      </c>
      <c r="E296" s="18">
        <v>2195284</v>
      </c>
      <c r="F296" s="18">
        <v>2185474</v>
      </c>
      <c r="G296" s="18">
        <f t="shared" si="45"/>
        <v>-18038</v>
      </c>
      <c r="H296" s="18">
        <f t="shared" si="46"/>
        <v>9810</v>
      </c>
      <c r="I296" s="19">
        <f t="shared" si="47"/>
        <v>-0.81860230395840006</v>
      </c>
      <c r="J296" s="19">
        <f t="shared" si="48"/>
        <v>99.553132988715802</v>
      </c>
      <c r="K296" s="19">
        <f t="shared" si="49"/>
        <v>74.086501383947564</v>
      </c>
    </row>
    <row r="297" spans="1:11" ht="38.25">
      <c r="A297" s="25" t="s">
        <v>166</v>
      </c>
      <c r="B297" s="17" t="s">
        <v>167</v>
      </c>
      <c r="C297" s="18">
        <v>2203512</v>
      </c>
      <c r="D297" s="18">
        <v>2949895</v>
      </c>
      <c r="E297" s="18">
        <v>2195284</v>
      </c>
      <c r="F297" s="18">
        <v>2185474</v>
      </c>
      <c r="G297" s="18">
        <f t="shared" si="45"/>
        <v>-18038</v>
      </c>
      <c r="H297" s="18">
        <f t="shared" si="46"/>
        <v>9810</v>
      </c>
      <c r="I297" s="19">
        <f t="shared" si="47"/>
        <v>-0.81860230395840006</v>
      </c>
      <c r="J297" s="19">
        <f t="shared" si="48"/>
        <v>99.553132988715802</v>
      </c>
      <c r="K297" s="19">
        <f t="shared" si="49"/>
        <v>74.086501383947564</v>
      </c>
    </row>
    <row r="298" spans="1:11">
      <c r="A298" s="22" t="s">
        <v>59</v>
      </c>
      <c r="B298" s="17" t="s">
        <v>60</v>
      </c>
      <c r="C298" s="18">
        <v>940953.31</v>
      </c>
      <c r="D298" s="18">
        <v>7533250</v>
      </c>
      <c r="E298" s="18">
        <v>6451563</v>
      </c>
      <c r="F298" s="18">
        <v>4159044.65</v>
      </c>
      <c r="G298" s="18">
        <f t="shared" si="45"/>
        <v>3218091.34</v>
      </c>
      <c r="H298" s="18">
        <f t="shared" si="46"/>
        <v>2292518.35</v>
      </c>
      <c r="I298" s="19">
        <f t="shared" si="47"/>
        <v>342.00329663540901</v>
      </c>
      <c r="J298" s="19">
        <f t="shared" si="48"/>
        <v>64.465690717117695</v>
      </c>
      <c r="K298" s="19">
        <f t="shared" si="49"/>
        <v>55.209168021770147</v>
      </c>
    </row>
    <row r="299" spans="1:11">
      <c r="A299" s="23" t="s">
        <v>61</v>
      </c>
      <c r="B299" s="17" t="s">
        <v>62</v>
      </c>
      <c r="C299" s="18">
        <v>940953.31</v>
      </c>
      <c r="D299" s="18">
        <v>7533250</v>
      </c>
      <c r="E299" s="18">
        <v>6451563</v>
      </c>
      <c r="F299" s="18">
        <v>4159044.65</v>
      </c>
      <c r="G299" s="18">
        <f t="shared" si="45"/>
        <v>3218091.34</v>
      </c>
      <c r="H299" s="18">
        <f t="shared" si="46"/>
        <v>2292518.35</v>
      </c>
      <c r="I299" s="19">
        <f t="shared" si="47"/>
        <v>342.00329663540901</v>
      </c>
      <c r="J299" s="19">
        <f t="shared" si="48"/>
        <v>64.465690717117695</v>
      </c>
      <c r="K299" s="19">
        <f t="shared" si="49"/>
        <v>55.209168021770147</v>
      </c>
    </row>
    <row r="300" spans="1:11">
      <c r="A300" s="16"/>
      <c r="B300" s="17" t="s">
        <v>63</v>
      </c>
      <c r="C300" s="18">
        <v>24926019.550000001</v>
      </c>
      <c r="D300" s="18">
        <v>3199612</v>
      </c>
      <c r="E300" s="18">
        <v>3026510</v>
      </c>
      <c r="F300" s="18">
        <v>29692761.190000001</v>
      </c>
      <c r="G300" s="18">
        <f t="shared" si="45"/>
        <v>4766741.6400000006</v>
      </c>
      <c r="H300" s="18">
        <f t="shared" si="46"/>
        <v>-26666251.190000001</v>
      </c>
      <c r="I300" s="19">
        <f t="shared" si="47"/>
        <v>19.123557335090041</v>
      </c>
      <c r="J300" s="19">
        <f t="shared" si="48"/>
        <v>981.08914855724925</v>
      </c>
      <c r="K300" s="19">
        <f t="shared" si="49"/>
        <v>928.01130855866279</v>
      </c>
    </row>
    <row r="301" spans="1:11">
      <c r="A301" s="16" t="s">
        <v>64</v>
      </c>
      <c r="B301" s="17" t="s">
        <v>65</v>
      </c>
      <c r="C301" s="18">
        <v>-24926019.550000001</v>
      </c>
      <c r="D301" s="18">
        <v>-3199612</v>
      </c>
      <c r="E301" s="18">
        <v>-3026510</v>
      </c>
      <c r="F301" s="18">
        <v>-29692761.190000001</v>
      </c>
      <c r="G301" s="18">
        <f t="shared" si="45"/>
        <v>-4766741.6400000006</v>
      </c>
      <c r="H301" s="18">
        <f t="shared" si="46"/>
        <v>26666251.190000001</v>
      </c>
      <c r="I301" s="19">
        <f t="shared" si="47"/>
        <v>19.123557335090041</v>
      </c>
      <c r="J301" s="19">
        <f t="shared" si="48"/>
        <v>981.08914855724925</v>
      </c>
      <c r="K301" s="19">
        <f t="shared" si="49"/>
        <v>928.01130855866279</v>
      </c>
    </row>
    <row r="302" spans="1:11">
      <c r="A302" s="22" t="s">
        <v>66</v>
      </c>
      <c r="B302" s="17" t="s">
        <v>67</v>
      </c>
      <c r="C302" s="18">
        <v>-24214771.550000001</v>
      </c>
      <c r="D302" s="18">
        <v>671370</v>
      </c>
      <c r="E302" s="18">
        <v>0</v>
      </c>
      <c r="F302" s="18">
        <v>-25821779.190000001</v>
      </c>
      <c r="G302" s="18">
        <f t="shared" si="45"/>
        <v>-1607007.6400000006</v>
      </c>
      <c r="H302" s="18">
        <f t="shared" si="46"/>
        <v>25821779.190000001</v>
      </c>
      <c r="I302" s="19">
        <f t="shared" si="47"/>
        <v>6.6364765683697016</v>
      </c>
      <c r="J302" s="19">
        <f t="shared" si="48"/>
        <v>0</v>
      </c>
      <c r="K302" s="19">
        <f t="shared" si="49"/>
        <v>-3846.1324143169941</v>
      </c>
    </row>
    <row r="303" spans="1:11" ht="25.5">
      <c r="A303" s="23" t="s">
        <v>82</v>
      </c>
      <c r="B303" s="17" t="s">
        <v>83</v>
      </c>
      <c r="C303" s="18">
        <v>-264816.62</v>
      </c>
      <c r="D303" s="18">
        <v>671370</v>
      </c>
      <c r="E303" s="18">
        <v>0</v>
      </c>
      <c r="F303" s="18">
        <v>-616365.96</v>
      </c>
      <c r="G303" s="18">
        <f t="shared" si="45"/>
        <v>-351549.33999999997</v>
      </c>
      <c r="H303" s="18">
        <f t="shared" si="46"/>
        <v>616365.96</v>
      </c>
      <c r="I303" s="19">
        <f t="shared" si="47"/>
        <v>132.75199268082193</v>
      </c>
      <c r="J303" s="19">
        <f t="shared" si="48"/>
        <v>0</v>
      </c>
      <c r="K303" s="19">
        <f t="shared" si="49"/>
        <v>-91.807194244604304</v>
      </c>
    </row>
    <row r="304" spans="1:11">
      <c r="A304" s="22" t="s">
        <v>324</v>
      </c>
      <c r="B304" s="17" t="s">
        <v>325</v>
      </c>
      <c r="C304" s="18">
        <v>-711248</v>
      </c>
      <c r="D304" s="18">
        <v>-3870982</v>
      </c>
      <c r="E304" s="18">
        <v>-3026510</v>
      </c>
      <c r="F304" s="18">
        <v>-3870982</v>
      </c>
      <c r="G304" s="18">
        <f t="shared" si="45"/>
        <v>-3159734</v>
      </c>
      <c r="H304" s="18">
        <f t="shared" si="46"/>
        <v>844472</v>
      </c>
      <c r="I304" s="19">
        <f t="shared" si="47"/>
        <v>444.25207522551909</v>
      </c>
      <c r="J304" s="19">
        <f t="shared" si="48"/>
        <v>127.90250156120415</v>
      </c>
      <c r="K304" s="19">
        <f t="shared" si="49"/>
        <v>100</v>
      </c>
    </row>
    <row r="305" spans="1:11">
      <c r="A305" s="39" t="s">
        <v>464</v>
      </c>
      <c r="B305" s="28" t="s">
        <v>465</v>
      </c>
      <c r="C305" s="29"/>
      <c r="D305" s="29"/>
      <c r="E305" s="29"/>
      <c r="F305" s="29"/>
      <c r="G305" s="29"/>
      <c r="H305" s="29"/>
      <c r="I305" s="30"/>
      <c r="J305" s="30"/>
      <c r="K305" s="30"/>
    </row>
    <row r="306" spans="1:11">
      <c r="A306" s="16" t="s">
        <v>25</v>
      </c>
      <c r="B306" s="17" t="s">
        <v>26</v>
      </c>
      <c r="C306" s="18">
        <v>78726023.170000002</v>
      </c>
      <c r="D306" s="18">
        <v>91984430</v>
      </c>
      <c r="E306" s="18">
        <v>67247879</v>
      </c>
      <c r="F306" s="18">
        <v>90787852.790000007</v>
      </c>
      <c r="G306" s="18">
        <f t="shared" ref="G306:G336" si="50">F306-C306</f>
        <v>12061829.620000005</v>
      </c>
      <c r="H306" s="18">
        <f t="shared" ref="H306:H336" si="51">E306-F306</f>
        <v>-23539973.790000007</v>
      </c>
      <c r="I306" s="19">
        <f t="shared" ref="I306:I336" si="52">IF(ISERROR(F306/C306),0,F306/C306*100-100)</f>
        <v>15.321273874019823</v>
      </c>
      <c r="J306" s="19">
        <f t="shared" ref="J306:J336" si="53">IF(ISERROR(F306/E306),0,F306/E306*100)</f>
        <v>135.00478251514818</v>
      </c>
      <c r="K306" s="19">
        <f t="shared" ref="K306:K336" si="54">IF(ISERROR(F306/D306),0,F306/D306*100)</f>
        <v>98.699152443516809</v>
      </c>
    </row>
    <row r="307" spans="1:11" ht="25.5">
      <c r="A307" s="22" t="s">
        <v>27</v>
      </c>
      <c r="B307" s="17" t="s">
        <v>28</v>
      </c>
      <c r="C307" s="18">
        <v>1739975.66</v>
      </c>
      <c r="D307" s="18">
        <v>4181727</v>
      </c>
      <c r="E307" s="18">
        <v>2552909</v>
      </c>
      <c r="F307" s="18">
        <v>3038134.7</v>
      </c>
      <c r="G307" s="18">
        <f t="shared" si="50"/>
        <v>1298159.0400000003</v>
      </c>
      <c r="H307" s="18">
        <f t="shared" si="51"/>
        <v>-485225.70000000019</v>
      </c>
      <c r="I307" s="19">
        <f t="shared" si="52"/>
        <v>74.60788503213891</v>
      </c>
      <c r="J307" s="19">
        <f t="shared" si="53"/>
        <v>119.00677619139579</v>
      </c>
      <c r="K307" s="19">
        <f t="shared" si="54"/>
        <v>72.652631317156775</v>
      </c>
    </row>
    <row r="308" spans="1:11">
      <c r="A308" s="22" t="s">
        <v>92</v>
      </c>
      <c r="B308" s="17" t="s">
        <v>93</v>
      </c>
      <c r="C308" s="18">
        <v>31768.51</v>
      </c>
      <c r="D308" s="18">
        <v>99586</v>
      </c>
      <c r="E308" s="18">
        <v>0</v>
      </c>
      <c r="F308" s="18">
        <v>46601.09</v>
      </c>
      <c r="G308" s="18">
        <f t="shared" si="50"/>
        <v>14832.579999999998</v>
      </c>
      <c r="H308" s="18">
        <f t="shared" si="51"/>
        <v>-46601.09</v>
      </c>
      <c r="I308" s="19">
        <f t="shared" si="52"/>
        <v>46.689567751210234</v>
      </c>
      <c r="J308" s="19">
        <f t="shared" si="53"/>
        <v>0</v>
      </c>
      <c r="K308" s="19">
        <f t="shared" si="54"/>
        <v>46.794820557106412</v>
      </c>
    </row>
    <row r="309" spans="1:11">
      <c r="A309" s="23" t="s">
        <v>94</v>
      </c>
      <c r="B309" s="17" t="s">
        <v>95</v>
      </c>
      <c r="C309" s="18">
        <v>4411</v>
      </c>
      <c r="D309" s="18">
        <v>44682</v>
      </c>
      <c r="E309" s="18">
        <v>0</v>
      </c>
      <c r="F309" s="18">
        <v>9249</v>
      </c>
      <c r="G309" s="18">
        <f t="shared" si="50"/>
        <v>4838</v>
      </c>
      <c r="H309" s="18">
        <f t="shared" si="51"/>
        <v>-9249</v>
      </c>
      <c r="I309" s="19">
        <f t="shared" si="52"/>
        <v>109.68034459306278</v>
      </c>
      <c r="J309" s="19">
        <f t="shared" si="53"/>
        <v>0</v>
      </c>
      <c r="K309" s="19">
        <f t="shared" si="54"/>
        <v>20.69961058144219</v>
      </c>
    </row>
    <row r="310" spans="1:11">
      <c r="A310" s="24" t="s">
        <v>96</v>
      </c>
      <c r="B310" s="17" t="s">
        <v>97</v>
      </c>
      <c r="C310" s="18">
        <v>4411</v>
      </c>
      <c r="D310" s="18">
        <v>44682</v>
      </c>
      <c r="E310" s="18">
        <v>0</v>
      </c>
      <c r="F310" s="18">
        <v>9249</v>
      </c>
      <c r="G310" s="18">
        <f t="shared" si="50"/>
        <v>4838</v>
      </c>
      <c r="H310" s="18">
        <f t="shared" si="51"/>
        <v>-9249</v>
      </c>
      <c r="I310" s="19">
        <f t="shared" si="52"/>
        <v>109.68034459306278</v>
      </c>
      <c r="J310" s="19">
        <f t="shared" si="53"/>
        <v>0</v>
      </c>
      <c r="K310" s="19">
        <f t="shared" si="54"/>
        <v>20.69961058144219</v>
      </c>
    </row>
    <row r="311" spans="1:11" ht="25.5">
      <c r="A311" s="25" t="s">
        <v>98</v>
      </c>
      <c r="B311" s="17" t="s">
        <v>99</v>
      </c>
      <c r="C311" s="18">
        <v>4411</v>
      </c>
      <c r="D311" s="18">
        <v>44682</v>
      </c>
      <c r="E311" s="18">
        <v>0</v>
      </c>
      <c r="F311" s="18">
        <v>9249</v>
      </c>
      <c r="G311" s="18">
        <f t="shared" si="50"/>
        <v>4838</v>
      </c>
      <c r="H311" s="18">
        <f t="shared" si="51"/>
        <v>-9249</v>
      </c>
      <c r="I311" s="19">
        <f t="shared" si="52"/>
        <v>109.68034459306278</v>
      </c>
      <c r="J311" s="19">
        <f t="shared" si="53"/>
        <v>0</v>
      </c>
      <c r="K311" s="19">
        <f t="shared" si="54"/>
        <v>20.69961058144219</v>
      </c>
    </row>
    <row r="312" spans="1:11" ht="25.5">
      <c r="A312" s="26" t="s">
        <v>100</v>
      </c>
      <c r="B312" s="17" t="s">
        <v>101</v>
      </c>
      <c r="C312" s="18">
        <v>4411</v>
      </c>
      <c r="D312" s="18">
        <v>44682</v>
      </c>
      <c r="E312" s="18">
        <v>0</v>
      </c>
      <c r="F312" s="18">
        <v>9249</v>
      </c>
      <c r="G312" s="18">
        <f t="shared" si="50"/>
        <v>4838</v>
      </c>
      <c r="H312" s="18">
        <f t="shared" si="51"/>
        <v>-9249</v>
      </c>
      <c r="I312" s="19">
        <f t="shared" si="52"/>
        <v>109.68034459306278</v>
      </c>
      <c r="J312" s="19">
        <f t="shared" si="53"/>
        <v>0</v>
      </c>
      <c r="K312" s="19">
        <f t="shared" si="54"/>
        <v>20.69961058144219</v>
      </c>
    </row>
    <row r="313" spans="1:11">
      <c r="A313" s="23" t="s">
        <v>186</v>
      </c>
      <c r="B313" s="17" t="s">
        <v>187</v>
      </c>
      <c r="C313" s="18">
        <v>27357.51</v>
      </c>
      <c r="D313" s="18">
        <v>54904</v>
      </c>
      <c r="E313" s="18">
        <v>0</v>
      </c>
      <c r="F313" s="18">
        <v>37352.089999999997</v>
      </c>
      <c r="G313" s="18">
        <f t="shared" si="50"/>
        <v>9994.5799999999981</v>
      </c>
      <c r="H313" s="18">
        <f t="shared" si="51"/>
        <v>-37352.089999999997</v>
      </c>
      <c r="I313" s="19">
        <f t="shared" si="52"/>
        <v>36.533222504533484</v>
      </c>
      <c r="J313" s="19">
        <f t="shared" si="53"/>
        <v>0</v>
      </c>
      <c r="K313" s="19">
        <f t="shared" si="54"/>
        <v>68.031637039195687</v>
      </c>
    </row>
    <row r="314" spans="1:11">
      <c r="A314" s="24" t="s">
        <v>188</v>
      </c>
      <c r="B314" s="17" t="s">
        <v>189</v>
      </c>
      <c r="C314" s="18">
        <v>27357.51</v>
      </c>
      <c r="D314" s="18">
        <v>54904</v>
      </c>
      <c r="E314" s="18">
        <v>0</v>
      </c>
      <c r="F314" s="18">
        <v>37352.089999999997</v>
      </c>
      <c r="G314" s="18">
        <f t="shared" si="50"/>
        <v>9994.5799999999981</v>
      </c>
      <c r="H314" s="18">
        <f t="shared" si="51"/>
        <v>-37352.089999999997</v>
      </c>
      <c r="I314" s="19">
        <f t="shared" si="52"/>
        <v>36.533222504533484</v>
      </c>
      <c r="J314" s="19">
        <f t="shared" si="53"/>
        <v>0</v>
      </c>
      <c r="K314" s="19">
        <f t="shared" si="54"/>
        <v>68.031637039195687</v>
      </c>
    </row>
    <row r="315" spans="1:11" ht="25.5">
      <c r="A315" s="25" t="s">
        <v>190</v>
      </c>
      <c r="B315" s="17" t="s">
        <v>191</v>
      </c>
      <c r="C315" s="18">
        <v>27357.51</v>
      </c>
      <c r="D315" s="18">
        <v>54904</v>
      </c>
      <c r="E315" s="18">
        <v>0</v>
      </c>
      <c r="F315" s="18">
        <v>37352.089999999997</v>
      </c>
      <c r="G315" s="18">
        <f t="shared" si="50"/>
        <v>9994.5799999999981</v>
      </c>
      <c r="H315" s="18">
        <f t="shared" si="51"/>
        <v>-37352.089999999997</v>
      </c>
      <c r="I315" s="19">
        <f t="shared" si="52"/>
        <v>36.533222504533484</v>
      </c>
      <c r="J315" s="19">
        <f t="shared" si="53"/>
        <v>0</v>
      </c>
      <c r="K315" s="19">
        <f t="shared" si="54"/>
        <v>68.031637039195687</v>
      </c>
    </row>
    <row r="316" spans="1:11">
      <c r="A316" s="22" t="s">
        <v>29</v>
      </c>
      <c r="B316" s="17" t="s">
        <v>30</v>
      </c>
      <c r="C316" s="18">
        <v>76954279</v>
      </c>
      <c r="D316" s="18">
        <v>87703117</v>
      </c>
      <c r="E316" s="18">
        <v>64694970</v>
      </c>
      <c r="F316" s="18">
        <v>87703117</v>
      </c>
      <c r="G316" s="18">
        <f t="shared" si="50"/>
        <v>10748838</v>
      </c>
      <c r="H316" s="18">
        <f t="shared" si="51"/>
        <v>-23008147</v>
      </c>
      <c r="I316" s="19">
        <f t="shared" si="52"/>
        <v>13.96782367358675</v>
      </c>
      <c r="J316" s="19">
        <f t="shared" si="53"/>
        <v>135.56404307784672</v>
      </c>
      <c r="K316" s="19">
        <f t="shared" si="54"/>
        <v>100</v>
      </c>
    </row>
    <row r="317" spans="1:11">
      <c r="A317" s="23" t="s">
        <v>31</v>
      </c>
      <c r="B317" s="17" t="s">
        <v>32</v>
      </c>
      <c r="C317" s="18">
        <v>76954279</v>
      </c>
      <c r="D317" s="18">
        <v>87703117</v>
      </c>
      <c r="E317" s="18">
        <v>64694970</v>
      </c>
      <c r="F317" s="18">
        <v>87703117</v>
      </c>
      <c r="G317" s="18">
        <f t="shared" si="50"/>
        <v>10748838</v>
      </c>
      <c r="H317" s="18">
        <f t="shared" si="51"/>
        <v>-23008147</v>
      </c>
      <c r="I317" s="19">
        <f t="shared" si="52"/>
        <v>13.96782367358675</v>
      </c>
      <c r="J317" s="19">
        <f t="shared" si="53"/>
        <v>135.56404307784672</v>
      </c>
      <c r="K317" s="19">
        <f t="shared" si="54"/>
        <v>100</v>
      </c>
    </row>
    <row r="318" spans="1:11">
      <c r="A318" s="16" t="s">
        <v>33</v>
      </c>
      <c r="B318" s="17" t="s">
        <v>34</v>
      </c>
      <c r="C318" s="18">
        <v>53923776.829999998</v>
      </c>
      <c r="D318" s="18">
        <v>88784818</v>
      </c>
      <c r="E318" s="18">
        <v>64221369</v>
      </c>
      <c r="F318" s="18">
        <v>61163230.659999996</v>
      </c>
      <c r="G318" s="18">
        <f t="shared" si="50"/>
        <v>7239453.8299999982</v>
      </c>
      <c r="H318" s="18">
        <f t="shared" si="51"/>
        <v>3058138.3400000036</v>
      </c>
      <c r="I318" s="19">
        <f t="shared" si="52"/>
        <v>13.425346397421478</v>
      </c>
      <c r="J318" s="19">
        <f t="shared" si="53"/>
        <v>95.238129632521535</v>
      </c>
      <c r="K318" s="19">
        <f t="shared" si="54"/>
        <v>68.889289900892734</v>
      </c>
    </row>
    <row r="319" spans="1:11">
      <c r="A319" s="22" t="s">
        <v>35</v>
      </c>
      <c r="B319" s="17" t="s">
        <v>36</v>
      </c>
      <c r="C319" s="18">
        <v>52982823.520000003</v>
      </c>
      <c r="D319" s="18">
        <v>81251568</v>
      </c>
      <c r="E319" s="18">
        <v>57769806</v>
      </c>
      <c r="F319" s="18">
        <v>57004186.009999998</v>
      </c>
      <c r="G319" s="18">
        <f t="shared" si="50"/>
        <v>4021362.4899999946</v>
      </c>
      <c r="H319" s="18">
        <f t="shared" si="51"/>
        <v>765619.99000000209</v>
      </c>
      <c r="I319" s="19">
        <f t="shared" si="52"/>
        <v>7.5899361771122074</v>
      </c>
      <c r="J319" s="19">
        <f t="shared" si="53"/>
        <v>98.67470562390325</v>
      </c>
      <c r="K319" s="19">
        <f t="shared" si="54"/>
        <v>70.157644231555011</v>
      </c>
    </row>
    <row r="320" spans="1:11">
      <c r="A320" s="23" t="s">
        <v>37</v>
      </c>
      <c r="B320" s="17" t="s">
        <v>38</v>
      </c>
      <c r="C320" s="18">
        <v>39581678.899999999</v>
      </c>
      <c r="D320" s="18">
        <v>62688812</v>
      </c>
      <c r="E320" s="18">
        <v>44150685</v>
      </c>
      <c r="F320" s="18">
        <v>43835277.810000002</v>
      </c>
      <c r="G320" s="18">
        <f t="shared" si="50"/>
        <v>4253598.9100000039</v>
      </c>
      <c r="H320" s="18">
        <f t="shared" si="51"/>
        <v>315407.18999999762</v>
      </c>
      <c r="I320" s="19">
        <f t="shared" si="52"/>
        <v>10.746383246517624</v>
      </c>
      <c r="J320" s="19">
        <f t="shared" si="53"/>
        <v>99.28561201258826</v>
      </c>
      <c r="K320" s="19">
        <f t="shared" si="54"/>
        <v>69.925201023110787</v>
      </c>
    </row>
    <row r="321" spans="1:11">
      <c r="A321" s="24" t="s">
        <v>39</v>
      </c>
      <c r="B321" s="17" t="s">
        <v>40</v>
      </c>
      <c r="C321" s="18">
        <v>32357761.350000001</v>
      </c>
      <c r="D321" s="18">
        <v>49283951</v>
      </c>
      <c r="E321" s="18">
        <v>35704099</v>
      </c>
      <c r="F321" s="18">
        <v>33589677.380000003</v>
      </c>
      <c r="G321" s="18">
        <f t="shared" si="50"/>
        <v>1231916.0300000012</v>
      </c>
      <c r="H321" s="18">
        <f t="shared" si="51"/>
        <v>2114421.6199999973</v>
      </c>
      <c r="I321" s="19">
        <f t="shared" si="52"/>
        <v>3.8071732363524688</v>
      </c>
      <c r="J321" s="19">
        <f t="shared" si="53"/>
        <v>94.077930323910437</v>
      </c>
      <c r="K321" s="19">
        <f t="shared" si="54"/>
        <v>68.155406980256117</v>
      </c>
    </row>
    <row r="322" spans="1:11">
      <c r="A322" s="24" t="s">
        <v>41</v>
      </c>
      <c r="B322" s="17" t="s">
        <v>42</v>
      </c>
      <c r="C322" s="18">
        <v>7223917.5499999998</v>
      </c>
      <c r="D322" s="18">
        <v>13404861</v>
      </c>
      <c r="E322" s="18">
        <v>8446586</v>
      </c>
      <c r="F322" s="18">
        <v>10245600.43</v>
      </c>
      <c r="G322" s="18">
        <f t="shared" si="50"/>
        <v>3021682.88</v>
      </c>
      <c r="H322" s="18">
        <f t="shared" si="51"/>
        <v>-1799014.4299999997</v>
      </c>
      <c r="I322" s="19">
        <f t="shared" si="52"/>
        <v>41.828867219006412</v>
      </c>
      <c r="J322" s="19">
        <f t="shared" si="53"/>
        <v>121.29871678332525</v>
      </c>
      <c r="K322" s="19">
        <f t="shared" si="54"/>
        <v>76.431978145838286</v>
      </c>
    </row>
    <row r="323" spans="1:11">
      <c r="A323" s="25" t="s">
        <v>43</v>
      </c>
      <c r="B323" s="17" t="s">
        <v>44</v>
      </c>
      <c r="C323" s="18">
        <v>80414.5</v>
      </c>
      <c r="D323" s="18">
        <v>0</v>
      </c>
      <c r="E323" s="18">
        <v>0</v>
      </c>
      <c r="F323" s="18">
        <v>117998.97</v>
      </c>
      <c r="G323" s="18">
        <f t="shared" si="50"/>
        <v>37584.47</v>
      </c>
      <c r="H323" s="18">
        <f t="shared" si="51"/>
        <v>-117998.97</v>
      </c>
      <c r="I323" s="19">
        <f t="shared" si="52"/>
        <v>46.738424040440464</v>
      </c>
      <c r="J323" s="19">
        <f t="shared" si="53"/>
        <v>0</v>
      </c>
      <c r="K323" s="19">
        <f t="shared" si="54"/>
        <v>0</v>
      </c>
    </row>
    <row r="324" spans="1:11">
      <c r="A324" s="23" t="s">
        <v>45</v>
      </c>
      <c r="B324" s="17" t="s">
        <v>46</v>
      </c>
      <c r="C324" s="18">
        <v>11197632.619999999</v>
      </c>
      <c r="D324" s="18">
        <v>15612861</v>
      </c>
      <c r="E324" s="18">
        <v>11423837</v>
      </c>
      <c r="F324" s="18">
        <v>10983434.199999999</v>
      </c>
      <c r="G324" s="18">
        <f t="shared" si="50"/>
        <v>-214198.41999999993</v>
      </c>
      <c r="H324" s="18">
        <f t="shared" si="51"/>
        <v>440402.80000000075</v>
      </c>
      <c r="I324" s="19">
        <f t="shared" si="52"/>
        <v>-1.912890226612916</v>
      </c>
      <c r="J324" s="19">
        <f t="shared" si="53"/>
        <v>96.144878467716225</v>
      </c>
      <c r="K324" s="19">
        <f t="shared" si="54"/>
        <v>70.34863245115676</v>
      </c>
    </row>
    <row r="325" spans="1:11">
      <c r="A325" s="24" t="s">
        <v>47</v>
      </c>
      <c r="B325" s="17" t="s">
        <v>48</v>
      </c>
      <c r="C325" s="18">
        <v>4272749.07</v>
      </c>
      <c r="D325" s="18">
        <v>5971952</v>
      </c>
      <c r="E325" s="18">
        <v>4391559</v>
      </c>
      <c r="F325" s="18">
        <v>4364976.01</v>
      </c>
      <c r="G325" s="18">
        <f t="shared" si="50"/>
        <v>92226.939999999478</v>
      </c>
      <c r="H325" s="18">
        <f t="shared" si="51"/>
        <v>26582.990000000224</v>
      </c>
      <c r="I325" s="19">
        <f t="shared" si="52"/>
        <v>2.1584918395406589</v>
      </c>
      <c r="J325" s="19">
        <f t="shared" si="53"/>
        <v>99.394679884751625</v>
      </c>
      <c r="K325" s="19">
        <f t="shared" si="54"/>
        <v>73.091277525338455</v>
      </c>
    </row>
    <row r="326" spans="1:11">
      <c r="A326" s="24" t="s">
        <v>49</v>
      </c>
      <c r="B326" s="17" t="s">
        <v>50</v>
      </c>
      <c r="C326" s="18">
        <v>6924883.5499999998</v>
      </c>
      <c r="D326" s="18">
        <v>9640909</v>
      </c>
      <c r="E326" s="18">
        <v>7032278</v>
      </c>
      <c r="F326" s="18">
        <v>6618458.1900000004</v>
      </c>
      <c r="G326" s="18">
        <f t="shared" si="50"/>
        <v>-306425.3599999994</v>
      </c>
      <c r="H326" s="18">
        <f t="shared" si="51"/>
        <v>413819.80999999959</v>
      </c>
      <c r="I326" s="19">
        <f t="shared" si="52"/>
        <v>-4.4249893559581892</v>
      </c>
      <c r="J326" s="19">
        <f t="shared" si="53"/>
        <v>94.115423053525475</v>
      </c>
      <c r="K326" s="19">
        <f t="shared" si="54"/>
        <v>68.649731991039445</v>
      </c>
    </row>
    <row r="327" spans="1:11" ht="25.5">
      <c r="A327" s="23" t="s">
        <v>51</v>
      </c>
      <c r="B327" s="17" t="s">
        <v>52</v>
      </c>
      <c r="C327" s="18">
        <v>2203512</v>
      </c>
      <c r="D327" s="18">
        <v>2949895</v>
      </c>
      <c r="E327" s="18">
        <v>2195284</v>
      </c>
      <c r="F327" s="18">
        <v>2185474</v>
      </c>
      <c r="G327" s="18">
        <f t="shared" si="50"/>
        <v>-18038</v>
      </c>
      <c r="H327" s="18">
        <f t="shared" si="51"/>
        <v>9810</v>
      </c>
      <c r="I327" s="19">
        <f t="shared" si="52"/>
        <v>-0.81860230395840006</v>
      </c>
      <c r="J327" s="19">
        <f t="shared" si="53"/>
        <v>99.553132988715802</v>
      </c>
      <c r="K327" s="19">
        <f t="shared" si="54"/>
        <v>74.086501383947564</v>
      </c>
    </row>
    <row r="328" spans="1:11" ht="25.5">
      <c r="A328" s="24" t="s">
        <v>162</v>
      </c>
      <c r="B328" s="17" t="s">
        <v>163</v>
      </c>
      <c r="C328" s="18">
        <v>2203512</v>
      </c>
      <c r="D328" s="18">
        <v>2949895</v>
      </c>
      <c r="E328" s="18">
        <v>2195284</v>
      </c>
      <c r="F328" s="18">
        <v>2185474</v>
      </c>
      <c r="G328" s="18">
        <f t="shared" si="50"/>
        <v>-18038</v>
      </c>
      <c r="H328" s="18">
        <f t="shared" si="51"/>
        <v>9810</v>
      </c>
      <c r="I328" s="19">
        <f t="shared" si="52"/>
        <v>-0.81860230395840006</v>
      </c>
      <c r="J328" s="19">
        <f t="shared" si="53"/>
        <v>99.553132988715802</v>
      </c>
      <c r="K328" s="19">
        <f t="shared" si="54"/>
        <v>74.086501383947564</v>
      </c>
    </row>
    <row r="329" spans="1:11" ht="38.25">
      <c r="A329" s="25" t="s">
        <v>166</v>
      </c>
      <c r="B329" s="17" t="s">
        <v>167</v>
      </c>
      <c r="C329" s="18">
        <v>2203512</v>
      </c>
      <c r="D329" s="18">
        <v>2949895</v>
      </c>
      <c r="E329" s="18">
        <v>2195284</v>
      </c>
      <c r="F329" s="18">
        <v>2185474</v>
      </c>
      <c r="G329" s="18">
        <f t="shared" si="50"/>
        <v>-18038</v>
      </c>
      <c r="H329" s="18">
        <f t="shared" si="51"/>
        <v>9810</v>
      </c>
      <c r="I329" s="19">
        <f t="shared" si="52"/>
        <v>-0.81860230395840006</v>
      </c>
      <c r="J329" s="19">
        <f t="shared" si="53"/>
        <v>99.553132988715802</v>
      </c>
      <c r="K329" s="19">
        <f t="shared" si="54"/>
        <v>74.086501383947564</v>
      </c>
    </row>
    <row r="330" spans="1:11">
      <c r="A330" s="22" t="s">
        <v>59</v>
      </c>
      <c r="B330" s="17" t="s">
        <v>60</v>
      </c>
      <c r="C330" s="18">
        <v>940953.31</v>
      </c>
      <c r="D330" s="18">
        <v>7533250</v>
      </c>
      <c r="E330" s="18">
        <v>6451563</v>
      </c>
      <c r="F330" s="18">
        <v>4159044.65</v>
      </c>
      <c r="G330" s="18">
        <f t="shared" si="50"/>
        <v>3218091.34</v>
      </c>
      <c r="H330" s="18">
        <f t="shared" si="51"/>
        <v>2292518.35</v>
      </c>
      <c r="I330" s="19">
        <f t="shared" si="52"/>
        <v>342.00329663540901</v>
      </c>
      <c r="J330" s="19">
        <f t="shared" si="53"/>
        <v>64.465690717117695</v>
      </c>
      <c r="K330" s="19">
        <f t="shared" si="54"/>
        <v>55.209168021770147</v>
      </c>
    </row>
    <row r="331" spans="1:11">
      <c r="A331" s="23" t="s">
        <v>61</v>
      </c>
      <c r="B331" s="17" t="s">
        <v>62</v>
      </c>
      <c r="C331" s="18">
        <v>940953.31</v>
      </c>
      <c r="D331" s="18">
        <v>7533250</v>
      </c>
      <c r="E331" s="18">
        <v>6451563</v>
      </c>
      <c r="F331" s="18">
        <v>4159044.65</v>
      </c>
      <c r="G331" s="18">
        <f t="shared" si="50"/>
        <v>3218091.34</v>
      </c>
      <c r="H331" s="18">
        <f t="shared" si="51"/>
        <v>2292518.35</v>
      </c>
      <c r="I331" s="19">
        <f t="shared" si="52"/>
        <v>342.00329663540901</v>
      </c>
      <c r="J331" s="19">
        <f t="shared" si="53"/>
        <v>64.465690717117695</v>
      </c>
      <c r="K331" s="19">
        <f t="shared" si="54"/>
        <v>55.209168021770147</v>
      </c>
    </row>
    <row r="332" spans="1:11">
      <c r="A332" s="16"/>
      <c r="B332" s="17" t="s">
        <v>63</v>
      </c>
      <c r="C332" s="18">
        <v>24802246.34</v>
      </c>
      <c r="D332" s="18">
        <v>3199612</v>
      </c>
      <c r="E332" s="18">
        <v>3026510</v>
      </c>
      <c r="F332" s="18">
        <v>29624622.129999999</v>
      </c>
      <c r="G332" s="18">
        <f t="shared" si="50"/>
        <v>4822375.7899999991</v>
      </c>
      <c r="H332" s="18">
        <f t="shared" si="51"/>
        <v>-26598112.129999999</v>
      </c>
      <c r="I332" s="19">
        <f t="shared" si="52"/>
        <v>19.443302529507903</v>
      </c>
      <c r="J332" s="19">
        <f t="shared" si="53"/>
        <v>978.83774149102442</v>
      </c>
      <c r="K332" s="19">
        <f t="shared" si="54"/>
        <v>925.88170471919716</v>
      </c>
    </row>
    <row r="333" spans="1:11">
      <c r="A333" s="16" t="s">
        <v>64</v>
      </c>
      <c r="B333" s="17" t="s">
        <v>65</v>
      </c>
      <c r="C333" s="18">
        <v>-24802246.34</v>
      </c>
      <c r="D333" s="18">
        <v>-3199612</v>
      </c>
      <c r="E333" s="18">
        <v>-3026510</v>
      </c>
      <c r="F333" s="18">
        <v>-29624622.129999999</v>
      </c>
      <c r="G333" s="18">
        <f t="shared" si="50"/>
        <v>-4822375.7899999991</v>
      </c>
      <c r="H333" s="18">
        <f t="shared" si="51"/>
        <v>26598112.129999999</v>
      </c>
      <c r="I333" s="19">
        <f t="shared" si="52"/>
        <v>19.443302529507903</v>
      </c>
      <c r="J333" s="19">
        <f t="shared" si="53"/>
        <v>978.83774149102442</v>
      </c>
      <c r="K333" s="19">
        <f t="shared" si="54"/>
        <v>925.88170471919716</v>
      </c>
    </row>
    <row r="334" spans="1:11">
      <c r="A334" s="22" t="s">
        <v>66</v>
      </c>
      <c r="B334" s="17" t="s">
        <v>67</v>
      </c>
      <c r="C334" s="18">
        <v>-24090998.34</v>
      </c>
      <c r="D334" s="18">
        <v>671370</v>
      </c>
      <c r="E334" s="18">
        <v>0</v>
      </c>
      <c r="F334" s="18">
        <v>-25753640.129999999</v>
      </c>
      <c r="G334" s="18">
        <f t="shared" si="50"/>
        <v>-1662641.7899999991</v>
      </c>
      <c r="H334" s="18">
        <f t="shared" si="51"/>
        <v>25753640.129999999</v>
      </c>
      <c r="I334" s="19">
        <f t="shared" si="52"/>
        <v>6.9015063906230836</v>
      </c>
      <c r="J334" s="19">
        <f t="shared" si="53"/>
        <v>0</v>
      </c>
      <c r="K334" s="19">
        <f t="shared" si="54"/>
        <v>-3835.9831583180658</v>
      </c>
    </row>
    <row r="335" spans="1:11" ht="25.5">
      <c r="A335" s="23" t="s">
        <v>82</v>
      </c>
      <c r="B335" s="17" t="s">
        <v>83</v>
      </c>
      <c r="C335" s="18">
        <v>-264816.62</v>
      </c>
      <c r="D335" s="18">
        <v>671370</v>
      </c>
      <c r="E335" s="18">
        <v>0</v>
      </c>
      <c r="F335" s="18">
        <v>-616365.96</v>
      </c>
      <c r="G335" s="18">
        <f t="shared" si="50"/>
        <v>-351549.33999999997</v>
      </c>
      <c r="H335" s="18">
        <f t="shared" si="51"/>
        <v>616365.96</v>
      </c>
      <c r="I335" s="19">
        <f t="shared" si="52"/>
        <v>132.75199268082193</v>
      </c>
      <c r="J335" s="19">
        <f t="shared" si="53"/>
        <v>0</v>
      </c>
      <c r="K335" s="19">
        <f t="shared" si="54"/>
        <v>-91.807194244604304</v>
      </c>
    </row>
    <row r="336" spans="1:11">
      <c r="A336" s="22" t="s">
        <v>324</v>
      </c>
      <c r="B336" s="17" t="s">
        <v>325</v>
      </c>
      <c r="C336" s="18">
        <v>-711248</v>
      </c>
      <c r="D336" s="18">
        <v>-3870982</v>
      </c>
      <c r="E336" s="18">
        <v>-3026510</v>
      </c>
      <c r="F336" s="18">
        <v>-3870982</v>
      </c>
      <c r="G336" s="18">
        <f t="shared" si="50"/>
        <v>-3159734</v>
      </c>
      <c r="H336" s="18">
        <f t="shared" si="51"/>
        <v>844472</v>
      </c>
      <c r="I336" s="19">
        <f t="shared" si="52"/>
        <v>444.25207522551909</v>
      </c>
      <c r="J336" s="19">
        <f t="shared" si="53"/>
        <v>127.90250156120415</v>
      </c>
      <c r="K336" s="19">
        <f t="shared" si="54"/>
        <v>100</v>
      </c>
    </row>
    <row r="337" spans="1:11">
      <c r="A337" s="39" t="s">
        <v>466</v>
      </c>
      <c r="B337" s="28" t="s">
        <v>467</v>
      </c>
      <c r="C337" s="29"/>
      <c r="D337" s="29"/>
      <c r="E337" s="29"/>
      <c r="F337" s="29"/>
      <c r="G337" s="29"/>
      <c r="H337" s="29"/>
      <c r="I337" s="30"/>
      <c r="J337" s="30"/>
      <c r="K337" s="30"/>
    </row>
    <row r="338" spans="1:11">
      <c r="A338" s="16" t="s">
        <v>25</v>
      </c>
      <c r="B338" s="17" t="s">
        <v>26</v>
      </c>
      <c r="C338" s="18">
        <v>206042.37</v>
      </c>
      <c r="D338" s="18">
        <v>191060</v>
      </c>
      <c r="E338" s="18">
        <v>0</v>
      </c>
      <c r="F338" s="18">
        <v>160230.23000000001</v>
      </c>
      <c r="G338" s="18">
        <f t="shared" ref="G338:G352" si="55">F338-C338</f>
        <v>-45812.139999999985</v>
      </c>
      <c r="H338" s="18">
        <f t="shared" ref="H338:H352" si="56">E338-F338</f>
        <v>-160230.23000000001</v>
      </c>
      <c r="I338" s="19">
        <f t="shared" ref="I338:I352" si="57">IF(ISERROR(F338/C338),0,F338/C338*100-100)</f>
        <v>-22.234329764310118</v>
      </c>
      <c r="J338" s="19">
        <f t="shared" ref="J338:J352" si="58">IF(ISERROR(F338/E338),0,F338/E338*100)</f>
        <v>0</v>
      </c>
      <c r="K338" s="19">
        <f t="shared" ref="K338:K352" si="59">IF(ISERROR(F338/D338),0,F338/D338*100)</f>
        <v>83.863828116821949</v>
      </c>
    </row>
    <row r="339" spans="1:11">
      <c r="A339" s="22" t="s">
        <v>92</v>
      </c>
      <c r="B339" s="17" t="s">
        <v>93</v>
      </c>
      <c r="C339" s="18">
        <v>206042.37</v>
      </c>
      <c r="D339" s="18">
        <v>191060</v>
      </c>
      <c r="E339" s="18">
        <v>0</v>
      </c>
      <c r="F339" s="18">
        <v>160230.23000000001</v>
      </c>
      <c r="G339" s="18">
        <f t="shared" si="55"/>
        <v>-45812.139999999985</v>
      </c>
      <c r="H339" s="18">
        <f t="shared" si="56"/>
        <v>-160230.23000000001</v>
      </c>
      <c r="I339" s="19">
        <f t="shared" si="57"/>
        <v>-22.234329764310118</v>
      </c>
      <c r="J339" s="19">
        <f t="shared" si="58"/>
        <v>0</v>
      </c>
      <c r="K339" s="19">
        <f t="shared" si="59"/>
        <v>83.863828116821949</v>
      </c>
    </row>
    <row r="340" spans="1:11">
      <c r="A340" s="23" t="s">
        <v>94</v>
      </c>
      <c r="B340" s="17" t="s">
        <v>95</v>
      </c>
      <c r="C340" s="18">
        <v>206042.37</v>
      </c>
      <c r="D340" s="18">
        <v>191060</v>
      </c>
      <c r="E340" s="18">
        <v>0</v>
      </c>
      <c r="F340" s="18">
        <v>160230.23000000001</v>
      </c>
      <c r="G340" s="18">
        <f t="shared" si="55"/>
        <v>-45812.139999999985</v>
      </c>
      <c r="H340" s="18">
        <f t="shared" si="56"/>
        <v>-160230.23000000001</v>
      </c>
      <c r="I340" s="19">
        <f t="shared" si="57"/>
        <v>-22.234329764310118</v>
      </c>
      <c r="J340" s="19">
        <f t="shared" si="58"/>
        <v>0</v>
      </c>
      <c r="K340" s="19">
        <f t="shared" si="59"/>
        <v>83.863828116821949</v>
      </c>
    </row>
    <row r="341" spans="1:11">
      <c r="A341" s="24" t="s">
        <v>96</v>
      </c>
      <c r="B341" s="17" t="s">
        <v>97</v>
      </c>
      <c r="C341" s="18">
        <v>206042.37</v>
      </c>
      <c r="D341" s="18">
        <v>191060</v>
      </c>
      <c r="E341" s="18">
        <v>0</v>
      </c>
      <c r="F341" s="18">
        <v>160230.23000000001</v>
      </c>
      <c r="G341" s="18">
        <f t="shared" si="55"/>
        <v>-45812.139999999985</v>
      </c>
      <c r="H341" s="18">
        <f t="shared" si="56"/>
        <v>-160230.23000000001</v>
      </c>
      <c r="I341" s="19">
        <f t="shared" si="57"/>
        <v>-22.234329764310118</v>
      </c>
      <c r="J341" s="19">
        <f t="shared" si="58"/>
        <v>0</v>
      </c>
      <c r="K341" s="19">
        <f t="shared" si="59"/>
        <v>83.863828116821949</v>
      </c>
    </row>
    <row r="342" spans="1:11" ht="25.5">
      <c r="A342" s="25" t="s">
        <v>98</v>
      </c>
      <c r="B342" s="17" t="s">
        <v>99</v>
      </c>
      <c r="C342" s="18">
        <v>206042.37</v>
      </c>
      <c r="D342" s="18">
        <v>191060</v>
      </c>
      <c r="E342" s="18">
        <v>0</v>
      </c>
      <c r="F342" s="18">
        <v>160230.23000000001</v>
      </c>
      <c r="G342" s="18">
        <f t="shared" si="55"/>
        <v>-45812.139999999985</v>
      </c>
      <c r="H342" s="18">
        <f t="shared" si="56"/>
        <v>-160230.23000000001</v>
      </c>
      <c r="I342" s="19">
        <f t="shared" si="57"/>
        <v>-22.234329764310118</v>
      </c>
      <c r="J342" s="19">
        <f t="shared" si="58"/>
        <v>0</v>
      </c>
      <c r="K342" s="19">
        <f t="shared" si="59"/>
        <v>83.863828116821949</v>
      </c>
    </row>
    <row r="343" spans="1:11" ht="25.5">
      <c r="A343" s="26" t="s">
        <v>100</v>
      </c>
      <c r="B343" s="17" t="s">
        <v>101</v>
      </c>
      <c r="C343" s="18">
        <v>206042.37</v>
      </c>
      <c r="D343" s="18">
        <v>191060</v>
      </c>
      <c r="E343" s="18">
        <v>0</v>
      </c>
      <c r="F343" s="18">
        <v>160230.23000000001</v>
      </c>
      <c r="G343" s="18">
        <f t="shared" si="55"/>
        <v>-45812.139999999985</v>
      </c>
      <c r="H343" s="18">
        <f t="shared" si="56"/>
        <v>-160230.23000000001</v>
      </c>
      <c r="I343" s="19">
        <f t="shared" si="57"/>
        <v>-22.234329764310118</v>
      </c>
      <c r="J343" s="19">
        <f t="shared" si="58"/>
        <v>0</v>
      </c>
      <c r="K343" s="19">
        <f t="shared" si="59"/>
        <v>83.863828116821949</v>
      </c>
    </row>
    <row r="344" spans="1:11">
      <c r="A344" s="16" t="s">
        <v>33</v>
      </c>
      <c r="B344" s="17" t="s">
        <v>34</v>
      </c>
      <c r="C344" s="18">
        <v>82269.16</v>
      </c>
      <c r="D344" s="18">
        <v>191060</v>
      </c>
      <c r="E344" s="18">
        <v>0</v>
      </c>
      <c r="F344" s="18">
        <v>92091.17</v>
      </c>
      <c r="G344" s="18">
        <f t="shared" si="55"/>
        <v>9822.0099999999948</v>
      </c>
      <c r="H344" s="18">
        <f t="shared" si="56"/>
        <v>-92091.17</v>
      </c>
      <c r="I344" s="19">
        <f t="shared" si="57"/>
        <v>11.938872355084214</v>
      </c>
      <c r="J344" s="19">
        <f t="shared" si="58"/>
        <v>0</v>
      </c>
      <c r="K344" s="19">
        <f t="shared" si="59"/>
        <v>48.200130848947978</v>
      </c>
    </row>
    <row r="345" spans="1:11">
      <c r="A345" s="22" t="s">
        <v>35</v>
      </c>
      <c r="B345" s="17" t="s">
        <v>36</v>
      </c>
      <c r="C345" s="18">
        <v>82269.16</v>
      </c>
      <c r="D345" s="18">
        <v>191060</v>
      </c>
      <c r="E345" s="18">
        <v>0</v>
      </c>
      <c r="F345" s="18">
        <v>92091.17</v>
      </c>
      <c r="G345" s="18">
        <f t="shared" si="55"/>
        <v>9822.0099999999948</v>
      </c>
      <c r="H345" s="18">
        <f t="shared" si="56"/>
        <v>-92091.17</v>
      </c>
      <c r="I345" s="19">
        <f t="shared" si="57"/>
        <v>11.938872355084214</v>
      </c>
      <c r="J345" s="19">
        <f t="shared" si="58"/>
        <v>0</v>
      </c>
      <c r="K345" s="19">
        <f t="shared" si="59"/>
        <v>48.200130848947978</v>
      </c>
    </row>
    <row r="346" spans="1:11">
      <c r="A346" s="23" t="s">
        <v>37</v>
      </c>
      <c r="B346" s="17" t="s">
        <v>38</v>
      </c>
      <c r="C346" s="18">
        <v>82269.16</v>
      </c>
      <c r="D346" s="18">
        <v>191060</v>
      </c>
      <c r="E346" s="18">
        <v>0</v>
      </c>
      <c r="F346" s="18">
        <v>92091.17</v>
      </c>
      <c r="G346" s="18">
        <f t="shared" si="55"/>
        <v>9822.0099999999948</v>
      </c>
      <c r="H346" s="18">
        <f t="shared" si="56"/>
        <v>-92091.17</v>
      </c>
      <c r="I346" s="19">
        <f t="shared" si="57"/>
        <v>11.938872355084214</v>
      </c>
      <c r="J346" s="19">
        <f t="shared" si="58"/>
        <v>0</v>
      </c>
      <c r="K346" s="19">
        <f t="shared" si="59"/>
        <v>48.200130848947978</v>
      </c>
    </row>
    <row r="347" spans="1:11">
      <c r="A347" s="24" t="s">
        <v>39</v>
      </c>
      <c r="B347" s="17" t="s">
        <v>40</v>
      </c>
      <c r="C347" s="18">
        <v>1871</v>
      </c>
      <c r="D347" s="18">
        <v>1605</v>
      </c>
      <c r="E347" s="18">
        <v>0</v>
      </c>
      <c r="F347" s="18">
        <v>0</v>
      </c>
      <c r="G347" s="18">
        <f t="shared" si="55"/>
        <v>-1871</v>
      </c>
      <c r="H347" s="18">
        <f t="shared" si="56"/>
        <v>0</v>
      </c>
      <c r="I347" s="19">
        <f t="shared" si="57"/>
        <v>-100</v>
      </c>
      <c r="J347" s="19">
        <f t="shared" si="58"/>
        <v>0</v>
      </c>
      <c r="K347" s="19">
        <f t="shared" si="59"/>
        <v>0</v>
      </c>
    </row>
    <row r="348" spans="1:11">
      <c r="A348" s="24" t="s">
        <v>41</v>
      </c>
      <c r="B348" s="17" t="s">
        <v>42</v>
      </c>
      <c r="C348" s="18">
        <v>80398.16</v>
      </c>
      <c r="D348" s="18">
        <v>189455</v>
      </c>
      <c r="E348" s="18">
        <v>0</v>
      </c>
      <c r="F348" s="18">
        <v>92091.17</v>
      </c>
      <c r="G348" s="18">
        <f t="shared" si="55"/>
        <v>11693.009999999995</v>
      </c>
      <c r="H348" s="18">
        <f t="shared" si="56"/>
        <v>-92091.17</v>
      </c>
      <c r="I348" s="19">
        <f t="shared" si="57"/>
        <v>14.543877621079872</v>
      </c>
      <c r="J348" s="19">
        <f t="shared" si="58"/>
        <v>0</v>
      </c>
      <c r="K348" s="19">
        <f t="shared" si="59"/>
        <v>48.608466390435723</v>
      </c>
    </row>
    <row r="349" spans="1:11">
      <c r="A349" s="25" t="s">
        <v>43</v>
      </c>
      <c r="B349" s="17" t="s">
        <v>44</v>
      </c>
      <c r="C349" s="18">
        <v>26044.91</v>
      </c>
      <c r="D349" s="18">
        <v>0</v>
      </c>
      <c r="E349" s="18">
        <v>0</v>
      </c>
      <c r="F349" s="18">
        <v>24525.599999999999</v>
      </c>
      <c r="G349" s="18">
        <f t="shared" si="55"/>
        <v>-1519.3100000000013</v>
      </c>
      <c r="H349" s="18">
        <f t="shared" si="56"/>
        <v>-24525.599999999999</v>
      </c>
      <c r="I349" s="19">
        <f t="shared" si="57"/>
        <v>-5.8334238820560387</v>
      </c>
      <c r="J349" s="19">
        <f t="shared" si="58"/>
        <v>0</v>
      </c>
      <c r="K349" s="19">
        <f t="shared" si="59"/>
        <v>0</v>
      </c>
    </row>
    <row r="350" spans="1:11">
      <c r="A350" s="16"/>
      <c r="B350" s="17" t="s">
        <v>63</v>
      </c>
      <c r="C350" s="18">
        <v>123773.21</v>
      </c>
      <c r="D350" s="18">
        <v>0</v>
      </c>
      <c r="E350" s="18">
        <v>0</v>
      </c>
      <c r="F350" s="18">
        <v>68139.06</v>
      </c>
      <c r="G350" s="18">
        <f t="shared" si="55"/>
        <v>-55634.150000000009</v>
      </c>
      <c r="H350" s="18">
        <f t="shared" si="56"/>
        <v>-68139.06</v>
      </c>
      <c r="I350" s="19">
        <f t="shared" si="57"/>
        <v>-44.948458555773094</v>
      </c>
      <c r="J350" s="19">
        <f t="shared" si="58"/>
        <v>0</v>
      </c>
      <c r="K350" s="19">
        <f t="shared" si="59"/>
        <v>0</v>
      </c>
    </row>
    <row r="351" spans="1:11">
      <c r="A351" s="16" t="s">
        <v>64</v>
      </c>
      <c r="B351" s="17" t="s">
        <v>65</v>
      </c>
      <c r="C351" s="18">
        <v>-123773.21</v>
      </c>
      <c r="D351" s="18">
        <v>0</v>
      </c>
      <c r="E351" s="18">
        <v>0</v>
      </c>
      <c r="F351" s="18">
        <v>-68139.06</v>
      </c>
      <c r="G351" s="18">
        <f t="shared" si="55"/>
        <v>55634.150000000009</v>
      </c>
      <c r="H351" s="18">
        <f t="shared" si="56"/>
        <v>68139.06</v>
      </c>
      <c r="I351" s="19">
        <f t="shared" si="57"/>
        <v>-44.948458555773094</v>
      </c>
      <c r="J351" s="19">
        <f t="shared" si="58"/>
        <v>0</v>
      </c>
      <c r="K351" s="19">
        <f t="shared" si="59"/>
        <v>0</v>
      </c>
    </row>
    <row r="352" spans="1:11">
      <c r="A352" s="22" t="s">
        <v>66</v>
      </c>
      <c r="B352" s="17" t="s">
        <v>67</v>
      </c>
      <c r="C352" s="18">
        <v>-123773.21</v>
      </c>
      <c r="D352" s="18">
        <v>0</v>
      </c>
      <c r="E352" s="18">
        <v>0</v>
      </c>
      <c r="F352" s="18">
        <v>-68139.06</v>
      </c>
      <c r="G352" s="18">
        <f t="shared" si="55"/>
        <v>55634.150000000009</v>
      </c>
      <c r="H352" s="18">
        <f t="shared" si="56"/>
        <v>68139.06</v>
      </c>
      <c r="I352" s="19">
        <f t="shared" si="57"/>
        <v>-44.948458555773094</v>
      </c>
      <c r="J352" s="19">
        <f t="shared" si="58"/>
        <v>0</v>
      </c>
      <c r="K352" s="19">
        <f t="shared" si="59"/>
        <v>0</v>
      </c>
    </row>
    <row r="353" spans="1:11">
      <c r="A353" s="27" t="s">
        <v>170</v>
      </c>
      <c r="B353" s="28" t="s">
        <v>468</v>
      </c>
      <c r="C353" s="29"/>
      <c r="D353" s="29"/>
      <c r="E353" s="29"/>
      <c r="F353" s="29"/>
      <c r="G353" s="29"/>
      <c r="H353" s="29"/>
      <c r="I353" s="30"/>
      <c r="J353" s="30"/>
      <c r="K353" s="30"/>
    </row>
    <row r="354" spans="1:11">
      <c r="A354" s="16" t="s">
        <v>25</v>
      </c>
      <c r="B354" s="17" t="s">
        <v>26</v>
      </c>
      <c r="C354" s="18">
        <v>78269123.709999993</v>
      </c>
      <c r="D354" s="18">
        <v>82419283</v>
      </c>
      <c r="E354" s="18">
        <v>62217162</v>
      </c>
      <c r="F354" s="18">
        <v>81956650.450000003</v>
      </c>
      <c r="G354" s="18">
        <f t="shared" ref="G354:G398" si="60">F354-C354</f>
        <v>3687526.7400000095</v>
      </c>
      <c r="H354" s="18">
        <f t="shared" ref="H354:H398" si="61">E354-F354</f>
        <v>-19739488.450000003</v>
      </c>
      <c r="I354" s="19">
        <f t="shared" ref="I354:I398" si="62">IF(ISERROR(F354/C354),0,F354/C354*100-100)</f>
        <v>4.7113428197598211</v>
      </c>
      <c r="J354" s="19">
        <f t="shared" ref="J354:J398" si="63">IF(ISERROR(F354/E354),0,F354/E354*100)</f>
        <v>131.72675804466942</v>
      </c>
      <c r="K354" s="19">
        <f t="shared" ref="K354:K398" si="64">IF(ISERROR(F354/D354),0,F354/D354*100)</f>
        <v>99.438684088042848</v>
      </c>
    </row>
    <row r="355" spans="1:11" ht="25.5">
      <c r="A355" s="22" t="s">
        <v>27</v>
      </c>
      <c r="B355" s="17" t="s">
        <v>28</v>
      </c>
      <c r="C355" s="18">
        <v>543851.75</v>
      </c>
      <c r="D355" s="18">
        <v>1020570</v>
      </c>
      <c r="E355" s="18">
        <v>730332</v>
      </c>
      <c r="F355" s="18">
        <v>561250.93000000005</v>
      </c>
      <c r="G355" s="18">
        <f t="shared" si="60"/>
        <v>17399.180000000051</v>
      </c>
      <c r="H355" s="18">
        <f t="shared" si="61"/>
        <v>169081.06999999995</v>
      </c>
      <c r="I355" s="19">
        <f t="shared" si="62"/>
        <v>3.1992505310500547</v>
      </c>
      <c r="J355" s="19">
        <f t="shared" si="63"/>
        <v>76.848738655844201</v>
      </c>
      <c r="K355" s="19">
        <f t="shared" si="64"/>
        <v>54.993869112358787</v>
      </c>
    </row>
    <row r="356" spans="1:11">
      <c r="A356" s="22" t="s">
        <v>92</v>
      </c>
      <c r="B356" s="17" t="s">
        <v>93</v>
      </c>
      <c r="C356" s="18">
        <v>29140.959999999999</v>
      </c>
      <c r="D356" s="18">
        <v>12442</v>
      </c>
      <c r="E356" s="18">
        <v>0</v>
      </c>
      <c r="F356" s="18">
        <v>9128.52</v>
      </c>
      <c r="G356" s="18">
        <f t="shared" si="60"/>
        <v>-20012.439999999999</v>
      </c>
      <c r="H356" s="18">
        <f t="shared" si="61"/>
        <v>-9128.52</v>
      </c>
      <c r="I356" s="19">
        <f t="shared" si="62"/>
        <v>-68.674607837216072</v>
      </c>
      <c r="J356" s="19">
        <f t="shared" si="63"/>
        <v>0</v>
      </c>
      <c r="K356" s="19">
        <f t="shared" si="64"/>
        <v>73.368590258800836</v>
      </c>
    </row>
    <row r="357" spans="1:11">
      <c r="A357" s="23" t="s">
        <v>94</v>
      </c>
      <c r="B357" s="17" t="s">
        <v>95</v>
      </c>
      <c r="C357" s="18">
        <v>401</v>
      </c>
      <c r="D357" s="18">
        <v>810</v>
      </c>
      <c r="E357" s="18">
        <v>0</v>
      </c>
      <c r="F357" s="18">
        <v>405</v>
      </c>
      <c r="G357" s="18">
        <f t="shared" si="60"/>
        <v>4</v>
      </c>
      <c r="H357" s="18">
        <f t="shared" si="61"/>
        <v>-405</v>
      </c>
      <c r="I357" s="19">
        <f t="shared" si="62"/>
        <v>0.99750623441397579</v>
      </c>
      <c r="J357" s="19">
        <f t="shared" si="63"/>
        <v>0</v>
      </c>
      <c r="K357" s="19">
        <f t="shared" si="64"/>
        <v>50</v>
      </c>
    </row>
    <row r="358" spans="1:11">
      <c r="A358" s="24" t="s">
        <v>96</v>
      </c>
      <c r="B358" s="17" t="s">
        <v>97</v>
      </c>
      <c r="C358" s="18">
        <v>401</v>
      </c>
      <c r="D358" s="18">
        <v>810</v>
      </c>
      <c r="E358" s="18">
        <v>0</v>
      </c>
      <c r="F358" s="18">
        <v>405</v>
      </c>
      <c r="G358" s="18">
        <f t="shared" si="60"/>
        <v>4</v>
      </c>
      <c r="H358" s="18">
        <f t="shared" si="61"/>
        <v>-405</v>
      </c>
      <c r="I358" s="19">
        <f t="shared" si="62"/>
        <v>0.99750623441397579</v>
      </c>
      <c r="J358" s="19">
        <f t="shared" si="63"/>
        <v>0</v>
      </c>
      <c r="K358" s="19">
        <f t="shared" si="64"/>
        <v>50</v>
      </c>
    </row>
    <row r="359" spans="1:11" ht="25.5">
      <c r="A359" s="25" t="s">
        <v>98</v>
      </c>
      <c r="B359" s="17" t="s">
        <v>99</v>
      </c>
      <c r="C359" s="18">
        <v>401</v>
      </c>
      <c r="D359" s="18">
        <v>810</v>
      </c>
      <c r="E359" s="18">
        <v>0</v>
      </c>
      <c r="F359" s="18">
        <v>405</v>
      </c>
      <c r="G359" s="18">
        <f t="shared" si="60"/>
        <v>4</v>
      </c>
      <c r="H359" s="18">
        <f t="shared" si="61"/>
        <v>-405</v>
      </c>
      <c r="I359" s="19">
        <f t="shared" si="62"/>
        <v>0.99750623441397579</v>
      </c>
      <c r="J359" s="19">
        <f t="shared" si="63"/>
        <v>0</v>
      </c>
      <c r="K359" s="19">
        <f t="shared" si="64"/>
        <v>50</v>
      </c>
    </row>
    <row r="360" spans="1:11" ht="25.5">
      <c r="A360" s="26" t="s">
        <v>100</v>
      </c>
      <c r="B360" s="17" t="s">
        <v>101</v>
      </c>
      <c r="C360" s="18">
        <v>401</v>
      </c>
      <c r="D360" s="18">
        <v>810</v>
      </c>
      <c r="E360" s="18">
        <v>0</v>
      </c>
      <c r="F360" s="18">
        <v>405</v>
      </c>
      <c r="G360" s="18">
        <f t="shared" si="60"/>
        <v>4</v>
      </c>
      <c r="H360" s="18">
        <f t="shared" si="61"/>
        <v>-405</v>
      </c>
      <c r="I360" s="19">
        <f t="shared" si="62"/>
        <v>0.99750623441397579</v>
      </c>
      <c r="J360" s="19">
        <f t="shared" si="63"/>
        <v>0</v>
      </c>
      <c r="K360" s="19">
        <f t="shared" si="64"/>
        <v>50</v>
      </c>
    </row>
    <row r="361" spans="1:11">
      <c r="A361" s="23" t="s">
        <v>186</v>
      </c>
      <c r="B361" s="17" t="s">
        <v>187</v>
      </c>
      <c r="C361" s="18">
        <v>11631.36</v>
      </c>
      <c r="D361" s="18">
        <v>11632</v>
      </c>
      <c r="E361" s="18">
        <v>0</v>
      </c>
      <c r="F361" s="18">
        <v>8723.52</v>
      </c>
      <c r="G361" s="18">
        <f t="shared" si="60"/>
        <v>-2907.84</v>
      </c>
      <c r="H361" s="18">
        <f t="shared" si="61"/>
        <v>-8723.52</v>
      </c>
      <c r="I361" s="19">
        <f t="shared" si="62"/>
        <v>-25</v>
      </c>
      <c r="J361" s="19">
        <f t="shared" si="63"/>
        <v>0</v>
      </c>
      <c r="K361" s="19">
        <f t="shared" si="64"/>
        <v>74.9958734525447</v>
      </c>
    </row>
    <row r="362" spans="1:11">
      <c r="A362" s="24" t="s">
        <v>188</v>
      </c>
      <c r="B362" s="17" t="s">
        <v>189</v>
      </c>
      <c r="C362" s="18">
        <v>11631.36</v>
      </c>
      <c r="D362" s="18">
        <v>11632</v>
      </c>
      <c r="E362" s="18">
        <v>0</v>
      </c>
      <c r="F362" s="18">
        <v>8723.52</v>
      </c>
      <c r="G362" s="18">
        <f t="shared" si="60"/>
        <v>-2907.84</v>
      </c>
      <c r="H362" s="18">
        <f t="shared" si="61"/>
        <v>-8723.52</v>
      </c>
      <c r="I362" s="19">
        <f t="shared" si="62"/>
        <v>-25</v>
      </c>
      <c r="J362" s="19">
        <f t="shared" si="63"/>
        <v>0</v>
      </c>
      <c r="K362" s="19">
        <f t="shared" si="64"/>
        <v>74.9958734525447</v>
      </c>
    </row>
    <row r="363" spans="1:11" ht="25.5">
      <c r="A363" s="25" t="s">
        <v>190</v>
      </c>
      <c r="B363" s="17" t="s">
        <v>191</v>
      </c>
      <c r="C363" s="18">
        <v>11631.36</v>
      </c>
      <c r="D363" s="18">
        <v>11632</v>
      </c>
      <c r="E363" s="18">
        <v>0</v>
      </c>
      <c r="F363" s="18">
        <v>8723.52</v>
      </c>
      <c r="G363" s="18">
        <f t="shared" si="60"/>
        <v>-2907.84</v>
      </c>
      <c r="H363" s="18">
        <f t="shared" si="61"/>
        <v>-8723.52</v>
      </c>
      <c r="I363" s="19">
        <f t="shared" si="62"/>
        <v>-25</v>
      </c>
      <c r="J363" s="19">
        <f t="shared" si="63"/>
        <v>0</v>
      </c>
      <c r="K363" s="19">
        <f t="shared" si="64"/>
        <v>74.9958734525447</v>
      </c>
    </row>
    <row r="364" spans="1:11" ht="25.5">
      <c r="A364" s="23" t="s">
        <v>152</v>
      </c>
      <c r="B364" s="17" t="s">
        <v>153</v>
      </c>
      <c r="C364" s="18">
        <v>17108.599999999999</v>
      </c>
      <c r="D364" s="18">
        <v>0</v>
      </c>
      <c r="E364" s="18">
        <v>0</v>
      </c>
      <c r="F364" s="18">
        <v>0</v>
      </c>
      <c r="G364" s="18">
        <f t="shared" si="60"/>
        <v>-17108.599999999999</v>
      </c>
      <c r="H364" s="18">
        <f t="shared" si="61"/>
        <v>0</v>
      </c>
      <c r="I364" s="19">
        <f t="shared" si="62"/>
        <v>-100</v>
      </c>
      <c r="J364" s="19">
        <f t="shared" si="63"/>
        <v>0</v>
      </c>
      <c r="K364" s="19">
        <f t="shared" si="64"/>
        <v>0</v>
      </c>
    </row>
    <row r="365" spans="1:11" ht="38.25">
      <c r="A365" s="24" t="s">
        <v>154</v>
      </c>
      <c r="B365" s="17" t="s">
        <v>155</v>
      </c>
      <c r="C365" s="18">
        <v>17108.599999999999</v>
      </c>
      <c r="D365" s="18">
        <v>0</v>
      </c>
      <c r="E365" s="18">
        <v>0</v>
      </c>
      <c r="F365" s="18">
        <v>0</v>
      </c>
      <c r="G365" s="18">
        <f t="shared" si="60"/>
        <v>-17108.599999999999</v>
      </c>
      <c r="H365" s="18">
        <f t="shared" si="61"/>
        <v>0</v>
      </c>
      <c r="I365" s="19">
        <f t="shared" si="62"/>
        <v>-100</v>
      </c>
      <c r="J365" s="19">
        <f t="shared" si="63"/>
        <v>0</v>
      </c>
      <c r="K365" s="19">
        <f t="shared" si="64"/>
        <v>0</v>
      </c>
    </row>
    <row r="366" spans="1:11" ht="51">
      <c r="A366" s="25" t="s">
        <v>442</v>
      </c>
      <c r="B366" s="17" t="s">
        <v>443</v>
      </c>
      <c r="C366" s="18">
        <v>13492.6</v>
      </c>
      <c r="D366" s="18">
        <v>0</v>
      </c>
      <c r="E366" s="18">
        <v>0</v>
      </c>
      <c r="F366" s="18">
        <v>0</v>
      </c>
      <c r="G366" s="18">
        <f t="shared" si="60"/>
        <v>-13492.6</v>
      </c>
      <c r="H366" s="18">
        <f t="shared" si="61"/>
        <v>0</v>
      </c>
      <c r="I366" s="19">
        <f t="shared" si="62"/>
        <v>-100</v>
      </c>
      <c r="J366" s="19">
        <f t="shared" si="63"/>
        <v>0</v>
      </c>
      <c r="K366" s="19">
        <f t="shared" si="64"/>
        <v>0</v>
      </c>
    </row>
    <row r="367" spans="1:11" ht="89.25">
      <c r="A367" s="25" t="s">
        <v>444</v>
      </c>
      <c r="B367" s="17" t="s">
        <v>445</v>
      </c>
      <c r="C367" s="18">
        <v>3616</v>
      </c>
      <c r="D367" s="18">
        <v>0</v>
      </c>
      <c r="E367" s="18">
        <v>0</v>
      </c>
      <c r="F367" s="18">
        <v>0</v>
      </c>
      <c r="G367" s="18">
        <f t="shared" si="60"/>
        <v>-3616</v>
      </c>
      <c r="H367" s="18">
        <f t="shared" si="61"/>
        <v>0</v>
      </c>
      <c r="I367" s="19">
        <f t="shared" si="62"/>
        <v>-100</v>
      </c>
      <c r="J367" s="19">
        <f t="shared" si="63"/>
        <v>0</v>
      </c>
      <c r="K367" s="19">
        <f t="shared" si="64"/>
        <v>0</v>
      </c>
    </row>
    <row r="368" spans="1:11">
      <c r="A368" s="22" t="s">
        <v>29</v>
      </c>
      <c r="B368" s="17" t="s">
        <v>30</v>
      </c>
      <c r="C368" s="18">
        <v>77696131</v>
      </c>
      <c r="D368" s="18">
        <v>81386271</v>
      </c>
      <c r="E368" s="18">
        <v>61486830</v>
      </c>
      <c r="F368" s="18">
        <v>81386271</v>
      </c>
      <c r="G368" s="18">
        <f t="shared" si="60"/>
        <v>3690140</v>
      </c>
      <c r="H368" s="18">
        <f t="shared" si="61"/>
        <v>-19899441</v>
      </c>
      <c r="I368" s="19">
        <f t="shared" si="62"/>
        <v>4.7494514237780976</v>
      </c>
      <c r="J368" s="19">
        <f t="shared" si="63"/>
        <v>132.3637452117795</v>
      </c>
      <c r="K368" s="19">
        <f t="shared" si="64"/>
        <v>100</v>
      </c>
    </row>
    <row r="369" spans="1:11">
      <c r="A369" s="23" t="s">
        <v>31</v>
      </c>
      <c r="B369" s="17" t="s">
        <v>32</v>
      </c>
      <c r="C369" s="18">
        <v>77696131</v>
      </c>
      <c r="D369" s="18">
        <v>81386271</v>
      </c>
      <c r="E369" s="18">
        <v>61486830</v>
      </c>
      <c r="F369" s="18">
        <v>81386271</v>
      </c>
      <c r="G369" s="18">
        <f t="shared" si="60"/>
        <v>3690140</v>
      </c>
      <c r="H369" s="18">
        <f t="shared" si="61"/>
        <v>-19899441</v>
      </c>
      <c r="I369" s="19">
        <f t="shared" si="62"/>
        <v>4.7494514237780976</v>
      </c>
      <c r="J369" s="19">
        <f t="shared" si="63"/>
        <v>132.3637452117795</v>
      </c>
      <c r="K369" s="19">
        <f t="shared" si="64"/>
        <v>100</v>
      </c>
    </row>
    <row r="370" spans="1:11">
      <c r="A370" s="16" t="s">
        <v>33</v>
      </c>
      <c r="B370" s="17" t="s">
        <v>34</v>
      </c>
      <c r="C370" s="18">
        <v>56890137.200000003</v>
      </c>
      <c r="D370" s="18">
        <v>81429682</v>
      </c>
      <c r="E370" s="18">
        <v>61406962</v>
      </c>
      <c r="F370" s="18">
        <v>59799287.609999999</v>
      </c>
      <c r="G370" s="18">
        <f t="shared" si="60"/>
        <v>2909150.4099999964</v>
      </c>
      <c r="H370" s="18">
        <f t="shared" si="61"/>
        <v>1607674.3900000006</v>
      </c>
      <c r="I370" s="19">
        <f t="shared" si="62"/>
        <v>5.1136287468823269</v>
      </c>
      <c r="J370" s="19">
        <f t="shared" si="63"/>
        <v>97.381934657506747</v>
      </c>
      <c r="K370" s="19">
        <f t="shared" si="64"/>
        <v>73.436720052523356</v>
      </c>
    </row>
    <row r="371" spans="1:11">
      <c r="A371" s="22" t="s">
        <v>35</v>
      </c>
      <c r="B371" s="17" t="s">
        <v>36</v>
      </c>
      <c r="C371" s="18">
        <v>56874232.560000002</v>
      </c>
      <c r="D371" s="18">
        <v>81178015</v>
      </c>
      <c r="E371" s="18">
        <v>61301638</v>
      </c>
      <c r="F371" s="18">
        <v>59660769.609999999</v>
      </c>
      <c r="G371" s="18">
        <f t="shared" si="60"/>
        <v>2786537.049999997</v>
      </c>
      <c r="H371" s="18">
        <f t="shared" si="61"/>
        <v>1640868.3900000006</v>
      </c>
      <c r="I371" s="19">
        <f t="shared" si="62"/>
        <v>4.899471912979763</v>
      </c>
      <c r="J371" s="19">
        <f t="shared" si="63"/>
        <v>97.32328785407006</v>
      </c>
      <c r="K371" s="19">
        <f t="shared" si="64"/>
        <v>73.493752723566843</v>
      </c>
    </row>
    <row r="372" spans="1:11">
      <c r="A372" s="23" t="s">
        <v>37</v>
      </c>
      <c r="B372" s="17" t="s">
        <v>38</v>
      </c>
      <c r="C372" s="18">
        <v>2749275.88</v>
      </c>
      <c r="D372" s="18">
        <v>4294147</v>
      </c>
      <c r="E372" s="18">
        <v>3275925</v>
      </c>
      <c r="F372" s="18">
        <v>2604078.56</v>
      </c>
      <c r="G372" s="18">
        <f t="shared" si="60"/>
        <v>-145197.31999999983</v>
      </c>
      <c r="H372" s="18">
        <f t="shared" si="61"/>
        <v>671846.44</v>
      </c>
      <c r="I372" s="19">
        <f t="shared" si="62"/>
        <v>-5.2812931963743068</v>
      </c>
      <c r="J372" s="19">
        <f t="shared" si="63"/>
        <v>79.491397391576427</v>
      </c>
      <c r="K372" s="19">
        <f t="shared" si="64"/>
        <v>60.642510840919051</v>
      </c>
    </row>
    <row r="373" spans="1:11">
      <c r="A373" s="24" t="s">
        <v>39</v>
      </c>
      <c r="B373" s="17" t="s">
        <v>40</v>
      </c>
      <c r="C373" s="18">
        <v>2504224.11</v>
      </c>
      <c r="D373" s="18">
        <v>3624676</v>
      </c>
      <c r="E373" s="18">
        <v>2771885</v>
      </c>
      <c r="F373" s="18">
        <v>2369958.56</v>
      </c>
      <c r="G373" s="18">
        <f t="shared" si="60"/>
        <v>-134265.54999999981</v>
      </c>
      <c r="H373" s="18">
        <f t="shared" si="61"/>
        <v>401926.43999999994</v>
      </c>
      <c r="I373" s="19">
        <f t="shared" si="62"/>
        <v>-5.3615628674703544</v>
      </c>
      <c r="J373" s="19">
        <f t="shared" si="63"/>
        <v>85.499887621600465</v>
      </c>
      <c r="K373" s="19">
        <f t="shared" si="64"/>
        <v>65.384011150237981</v>
      </c>
    </row>
    <row r="374" spans="1:11">
      <c r="A374" s="24" t="s">
        <v>41</v>
      </c>
      <c r="B374" s="17" t="s">
        <v>42</v>
      </c>
      <c r="C374" s="18">
        <v>245051.77</v>
      </c>
      <c r="D374" s="18">
        <v>669471</v>
      </c>
      <c r="E374" s="18">
        <v>504040</v>
      </c>
      <c r="F374" s="18">
        <v>234120</v>
      </c>
      <c r="G374" s="18">
        <f t="shared" si="60"/>
        <v>-10931.76999999999</v>
      </c>
      <c r="H374" s="18">
        <f t="shared" si="61"/>
        <v>269920</v>
      </c>
      <c r="I374" s="19">
        <f t="shared" si="62"/>
        <v>-4.461004301254377</v>
      </c>
      <c r="J374" s="19">
        <f t="shared" si="63"/>
        <v>46.448694548051748</v>
      </c>
      <c r="K374" s="19">
        <f t="shared" si="64"/>
        <v>34.970894930474955</v>
      </c>
    </row>
    <row r="375" spans="1:11">
      <c r="A375" s="25" t="s">
        <v>43</v>
      </c>
      <c r="B375" s="17" t="s">
        <v>44</v>
      </c>
      <c r="C375" s="18">
        <v>1359.18</v>
      </c>
      <c r="D375" s="18">
        <v>0</v>
      </c>
      <c r="E375" s="18">
        <v>0</v>
      </c>
      <c r="F375" s="18">
        <v>8697.86</v>
      </c>
      <c r="G375" s="18">
        <f t="shared" si="60"/>
        <v>7338.68</v>
      </c>
      <c r="H375" s="18">
        <f t="shared" si="61"/>
        <v>-8697.86</v>
      </c>
      <c r="I375" s="19">
        <f t="shared" si="62"/>
        <v>539.93437219499992</v>
      </c>
      <c r="J375" s="19">
        <f t="shared" si="63"/>
        <v>0</v>
      </c>
      <c r="K375" s="19">
        <f t="shared" si="64"/>
        <v>0</v>
      </c>
    </row>
    <row r="376" spans="1:11">
      <c r="A376" s="23" t="s">
        <v>308</v>
      </c>
      <c r="B376" s="17" t="s">
        <v>309</v>
      </c>
      <c r="C376" s="18">
        <v>366297.33</v>
      </c>
      <c r="D376" s="18">
        <v>693586</v>
      </c>
      <c r="E376" s="18">
        <v>500189</v>
      </c>
      <c r="F376" s="18">
        <v>471800.85</v>
      </c>
      <c r="G376" s="18">
        <f t="shared" si="60"/>
        <v>105503.51999999996</v>
      </c>
      <c r="H376" s="18">
        <f t="shared" si="61"/>
        <v>28388.150000000023</v>
      </c>
      <c r="I376" s="19">
        <f t="shared" si="62"/>
        <v>28.802699708458135</v>
      </c>
      <c r="J376" s="19">
        <f t="shared" si="63"/>
        <v>94.324515333204033</v>
      </c>
      <c r="K376" s="19">
        <f t="shared" si="64"/>
        <v>68.023410218776036</v>
      </c>
    </row>
    <row r="377" spans="1:11">
      <c r="A377" s="23" t="s">
        <v>45</v>
      </c>
      <c r="B377" s="17" t="s">
        <v>46</v>
      </c>
      <c r="C377" s="18">
        <v>2095500.75</v>
      </c>
      <c r="D377" s="18">
        <v>3020047</v>
      </c>
      <c r="E377" s="18">
        <v>2987566</v>
      </c>
      <c r="F377" s="18">
        <v>2683408.2000000002</v>
      </c>
      <c r="G377" s="18">
        <f t="shared" si="60"/>
        <v>587907.45000000019</v>
      </c>
      <c r="H377" s="18">
        <f t="shared" si="61"/>
        <v>304157.79999999981</v>
      </c>
      <c r="I377" s="19">
        <f t="shared" si="62"/>
        <v>28.055702199104445</v>
      </c>
      <c r="J377" s="19">
        <f t="shared" si="63"/>
        <v>89.819210688567225</v>
      </c>
      <c r="K377" s="19">
        <f t="shared" si="64"/>
        <v>88.853193344342003</v>
      </c>
    </row>
    <row r="378" spans="1:11">
      <c r="A378" s="24" t="s">
        <v>47</v>
      </c>
      <c r="B378" s="17" t="s">
        <v>48</v>
      </c>
      <c r="C378" s="18">
        <v>1891045</v>
      </c>
      <c r="D378" s="18">
        <v>2771717</v>
      </c>
      <c r="E378" s="18">
        <v>2715158</v>
      </c>
      <c r="F378" s="18">
        <v>2537638</v>
      </c>
      <c r="G378" s="18">
        <f t="shared" si="60"/>
        <v>646593</v>
      </c>
      <c r="H378" s="18">
        <f t="shared" si="61"/>
        <v>177520</v>
      </c>
      <c r="I378" s="19">
        <f t="shared" si="62"/>
        <v>34.192364539183359</v>
      </c>
      <c r="J378" s="19">
        <f t="shared" si="63"/>
        <v>93.461890615573751</v>
      </c>
      <c r="K378" s="19">
        <f t="shared" si="64"/>
        <v>91.5547294330554</v>
      </c>
    </row>
    <row r="379" spans="1:11">
      <c r="A379" s="24" t="s">
        <v>49</v>
      </c>
      <c r="B379" s="17" t="s">
        <v>50</v>
      </c>
      <c r="C379" s="18">
        <v>204455.75</v>
      </c>
      <c r="D379" s="18">
        <v>248330</v>
      </c>
      <c r="E379" s="18">
        <v>272408</v>
      </c>
      <c r="F379" s="18">
        <v>145770.20000000001</v>
      </c>
      <c r="G379" s="18">
        <f t="shared" si="60"/>
        <v>-58685.549999999988</v>
      </c>
      <c r="H379" s="18">
        <f t="shared" si="61"/>
        <v>126637.79999999999</v>
      </c>
      <c r="I379" s="19">
        <f t="shared" si="62"/>
        <v>-28.703301325592463</v>
      </c>
      <c r="J379" s="19">
        <f t="shared" si="63"/>
        <v>53.511717717541337</v>
      </c>
      <c r="K379" s="19">
        <f t="shared" si="64"/>
        <v>58.700197318084811</v>
      </c>
    </row>
    <row r="380" spans="1:11" ht="25.5">
      <c r="A380" s="23" t="s">
        <v>76</v>
      </c>
      <c r="B380" s="17" t="s">
        <v>77</v>
      </c>
      <c r="C380" s="18">
        <v>6636</v>
      </c>
      <c r="D380" s="18">
        <v>6636</v>
      </c>
      <c r="E380" s="18">
        <v>6636</v>
      </c>
      <c r="F380" s="18">
        <v>6636</v>
      </c>
      <c r="G380" s="18">
        <f t="shared" si="60"/>
        <v>0</v>
      </c>
      <c r="H380" s="18">
        <f t="shared" si="61"/>
        <v>0</v>
      </c>
      <c r="I380" s="19">
        <f t="shared" si="62"/>
        <v>0</v>
      </c>
      <c r="J380" s="19">
        <f t="shared" si="63"/>
        <v>100</v>
      </c>
      <c r="K380" s="19">
        <f t="shared" si="64"/>
        <v>100</v>
      </c>
    </row>
    <row r="381" spans="1:11">
      <c r="A381" s="24" t="s">
        <v>78</v>
      </c>
      <c r="B381" s="17" t="s">
        <v>79</v>
      </c>
      <c r="C381" s="18">
        <v>6636</v>
      </c>
      <c r="D381" s="18">
        <v>6636</v>
      </c>
      <c r="E381" s="18">
        <v>6636</v>
      </c>
      <c r="F381" s="18">
        <v>6636</v>
      </c>
      <c r="G381" s="18">
        <f t="shared" si="60"/>
        <v>0</v>
      </c>
      <c r="H381" s="18">
        <f t="shared" si="61"/>
        <v>0</v>
      </c>
      <c r="I381" s="19">
        <f t="shared" si="62"/>
        <v>0</v>
      </c>
      <c r="J381" s="19">
        <f t="shared" si="63"/>
        <v>100</v>
      </c>
      <c r="K381" s="19">
        <f t="shared" si="64"/>
        <v>100</v>
      </c>
    </row>
    <row r="382" spans="1:11" ht="25.5">
      <c r="A382" s="23" t="s">
        <v>51</v>
      </c>
      <c r="B382" s="17" t="s">
        <v>52</v>
      </c>
      <c r="C382" s="18">
        <v>51656522.600000001</v>
      </c>
      <c r="D382" s="18">
        <v>73163599</v>
      </c>
      <c r="E382" s="18">
        <v>54531322</v>
      </c>
      <c r="F382" s="18">
        <v>53894846</v>
      </c>
      <c r="G382" s="18">
        <f t="shared" si="60"/>
        <v>2238323.3999999985</v>
      </c>
      <c r="H382" s="18">
        <f t="shared" si="61"/>
        <v>636476</v>
      </c>
      <c r="I382" s="19">
        <f t="shared" si="62"/>
        <v>4.3330895835407972</v>
      </c>
      <c r="J382" s="19">
        <f t="shared" si="63"/>
        <v>98.832824922161251</v>
      </c>
      <c r="K382" s="19">
        <f t="shared" si="64"/>
        <v>73.663470272970031</v>
      </c>
    </row>
    <row r="383" spans="1:11">
      <c r="A383" s="24" t="s">
        <v>53</v>
      </c>
      <c r="B383" s="17" t="s">
        <v>54</v>
      </c>
      <c r="C383" s="18">
        <v>0</v>
      </c>
      <c r="D383" s="18">
        <v>1440</v>
      </c>
      <c r="E383" s="18">
        <v>0</v>
      </c>
      <c r="F383" s="18">
        <v>800</v>
      </c>
      <c r="G383" s="18">
        <f t="shared" si="60"/>
        <v>800</v>
      </c>
      <c r="H383" s="18">
        <f t="shared" si="61"/>
        <v>-800</v>
      </c>
      <c r="I383" s="19">
        <f t="shared" si="62"/>
        <v>0</v>
      </c>
      <c r="J383" s="19">
        <f t="shared" si="63"/>
        <v>0</v>
      </c>
      <c r="K383" s="19">
        <f t="shared" si="64"/>
        <v>55.555555555555557</v>
      </c>
    </row>
    <row r="384" spans="1:11" ht="25.5">
      <c r="A384" s="25" t="s">
        <v>55</v>
      </c>
      <c r="B384" s="17" t="s">
        <v>56</v>
      </c>
      <c r="C384" s="18">
        <v>0</v>
      </c>
      <c r="D384" s="18">
        <v>1440</v>
      </c>
      <c r="E384" s="18">
        <v>0</v>
      </c>
      <c r="F384" s="18">
        <v>800</v>
      </c>
      <c r="G384" s="18">
        <f t="shared" si="60"/>
        <v>800</v>
      </c>
      <c r="H384" s="18">
        <f t="shared" si="61"/>
        <v>-800</v>
      </c>
      <c r="I384" s="19">
        <f t="shared" si="62"/>
        <v>0</v>
      </c>
      <c r="J384" s="19">
        <f t="shared" si="63"/>
        <v>0</v>
      </c>
      <c r="K384" s="19">
        <f t="shared" si="64"/>
        <v>55.555555555555557</v>
      </c>
    </row>
    <row r="385" spans="1:11" ht="25.5">
      <c r="A385" s="26" t="s">
        <v>57</v>
      </c>
      <c r="B385" s="17" t="s">
        <v>58</v>
      </c>
      <c r="C385" s="18">
        <v>0</v>
      </c>
      <c r="D385" s="18">
        <v>1440</v>
      </c>
      <c r="E385" s="18">
        <v>0</v>
      </c>
      <c r="F385" s="18">
        <v>800</v>
      </c>
      <c r="G385" s="18">
        <f t="shared" si="60"/>
        <v>800</v>
      </c>
      <c r="H385" s="18">
        <f t="shared" si="61"/>
        <v>-800</v>
      </c>
      <c r="I385" s="19">
        <f t="shared" si="62"/>
        <v>0</v>
      </c>
      <c r="J385" s="19">
        <f t="shared" si="63"/>
        <v>0</v>
      </c>
      <c r="K385" s="19">
        <f t="shared" si="64"/>
        <v>55.555555555555557</v>
      </c>
    </row>
    <row r="386" spans="1:11" ht="25.5">
      <c r="A386" s="24" t="s">
        <v>162</v>
      </c>
      <c r="B386" s="17" t="s">
        <v>163</v>
      </c>
      <c r="C386" s="18">
        <v>51656522.600000001</v>
      </c>
      <c r="D386" s="18">
        <v>73162159</v>
      </c>
      <c r="E386" s="18">
        <v>54531322</v>
      </c>
      <c r="F386" s="18">
        <v>53894046</v>
      </c>
      <c r="G386" s="18">
        <f t="shared" si="60"/>
        <v>2237523.3999999985</v>
      </c>
      <c r="H386" s="18">
        <f t="shared" si="61"/>
        <v>637276</v>
      </c>
      <c r="I386" s="19">
        <f t="shared" si="62"/>
        <v>4.331540892378996</v>
      </c>
      <c r="J386" s="19">
        <f t="shared" si="63"/>
        <v>98.831357875387653</v>
      </c>
      <c r="K386" s="19">
        <f t="shared" si="64"/>
        <v>73.663826678488263</v>
      </c>
    </row>
    <row r="387" spans="1:11" ht="38.25">
      <c r="A387" s="25" t="s">
        <v>166</v>
      </c>
      <c r="B387" s="17" t="s">
        <v>167</v>
      </c>
      <c r="C387" s="18">
        <v>51656522.600000001</v>
      </c>
      <c r="D387" s="18">
        <v>73162159</v>
      </c>
      <c r="E387" s="18">
        <v>54531322</v>
      </c>
      <c r="F387" s="18">
        <v>53894046</v>
      </c>
      <c r="G387" s="18">
        <f t="shared" si="60"/>
        <v>2237523.3999999985</v>
      </c>
      <c r="H387" s="18">
        <f t="shared" si="61"/>
        <v>637276</v>
      </c>
      <c r="I387" s="19">
        <f t="shared" si="62"/>
        <v>4.331540892378996</v>
      </c>
      <c r="J387" s="19">
        <f t="shared" si="63"/>
        <v>98.831357875387653</v>
      </c>
      <c r="K387" s="19">
        <f t="shared" si="64"/>
        <v>73.663826678488263</v>
      </c>
    </row>
    <row r="388" spans="1:11">
      <c r="A388" s="22" t="s">
        <v>59</v>
      </c>
      <c r="B388" s="17" t="s">
        <v>60</v>
      </c>
      <c r="C388" s="18">
        <v>15904.64</v>
      </c>
      <c r="D388" s="18">
        <v>251667</v>
      </c>
      <c r="E388" s="18">
        <v>105324</v>
      </c>
      <c r="F388" s="18">
        <v>138518</v>
      </c>
      <c r="G388" s="18">
        <f t="shared" si="60"/>
        <v>122613.36</v>
      </c>
      <c r="H388" s="18">
        <f t="shared" si="61"/>
        <v>-33194</v>
      </c>
      <c r="I388" s="19">
        <f t="shared" si="62"/>
        <v>770.92823226429527</v>
      </c>
      <c r="J388" s="19">
        <f t="shared" si="63"/>
        <v>131.5160837036193</v>
      </c>
      <c r="K388" s="19">
        <f t="shared" si="64"/>
        <v>55.040191999745694</v>
      </c>
    </row>
    <row r="389" spans="1:11">
      <c r="A389" s="23" t="s">
        <v>61</v>
      </c>
      <c r="B389" s="17" t="s">
        <v>62</v>
      </c>
      <c r="C389" s="18">
        <v>15904.64</v>
      </c>
      <c r="D389" s="18">
        <v>251667</v>
      </c>
      <c r="E389" s="18">
        <v>105324</v>
      </c>
      <c r="F389" s="18">
        <v>138518</v>
      </c>
      <c r="G389" s="18">
        <f t="shared" si="60"/>
        <v>122613.36</v>
      </c>
      <c r="H389" s="18">
        <f t="shared" si="61"/>
        <v>-33194</v>
      </c>
      <c r="I389" s="19">
        <f t="shared" si="62"/>
        <v>770.92823226429527</v>
      </c>
      <c r="J389" s="19">
        <f t="shared" si="63"/>
        <v>131.5160837036193</v>
      </c>
      <c r="K389" s="19">
        <f t="shared" si="64"/>
        <v>55.040191999745694</v>
      </c>
    </row>
    <row r="390" spans="1:11">
      <c r="A390" s="16"/>
      <c r="B390" s="17" t="s">
        <v>63</v>
      </c>
      <c r="C390" s="18">
        <v>21378986.510000002</v>
      </c>
      <c r="D390" s="18">
        <v>989601</v>
      </c>
      <c r="E390" s="18">
        <v>810200</v>
      </c>
      <c r="F390" s="18">
        <v>22157362.84</v>
      </c>
      <c r="G390" s="18">
        <f t="shared" si="60"/>
        <v>778376.32999999821</v>
      </c>
      <c r="H390" s="18">
        <f t="shared" si="61"/>
        <v>-21347162.84</v>
      </c>
      <c r="I390" s="19">
        <f t="shared" si="62"/>
        <v>3.6408476596208743</v>
      </c>
      <c r="J390" s="19">
        <f t="shared" si="63"/>
        <v>2734.8016341644038</v>
      </c>
      <c r="K390" s="19">
        <f t="shared" si="64"/>
        <v>2239.0198514350732</v>
      </c>
    </row>
    <row r="391" spans="1:11">
      <c r="A391" s="16" t="s">
        <v>64</v>
      </c>
      <c r="B391" s="17" t="s">
        <v>65</v>
      </c>
      <c r="C391" s="18">
        <v>-21378986.510000002</v>
      </c>
      <c r="D391" s="18">
        <v>-989601</v>
      </c>
      <c r="E391" s="18">
        <v>-810200</v>
      </c>
      <c r="F391" s="18">
        <v>-22157362.84</v>
      </c>
      <c r="G391" s="18">
        <f t="shared" si="60"/>
        <v>-778376.32999999821</v>
      </c>
      <c r="H391" s="18">
        <f t="shared" si="61"/>
        <v>21347162.84</v>
      </c>
      <c r="I391" s="19">
        <f t="shared" si="62"/>
        <v>3.6408476596208743</v>
      </c>
      <c r="J391" s="19">
        <f t="shared" si="63"/>
        <v>2734.8016341644038</v>
      </c>
      <c r="K391" s="19">
        <f t="shared" si="64"/>
        <v>2239.0198514350732</v>
      </c>
    </row>
    <row r="392" spans="1:11">
      <c r="A392" s="22" t="s">
        <v>316</v>
      </c>
      <c r="B392" s="17" t="s">
        <v>317</v>
      </c>
      <c r="C392" s="18">
        <v>11147.68</v>
      </c>
      <c r="D392" s="18">
        <v>975000</v>
      </c>
      <c r="E392" s="18">
        <v>731250</v>
      </c>
      <c r="F392" s="18">
        <v>9454.48</v>
      </c>
      <c r="G392" s="18">
        <f t="shared" si="60"/>
        <v>-1693.2000000000007</v>
      </c>
      <c r="H392" s="18">
        <f t="shared" si="61"/>
        <v>721795.52</v>
      </c>
      <c r="I392" s="19">
        <f t="shared" si="62"/>
        <v>-15.188810586597398</v>
      </c>
      <c r="J392" s="19">
        <f t="shared" si="63"/>
        <v>1.2929203418803417</v>
      </c>
      <c r="K392" s="19">
        <f t="shared" si="64"/>
        <v>0.9696902564102563</v>
      </c>
    </row>
    <row r="393" spans="1:11">
      <c r="A393" s="23" t="s">
        <v>320</v>
      </c>
      <c r="B393" s="17" t="s">
        <v>321</v>
      </c>
      <c r="C393" s="18">
        <v>11147.68</v>
      </c>
      <c r="D393" s="18">
        <v>975000</v>
      </c>
      <c r="E393" s="18">
        <v>731250</v>
      </c>
      <c r="F393" s="18">
        <v>9454.48</v>
      </c>
      <c r="G393" s="18">
        <f t="shared" si="60"/>
        <v>-1693.2000000000007</v>
      </c>
      <c r="H393" s="18">
        <f t="shared" si="61"/>
        <v>721795.52</v>
      </c>
      <c r="I393" s="19">
        <f t="shared" si="62"/>
        <v>-15.188810586597398</v>
      </c>
      <c r="J393" s="19">
        <f t="shared" si="63"/>
        <v>1.2929203418803417</v>
      </c>
      <c r="K393" s="19">
        <f t="shared" si="64"/>
        <v>0.9696902564102563</v>
      </c>
    </row>
    <row r="394" spans="1:11">
      <c r="A394" s="22" t="s">
        <v>446</v>
      </c>
      <c r="B394" s="17" t="s">
        <v>447</v>
      </c>
      <c r="C394" s="18">
        <v>-551563.82999999996</v>
      </c>
      <c r="D394" s="18">
        <v>-2145447</v>
      </c>
      <c r="E394" s="18">
        <v>-1541450</v>
      </c>
      <c r="F394" s="18">
        <v>-315031.77</v>
      </c>
      <c r="G394" s="18">
        <f t="shared" si="60"/>
        <v>236532.05999999994</v>
      </c>
      <c r="H394" s="18">
        <f t="shared" si="61"/>
        <v>-1226418.23</v>
      </c>
      <c r="I394" s="19">
        <f t="shared" si="62"/>
        <v>-42.883896139454968</v>
      </c>
      <c r="J394" s="19">
        <f t="shared" si="63"/>
        <v>20.43736546757923</v>
      </c>
      <c r="K394" s="19">
        <f t="shared" si="64"/>
        <v>14.683735836867562</v>
      </c>
    </row>
    <row r="395" spans="1:11">
      <c r="A395" s="23" t="s">
        <v>448</v>
      </c>
      <c r="B395" s="17" t="s">
        <v>449</v>
      </c>
      <c r="C395" s="18">
        <v>-551563.82999999996</v>
      </c>
      <c r="D395" s="18">
        <v>-2145447</v>
      </c>
      <c r="E395" s="18">
        <v>-1541450</v>
      </c>
      <c r="F395" s="18">
        <v>-315031.77</v>
      </c>
      <c r="G395" s="18">
        <f t="shared" si="60"/>
        <v>236532.05999999994</v>
      </c>
      <c r="H395" s="18">
        <f t="shared" si="61"/>
        <v>-1226418.23</v>
      </c>
      <c r="I395" s="19">
        <f t="shared" si="62"/>
        <v>-42.883896139454968</v>
      </c>
      <c r="J395" s="19">
        <f t="shared" si="63"/>
        <v>20.43736546757923</v>
      </c>
      <c r="K395" s="19">
        <f t="shared" si="64"/>
        <v>14.683735836867562</v>
      </c>
    </row>
    <row r="396" spans="1:11">
      <c r="A396" s="22" t="s">
        <v>66</v>
      </c>
      <c r="B396" s="17" t="s">
        <v>67</v>
      </c>
      <c r="C396" s="18">
        <v>-20838570.359999999</v>
      </c>
      <c r="D396" s="18">
        <v>180846</v>
      </c>
      <c r="E396" s="18">
        <v>0</v>
      </c>
      <c r="F396" s="18">
        <v>-21851785.550000001</v>
      </c>
      <c r="G396" s="18">
        <f t="shared" si="60"/>
        <v>-1013215.1900000013</v>
      </c>
      <c r="H396" s="18">
        <f t="shared" si="61"/>
        <v>21851785.550000001</v>
      </c>
      <c r="I396" s="19">
        <f t="shared" si="62"/>
        <v>4.8622106627088186</v>
      </c>
      <c r="J396" s="19">
        <f t="shared" si="63"/>
        <v>0</v>
      </c>
      <c r="K396" s="19">
        <f t="shared" si="64"/>
        <v>-12083.090336529423</v>
      </c>
    </row>
    <row r="397" spans="1:11" ht="25.5">
      <c r="A397" s="23" t="s">
        <v>82</v>
      </c>
      <c r="B397" s="17" t="s">
        <v>83</v>
      </c>
      <c r="C397" s="18">
        <v>-2111.0100000000002</v>
      </c>
      <c r="D397" s="18">
        <v>180846</v>
      </c>
      <c r="E397" s="18">
        <v>0</v>
      </c>
      <c r="F397" s="18">
        <v>-180844.44</v>
      </c>
      <c r="G397" s="18">
        <f t="shared" si="60"/>
        <v>-178733.43</v>
      </c>
      <c r="H397" s="18">
        <f t="shared" si="61"/>
        <v>180844.44</v>
      </c>
      <c r="I397" s="19">
        <f t="shared" si="62"/>
        <v>8466.7258800289892</v>
      </c>
      <c r="J397" s="19">
        <f t="shared" si="63"/>
        <v>0</v>
      </c>
      <c r="K397" s="19">
        <f t="shared" si="64"/>
        <v>-99.999137387611555</v>
      </c>
    </row>
    <row r="398" spans="1:11" ht="25.5">
      <c r="A398" s="23" t="s">
        <v>322</v>
      </c>
      <c r="B398" s="17" t="s">
        <v>323</v>
      </c>
      <c r="C398" s="18">
        <v>-11147.68</v>
      </c>
      <c r="D398" s="18">
        <v>-975000</v>
      </c>
      <c r="E398" s="18">
        <v>-731250</v>
      </c>
      <c r="F398" s="18">
        <v>-9454.48</v>
      </c>
      <c r="G398" s="18">
        <f t="shared" si="60"/>
        <v>1693.2000000000007</v>
      </c>
      <c r="H398" s="18">
        <f t="shared" si="61"/>
        <v>-721795.52</v>
      </c>
      <c r="I398" s="19">
        <f t="shared" si="62"/>
        <v>-15.188810586597398</v>
      </c>
      <c r="J398" s="19">
        <f t="shared" si="63"/>
        <v>1.2929203418803417</v>
      </c>
      <c r="K398" s="19">
        <f t="shared" si="64"/>
        <v>0.9696902564102563</v>
      </c>
    </row>
    <row r="399" spans="1:11">
      <c r="A399" s="39" t="s">
        <v>469</v>
      </c>
      <c r="B399" s="28" t="s">
        <v>470</v>
      </c>
      <c r="C399" s="29"/>
      <c r="D399" s="29"/>
      <c r="E399" s="29"/>
      <c r="F399" s="29"/>
      <c r="G399" s="29"/>
      <c r="H399" s="29"/>
      <c r="I399" s="30"/>
      <c r="J399" s="30"/>
      <c r="K399" s="30"/>
    </row>
    <row r="400" spans="1:11">
      <c r="A400" s="16" t="s">
        <v>25</v>
      </c>
      <c r="B400" s="17" t="s">
        <v>26</v>
      </c>
      <c r="C400" s="18">
        <v>56089943.600000001</v>
      </c>
      <c r="D400" s="18">
        <v>58529239</v>
      </c>
      <c r="E400" s="18">
        <v>42276858</v>
      </c>
      <c r="F400" s="18">
        <v>58529239</v>
      </c>
      <c r="G400" s="18">
        <f t="shared" ref="G400:G417" si="65">F400-C400</f>
        <v>2439295.3999999985</v>
      </c>
      <c r="H400" s="18">
        <f t="shared" ref="H400:H417" si="66">E400-F400</f>
        <v>-16252381</v>
      </c>
      <c r="I400" s="19">
        <f t="shared" ref="I400:I417" si="67">IF(ISERROR(F400/C400),0,F400/C400*100-100)</f>
        <v>4.3488997196994745</v>
      </c>
      <c r="J400" s="19">
        <f t="shared" ref="J400:J417" si="68">IF(ISERROR(F400/E400),0,F400/E400*100)</f>
        <v>138.44273621279993</v>
      </c>
      <c r="K400" s="19">
        <f t="shared" ref="K400:K417" si="69">IF(ISERROR(F400/D400),0,F400/D400*100)</f>
        <v>100</v>
      </c>
    </row>
    <row r="401" spans="1:11">
      <c r="A401" s="22" t="s">
        <v>92</v>
      </c>
      <c r="B401" s="17" t="s">
        <v>93</v>
      </c>
      <c r="C401" s="18">
        <v>17108.599999999999</v>
      </c>
      <c r="D401" s="18">
        <v>0</v>
      </c>
      <c r="E401" s="18">
        <v>0</v>
      </c>
      <c r="F401" s="18">
        <v>0</v>
      </c>
      <c r="G401" s="18">
        <f t="shared" si="65"/>
        <v>-17108.599999999999</v>
      </c>
      <c r="H401" s="18">
        <f t="shared" si="66"/>
        <v>0</v>
      </c>
      <c r="I401" s="19">
        <f t="shared" si="67"/>
        <v>-100</v>
      </c>
      <c r="J401" s="19">
        <f t="shared" si="68"/>
        <v>0</v>
      </c>
      <c r="K401" s="19">
        <f t="shared" si="69"/>
        <v>0</v>
      </c>
    </row>
    <row r="402" spans="1:11" ht="25.5">
      <c r="A402" s="23" t="s">
        <v>152</v>
      </c>
      <c r="B402" s="17" t="s">
        <v>153</v>
      </c>
      <c r="C402" s="18">
        <v>17108.599999999999</v>
      </c>
      <c r="D402" s="18">
        <v>0</v>
      </c>
      <c r="E402" s="18">
        <v>0</v>
      </c>
      <c r="F402" s="18">
        <v>0</v>
      </c>
      <c r="G402" s="18">
        <f t="shared" si="65"/>
        <v>-17108.599999999999</v>
      </c>
      <c r="H402" s="18">
        <f t="shared" si="66"/>
        <v>0</v>
      </c>
      <c r="I402" s="19">
        <f t="shared" si="67"/>
        <v>-100</v>
      </c>
      <c r="J402" s="19">
        <f t="shared" si="68"/>
        <v>0</v>
      </c>
      <c r="K402" s="19">
        <f t="shared" si="69"/>
        <v>0</v>
      </c>
    </row>
    <row r="403" spans="1:11" ht="38.25">
      <c r="A403" s="24" t="s">
        <v>154</v>
      </c>
      <c r="B403" s="17" t="s">
        <v>155</v>
      </c>
      <c r="C403" s="18">
        <v>17108.599999999999</v>
      </c>
      <c r="D403" s="18">
        <v>0</v>
      </c>
      <c r="E403" s="18">
        <v>0</v>
      </c>
      <c r="F403" s="18">
        <v>0</v>
      </c>
      <c r="G403" s="18">
        <f t="shared" si="65"/>
        <v>-17108.599999999999</v>
      </c>
      <c r="H403" s="18">
        <f t="shared" si="66"/>
        <v>0</v>
      </c>
      <c r="I403" s="19">
        <f t="shared" si="67"/>
        <v>-100</v>
      </c>
      <c r="J403" s="19">
        <f t="shared" si="68"/>
        <v>0</v>
      </c>
      <c r="K403" s="19">
        <f t="shared" si="69"/>
        <v>0</v>
      </c>
    </row>
    <row r="404" spans="1:11" ht="51">
      <c r="A404" s="25" t="s">
        <v>442</v>
      </c>
      <c r="B404" s="17" t="s">
        <v>443</v>
      </c>
      <c r="C404" s="18">
        <v>13492.6</v>
      </c>
      <c r="D404" s="18">
        <v>0</v>
      </c>
      <c r="E404" s="18">
        <v>0</v>
      </c>
      <c r="F404" s="18">
        <v>0</v>
      </c>
      <c r="G404" s="18">
        <f t="shared" si="65"/>
        <v>-13492.6</v>
      </c>
      <c r="H404" s="18">
        <f t="shared" si="66"/>
        <v>0</v>
      </c>
      <c r="I404" s="19">
        <f t="shared" si="67"/>
        <v>-100</v>
      </c>
      <c r="J404" s="19">
        <f t="shared" si="68"/>
        <v>0</v>
      </c>
      <c r="K404" s="19">
        <f t="shared" si="69"/>
        <v>0</v>
      </c>
    </row>
    <row r="405" spans="1:11" ht="89.25">
      <c r="A405" s="25" t="s">
        <v>444</v>
      </c>
      <c r="B405" s="17" t="s">
        <v>445</v>
      </c>
      <c r="C405" s="18">
        <v>3616</v>
      </c>
      <c r="D405" s="18">
        <v>0</v>
      </c>
      <c r="E405" s="18">
        <v>0</v>
      </c>
      <c r="F405" s="18">
        <v>0</v>
      </c>
      <c r="G405" s="18">
        <f t="shared" si="65"/>
        <v>-3616</v>
      </c>
      <c r="H405" s="18">
        <f t="shared" si="66"/>
        <v>0</v>
      </c>
      <c r="I405" s="19">
        <f t="shared" si="67"/>
        <v>-100</v>
      </c>
      <c r="J405" s="19">
        <f t="shared" si="68"/>
        <v>0</v>
      </c>
      <c r="K405" s="19">
        <f t="shared" si="69"/>
        <v>0</v>
      </c>
    </row>
    <row r="406" spans="1:11">
      <c r="A406" s="22" t="s">
        <v>29</v>
      </c>
      <c r="B406" s="17" t="s">
        <v>30</v>
      </c>
      <c r="C406" s="18">
        <v>56072835</v>
      </c>
      <c r="D406" s="18">
        <v>58529239</v>
      </c>
      <c r="E406" s="18">
        <v>42276858</v>
      </c>
      <c r="F406" s="18">
        <v>58529239</v>
      </c>
      <c r="G406" s="18">
        <f t="shared" si="65"/>
        <v>2456404</v>
      </c>
      <c r="H406" s="18">
        <f t="shared" si="66"/>
        <v>-16252381</v>
      </c>
      <c r="I406" s="19">
        <f t="shared" si="67"/>
        <v>4.3807380169024839</v>
      </c>
      <c r="J406" s="19">
        <f t="shared" si="68"/>
        <v>138.44273621279993</v>
      </c>
      <c r="K406" s="19">
        <f t="shared" si="69"/>
        <v>100</v>
      </c>
    </row>
    <row r="407" spans="1:11">
      <c r="A407" s="23" t="s">
        <v>31</v>
      </c>
      <c r="B407" s="17" t="s">
        <v>32</v>
      </c>
      <c r="C407" s="18">
        <v>56072835</v>
      </c>
      <c r="D407" s="18">
        <v>58529239</v>
      </c>
      <c r="E407" s="18">
        <v>42276858</v>
      </c>
      <c r="F407" s="18">
        <v>58529239</v>
      </c>
      <c r="G407" s="18">
        <f t="shared" si="65"/>
        <v>2456404</v>
      </c>
      <c r="H407" s="18">
        <f t="shared" si="66"/>
        <v>-16252381</v>
      </c>
      <c r="I407" s="19">
        <f t="shared" si="67"/>
        <v>4.3807380169024839</v>
      </c>
      <c r="J407" s="19">
        <f t="shared" si="68"/>
        <v>138.44273621279993</v>
      </c>
      <c r="K407" s="19">
        <f t="shared" si="69"/>
        <v>100</v>
      </c>
    </row>
    <row r="408" spans="1:11">
      <c r="A408" s="16" t="s">
        <v>33</v>
      </c>
      <c r="B408" s="17" t="s">
        <v>34</v>
      </c>
      <c r="C408" s="18">
        <v>41517791.600000001</v>
      </c>
      <c r="D408" s="18">
        <v>58529239</v>
      </c>
      <c r="E408" s="18">
        <v>42276858</v>
      </c>
      <c r="F408" s="18">
        <v>43859883</v>
      </c>
      <c r="G408" s="18">
        <f t="shared" si="65"/>
        <v>2342091.3999999985</v>
      </c>
      <c r="H408" s="18">
        <f t="shared" si="66"/>
        <v>-1583025</v>
      </c>
      <c r="I408" s="19">
        <f t="shared" si="67"/>
        <v>5.6411752883310839</v>
      </c>
      <c r="J408" s="19">
        <f t="shared" si="68"/>
        <v>103.74442443191971</v>
      </c>
      <c r="K408" s="19">
        <f t="shared" si="69"/>
        <v>74.936704712665076</v>
      </c>
    </row>
    <row r="409" spans="1:11">
      <c r="A409" s="22" t="s">
        <v>35</v>
      </c>
      <c r="B409" s="17" t="s">
        <v>36</v>
      </c>
      <c r="C409" s="18">
        <v>41517791.600000001</v>
      </c>
      <c r="D409" s="18">
        <v>58529239</v>
      </c>
      <c r="E409" s="18">
        <v>42276858</v>
      </c>
      <c r="F409" s="18">
        <v>43859883</v>
      </c>
      <c r="G409" s="18">
        <f t="shared" si="65"/>
        <v>2342091.3999999985</v>
      </c>
      <c r="H409" s="18">
        <f t="shared" si="66"/>
        <v>-1583025</v>
      </c>
      <c r="I409" s="19">
        <f t="shared" si="67"/>
        <v>5.6411752883310839</v>
      </c>
      <c r="J409" s="19">
        <f t="shared" si="68"/>
        <v>103.74442443191971</v>
      </c>
      <c r="K409" s="19">
        <f t="shared" si="69"/>
        <v>74.936704712665076</v>
      </c>
    </row>
    <row r="410" spans="1:11">
      <c r="A410" s="23" t="s">
        <v>45</v>
      </c>
      <c r="B410" s="17" t="s">
        <v>46</v>
      </c>
      <c r="C410" s="18">
        <v>8808</v>
      </c>
      <c r="D410" s="18">
        <v>7412</v>
      </c>
      <c r="E410" s="18">
        <v>46834</v>
      </c>
      <c r="F410" s="18">
        <v>7411</v>
      </c>
      <c r="G410" s="18">
        <f t="shared" si="65"/>
        <v>-1397</v>
      </c>
      <c r="H410" s="18">
        <f t="shared" si="66"/>
        <v>39423</v>
      </c>
      <c r="I410" s="19">
        <f t="shared" si="67"/>
        <v>-15.860581289736615</v>
      </c>
      <c r="J410" s="19">
        <f t="shared" si="68"/>
        <v>15.823974035956784</v>
      </c>
      <c r="K410" s="19">
        <f t="shared" si="69"/>
        <v>99.986508364813815</v>
      </c>
    </row>
    <row r="411" spans="1:11">
      <c r="A411" s="24" t="s">
        <v>47</v>
      </c>
      <c r="B411" s="17" t="s">
        <v>48</v>
      </c>
      <c r="C411" s="18">
        <v>8808</v>
      </c>
      <c r="D411" s="18">
        <v>7412</v>
      </c>
      <c r="E411" s="18">
        <v>46834</v>
      </c>
      <c r="F411" s="18">
        <v>7411</v>
      </c>
      <c r="G411" s="18">
        <f t="shared" si="65"/>
        <v>-1397</v>
      </c>
      <c r="H411" s="18">
        <f t="shared" si="66"/>
        <v>39423</v>
      </c>
      <c r="I411" s="19">
        <f t="shared" si="67"/>
        <v>-15.860581289736615</v>
      </c>
      <c r="J411" s="19">
        <f t="shared" si="68"/>
        <v>15.823974035956784</v>
      </c>
      <c r="K411" s="19">
        <f t="shared" si="69"/>
        <v>99.986508364813815</v>
      </c>
    </row>
    <row r="412" spans="1:11" ht="25.5">
      <c r="A412" s="23" t="s">
        <v>51</v>
      </c>
      <c r="B412" s="17" t="s">
        <v>52</v>
      </c>
      <c r="C412" s="18">
        <v>41508983.600000001</v>
      </c>
      <c r="D412" s="18">
        <v>58521827</v>
      </c>
      <c r="E412" s="18">
        <v>42230024</v>
      </c>
      <c r="F412" s="18">
        <v>43852472</v>
      </c>
      <c r="G412" s="18">
        <f t="shared" si="65"/>
        <v>2343488.3999999985</v>
      </c>
      <c r="H412" s="18">
        <f t="shared" si="66"/>
        <v>-1622448</v>
      </c>
      <c r="I412" s="19">
        <f t="shared" si="67"/>
        <v>5.6457378542027215</v>
      </c>
      <c r="J412" s="19">
        <f t="shared" si="68"/>
        <v>103.84193009220171</v>
      </c>
      <c r="K412" s="19">
        <f t="shared" si="69"/>
        <v>74.933532064882385</v>
      </c>
    </row>
    <row r="413" spans="1:11" ht="25.5">
      <c r="A413" s="24" t="s">
        <v>162</v>
      </c>
      <c r="B413" s="17" t="s">
        <v>163</v>
      </c>
      <c r="C413" s="18">
        <v>41508983.600000001</v>
      </c>
      <c r="D413" s="18">
        <v>58521827</v>
      </c>
      <c r="E413" s="18">
        <v>42230024</v>
      </c>
      <c r="F413" s="18">
        <v>43852472</v>
      </c>
      <c r="G413" s="18">
        <f t="shared" si="65"/>
        <v>2343488.3999999985</v>
      </c>
      <c r="H413" s="18">
        <f t="shared" si="66"/>
        <v>-1622448</v>
      </c>
      <c r="I413" s="19">
        <f t="shared" si="67"/>
        <v>5.6457378542027215</v>
      </c>
      <c r="J413" s="19">
        <f t="shared" si="68"/>
        <v>103.84193009220171</v>
      </c>
      <c r="K413" s="19">
        <f t="shared" si="69"/>
        <v>74.933532064882385</v>
      </c>
    </row>
    <row r="414" spans="1:11" ht="38.25">
      <c r="A414" s="25" t="s">
        <v>166</v>
      </c>
      <c r="B414" s="17" t="s">
        <v>167</v>
      </c>
      <c r="C414" s="18">
        <v>41508983.600000001</v>
      </c>
      <c r="D414" s="18">
        <v>58521827</v>
      </c>
      <c r="E414" s="18">
        <v>42230024</v>
      </c>
      <c r="F414" s="18">
        <v>43852472</v>
      </c>
      <c r="G414" s="18">
        <f t="shared" si="65"/>
        <v>2343488.3999999985</v>
      </c>
      <c r="H414" s="18">
        <f t="shared" si="66"/>
        <v>-1622448</v>
      </c>
      <c r="I414" s="19">
        <f t="shared" si="67"/>
        <v>5.6457378542027215</v>
      </c>
      <c r="J414" s="19">
        <f t="shared" si="68"/>
        <v>103.84193009220171</v>
      </c>
      <c r="K414" s="19">
        <f t="shared" si="69"/>
        <v>74.933532064882385</v>
      </c>
    </row>
    <row r="415" spans="1:11">
      <c r="A415" s="16"/>
      <c r="B415" s="17" t="s">
        <v>63</v>
      </c>
      <c r="C415" s="18">
        <v>14572152</v>
      </c>
      <c r="D415" s="18">
        <v>0</v>
      </c>
      <c r="E415" s="18">
        <v>0</v>
      </c>
      <c r="F415" s="18">
        <v>14669356</v>
      </c>
      <c r="G415" s="18">
        <f t="shared" si="65"/>
        <v>97204</v>
      </c>
      <c r="H415" s="18">
        <f t="shared" si="66"/>
        <v>-14669356</v>
      </c>
      <c r="I415" s="19">
        <f t="shared" si="67"/>
        <v>0.66705315728245296</v>
      </c>
      <c r="J415" s="19">
        <f t="shared" si="68"/>
        <v>0</v>
      </c>
      <c r="K415" s="19">
        <f t="shared" si="69"/>
        <v>0</v>
      </c>
    </row>
    <row r="416" spans="1:11">
      <c r="A416" s="16" t="s">
        <v>64</v>
      </c>
      <c r="B416" s="17" t="s">
        <v>65</v>
      </c>
      <c r="C416" s="18">
        <v>-14572152</v>
      </c>
      <c r="D416" s="18">
        <v>0</v>
      </c>
      <c r="E416" s="18">
        <v>0</v>
      </c>
      <c r="F416" s="18">
        <v>-14669356</v>
      </c>
      <c r="G416" s="18">
        <f t="shared" si="65"/>
        <v>-97204</v>
      </c>
      <c r="H416" s="18">
        <f t="shared" si="66"/>
        <v>14669356</v>
      </c>
      <c r="I416" s="19">
        <f t="shared" si="67"/>
        <v>0.66705315728245296</v>
      </c>
      <c r="J416" s="19">
        <f t="shared" si="68"/>
        <v>0</v>
      </c>
      <c r="K416" s="19">
        <f t="shared" si="69"/>
        <v>0</v>
      </c>
    </row>
    <row r="417" spans="1:11">
      <c r="A417" s="22" t="s">
        <v>66</v>
      </c>
      <c r="B417" s="17" t="s">
        <v>67</v>
      </c>
      <c r="C417" s="18">
        <v>-14572152</v>
      </c>
      <c r="D417" s="18">
        <v>0</v>
      </c>
      <c r="E417" s="18">
        <v>0</v>
      </c>
      <c r="F417" s="18">
        <v>-14669356</v>
      </c>
      <c r="G417" s="18">
        <f t="shared" si="65"/>
        <v>-97204</v>
      </c>
      <c r="H417" s="18">
        <f t="shared" si="66"/>
        <v>14669356</v>
      </c>
      <c r="I417" s="19">
        <f t="shared" si="67"/>
        <v>0.66705315728245296</v>
      </c>
      <c r="J417" s="19">
        <f t="shared" si="68"/>
        <v>0</v>
      </c>
      <c r="K417" s="19">
        <f t="shared" si="69"/>
        <v>0</v>
      </c>
    </row>
    <row r="418" spans="1:11">
      <c r="A418" s="39" t="s">
        <v>471</v>
      </c>
      <c r="B418" s="28" t="s">
        <v>472</v>
      </c>
      <c r="C418" s="29"/>
      <c r="D418" s="29"/>
      <c r="E418" s="29"/>
      <c r="F418" s="29"/>
      <c r="G418" s="29"/>
      <c r="H418" s="29"/>
      <c r="I418" s="30"/>
      <c r="J418" s="30"/>
      <c r="K418" s="30"/>
    </row>
    <row r="419" spans="1:11">
      <c r="A419" s="16" t="s">
        <v>25</v>
      </c>
      <c r="B419" s="17" t="s">
        <v>26</v>
      </c>
      <c r="C419" s="18">
        <v>6499476</v>
      </c>
      <c r="D419" s="18">
        <v>6499476</v>
      </c>
      <c r="E419" s="18">
        <v>4874607</v>
      </c>
      <c r="F419" s="18">
        <v>6499476</v>
      </c>
      <c r="G419" s="18">
        <f t="shared" ref="G419:G432" si="70">F419-C419</f>
        <v>0</v>
      </c>
      <c r="H419" s="18">
        <f t="shared" ref="H419:H432" si="71">E419-F419</f>
        <v>-1624869</v>
      </c>
      <c r="I419" s="19">
        <f t="shared" ref="I419:I432" si="72">IF(ISERROR(F419/C419),0,F419/C419*100-100)</f>
        <v>0</v>
      </c>
      <c r="J419" s="19">
        <f t="shared" ref="J419:J432" si="73">IF(ISERROR(F419/E419),0,F419/E419*100)</f>
        <v>133.33333333333331</v>
      </c>
      <c r="K419" s="19">
        <f t="shared" ref="K419:K432" si="74">IF(ISERROR(F419/D419),0,F419/D419*100)</f>
        <v>100</v>
      </c>
    </row>
    <row r="420" spans="1:11">
      <c r="A420" s="22" t="s">
        <v>29</v>
      </c>
      <c r="B420" s="17" t="s">
        <v>30</v>
      </c>
      <c r="C420" s="18">
        <v>6499476</v>
      </c>
      <c r="D420" s="18">
        <v>6499476</v>
      </c>
      <c r="E420" s="18">
        <v>4874607</v>
      </c>
      <c r="F420" s="18">
        <v>6499476</v>
      </c>
      <c r="G420" s="18">
        <f t="shared" si="70"/>
        <v>0</v>
      </c>
      <c r="H420" s="18">
        <f t="shared" si="71"/>
        <v>-1624869</v>
      </c>
      <c r="I420" s="19">
        <f t="shared" si="72"/>
        <v>0</v>
      </c>
      <c r="J420" s="19">
        <f t="shared" si="73"/>
        <v>133.33333333333331</v>
      </c>
      <c r="K420" s="19">
        <f t="shared" si="74"/>
        <v>100</v>
      </c>
    </row>
    <row r="421" spans="1:11">
      <c r="A421" s="23" t="s">
        <v>31</v>
      </c>
      <c r="B421" s="17" t="s">
        <v>32</v>
      </c>
      <c r="C421" s="18">
        <v>6499476</v>
      </c>
      <c r="D421" s="18">
        <v>6499476</v>
      </c>
      <c r="E421" s="18">
        <v>4874607</v>
      </c>
      <c r="F421" s="18">
        <v>6499476</v>
      </c>
      <c r="G421" s="18">
        <f t="shared" si="70"/>
        <v>0</v>
      </c>
      <c r="H421" s="18">
        <f t="shared" si="71"/>
        <v>-1624869</v>
      </c>
      <c r="I421" s="19">
        <f t="shared" si="72"/>
        <v>0</v>
      </c>
      <c r="J421" s="19">
        <f t="shared" si="73"/>
        <v>133.33333333333331</v>
      </c>
      <c r="K421" s="19">
        <f t="shared" si="74"/>
        <v>100</v>
      </c>
    </row>
    <row r="422" spans="1:11">
      <c r="A422" s="16" t="s">
        <v>33</v>
      </c>
      <c r="B422" s="17" t="s">
        <v>34</v>
      </c>
      <c r="C422" s="18">
        <v>4867497</v>
      </c>
      <c r="D422" s="18">
        <v>6499476</v>
      </c>
      <c r="E422" s="18">
        <v>4874607</v>
      </c>
      <c r="F422" s="18">
        <v>4863750</v>
      </c>
      <c r="G422" s="18">
        <f t="shared" si="70"/>
        <v>-3747</v>
      </c>
      <c r="H422" s="18">
        <f t="shared" si="71"/>
        <v>10857</v>
      </c>
      <c r="I422" s="19">
        <f t="shared" si="72"/>
        <v>-7.6980016628667158E-2</v>
      </c>
      <c r="J422" s="19">
        <f t="shared" si="73"/>
        <v>99.777274352578587</v>
      </c>
      <c r="K422" s="19">
        <f t="shared" si="74"/>
        <v>74.832955764433933</v>
      </c>
    </row>
    <row r="423" spans="1:11">
      <c r="A423" s="22" t="s">
        <v>35</v>
      </c>
      <c r="B423" s="17" t="s">
        <v>36</v>
      </c>
      <c r="C423" s="18">
        <v>4867497</v>
      </c>
      <c r="D423" s="18">
        <v>6499476</v>
      </c>
      <c r="E423" s="18">
        <v>4874607</v>
      </c>
      <c r="F423" s="18">
        <v>4863750</v>
      </c>
      <c r="G423" s="18">
        <f t="shared" si="70"/>
        <v>-3747</v>
      </c>
      <c r="H423" s="18">
        <f t="shared" si="71"/>
        <v>10857</v>
      </c>
      <c r="I423" s="19">
        <f t="shared" si="72"/>
        <v>-7.6980016628667158E-2</v>
      </c>
      <c r="J423" s="19">
        <f t="shared" si="73"/>
        <v>99.777274352578587</v>
      </c>
      <c r="K423" s="19">
        <f t="shared" si="74"/>
        <v>74.832955764433933</v>
      </c>
    </row>
    <row r="424" spans="1:11">
      <c r="A424" s="23" t="s">
        <v>37</v>
      </c>
      <c r="B424" s="17" t="s">
        <v>38</v>
      </c>
      <c r="C424" s="18">
        <v>0</v>
      </c>
      <c r="D424" s="18">
        <v>14476</v>
      </c>
      <c r="E424" s="18">
        <v>149607</v>
      </c>
      <c r="F424" s="18">
        <v>0</v>
      </c>
      <c r="G424" s="18">
        <f t="shared" si="70"/>
        <v>0</v>
      </c>
      <c r="H424" s="18">
        <f t="shared" si="71"/>
        <v>149607</v>
      </c>
      <c r="I424" s="19">
        <f t="shared" si="72"/>
        <v>0</v>
      </c>
      <c r="J424" s="19">
        <f t="shared" si="73"/>
        <v>0</v>
      </c>
      <c r="K424" s="19">
        <f t="shared" si="74"/>
        <v>0</v>
      </c>
    </row>
    <row r="425" spans="1:11">
      <c r="A425" s="24" t="s">
        <v>39</v>
      </c>
      <c r="B425" s="17" t="s">
        <v>40</v>
      </c>
      <c r="C425" s="18">
        <v>0</v>
      </c>
      <c r="D425" s="18">
        <v>0</v>
      </c>
      <c r="E425" s="18">
        <v>97107</v>
      </c>
      <c r="F425" s="18">
        <v>0</v>
      </c>
      <c r="G425" s="18">
        <f t="shared" si="70"/>
        <v>0</v>
      </c>
      <c r="H425" s="18">
        <f t="shared" si="71"/>
        <v>97107</v>
      </c>
      <c r="I425" s="19">
        <f t="shared" si="72"/>
        <v>0</v>
      </c>
      <c r="J425" s="19">
        <f t="shared" si="73"/>
        <v>0</v>
      </c>
      <c r="K425" s="19">
        <f t="shared" si="74"/>
        <v>0</v>
      </c>
    </row>
    <row r="426" spans="1:11">
      <c r="A426" s="24" t="s">
        <v>41</v>
      </c>
      <c r="B426" s="17" t="s">
        <v>42</v>
      </c>
      <c r="C426" s="18">
        <v>0</v>
      </c>
      <c r="D426" s="18">
        <v>14476</v>
      </c>
      <c r="E426" s="18">
        <v>52500</v>
      </c>
      <c r="F426" s="18">
        <v>0</v>
      </c>
      <c r="G426" s="18">
        <f t="shared" si="70"/>
        <v>0</v>
      </c>
      <c r="H426" s="18">
        <f t="shared" si="71"/>
        <v>52500</v>
      </c>
      <c r="I426" s="19">
        <f t="shared" si="72"/>
        <v>0</v>
      </c>
      <c r="J426" s="19">
        <f t="shared" si="73"/>
        <v>0</v>
      </c>
      <c r="K426" s="19">
        <f t="shared" si="74"/>
        <v>0</v>
      </c>
    </row>
    <row r="427" spans="1:11" ht="25.5">
      <c r="A427" s="23" t="s">
        <v>51</v>
      </c>
      <c r="B427" s="17" t="s">
        <v>52</v>
      </c>
      <c r="C427" s="18">
        <v>4867497</v>
      </c>
      <c r="D427" s="18">
        <v>6485000</v>
      </c>
      <c r="E427" s="18">
        <v>4725000</v>
      </c>
      <c r="F427" s="18">
        <v>4863750</v>
      </c>
      <c r="G427" s="18">
        <f t="shared" si="70"/>
        <v>-3747</v>
      </c>
      <c r="H427" s="18">
        <f t="shared" si="71"/>
        <v>-138750</v>
      </c>
      <c r="I427" s="19">
        <f t="shared" si="72"/>
        <v>-7.6980016628667158E-2</v>
      </c>
      <c r="J427" s="19">
        <f t="shared" si="73"/>
        <v>102.93650793650792</v>
      </c>
      <c r="K427" s="19">
        <f t="shared" si="74"/>
        <v>75</v>
      </c>
    </row>
    <row r="428" spans="1:11" ht="25.5">
      <c r="A428" s="24" t="s">
        <v>162</v>
      </c>
      <c r="B428" s="17" t="s">
        <v>163</v>
      </c>
      <c r="C428" s="18">
        <v>4867497</v>
      </c>
      <c r="D428" s="18">
        <v>6485000</v>
      </c>
      <c r="E428" s="18">
        <v>4725000</v>
      </c>
      <c r="F428" s="18">
        <v>4863750</v>
      </c>
      <c r="G428" s="18">
        <f t="shared" si="70"/>
        <v>-3747</v>
      </c>
      <c r="H428" s="18">
        <f t="shared" si="71"/>
        <v>-138750</v>
      </c>
      <c r="I428" s="19">
        <f t="shared" si="72"/>
        <v>-7.6980016628667158E-2</v>
      </c>
      <c r="J428" s="19">
        <f t="shared" si="73"/>
        <v>102.93650793650792</v>
      </c>
      <c r="K428" s="19">
        <f t="shared" si="74"/>
        <v>75</v>
      </c>
    </row>
    <row r="429" spans="1:11" ht="38.25">
      <c r="A429" s="25" t="s">
        <v>166</v>
      </c>
      <c r="B429" s="17" t="s">
        <v>167</v>
      </c>
      <c r="C429" s="18">
        <v>4867497</v>
      </c>
      <c r="D429" s="18">
        <v>6485000</v>
      </c>
      <c r="E429" s="18">
        <v>4725000</v>
      </c>
      <c r="F429" s="18">
        <v>4863750</v>
      </c>
      <c r="G429" s="18">
        <f t="shared" si="70"/>
        <v>-3747</v>
      </c>
      <c r="H429" s="18">
        <f t="shared" si="71"/>
        <v>-138750</v>
      </c>
      <c r="I429" s="19">
        <f t="shared" si="72"/>
        <v>-7.6980016628667158E-2</v>
      </c>
      <c r="J429" s="19">
        <f t="shared" si="73"/>
        <v>102.93650793650792</v>
      </c>
      <c r="K429" s="19">
        <f t="shared" si="74"/>
        <v>75</v>
      </c>
    </row>
    <row r="430" spans="1:11">
      <c r="A430" s="16"/>
      <c r="B430" s="17" t="s">
        <v>63</v>
      </c>
      <c r="C430" s="18">
        <v>1631979</v>
      </c>
      <c r="D430" s="18">
        <v>0</v>
      </c>
      <c r="E430" s="18">
        <v>0</v>
      </c>
      <c r="F430" s="18">
        <v>1635726</v>
      </c>
      <c r="G430" s="18">
        <f t="shared" si="70"/>
        <v>3747</v>
      </c>
      <c r="H430" s="18">
        <f t="shared" si="71"/>
        <v>-1635726</v>
      </c>
      <c r="I430" s="19">
        <f t="shared" si="72"/>
        <v>0.22959854262829538</v>
      </c>
      <c r="J430" s="19">
        <f t="shared" si="73"/>
        <v>0</v>
      </c>
      <c r="K430" s="19">
        <f t="shared" si="74"/>
        <v>0</v>
      </c>
    </row>
    <row r="431" spans="1:11">
      <c r="A431" s="16" t="s">
        <v>64</v>
      </c>
      <c r="B431" s="17" t="s">
        <v>65</v>
      </c>
      <c r="C431" s="18">
        <v>-1631979</v>
      </c>
      <c r="D431" s="18">
        <v>0</v>
      </c>
      <c r="E431" s="18">
        <v>0</v>
      </c>
      <c r="F431" s="18">
        <v>-1635726</v>
      </c>
      <c r="G431" s="18">
        <f t="shared" si="70"/>
        <v>-3747</v>
      </c>
      <c r="H431" s="18">
        <f t="shared" si="71"/>
        <v>1635726</v>
      </c>
      <c r="I431" s="19">
        <f t="shared" si="72"/>
        <v>0.22959854262829538</v>
      </c>
      <c r="J431" s="19">
        <f t="shared" si="73"/>
        <v>0</v>
      </c>
      <c r="K431" s="19">
        <f t="shared" si="74"/>
        <v>0</v>
      </c>
    </row>
    <row r="432" spans="1:11">
      <c r="A432" s="22" t="s">
        <v>66</v>
      </c>
      <c r="B432" s="17" t="s">
        <v>67</v>
      </c>
      <c r="C432" s="18">
        <v>-1631979</v>
      </c>
      <c r="D432" s="18">
        <v>0</v>
      </c>
      <c r="E432" s="18">
        <v>0</v>
      </c>
      <c r="F432" s="18">
        <v>-1635726</v>
      </c>
      <c r="G432" s="18">
        <f t="shared" si="70"/>
        <v>-3747</v>
      </c>
      <c r="H432" s="18">
        <f t="shared" si="71"/>
        <v>1635726</v>
      </c>
      <c r="I432" s="19">
        <f t="shared" si="72"/>
        <v>0.22959854262829538</v>
      </c>
      <c r="J432" s="19">
        <f t="shared" si="73"/>
        <v>0</v>
      </c>
      <c r="K432" s="19">
        <f t="shared" si="74"/>
        <v>0</v>
      </c>
    </row>
    <row r="433" spans="1:11">
      <c r="A433" s="39" t="s">
        <v>473</v>
      </c>
      <c r="B433" s="28" t="s">
        <v>474</v>
      </c>
      <c r="C433" s="29"/>
      <c r="D433" s="29"/>
      <c r="E433" s="29"/>
      <c r="F433" s="29"/>
      <c r="G433" s="29"/>
      <c r="H433" s="29"/>
      <c r="I433" s="30"/>
      <c r="J433" s="30"/>
      <c r="K433" s="30"/>
    </row>
    <row r="434" spans="1:11">
      <c r="A434" s="16" t="s">
        <v>25</v>
      </c>
      <c r="B434" s="17" t="s">
        <v>26</v>
      </c>
      <c r="C434" s="18">
        <v>3824711.2</v>
      </c>
      <c r="D434" s="18">
        <v>4084175</v>
      </c>
      <c r="E434" s="18">
        <v>3523933</v>
      </c>
      <c r="F434" s="18">
        <v>4084175</v>
      </c>
      <c r="G434" s="18">
        <f t="shared" ref="G434:G452" si="75">F434-C434</f>
        <v>259463.79999999981</v>
      </c>
      <c r="H434" s="18">
        <f t="shared" ref="H434:H452" si="76">E434-F434</f>
        <v>-560242</v>
      </c>
      <c r="I434" s="19">
        <f t="shared" ref="I434:I452" si="77">IF(ISERROR(F434/C434),0,F434/C434*100-100)</f>
        <v>6.783879525335152</v>
      </c>
      <c r="J434" s="19">
        <f t="shared" ref="J434:J452" si="78">IF(ISERROR(F434/E434),0,F434/E434*100)</f>
        <v>115.8982023778545</v>
      </c>
      <c r="K434" s="19">
        <f t="shared" ref="K434:K452" si="79">IF(ISERROR(F434/D434),0,F434/D434*100)</f>
        <v>100</v>
      </c>
    </row>
    <row r="435" spans="1:11" ht="25.5">
      <c r="A435" s="22" t="s">
        <v>27</v>
      </c>
      <c r="B435" s="17" t="s">
        <v>28</v>
      </c>
      <c r="C435" s="18">
        <v>2798.2</v>
      </c>
      <c r="D435" s="18">
        <v>0</v>
      </c>
      <c r="E435" s="18">
        <v>0</v>
      </c>
      <c r="F435" s="18">
        <v>0</v>
      </c>
      <c r="G435" s="18">
        <f t="shared" si="75"/>
        <v>-2798.2</v>
      </c>
      <c r="H435" s="18">
        <f t="shared" si="76"/>
        <v>0</v>
      </c>
      <c r="I435" s="19">
        <f t="shared" si="77"/>
        <v>-100</v>
      </c>
      <c r="J435" s="19">
        <f t="shared" si="78"/>
        <v>0</v>
      </c>
      <c r="K435" s="19">
        <f t="shared" si="79"/>
        <v>0</v>
      </c>
    </row>
    <row r="436" spans="1:11">
      <c r="A436" s="22" t="s">
        <v>29</v>
      </c>
      <c r="B436" s="17" t="s">
        <v>30</v>
      </c>
      <c r="C436" s="18">
        <v>3821913</v>
      </c>
      <c r="D436" s="18">
        <v>4084175</v>
      </c>
      <c r="E436" s="18">
        <v>3523933</v>
      </c>
      <c r="F436" s="18">
        <v>4084175</v>
      </c>
      <c r="G436" s="18">
        <f t="shared" si="75"/>
        <v>262262</v>
      </c>
      <c r="H436" s="18">
        <f t="shared" si="76"/>
        <v>-560242</v>
      </c>
      <c r="I436" s="19">
        <f t="shared" si="77"/>
        <v>6.8620609626645006</v>
      </c>
      <c r="J436" s="19">
        <f t="shared" si="78"/>
        <v>115.8982023778545</v>
      </c>
      <c r="K436" s="19">
        <f t="shared" si="79"/>
        <v>100</v>
      </c>
    </row>
    <row r="437" spans="1:11">
      <c r="A437" s="23" t="s">
        <v>31</v>
      </c>
      <c r="B437" s="17" t="s">
        <v>32</v>
      </c>
      <c r="C437" s="18">
        <v>3821913</v>
      </c>
      <c r="D437" s="18">
        <v>4084175</v>
      </c>
      <c r="E437" s="18">
        <v>3523933</v>
      </c>
      <c r="F437" s="18">
        <v>4084175</v>
      </c>
      <c r="G437" s="18">
        <f t="shared" si="75"/>
        <v>262262</v>
      </c>
      <c r="H437" s="18">
        <f t="shared" si="76"/>
        <v>-560242</v>
      </c>
      <c r="I437" s="19">
        <f t="shared" si="77"/>
        <v>6.8620609626645006</v>
      </c>
      <c r="J437" s="19">
        <f t="shared" si="78"/>
        <v>115.8982023778545</v>
      </c>
      <c r="K437" s="19">
        <f t="shared" si="79"/>
        <v>100</v>
      </c>
    </row>
    <row r="438" spans="1:11">
      <c r="A438" s="16" t="s">
        <v>33</v>
      </c>
      <c r="B438" s="17" t="s">
        <v>34</v>
      </c>
      <c r="C438" s="18">
        <v>1990417.33</v>
      </c>
      <c r="D438" s="18">
        <v>2913728</v>
      </c>
      <c r="E438" s="18">
        <v>2713733</v>
      </c>
      <c r="F438" s="18">
        <v>2672830.7000000002</v>
      </c>
      <c r="G438" s="18">
        <f t="shared" si="75"/>
        <v>682413.37000000011</v>
      </c>
      <c r="H438" s="18">
        <f t="shared" si="76"/>
        <v>40902.299999999814</v>
      </c>
      <c r="I438" s="19">
        <f t="shared" si="77"/>
        <v>34.28493912882081</v>
      </c>
      <c r="J438" s="19">
        <f t="shared" si="78"/>
        <v>98.492766237503844</v>
      </c>
      <c r="K438" s="19">
        <f t="shared" si="79"/>
        <v>91.73233397214841</v>
      </c>
    </row>
    <row r="439" spans="1:11">
      <c r="A439" s="22" t="s">
        <v>35</v>
      </c>
      <c r="B439" s="17" t="s">
        <v>36</v>
      </c>
      <c r="C439" s="18">
        <v>1990417.33</v>
      </c>
      <c r="D439" s="18">
        <v>2913728</v>
      </c>
      <c r="E439" s="18">
        <v>2713733</v>
      </c>
      <c r="F439" s="18">
        <v>2672830.7000000002</v>
      </c>
      <c r="G439" s="18">
        <f t="shared" si="75"/>
        <v>682413.37000000011</v>
      </c>
      <c r="H439" s="18">
        <f t="shared" si="76"/>
        <v>40902.299999999814</v>
      </c>
      <c r="I439" s="19">
        <f t="shared" si="77"/>
        <v>34.28493912882081</v>
      </c>
      <c r="J439" s="19">
        <f t="shared" si="78"/>
        <v>98.492766237503844</v>
      </c>
      <c r="K439" s="19">
        <f t="shared" si="79"/>
        <v>91.73233397214841</v>
      </c>
    </row>
    <row r="440" spans="1:11">
      <c r="A440" s="23" t="s">
        <v>37</v>
      </c>
      <c r="B440" s="17" t="s">
        <v>38</v>
      </c>
      <c r="C440" s="18">
        <v>6840</v>
      </c>
      <c r="D440" s="18">
        <v>26392</v>
      </c>
      <c r="E440" s="18">
        <v>19794</v>
      </c>
      <c r="F440" s="18">
        <v>7279.85</v>
      </c>
      <c r="G440" s="18">
        <f t="shared" si="75"/>
        <v>439.85000000000036</v>
      </c>
      <c r="H440" s="18">
        <f t="shared" si="76"/>
        <v>12514.15</v>
      </c>
      <c r="I440" s="19">
        <f t="shared" si="77"/>
        <v>6.4305555555555571</v>
      </c>
      <c r="J440" s="19">
        <f t="shared" si="78"/>
        <v>36.77806405981611</v>
      </c>
      <c r="K440" s="19">
        <f t="shared" si="79"/>
        <v>27.583548044862084</v>
      </c>
    </row>
    <row r="441" spans="1:11">
      <c r="A441" s="24" t="s">
        <v>41</v>
      </c>
      <c r="B441" s="17" t="s">
        <v>42</v>
      </c>
      <c r="C441" s="18">
        <v>6840</v>
      </c>
      <c r="D441" s="18">
        <v>26392</v>
      </c>
      <c r="E441" s="18">
        <v>19794</v>
      </c>
      <c r="F441" s="18">
        <v>7279.85</v>
      </c>
      <c r="G441" s="18">
        <f t="shared" si="75"/>
        <v>439.85000000000036</v>
      </c>
      <c r="H441" s="18">
        <f t="shared" si="76"/>
        <v>12514.15</v>
      </c>
      <c r="I441" s="19">
        <f t="shared" si="77"/>
        <v>6.4305555555555571</v>
      </c>
      <c r="J441" s="19">
        <f t="shared" si="78"/>
        <v>36.77806405981611</v>
      </c>
      <c r="K441" s="19">
        <f t="shared" si="79"/>
        <v>27.583548044862084</v>
      </c>
    </row>
    <row r="442" spans="1:11">
      <c r="A442" s="23" t="s">
        <v>308</v>
      </c>
      <c r="B442" s="17" t="s">
        <v>309</v>
      </c>
      <c r="C442" s="18">
        <v>366297.33</v>
      </c>
      <c r="D442" s="18">
        <v>693586</v>
      </c>
      <c r="E442" s="18">
        <v>500189</v>
      </c>
      <c r="F442" s="18">
        <v>471800.85</v>
      </c>
      <c r="G442" s="18">
        <f t="shared" si="75"/>
        <v>105503.51999999996</v>
      </c>
      <c r="H442" s="18">
        <f t="shared" si="76"/>
        <v>28388.150000000023</v>
      </c>
      <c r="I442" s="19">
        <f t="shared" si="77"/>
        <v>28.802699708458135</v>
      </c>
      <c r="J442" s="19">
        <f t="shared" si="78"/>
        <v>94.324515333204033</v>
      </c>
      <c r="K442" s="19">
        <f t="shared" si="79"/>
        <v>68.023410218776036</v>
      </c>
    </row>
    <row r="443" spans="1:11">
      <c r="A443" s="23" t="s">
        <v>45</v>
      </c>
      <c r="B443" s="17" t="s">
        <v>46</v>
      </c>
      <c r="C443" s="18">
        <v>1617280</v>
      </c>
      <c r="D443" s="18">
        <v>2193750</v>
      </c>
      <c r="E443" s="18">
        <v>2193750</v>
      </c>
      <c r="F443" s="18">
        <v>2193750</v>
      </c>
      <c r="G443" s="18">
        <f t="shared" si="75"/>
        <v>576470</v>
      </c>
      <c r="H443" s="18">
        <f t="shared" si="76"/>
        <v>0</v>
      </c>
      <c r="I443" s="19">
        <f t="shared" si="77"/>
        <v>35.644415314602298</v>
      </c>
      <c r="J443" s="19">
        <f t="shared" si="78"/>
        <v>100</v>
      </c>
      <c r="K443" s="19">
        <f t="shared" si="79"/>
        <v>100</v>
      </c>
    </row>
    <row r="444" spans="1:11">
      <c r="A444" s="24" t="s">
        <v>47</v>
      </c>
      <c r="B444" s="17" t="s">
        <v>48</v>
      </c>
      <c r="C444" s="18">
        <v>1617280</v>
      </c>
      <c r="D444" s="18">
        <v>2193750</v>
      </c>
      <c r="E444" s="18">
        <v>2193750</v>
      </c>
      <c r="F444" s="18">
        <v>2193750</v>
      </c>
      <c r="G444" s="18">
        <f t="shared" si="75"/>
        <v>576470</v>
      </c>
      <c r="H444" s="18">
        <f t="shared" si="76"/>
        <v>0</v>
      </c>
      <c r="I444" s="19">
        <f t="shared" si="77"/>
        <v>35.644415314602298</v>
      </c>
      <c r="J444" s="19">
        <f t="shared" si="78"/>
        <v>100</v>
      </c>
      <c r="K444" s="19">
        <f t="shared" si="79"/>
        <v>100</v>
      </c>
    </row>
    <row r="445" spans="1:11">
      <c r="A445" s="16"/>
      <c r="B445" s="17" t="s">
        <v>63</v>
      </c>
      <c r="C445" s="18">
        <v>1834293.87</v>
      </c>
      <c r="D445" s="18">
        <v>1170447</v>
      </c>
      <c r="E445" s="18">
        <v>810200</v>
      </c>
      <c r="F445" s="18">
        <v>1411344.3</v>
      </c>
      <c r="G445" s="18">
        <f t="shared" si="75"/>
        <v>-422949.57000000007</v>
      </c>
      <c r="H445" s="18">
        <f t="shared" si="76"/>
        <v>-601144.30000000005</v>
      </c>
      <c r="I445" s="19">
        <f t="shared" si="77"/>
        <v>-23.05789584304722</v>
      </c>
      <c r="J445" s="19">
        <f t="shared" si="78"/>
        <v>174.19702542582078</v>
      </c>
      <c r="K445" s="19">
        <f t="shared" si="79"/>
        <v>120.58164957490601</v>
      </c>
    </row>
    <row r="446" spans="1:11">
      <c r="A446" s="16" t="s">
        <v>64</v>
      </c>
      <c r="B446" s="17" t="s">
        <v>65</v>
      </c>
      <c r="C446" s="18">
        <v>-1834293.87</v>
      </c>
      <c r="D446" s="18">
        <v>-1170447</v>
      </c>
      <c r="E446" s="18">
        <v>-810200</v>
      </c>
      <c r="F446" s="18">
        <v>-1411344.3</v>
      </c>
      <c r="G446" s="18">
        <f t="shared" si="75"/>
        <v>422949.57000000007</v>
      </c>
      <c r="H446" s="18">
        <f t="shared" si="76"/>
        <v>601144.30000000005</v>
      </c>
      <c r="I446" s="19">
        <f t="shared" si="77"/>
        <v>-23.05789584304722</v>
      </c>
      <c r="J446" s="19">
        <f t="shared" si="78"/>
        <v>174.19702542582078</v>
      </c>
      <c r="K446" s="19">
        <f t="shared" si="79"/>
        <v>120.58164957490601</v>
      </c>
    </row>
    <row r="447" spans="1:11">
      <c r="A447" s="22" t="s">
        <v>316</v>
      </c>
      <c r="B447" s="17" t="s">
        <v>317</v>
      </c>
      <c r="C447" s="18">
        <v>11147.68</v>
      </c>
      <c r="D447" s="18">
        <v>975000</v>
      </c>
      <c r="E447" s="18">
        <v>731250</v>
      </c>
      <c r="F447" s="18">
        <v>9454.48</v>
      </c>
      <c r="G447" s="18">
        <f t="shared" si="75"/>
        <v>-1693.2000000000007</v>
      </c>
      <c r="H447" s="18">
        <f t="shared" si="76"/>
        <v>721795.52</v>
      </c>
      <c r="I447" s="19">
        <f t="shared" si="77"/>
        <v>-15.188810586597398</v>
      </c>
      <c r="J447" s="19">
        <f t="shared" si="78"/>
        <v>1.2929203418803417</v>
      </c>
      <c r="K447" s="19">
        <f t="shared" si="79"/>
        <v>0.9696902564102563</v>
      </c>
    </row>
    <row r="448" spans="1:11">
      <c r="A448" s="23" t="s">
        <v>320</v>
      </c>
      <c r="B448" s="17" t="s">
        <v>321</v>
      </c>
      <c r="C448" s="18">
        <v>11147.68</v>
      </c>
      <c r="D448" s="18">
        <v>975000</v>
      </c>
      <c r="E448" s="18">
        <v>731250</v>
      </c>
      <c r="F448" s="18">
        <v>9454.48</v>
      </c>
      <c r="G448" s="18">
        <f t="shared" si="75"/>
        <v>-1693.2000000000007</v>
      </c>
      <c r="H448" s="18">
        <f t="shared" si="76"/>
        <v>721795.52</v>
      </c>
      <c r="I448" s="19">
        <f t="shared" si="77"/>
        <v>-15.188810586597398</v>
      </c>
      <c r="J448" s="19">
        <f t="shared" si="78"/>
        <v>1.2929203418803417</v>
      </c>
      <c r="K448" s="19">
        <f t="shared" si="79"/>
        <v>0.9696902564102563</v>
      </c>
    </row>
    <row r="449" spans="1:11">
      <c r="A449" s="22" t="s">
        <v>446</v>
      </c>
      <c r="B449" s="17" t="s">
        <v>447</v>
      </c>
      <c r="C449" s="18">
        <v>-551563.82999999996</v>
      </c>
      <c r="D449" s="18">
        <v>-2145447</v>
      </c>
      <c r="E449" s="18">
        <v>-1541450</v>
      </c>
      <c r="F449" s="18">
        <v>-315031.77</v>
      </c>
      <c r="G449" s="18">
        <f t="shared" si="75"/>
        <v>236532.05999999994</v>
      </c>
      <c r="H449" s="18">
        <f t="shared" si="76"/>
        <v>-1226418.23</v>
      </c>
      <c r="I449" s="19">
        <f t="shared" si="77"/>
        <v>-42.883896139454968</v>
      </c>
      <c r="J449" s="19">
        <f t="shared" si="78"/>
        <v>20.43736546757923</v>
      </c>
      <c r="K449" s="19">
        <f t="shared" si="79"/>
        <v>14.683735836867562</v>
      </c>
    </row>
    <row r="450" spans="1:11">
      <c r="A450" s="23" t="s">
        <v>448</v>
      </c>
      <c r="B450" s="17" t="s">
        <v>449</v>
      </c>
      <c r="C450" s="18">
        <v>-551563.82999999996</v>
      </c>
      <c r="D450" s="18">
        <v>-2145447</v>
      </c>
      <c r="E450" s="18">
        <v>-1541450</v>
      </c>
      <c r="F450" s="18">
        <v>-315031.77</v>
      </c>
      <c r="G450" s="18">
        <f t="shared" si="75"/>
        <v>236532.05999999994</v>
      </c>
      <c r="H450" s="18">
        <f t="shared" si="76"/>
        <v>-1226418.23</v>
      </c>
      <c r="I450" s="19">
        <f t="shared" si="77"/>
        <v>-42.883896139454968</v>
      </c>
      <c r="J450" s="19">
        <f t="shared" si="78"/>
        <v>20.43736546757923</v>
      </c>
      <c r="K450" s="19">
        <f t="shared" si="79"/>
        <v>14.683735836867562</v>
      </c>
    </row>
    <row r="451" spans="1:11">
      <c r="A451" s="22" t="s">
        <v>66</v>
      </c>
      <c r="B451" s="17" t="s">
        <v>67</v>
      </c>
      <c r="C451" s="18">
        <v>-1293877.72</v>
      </c>
      <c r="D451" s="18">
        <v>0</v>
      </c>
      <c r="E451" s="18">
        <v>0</v>
      </c>
      <c r="F451" s="18">
        <v>-1105767.01</v>
      </c>
      <c r="G451" s="18">
        <f t="shared" si="75"/>
        <v>188110.70999999996</v>
      </c>
      <c r="H451" s="18">
        <f t="shared" si="76"/>
        <v>1105767.01</v>
      </c>
      <c r="I451" s="19">
        <f t="shared" si="77"/>
        <v>-14.538523006640844</v>
      </c>
      <c r="J451" s="19">
        <f t="shared" si="78"/>
        <v>0</v>
      </c>
      <c r="K451" s="19">
        <f t="shared" si="79"/>
        <v>0</v>
      </c>
    </row>
    <row r="452" spans="1:11" ht="25.5">
      <c r="A452" s="23" t="s">
        <v>322</v>
      </c>
      <c r="B452" s="17" t="s">
        <v>323</v>
      </c>
      <c r="C452" s="18">
        <v>-11147.68</v>
      </c>
      <c r="D452" s="18">
        <v>-975000</v>
      </c>
      <c r="E452" s="18">
        <v>-731250</v>
      </c>
      <c r="F452" s="18">
        <v>-9454.48</v>
      </c>
      <c r="G452" s="18">
        <f t="shared" si="75"/>
        <v>1693.2000000000007</v>
      </c>
      <c r="H452" s="18">
        <f t="shared" si="76"/>
        <v>-721795.52</v>
      </c>
      <c r="I452" s="19">
        <f t="shared" si="77"/>
        <v>-15.188810586597398</v>
      </c>
      <c r="J452" s="19">
        <f t="shared" si="78"/>
        <v>1.2929203418803417</v>
      </c>
      <c r="K452" s="19">
        <f t="shared" si="79"/>
        <v>0.9696902564102563</v>
      </c>
    </row>
    <row r="453" spans="1:11">
      <c r="A453" s="39" t="s">
        <v>475</v>
      </c>
      <c r="B453" s="28" t="s">
        <v>476</v>
      </c>
      <c r="C453" s="29"/>
      <c r="D453" s="29"/>
      <c r="E453" s="29"/>
      <c r="F453" s="29"/>
      <c r="G453" s="29"/>
      <c r="H453" s="29"/>
      <c r="I453" s="30"/>
      <c r="J453" s="30"/>
      <c r="K453" s="30"/>
    </row>
    <row r="454" spans="1:11">
      <c r="A454" s="16" t="s">
        <v>25</v>
      </c>
      <c r="B454" s="17" t="s">
        <v>26</v>
      </c>
      <c r="C454" s="18">
        <v>0</v>
      </c>
      <c r="D454" s="18">
        <v>3008900</v>
      </c>
      <c r="E454" s="18">
        <v>2535456</v>
      </c>
      <c r="F454" s="18">
        <v>3008900</v>
      </c>
      <c r="G454" s="18">
        <f t="shared" ref="G454:G470" si="80">F454-C454</f>
        <v>3008900</v>
      </c>
      <c r="H454" s="18">
        <f t="shared" ref="H454:H470" si="81">E454-F454</f>
        <v>-473444</v>
      </c>
      <c r="I454" s="19">
        <f t="shared" ref="I454:I470" si="82">IF(ISERROR(F454/C454),0,F454/C454*100-100)</f>
        <v>0</v>
      </c>
      <c r="J454" s="19">
        <f t="shared" ref="J454:J470" si="83">IF(ISERROR(F454/E454),0,F454/E454*100)</f>
        <v>118.67293299509043</v>
      </c>
      <c r="K454" s="19">
        <f t="shared" ref="K454:K470" si="84">IF(ISERROR(F454/D454),0,F454/D454*100)</f>
        <v>100</v>
      </c>
    </row>
    <row r="455" spans="1:11">
      <c r="A455" s="22" t="s">
        <v>29</v>
      </c>
      <c r="B455" s="17" t="s">
        <v>30</v>
      </c>
      <c r="C455" s="18">
        <v>0</v>
      </c>
      <c r="D455" s="18">
        <v>3008900</v>
      </c>
      <c r="E455" s="18">
        <v>2535456</v>
      </c>
      <c r="F455" s="18">
        <v>3008900</v>
      </c>
      <c r="G455" s="18">
        <f t="shared" si="80"/>
        <v>3008900</v>
      </c>
      <c r="H455" s="18">
        <f t="shared" si="81"/>
        <v>-473444</v>
      </c>
      <c r="I455" s="19">
        <f t="shared" si="82"/>
        <v>0</v>
      </c>
      <c r="J455" s="19">
        <f t="shared" si="83"/>
        <v>118.67293299509043</v>
      </c>
      <c r="K455" s="19">
        <f t="shared" si="84"/>
        <v>100</v>
      </c>
    </row>
    <row r="456" spans="1:11">
      <c r="A456" s="23" t="s">
        <v>31</v>
      </c>
      <c r="B456" s="17" t="s">
        <v>32</v>
      </c>
      <c r="C456" s="18">
        <v>0</v>
      </c>
      <c r="D456" s="18">
        <v>3008900</v>
      </c>
      <c r="E456" s="18">
        <v>2535456</v>
      </c>
      <c r="F456" s="18">
        <v>3008900</v>
      </c>
      <c r="G456" s="18">
        <f t="shared" si="80"/>
        <v>3008900</v>
      </c>
      <c r="H456" s="18">
        <f t="shared" si="81"/>
        <v>-473444</v>
      </c>
      <c r="I456" s="19">
        <f t="shared" si="82"/>
        <v>0</v>
      </c>
      <c r="J456" s="19">
        <f t="shared" si="83"/>
        <v>118.67293299509043</v>
      </c>
      <c r="K456" s="19">
        <f t="shared" si="84"/>
        <v>100</v>
      </c>
    </row>
    <row r="457" spans="1:11">
      <c r="A457" s="16" t="s">
        <v>33</v>
      </c>
      <c r="B457" s="17" t="s">
        <v>34</v>
      </c>
      <c r="C457" s="18">
        <v>0</v>
      </c>
      <c r="D457" s="18">
        <v>3008900</v>
      </c>
      <c r="E457" s="18">
        <v>2535456</v>
      </c>
      <c r="F457" s="18">
        <v>1196000</v>
      </c>
      <c r="G457" s="18">
        <f t="shared" si="80"/>
        <v>1196000</v>
      </c>
      <c r="H457" s="18">
        <f t="shared" si="81"/>
        <v>1339456</v>
      </c>
      <c r="I457" s="19">
        <f t="shared" si="82"/>
        <v>0</v>
      </c>
      <c r="J457" s="19">
        <f t="shared" si="83"/>
        <v>47.171001981497604</v>
      </c>
      <c r="K457" s="19">
        <f t="shared" si="84"/>
        <v>39.748745388680248</v>
      </c>
    </row>
    <row r="458" spans="1:11">
      <c r="A458" s="22" t="s">
        <v>35</v>
      </c>
      <c r="B458" s="17" t="s">
        <v>36</v>
      </c>
      <c r="C458" s="18">
        <v>0</v>
      </c>
      <c r="D458" s="18">
        <v>3008900</v>
      </c>
      <c r="E458" s="18">
        <v>2535456</v>
      </c>
      <c r="F458" s="18">
        <v>1196000</v>
      </c>
      <c r="G458" s="18">
        <f t="shared" si="80"/>
        <v>1196000</v>
      </c>
      <c r="H458" s="18">
        <f t="shared" si="81"/>
        <v>1339456</v>
      </c>
      <c r="I458" s="19">
        <f t="shared" si="82"/>
        <v>0</v>
      </c>
      <c r="J458" s="19">
        <f t="shared" si="83"/>
        <v>47.171001981497604</v>
      </c>
      <c r="K458" s="19">
        <f t="shared" si="84"/>
        <v>39.748745388680248</v>
      </c>
    </row>
    <row r="459" spans="1:11">
      <c r="A459" s="23" t="s">
        <v>45</v>
      </c>
      <c r="B459" s="17" t="s">
        <v>46</v>
      </c>
      <c r="C459" s="18">
        <v>0</v>
      </c>
      <c r="D459" s="18">
        <v>283680</v>
      </c>
      <c r="E459" s="18">
        <v>324576</v>
      </c>
      <c r="F459" s="18">
        <v>91040</v>
      </c>
      <c r="G459" s="18">
        <f t="shared" si="80"/>
        <v>91040</v>
      </c>
      <c r="H459" s="18">
        <f t="shared" si="81"/>
        <v>233536</v>
      </c>
      <c r="I459" s="19">
        <f t="shared" si="82"/>
        <v>0</v>
      </c>
      <c r="J459" s="19">
        <f t="shared" si="83"/>
        <v>28.048900719708175</v>
      </c>
      <c r="K459" s="19">
        <f t="shared" si="84"/>
        <v>32.092498589960513</v>
      </c>
    </row>
    <row r="460" spans="1:11">
      <c r="A460" s="24" t="s">
        <v>47</v>
      </c>
      <c r="B460" s="17" t="s">
        <v>48</v>
      </c>
      <c r="C460" s="18">
        <v>0</v>
      </c>
      <c r="D460" s="18">
        <v>217280</v>
      </c>
      <c r="E460" s="18">
        <v>152096</v>
      </c>
      <c r="F460" s="18">
        <v>71520</v>
      </c>
      <c r="G460" s="18">
        <f t="shared" si="80"/>
        <v>71520</v>
      </c>
      <c r="H460" s="18">
        <f t="shared" si="81"/>
        <v>80576</v>
      </c>
      <c r="I460" s="19">
        <f t="shared" si="82"/>
        <v>0</v>
      </c>
      <c r="J460" s="19">
        <f t="shared" si="83"/>
        <v>47.022932884494004</v>
      </c>
      <c r="K460" s="19">
        <f t="shared" si="84"/>
        <v>32.916053019145799</v>
      </c>
    </row>
    <row r="461" spans="1:11">
      <c r="A461" s="24" t="s">
        <v>49</v>
      </c>
      <c r="B461" s="17" t="s">
        <v>50</v>
      </c>
      <c r="C461" s="18">
        <v>0</v>
      </c>
      <c r="D461" s="18">
        <v>66400</v>
      </c>
      <c r="E461" s="18">
        <v>172480</v>
      </c>
      <c r="F461" s="18">
        <v>19520</v>
      </c>
      <c r="G461" s="18">
        <f t="shared" si="80"/>
        <v>19520</v>
      </c>
      <c r="H461" s="18">
        <f t="shared" si="81"/>
        <v>152960</v>
      </c>
      <c r="I461" s="19">
        <f t="shared" si="82"/>
        <v>0</v>
      </c>
      <c r="J461" s="19">
        <f t="shared" si="83"/>
        <v>11.317254174397032</v>
      </c>
      <c r="K461" s="19">
        <f t="shared" si="84"/>
        <v>29.397590361445786</v>
      </c>
    </row>
    <row r="462" spans="1:11" ht="25.5">
      <c r="A462" s="23" t="s">
        <v>51</v>
      </c>
      <c r="B462" s="17" t="s">
        <v>52</v>
      </c>
      <c r="C462" s="18">
        <v>0</v>
      </c>
      <c r="D462" s="18">
        <v>2725220</v>
      </c>
      <c r="E462" s="18">
        <v>2210880</v>
      </c>
      <c r="F462" s="18">
        <v>1104960</v>
      </c>
      <c r="G462" s="18">
        <f t="shared" si="80"/>
        <v>1104960</v>
      </c>
      <c r="H462" s="18">
        <f t="shared" si="81"/>
        <v>1105920</v>
      </c>
      <c r="I462" s="19">
        <f t="shared" si="82"/>
        <v>0</v>
      </c>
      <c r="J462" s="19">
        <f t="shared" si="83"/>
        <v>49.978289188015637</v>
      </c>
      <c r="K462" s="19">
        <f t="shared" si="84"/>
        <v>40.545717409970571</v>
      </c>
    </row>
    <row r="463" spans="1:11">
      <c r="A463" s="24" t="s">
        <v>53</v>
      </c>
      <c r="B463" s="17" t="s">
        <v>54</v>
      </c>
      <c r="C463" s="18">
        <v>0</v>
      </c>
      <c r="D463" s="18">
        <v>1440</v>
      </c>
      <c r="E463" s="18">
        <v>0</v>
      </c>
      <c r="F463" s="18">
        <v>800</v>
      </c>
      <c r="G463" s="18">
        <f t="shared" si="80"/>
        <v>800</v>
      </c>
      <c r="H463" s="18">
        <f t="shared" si="81"/>
        <v>-800</v>
      </c>
      <c r="I463" s="19">
        <f t="shared" si="82"/>
        <v>0</v>
      </c>
      <c r="J463" s="19">
        <f t="shared" si="83"/>
        <v>0</v>
      </c>
      <c r="K463" s="19">
        <f t="shared" si="84"/>
        <v>55.555555555555557</v>
      </c>
    </row>
    <row r="464" spans="1:11" ht="25.5">
      <c r="A464" s="25" t="s">
        <v>55</v>
      </c>
      <c r="B464" s="17" t="s">
        <v>56</v>
      </c>
      <c r="C464" s="18">
        <v>0</v>
      </c>
      <c r="D464" s="18">
        <v>1440</v>
      </c>
      <c r="E464" s="18">
        <v>0</v>
      </c>
      <c r="F464" s="18">
        <v>800</v>
      </c>
      <c r="G464" s="18">
        <f t="shared" si="80"/>
        <v>800</v>
      </c>
      <c r="H464" s="18">
        <f t="shared" si="81"/>
        <v>-800</v>
      </c>
      <c r="I464" s="19">
        <f t="shared" si="82"/>
        <v>0</v>
      </c>
      <c r="J464" s="19">
        <f t="shared" si="83"/>
        <v>0</v>
      </c>
      <c r="K464" s="19">
        <f t="shared" si="84"/>
        <v>55.555555555555557</v>
      </c>
    </row>
    <row r="465" spans="1:11" ht="25.5">
      <c r="A465" s="26" t="s">
        <v>57</v>
      </c>
      <c r="B465" s="17" t="s">
        <v>58</v>
      </c>
      <c r="C465" s="18">
        <v>0</v>
      </c>
      <c r="D465" s="18">
        <v>1440</v>
      </c>
      <c r="E465" s="18">
        <v>0</v>
      </c>
      <c r="F465" s="18">
        <v>800</v>
      </c>
      <c r="G465" s="18">
        <f t="shared" si="80"/>
        <v>800</v>
      </c>
      <c r="H465" s="18">
        <f t="shared" si="81"/>
        <v>-800</v>
      </c>
      <c r="I465" s="19">
        <f t="shared" si="82"/>
        <v>0</v>
      </c>
      <c r="J465" s="19">
        <f t="shared" si="83"/>
        <v>0</v>
      </c>
      <c r="K465" s="19">
        <f t="shared" si="84"/>
        <v>55.555555555555557</v>
      </c>
    </row>
    <row r="466" spans="1:11" ht="25.5">
      <c r="A466" s="24" t="s">
        <v>162</v>
      </c>
      <c r="B466" s="17" t="s">
        <v>163</v>
      </c>
      <c r="C466" s="18">
        <v>0</v>
      </c>
      <c r="D466" s="18">
        <v>2723780</v>
      </c>
      <c r="E466" s="18">
        <v>2210880</v>
      </c>
      <c r="F466" s="18">
        <v>1104160</v>
      </c>
      <c r="G466" s="18">
        <f t="shared" si="80"/>
        <v>1104160</v>
      </c>
      <c r="H466" s="18">
        <f t="shared" si="81"/>
        <v>1106720</v>
      </c>
      <c r="I466" s="19">
        <f t="shared" si="82"/>
        <v>0</v>
      </c>
      <c r="J466" s="19">
        <f t="shared" si="83"/>
        <v>49.94210450137502</v>
      </c>
      <c r="K466" s="19">
        <f t="shared" si="84"/>
        <v>40.537782052882392</v>
      </c>
    </row>
    <row r="467" spans="1:11" ht="38.25">
      <c r="A467" s="25" t="s">
        <v>166</v>
      </c>
      <c r="B467" s="17" t="s">
        <v>167</v>
      </c>
      <c r="C467" s="18">
        <v>0</v>
      </c>
      <c r="D467" s="18">
        <v>2723780</v>
      </c>
      <c r="E467" s="18">
        <v>2210880</v>
      </c>
      <c r="F467" s="18">
        <v>1104160</v>
      </c>
      <c r="G467" s="18">
        <f t="shared" si="80"/>
        <v>1104160</v>
      </c>
      <c r="H467" s="18">
        <f t="shared" si="81"/>
        <v>1106720</v>
      </c>
      <c r="I467" s="19">
        <f t="shared" si="82"/>
        <v>0</v>
      </c>
      <c r="J467" s="19">
        <f t="shared" si="83"/>
        <v>49.94210450137502</v>
      </c>
      <c r="K467" s="19">
        <f t="shared" si="84"/>
        <v>40.537782052882392</v>
      </c>
    </row>
    <row r="468" spans="1:11">
      <c r="A468" s="16"/>
      <c r="B468" s="17" t="s">
        <v>63</v>
      </c>
      <c r="C468" s="18">
        <v>0</v>
      </c>
      <c r="D468" s="18">
        <v>0</v>
      </c>
      <c r="E468" s="18">
        <v>0</v>
      </c>
      <c r="F468" s="18">
        <v>1812900</v>
      </c>
      <c r="G468" s="18">
        <f t="shared" si="80"/>
        <v>1812900</v>
      </c>
      <c r="H468" s="18">
        <f t="shared" si="81"/>
        <v>-1812900</v>
      </c>
      <c r="I468" s="19">
        <f t="shared" si="82"/>
        <v>0</v>
      </c>
      <c r="J468" s="19">
        <f t="shared" si="83"/>
        <v>0</v>
      </c>
      <c r="K468" s="19">
        <f t="shared" si="84"/>
        <v>0</v>
      </c>
    </row>
    <row r="469" spans="1:11">
      <c r="A469" s="16" t="s">
        <v>64</v>
      </c>
      <c r="B469" s="17" t="s">
        <v>65</v>
      </c>
      <c r="C469" s="18">
        <v>0</v>
      </c>
      <c r="D469" s="18">
        <v>0</v>
      </c>
      <c r="E469" s="18">
        <v>0</v>
      </c>
      <c r="F469" s="18">
        <v>-1812900</v>
      </c>
      <c r="G469" s="18">
        <f t="shared" si="80"/>
        <v>-1812900</v>
      </c>
      <c r="H469" s="18">
        <f t="shared" si="81"/>
        <v>1812900</v>
      </c>
      <c r="I469" s="19">
        <f t="shared" si="82"/>
        <v>0</v>
      </c>
      <c r="J469" s="19">
        <f t="shared" si="83"/>
        <v>0</v>
      </c>
      <c r="K469" s="19">
        <f t="shared" si="84"/>
        <v>0</v>
      </c>
    </row>
    <row r="470" spans="1:11">
      <c r="A470" s="22" t="s">
        <v>66</v>
      </c>
      <c r="B470" s="17" t="s">
        <v>67</v>
      </c>
      <c r="C470" s="18">
        <v>0</v>
      </c>
      <c r="D470" s="18">
        <v>0</v>
      </c>
      <c r="E470" s="18">
        <v>0</v>
      </c>
      <c r="F470" s="18">
        <v>-1812900</v>
      </c>
      <c r="G470" s="18">
        <f t="shared" si="80"/>
        <v>-1812900</v>
      </c>
      <c r="H470" s="18">
        <f t="shared" si="81"/>
        <v>1812900</v>
      </c>
      <c r="I470" s="19">
        <f t="shared" si="82"/>
        <v>0</v>
      </c>
      <c r="J470" s="19">
        <f t="shared" si="83"/>
        <v>0</v>
      </c>
      <c r="K470" s="19">
        <f t="shared" si="84"/>
        <v>0</v>
      </c>
    </row>
    <row r="471" spans="1:11">
      <c r="A471" s="39" t="s">
        <v>477</v>
      </c>
      <c r="B471" s="28" t="s">
        <v>478</v>
      </c>
      <c r="C471" s="29"/>
      <c r="D471" s="29"/>
      <c r="E471" s="29"/>
      <c r="F471" s="29"/>
      <c r="G471" s="29"/>
      <c r="H471" s="29"/>
      <c r="I471" s="30"/>
      <c r="J471" s="30"/>
      <c r="K471" s="30"/>
    </row>
    <row r="472" spans="1:11">
      <c r="A472" s="16" t="s">
        <v>25</v>
      </c>
      <c r="B472" s="17" t="s">
        <v>26</v>
      </c>
      <c r="C472" s="18">
        <v>122982</v>
      </c>
      <c r="D472" s="18">
        <v>125356</v>
      </c>
      <c r="E472" s="18">
        <v>94017</v>
      </c>
      <c r="F472" s="18">
        <v>125356</v>
      </c>
      <c r="G472" s="18">
        <f t="shared" ref="G472:G482" si="85">F472-C472</f>
        <v>2374</v>
      </c>
      <c r="H472" s="18">
        <f t="shared" ref="H472:H482" si="86">E472-F472</f>
        <v>-31339</v>
      </c>
      <c r="I472" s="19">
        <f t="shared" ref="I472:I482" si="87">IF(ISERROR(F472/C472),0,F472/C472*100-100)</f>
        <v>1.9303637930754007</v>
      </c>
      <c r="J472" s="19">
        <f t="shared" ref="J472:J482" si="88">IF(ISERROR(F472/E472),0,F472/E472*100)</f>
        <v>133.33333333333331</v>
      </c>
      <c r="K472" s="19">
        <f t="shared" ref="K472:K482" si="89">IF(ISERROR(F472/D472),0,F472/D472*100)</f>
        <v>100</v>
      </c>
    </row>
    <row r="473" spans="1:11">
      <c r="A473" s="22" t="s">
        <v>29</v>
      </c>
      <c r="B473" s="17" t="s">
        <v>30</v>
      </c>
      <c r="C473" s="18">
        <v>122982</v>
      </c>
      <c r="D473" s="18">
        <v>125356</v>
      </c>
      <c r="E473" s="18">
        <v>94017</v>
      </c>
      <c r="F473" s="18">
        <v>125356</v>
      </c>
      <c r="G473" s="18">
        <f t="shared" si="85"/>
        <v>2374</v>
      </c>
      <c r="H473" s="18">
        <f t="shared" si="86"/>
        <v>-31339</v>
      </c>
      <c r="I473" s="19">
        <f t="shared" si="87"/>
        <v>1.9303637930754007</v>
      </c>
      <c r="J473" s="19">
        <f t="shared" si="88"/>
        <v>133.33333333333331</v>
      </c>
      <c r="K473" s="19">
        <f t="shared" si="89"/>
        <v>100</v>
      </c>
    </row>
    <row r="474" spans="1:11">
      <c r="A474" s="23" t="s">
        <v>31</v>
      </c>
      <c r="B474" s="17" t="s">
        <v>32</v>
      </c>
      <c r="C474" s="18">
        <v>122982</v>
      </c>
      <c r="D474" s="18">
        <v>125356</v>
      </c>
      <c r="E474" s="18">
        <v>94017</v>
      </c>
      <c r="F474" s="18">
        <v>125356</v>
      </c>
      <c r="G474" s="18">
        <f t="shared" si="85"/>
        <v>2374</v>
      </c>
      <c r="H474" s="18">
        <f t="shared" si="86"/>
        <v>-31339</v>
      </c>
      <c r="I474" s="19">
        <f t="shared" si="87"/>
        <v>1.9303637930754007</v>
      </c>
      <c r="J474" s="19">
        <f t="shared" si="88"/>
        <v>133.33333333333331</v>
      </c>
      <c r="K474" s="19">
        <f t="shared" si="89"/>
        <v>100</v>
      </c>
    </row>
    <row r="475" spans="1:11">
      <c r="A475" s="16" t="s">
        <v>33</v>
      </c>
      <c r="B475" s="17" t="s">
        <v>34</v>
      </c>
      <c r="C475" s="18">
        <v>92236</v>
      </c>
      <c r="D475" s="18">
        <v>125356</v>
      </c>
      <c r="E475" s="18">
        <v>94017</v>
      </c>
      <c r="F475" s="18">
        <v>94017</v>
      </c>
      <c r="G475" s="18">
        <f t="shared" si="85"/>
        <v>1781</v>
      </c>
      <c r="H475" s="18">
        <f t="shared" si="86"/>
        <v>0</v>
      </c>
      <c r="I475" s="19">
        <f t="shared" si="87"/>
        <v>1.9309163450279812</v>
      </c>
      <c r="J475" s="19">
        <f t="shared" si="88"/>
        <v>100</v>
      </c>
      <c r="K475" s="19">
        <f t="shared" si="89"/>
        <v>75</v>
      </c>
    </row>
    <row r="476" spans="1:11">
      <c r="A476" s="22" t="s">
        <v>35</v>
      </c>
      <c r="B476" s="17" t="s">
        <v>36</v>
      </c>
      <c r="C476" s="18">
        <v>92236</v>
      </c>
      <c r="D476" s="18">
        <v>125356</v>
      </c>
      <c r="E476" s="18">
        <v>94017</v>
      </c>
      <c r="F476" s="18">
        <v>94017</v>
      </c>
      <c r="G476" s="18">
        <f t="shared" si="85"/>
        <v>1781</v>
      </c>
      <c r="H476" s="18">
        <f t="shared" si="86"/>
        <v>0</v>
      </c>
      <c r="I476" s="19">
        <f t="shared" si="87"/>
        <v>1.9309163450279812</v>
      </c>
      <c r="J476" s="19">
        <f t="shared" si="88"/>
        <v>100</v>
      </c>
      <c r="K476" s="19">
        <f t="shared" si="89"/>
        <v>75</v>
      </c>
    </row>
    <row r="477" spans="1:11" ht="25.5">
      <c r="A477" s="23" t="s">
        <v>51</v>
      </c>
      <c r="B477" s="17" t="s">
        <v>52</v>
      </c>
      <c r="C477" s="18">
        <v>92236</v>
      </c>
      <c r="D477" s="18">
        <v>125356</v>
      </c>
      <c r="E477" s="18">
        <v>94017</v>
      </c>
      <c r="F477" s="18">
        <v>94017</v>
      </c>
      <c r="G477" s="18">
        <f t="shared" si="85"/>
        <v>1781</v>
      </c>
      <c r="H477" s="18">
        <f t="shared" si="86"/>
        <v>0</v>
      </c>
      <c r="I477" s="19">
        <f t="shared" si="87"/>
        <v>1.9309163450279812</v>
      </c>
      <c r="J477" s="19">
        <f t="shared" si="88"/>
        <v>100</v>
      </c>
      <c r="K477" s="19">
        <f t="shared" si="89"/>
        <v>75</v>
      </c>
    </row>
    <row r="478" spans="1:11" ht="25.5">
      <c r="A478" s="24" t="s">
        <v>162</v>
      </c>
      <c r="B478" s="17" t="s">
        <v>163</v>
      </c>
      <c r="C478" s="18">
        <v>92236</v>
      </c>
      <c r="D478" s="18">
        <v>125356</v>
      </c>
      <c r="E478" s="18">
        <v>94017</v>
      </c>
      <c r="F478" s="18">
        <v>94017</v>
      </c>
      <c r="G478" s="18">
        <f t="shared" si="85"/>
        <v>1781</v>
      </c>
      <c r="H478" s="18">
        <f t="shared" si="86"/>
        <v>0</v>
      </c>
      <c r="I478" s="19">
        <f t="shared" si="87"/>
        <v>1.9309163450279812</v>
      </c>
      <c r="J478" s="19">
        <f t="shared" si="88"/>
        <v>100</v>
      </c>
      <c r="K478" s="19">
        <f t="shared" si="89"/>
        <v>75</v>
      </c>
    </row>
    <row r="479" spans="1:11" ht="38.25">
      <c r="A479" s="25" t="s">
        <v>166</v>
      </c>
      <c r="B479" s="17" t="s">
        <v>167</v>
      </c>
      <c r="C479" s="18">
        <v>92236</v>
      </c>
      <c r="D479" s="18">
        <v>125356</v>
      </c>
      <c r="E479" s="18">
        <v>94017</v>
      </c>
      <c r="F479" s="18">
        <v>94017</v>
      </c>
      <c r="G479" s="18">
        <f t="shared" si="85"/>
        <v>1781</v>
      </c>
      <c r="H479" s="18">
        <f t="shared" si="86"/>
        <v>0</v>
      </c>
      <c r="I479" s="19">
        <f t="shared" si="87"/>
        <v>1.9309163450279812</v>
      </c>
      <c r="J479" s="19">
        <f t="shared" si="88"/>
        <v>100</v>
      </c>
      <c r="K479" s="19">
        <f t="shared" si="89"/>
        <v>75</v>
      </c>
    </row>
    <row r="480" spans="1:11">
      <c r="A480" s="16"/>
      <c r="B480" s="17" t="s">
        <v>63</v>
      </c>
      <c r="C480" s="18">
        <v>30746</v>
      </c>
      <c r="D480" s="18">
        <v>0</v>
      </c>
      <c r="E480" s="18">
        <v>0</v>
      </c>
      <c r="F480" s="18">
        <v>31339</v>
      </c>
      <c r="G480" s="18">
        <f t="shared" si="85"/>
        <v>593</v>
      </c>
      <c r="H480" s="18">
        <f t="shared" si="86"/>
        <v>-31339</v>
      </c>
      <c r="I480" s="19">
        <f t="shared" si="87"/>
        <v>1.928706173160748</v>
      </c>
      <c r="J480" s="19">
        <f t="shared" si="88"/>
        <v>0</v>
      </c>
      <c r="K480" s="19">
        <f t="shared" si="89"/>
        <v>0</v>
      </c>
    </row>
    <row r="481" spans="1:11">
      <c r="A481" s="16" t="s">
        <v>64</v>
      </c>
      <c r="B481" s="17" t="s">
        <v>65</v>
      </c>
      <c r="C481" s="18">
        <v>-30746</v>
      </c>
      <c r="D481" s="18">
        <v>0</v>
      </c>
      <c r="E481" s="18">
        <v>0</v>
      </c>
      <c r="F481" s="18">
        <v>-31339</v>
      </c>
      <c r="G481" s="18">
        <f t="shared" si="85"/>
        <v>-593</v>
      </c>
      <c r="H481" s="18">
        <f t="shared" si="86"/>
        <v>31339</v>
      </c>
      <c r="I481" s="19">
        <f t="shared" si="87"/>
        <v>1.928706173160748</v>
      </c>
      <c r="J481" s="19">
        <f t="shared" si="88"/>
        <v>0</v>
      </c>
      <c r="K481" s="19">
        <f t="shared" si="89"/>
        <v>0</v>
      </c>
    </row>
    <row r="482" spans="1:11">
      <c r="A482" s="22" t="s">
        <v>66</v>
      </c>
      <c r="B482" s="17" t="s">
        <v>67</v>
      </c>
      <c r="C482" s="18">
        <v>-30746</v>
      </c>
      <c r="D482" s="18">
        <v>0</v>
      </c>
      <c r="E482" s="18">
        <v>0</v>
      </c>
      <c r="F482" s="18">
        <v>-31339</v>
      </c>
      <c r="G482" s="18">
        <f t="shared" si="85"/>
        <v>-593</v>
      </c>
      <c r="H482" s="18">
        <f t="shared" si="86"/>
        <v>31339</v>
      </c>
      <c r="I482" s="19">
        <f t="shared" si="87"/>
        <v>1.928706173160748</v>
      </c>
      <c r="J482" s="19">
        <f t="shared" si="88"/>
        <v>0</v>
      </c>
      <c r="K482" s="19">
        <f t="shared" si="89"/>
        <v>0</v>
      </c>
    </row>
    <row r="483" spans="1:11">
      <c r="A483" s="39" t="s">
        <v>479</v>
      </c>
      <c r="B483" s="28" t="s">
        <v>480</v>
      </c>
      <c r="C483" s="29"/>
      <c r="D483" s="29"/>
      <c r="E483" s="29"/>
      <c r="F483" s="29"/>
      <c r="G483" s="29"/>
      <c r="H483" s="29"/>
      <c r="I483" s="30"/>
      <c r="J483" s="30"/>
      <c r="K483" s="30"/>
    </row>
    <row r="484" spans="1:11">
      <c r="A484" s="16" t="s">
        <v>25</v>
      </c>
      <c r="B484" s="17" t="s">
        <v>26</v>
      </c>
      <c r="C484" s="18">
        <v>11372099.91</v>
      </c>
      <c r="D484" s="18">
        <v>9812226</v>
      </c>
      <c r="E484" s="18">
        <v>8642358</v>
      </c>
      <c r="F484" s="18">
        <v>9349593.4499999993</v>
      </c>
      <c r="G484" s="18">
        <f t="shared" ref="G484:G513" si="90">F484-C484</f>
        <v>-2022506.4600000009</v>
      </c>
      <c r="H484" s="18">
        <f t="shared" ref="H484:H513" si="91">E484-F484</f>
        <v>-707235.44999999925</v>
      </c>
      <c r="I484" s="19">
        <f t="shared" ref="I484:I513" si="92">IF(ISERROR(F484/C484),0,F484/C484*100-100)</f>
        <v>-17.784810861725902</v>
      </c>
      <c r="J484" s="19">
        <f t="shared" ref="J484:J513" si="93">IF(ISERROR(F484/E484),0,F484/E484*100)</f>
        <v>108.18336211020186</v>
      </c>
      <c r="K484" s="19">
        <f t="shared" ref="K484:K513" si="94">IF(ISERROR(F484/D484),0,F484/D484*100)</f>
        <v>95.28514172013567</v>
      </c>
    </row>
    <row r="485" spans="1:11" ht="25.5">
      <c r="A485" s="22" t="s">
        <v>27</v>
      </c>
      <c r="B485" s="17" t="s">
        <v>28</v>
      </c>
      <c r="C485" s="18">
        <v>541053.55000000005</v>
      </c>
      <c r="D485" s="18">
        <v>1020570</v>
      </c>
      <c r="E485" s="18">
        <v>730332</v>
      </c>
      <c r="F485" s="18">
        <v>561250.93000000005</v>
      </c>
      <c r="G485" s="18">
        <f t="shared" si="90"/>
        <v>20197.380000000005</v>
      </c>
      <c r="H485" s="18">
        <f t="shared" si="91"/>
        <v>169081.06999999995</v>
      </c>
      <c r="I485" s="19">
        <f t="shared" si="92"/>
        <v>3.7329724571625036</v>
      </c>
      <c r="J485" s="19">
        <f t="shared" si="93"/>
        <v>76.848738655844201</v>
      </c>
      <c r="K485" s="19">
        <f t="shared" si="94"/>
        <v>54.993869112358787</v>
      </c>
    </row>
    <row r="486" spans="1:11">
      <c r="A486" s="22" t="s">
        <v>92</v>
      </c>
      <c r="B486" s="17" t="s">
        <v>93</v>
      </c>
      <c r="C486" s="18">
        <v>12032.36</v>
      </c>
      <c r="D486" s="18">
        <v>12442</v>
      </c>
      <c r="E486" s="18">
        <v>0</v>
      </c>
      <c r="F486" s="18">
        <v>9128.52</v>
      </c>
      <c r="G486" s="18">
        <f t="shared" si="90"/>
        <v>-2903.84</v>
      </c>
      <c r="H486" s="18">
        <f t="shared" si="91"/>
        <v>-9128.52</v>
      </c>
      <c r="I486" s="19">
        <f t="shared" si="92"/>
        <v>-24.133586428597553</v>
      </c>
      <c r="J486" s="19">
        <f t="shared" si="93"/>
        <v>0</v>
      </c>
      <c r="K486" s="19">
        <f t="shared" si="94"/>
        <v>73.368590258800836</v>
      </c>
    </row>
    <row r="487" spans="1:11">
      <c r="A487" s="23" t="s">
        <v>94</v>
      </c>
      <c r="B487" s="17" t="s">
        <v>95</v>
      </c>
      <c r="C487" s="18">
        <v>401</v>
      </c>
      <c r="D487" s="18">
        <v>810</v>
      </c>
      <c r="E487" s="18">
        <v>0</v>
      </c>
      <c r="F487" s="18">
        <v>405</v>
      </c>
      <c r="G487" s="18">
        <f t="shared" si="90"/>
        <v>4</v>
      </c>
      <c r="H487" s="18">
        <f t="shared" si="91"/>
        <v>-405</v>
      </c>
      <c r="I487" s="19">
        <f t="shared" si="92"/>
        <v>0.99750623441397579</v>
      </c>
      <c r="J487" s="19">
        <f t="shared" si="93"/>
        <v>0</v>
      </c>
      <c r="K487" s="19">
        <f t="shared" si="94"/>
        <v>50</v>
      </c>
    </row>
    <row r="488" spans="1:11">
      <c r="A488" s="24" t="s">
        <v>96</v>
      </c>
      <c r="B488" s="17" t="s">
        <v>97</v>
      </c>
      <c r="C488" s="18">
        <v>401</v>
      </c>
      <c r="D488" s="18">
        <v>810</v>
      </c>
      <c r="E488" s="18">
        <v>0</v>
      </c>
      <c r="F488" s="18">
        <v>405</v>
      </c>
      <c r="G488" s="18">
        <f t="shared" si="90"/>
        <v>4</v>
      </c>
      <c r="H488" s="18">
        <f t="shared" si="91"/>
        <v>-405</v>
      </c>
      <c r="I488" s="19">
        <f t="shared" si="92"/>
        <v>0.99750623441397579</v>
      </c>
      <c r="J488" s="19">
        <f t="shared" si="93"/>
        <v>0</v>
      </c>
      <c r="K488" s="19">
        <f t="shared" si="94"/>
        <v>50</v>
      </c>
    </row>
    <row r="489" spans="1:11" ht="25.5">
      <c r="A489" s="25" t="s">
        <v>98</v>
      </c>
      <c r="B489" s="17" t="s">
        <v>99</v>
      </c>
      <c r="C489" s="18">
        <v>401</v>
      </c>
      <c r="D489" s="18">
        <v>810</v>
      </c>
      <c r="E489" s="18">
        <v>0</v>
      </c>
      <c r="F489" s="18">
        <v>405</v>
      </c>
      <c r="G489" s="18">
        <f t="shared" si="90"/>
        <v>4</v>
      </c>
      <c r="H489" s="18">
        <f t="shared" si="91"/>
        <v>-405</v>
      </c>
      <c r="I489" s="19">
        <f t="shared" si="92"/>
        <v>0.99750623441397579</v>
      </c>
      <c r="J489" s="19">
        <f t="shared" si="93"/>
        <v>0</v>
      </c>
      <c r="K489" s="19">
        <f t="shared" si="94"/>
        <v>50</v>
      </c>
    </row>
    <row r="490" spans="1:11" ht="25.5">
      <c r="A490" s="26" t="s">
        <v>100</v>
      </c>
      <c r="B490" s="17" t="s">
        <v>101</v>
      </c>
      <c r="C490" s="18">
        <v>401</v>
      </c>
      <c r="D490" s="18">
        <v>810</v>
      </c>
      <c r="E490" s="18">
        <v>0</v>
      </c>
      <c r="F490" s="18">
        <v>405</v>
      </c>
      <c r="G490" s="18">
        <f t="shared" si="90"/>
        <v>4</v>
      </c>
      <c r="H490" s="18">
        <f t="shared" si="91"/>
        <v>-405</v>
      </c>
      <c r="I490" s="19">
        <f t="shared" si="92"/>
        <v>0.99750623441397579</v>
      </c>
      <c r="J490" s="19">
        <f t="shared" si="93"/>
        <v>0</v>
      </c>
      <c r="K490" s="19">
        <f t="shared" si="94"/>
        <v>50</v>
      </c>
    </row>
    <row r="491" spans="1:11">
      <c r="A491" s="23" t="s">
        <v>186</v>
      </c>
      <c r="B491" s="17" t="s">
        <v>187</v>
      </c>
      <c r="C491" s="18">
        <v>11631.36</v>
      </c>
      <c r="D491" s="18">
        <v>11632</v>
      </c>
      <c r="E491" s="18">
        <v>0</v>
      </c>
      <c r="F491" s="18">
        <v>8723.52</v>
      </c>
      <c r="G491" s="18">
        <f t="shared" si="90"/>
        <v>-2907.84</v>
      </c>
      <c r="H491" s="18">
        <f t="shared" si="91"/>
        <v>-8723.52</v>
      </c>
      <c r="I491" s="19">
        <f t="shared" si="92"/>
        <v>-25</v>
      </c>
      <c r="J491" s="19">
        <f t="shared" si="93"/>
        <v>0</v>
      </c>
      <c r="K491" s="19">
        <f t="shared" si="94"/>
        <v>74.9958734525447</v>
      </c>
    </row>
    <row r="492" spans="1:11">
      <c r="A492" s="24" t="s">
        <v>188</v>
      </c>
      <c r="B492" s="17" t="s">
        <v>189</v>
      </c>
      <c r="C492" s="18">
        <v>11631.36</v>
      </c>
      <c r="D492" s="18">
        <v>11632</v>
      </c>
      <c r="E492" s="18">
        <v>0</v>
      </c>
      <c r="F492" s="18">
        <v>8723.52</v>
      </c>
      <c r="G492" s="18">
        <f t="shared" si="90"/>
        <v>-2907.84</v>
      </c>
      <c r="H492" s="18">
        <f t="shared" si="91"/>
        <v>-8723.52</v>
      </c>
      <c r="I492" s="19">
        <f t="shared" si="92"/>
        <v>-25</v>
      </c>
      <c r="J492" s="19">
        <f t="shared" si="93"/>
        <v>0</v>
      </c>
      <c r="K492" s="19">
        <f t="shared" si="94"/>
        <v>74.9958734525447</v>
      </c>
    </row>
    <row r="493" spans="1:11" ht="25.5">
      <c r="A493" s="25" t="s">
        <v>190</v>
      </c>
      <c r="B493" s="17" t="s">
        <v>191</v>
      </c>
      <c r="C493" s="18">
        <v>11631.36</v>
      </c>
      <c r="D493" s="18">
        <v>11632</v>
      </c>
      <c r="E493" s="18">
        <v>0</v>
      </c>
      <c r="F493" s="18">
        <v>8723.52</v>
      </c>
      <c r="G493" s="18">
        <f t="shared" si="90"/>
        <v>-2907.84</v>
      </c>
      <c r="H493" s="18">
        <f t="shared" si="91"/>
        <v>-8723.52</v>
      </c>
      <c r="I493" s="19">
        <f t="shared" si="92"/>
        <v>-25</v>
      </c>
      <c r="J493" s="19">
        <f t="shared" si="93"/>
        <v>0</v>
      </c>
      <c r="K493" s="19">
        <f t="shared" si="94"/>
        <v>74.9958734525447</v>
      </c>
    </row>
    <row r="494" spans="1:11">
      <c r="A494" s="22" t="s">
        <v>29</v>
      </c>
      <c r="B494" s="17" t="s">
        <v>30</v>
      </c>
      <c r="C494" s="18">
        <v>10819014</v>
      </c>
      <c r="D494" s="18">
        <v>8779214</v>
      </c>
      <c r="E494" s="18">
        <v>7912026</v>
      </c>
      <c r="F494" s="18">
        <v>8779214</v>
      </c>
      <c r="G494" s="18">
        <f t="shared" si="90"/>
        <v>-2039800</v>
      </c>
      <c r="H494" s="18">
        <f t="shared" si="91"/>
        <v>-867188</v>
      </c>
      <c r="I494" s="19">
        <f t="shared" si="92"/>
        <v>-18.853843797595601</v>
      </c>
      <c r="J494" s="19">
        <f t="shared" si="93"/>
        <v>110.96037854273987</v>
      </c>
      <c r="K494" s="19">
        <f t="shared" si="94"/>
        <v>100</v>
      </c>
    </row>
    <row r="495" spans="1:11">
      <c r="A495" s="23" t="s">
        <v>31</v>
      </c>
      <c r="B495" s="17" t="s">
        <v>32</v>
      </c>
      <c r="C495" s="18">
        <v>10819014</v>
      </c>
      <c r="D495" s="18">
        <v>8779214</v>
      </c>
      <c r="E495" s="18">
        <v>7912026</v>
      </c>
      <c r="F495" s="18">
        <v>8779214</v>
      </c>
      <c r="G495" s="18">
        <f t="shared" si="90"/>
        <v>-2039800</v>
      </c>
      <c r="H495" s="18">
        <f t="shared" si="91"/>
        <v>-867188</v>
      </c>
      <c r="I495" s="19">
        <f t="shared" si="92"/>
        <v>-18.853843797595601</v>
      </c>
      <c r="J495" s="19">
        <f t="shared" si="93"/>
        <v>110.96037854273987</v>
      </c>
      <c r="K495" s="19">
        <f t="shared" si="94"/>
        <v>100</v>
      </c>
    </row>
    <row r="496" spans="1:11">
      <c r="A496" s="16" t="s">
        <v>33</v>
      </c>
      <c r="B496" s="17" t="s">
        <v>34</v>
      </c>
      <c r="C496" s="18">
        <v>8150602.2699999996</v>
      </c>
      <c r="D496" s="18">
        <v>9993072</v>
      </c>
      <c r="E496" s="18">
        <v>8642358</v>
      </c>
      <c r="F496" s="18">
        <v>6841213.9100000001</v>
      </c>
      <c r="G496" s="18">
        <f t="shared" si="90"/>
        <v>-1309388.3599999994</v>
      </c>
      <c r="H496" s="18">
        <f t="shared" si="91"/>
        <v>1801144.0899999999</v>
      </c>
      <c r="I496" s="19">
        <f t="shared" si="92"/>
        <v>-16.064927678037705</v>
      </c>
      <c r="J496" s="19">
        <f t="shared" si="93"/>
        <v>79.159112709748896</v>
      </c>
      <c r="K496" s="19">
        <f t="shared" si="94"/>
        <v>68.459567888633245</v>
      </c>
    </row>
    <row r="497" spans="1:11">
      <c r="A497" s="22" t="s">
        <v>35</v>
      </c>
      <c r="B497" s="17" t="s">
        <v>36</v>
      </c>
      <c r="C497" s="18">
        <v>8134697.6299999999</v>
      </c>
      <c r="D497" s="18">
        <v>9741405</v>
      </c>
      <c r="E497" s="18">
        <v>8537034</v>
      </c>
      <c r="F497" s="18">
        <v>6702695.9100000001</v>
      </c>
      <c r="G497" s="18">
        <f t="shared" si="90"/>
        <v>-1432001.7199999997</v>
      </c>
      <c r="H497" s="18">
        <f t="shared" si="91"/>
        <v>1834338.0899999999</v>
      </c>
      <c r="I497" s="19">
        <f t="shared" si="92"/>
        <v>-17.603625667890981</v>
      </c>
      <c r="J497" s="19">
        <f t="shared" si="93"/>
        <v>78.513168742211874</v>
      </c>
      <c r="K497" s="19">
        <f t="shared" si="94"/>
        <v>68.806254436603339</v>
      </c>
    </row>
    <row r="498" spans="1:11">
      <c r="A498" s="23" t="s">
        <v>37</v>
      </c>
      <c r="B498" s="17" t="s">
        <v>38</v>
      </c>
      <c r="C498" s="18">
        <v>2742435.88</v>
      </c>
      <c r="D498" s="18">
        <v>4253279</v>
      </c>
      <c r="E498" s="18">
        <v>3106524</v>
      </c>
      <c r="F498" s="18">
        <v>2596798.71</v>
      </c>
      <c r="G498" s="18">
        <f t="shared" si="90"/>
        <v>-145637.16999999993</v>
      </c>
      <c r="H498" s="18">
        <f t="shared" si="91"/>
        <v>509725.29000000004</v>
      </c>
      <c r="I498" s="19">
        <f t="shared" si="92"/>
        <v>-5.3105041055690947</v>
      </c>
      <c r="J498" s="19">
        <f t="shared" si="93"/>
        <v>83.591780073162155</v>
      </c>
      <c r="K498" s="19">
        <f t="shared" si="94"/>
        <v>61.054041129208784</v>
      </c>
    </row>
    <row r="499" spans="1:11">
      <c r="A499" s="24" t="s">
        <v>39</v>
      </c>
      <c r="B499" s="17" t="s">
        <v>40</v>
      </c>
      <c r="C499" s="18">
        <v>2504224.11</v>
      </c>
      <c r="D499" s="18">
        <v>3624676</v>
      </c>
      <c r="E499" s="18">
        <v>2674778</v>
      </c>
      <c r="F499" s="18">
        <v>2369958.56</v>
      </c>
      <c r="G499" s="18">
        <f t="shared" si="90"/>
        <v>-134265.54999999981</v>
      </c>
      <c r="H499" s="18">
        <f t="shared" si="91"/>
        <v>304819.43999999994</v>
      </c>
      <c r="I499" s="19">
        <f t="shared" si="92"/>
        <v>-5.3615628674703544</v>
      </c>
      <c r="J499" s="19">
        <f t="shared" si="93"/>
        <v>88.603934980772237</v>
      </c>
      <c r="K499" s="19">
        <f t="shared" si="94"/>
        <v>65.384011150237981</v>
      </c>
    </row>
    <row r="500" spans="1:11">
      <c r="A500" s="24" t="s">
        <v>41</v>
      </c>
      <c r="B500" s="17" t="s">
        <v>42</v>
      </c>
      <c r="C500" s="18">
        <v>238211.77</v>
      </c>
      <c r="D500" s="18">
        <v>628603</v>
      </c>
      <c r="E500" s="18">
        <v>431746</v>
      </c>
      <c r="F500" s="18">
        <v>226840.15</v>
      </c>
      <c r="G500" s="18">
        <f t="shared" si="90"/>
        <v>-11371.619999999995</v>
      </c>
      <c r="H500" s="18">
        <f t="shared" si="91"/>
        <v>204905.85</v>
      </c>
      <c r="I500" s="19">
        <f t="shared" si="92"/>
        <v>-4.7737439673950632</v>
      </c>
      <c r="J500" s="19">
        <f t="shared" si="93"/>
        <v>52.54018566471953</v>
      </c>
      <c r="K500" s="19">
        <f t="shared" si="94"/>
        <v>36.086393160707154</v>
      </c>
    </row>
    <row r="501" spans="1:11">
      <c r="A501" s="25" t="s">
        <v>43</v>
      </c>
      <c r="B501" s="17" t="s">
        <v>44</v>
      </c>
      <c r="C501" s="18">
        <v>1359.18</v>
      </c>
      <c r="D501" s="18">
        <v>0</v>
      </c>
      <c r="E501" s="18">
        <v>0</v>
      </c>
      <c r="F501" s="18">
        <v>8697.86</v>
      </c>
      <c r="G501" s="18">
        <f t="shared" si="90"/>
        <v>7338.68</v>
      </c>
      <c r="H501" s="18">
        <f t="shared" si="91"/>
        <v>-8697.86</v>
      </c>
      <c r="I501" s="19">
        <f t="shared" si="92"/>
        <v>539.93437219499992</v>
      </c>
      <c r="J501" s="19">
        <f t="shared" si="93"/>
        <v>0</v>
      </c>
      <c r="K501" s="19">
        <f t="shared" si="94"/>
        <v>0</v>
      </c>
    </row>
    <row r="502" spans="1:11">
      <c r="A502" s="23" t="s">
        <v>45</v>
      </c>
      <c r="B502" s="17" t="s">
        <v>46</v>
      </c>
      <c r="C502" s="18">
        <v>204455.75</v>
      </c>
      <c r="D502" s="18">
        <v>181930</v>
      </c>
      <c r="E502" s="18">
        <v>159109</v>
      </c>
      <c r="F502" s="18">
        <v>126250.2</v>
      </c>
      <c r="G502" s="18">
        <f t="shared" si="90"/>
        <v>-78205.55</v>
      </c>
      <c r="H502" s="18">
        <f t="shared" si="91"/>
        <v>32858.800000000003</v>
      </c>
      <c r="I502" s="19">
        <f t="shared" si="92"/>
        <v>-38.250599457339796</v>
      </c>
      <c r="J502" s="19">
        <f t="shared" si="93"/>
        <v>79.34824554236404</v>
      </c>
      <c r="K502" s="19">
        <f t="shared" si="94"/>
        <v>69.394932116748194</v>
      </c>
    </row>
    <row r="503" spans="1:11">
      <c r="A503" s="24" t="s">
        <v>47</v>
      </c>
      <c r="B503" s="17" t="s">
        <v>48</v>
      </c>
      <c r="C503" s="18">
        <v>0</v>
      </c>
      <c r="D503" s="18">
        <v>0</v>
      </c>
      <c r="E503" s="18">
        <v>59181</v>
      </c>
      <c r="F503" s="18">
        <v>0</v>
      </c>
      <c r="G503" s="18">
        <f t="shared" si="90"/>
        <v>0</v>
      </c>
      <c r="H503" s="18">
        <f t="shared" si="91"/>
        <v>59181</v>
      </c>
      <c r="I503" s="19">
        <f t="shared" si="92"/>
        <v>0</v>
      </c>
      <c r="J503" s="19">
        <f t="shared" si="93"/>
        <v>0</v>
      </c>
      <c r="K503" s="19">
        <f t="shared" si="94"/>
        <v>0</v>
      </c>
    </row>
    <row r="504" spans="1:11">
      <c r="A504" s="24" t="s">
        <v>49</v>
      </c>
      <c r="B504" s="17" t="s">
        <v>50</v>
      </c>
      <c r="C504" s="18">
        <v>204455.75</v>
      </c>
      <c r="D504" s="18">
        <v>181930</v>
      </c>
      <c r="E504" s="18">
        <v>99928</v>
      </c>
      <c r="F504" s="18">
        <v>126250.2</v>
      </c>
      <c r="G504" s="18">
        <f t="shared" si="90"/>
        <v>-78205.55</v>
      </c>
      <c r="H504" s="18">
        <f t="shared" si="91"/>
        <v>-26322.199999999997</v>
      </c>
      <c r="I504" s="19">
        <f t="shared" si="92"/>
        <v>-38.250599457339796</v>
      </c>
      <c r="J504" s="19">
        <f t="shared" si="93"/>
        <v>126.34116563926025</v>
      </c>
      <c r="K504" s="19">
        <f t="shared" si="94"/>
        <v>69.394932116748194</v>
      </c>
    </row>
    <row r="505" spans="1:11" ht="25.5">
      <c r="A505" s="23" t="s">
        <v>51</v>
      </c>
      <c r="B505" s="17" t="s">
        <v>52</v>
      </c>
      <c r="C505" s="18">
        <v>5187806</v>
      </c>
      <c r="D505" s="18">
        <v>5306196</v>
      </c>
      <c r="E505" s="18">
        <v>5271401</v>
      </c>
      <c r="F505" s="18">
        <v>3979647</v>
      </c>
      <c r="G505" s="18">
        <f t="shared" si="90"/>
        <v>-1208159</v>
      </c>
      <c r="H505" s="18">
        <f t="shared" si="91"/>
        <v>1291754</v>
      </c>
      <c r="I505" s="19">
        <f t="shared" si="92"/>
        <v>-23.288438310916021</v>
      </c>
      <c r="J505" s="19">
        <f t="shared" si="93"/>
        <v>75.495053402311825</v>
      </c>
      <c r="K505" s="19">
        <f t="shared" si="94"/>
        <v>75</v>
      </c>
    </row>
    <row r="506" spans="1:11" ht="25.5">
      <c r="A506" s="24" t="s">
        <v>162</v>
      </c>
      <c r="B506" s="17" t="s">
        <v>163</v>
      </c>
      <c r="C506" s="18">
        <v>5187806</v>
      </c>
      <c r="D506" s="18">
        <v>5306196</v>
      </c>
      <c r="E506" s="18">
        <v>5271401</v>
      </c>
      <c r="F506" s="18">
        <v>3979647</v>
      </c>
      <c r="G506" s="18">
        <f t="shared" si="90"/>
        <v>-1208159</v>
      </c>
      <c r="H506" s="18">
        <f t="shared" si="91"/>
        <v>1291754</v>
      </c>
      <c r="I506" s="19">
        <f t="shared" si="92"/>
        <v>-23.288438310916021</v>
      </c>
      <c r="J506" s="19">
        <f t="shared" si="93"/>
        <v>75.495053402311825</v>
      </c>
      <c r="K506" s="19">
        <f t="shared" si="94"/>
        <v>75</v>
      </c>
    </row>
    <row r="507" spans="1:11" ht="38.25">
      <c r="A507" s="25" t="s">
        <v>166</v>
      </c>
      <c r="B507" s="17" t="s">
        <v>167</v>
      </c>
      <c r="C507" s="18">
        <v>5187806</v>
      </c>
      <c r="D507" s="18">
        <v>5306196</v>
      </c>
      <c r="E507" s="18">
        <v>5271401</v>
      </c>
      <c r="F507" s="18">
        <v>3979647</v>
      </c>
      <c r="G507" s="18">
        <f t="shared" si="90"/>
        <v>-1208159</v>
      </c>
      <c r="H507" s="18">
        <f t="shared" si="91"/>
        <v>1291754</v>
      </c>
      <c r="I507" s="19">
        <f t="shared" si="92"/>
        <v>-23.288438310916021</v>
      </c>
      <c r="J507" s="19">
        <f t="shared" si="93"/>
        <v>75.495053402311825</v>
      </c>
      <c r="K507" s="19">
        <f t="shared" si="94"/>
        <v>75</v>
      </c>
    </row>
    <row r="508" spans="1:11">
      <c r="A508" s="22" t="s">
        <v>59</v>
      </c>
      <c r="B508" s="17" t="s">
        <v>60</v>
      </c>
      <c r="C508" s="18">
        <v>15904.64</v>
      </c>
      <c r="D508" s="18">
        <v>251667</v>
      </c>
      <c r="E508" s="18">
        <v>105324</v>
      </c>
      <c r="F508" s="18">
        <v>138518</v>
      </c>
      <c r="G508" s="18">
        <f t="shared" si="90"/>
        <v>122613.36</v>
      </c>
      <c r="H508" s="18">
        <f t="shared" si="91"/>
        <v>-33194</v>
      </c>
      <c r="I508" s="19">
        <f t="shared" si="92"/>
        <v>770.92823226429527</v>
      </c>
      <c r="J508" s="19">
        <f t="shared" si="93"/>
        <v>131.5160837036193</v>
      </c>
      <c r="K508" s="19">
        <f t="shared" si="94"/>
        <v>55.040191999745694</v>
      </c>
    </row>
    <row r="509" spans="1:11">
      <c r="A509" s="23" t="s">
        <v>61</v>
      </c>
      <c r="B509" s="17" t="s">
        <v>62</v>
      </c>
      <c r="C509" s="18">
        <v>15904.64</v>
      </c>
      <c r="D509" s="18">
        <v>251667</v>
      </c>
      <c r="E509" s="18">
        <v>105324</v>
      </c>
      <c r="F509" s="18">
        <v>138518</v>
      </c>
      <c r="G509" s="18">
        <f t="shared" si="90"/>
        <v>122613.36</v>
      </c>
      <c r="H509" s="18">
        <f t="shared" si="91"/>
        <v>-33194</v>
      </c>
      <c r="I509" s="19">
        <f t="shared" si="92"/>
        <v>770.92823226429527</v>
      </c>
      <c r="J509" s="19">
        <f t="shared" si="93"/>
        <v>131.5160837036193</v>
      </c>
      <c r="K509" s="19">
        <f t="shared" si="94"/>
        <v>55.040191999745694</v>
      </c>
    </row>
    <row r="510" spans="1:11">
      <c r="A510" s="16"/>
      <c r="B510" s="17" t="s">
        <v>63</v>
      </c>
      <c r="C510" s="18">
        <v>3221497.64</v>
      </c>
      <c r="D510" s="18">
        <v>-180846</v>
      </c>
      <c r="E510" s="18">
        <v>0</v>
      </c>
      <c r="F510" s="18">
        <v>2508379.54</v>
      </c>
      <c r="G510" s="18">
        <f t="shared" si="90"/>
        <v>-713118.10000000009</v>
      </c>
      <c r="H510" s="18">
        <f t="shared" si="91"/>
        <v>-2508379.54</v>
      </c>
      <c r="I510" s="19">
        <f t="shared" si="92"/>
        <v>-22.136229160794912</v>
      </c>
      <c r="J510" s="19">
        <f t="shared" si="93"/>
        <v>0</v>
      </c>
      <c r="K510" s="19">
        <f t="shared" si="94"/>
        <v>-1387.0251705871294</v>
      </c>
    </row>
    <row r="511" spans="1:11">
      <c r="A511" s="16" t="s">
        <v>64</v>
      </c>
      <c r="B511" s="17" t="s">
        <v>65</v>
      </c>
      <c r="C511" s="18">
        <v>-3221497.64</v>
      </c>
      <c r="D511" s="18">
        <v>180846</v>
      </c>
      <c r="E511" s="18">
        <v>0</v>
      </c>
      <c r="F511" s="18">
        <v>-2508379.54</v>
      </c>
      <c r="G511" s="18">
        <f t="shared" si="90"/>
        <v>713118.10000000009</v>
      </c>
      <c r="H511" s="18">
        <f t="shared" si="91"/>
        <v>2508379.54</v>
      </c>
      <c r="I511" s="19">
        <f t="shared" si="92"/>
        <v>-22.136229160794912</v>
      </c>
      <c r="J511" s="19">
        <f t="shared" si="93"/>
        <v>0</v>
      </c>
      <c r="K511" s="19">
        <f t="shared" si="94"/>
        <v>-1387.0251705871294</v>
      </c>
    </row>
    <row r="512" spans="1:11">
      <c r="A512" s="22" t="s">
        <v>66</v>
      </c>
      <c r="B512" s="17" t="s">
        <v>67</v>
      </c>
      <c r="C512" s="18">
        <v>-3221497.64</v>
      </c>
      <c r="D512" s="18">
        <v>180846</v>
      </c>
      <c r="E512" s="18">
        <v>0</v>
      </c>
      <c r="F512" s="18">
        <v>-2508379.54</v>
      </c>
      <c r="G512" s="18">
        <f t="shared" si="90"/>
        <v>713118.10000000009</v>
      </c>
      <c r="H512" s="18">
        <f t="shared" si="91"/>
        <v>2508379.54</v>
      </c>
      <c r="I512" s="19">
        <f t="shared" si="92"/>
        <v>-22.136229160794912</v>
      </c>
      <c r="J512" s="19">
        <f t="shared" si="93"/>
        <v>0</v>
      </c>
      <c r="K512" s="19">
        <f t="shared" si="94"/>
        <v>-1387.0251705871294</v>
      </c>
    </row>
    <row r="513" spans="1:11" ht="25.5">
      <c r="A513" s="23" t="s">
        <v>82</v>
      </c>
      <c r="B513" s="17" t="s">
        <v>83</v>
      </c>
      <c r="C513" s="18">
        <v>-2111.0100000000002</v>
      </c>
      <c r="D513" s="18">
        <v>180846</v>
      </c>
      <c r="E513" s="18">
        <v>0</v>
      </c>
      <c r="F513" s="18">
        <v>-180844.44</v>
      </c>
      <c r="G513" s="18">
        <f t="shared" si="90"/>
        <v>-178733.43</v>
      </c>
      <c r="H513" s="18">
        <f t="shared" si="91"/>
        <v>180844.44</v>
      </c>
      <c r="I513" s="19">
        <f t="shared" si="92"/>
        <v>8466.7258800289892</v>
      </c>
      <c r="J513" s="19">
        <f t="shared" si="93"/>
        <v>0</v>
      </c>
      <c r="K513" s="19">
        <f t="shared" si="94"/>
        <v>-99.999137387611555</v>
      </c>
    </row>
    <row r="514" spans="1:11">
      <c r="A514" s="39" t="s">
        <v>481</v>
      </c>
      <c r="B514" s="28" t="s">
        <v>482</v>
      </c>
      <c r="C514" s="29"/>
      <c r="D514" s="29"/>
      <c r="E514" s="29"/>
      <c r="F514" s="29"/>
      <c r="G514" s="29"/>
      <c r="H514" s="29"/>
      <c r="I514" s="30"/>
      <c r="J514" s="30"/>
      <c r="K514" s="30"/>
    </row>
    <row r="515" spans="1:11">
      <c r="A515" s="16" t="s">
        <v>25</v>
      </c>
      <c r="B515" s="17" t="s">
        <v>26</v>
      </c>
      <c r="C515" s="18">
        <v>359911</v>
      </c>
      <c r="D515" s="18">
        <v>359911</v>
      </c>
      <c r="E515" s="18">
        <v>269933</v>
      </c>
      <c r="F515" s="18">
        <v>359911</v>
      </c>
      <c r="G515" s="18">
        <f t="shared" ref="G515:G526" si="95">F515-C515</f>
        <v>0</v>
      </c>
      <c r="H515" s="18">
        <f t="shared" ref="H515:H526" si="96">E515-F515</f>
        <v>-89978</v>
      </c>
      <c r="I515" s="19">
        <f t="shared" ref="I515:I526" si="97">IF(ISERROR(F515/C515),0,F515/C515*100-100)</f>
        <v>0</v>
      </c>
      <c r="J515" s="19">
        <f t="shared" ref="J515:J526" si="98">IF(ISERROR(F515/E515),0,F515/E515*100)</f>
        <v>133.33345682076663</v>
      </c>
      <c r="K515" s="19">
        <f t="shared" ref="K515:K526" si="99">IF(ISERROR(F515/D515),0,F515/D515*100)</f>
        <v>100</v>
      </c>
    </row>
    <row r="516" spans="1:11">
      <c r="A516" s="22" t="s">
        <v>29</v>
      </c>
      <c r="B516" s="17" t="s">
        <v>30</v>
      </c>
      <c r="C516" s="18">
        <v>359911</v>
      </c>
      <c r="D516" s="18">
        <v>359911</v>
      </c>
      <c r="E516" s="18">
        <v>269933</v>
      </c>
      <c r="F516" s="18">
        <v>359911</v>
      </c>
      <c r="G516" s="18">
        <f t="shared" si="95"/>
        <v>0</v>
      </c>
      <c r="H516" s="18">
        <f t="shared" si="96"/>
        <v>-89978</v>
      </c>
      <c r="I516" s="19">
        <f t="shared" si="97"/>
        <v>0</v>
      </c>
      <c r="J516" s="19">
        <f t="shared" si="98"/>
        <v>133.33345682076663</v>
      </c>
      <c r="K516" s="19">
        <f t="shared" si="99"/>
        <v>100</v>
      </c>
    </row>
    <row r="517" spans="1:11">
      <c r="A517" s="23" t="s">
        <v>31</v>
      </c>
      <c r="B517" s="17" t="s">
        <v>32</v>
      </c>
      <c r="C517" s="18">
        <v>359911</v>
      </c>
      <c r="D517" s="18">
        <v>359911</v>
      </c>
      <c r="E517" s="18">
        <v>269933</v>
      </c>
      <c r="F517" s="18">
        <v>359911</v>
      </c>
      <c r="G517" s="18">
        <f t="shared" si="95"/>
        <v>0</v>
      </c>
      <c r="H517" s="18">
        <f t="shared" si="96"/>
        <v>-89978</v>
      </c>
      <c r="I517" s="19">
        <f t="shared" si="97"/>
        <v>0</v>
      </c>
      <c r="J517" s="19">
        <f t="shared" si="98"/>
        <v>133.33345682076663</v>
      </c>
      <c r="K517" s="19">
        <f t="shared" si="99"/>
        <v>100</v>
      </c>
    </row>
    <row r="518" spans="1:11">
      <c r="A518" s="16" t="s">
        <v>33</v>
      </c>
      <c r="B518" s="17" t="s">
        <v>34</v>
      </c>
      <c r="C518" s="18">
        <v>271593</v>
      </c>
      <c r="D518" s="18">
        <v>359911</v>
      </c>
      <c r="E518" s="18">
        <v>269933</v>
      </c>
      <c r="F518" s="18">
        <v>271593</v>
      </c>
      <c r="G518" s="18">
        <f t="shared" si="95"/>
        <v>0</v>
      </c>
      <c r="H518" s="18">
        <f t="shared" si="96"/>
        <v>-1660</v>
      </c>
      <c r="I518" s="19">
        <f t="shared" si="97"/>
        <v>0</v>
      </c>
      <c r="J518" s="19">
        <f t="shared" si="98"/>
        <v>100.61496741784073</v>
      </c>
      <c r="K518" s="19">
        <f t="shared" si="99"/>
        <v>75.461155674597336</v>
      </c>
    </row>
    <row r="519" spans="1:11">
      <c r="A519" s="22" t="s">
        <v>35</v>
      </c>
      <c r="B519" s="17" t="s">
        <v>36</v>
      </c>
      <c r="C519" s="18">
        <v>271593</v>
      </c>
      <c r="D519" s="18">
        <v>359911</v>
      </c>
      <c r="E519" s="18">
        <v>269933</v>
      </c>
      <c r="F519" s="18">
        <v>271593</v>
      </c>
      <c r="G519" s="18">
        <f t="shared" si="95"/>
        <v>0</v>
      </c>
      <c r="H519" s="18">
        <f t="shared" si="96"/>
        <v>-1660</v>
      </c>
      <c r="I519" s="19">
        <f t="shared" si="97"/>
        <v>0</v>
      </c>
      <c r="J519" s="19">
        <f t="shared" si="98"/>
        <v>100.61496741784073</v>
      </c>
      <c r="K519" s="19">
        <f t="shared" si="99"/>
        <v>75.461155674597336</v>
      </c>
    </row>
    <row r="520" spans="1:11">
      <c r="A520" s="23" t="s">
        <v>45</v>
      </c>
      <c r="B520" s="17" t="s">
        <v>46</v>
      </c>
      <c r="C520" s="18">
        <v>264957</v>
      </c>
      <c r="D520" s="18">
        <v>353275</v>
      </c>
      <c r="E520" s="18">
        <v>263297</v>
      </c>
      <c r="F520" s="18">
        <v>264957</v>
      </c>
      <c r="G520" s="18">
        <f t="shared" si="95"/>
        <v>0</v>
      </c>
      <c r="H520" s="18">
        <f t="shared" si="96"/>
        <v>-1660</v>
      </c>
      <c r="I520" s="19">
        <f t="shared" si="97"/>
        <v>0</v>
      </c>
      <c r="J520" s="19">
        <f t="shared" si="98"/>
        <v>100.63046673528373</v>
      </c>
      <c r="K520" s="19">
        <f t="shared" si="99"/>
        <v>75.000212299200342</v>
      </c>
    </row>
    <row r="521" spans="1:11">
      <c r="A521" s="24" t="s">
        <v>47</v>
      </c>
      <c r="B521" s="17" t="s">
        <v>48</v>
      </c>
      <c r="C521" s="18">
        <v>264957</v>
      </c>
      <c r="D521" s="18">
        <v>353275</v>
      </c>
      <c r="E521" s="18">
        <v>263297</v>
      </c>
      <c r="F521" s="18">
        <v>264957</v>
      </c>
      <c r="G521" s="18">
        <f t="shared" si="95"/>
        <v>0</v>
      </c>
      <c r="H521" s="18">
        <f t="shared" si="96"/>
        <v>-1660</v>
      </c>
      <c r="I521" s="19">
        <f t="shared" si="97"/>
        <v>0</v>
      </c>
      <c r="J521" s="19">
        <f t="shared" si="98"/>
        <v>100.63046673528373</v>
      </c>
      <c r="K521" s="19">
        <f t="shared" si="99"/>
        <v>75.000212299200342</v>
      </c>
    </row>
    <row r="522" spans="1:11" ht="25.5">
      <c r="A522" s="23" t="s">
        <v>76</v>
      </c>
      <c r="B522" s="17" t="s">
        <v>77</v>
      </c>
      <c r="C522" s="18">
        <v>6636</v>
      </c>
      <c r="D522" s="18">
        <v>6636</v>
      </c>
      <c r="E522" s="18">
        <v>6636</v>
      </c>
      <c r="F522" s="18">
        <v>6636</v>
      </c>
      <c r="G522" s="18">
        <f t="shared" si="95"/>
        <v>0</v>
      </c>
      <c r="H522" s="18">
        <f t="shared" si="96"/>
        <v>0</v>
      </c>
      <c r="I522" s="19">
        <f t="shared" si="97"/>
        <v>0</v>
      </c>
      <c r="J522" s="19">
        <f t="shared" si="98"/>
        <v>100</v>
      </c>
      <c r="K522" s="19">
        <f t="shared" si="99"/>
        <v>100</v>
      </c>
    </row>
    <row r="523" spans="1:11">
      <c r="A523" s="24" t="s">
        <v>78</v>
      </c>
      <c r="B523" s="17" t="s">
        <v>79</v>
      </c>
      <c r="C523" s="18">
        <v>6636</v>
      </c>
      <c r="D523" s="18">
        <v>6636</v>
      </c>
      <c r="E523" s="18">
        <v>6636</v>
      </c>
      <c r="F523" s="18">
        <v>6636</v>
      </c>
      <c r="G523" s="18">
        <f t="shared" si="95"/>
        <v>0</v>
      </c>
      <c r="H523" s="18">
        <f t="shared" si="96"/>
        <v>0</v>
      </c>
      <c r="I523" s="19">
        <f t="shared" si="97"/>
        <v>0</v>
      </c>
      <c r="J523" s="19">
        <f t="shared" si="98"/>
        <v>100</v>
      </c>
      <c r="K523" s="19">
        <f t="shared" si="99"/>
        <v>100</v>
      </c>
    </row>
    <row r="524" spans="1:11">
      <c r="A524" s="16"/>
      <c r="B524" s="17" t="s">
        <v>63</v>
      </c>
      <c r="C524" s="18">
        <v>88318</v>
      </c>
      <c r="D524" s="18">
        <v>0</v>
      </c>
      <c r="E524" s="18">
        <v>0</v>
      </c>
      <c r="F524" s="18">
        <v>88318</v>
      </c>
      <c r="G524" s="18">
        <f t="shared" si="95"/>
        <v>0</v>
      </c>
      <c r="H524" s="18">
        <f t="shared" si="96"/>
        <v>-88318</v>
      </c>
      <c r="I524" s="19">
        <f t="shared" si="97"/>
        <v>0</v>
      </c>
      <c r="J524" s="19">
        <f t="shared" si="98"/>
        <v>0</v>
      </c>
      <c r="K524" s="19">
        <f t="shared" si="99"/>
        <v>0</v>
      </c>
    </row>
    <row r="525" spans="1:11">
      <c r="A525" s="16" t="s">
        <v>64</v>
      </c>
      <c r="B525" s="17" t="s">
        <v>65</v>
      </c>
      <c r="C525" s="18">
        <v>-88318</v>
      </c>
      <c r="D525" s="18">
        <v>0</v>
      </c>
      <c r="E525" s="18">
        <v>0</v>
      </c>
      <c r="F525" s="18">
        <v>-88318</v>
      </c>
      <c r="G525" s="18">
        <f t="shared" si="95"/>
        <v>0</v>
      </c>
      <c r="H525" s="18">
        <f t="shared" si="96"/>
        <v>88318</v>
      </c>
      <c r="I525" s="19">
        <f t="shared" si="97"/>
        <v>0</v>
      </c>
      <c r="J525" s="19">
        <f t="shared" si="98"/>
        <v>0</v>
      </c>
      <c r="K525" s="19">
        <f t="shared" si="99"/>
        <v>0</v>
      </c>
    </row>
    <row r="526" spans="1:11">
      <c r="A526" s="22" t="s">
        <v>66</v>
      </c>
      <c r="B526" s="17" t="s">
        <v>67</v>
      </c>
      <c r="C526" s="18">
        <v>-88318</v>
      </c>
      <c r="D526" s="18">
        <v>0</v>
      </c>
      <c r="E526" s="18">
        <v>0</v>
      </c>
      <c r="F526" s="18">
        <v>-88318</v>
      </c>
      <c r="G526" s="18">
        <f t="shared" si="95"/>
        <v>0</v>
      </c>
      <c r="H526" s="18">
        <f t="shared" si="96"/>
        <v>88318</v>
      </c>
      <c r="I526" s="19">
        <f t="shared" si="97"/>
        <v>0</v>
      </c>
      <c r="J526" s="19">
        <f t="shared" si="98"/>
        <v>0</v>
      </c>
      <c r="K526" s="19">
        <f t="shared" si="99"/>
        <v>0</v>
      </c>
    </row>
    <row r="527" spans="1:11">
      <c r="A527" s="27" t="s">
        <v>69</v>
      </c>
      <c r="B527" s="28" t="s">
        <v>483</v>
      </c>
      <c r="C527" s="29"/>
      <c r="D527" s="29"/>
      <c r="E527" s="29"/>
      <c r="F527" s="29"/>
      <c r="G527" s="29"/>
      <c r="H527" s="29"/>
      <c r="I527" s="30"/>
      <c r="J527" s="30"/>
      <c r="K527" s="30"/>
    </row>
    <row r="528" spans="1:11">
      <c r="A528" s="16" t="s">
        <v>25</v>
      </c>
      <c r="B528" s="17" t="s">
        <v>26</v>
      </c>
      <c r="C528" s="18">
        <v>2003650.8</v>
      </c>
      <c r="D528" s="18">
        <v>2123001</v>
      </c>
      <c r="E528" s="18">
        <v>1493233</v>
      </c>
      <c r="F528" s="18">
        <v>2044565.16</v>
      </c>
      <c r="G528" s="18">
        <f t="shared" ref="G528:G549" si="100">F528-C528</f>
        <v>40914.35999999987</v>
      </c>
      <c r="H528" s="18">
        <f t="shared" ref="H528:H549" si="101">E528-F528</f>
        <v>-551332.15999999992</v>
      </c>
      <c r="I528" s="19">
        <f t="shared" ref="I528:I549" si="102">IF(ISERROR(F528/C528),0,F528/C528*100-100)</f>
        <v>2.0419905504491993</v>
      </c>
      <c r="J528" s="19">
        <f t="shared" ref="J528:J549" si="103">IF(ISERROR(F528/E528),0,F528/E528*100)</f>
        <v>136.92204498561176</v>
      </c>
      <c r="K528" s="19">
        <f t="shared" ref="K528:K549" si="104">IF(ISERROR(F528/D528),0,F528/D528*100)</f>
        <v>96.305426139695655</v>
      </c>
    </row>
    <row r="529" spans="1:11" ht="25.5">
      <c r="A529" s="22" t="s">
        <v>27</v>
      </c>
      <c r="B529" s="17" t="s">
        <v>28</v>
      </c>
      <c r="C529" s="18">
        <v>105172.8</v>
      </c>
      <c r="D529" s="18">
        <v>185745</v>
      </c>
      <c r="E529" s="18">
        <v>105170</v>
      </c>
      <c r="F529" s="18">
        <v>113209.16</v>
      </c>
      <c r="G529" s="18">
        <f t="shared" si="100"/>
        <v>8036.3600000000006</v>
      </c>
      <c r="H529" s="18">
        <f t="shared" si="101"/>
        <v>-8039.1600000000035</v>
      </c>
      <c r="I529" s="19">
        <f t="shared" si="102"/>
        <v>7.6411011212024391</v>
      </c>
      <c r="J529" s="19">
        <f t="shared" si="103"/>
        <v>107.64396691071599</v>
      </c>
      <c r="K529" s="19">
        <f t="shared" si="104"/>
        <v>60.948698484481412</v>
      </c>
    </row>
    <row r="530" spans="1:11">
      <c r="A530" s="22" t="s">
        <v>92</v>
      </c>
      <c r="B530" s="17" t="s">
        <v>93</v>
      </c>
      <c r="C530" s="18">
        <v>0</v>
      </c>
      <c r="D530" s="18">
        <v>5900</v>
      </c>
      <c r="E530" s="18">
        <v>0</v>
      </c>
      <c r="F530" s="18">
        <v>0</v>
      </c>
      <c r="G530" s="18">
        <f t="shared" si="100"/>
        <v>0</v>
      </c>
      <c r="H530" s="18">
        <f t="shared" si="101"/>
        <v>0</v>
      </c>
      <c r="I530" s="19">
        <f t="shared" si="102"/>
        <v>0</v>
      </c>
      <c r="J530" s="19">
        <f t="shared" si="103"/>
        <v>0</v>
      </c>
      <c r="K530" s="19">
        <f t="shared" si="104"/>
        <v>0</v>
      </c>
    </row>
    <row r="531" spans="1:11" ht="25.5">
      <c r="A531" s="23" t="s">
        <v>152</v>
      </c>
      <c r="B531" s="17" t="s">
        <v>153</v>
      </c>
      <c r="C531" s="18">
        <v>0</v>
      </c>
      <c r="D531" s="18">
        <v>5900</v>
      </c>
      <c r="E531" s="18">
        <v>0</v>
      </c>
      <c r="F531" s="18">
        <v>0</v>
      </c>
      <c r="G531" s="18">
        <f t="shared" si="100"/>
        <v>0</v>
      </c>
      <c r="H531" s="18">
        <f t="shared" si="101"/>
        <v>0</v>
      </c>
      <c r="I531" s="19">
        <f t="shared" si="102"/>
        <v>0</v>
      </c>
      <c r="J531" s="19">
        <f t="shared" si="103"/>
        <v>0</v>
      </c>
      <c r="K531" s="19">
        <f t="shared" si="104"/>
        <v>0</v>
      </c>
    </row>
    <row r="532" spans="1:11" ht="38.25">
      <c r="A532" s="24" t="s">
        <v>154</v>
      </c>
      <c r="B532" s="17" t="s">
        <v>155</v>
      </c>
      <c r="C532" s="18">
        <v>0</v>
      </c>
      <c r="D532" s="18">
        <v>5900</v>
      </c>
      <c r="E532" s="18">
        <v>0</v>
      </c>
      <c r="F532" s="18">
        <v>0</v>
      </c>
      <c r="G532" s="18">
        <f t="shared" si="100"/>
        <v>0</v>
      </c>
      <c r="H532" s="18">
        <f t="shared" si="101"/>
        <v>0</v>
      </c>
      <c r="I532" s="19">
        <f t="shared" si="102"/>
        <v>0</v>
      </c>
      <c r="J532" s="19">
        <f t="shared" si="103"/>
        <v>0</v>
      </c>
      <c r="K532" s="19">
        <f t="shared" si="104"/>
        <v>0</v>
      </c>
    </row>
    <row r="533" spans="1:11" ht="51">
      <c r="A533" s="25" t="s">
        <v>442</v>
      </c>
      <c r="B533" s="17" t="s">
        <v>443</v>
      </c>
      <c r="C533" s="18">
        <v>0</v>
      </c>
      <c r="D533" s="18">
        <v>5900</v>
      </c>
      <c r="E533" s="18">
        <v>0</v>
      </c>
      <c r="F533" s="18">
        <v>0</v>
      </c>
      <c r="G533" s="18">
        <f t="shared" si="100"/>
        <v>0</v>
      </c>
      <c r="H533" s="18">
        <f t="shared" si="101"/>
        <v>0</v>
      </c>
      <c r="I533" s="19">
        <f t="shared" si="102"/>
        <v>0</v>
      </c>
      <c r="J533" s="19">
        <f t="shared" si="103"/>
        <v>0</v>
      </c>
      <c r="K533" s="19">
        <f t="shared" si="104"/>
        <v>0</v>
      </c>
    </row>
    <row r="534" spans="1:11">
      <c r="A534" s="22" t="s">
        <v>29</v>
      </c>
      <c r="B534" s="17" t="s">
        <v>30</v>
      </c>
      <c r="C534" s="18">
        <v>1898478</v>
      </c>
      <c r="D534" s="18">
        <v>1931356</v>
      </c>
      <c r="E534" s="18">
        <v>1388063</v>
      </c>
      <c r="F534" s="18">
        <v>1931356</v>
      </c>
      <c r="G534" s="18">
        <f t="shared" si="100"/>
        <v>32878</v>
      </c>
      <c r="H534" s="18">
        <f t="shared" si="101"/>
        <v>-543293</v>
      </c>
      <c r="I534" s="19">
        <f t="shared" si="102"/>
        <v>1.731808322245513</v>
      </c>
      <c r="J534" s="19">
        <f t="shared" si="103"/>
        <v>139.14037042987241</v>
      </c>
      <c r="K534" s="19">
        <f t="shared" si="104"/>
        <v>100</v>
      </c>
    </row>
    <row r="535" spans="1:11">
      <c r="A535" s="23" t="s">
        <v>31</v>
      </c>
      <c r="B535" s="17" t="s">
        <v>32</v>
      </c>
      <c r="C535" s="18">
        <v>1898478</v>
      </c>
      <c r="D535" s="18">
        <v>1931356</v>
      </c>
      <c r="E535" s="18">
        <v>1388063</v>
      </c>
      <c r="F535" s="18">
        <v>1931356</v>
      </c>
      <c r="G535" s="18">
        <f t="shared" si="100"/>
        <v>32878</v>
      </c>
      <c r="H535" s="18">
        <f t="shared" si="101"/>
        <v>-543293</v>
      </c>
      <c r="I535" s="19">
        <f t="shared" si="102"/>
        <v>1.731808322245513</v>
      </c>
      <c r="J535" s="19">
        <f t="shared" si="103"/>
        <v>139.14037042987241</v>
      </c>
      <c r="K535" s="19">
        <f t="shared" si="104"/>
        <v>100</v>
      </c>
    </row>
    <row r="536" spans="1:11">
      <c r="A536" s="16" t="s">
        <v>33</v>
      </c>
      <c r="B536" s="17" t="s">
        <v>34</v>
      </c>
      <c r="C536" s="18">
        <v>1310591.6000000001</v>
      </c>
      <c r="D536" s="18">
        <v>2132075</v>
      </c>
      <c r="E536" s="18">
        <v>1493233</v>
      </c>
      <c r="F536" s="18">
        <v>1421826.99</v>
      </c>
      <c r="G536" s="18">
        <f t="shared" si="100"/>
        <v>111235.3899999999</v>
      </c>
      <c r="H536" s="18">
        <f t="shared" si="101"/>
        <v>71406.010000000009</v>
      </c>
      <c r="I536" s="19">
        <f t="shared" si="102"/>
        <v>8.4874182010627806</v>
      </c>
      <c r="J536" s="19">
        <f t="shared" si="103"/>
        <v>95.218026255781922</v>
      </c>
      <c r="K536" s="19">
        <f t="shared" si="104"/>
        <v>66.687475346786584</v>
      </c>
    </row>
    <row r="537" spans="1:11">
      <c r="A537" s="22" t="s">
        <v>35</v>
      </c>
      <c r="B537" s="17" t="s">
        <v>36</v>
      </c>
      <c r="C537" s="18">
        <v>1229449.6200000001</v>
      </c>
      <c r="D537" s="18">
        <v>2054391</v>
      </c>
      <c r="E537" s="18">
        <v>1415549</v>
      </c>
      <c r="F537" s="18">
        <v>1381395.15</v>
      </c>
      <c r="G537" s="18">
        <f t="shared" si="100"/>
        <v>151945.5299999998</v>
      </c>
      <c r="H537" s="18">
        <f t="shared" si="101"/>
        <v>34153.850000000093</v>
      </c>
      <c r="I537" s="19">
        <f t="shared" si="102"/>
        <v>12.358825244095797</v>
      </c>
      <c r="J537" s="19">
        <f t="shared" si="103"/>
        <v>97.587236471503275</v>
      </c>
      <c r="K537" s="19">
        <f t="shared" si="104"/>
        <v>67.241102107631889</v>
      </c>
    </row>
    <row r="538" spans="1:11">
      <c r="A538" s="23" t="s">
        <v>37</v>
      </c>
      <c r="B538" s="17" t="s">
        <v>38</v>
      </c>
      <c r="C538" s="18">
        <v>991055.54</v>
      </c>
      <c r="D538" s="18">
        <v>1684391</v>
      </c>
      <c r="E538" s="18">
        <v>1143942</v>
      </c>
      <c r="F538" s="18">
        <v>1040434.77</v>
      </c>
      <c r="G538" s="18">
        <f t="shared" si="100"/>
        <v>49379.229999999981</v>
      </c>
      <c r="H538" s="18">
        <f t="shared" si="101"/>
        <v>103507.22999999998</v>
      </c>
      <c r="I538" s="19">
        <f t="shared" si="102"/>
        <v>4.9824886706147709</v>
      </c>
      <c r="J538" s="19">
        <f t="shared" si="103"/>
        <v>90.951706467635603</v>
      </c>
      <c r="K538" s="19">
        <f t="shared" si="104"/>
        <v>61.769195513393271</v>
      </c>
    </row>
    <row r="539" spans="1:11">
      <c r="A539" s="24" t="s">
        <v>39</v>
      </c>
      <c r="B539" s="17" t="s">
        <v>40</v>
      </c>
      <c r="C539" s="18">
        <v>540738.16</v>
      </c>
      <c r="D539" s="18">
        <v>1000193</v>
      </c>
      <c r="E539" s="18">
        <v>658477</v>
      </c>
      <c r="F539" s="18">
        <v>609540.67000000004</v>
      </c>
      <c r="G539" s="18">
        <f t="shared" si="100"/>
        <v>68802.510000000009</v>
      </c>
      <c r="H539" s="18">
        <f t="shared" si="101"/>
        <v>48936.329999999958</v>
      </c>
      <c r="I539" s="19">
        <f t="shared" si="102"/>
        <v>12.723812575017817</v>
      </c>
      <c r="J539" s="19">
        <f t="shared" si="103"/>
        <v>92.568255231390012</v>
      </c>
      <c r="K539" s="19">
        <f t="shared" si="104"/>
        <v>60.942305135108931</v>
      </c>
    </row>
    <row r="540" spans="1:11">
      <c r="A540" s="24" t="s">
        <v>41</v>
      </c>
      <c r="B540" s="17" t="s">
        <v>42</v>
      </c>
      <c r="C540" s="18">
        <v>450317.38</v>
      </c>
      <c r="D540" s="18">
        <v>684198</v>
      </c>
      <c r="E540" s="18">
        <v>485465</v>
      </c>
      <c r="F540" s="18">
        <v>430894.1</v>
      </c>
      <c r="G540" s="18">
        <f t="shared" si="100"/>
        <v>-19423.280000000028</v>
      </c>
      <c r="H540" s="18">
        <f t="shared" si="101"/>
        <v>54570.900000000023</v>
      </c>
      <c r="I540" s="19">
        <f t="shared" si="102"/>
        <v>-4.3132423625310707</v>
      </c>
      <c r="J540" s="19">
        <f t="shared" si="103"/>
        <v>88.759045451268364</v>
      </c>
      <c r="K540" s="19">
        <f t="shared" si="104"/>
        <v>62.977982981534588</v>
      </c>
    </row>
    <row r="541" spans="1:11">
      <c r="A541" s="25" t="s">
        <v>43</v>
      </c>
      <c r="B541" s="17" t="s">
        <v>44</v>
      </c>
      <c r="C541" s="18">
        <v>184905.54</v>
      </c>
      <c r="D541" s="18">
        <v>0</v>
      </c>
      <c r="E541" s="18">
        <v>0</v>
      </c>
      <c r="F541" s="18">
        <v>178054.6</v>
      </c>
      <c r="G541" s="18">
        <f t="shared" si="100"/>
        <v>-6850.9400000000023</v>
      </c>
      <c r="H541" s="18">
        <f t="shared" si="101"/>
        <v>-178054.6</v>
      </c>
      <c r="I541" s="19">
        <f t="shared" si="102"/>
        <v>-3.7051026161790475</v>
      </c>
      <c r="J541" s="19">
        <f t="shared" si="103"/>
        <v>0</v>
      </c>
      <c r="K541" s="19">
        <f t="shared" si="104"/>
        <v>0</v>
      </c>
    </row>
    <row r="542" spans="1:11">
      <c r="A542" s="23" t="s">
        <v>45</v>
      </c>
      <c r="B542" s="17" t="s">
        <v>46</v>
      </c>
      <c r="C542" s="18">
        <v>238394.08</v>
      </c>
      <c r="D542" s="18">
        <v>370000</v>
      </c>
      <c r="E542" s="18">
        <v>271607</v>
      </c>
      <c r="F542" s="18">
        <v>340960.38</v>
      </c>
      <c r="G542" s="18">
        <f t="shared" si="100"/>
        <v>102566.30000000002</v>
      </c>
      <c r="H542" s="18">
        <f t="shared" si="101"/>
        <v>-69353.38</v>
      </c>
      <c r="I542" s="19">
        <f t="shared" si="102"/>
        <v>43.023845223002212</v>
      </c>
      <c r="J542" s="19">
        <f t="shared" si="103"/>
        <v>125.53445971569217</v>
      </c>
      <c r="K542" s="19">
        <f t="shared" si="104"/>
        <v>92.151454054054057</v>
      </c>
    </row>
    <row r="543" spans="1:11">
      <c r="A543" s="24" t="s">
        <v>47</v>
      </c>
      <c r="B543" s="17" t="s">
        <v>48</v>
      </c>
      <c r="C543" s="18">
        <v>238394.08</v>
      </c>
      <c r="D543" s="18">
        <v>370000</v>
      </c>
      <c r="E543" s="18">
        <v>271607</v>
      </c>
      <c r="F543" s="18">
        <v>340960.38</v>
      </c>
      <c r="G543" s="18">
        <f t="shared" si="100"/>
        <v>102566.30000000002</v>
      </c>
      <c r="H543" s="18">
        <f t="shared" si="101"/>
        <v>-69353.38</v>
      </c>
      <c r="I543" s="19">
        <f t="shared" si="102"/>
        <v>43.023845223002212</v>
      </c>
      <c r="J543" s="19">
        <f t="shared" si="103"/>
        <v>125.53445971569217</v>
      </c>
      <c r="K543" s="19">
        <f t="shared" si="104"/>
        <v>92.151454054054057</v>
      </c>
    </row>
    <row r="544" spans="1:11">
      <c r="A544" s="22" t="s">
        <v>59</v>
      </c>
      <c r="B544" s="17" t="s">
        <v>60</v>
      </c>
      <c r="C544" s="18">
        <v>81141.98</v>
      </c>
      <c r="D544" s="18">
        <v>77684</v>
      </c>
      <c r="E544" s="18">
        <v>77684</v>
      </c>
      <c r="F544" s="18">
        <v>40431.839999999997</v>
      </c>
      <c r="G544" s="18">
        <f t="shared" si="100"/>
        <v>-40710.14</v>
      </c>
      <c r="H544" s="18">
        <f t="shared" si="101"/>
        <v>37252.160000000003</v>
      </c>
      <c r="I544" s="19">
        <f t="shared" si="102"/>
        <v>-50.171489529833998</v>
      </c>
      <c r="J544" s="19">
        <f t="shared" si="103"/>
        <v>52.046547551619383</v>
      </c>
      <c r="K544" s="19">
        <f t="shared" si="104"/>
        <v>52.046547551619383</v>
      </c>
    </row>
    <row r="545" spans="1:11">
      <c r="A545" s="23" t="s">
        <v>61</v>
      </c>
      <c r="B545" s="17" t="s">
        <v>62</v>
      </c>
      <c r="C545" s="18">
        <v>81141.98</v>
      </c>
      <c r="D545" s="18">
        <v>77684</v>
      </c>
      <c r="E545" s="18">
        <v>77684</v>
      </c>
      <c r="F545" s="18">
        <v>40431.839999999997</v>
      </c>
      <c r="G545" s="18">
        <f t="shared" si="100"/>
        <v>-40710.14</v>
      </c>
      <c r="H545" s="18">
        <f t="shared" si="101"/>
        <v>37252.160000000003</v>
      </c>
      <c r="I545" s="19">
        <f t="shared" si="102"/>
        <v>-50.171489529833998</v>
      </c>
      <c r="J545" s="19">
        <f t="shared" si="103"/>
        <v>52.046547551619383</v>
      </c>
      <c r="K545" s="19">
        <f t="shared" si="104"/>
        <v>52.046547551619383</v>
      </c>
    </row>
    <row r="546" spans="1:11">
      <c r="A546" s="16"/>
      <c r="B546" s="17" t="s">
        <v>63</v>
      </c>
      <c r="C546" s="18">
        <v>693059.2</v>
      </c>
      <c r="D546" s="18">
        <v>-9074</v>
      </c>
      <c r="E546" s="18">
        <v>0</v>
      </c>
      <c r="F546" s="18">
        <v>622738.17000000004</v>
      </c>
      <c r="G546" s="18">
        <f t="shared" si="100"/>
        <v>-70321.029999999912</v>
      </c>
      <c r="H546" s="18">
        <f t="shared" si="101"/>
        <v>-622738.17000000004</v>
      </c>
      <c r="I546" s="19">
        <f t="shared" si="102"/>
        <v>-10.146468007350578</v>
      </c>
      <c r="J546" s="19">
        <f t="shared" si="103"/>
        <v>0</v>
      </c>
      <c r="K546" s="19">
        <f t="shared" si="104"/>
        <v>-6862.8848357945781</v>
      </c>
    </row>
    <row r="547" spans="1:11">
      <c r="A547" s="16" t="s">
        <v>64</v>
      </c>
      <c r="B547" s="17" t="s">
        <v>65</v>
      </c>
      <c r="C547" s="18">
        <v>-693059.2</v>
      </c>
      <c r="D547" s="18">
        <v>9074</v>
      </c>
      <c r="E547" s="18">
        <v>0</v>
      </c>
      <c r="F547" s="18">
        <v>-622738.17000000004</v>
      </c>
      <c r="G547" s="18">
        <f t="shared" si="100"/>
        <v>70321.029999999912</v>
      </c>
      <c r="H547" s="18">
        <f t="shared" si="101"/>
        <v>622738.17000000004</v>
      </c>
      <c r="I547" s="19">
        <f t="shared" si="102"/>
        <v>-10.146468007350578</v>
      </c>
      <c r="J547" s="19">
        <f t="shared" si="103"/>
        <v>0</v>
      </c>
      <c r="K547" s="19">
        <f t="shared" si="104"/>
        <v>-6862.8848357945781</v>
      </c>
    </row>
    <row r="548" spans="1:11">
      <c r="A548" s="22" t="s">
        <v>66</v>
      </c>
      <c r="B548" s="17" t="s">
        <v>67</v>
      </c>
      <c r="C548" s="18">
        <v>-693059.2</v>
      </c>
      <c r="D548" s="18">
        <v>9074</v>
      </c>
      <c r="E548" s="18">
        <v>0</v>
      </c>
      <c r="F548" s="18">
        <v>-622738.17000000004</v>
      </c>
      <c r="G548" s="18">
        <f t="shared" si="100"/>
        <v>70321.029999999912</v>
      </c>
      <c r="H548" s="18">
        <f t="shared" si="101"/>
        <v>622738.17000000004</v>
      </c>
      <c r="I548" s="19">
        <f t="shared" si="102"/>
        <v>-10.146468007350578</v>
      </c>
      <c r="J548" s="19">
        <f t="shared" si="103"/>
        <v>0</v>
      </c>
      <c r="K548" s="19">
        <f t="shared" si="104"/>
        <v>-6862.8848357945781</v>
      </c>
    </row>
    <row r="549" spans="1:11" ht="25.5">
      <c r="A549" s="23" t="s">
        <v>82</v>
      </c>
      <c r="B549" s="17" t="s">
        <v>83</v>
      </c>
      <c r="C549" s="18">
        <v>-68247.69</v>
      </c>
      <c r="D549" s="18">
        <v>9074</v>
      </c>
      <c r="E549" s="18">
        <v>0</v>
      </c>
      <c r="F549" s="18">
        <v>-9073.08</v>
      </c>
      <c r="G549" s="18">
        <f t="shared" si="100"/>
        <v>59174.61</v>
      </c>
      <c r="H549" s="18">
        <f t="shared" si="101"/>
        <v>9073.08</v>
      </c>
      <c r="I549" s="19">
        <f t="shared" si="102"/>
        <v>-86.705659927830524</v>
      </c>
      <c r="J549" s="19">
        <f t="shared" si="103"/>
        <v>0</v>
      </c>
      <c r="K549" s="19">
        <f t="shared" si="104"/>
        <v>-99.989861141723608</v>
      </c>
    </row>
    <row r="550" spans="1:11">
      <c r="A550" s="27" t="s">
        <v>484</v>
      </c>
      <c r="B550" s="28" t="s">
        <v>485</v>
      </c>
      <c r="C550" s="29"/>
      <c r="D550" s="29"/>
      <c r="E550" s="29"/>
      <c r="F550" s="29"/>
      <c r="G550" s="29"/>
      <c r="H550" s="29"/>
      <c r="I550" s="30"/>
      <c r="J550" s="30"/>
      <c r="K550" s="30"/>
    </row>
    <row r="551" spans="1:11">
      <c r="A551" s="16" t="s">
        <v>25</v>
      </c>
      <c r="B551" s="17" t="s">
        <v>26</v>
      </c>
      <c r="C551" s="18">
        <v>57717658.130000003</v>
      </c>
      <c r="D551" s="18">
        <v>61746424</v>
      </c>
      <c r="E551" s="18">
        <v>47135159</v>
      </c>
      <c r="F551" s="18">
        <v>61651403.850000001</v>
      </c>
      <c r="G551" s="18">
        <f t="shared" ref="G551:G583" si="105">F551-C551</f>
        <v>3933745.7199999988</v>
      </c>
      <c r="H551" s="18">
        <f t="shared" ref="H551:H583" si="106">E551-F551</f>
        <v>-14516244.850000001</v>
      </c>
      <c r="I551" s="19">
        <f t="shared" ref="I551:I583" si="107">IF(ISERROR(F551/C551),0,F551/C551*100-100)</f>
        <v>6.8154977998931372</v>
      </c>
      <c r="J551" s="19">
        <f t="shared" ref="J551:J583" si="108">IF(ISERROR(F551/E551),0,F551/E551*100)</f>
        <v>130.7970635041244</v>
      </c>
      <c r="K551" s="19">
        <f t="shared" ref="K551:K583" si="109">IF(ISERROR(F551/D551),0,F551/D551*100)</f>
        <v>99.846112302795063</v>
      </c>
    </row>
    <row r="552" spans="1:11" ht="25.5">
      <c r="A552" s="22" t="s">
        <v>27</v>
      </c>
      <c r="B552" s="17" t="s">
        <v>28</v>
      </c>
      <c r="C552" s="18">
        <v>30267.42</v>
      </c>
      <c r="D552" s="18">
        <v>45000</v>
      </c>
      <c r="E552" s="18">
        <v>0</v>
      </c>
      <c r="F552" s="18">
        <v>50842.85</v>
      </c>
      <c r="G552" s="18">
        <f t="shared" si="105"/>
        <v>20575.43</v>
      </c>
      <c r="H552" s="18">
        <f t="shared" si="106"/>
        <v>-50842.85</v>
      </c>
      <c r="I552" s="19">
        <f t="shared" si="107"/>
        <v>67.978803611275737</v>
      </c>
      <c r="J552" s="19">
        <f t="shared" si="108"/>
        <v>0</v>
      </c>
      <c r="K552" s="19">
        <f t="shared" si="109"/>
        <v>112.9841111111111</v>
      </c>
    </row>
    <row r="553" spans="1:11">
      <c r="A553" s="22" t="s">
        <v>92</v>
      </c>
      <c r="B553" s="17" t="s">
        <v>93</v>
      </c>
      <c r="C553" s="18">
        <v>607416.71</v>
      </c>
      <c r="D553" s="18">
        <v>1525549</v>
      </c>
      <c r="E553" s="18">
        <v>598439</v>
      </c>
      <c r="F553" s="18">
        <v>1424686</v>
      </c>
      <c r="G553" s="18">
        <f t="shared" si="105"/>
        <v>817269.29</v>
      </c>
      <c r="H553" s="18">
        <f t="shared" si="106"/>
        <v>-826247</v>
      </c>
      <c r="I553" s="19">
        <f t="shared" si="107"/>
        <v>134.54837124912154</v>
      </c>
      <c r="J553" s="19">
        <f t="shared" si="108"/>
        <v>238.06703774319521</v>
      </c>
      <c r="K553" s="19">
        <f t="shared" si="109"/>
        <v>93.388412958220286</v>
      </c>
    </row>
    <row r="554" spans="1:11">
      <c r="A554" s="23" t="s">
        <v>94</v>
      </c>
      <c r="B554" s="17" t="s">
        <v>95</v>
      </c>
      <c r="C554" s="18">
        <v>595726</v>
      </c>
      <c r="D554" s="18">
        <v>1525549</v>
      </c>
      <c r="E554" s="18">
        <v>598439</v>
      </c>
      <c r="F554" s="18">
        <v>1424686</v>
      </c>
      <c r="G554" s="18">
        <f t="shared" si="105"/>
        <v>828960</v>
      </c>
      <c r="H554" s="18">
        <f t="shared" si="106"/>
        <v>-826247</v>
      </c>
      <c r="I554" s="19">
        <f t="shared" si="107"/>
        <v>139.15122052755797</v>
      </c>
      <c r="J554" s="19">
        <f t="shared" si="108"/>
        <v>238.06703774319521</v>
      </c>
      <c r="K554" s="19">
        <f t="shared" si="109"/>
        <v>93.388412958220286</v>
      </c>
    </row>
    <row r="555" spans="1:11">
      <c r="A555" s="24" t="s">
        <v>96</v>
      </c>
      <c r="B555" s="17" t="s">
        <v>97</v>
      </c>
      <c r="C555" s="18">
        <v>595726</v>
      </c>
      <c r="D555" s="18">
        <v>1525549</v>
      </c>
      <c r="E555" s="18">
        <v>598439</v>
      </c>
      <c r="F555" s="18">
        <v>1424686</v>
      </c>
      <c r="G555" s="18">
        <f t="shared" si="105"/>
        <v>828960</v>
      </c>
      <c r="H555" s="18">
        <f t="shared" si="106"/>
        <v>-826247</v>
      </c>
      <c r="I555" s="19">
        <f t="shared" si="107"/>
        <v>139.15122052755797</v>
      </c>
      <c r="J555" s="19">
        <f t="shared" si="108"/>
        <v>238.06703774319521</v>
      </c>
      <c r="K555" s="19">
        <f t="shared" si="109"/>
        <v>93.388412958220286</v>
      </c>
    </row>
    <row r="556" spans="1:11" ht="25.5">
      <c r="A556" s="25" t="s">
        <v>98</v>
      </c>
      <c r="B556" s="17" t="s">
        <v>99</v>
      </c>
      <c r="C556" s="18">
        <v>595726</v>
      </c>
      <c r="D556" s="18">
        <v>1525549</v>
      </c>
      <c r="E556" s="18">
        <v>598439</v>
      </c>
      <c r="F556" s="18">
        <v>1424686</v>
      </c>
      <c r="G556" s="18">
        <f t="shared" si="105"/>
        <v>828960</v>
      </c>
      <c r="H556" s="18">
        <f t="shared" si="106"/>
        <v>-826247</v>
      </c>
      <c r="I556" s="19">
        <f t="shared" si="107"/>
        <v>139.15122052755797</v>
      </c>
      <c r="J556" s="19">
        <f t="shared" si="108"/>
        <v>238.06703774319521</v>
      </c>
      <c r="K556" s="19">
        <f t="shared" si="109"/>
        <v>93.388412958220286</v>
      </c>
    </row>
    <row r="557" spans="1:11" ht="25.5">
      <c r="A557" s="26" t="s">
        <v>100</v>
      </c>
      <c r="B557" s="17" t="s">
        <v>101</v>
      </c>
      <c r="C557" s="18">
        <v>595726</v>
      </c>
      <c r="D557" s="18">
        <v>1525549</v>
      </c>
      <c r="E557" s="18">
        <v>598439</v>
      </c>
      <c r="F557" s="18">
        <v>1424686</v>
      </c>
      <c r="G557" s="18">
        <f t="shared" si="105"/>
        <v>828960</v>
      </c>
      <c r="H557" s="18">
        <f t="shared" si="106"/>
        <v>-826247</v>
      </c>
      <c r="I557" s="19">
        <f t="shared" si="107"/>
        <v>139.15122052755797</v>
      </c>
      <c r="J557" s="19">
        <f t="shared" si="108"/>
        <v>238.06703774319521</v>
      </c>
      <c r="K557" s="19">
        <f t="shared" si="109"/>
        <v>93.388412958220286</v>
      </c>
    </row>
    <row r="558" spans="1:11" ht="25.5">
      <c r="A558" s="23" t="s">
        <v>152</v>
      </c>
      <c r="B558" s="17" t="s">
        <v>153</v>
      </c>
      <c r="C558" s="18">
        <v>11690.71</v>
      </c>
      <c r="D558" s="18">
        <v>0</v>
      </c>
      <c r="E558" s="18">
        <v>0</v>
      </c>
      <c r="F558" s="18">
        <v>0</v>
      </c>
      <c r="G558" s="18">
        <f t="shared" si="105"/>
        <v>-11690.71</v>
      </c>
      <c r="H558" s="18">
        <f t="shared" si="106"/>
        <v>0</v>
      </c>
      <c r="I558" s="19">
        <f t="shared" si="107"/>
        <v>-100</v>
      </c>
      <c r="J558" s="19">
        <f t="shared" si="108"/>
        <v>0</v>
      </c>
      <c r="K558" s="19">
        <f t="shared" si="109"/>
        <v>0</v>
      </c>
    </row>
    <row r="559" spans="1:11" ht="38.25">
      <c r="A559" s="24" t="s">
        <v>154</v>
      </c>
      <c r="B559" s="17" t="s">
        <v>155</v>
      </c>
      <c r="C559" s="18">
        <v>11690.71</v>
      </c>
      <c r="D559" s="18">
        <v>0</v>
      </c>
      <c r="E559" s="18">
        <v>0</v>
      </c>
      <c r="F559" s="18">
        <v>0</v>
      </c>
      <c r="G559" s="18">
        <f t="shared" si="105"/>
        <v>-11690.71</v>
      </c>
      <c r="H559" s="18">
        <f t="shared" si="106"/>
        <v>0</v>
      </c>
      <c r="I559" s="19">
        <f t="shared" si="107"/>
        <v>-100</v>
      </c>
      <c r="J559" s="19">
        <f t="shared" si="108"/>
        <v>0</v>
      </c>
      <c r="K559" s="19">
        <f t="shared" si="109"/>
        <v>0</v>
      </c>
    </row>
    <row r="560" spans="1:11" ht="51">
      <c r="A560" s="25" t="s">
        <v>442</v>
      </c>
      <c r="B560" s="17" t="s">
        <v>443</v>
      </c>
      <c r="C560" s="18">
        <v>4150.6499999999996</v>
      </c>
      <c r="D560" s="18">
        <v>0</v>
      </c>
      <c r="E560" s="18">
        <v>0</v>
      </c>
      <c r="F560" s="18">
        <v>0</v>
      </c>
      <c r="G560" s="18">
        <f t="shared" si="105"/>
        <v>-4150.6499999999996</v>
      </c>
      <c r="H560" s="18">
        <f t="shared" si="106"/>
        <v>0</v>
      </c>
      <c r="I560" s="19">
        <f t="shared" si="107"/>
        <v>-100</v>
      </c>
      <c r="J560" s="19">
        <f t="shared" si="108"/>
        <v>0</v>
      </c>
      <c r="K560" s="19">
        <f t="shared" si="109"/>
        <v>0</v>
      </c>
    </row>
    <row r="561" spans="1:11" ht="89.25">
      <c r="A561" s="25" t="s">
        <v>444</v>
      </c>
      <c r="B561" s="17" t="s">
        <v>445</v>
      </c>
      <c r="C561" s="18">
        <v>7540.06</v>
      </c>
      <c r="D561" s="18">
        <v>0</v>
      </c>
      <c r="E561" s="18">
        <v>0</v>
      </c>
      <c r="F561" s="18">
        <v>0</v>
      </c>
      <c r="G561" s="18">
        <f t="shared" si="105"/>
        <v>-7540.06</v>
      </c>
      <c r="H561" s="18">
        <f t="shared" si="106"/>
        <v>0</v>
      </c>
      <c r="I561" s="19">
        <f t="shared" si="107"/>
        <v>-100</v>
      </c>
      <c r="J561" s="19">
        <f t="shared" si="108"/>
        <v>0</v>
      </c>
      <c r="K561" s="19">
        <f t="shared" si="109"/>
        <v>0</v>
      </c>
    </row>
    <row r="562" spans="1:11">
      <c r="A562" s="22" t="s">
        <v>29</v>
      </c>
      <c r="B562" s="17" t="s">
        <v>30</v>
      </c>
      <c r="C562" s="18">
        <v>57079974</v>
      </c>
      <c r="D562" s="18">
        <v>60175875</v>
      </c>
      <c r="E562" s="18">
        <v>46536720</v>
      </c>
      <c r="F562" s="18">
        <v>60175875</v>
      </c>
      <c r="G562" s="18">
        <f t="shared" si="105"/>
        <v>3095901</v>
      </c>
      <c r="H562" s="18">
        <f t="shared" si="106"/>
        <v>-13639155</v>
      </c>
      <c r="I562" s="19">
        <f t="shared" si="107"/>
        <v>5.4237953927589473</v>
      </c>
      <c r="J562" s="19">
        <f t="shared" si="108"/>
        <v>129.30837196948991</v>
      </c>
      <c r="K562" s="19">
        <f t="shared" si="109"/>
        <v>100</v>
      </c>
    </row>
    <row r="563" spans="1:11">
      <c r="A563" s="23" t="s">
        <v>31</v>
      </c>
      <c r="B563" s="17" t="s">
        <v>32</v>
      </c>
      <c r="C563" s="18">
        <v>57079974</v>
      </c>
      <c r="D563" s="18">
        <v>60175875</v>
      </c>
      <c r="E563" s="18">
        <v>46536720</v>
      </c>
      <c r="F563" s="18">
        <v>60175875</v>
      </c>
      <c r="G563" s="18">
        <f t="shared" si="105"/>
        <v>3095901</v>
      </c>
      <c r="H563" s="18">
        <f t="shared" si="106"/>
        <v>-13639155</v>
      </c>
      <c r="I563" s="19">
        <f t="shared" si="107"/>
        <v>5.4237953927589473</v>
      </c>
      <c r="J563" s="19">
        <f t="shared" si="108"/>
        <v>129.30837196948991</v>
      </c>
      <c r="K563" s="19">
        <f t="shared" si="109"/>
        <v>100</v>
      </c>
    </row>
    <row r="564" spans="1:11">
      <c r="A564" s="16" t="s">
        <v>33</v>
      </c>
      <c r="B564" s="17" t="s">
        <v>34</v>
      </c>
      <c r="C564" s="18">
        <v>43944257.960000001</v>
      </c>
      <c r="D564" s="18">
        <v>61746424</v>
      </c>
      <c r="E564" s="18">
        <v>47135159</v>
      </c>
      <c r="F564" s="18">
        <v>40417354.609999999</v>
      </c>
      <c r="G564" s="18">
        <f t="shared" si="105"/>
        <v>-3526903.3500000015</v>
      </c>
      <c r="H564" s="18">
        <f t="shared" si="106"/>
        <v>6717804.3900000006</v>
      </c>
      <c r="I564" s="19">
        <f t="shared" si="107"/>
        <v>-8.0258571056321983</v>
      </c>
      <c r="J564" s="19">
        <f t="shared" si="108"/>
        <v>85.74778459960217</v>
      </c>
      <c r="K564" s="19">
        <f t="shared" si="109"/>
        <v>65.456996521774286</v>
      </c>
    </row>
    <row r="565" spans="1:11">
      <c r="A565" s="22" t="s">
        <v>35</v>
      </c>
      <c r="B565" s="17" t="s">
        <v>36</v>
      </c>
      <c r="C565" s="18">
        <v>43944257.960000001</v>
      </c>
      <c r="D565" s="18">
        <v>61731424</v>
      </c>
      <c r="E565" s="18">
        <v>47135159</v>
      </c>
      <c r="F565" s="18">
        <v>40417354.609999999</v>
      </c>
      <c r="G565" s="18">
        <f t="shared" si="105"/>
        <v>-3526903.3500000015</v>
      </c>
      <c r="H565" s="18">
        <f t="shared" si="106"/>
        <v>6717804.3900000006</v>
      </c>
      <c r="I565" s="19">
        <f t="shared" si="107"/>
        <v>-8.0258571056321983</v>
      </c>
      <c r="J565" s="19">
        <f t="shared" si="108"/>
        <v>85.74778459960217</v>
      </c>
      <c r="K565" s="19">
        <f t="shared" si="109"/>
        <v>65.472901791476573</v>
      </c>
    </row>
    <row r="566" spans="1:11">
      <c r="A566" s="23" t="s">
        <v>37</v>
      </c>
      <c r="B566" s="17" t="s">
        <v>38</v>
      </c>
      <c r="C566" s="18">
        <v>1135608.92</v>
      </c>
      <c r="D566" s="18">
        <v>5189903</v>
      </c>
      <c r="E566" s="18">
        <v>1944666</v>
      </c>
      <c r="F566" s="18">
        <v>1442021.47</v>
      </c>
      <c r="G566" s="18">
        <f t="shared" si="105"/>
        <v>306412.55000000005</v>
      </c>
      <c r="H566" s="18">
        <f t="shared" si="106"/>
        <v>502644.53</v>
      </c>
      <c r="I566" s="19">
        <f t="shared" si="107"/>
        <v>26.982224655297713</v>
      </c>
      <c r="J566" s="19">
        <f t="shared" si="108"/>
        <v>74.152655006052441</v>
      </c>
      <c r="K566" s="19">
        <f t="shared" si="109"/>
        <v>27.785133363764213</v>
      </c>
    </row>
    <row r="567" spans="1:11">
      <c r="A567" s="24" t="s">
        <v>39</v>
      </c>
      <c r="B567" s="17" t="s">
        <v>40</v>
      </c>
      <c r="C567" s="18">
        <v>299006.76</v>
      </c>
      <c r="D567" s="18">
        <v>1189304</v>
      </c>
      <c r="E567" s="18">
        <v>465560</v>
      </c>
      <c r="F567" s="18">
        <v>388134.84</v>
      </c>
      <c r="G567" s="18">
        <f t="shared" si="105"/>
        <v>89128.080000000016</v>
      </c>
      <c r="H567" s="18">
        <f t="shared" si="106"/>
        <v>77425.159999999974</v>
      </c>
      <c r="I567" s="19">
        <f t="shared" si="107"/>
        <v>29.808048486930517</v>
      </c>
      <c r="J567" s="19">
        <f t="shared" si="108"/>
        <v>83.369456138843546</v>
      </c>
      <c r="K567" s="19">
        <f t="shared" si="109"/>
        <v>32.635460740063102</v>
      </c>
    </row>
    <row r="568" spans="1:11">
      <c r="A568" s="24" t="s">
        <v>41</v>
      </c>
      <c r="B568" s="17" t="s">
        <v>42</v>
      </c>
      <c r="C568" s="18">
        <v>836602.16</v>
      </c>
      <c r="D568" s="18">
        <v>4000599</v>
      </c>
      <c r="E568" s="18">
        <v>1479106</v>
      </c>
      <c r="F568" s="18">
        <v>1053886.6299999999</v>
      </c>
      <c r="G568" s="18">
        <f t="shared" si="105"/>
        <v>217284.46999999986</v>
      </c>
      <c r="H568" s="18">
        <f t="shared" si="106"/>
        <v>425219.37000000011</v>
      </c>
      <c r="I568" s="19">
        <f t="shared" si="107"/>
        <v>25.972257829217142</v>
      </c>
      <c r="J568" s="19">
        <f t="shared" si="108"/>
        <v>71.251595896440136</v>
      </c>
      <c r="K568" s="19">
        <f t="shared" si="109"/>
        <v>26.343220852677305</v>
      </c>
    </row>
    <row r="569" spans="1:11">
      <c r="A569" s="23" t="s">
        <v>45</v>
      </c>
      <c r="B569" s="17" t="s">
        <v>46</v>
      </c>
      <c r="C569" s="18">
        <v>316031</v>
      </c>
      <c r="D569" s="18">
        <v>200000</v>
      </c>
      <c r="E569" s="18">
        <v>100000</v>
      </c>
      <c r="F569" s="18">
        <v>32086</v>
      </c>
      <c r="G569" s="18">
        <f t="shared" si="105"/>
        <v>-283945</v>
      </c>
      <c r="H569" s="18">
        <f t="shared" si="106"/>
        <v>67914</v>
      </c>
      <c r="I569" s="19">
        <f t="shared" si="107"/>
        <v>-89.847198534320995</v>
      </c>
      <c r="J569" s="19">
        <f t="shared" si="108"/>
        <v>32.085999999999999</v>
      </c>
      <c r="K569" s="19">
        <f t="shared" si="109"/>
        <v>16.042999999999999</v>
      </c>
    </row>
    <row r="570" spans="1:11">
      <c r="A570" s="24" t="s">
        <v>47</v>
      </c>
      <c r="B570" s="17" t="s">
        <v>48</v>
      </c>
      <c r="C570" s="18">
        <v>316031</v>
      </c>
      <c r="D570" s="18">
        <v>200000</v>
      </c>
      <c r="E570" s="18">
        <v>100000</v>
      </c>
      <c r="F570" s="18">
        <v>32086</v>
      </c>
      <c r="G570" s="18">
        <f t="shared" si="105"/>
        <v>-283945</v>
      </c>
      <c r="H570" s="18">
        <f t="shared" si="106"/>
        <v>67914</v>
      </c>
      <c r="I570" s="19">
        <f t="shared" si="107"/>
        <v>-89.847198534320995</v>
      </c>
      <c r="J570" s="19">
        <f t="shared" si="108"/>
        <v>32.085999999999999</v>
      </c>
      <c r="K570" s="19">
        <f t="shared" si="109"/>
        <v>16.042999999999999</v>
      </c>
    </row>
    <row r="571" spans="1:11" ht="25.5">
      <c r="A571" s="23" t="s">
        <v>76</v>
      </c>
      <c r="B571" s="17" t="s">
        <v>77</v>
      </c>
      <c r="C571" s="18">
        <v>2980400</v>
      </c>
      <c r="D571" s="18">
        <v>2109173</v>
      </c>
      <c r="E571" s="18">
        <v>2045366</v>
      </c>
      <c r="F571" s="18">
        <v>2109172.16</v>
      </c>
      <c r="G571" s="18">
        <f t="shared" si="105"/>
        <v>-871227.83999999985</v>
      </c>
      <c r="H571" s="18">
        <f t="shared" si="106"/>
        <v>-63806.160000000149</v>
      </c>
      <c r="I571" s="19">
        <f t="shared" si="107"/>
        <v>-29.231909810763639</v>
      </c>
      <c r="J571" s="19">
        <f t="shared" si="108"/>
        <v>103.1195473084035</v>
      </c>
      <c r="K571" s="19">
        <f t="shared" si="109"/>
        <v>99.999960173963927</v>
      </c>
    </row>
    <row r="572" spans="1:11">
      <c r="A572" s="24" t="s">
        <v>78</v>
      </c>
      <c r="B572" s="17" t="s">
        <v>79</v>
      </c>
      <c r="C572" s="18">
        <v>2980400</v>
      </c>
      <c r="D572" s="18">
        <v>2109173</v>
      </c>
      <c r="E572" s="18">
        <v>2045366</v>
      </c>
      <c r="F572" s="18">
        <v>2109172.16</v>
      </c>
      <c r="G572" s="18">
        <f t="shared" si="105"/>
        <v>-871227.83999999985</v>
      </c>
      <c r="H572" s="18">
        <f t="shared" si="106"/>
        <v>-63806.160000000149</v>
      </c>
      <c r="I572" s="19">
        <f t="shared" si="107"/>
        <v>-29.231909810763639</v>
      </c>
      <c r="J572" s="19">
        <f t="shared" si="108"/>
        <v>103.1195473084035</v>
      </c>
      <c r="K572" s="19">
        <f t="shared" si="109"/>
        <v>99.999960173963927</v>
      </c>
    </row>
    <row r="573" spans="1:11" ht="25.5">
      <c r="A573" s="23" t="s">
        <v>51</v>
      </c>
      <c r="B573" s="17" t="s">
        <v>52</v>
      </c>
      <c r="C573" s="18">
        <v>39512218.039999999</v>
      </c>
      <c r="D573" s="18">
        <v>54232348</v>
      </c>
      <c r="E573" s="18">
        <v>43045127</v>
      </c>
      <c r="F573" s="18">
        <v>36834074.979999997</v>
      </c>
      <c r="G573" s="18">
        <f t="shared" si="105"/>
        <v>-2678143.0600000024</v>
      </c>
      <c r="H573" s="18">
        <f t="shared" si="106"/>
        <v>6211052.0200000033</v>
      </c>
      <c r="I573" s="19">
        <f t="shared" si="107"/>
        <v>-6.7780124550051823</v>
      </c>
      <c r="J573" s="19">
        <f t="shared" si="108"/>
        <v>85.570835881143978</v>
      </c>
      <c r="K573" s="19">
        <f t="shared" si="109"/>
        <v>67.919012062689958</v>
      </c>
    </row>
    <row r="574" spans="1:11">
      <c r="A574" s="24" t="s">
        <v>53</v>
      </c>
      <c r="B574" s="17" t="s">
        <v>54</v>
      </c>
      <c r="C574" s="18">
        <v>270285.40000000002</v>
      </c>
      <c r="D574" s="18">
        <v>179645</v>
      </c>
      <c r="E574" s="18">
        <v>161654</v>
      </c>
      <c r="F574" s="18">
        <v>179560.75</v>
      </c>
      <c r="G574" s="18">
        <f t="shared" si="105"/>
        <v>-90724.650000000023</v>
      </c>
      <c r="H574" s="18">
        <f t="shared" si="106"/>
        <v>-17906.75</v>
      </c>
      <c r="I574" s="19">
        <f t="shared" si="107"/>
        <v>-33.566241461802974</v>
      </c>
      <c r="J574" s="19">
        <f t="shared" si="108"/>
        <v>111.07720811115098</v>
      </c>
      <c r="K574" s="19">
        <f t="shared" si="109"/>
        <v>99.953101951070167</v>
      </c>
    </row>
    <row r="575" spans="1:11" ht="25.5">
      <c r="A575" s="25" t="s">
        <v>55</v>
      </c>
      <c r="B575" s="17" t="s">
        <v>56</v>
      </c>
      <c r="C575" s="18">
        <v>270285.40000000002</v>
      </c>
      <c r="D575" s="18">
        <v>179645</v>
      </c>
      <c r="E575" s="18">
        <v>161654</v>
      </c>
      <c r="F575" s="18">
        <v>179560.75</v>
      </c>
      <c r="G575" s="18">
        <f t="shared" si="105"/>
        <v>-90724.650000000023</v>
      </c>
      <c r="H575" s="18">
        <f t="shared" si="106"/>
        <v>-17906.75</v>
      </c>
      <c r="I575" s="19">
        <f t="shared" si="107"/>
        <v>-33.566241461802974</v>
      </c>
      <c r="J575" s="19">
        <f t="shared" si="108"/>
        <v>111.07720811115098</v>
      </c>
      <c r="K575" s="19">
        <f t="shared" si="109"/>
        <v>99.953101951070167</v>
      </c>
    </row>
    <row r="576" spans="1:11" ht="25.5">
      <c r="A576" s="26" t="s">
        <v>57</v>
      </c>
      <c r="B576" s="17" t="s">
        <v>58</v>
      </c>
      <c r="C576" s="18">
        <v>270285.40000000002</v>
      </c>
      <c r="D576" s="18">
        <v>179645</v>
      </c>
      <c r="E576" s="18">
        <v>161654</v>
      </c>
      <c r="F576" s="18">
        <v>179560.75</v>
      </c>
      <c r="G576" s="18">
        <f t="shared" si="105"/>
        <v>-90724.650000000023</v>
      </c>
      <c r="H576" s="18">
        <f t="shared" si="106"/>
        <v>-17906.75</v>
      </c>
      <c r="I576" s="19">
        <f t="shared" si="107"/>
        <v>-33.566241461802974</v>
      </c>
      <c r="J576" s="19">
        <f t="shared" si="108"/>
        <v>111.07720811115098</v>
      </c>
      <c r="K576" s="19">
        <f t="shared" si="109"/>
        <v>99.953101951070167</v>
      </c>
    </row>
    <row r="577" spans="1:11" ht="25.5">
      <c r="A577" s="24" t="s">
        <v>162</v>
      </c>
      <c r="B577" s="17" t="s">
        <v>163</v>
      </c>
      <c r="C577" s="18">
        <v>39241932.640000001</v>
      </c>
      <c r="D577" s="18">
        <v>54052703</v>
      </c>
      <c r="E577" s="18">
        <v>42883473</v>
      </c>
      <c r="F577" s="18">
        <v>36654514.229999997</v>
      </c>
      <c r="G577" s="18">
        <f t="shared" si="105"/>
        <v>-2587418.4100000039</v>
      </c>
      <c r="H577" s="18">
        <f t="shared" si="106"/>
        <v>6228958.7700000033</v>
      </c>
      <c r="I577" s="19">
        <f t="shared" si="107"/>
        <v>-6.5935040298260077</v>
      </c>
      <c r="J577" s="19">
        <f t="shared" si="108"/>
        <v>85.474686786678859</v>
      </c>
      <c r="K577" s="19">
        <f t="shared" si="109"/>
        <v>67.812546266187638</v>
      </c>
    </row>
    <row r="578" spans="1:11" ht="38.25">
      <c r="A578" s="25" t="s">
        <v>166</v>
      </c>
      <c r="B578" s="17" t="s">
        <v>167</v>
      </c>
      <c r="C578" s="18">
        <v>39241932.640000001</v>
      </c>
      <c r="D578" s="18">
        <v>54052703</v>
      </c>
      <c r="E578" s="18">
        <v>42883473</v>
      </c>
      <c r="F578" s="18">
        <v>36654514.229999997</v>
      </c>
      <c r="G578" s="18">
        <f t="shared" si="105"/>
        <v>-2587418.4100000039</v>
      </c>
      <c r="H578" s="18">
        <f t="shared" si="106"/>
        <v>6228958.7700000033</v>
      </c>
      <c r="I578" s="19">
        <f t="shared" si="107"/>
        <v>-6.5935040298260077</v>
      </c>
      <c r="J578" s="19">
        <f t="shared" si="108"/>
        <v>85.474686786678859</v>
      </c>
      <c r="K578" s="19">
        <f t="shared" si="109"/>
        <v>67.812546266187638</v>
      </c>
    </row>
    <row r="579" spans="1:11">
      <c r="A579" s="22" t="s">
        <v>59</v>
      </c>
      <c r="B579" s="17" t="s">
        <v>60</v>
      </c>
      <c r="C579" s="18">
        <v>0</v>
      </c>
      <c r="D579" s="18">
        <v>15000</v>
      </c>
      <c r="E579" s="18">
        <v>0</v>
      </c>
      <c r="F579" s="18">
        <v>0</v>
      </c>
      <c r="G579" s="18">
        <f t="shared" si="105"/>
        <v>0</v>
      </c>
      <c r="H579" s="18">
        <f t="shared" si="106"/>
        <v>0</v>
      </c>
      <c r="I579" s="19">
        <f t="shared" si="107"/>
        <v>0</v>
      </c>
      <c r="J579" s="19">
        <f t="shared" si="108"/>
        <v>0</v>
      </c>
      <c r="K579" s="19">
        <f t="shared" si="109"/>
        <v>0</v>
      </c>
    </row>
    <row r="580" spans="1:11">
      <c r="A580" s="23" t="s">
        <v>61</v>
      </c>
      <c r="B580" s="17" t="s">
        <v>62</v>
      </c>
      <c r="C580" s="18">
        <v>0</v>
      </c>
      <c r="D580" s="18">
        <v>15000</v>
      </c>
      <c r="E580" s="18">
        <v>0</v>
      </c>
      <c r="F580" s="18">
        <v>0</v>
      </c>
      <c r="G580" s="18">
        <f t="shared" si="105"/>
        <v>0</v>
      </c>
      <c r="H580" s="18">
        <f t="shared" si="106"/>
        <v>0</v>
      </c>
      <c r="I580" s="19">
        <f t="shared" si="107"/>
        <v>0</v>
      </c>
      <c r="J580" s="19">
        <f t="shared" si="108"/>
        <v>0</v>
      </c>
      <c r="K580" s="19">
        <f t="shared" si="109"/>
        <v>0</v>
      </c>
    </row>
    <row r="581" spans="1:11">
      <c r="A581" s="16"/>
      <c r="B581" s="17" t="s">
        <v>63</v>
      </c>
      <c r="C581" s="18">
        <v>13773400.17</v>
      </c>
      <c r="D581" s="18">
        <v>0</v>
      </c>
      <c r="E581" s="18">
        <v>0</v>
      </c>
      <c r="F581" s="18">
        <v>21234049.239999998</v>
      </c>
      <c r="G581" s="18">
        <f t="shared" si="105"/>
        <v>7460649.0699999984</v>
      </c>
      <c r="H581" s="18">
        <f t="shared" si="106"/>
        <v>-21234049.239999998</v>
      </c>
      <c r="I581" s="19">
        <f t="shared" si="107"/>
        <v>54.167082767624265</v>
      </c>
      <c r="J581" s="19">
        <f t="shared" si="108"/>
        <v>0</v>
      </c>
      <c r="K581" s="19">
        <f t="shared" si="109"/>
        <v>0</v>
      </c>
    </row>
    <row r="582" spans="1:11">
      <c r="A582" s="16" t="s">
        <v>64</v>
      </c>
      <c r="B582" s="17" t="s">
        <v>65</v>
      </c>
      <c r="C582" s="18">
        <v>-13773400.17</v>
      </c>
      <c r="D582" s="18">
        <v>0</v>
      </c>
      <c r="E582" s="18">
        <v>0</v>
      </c>
      <c r="F582" s="18">
        <v>-21234049.239999998</v>
      </c>
      <c r="G582" s="18">
        <f t="shared" si="105"/>
        <v>-7460649.0699999984</v>
      </c>
      <c r="H582" s="18">
        <f t="shared" si="106"/>
        <v>21234049.239999998</v>
      </c>
      <c r="I582" s="19">
        <f t="shared" si="107"/>
        <v>54.167082767624265</v>
      </c>
      <c r="J582" s="19">
        <f t="shared" si="108"/>
        <v>0</v>
      </c>
      <c r="K582" s="19">
        <f t="shared" si="109"/>
        <v>0</v>
      </c>
    </row>
    <row r="583" spans="1:11">
      <c r="A583" s="22" t="s">
        <v>66</v>
      </c>
      <c r="B583" s="17" t="s">
        <v>67</v>
      </c>
      <c r="C583" s="18">
        <v>-13773400.17</v>
      </c>
      <c r="D583" s="18">
        <v>0</v>
      </c>
      <c r="E583" s="18">
        <v>0</v>
      </c>
      <c r="F583" s="18">
        <v>-21234049.239999998</v>
      </c>
      <c r="G583" s="18">
        <f t="shared" si="105"/>
        <v>-7460649.0699999984</v>
      </c>
      <c r="H583" s="18">
        <f t="shared" si="106"/>
        <v>21234049.239999998</v>
      </c>
      <c r="I583" s="19">
        <f t="shared" si="107"/>
        <v>54.167082767624265</v>
      </c>
      <c r="J583" s="19">
        <f t="shared" si="108"/>
        <v>0</v>
      </c>
      <c r="K583" s="19">
        <f t="shared" si="109"/>
        <v>0</v>
      </c>
    </row>
    <row r="584" spans="1:11">
      <c r="A584" s="39" t="s">
        <v>486</v>
      </c>
      <c r="B584" s="28" t="s">
        <v>487</v>
      </c>
      <c r="C584" s="29"/>
      <c r="D584" s="29"/>
      <c r="E584" s="29"/>
      <c r="F584" s="29"/>
      <c r="G584" s="29"/>
      <c r="H584" s="29"/>
      <c r="I584" s="30"/>
      <c r="J584" s="30"/>
      <c r="K584" s="30"/>
    </row>
    <row r="585" spans="1:11">
      <c r="A585" s="16" t="s">
        <v>25</v>
      </c>
      <c r="B585" s="17" t="s">
        <v>26</v>
      </c>
      <c r="C585" s="18">
        <v>26358707.649999999</v>
      </c>
      <c r="D585" s="18">
        <v>21911432</v>
      </c>
      <c r="E585" s="18">
        <v>19597191</v>
      </c>
      <c r="F585" s="18">
        <v>21911432</v>
      </c>
      <c r="G585" s="18">
        <f t="shared" ref="G585:G611" si="110">F585-C585</f>
        <v>-4447275.6499999985</v>
      </c>
      <c r="H585" s="18">
        <f t="shared" ref="H585:H611" si="111">E585-F585</f>
        <v>-2314241</v>
      </c>
      <c r="I585" s="19">
        <f t="shared" ref="I585:I611" si="112">IF(ISERROR(F585/C585),0,F585/C585*100-100)</f>
        <v>-16.872130868677075</v>
      </c>
      <c r="J585" s="19">
        <f t="shared" ref="J585:J611" si="113">IF(ISERROR(F585/E585),0,F585/E585*100)</f>
        <v>111.80904446968955</v>
      </c>
      <c r="K585" s="19">
        <f t="shared" ref="K585:K611" si="114">IF(ISERROR(F585/D585),0,F585/D585*100)</f>
        <v>100</v>
      </c>
    </row>
    <row r="586" spans="1:11">
      <c r="A586" s="22" t="s">
        <v>92</v>
      </c>
      <c r="B586" s="17" t="s">
        <v>93</v>
      </c>
      <c r="C586" s="18">
        <v>4150.6499999999996</v>
      </c>
      <c r="D586" s="18">
        <v>0</v>
      </c>
      <c r="E586" s="18">
        <v>0</v>
      </c>
      <c r="F586" s="18">
        <v>0</v>
      </c>
      <c r="G586" s="18">
        <f t="shared" si="110"/>
        <v>-4150.6499999999996</v>
      </c>
      <c r="H586" s="18">
        <f t="shared" si="111"/>
        <v>0</v>
      </c>
      <c r="I586" s="19">
        <f t="shared" si="112"/>
        <v>-100</v>
      </c>
      <c r="J586" s="19">
        <f t="shared" si="113"/>
        <v>0</v>
      </c>
      <c r="K586" s="19">
        <f t="shared" si="114"/>
        <v>0</v>
      </c>
    </row>
    <row r="587" spans="1:11" ht="25.5">
      <c r="A587" s="23" t="s">
        <v>152</v>
      </c>
      <c r="B587" s="17" t="s">
        <v>153</v>
      </c>
      <c r="C587" s="18">
        <v>4150.6499999999996</v>
      </c>
      <c r="D587" s="18">
        <v>0</v>
      </c>
      <c r="E587" s="18">
        <v>0</v>
      </c>
      <c r="F587" s="18">
        <v>0</v>
      </c>
      <c r="G587" s="18">
        <f t="shared" si="110"/>
        <v>-4150.6499999999996</v>
      </c>
      <c r="H587" s="18">
        <f t="shared" si="111"/>
        <v>0</v>
      </c>
      <c r="I587" s="19">
        <f t="shared" si="112"/>
        <v>-100</v>
      </c>
      <c r="J587" s="19">
        <f t="shared" si="113"/>
        <v>0</v>
      </c>
      <c r="K587" s="19">
        <f t="shared" si="114"/>
        <v>0</v>
      </c>
    </row>
    <row r="588" spans="1:11" ht="38.25">
      <c r="A588" s="24" t="s">
        <v>154</v>
      </c>
      <c r="B588" s="17" t="s">
        <v>155</v>
      </c>
      <c r="C588" s="18">
        <v>4150.6499999999996</v>
      </c>
      <c r="D588" s="18">
        <v>0</v>
      </c>
      <c r="E588" s="18">
        <v>0</v>
      </c>
      <c r="F588" s="18">
        <v>0</v>
      </c>
      <c r="G588" s="18">
        <f t="shared" si="110"/>
        <v>-4150.6499999999996</v>
      </c>
      <c r="H588" s="18">
        <f t="shared" si="111"/>
        <v>0</v>
      </c>
      <c r="I588" s="19">
        <f t="shared" si="112"/>
        <v>-100</v>
      </c>
      <c r="J588" s="19">
        <f t="shared" si="113"/>
        <v>0</v>
      </c>
      <c r="K588" s="19">
        <f t="shared" si="114"/>
        <v>0</v>
      </c>
    </row>
    <row r="589" spans="1:11" ht="51">
      <c r="A589" s="25" t="s">
        <v>442</v>
      </c>
      <c r="B589" s="17" t="s">
        <v>443</v>
      </c>
      <c r="C589" s="18">
        <v>4150.6499999999996</v>
      </c>
      <c r="D589" s="18">
        <v>0</v>
      </c>
      <c r="E589" s="18">
        <v>0</v>
      </c>
      <c r="F589" s="18">
        <v>0</v>
      </c>
      <c r="G589" s="18">
        <f t="shared" si="110"/>
        <v>-4150.6499999999996</v>
      </c>
      <c r="H589" s="18">
        <f t="shared" si="111"/>
        <v>0</v>
      </c>
      <c r="I589" s="19">
        <f t="shared" si="112"/>
        <v>-100</v>
      </c>
      <c r="J589" s="19">
        <f t="shared" si="113"/>
        <v>0</v>
      </c>
      <c r="K589" s="19">
        <f t="shared" si="114"/>
        <v>0</v>
      </c>
    </row>
    <row r="590" spans="1:11">
      <c r="A590" s="22" t="s">
        <v>29</v>
      </c>
      <c r="B590" s="17" t="s">
        <v>30</v>
      </c>
      <c r="C590" s="18">
        <v>26354557</v>
      </c>
      <c r="D590" s="18">
        <v>21911432</v>
      </c>
      <c r="E590" s="18">
        <v>19597191</v>
      </c>
      <c r="F590" s="18">
        <v>21911432</v>
      </c>
      <c r="G590" s="18">
        <f t="shared" si="110"/>
        <v>-4443125</v>
      </c>
      <c r="H590" s="18">
        <f t="shared" si="111"/>
        <v>-2314241</v>
      </c>
      <c r="I590" s="19">
        <f t="shared" si="112"/>
        <v>-16.859038837192358</v>
      </c>
      <c r="J590" s="19">
        <f t="shared" si="113"/>
        <v>111.80904446968955</v>
      </c>
      <c r="K590" s="19">
        <f t="shared" si="114"/>
        <v>100</v>
      </c>
    </row>
    <row r="591" spans="1:11">
      <c r="A591" s="23" t="s">
        <v>31</v>
      </c>
      <c r="B591" s="17" t="s">
        <v>32</v>
      </c>
      <c r="C591" s="18">
        <v>26354557</v>
      </c>
      <c r="D591" s="18">
        <v>21911432</v>
      </c>
      <c r="E591" s="18">
        <v>19597191</v>
      </c>
      <c r="F591" s="18">
        <v>21911432</v>
      </c>
      <c r="G591" s="18">
        <f t="shared" si="110"/>
        <v>-4443125</v>
      </c>
      <c r="H591" s="18">
        <f t="shared" si="111"/>
        <v>-2314241</v>
      </c>
      <c r="I591" s="19">
        <f t="shared" si="112"/>
        <v>-16.859038837192358</v>
      </c>
      <c r="J591" s="19">
        <f t="shared" si="113"/>
        <v>111.80904446968955</v>
      </c>
      <c r="K591" s="19">
        <f t="shared" si="114"/>
        <v>100</v>
      </c>
    </row>
    <row r="592" spans="1:11">
      <c r="A592" s="16" t="s">
        <v>33</v>
      </c>
      <c r="B592" s="17" t="s">
        <v>34</v>
      </c>
      <c r="C592" s="18">
        <v>23754684.420000002</v>
      </c>
      <c r="D592" s="18">
        <v>21911432</v>
      </c>
      <c r="E592" s="18">
        <v>19597191</v>
      </c>
      <c r="F592" s="18">
        <v>19082918.890000001</v>
      </c>
      <c r="G592" s="18">
        <f t="shared" si="110"/>
        <v>-4671765.5300000012</v>
      </c>
      <c r="H592" s="18">
        <f t="shared" si="111"/>
        <v>514272.1099999994</v>
      </c>
      <c r="I592" s="19">
        <f t="shared" si="112"/>
        <v>-19.666712667698746</v>
      </c>
      <c r="J592" s="19">
        <f t="shared" si="113"/>
        <v>97.375786611458764</v>
      </c>
      <c r="K592" s="19">
        <f t="shared" si="114"/>
        <v>87.091153558562496</v>
      </c>
    </row>
    <row r="593" spans="1:11">
      <c r="A593" s="22" t="s">
        <v>35</v>
      </c>
      <c r="B593" s="17" t="s">
        <v>36</v>
      </c>
      <c r="C593" s="18">
        <v>23754684.420000002</v>
      </c>
      <c r="D593" s="18">
        <v>21896432</v>
      </c>
      <c r="E593" s="18">
        <v>19597191</v>
      </c>
      <c r="F593" s="18">
        <v>19082918.890000001</v>
      </c>
      <c r="G593" s="18">
        <f t="shared" si="110"/>
        <v>-4671765.5300000012</v>
      </c>
      <c r="H593" s="18">
        <f t="shared" si="111"/>
        <v>514272.1099999994</v>
      </c>
      <c r="I593" s="19">
        <f t="shared" si="112"/>
        <v>-19.666712667698746</v>
      </c>
      <c r="J593" s="19">
        <f t="shared" si="113"/>
        <v>97.375786611458764</v>
      </c>
      <c r="K593" s="19">
        <f t="shared" si="114"/>
        <v>87.150814753746189</v>
      </c>
    </row>
    <row r="594" spans="1:11">
      <c r="A594" s="23" t="s">
        <v>37</v>
      </c>
      <c r="B594" s="17" t="s">
        <v>38</v>
      </c>
      <c r="C594" s="18">
        <v>130049.59</v>
      </c>
      <c r="D594" s="18">
        <v>1050320</v>
      </c>
      <c r="E594" s="18">
        <v>691660</v>
      </c>
      <c r="F594" s="18">
        <v>258123.85</v>
      </c>
      <c r="G594" s="18">
        <f t="shared" si="110"/>
        <v>128074.26000000001</v>
      </c>
      <c r="H594" s="18">
        <f t="shared" si="111"/>
        <v>433536.15</v>
      </c>
      <c r="I594" s="19">
        <f t="shared" si="112"/>
        <v>98.481094788534136</v>
      </c>
      <c r="J594" s="19">
        <f t="shared" si="113"/>
        <v>37.319470549113724</v>
      </c>
      <c r="K594" s="19">
        <f t="shared" si="114"/>
        <v>24.575734062000155</v>
      </c>
    </row>
    <row r="595" spans="1:11">
      <c r="A595" s="24" t="s">
        <v>39</v>
      </c>
      <c r="B595" s="17" t="s">
        <v>40</v>
      </c>
      <c r="C595" s="18">
        <v>115966.63</v>
      </c>
      <c r="D595" s="18">
        <v>883554</v>
      </c>
      <c r="E595" s="18">
        <v>256960</v>
      </c>
      <c r="F595" s="18">
        <v>183020.32</v>
      </c>
      <c r="G595" s="18">
        <f t="shared" si="110"/>
        <v>67053.69</v>
      </c>
      <c r="H595" s="18">
        <f t="shared" si="111"/>
        <v>73939.679999999993</v>
      </c>
      <c r="I595" s="19">
        <f t="shared" si="112"/>
        <v>57.821538834059425</v>
      </c>
      <c r="J595" s="19">
        <f t="shared" si="113"/>
        <v>71.225217932752187</v>
      </c>
      <c r="K595" s="19">
        <f t="shared" si="114"/>
        <v>20.714106891033261</v>
      </c>
    </row>
    <row r="596" spans="1:11">
      <c r="A596" s="24" t="s">
        <v>41</v>
      </c>
      <c r="B596" s="17" t="s">
        <v>42</v>
      </c>
      <c r="C596" s="18">
        <v>14082.96</v>
      </c>
      <c r="D596" s="18">
        <v>166766</v>
      </c>
      <c r="E596" s="18">
        <v>434700</v>
      </c>
      <c r="F596" s="18">
        <v>75103.53</v>
      </c>
      <c r="G596" s="18">
        <f t="shared" si="110"/>
        <v>61020.57</v>
      </c>
      <c r="H596" s="18">
        <f t="shared" si="111"/>
        <v>359596.47</v>
      </c>
      <c r="I596" s="19">
        <f t="shared" si="112"/>
        <v>433.29363997341477</v>
      </c>
      <c r="J596" s="19">
        <f t="shared" si="113"/>
        <v>17.277094547964115</v>
      </c>
      <c r="K596" s="19">
        <f t="shared" si="114"/>
        <v>45.035276974922944</v>
      </c>
    </row>
    <row r="597" spans="1:11">
      <c r="A597" s="23" t="s">
        <v>45</v>
      </c>
      <c r="B597" s="17" t="s">
        <v>46</v>
      </c>
      <c r="C597" s="18">
        <v>266222</v>
      </c>
      <c r="D597" s="18">
        <v>0</v>
      </c>
      <c r="E597" s="18">
        <v>100000</v>
      </c>
      <c r="F597" s="18">
        <v>0</v>
      </c>
      <c r="G597" s="18">
        <f t="shared" si="110"/>
        <v>-266222</v>
      </c>
      <c r="H597" s="18">
        <f t="shared" si="111"/>
        <v>100000</v>
      </c>
      <c r="I597" s="19">
        <f t="shared" si="112"/>
        <v>-100</v>
      </c>
      <c r="J597" s="19">
        <f t="shared" si="113"/>
        <v>0</v>
      </c>
      <c r="K597" s="19">
        <f t="shared" si="114"/>
        <v>0</v>
      </c>
    </row>
    <row r="598" spans="1:11">
      <c r="A598" s="24" t="s">
        <v>47</v>
      </c>
      <c r="B598" s="17" t="s">
        <v>48</v>
      </c>
      <c r="C598" s="18">
        <v>266222</v>
      </c>
      <c r="D598" s="18">
        <v>0</v>
      </c>
      <c r="E598" s="18">
        <v>100000</v>
      </c>
      <c r="F598" s="18">
        <v>0</v>
      </c>
      <c r="G598" s="18">
        <f t="shared" si="110"/>
        <v>-266222</v>
      </c>
      <c r="H598" s="18">
        <f t="shared" si="111"/>
        <v>100000</v>
      </c>
      <c r="I598" s="19">
        <f t="shared" si="112"/>
        <v>-100</v>
      </c>
      <c r="J598" s="19">
        <f t="shared" si="113"/>
        <v>0</v>
      </c>
      <c r="K598" s="19">
        <f t="shared" si="114"/>
        <v>0</v>
      </c>
    </row>
    <row r="599" spans="1:11" ht="25.5">
      <c r="A599" s="23" t="s">
        <v>76</v>
      </c>
      <c r="B599" s="17" t="s">
        <v>77</v>
      </c>
      <c r="C599" s="18">
        <v>2980400</v>
      </c>
      <c r="D599" s="18">
        <v>2109173</v>
      </c>
      <c r="E599" s="18">
        <v>2045366</v>
      </c>
      <c r="F599" s="18">
        <v>2109172.16</v>
      </c>
      <c r="G599" s="18">
        <f t="shared" si="110"/>
        <v>-871227.83999999985</v>
      </c>
      <c r="H599" s="18">
        <f t="shared" si="111"/>
        <v>-63806.160000000149</v>
      </c>
      <c r="I599" s="19">
        <f t="shared" si="112"/>
        <v>-29.231909810763639</v>
      </c>
      <c r="J599" s="19">
        <f t="shared" si="113"/>
        <v>103.1195473084035</v>
      </c>
      <c r="K599" s="19">
        <f t="shared" si="114"/>
        <v>99.999960173963927</v>
      </c>
    </row>
    <row r="600" spans="1:11">
      <c r="A600" s="24" t="s">
        <v>78</v>
      </c>
      <c r="B600" s="17" t="s">
        <v>79</v>
      </c>
      <c r="C600" s="18">
        <v>2980400</v>
      </c>
      <c r="D600" s="18">
        <v>2109173</v>
      </c>
      <c r="E600" s="18">
        <v>2045366</v>
      </c>
      <c r="F600" s="18">
        <v>2109172.16</v>
      </c>
      <c r="G600" s="18">
        <f t="shared" si="110"/>
        <v>-871227.83999999985</v>
      </c>
      <c r="H600" s="18">
        <f t="shared" si="111"/>
        <v>-63806.160000000149</v>
      </c>
      <c r="I600" s="19">
        <f t="shared" si="112"/>
        <v>-29.231909810763639</v>
      </c>
      <c r="J600" s="19">
        <f t="shared" si="113"/>
        <v>103.1195473084035</v>
      </c>
      <c r="K600" s="19">
        <f t="shared" si="114"/>
        <v>99.999960173963927</v>
      </c>
    </row>
    <row r="601" spans="1:11" ht="25.5">
      <c r="A601" s="23" t="s">
        <v>51</v>
      </c>
      <c r="B601" s="17" t="s">
        <v>52</v>
      </c>
      <c r="C601" s="18">
        <v>20378012.829999998</v>
      </c>
      <c r="D601" s="18">
        <v>18736939</v>
      </c>
      <c r="E601" s="18">
        <v>16760165</v>
      </c>
      <c r="F601" s="18">
        <v>16715622.880000001</v>
      </c>
      <c r="G601" s="18">
        <f t="shared" si="110"/>
        <v>-3662389.9499999974</v>
      </c>
      <c r="H601" s="18">
        <f t="shared" si="111"/>
        <v>44542.11999999918</v>
      </c>
      <c r="I601" s="19">
        <f t="shared" si="112"/>
        <v>-17.972262460294061</v>
      </c>
      <c r="J601" s="19">
        <f t="shared" si="113"/>
        <v>99.734238177249452</v>
      </c>
      <c r="K601" s="19">
        <f t="shared" si="114"/>
        <v>89.212132675459969</v>
      </c>
    </row>
    <row r="602" spans="1:11">
      <c r="A602" s="24" t="s">
        <v>53</v>
      </c>
      <c r="B602" s="17" t="s">
        <v>54</v>
      </c>
      <c r="C602" s="18">
        <v>120285.4</v>
      </c>
      <c r="D602" s="18">
        <v>121120</v>
      </c>
      <c r="E602" s="18">
        <v>103129</v>
      </c>
      <c r="F602" s="18">
        <v>121119.75</v>
      </c>
      <c r="G602" s="18">
        <f t="shared" si="110"/>
        <v>834.35000000000582</v>
      </c>
      <c r="H602" s="18">
        <f t="shared" si="111"/>
        <v>-17990.75</v>
      </c>
      <c r="I602" s="19">
        <f t="shared" si="112"/>
        <v>0.69364195488397229</v>
      </c>
      <c r="J602" s="19">
        <f t="shared" si="113"/>
        <v>117.44489910694374</v>
      </c>
      <c r="K602" s="19">
        <f t="shared" si="114"/>
        <v>99.999793593130775</v>
      </c>
    </row>
    <row r="603" spans="1:11" ht="25.5">
      <c r="A603" s="25" t="s">
        <v>55</v>
      </c>
      <c r="B603" s="17" t="s">
        <v>56</v>
      </c>
      <c r="C603" s="18">
        <v>120285.4</v>
      </c>
      <c r="D603" s="18">
        <v>121120</v>
      </c>
      <c r="E603" s="18">
        <v>103129</v>
      </c>
      <c r="F603" s="18">
        <v>121119.75</v>
      </c>
      <c r="G603" s="18">
        <f t="shared" si="110"/>
        <v>834.35000000000582</v>
      </c>
      <c r="H603" s="18">
        <f t="shared" si="111"/>
        <v>-17990.75</v>
      </c>
      <c r="I603" s="19">
        <f t="shared" si="112"/>
        <v>0.69364195488397229</v>
      </c>
      <c r="J603" s="19">
        <f t="shared" si="113"/>
        <v>117.44489910694374</v>
      </c>
      <c r="K603" s="19">
        <f t="shared" si="114"/>
        <v>99.999793593130775</v>
      </c>
    </row>
    <row r="604" spans="1:11" ht="25.5">
      <c r="A604" s="26" t="s">
        <v>57</v>
      </c>
      <c r="B604" s="17" t="s">
        <v>58</v>
      </c>
      <c r="C604" s="18">
        <v>120285.4</v>
      </c>
      <c r="D604" s="18">
        <v>121120</v>
      </c>
      <c r="E604" s="18">
        <v>103129</v>
      </c>
      <c r="F604" s="18">
        <v>121119.75</v>
      </c>
      <c r="G604" s="18">
        <f t="shared" si="110"/>
        <v>834.35000000000582</v>
      </c>
      <c r="H604" s="18">
        <f t="shared" si="111"/>
        <v>-17990.75</v>
      </c>
      <c r="I604" s="19">
        <f t="shared" si="112"/>
        <v>0.69364195488397229</v>
      </c>
      <c r="J604" s="19">
        <f t="shared" si="113"/>
        <v>117.44489910694374</v>
      </c>
      <c r="K604" s="19">
        <f t="shared" si="114"/>
        <v>99.999793593130775</v>
      </c>
    </row>
    <row r="605" spans="1:11" ht="25.5">
      <c r="A605" s="24" t="s">
        <v>162</v>
      </c>
      <c r="B605" s="17" t="s">
        <v>163</v>
      </c>
      <c r="C605" s="18">
        <v>20257727.43</v>
      </c>
      <c r="D605" s="18">
        <v>18615819</v>
      </c>
      <c r="E605" s="18">
        <v>16657036</v>
      </c>
      <c r="F605" s="18">
        <v>16594503.130000001</v>
      </c>
      <c r="G605" s="18">
        <f t="shared" si="110"/>
        <v>-3663224.2999999989</v>
      </c>
      <c r="H605" s="18">
        <f t="shared" si="111"/>
        <v>62532.86999999918</v>
      </c>
      <c r="I605" s="19">
        <f t="shared" si="112"/>
        <v>-18.083096006983837</v>
      </c>
      <c r="J605" s="19">
        <f t="shared" si="113"/>
        <v>99.624585850687964</v>
      </c>
      <c r="K605" s="19">
        <f t="shared" si="114"/>
        <v>89.141944977011221</v>
      </c>
    </row>
    <row r="606" spans="1:11" ht="38.25">
      <c r="A606" s="25" t="s">
        <v>166</v>
      </c>
      <c r="B606" s="17" t="s">
        <v>167</v>
      </c>
      <c r="C606" s="18">
        <v>20257727.43</v>
      </c>
      <c r="D606" s="18">
        <v>18615819</v>
      </c>
      <c r="E606" s="18">
        <v>16657036</v>
      </c>
      <c r="F606" s="18">
        <v>16594503.130000001</v>
      </c>
      <c r="G606" s="18">
        <f t="shared" si="110"/>
        <v>-3663224.2999999989</v>
      </c>
      <c r="H606" s="18">
        <f t="shared" si="111"/>
        <v>62532.86999999918</v>
      </c>
      <c r="I606" s="19">
        <f t="shared" si="112"/>
        <v>-18.083096006983837</v>
      </c>
      <c r="J606" s="19">
        <f t="shared" si="113"/>
        <v>99.624585850687964</v>
      </c>
      <c r="K606" s="19">
        <f t="shared" si="114"/>
        <v>89.141944977011221</v>
      </c>
    </row>
    <row r="607" spans="1:11">
      <c r="A607" s="22" t="s">
        <v>59</v>
      </c>
      <c r="B607" s="17" t="s">
        <v>60</v>
      </c>
      <c r="C607" s="18">
        <v>0</v>
      </c>
      <c r="D607" s="18">
        <v>15000</v>
      </c>
      <c r="E607" s="18">
        <v>0</v>
      </c>
      <c r="F607" s="18">
        <v>0</v>
      </c>
      <c r="G607" s="18">
        <f t="shared" si="110"/>
        <v>0</v>
      </c>
      <c r="H607" s="18">
        <f t="shared" si="111"/>
        <v>0</v>
      </c>
      <c r="I607" s="19">
        <f t="shared" si="112"/>
        <v>0</v>
      </c>
      <c r="J607" s="19">
        <f t="shared" si="113"/>
        <v>0</v>
      </c>
      <c r="K607" s="19">
        <f t="shared" si="114"/>
        <v>0</v>
      </c>
    </row>
    <row r="608" spans="1:11">
      <c r="A608" s="23" t="s">
        <v>61</v>
      </c>
      <c r="B608" s="17" t="s">
        <v>62</v>
      </c>
      <c r="C608" s="18">
        <v>0</v>
      </c>
      <c r="D608" s="18">
        <v>15000</v>
      </c>
      <c r="E608" s="18">
        <v>0</v>
      </c>
      <c r="F608" s="18">
        <v>0</v>
      </c>
      <c r="G608" s="18">
        <f t="shared" si="110"/>
        <v>0</v>
      </c>
      <c r="H608" s="18">
        <f t="shared" si="111"/>
        <v>0</v>
      </c>
      <c r="I608" s="19">
        <f t="shared" si="112"/>
        <v>0</v>
      </c>
      <c r="J608" s="19">
        <f t="shared" si="113"/>
        <v>0</v>
      </c>
      <c r="K608" s="19">
        <f t="shared" si="114"/>
        <v>0</v>
      </c>
    </row>
    <row r="609" spans="1:11">
      <c r="A609" s="16"/>
      <c r="B609" s="17" t="s">
        <v>63</v>
      </c>
      <c r="C609" s="18">
        <v>2604023.23</v>
      </c>
      <c r="D609" s="18">
        <v>0</v>
      </c>
      <c r="E609" s="18">
        <v>0</v>
      </c>
      <c r="F609" s="18">
        <v>2828513.11</v>
      </c>
      <c r="G609" s="18">
        <f t="shared" si="110"/>
        <v>224489.87999999989</v>
      </c>
      <c r="H609" s="18">
        <f t="shared" si="111"/>
        <v>-2828513.11</v>
      </c>
      <c r="I609" s="19">
        <f t="shared" si="112"/>
        <v>8.6208862276547364</v>
      </c>
      <c r="J609" s="19">
        <f t="shared" si="113"/>
        <v>0</v>
      </c>
      <c r="K609" s="19">
        <f t="shared" si="114"/>
        <v>0</v>
      </c>
    </row>
    <row r="610" spans="1:11">
      <c r="A610" s="16" t="s">
        <v>64</v>
      </c>
      <c r="B610" s="17" t="s">
        <v>65</v>
      </c>
      <c r="C610" s="18">
        <v>-2604023.23</v>
      </c>
      <c r="D610" s="18">
        <v>0</v>
      </c>
      <c r="E610" s="18">
        <v>0</v>
      </c>
      <c r="F610" s="18">
        <v>-2828513.11</v>
      </c>
      <c r="G610" s="18">
        <f t="shared" si="110"/>
        <v>-224489.87999999989</v>
      </c>
      <c r="H610" s="18">
        <f t="shared" si="111"/>
        <v>2828513.11</v>
      </c>
      <c r="I610" s="19">
        <f t="shared" si="112"/>
        <v>8.6208862276547364</v>
      </c>
      <c r="J610" s="19">
        <f t="shared" si="113"/>
        <v>0</v>
      </c>
      <c r="K610" s="19">
        <f t="shared" si="114"/>
        <v>0</v>
      </c>
    </row>
    <row r="611" spans="1:11">
      <c r="A611" s="22" t="s">
        <v>66</v>
      </c>
      <c r="B611" s="17" t="s">
        <v>67</v>
      </c>
      <c r="C611" s="18">
        <v>-2604023.23</v>
      </c>
      <c r="D611" s="18">
        <v>0</v>
      </c>
      <c r="E611" s="18">
        <v>0</v>
      </c>
      <c r="F611" s="18">
        <v>-2828513.11</v>
      </c>
      <c r="G611" s="18">
        <f t="shared" si="110"/>
        <v>-224489.87999999989</v>
      </c>
      <c r="H611" s="18">
        <f t="shared" si="111"/>
        <v>2828513.11</v>
      </c>
      <c r="I611" s="19">
        <f t="shared" si="112"/>
        <v>8.6208862276547364</v>
      </c>
      <c r="J611" s="19">
        <f t="shared" si="113"/>
        <v>0</v>
      </c>
      <c r="K611" s="19">
        <f t="shared" si="114"/>
        <v>0</v>
      </c>
    </row>
    <row r="612" spans="1:11">
      <c r="A612" s="39" t="s">
        <v>488</v>
      </c>
      <c r="B612" s="28" t="s">
        <v>489</v>
      </c>
      <c r="C612" s="29"/>
      <c r="D612" s="29"/>
      <c r="E612" s="29"/>
      <c r="F612" s="29"/>
      <c r="G612" s="29"/>
      <c r="H612" s="29"/>
      <c r="I612" s="30"/>
      <c r="J612" s="30"/>
      <c r="K612" s="30"/>
    </row>
    <row r="613" spans="1:11">
      <c r="A613" s="16" t="s">
        <v>25</v>
      </c>
      <c r="B613" s="17" t="s">
        <v>26</v>
      </c>
      <c r="C613" s="18">
        <v>27673687.48</v>
      </c>
      <c r="D613" s="18">
        <v>35219907</v>
      </c>
      <c r="E613" s="18">
        <v>24598415</v>
      </c>
      <c r="F613" s="18">
        <v>35225749.850000001</v>
      </c>
      <c r="G613" s="18">
        <f t="shared" ref="G613:G633" si="115">F613-C613</f>
        <v>7552062.370000001</v>
      </c>
      <c r="H613" s="18">
        <f t="shared" ref="H613:H633" si="116">E613-F613</f>
        <v>-10627334.850000001</v>
      </c>
      <c r="I613" s="19">
        <f t="shared" ref="I613:I633" si="117">IF(ISERROR(F613/C613),0,F613/C613*100-100)</f>
        <v>27.289685826863291</v>
      </c>
      <c r="J613" s="19">
        <f t="shared" ref="J613:J633" si="118">IF(ISERROR(F613/E613),0,F613/E613*100)</f>
        <v>143.20333180003672</v>
      </c>
      <c r="K613" s="19">
        <f t="shared" ref="K613:K633" si="119">IF(ISERROR(F613/D613),0,F613/D613*100)</f>
        <v>100.01658962358985</v>
      </c>
    </row>
    <row r="614" spans="1:11" ht="25.5">
      <c r="A614" s="22" t="s">
        <v>27</v>
      </c>
      <c r="B614" s="17" t="s">
        <v>28</v>
      </c>
      <c r="C614" s="18">
        <v>30267.42</v>
      </c>
      <c r="D614" s="18">
        <v>45000</v>
      </c>
      <c r="E614" s="18">
        <v>0</v>
      </c>
      <c r="F614" s="18">
        <v>50842.85</v>
      </c>
      <c r="G614" s="18">
        <f t="shared" si="115"/>
        <v>20575.43</v>
      </c>
      <c r="H614" s="18">
        <f t="shared" si="116"/>
        <v>-50842.85</v>
      </c>
      <c r="I614" s="19">
        <f t="shared" si="117"/>
        <v>67.978803611275737</v>
      </c>
      <c r="J614" s="19">
        <f t="shared" si="118"/>
        <v>0</v>
      </c>
      <c r="K614" s="19">
        <f t="shared" si="119"/>
        <v>112.9841111111111</v>
      </c>
    </row>
    <row r="615" spans="1:11">
      <c r="A615" s="22" t="s">
        <v>92</v>
      </c>
      <c r="B615" s="17" t="s">
        <v>93</v>
      </c>
      <c r="C615" s="18">
        <v>7540.06</v>
      </c>
      <c r="D615" s="18">
        <v>0</v>
      </c>
      <c r="E615" s="18">
        <v>0</v>
      </c>
      <c r="F615" s="18">
        <v>0</v>
      </c>
      <c r="G615" s="18">
        <f t="shared" si="115"/>
        <v>-7540.06</v>
      </c>
      <c r="H615" s="18">
        <f t="shared" si="116"/>
        <v>0</v>
      </c>
      <c r="I615" s="19">
        <f t="shared" si="117"/>
        <v>-100</v>
      </c>
      <c r="J615" s="19">
        <f t="shared" si="118"/>
        <v>0</v>
      </c>
      <c r="K615" s="19">
        <f t="shared" si="119"/>
        <v>0</v>
      </c>
    </row>
    <row r="616" spans="1:11" ht="25.5">
      <c r="A616" s="23" t="s">
        <v>152</v>
      </c>
      <c r="B616" s="17" t="s">
        <v>153</v>
      </c>
      <c r="C616" s="18">
        <v>7540.06</v>
      </c>
      <c r="D616" s="18">
        <v>0</v>
      </c>
      <c r="E616" s="18">
        <v>0</v>
      </c>
      <c r="F616" s="18">
        <v>0</v>
      </c>
      <c r="G616" s="18">
        <f t="shared" si="115"/>
        <v>-7540.06</v>
      </c>
      <c r="H616" s="18">
        <f t="shared" si="116"/>
        <v>0</v>
      </c>
      <c r="I616" s="19">
        <f t="shared" si="117"/>
        <v>-100</v>
      </c>
      <c r="J616" s="19">
        <f t="shared" si="118"/>
        <v>0</v>
      </c>
      <c r="K616" s="19">
        <f t="shared" si="119"/>
        <v>0</v>
      </c>
    </row>
    <row r="617" spans="1:11" ht="38.25">
      <c r="A617" s="24" t="s">
        <v>154</v>
      </c>
      <c r="B617" s="17" t="s">
        <v>155</v>
      </c>
      <c r="C617" s="18">
        <v>7540.06</v>
      </c>
      <c r="D617" s="18">
        <v>0</v>
      </c>
      <c r="E617" s="18">
        <v>0</v>
      </c>
      <c r="F617" s="18">
        <v>0</v>
      </c>
      <c r="G617" s="18">
        <f t="shared" si="115"/>
        <v>-7540.06</v>
      </c>
      <c r="H617" s="18">
        <f t="shared" si="116"/>
        <v>0</v>
      </c>
      <c r="I617" s="19">
        <f t="shared" si="117"/>
        <v>-100</v>
      </c>
      <c r="J617" s="19">
        <f t="shared" si="118"/>
        <v>0</v>
      </c>
      <c r="K617" s="19">
        <f t="shared" si="119"/>
        <v>0</v>
      </c>
    </row>
    <row r="618" spans="1:11" ht="89.25">
      <c r="A618" s="25" t="s">
        <v>444</v>
      </c>
      <c r="B618" s="17" t="s">
        <v>445</v>
      </c>
      <c r="C618" s="18">
        <v>7540.06</v>
      </c>
      <c r="D618" s="18">
        <v>0</v>
      </c>
      <c r="E618" s="18">
        <v>0</v>
      </c>
      <c r="F618" s="18">
        <v>0</v>
      </c>
      <c r="G618" s="18">
        <f t="shared" si="115"/>
        <v>-7540.06</v>
      </c>
      <c r="H618" s="18">
        <f t="shared" si="116"/>
        <v>0</v>
      </c>
      <c r="I618" s="19">
        <f t="shared" si="117"/>
        <v>-100</v>
      </c>
      <c r="J618" s="19">
        <f t="shared" si="118"/>
        <v>0</v>
      </c>
      <c r="K618" s="19">
        <f t="shared" si="119"/>
        <v>0</v>
      </c>
    </row>
    <row r="619" spans="1:11">
      <c r="A619" s="22" t="s">
        <v>29</v>
      </c>
      <c r="B619" s="17" t="s">
        <v>30</v>
      </c>
      <c r="C619" s="18">
        <v>27635880</v>
      </c>
      <c r="D619" s="18">
        <v>35174907</v>
      </c>
      <c r="E619" s="18">
        <v>24598415</v>
      </c>
      <c r="F619" s="18">
        <v>35174907</v>
      </c>
      <c r="G619" s="18">
        <f t="shared" si="115"/>
        <v>7539027</v>
      </c>
      <c r="H619" s="18">
        <f t="shared" si="116"/>
        <v>-10576492</v>
      </c>
      <c r="I619" s="19">
        <f t="shared" si="117"/>
        <v>27.279851410557569</v>
      </c>
      <c r="J619" s="19">
        <f t="shared" si="118"/>
        <v>142.99664023068152</v>
      </c>
      <c r="K619" s="19">
        <f t="shared" si="119"/>
        <v>100</v>
      </c>
    </row>
    <row r="620" spans="1:11">
      <c r="A620" s="23" t="s">
        <v>31</v>
      </c>
      <c r="B620" s="17" t="s">
        <v>32</v>
      </c>
      <c r="C620" s="18">
        <v>27635880</v>
      </c>
      <c r="D620" s="18">
        <v>35174907</v>
      </c>
      <c r="E620" s="18">
        <v>24598415</v>
      </c>
      <c r="F620" s="18">
        <v>35174907</v>
      </c>
      <c r="G620" s="18">
        <f t="shared" si="115"/>
        <v>7539027</v>
      </c>
      <c r="H620" s="18">
        <f t="shared" si="116"/>
        <v>-10576492</v>
      </c>
      <c r="I620" s="19">
        <f t="shared" si="117"/>
        <v>27.279851410557569</v>
      </c>
      <c r="J620" s="19">
        <f t="shared" si="118"/>
        <v>142.99664023068152</v>
      </c>
      <c r="K620" s="19">
        <f t="shared" si="119"/>
        <v>100</v>
      </c>
    </row>
    <row r="621" spans="1:11">
      <c r="A621" s="16" t="s">
        <v>33</v>
      </c>
      <c r="B621" s="17" t="s">
        <v>34</v>
      </c>
      <c r="C621" s="18">
        <v>18671708</v>
      </c>
      <c r="D621" s="18">
        <v>35219907</v>
      </c>
      <c r="E621" s="18">
        <v>24598415</v>
      </c>
      <c r="F621" s="18">
        <v>18766878.190000001</v>
      </c>
      <c r="G621" s="18">
        <f t="shared" si="115"/>
        <v>95170.190000001341</v>
      </c>
      <c r="H621" s="18">
        <f t="shared" si="116"/>
        <v>5831536.8099999987</v>
      </c>
      <c r="I621" s="19">
        <f t="shared" si="117"/>
        <v>0.50970264744930205</v>
      </c>
      <c r="J621" s="19">
        <f t="shared" si="118"/>
        <v>76.293038352267828</v>
      </c>
      <c r="K621" s="19">
        <f t="shared" si="119"/>
        <v>53.284860150255362</v>
      </c>
    </row>
    <row r="622" spans="1:11">
      <c r="A622" s="22" t="s">
        <v>35</v>
      </c>
      <c r="B622" s="17" t="s">
        <v>36</v>
      </c>
      <c r="C622" s="18">
        <v>18671708</v>
      </c>
      <c r="D622" s="18">
        <v>35219907</v>
      </c>
      <c r="E622" s="18">
        <v>24598415</v>
      </c>
      <c r="F622" s="18">
        <v>18766878.190000001</v>
      </c>
      <c r="G622" s="18">
        <f t="shared" si="115"/>
        <v>95170.190000001341</v>
      </c>
      <c r="H622" s="18">
        <f t="shared" si="116"/>
        <v>5831536.8099999987</v>
      </c>
      <c r="I622" s="19">
        <f t="shared" si="117"/>
        <v>0.50970264744930205</v>
      </c>
      <c r="J622" s="19">
        <f t="shared" si="118"/>
        <v>76.293038352267828</v>
      </c>
      <c r="K622" s="19">
        <f t="shared" si="119"/>
        <v>53.284860150255362</v>
      </c>
    </row>
    <row r="623" spans="1:11">
      <c r="A623" s="23" t="s">
        <v>37</v>
      </c>
      <c r="B623" s="17" t="s">
        <v>38</v>
      </c>
      <c r="C623" s="18">
        <v>911236.79</v>
      </c>
      <c r="D623" s="18">
        <v>3930880</v>
      </c>
      <c r="E623" s="18">
        <v>1121284</v>
      </c>
      <c r="F623" s="18">
        <v>1073252.8600000001</v>
      </c>
      <c r="G623" s="18">
        <f t="shared" si="115"/>
        <v>162016.07000000007</v>
      </c>
      <c r="H623" s="18">
        <f t="shared" si="116"/>
        <v>48031.139999999898</v>
      </c>
      <c r="I623" s="19">
        <f t="shared" si="117"/>
        <v>17.779799035550354</v>
      </c>
      <c r="J623" s="19">
        <f t="shared" si="118"/>
        <v>95.716416180022208</v>
      </c>
      <c r="K623" s="19">
        <f t="shared" si="119"/>
        <v>27.303119403288832</v>
      </c>
    </row>
    <row r="624" spans="1:11">
      <c r="A624" s="24" t="s">
        <v>39</v>
      </c>
      <c r="B624" s="17" t="s">
        <v>40</v>
      </c>
      <c r="C624" s="18">
        <v>89032.19</v>
      </c>
      <c r="D624" s="18">
        <v>139304</v>
      </c>
      <c r="E624" s="18">
        <v>104478</v>
      </c>
      <c r="F624" s="18">
        <v>94469.759999999995</v>
      </c>
      <c r="G624" s="18">
        <f t="shared" si="115"/>
        <v>5437.5699999999924</v>
      </c>
      <c r="H624" s="18">
        <f t="shared" si="116"/>
        <v>10008.240000000005</v>
      </c>
      <c r="I624" s="19">
        <f t="shared" si="117"/>
        <v>6.1074202487886566</v>
      </c>
      <c r="J624" s="19">
        <f t="shared" si="118"/>
        <v>90.420720151610851</v>
      </c>
      <c r="K624" s="19">
        <f t="shared" si="119"/>
        <v>67.815540113708153</v>
      </c>
    </row>
    <row r="625" spans="1:11">
      <c r="A625" s="24" t="s">
        <v>41</v>
      </c>
      <c r="B625" s="17" t="s">
        <v>42</v>
      </c>
      <c r="C625" s="18">
        <v>822204.6</v>
      </c>
      <c r="D625" s="18">
        <v>3791576</v>
      </c>
      <c r="E625" s="18">
        <v>1016806</v>
      </c>
      <c r="F625" s="18">
        <v>978783.1</v>
      </c>
      <c r="G625" s="18">
        <f t="shared" si="115"/>
        <v>156578.5</v>
      </c>
      <c r="H625" s="18">
        <f t="shared" si="116"/>
        <v>38022.900000000023</v>
      </c>
      <c r="I625" s="19">
        <f t="shared" si="117"/>
        <v>19.043739234735497</v>
      </c>
      <c r="J625" s="19">
        <f t="shared" si="118"/>
        <v>96.260555110807772</v>
      </c>
      <c r="K625" s="19">
        <f t="shared" si="119"/>
        <v>25.814677063047132</v>
      </c>
    </row>
    <row r="626" spans="1:11">
      <c r="A626" s="23" t="s">
        <v>45</v>
      </c>
      <c r="B626" s="17" t="s">
        <v>46</v>
      </c>
      <c r="C626" s="18">
        <v>0</v>
      </c>
      <c r="D626" s="18">
        <v>100000</v>
      </c>
      <c r="E626" s="18">
        <v>0</v>
      </c>
      <c r="F626" s="18">
        <v>0</v>
      </c>
      <c r="G626" s="18">
        <f t="shared" si="115"/>
        <v>0</v>
      </c>
      <c r="H626" s="18">
        <f t="shared" si="116"/>
        <v>0</v>
      </c>
      <c r="I626" s="19">
        <f t="shared" si="117"/>
        <v>0</v>
      </c>
      <c r="J626" s="19">
        <f t="shared" si="118"/>
        <v>0</v>
      </c>
      <c r="K626" s="19">
        <f t="shared" si="119"/>
        <v>0</v>
      </c>
    </row>
    <row r="627" spans="1:11">
      <c r="A627" s="24" t="s">
        <v>47</v>
      </c>
      <c r="B627" s="17" t="s">
        <v>48</v>
      </c>
      <c r="C627" s="18">
        <v>0</v>
      </c>
      <c r="D627" s="18">
        <v>100000</v>
      </c>
      <c r="E627" s="18">
        <v>0</v>
      </c>
      <c r="F627" s="18">
        <v>0</v>
      </c>
      <c r="G627" s="18">
        <f t="shared" si="115"/>
        <v>0</v>
      </c>
      <c r="H627" s="18">
        <f t="shared" si="116"/>
        <v>0</v>
      </c>
      <c r="I627" s="19">
        <f t="shared" si="117"/>
        <v>0</v>
      </c>
      <c r="J627" s="19">
        <f t="shared" si="118"/>
        <v>0</v>
      </c>
      <c r="K627" s="19">
        <f t="shared" si="119"/>
        <v>0</v>
      </c>
    </row>
    <row r="628" spans="1:11" ht="25.5">
      <c r="A628" s="23" t="s">
        <v>51</v>
      </c>
      <c r="B628" s="17" t="s">
        <v>52</v>
      </c>
      <c r="C628" s="18">
        <v>17760471.210000001</v>
      </c>
      <c r="D628" s="18">
        <v>31189027</v>
      </c>
      <c r="E628" s="18">
        <v>23477131</v>
      </c>
      <c r="F628" s="18">
        <v>17693625.329999998</v>
      </c>
      <c r="G628" s="18">
        <f t="shared" si="115"/>
        <v>-66845.880000002682</v>
      </c>
      <c r="H628" s="18">
        <f t="shared" si="116"/>
        <v>5783505.6700000018</v>
      </c>
      <c r="I628" s="19">
        <f t="shared" si="117"/>
        <v>-0.37637447345633745</v>
      </c>
      <c r="J628" s="19">
        <f t="shared" si="118"/>
        <v>75.365364405045909</v>
      </c>
      <c r="K628" s="19">
        <f t="shared" si="119"/>
        <v>56.73028956626316</v>
      </c>
    </row>
    <row r="629" spans="1:11" ht="25.5">
      <c r="A629" s="24" t="s">
        <v>162</v>
      </c>
      <c r="B629" s="17" t="s">
        <v>163</v>
      </c>
      <c r="C629" s="18">
        <v>17760471.210000001</v>
      </c>
      <c r="D629" s="18">
        <v>31189027</v>
      </c>
      <c r="E629" s="18">
        <v>23477131</v>
      </c>
      <c r="F629" s="18">
        <v>17693625.329999998</v>
      </c>
      <c r="G629" s="18">
        <f t="shared" si="115"/>
        <v>-66845.880000002682</v>
      </c>
      <c r="H629" s="18">
        <f t="shared" si="116"/>
        <v>5783505.6700000018</v>
      </c>
      <c r="I629" s="19">
        <f t="shared" si="117"/>
        <v>-0.37637447345633745</v>
      </c>
      <c r="J629" s="19">
        <f t="shared" si="118"/>
        <v>75.365364405045909</v>
      </c>
      <c r="K629" s="19">
        <f t="shared" si="119"/>
        <v>56.73028956626316</v>
      </c>
    </row>
    <row r="630" spans="1:11" ht="38.25">
      <c r="A630" s="25" t="s">
        <v>166</v>
      </c>
      <c r="B630" s="17" t="s">
        <v>167</v>
      </c>
      <c r="C630" s="18">
        <v>17760471.210000001</v>
      </c>
      <c r="D630" s="18">
        <v>31189027</v>
      </c>
      <c r="E630" s="18">
        <v>23477131</v>
      </c>
      <c r="F630" s="18">
        <v>17693625.329999998</v>
      </c>
      <c r="G630" s="18">
        <f t="shared" si="115"/>
        <v>-66845.880000002682</v>
      </c>
      <c r="H630" s="18">
        <f t="shared" si="116"/>
        <v>5783505.6700000018</v>
      </c>
      <c r="I630" s="19">
        <f t="shared" si="117"/>
        <v>-0.37637447345633745</v>
      </c>
      <c r="J630" s="19">
        <f t="shared" si="118"/>
        <v>75.365364405045909</v>
      </c>
      <c r="K630" s="19">
        <f t="shared" si="119"/>
        <v>56.73028956626316</v>
      </c>
    </row>
    <row r="631" spans="1:11">
      <c r="A631" s="16"/>
      <c r="B631" s="17" t="s">
        <v>63</v>
      </c>
      <c r="C631" s="18">
        <v>9001979.4800000004</v>
      </c>
      <c r="D631" s="18">
        <v>0</v>
      </c>
      <c r="E631" s="18">
        <v>0</v>
      </c>
      <c r="F631" s="18">
        <v>16458871.66</v>
      </c>
      <c r="G631" s="18">
        <f t="shared" si="115"/>
        <v>7456892.1799999997</v>
      </c>
      <c r="H631" s="18">
        <f t="shared" si="116"/>
        <v>-16458871.66</v>
      </c>
      <c r="I631" s="19">
        <f t="shared" si="117"/>
        <v>82.836138391197466</v>
      </c>
      <c r="J631" s="19">
        <f t="shared" si="118"/>
        <v>0</v>
      </c>
      <c r="K631" s="19">
        <f t="shared" si="119"/>
        <v>0</v>
      </c>
    </row>
    <row r="632" spans="1:11">
      <c r="A632" s="16" t="s">
        <v>64</v>
      </c>
      <c r="B632" s="17" t="s">
        <v>65</v>
      </c>
      <c r="C632" s="18">
        <v>-9001979.4800000004</v>
      </c>
      <c r="D632" s="18">
        <v>0</v>
      </c>
      <c r="E632" s="18">
        <v>0</v>
      </c>
      <c r="F632" s="18">
        <v>-16458871.66</v>
      </c>
      <c r="G632" s="18">
        <f t="shared" si="115"/>
        <v>-7456892.1799999997</v>
      </c>
      <c r="H632" s="18">
        <f t="shared" si="116"/>
        <v>16458871.66</v>
      </c>
      <c r="I632" s="19">
        <f t="shared" si="117"/>
        <v>82.836138391197466</v>
      </c>
      <c r="J632" s="19">
        <f t="shared" si="118"/>
        <v>0</v>
      </c>
      <c r="K632" s="19">
        <f t="shared" si="119"/>
        <v>0</v>
      </c>
    </row>
    <row r="633" spans="1:11">
      <c r="A633" s="22" t="s">
        <v>66</v>
      </c>
      <c r="B633" s="17" t="s">
        <v>67</v>
      </c>
      <c r="C633" s="18">
        <v>-9001979.4800000004</v>
      </c>
      <c r="D633" s="18">
        <v>0</v>
      </c>
      <c r="E633" s="18">
        <v>0</v>
      </c>
      <c r="F633" s="18">
        <v>-16458871.66</v>
      </c>
      <c r="G633" s="18">
        <f t="shared" si="115"/>
        <v>-7456892.1799999997</v>
      </c>
      <c r="H633" s="18">
        <f t="shared" si="116"/>
        <v>16458871.66</v>
      </c>
      <c r="I633" s="19">
        <f t="shared" si="117"/>
        <v>82.836138391197466</v>
      </c>
      <c r="J633" s="19">
        <f t="shared" si="118"/>
        <v>0</v>
      </c>
      <c r="K633" s="19">
        <f t="shared" si="119"/>
        <v>0</v>
      </c>
    </row>
    <row r="634" spans="1:11">
      <c r="A634" s="39" t="s">
        <v>490</v>
      </c>
      <c r="B634" s="28" t="s">
        <v>491</v>
      </c>
      <c r="C634" s="29"/>
      <c r="D634" s="29"/>
      <c r="E634" s="29"/>
      <c r="F634" s="29"/>
      <c r="G634" s="29"/>
      <c r="H634" s="29"/>
      <c r="I634" s="30"/>
      <c r="J634" s="30"/>
      <c r="K634" s="30"/>
    </row>
    <row r="635" spans="1:11">
      <c r="A635" s="16" t="s">
        <v>25</v>
      </c>
      <c r="B635" s="17" t="s">
        <v>26</v>
      </c>
      <c r="C635" s="18">
        <v>215992</v>
      </c>
      <c r="D635" s="18">
        <v>215992</v>
      </c>
      <c r="E635" s="18">
        <v>215992</v>
      </c>
      <c r="F635" s="18">
        <v>215992</v>
      </c>
      <c r="G635" s="18">
        <f t="shared" ref="G635:G642" si="120">F635-C635</f>
        <v>0</v>
      </c>
      <c r="H635" s="18">
        <f t="shared" ref="H635:H642" si="121">E635-F635</f>
        <v>0</v>
      </c>
      <c r="I635" s="19">
        <f t="shared" ref="I635:I642" si="122">IF(ISERROR(F635/C635),0,F635/C635*100-100)</f>
        <v>0</v>
      </c>
      <c r="J635" s="19">
        <f t="shared" ref="J635:J642" si="123">IF(ISERROR(F635/E635),0,F635/E635*100)</f>
        <v>100</v>
      </c>
      <c r="K635" s="19">
        <f t="shared" ref="K635:K642" si="124">IF(ISERROR(F635/D635),0,F635/D635*100)</f>
        <v>100</v>
      </c>
    </row>
    <row r="636" spans="1:11">
      <c r="A636" s="22" t="s">
        <v>29</v>
      </c>
      <c r="B636" s="17" t="s">
        <v>30</v>
      </c>
      <c r="C636" s="18">
        <v>215992</v>
      </c>
      <c r="D636" s="18">
        <v>215992</v>
      </c>
      <c r="E636" s="18">
        <v>215992</v>
      </c>
      <c r="F636" s="18">
        <v>215992</v>
      </c>
      <c r="G636" s="18">
        <f t="shared" si="120"/>
        <v>0</v>
      </c>
      <c r="H636" s="18">
        <f t="shared" si="121"/>
        <v>0</v>
      </c>
      <c r="I636" s="19">
        <f t="shared" si="122"/>
        <v>0</v>
      </c>
      <c r="J636" s="19">
        <f t="shared" si="123"/>
        <v>100</v>
      </c>
      <c r="K636" s="19">
        <f t="shared" si="124"/>
        <v>100</v>
      </c>
    </row>
    <row r="637" spans="1:11">
      <c r="A637" s="23" t="s">
        <v>31</v>
      </c>
      <c r="B637" s="17" t="s">
        <v>32</v>
      </c>
      <c r="C637" s="18">
        <v>215992</v>
      </c>
      <c r="D637" s="18">
        <v>215992</v>
      </c>
      <c r="E637" s="18">
        <v>215992</v>
      </c>
      <c r="F637" s="18">
        <v>215992</v>
      </c>
      <c r="G637" s="18">
        <f t="shared" si="120"/>
        <v>0</v>
      </c>
      <c r="H637" s="18">
        <f t="shared" si="121"/>
        <v>0</v>
      </c>
      <c r="I637" s="19">
        <f t="shared" si="122"/>
        <v>0</v>
      </c>
      <c r="J637" s="19">
        <f t="shared" si="123"/>
        <v>100</v>
      </c>
      <c r="K637" s="19">
        <f t="shared" si="124"/>
        <v>100</v>
      </c>
    </row>
    <row r="638" spans="1:11">
      <c r="A638" s="16" t="s">
        <v>33</v>
      </c>
      <c r="B638" s="17" t="s">
        <v>34</v>
      </c>
      <c r="C638" s="18">
        <v>215992</v>
      </c>
      <c r="D638" s="18">
        <v>215992</v>
      </c>
      <c r="E638" s="18">
        <v>215992</v>
      </c>
      <c r="F638" s="18">
        <v>215992</v>
      </c>
      <c r="G638" s="18">
        <f t="shared" si="120"/>
        <v>0</v>
      </c>
      <c r="H638" s="18">
        <f t="shared" si="121"/>
        <v>0</v>
      </c>
      <c r="I638" s="19">
        <f t="shared" si="122"/>
        <v>0</v>
      </c>
      <c r="J638" s="19">
        <f t="shared" si="123"/>
        <v>100</v>
      </c>
      <c r="K638" s="19">
        <f t="shared" si="124"/>
        <v>100</v>
      </c>
    </row>
    <row r="639" spans="1:11">
      <c r="A639" s="22" t="s">
        <v>35</v>
      </c>
      <c r="B639" s="17" t="s">
        <v>36</v>
      </c>
      <c r="C639" s="18">
        <v>215992</v>
      </c>
      <c r="D639" s="18">
        <v>215992</v>
      </c>
      <c r="E639" s="18">
        <v>215992</v>
      </c>
      <c r="F639" s="18">
        <v>215992</v>
      </c>
      <c r="G639" s="18">
        <f t="shared" si="120"/>
        <v>0</v>
      </c>
      <c r="H639" s="18">
        <f t="shared" si="121"/>
        <v>0</v>
      </c>
      <c r="I639" s="19">
        <f t="shared" si="122"/>
        <v>0</v>
      </c>
      <c r="J639" s="19">
        <f t="shared" si="123"/>
        <v>100</v>
      </c>
      <c r="K639" s="19">
        <f t="shared" si="124"/>
        <v>100</v>
      </c>
    </row>
    <row r="640" spans="1:11" ht="25.5">
      <c r="A640" s="23" t="s">
        <v>51</v>
      </c>
      <c r="B640" s="17" t="s">
        <v>52</v>
      </c>
      <c r="C640" s="18">
        <v>215992</v>
      </c>
      <c r="D640" s="18">
        <v>215992</v>
      </c>
      <c r="E640" s="18">
        <v>215992</v>
      </c>
      <c r="F640" s="18">
        <v>215992</v>
      </c>
      <c r="G640" s="18">
        <f t="shared" si="120"/>
        <v>0</v>
      </c>
      <c r="H640" s="18">
        <f t="shared" si="121"/>
        <v>0</v>
      </c>
      <c r="I640" s="19">
        <f t="shared" si="122"/>
        <v>0</v>
      </c>
      <c r="J640" s="19">
        <f t="shared" si="123"/>
        <v>100</v>
      </c>
      <c r="K640" s="19">
        <f t="shared" si="124"/>
        <v>100</v>
      </c>
    </row>
    <row r="641" spans="1:11" ht="25.5">
      <c r="A641" s="24" t="s">
        <v>162</v>
      </c>
      <c r="B641" s="17" t="s">
        <v>163</v>
      </c>
      <c r="C641" s="18">
        <v>215992</v>
      </c>
      <c r="D641" s="18">
        <v>215992</v>
      </c>
      <c r="E641" s="18">
        <v>215992</v>
      </c>
      <c r="F641" s="18">
        <v>215992</v>
      </c>
      <c r="G641" s="18">
        <f t="shared" si="120"/>
        <v>0</v>
      </c>
      <c r="H641" s="18">
        <f t="shared" si="121"/>
        <v>0</v>
      </c>
      <c r="I641" s="19">
        <f t="shared" si="122"/>
        <v>0</v>
      </c>
      <c r="J641" s="19">
        <f t="shared" si="123"/>
        <v>100</v>
      </c>
      <c r="K641" s="19">
        <f t="shared" si="124"/>
        <v>100</v>
      </c>
    </row>
    <row r="642" spans="1:11" ht="38.25">
      <c r="A642" s="25" t="s">
        <v>166</v>
      </c>
      <c r="B642" s="17" t="s">
        <v>167</v>
      </c>
      <c r="C642" s="18">
        <v>215992</v>
      </c>
      <c r="D642" s="18">
        <v>215992</v>
      </c>
      <c r="E642" s="18">
        <v>215992</v>
      </c>
      <c r="F642" s="18">
        <v>215992</v>
      </c>
      <c r="G642" s="18">
        <f t="shared" si="120"/>
        <v>0</v>
      </c>
      <c r="H642" s="18">
        <f t="shared" si="121"/>
        <v>0</v>
      </c>
      <c r="I642" s="19">
        <f t="shared" si="122"/>
        <v>0</v>
      </c>
      <c r="J642" s="19">
        <f t="shared" si="123"/>
        <v>100</v>
      </c>
      <c r="K642" s="19">
        <f t="shared" si="124"/>
        <v>100</v>
      </c>
    </row>
    <row r="643" spans="1:11">
      <c r="A643" s="39" t="s">
        <v>492</v>
      </c>
      <c r="B643" s="28" t="s">
        <v>493</v>
      </c>
      <c r="C643" s="29"/>
      <c r="D643" s="29"/>
      <c r="E643" s="29"/>
      <c r="F643" s="29"/>
      <c r="G643" s="29"/>
      <c r="H643" s="29"/>
      <c r="I643" s="30"/>
      <c r="J643" s="30"/>
      <c r="K643" s="30"/>
    </row>
    <row r="644" spans="1:11">
      <c r="A644" s="16" t="s">
        <v>25</v>
      </c>
      <c r="B644" s="17" t="s">
        <v>26</v>
      </c>
      <c r="C644" s="18">
        <v>3469271</v>
      </c>
      <c r="D644" s="18">
        <v>4399093</v>
      </c>
      <c r="E644" s="18">
        <v>2723561</v>
      </c>
      <c r="F644" s="18">
        <v>4298230</v>
      </c>
      <c r="G644" s="18">
        <f t="shared" ref="G644:G667" si="125">F644-C644</f>
        <v>828959</v>
      </c>
      <c r="H644" s="18">
        <f t="shared" ref="H644:H667" si="126">E644-F644</f>
        <v>-1574669</v>
      </c>
      <c r="I644" s="19">
        <f t="shared" ref="I644:I667" si="127">IF(ISERROR(F644/C644),0,F644/C644*100-100)</f>
        <v>23.894328232069498</v>
      </c>
      <c r="J644" s="19">
        <f t="shared" ref="J644:J667" si="128">IF(ISERROR(F644/E644),0,F644/E644*100)</f>
        <v>157.81654973029794</v>
      </c>
      <c r="K644" s="19">
        <f t="shared" ref="K644:K667" si="129">IF(ISERROR(F644/D644),0,F644/D644*100)</f>
        <v>97.707186458663188</v>
      </c>
    </row>
    <row r="645" spans="1:11">
      <c r="A645" s="22" t="s">
        <v>92</v>
      </c>
      <c r="B645" s="17" t="s">
        <v>93</v>
      </c>
      <c r="C645" s="18">
        <v>595726</v>
      </c>
      <c r="D645" s="18">
        <v>1525549</v>
      </c>
      <c r="E645" s="18">
        <v>598439</v>
      </c>
      <c r="F645" s="18">
        <v>1424686</v>
      </c>
      <c r="G645" s="18">
        <f t="shared" si="125"/>
        <v>828960</v>
      </c>
      <c r="H645" s="18">
        <f t="shared" si="126"/>
        <v>-826247</v>
      </c>
      <c r="I645" s="19">
        <f t="shared" si="127"/>
        <v>139.15122052755797</v>
      </c>
      <c r="J645" s="19">
        <f t="shared" si="128"/>
        <v>238.06703774319521</v>
      </c>
      <c r="K645" s="19">
        <f t="shared" si="129"/>
        <v>93.388412958220286</v>
      </c>
    </row>
    <row r="646" spans="1:11">
      <c r="A646" s="23" t="s">
        <v>94</v>
      </c>
      <c r="B646" s="17" t="s">
        <v>95</v>
      </c>
      <c r="C646" s="18">
        <v>595726</v>
      </c>
      <c r="D646" s="18">
        <v>1525549</v>
      </c>
      <c r="E646" s="18">
        <v>598439</v>
      </c>
      <c r="F646" s="18">
        <v>1424686</v>
      </c>
      <c r="G646" s="18">
        <f t="shared" si="125"/>
        <v>828960</v>
      </c>
      <c r="H646" s="18">
        <f t="shared" si="126"/>
        <v>-826247</v>
      </c>
      <c r="I646" s="19">
        <f t="shared" si="127"/>
        <v>139.15122052755797</v>
      </c>
      <c r="J646" s="19">
        <f t="shared" si="128"/>
        <v>238.06703774319521</v>
      </c>
      <c r="K646" s="19">
        <f t="shared" si="129"/>
        <v>93.388412958220286</v>
      </c>
    </row>
    <row r="647" spans="1:11">
      <c r="A647" s="24" t="s">
        <v>96</v>
      </c>
      <c r="B647" s="17" t="s">
        <v>97</v>
      </c>
      <c r="C647" s="18">
        <v>595726</v>
      </c>
      <c r="D647" s="18">
        <v>1525549</v>
      </c>
      <c r="E647" s="18">
        <v>598439</v>
      </c>
      <c r="F647" s="18">
        <v>1424686</v>
      </c>
      <c r="G647" s="18">
        <f t="shared" si="125"/>
        <v>828960</v>
      </c>
      <c r="H647" s="18">
        <f t="shared" si="126"/>
        <v>-826247</v>
      </c>
      <c r="I647" s="19">
        <f t="shared" si="127"/>
        <v>139.15122052755797</v>
      </c>
      <c r="J647" s="19">
        <f t="shared" si="128"/>
        <v>238.06703774319521</v>
      </c>
      <c r="K647" s="19">
        <f t="shared" si="129"/>
        <v>93.388412958220286</v>
      </c>
    </row>
    <row r="648" spans="1:11" ht="25.5">
      <c r="A648" s="25" t="s">
        <v>98</v>
      </c>
      <c r="B648" s="17" t="s">
        <v>99</v>
      </c>
      <c r="C648" s="18">
        <v>595726</v>
      </c>
      <c r="D648" s="18">
        <v>1525549</v>
      </c>
      <c r="E648" s="18">
        <v>598439</v>
      </c>
      <c r="F648" s="18">
        <v>1424686</v>
      </c>
      <c r="G648" s="18">
        <f t="shared" si="125"/>
        <v>828960</v>
      </c>
      <c r="H648" s="18">
        <f t="shared" si="126"/>
        <v>-826247</v>
      </c>
      <c r="I648" s="19">
        <f t="shared" si="127"/>
        <v>139.15122052755797</v>
      </c>
      <c r="J648" s="19">
        <f t="shared" si="128"/>
        <v>238.06703774319521</v>
      </c>
      <c r="K648" s="19">
        <f t="shared" si="129"/>
        <v>93.388412958220286</v>
      </c>
    </row>
    <row r="649" spans="1:11" ht="25.5">
      <c r="A649" s="26" t="s">
        <v>100</v>
      </c>
      <c r="B649" s="17" t="s">
        <v>101</v>
      </c>
      <c r="C649" s="18">
        <v>595726</v>
      </c>
      <c r="D649" s="18">
        <v>1525549</v>
      </c>
      <c r="E649" s="18">
        <v>598439</v>
      </c>
      <c r="F649" s="18">
        <v>1424686</v>
      </c>
      <c r="G649" s="18">
        <f t="shared" si="125"/>
        <v>828960</v>
      </c>
      <c r="H649" s="18">
        <f t="shared" si="126"/>
        <v>-826247</v>
      </c>
      <c r="I649" s="19">
        <f t="shared" si="127"/>
        <v>139.15122052755797</v>
      </c>
      <c r="J649" s="19">
        <f t="shared" si="128"/>
        <v>238.06703774319521</v>
      </c>
      <c r="K649" s="19">
        <f t="shared" si="129"/>
        <v>93.388412958220286</v>
      </c>
    </row>
    <row r="650" spans="1:11">
      <c r="A650" s="22" t="s">
        <v>29</v>
      </c>
      <c r="B650" s="17" t="s">
        <v>30</v>
      </c>
      <c r="C650" s="18">
        <v>2873545</v>
      </c>
      <c r="D650" s="18">
        <v>2873544</v>
      </c>
      <c r="E650" s="18">
        <v>2125122</v>
      </c>
      <c r="F650" s="18">
        <v>2873544</v>
      </c>
      <c r="G650" s="18">
        <f t="shared" si="125"/>
        <v>-1</v>
      </c>
      <c r="H650" s="18">
        <f t="shared" si="126"/>
        <v>-748422</v>
      </c>
      <c r="I650" s="19">
        <f t="shared" si="127"/>
        <v>-3.4800220632291712E-5</v>
      </c>
      <c r="J650" s="19">
        <f t="shared" si="128"/>
        <v>135.21783690536355</v>
      </c>
      <c r="K650" s="19">
        <f t="shared" si="129"/>
        <v>100</v>
      </c>
    </row>
    <row r="651" spans="1:11">
      <c r="A651" s="23" t="s">
        <v>31</v>
      </c>
      <c r="B651" s="17" t="s">
        <v>32</v>
      </c>
      <c r="C651" s="18">
        <v>2873545</v>
      </c>
      <c r="D651" s="18">
        <v>2873544</v>
      </c>
      <c r="E651" s="18">
        <v>2125122</v>
      </c>
      <c r="F651" s="18">
        <v>2873544</v>
      </c>
      <c r="G651" s="18">
        <f t="shared" si="125"/>
        <v>-1</v>
      </c>
      <c r="H651" s="18">
        <f t="shared" si="126"/>
        <v>-748422</v>
      </c>
      <c r="I651" s="19">
        <f t="shared" si="127"/>
        <v>-3.4800220632291712E-5</v>
      </c>
      <c r="J651" s="19">
        <f t="shared" si="128"/>
        <v>135.21783690536355</v>
      </c>
      <c r="K651" s="19">
        <f t="shared" si="129"/>
        <v>100</v>
      </c>
    </row>
    <row r="652" spans="1:11">
      <c r="A652" s="16" t="s">
        <v>33</v>
      </c>
      <c r="B652" s="17" t="s">
        <v>34</v>
      </c>
      <c r="C652" s="18">
        <v>1301873.54</v>
      </c>
      <c r="D652" s="18">
        <v>4399093</v>
      </c>
      <c r="E652" s="18">
        <v>2723561</v>
      </c>
      <c r="F652" s="18">
        <v>2351565.5299999998</v>
      </c>
      <c r="G652" s="18">
        <f t="shared" si="125"/>
        <v>1049691.9899999998</v>
      </c>
      <c r="H652" s="18">
        <f t="shared" si="126"/>
        <v>371995.4700000002</v>
      </c>
      <c r="I652" s="19">
        <f t="shared" si="127"/>
        <v>80.629335933811177</v>
      </c>
      <c r="J652" s="19">
        <f t="shared" si="128"/>
        <v>86.341577442179556</v>
      </c>
      <c r="K652" s="19">
        <f t="shared" si="129"/>
        <v>53.455690297977334</v>
      </c>
    </row>
    <row r="653" spans="1:11">
      <c r="A653" s="22" t="s">
        <v>35</v>
      </c>
      <c r="B653" s="17" t="s">
        <v>36</v>
      </c>
      <c r="C653" s="18">
        <v>1301873.54</v>
      </c>
      <c r="D653" s="18">
        <v>4399093</v>
      </c>
      <c r="E653" s="18">
        <v>2723561</v>
      </c>
      <c r="F653" s="18">
        <v>2351565.5299999998</v>
      </c>
      <c r="G653" s="18">
        <f t="shared" si="125"/>
        <v>1049691.9899999998</v>
      </c>
      <c r="H653" s="18">
        <f t="shared" si="126"/>
        <v>371995.4700000002</v>
      </c>
      <c r="I653" s="19">
        <f t="shared" si="127"/>
        <v>80.629335933811177</v>
      </c>
      <c r="J653" s="19">
        <f t="shared" si="128"/>
        <v>86.341577442179556</v>
      </c>
      <c r="K653" s="19">
        <f t="shared" si="129"/>
        <v>53.455690297977334</v>
      </c>
    </row>
    <row r="654" spans="1:11">
      <c r="A654" s="23" t="s">
        <v>37</v>
      </c>
      <c r="B654" s="17" t="s">
        <v>38</v>
      </c>
      <c r="C654" s="18">
        <v>94322.54</v>
      </c>
      <c r="D654" s="18">
        <v>208703</v>
      </c>
      <c r="E654" s="18">
        <v>131722</v>
      </c>
      <c r="F654" s="18">
        <v>110644.76</v>
      </c>
      <c r="G654" s="18">
        <f t="shared" si="125"/>
        <v>16322.220000000001</v>
      </c>
      <c r="H654" s="18">
        <f t="shared" si="126"/>
        <v>21077.240000000005</v>
      </c>
      <c r="I654" s="19">
        <f t="shared" si="127"/>
        <v>17.304686663442268</v>
      </c>
      <c r="J654" s="19">
        <f t="shared" si="128"/>
        <v>83.998694219644392</v>
      </c>
      <c r="K654" s="19">
        <f t="shared" si="129"/>
        <v>53.015414248956652</v>
      </c>
    </row>
    <row r="655" spans="1:11">
      <c r="A655" s="24" t="s">
        <v>39</v>
      </c>
      <c r="B655" s="17" t="s">
        <v>40</v>
      </c>
      <c r="C655" s="18">
        <v>94007.94</v>
      </c>
      <c r="D655" s="18">
        <v>166446</v>
      </c>
      <c r="E655" s="18">
        <v>104122</v>
      </c>
      <c r="F655" s="18">
        <v>110644.76</v>
      </c>
      <c r="G655" s="18">
        <f t="shared" si="125"/>
        <v>16636.819999999992</v>
      </c>
      <c r="H655" s="18">
        <f t="shared" si="126"/>
        <v>-6522.7599999999948</v>
      </c>
      <c r="I655" s="19">
        <f t="shared" si="127"/>
        <v>17.697249828046438</v>
      </c>
      <c r="J655" s="19">
        <f t="shared" si="128"/>
        <v>106.26453583296518</v>
      </c>
      <c r="K655" s="19">
        <f t="shared" si="129"/>
        <v>66.474868726193478</v>
      </c>
    </row>
    <row r="656" spans="1:11">
      <c r="A656" s="24" t="s">
        <v>41</v>
      </c>
      <c r="B656" s="17" t="s">
        <v>42</v>
      </c>
      <c r="C656" s="18">
        <v>314.60000000000002</v>
      </c>
      <c r="D656" s="18">
        <v>42257</v>
      </c>
      <c r="E656" s="18">
        <v>27600</v>
      </c>
      <c r="F656" s="18">
        <v>0</v>
      </c>
      <c r="G656" s="18">
        <f t="shared" si="125"/>
        <v>-314.60000000000002</v>
      </c>
      <c r="H656" s="18">
        <f t="shared" si="126"/>
        <v>27600</v>
      </c>
      <c r="I656" s="19">
        <f t="shared" si="127"/>
        <v>-100</v>
      </c>
      <c r="J656" s="19">
        <f t="shared" si="128"/>
        <v>0</v>
      </c>
      <c r="K656" s="19">
        <f t="shared" si="129"/>
        <v>0</v>
      </c>
    </row>
    <row r="657" spans="1:11">
      <c r="A657" s="23" t="s">
        <v>45</v>
      </c>
      <c r="B657" s="17" t="s">
        <v>46</v>
      </c>
      <c r="C657" s="18">
        <v>49809</v>
      </c>
      <c r="D657" s="18">
        <v>100000</v>
      </c>
      <c r="E657" s="18">
        <v>0</v>
      </c>
      <c r="F657" s="18">
        <v>32086</v>
      </c>
      <c r="G657" s="18">
        <f t="shared" si="125"/>
        <v>-17723</v>
      </c>
      <c r="H657" s="18">
        <f t="shared" si="126"/>
        <v>-32086</v>
      </c>
      <c r="I657" s="19">
        <f t="shared" si="127"/>
        <v>-35.581922945652394</v>
      </c>
      <c r="J657" s="19">
        <f t="shared" si="128"/>
        <v>0</v>
      </c>
      <c r="K657" s="19">
        <f t="shared" si="129"/>
        <v>32.085999999999999</v>
      </c>
    </row>
    <row r="658" spans="1:11">
      <c r="A658" s="24" t="s">
        <v>47</v>
      </c>
      <c r="B658" s="17" t="s">
        <v>48</v>
      </c>
      <c r="C658" s="18">
        <v>49809</v>
      </c>
      <c r="D658" s="18">
        <v>100000</v>
      </c>
      <c r="E658" s="18">
        <v>0</v>
      </c>
      <c r="F658" s="18">
        <v>32086</v>
      </c>
      <c r="G658" s="18">
        <f t="shared" si="125"/>
        <v>-17723</v>
      </c>
      <c r="H658" s="18">
        <f t="shared" si="126"/>
        <v>-32086</v>
      </c>
      <c r="I658" s="19">
        <f t="shared" si="127"/>
        <v>-35.581922945652394</v>
      </c>
      <c r="J658" s="19">
        <f t="shared" si="128"/>
        <v>0</v>
      </c>
      <c r="K658" s="19">
        <f t="shared" si="129"/>
        <v>32.085999999999999</v>
      </c>
    </row>
    <row r="659" spans="1:11" ht="25.5">
      <c r="A659" s="23" t="s">
        <v>51</v>
      </c>
      <c r="B659" s="17" t="s">
        <v>52</v>
      </c>
      <c r="C659" s="18">
        <v>1157742</v>
      </c>
      <c r="D659" s="18">
        <v>4090390</v>
      </c>
      <c r="E659" s="18">
        <v>2591839</v>
      </c>
      <c r="F659" s="18">
        <v>2208834.77</v>
      </c>
      <c r="G659" s="18">
        <f t="shared" si="125"/>
        <v>1051092.77</v>
      </c>
      <c r="H659" s="18">
        <f t="shared" si="126"/>
        <v>383004.23</v>
      </c>
      <c r="I659" s="19">
        <f t="shared" si="127"/>
        <v>90.788169557638923</v>
      </c>
      <c r="J659" s="19">
        <f t="shared" si="128"/>
        <v>85.222684356551468</v>
      </c>
      <c r="K659" s="19">
        <f t="shared" si="129"/>
        <v>54.00059089720051</v>
      </c>
    </row>
    <row r="660" spans="1:11">
      <c r="A660" s="24" t="s">
        <v>53</v>
      </c>
      <c r="B660" s="17" t="s">
        <v>54</v>
      </c>
      <c r="C660" s="18">
        <v>150000</v>
      </c>
      <c r="D660" s="18">
        <v>58525</v>
      </c>
      <c r="E660" s="18">
        <v>58525</v>
      </c>
      <c r="F660" s="18">
        <v>58441</v>
      </c>
      <c r="G660" s="18">
        <f t="shared" si="125"/>
        <v>-91559</v>
      </c>
      <c r="H660" s="18">
        <f t="shared" si="126"/>
        <v>84</v>
      </c>
      <c r="I660" s="19">
        <f t="shared" si="127"/>
        <v>-61.039333333333332</v>
      </c>
      <c r="J660" s="19">
        <f t="shared" si="128"/>
        <v>99.856471593336181</v>
      </c>
      <c r="K660" s="19">
        <f t="shared" si="129"/>
        <v>99.856471593336181</v>
      </c>
    </row>
    <row r="661" spans="1:11" ht="25.5">
      <c r="A661" s="25" t="s">
        <v>55</v>
      </c>
      <c r="B661" s="17" t="s">
        <v>56</v>
      </c>
      <c r="C661" s="18">
        <v>150000</v>
      </c>
      <c r="D661" s="18">
        <v>58525</v>
      </c>
      <c r="E661" s="18">
        <v>58525</v>
      </c>
      <c r="F661" s="18">
        <v>58441</v>
      </c>
      <c r="G661" s="18">
        <f t="shared" si="125"/>
        <v>-91559</v>
      </c>
      <c r="H661" s="18">
        <f t="shared" si="126"/>
        <v>84</v>
      </c>
      <c r="I661" s="19">
        <f t="shared" si="127"/>
        <v>-61.039333333333332</v>
      </c>
      <c r="J661" s="19">
        <f t="shared" si="128"/>
        <v>99.856471593336181</v>
      </c>
      <c r="K661" s="19">
        <f t="shared" si="129"/>
        <v>99.856471593336181</v>
      </c>
    </row>
    <row r="662" spans="1:11" ht="25.5">
      <c r="A662" s="26" t="s">
        <v>57</v>
      </c>
      <c r="B662" s="17" t="s">
        <v>58</v>
      </c>
      <c r="C662" s="18">
        <v>150000</v>
      </c>
      <c r="D662" s="18">
        <v>58525</v>
      </c>
      <c r="E662" s="18">
        <v>58525</v>
      </c>
      <c r="F662" s="18">
        <v>58441</v>
      </c>
      <c r="G662" s="18">
        <f t="shared" si="125"/>
        <v>-91559</v>
      </c>
      <c r="H662" s="18">
        <f t="shared" si="126"/>
        <v>84</v>
      </c>
      <c r="I662" s="19">
        <f t="shared" si="127"/>
        <v>-61.039333333333332</v>
      </c>
      <c r="J662" s="19">
        <f t="shared" si="128"/>
        <v>99.856471593336181</v>
      </c>
      <c r="K662" s="19">
        <f t="shared" si="129"/>
        <v>99.856471593336181</v>
      </c>
    </row>
    <row r="663" spans="1:11" ht="25.5">
      <c r="A663" s="24" t="s">
        <v>162</v>
      </c>
      <c r="B663" s="17" t="s">
        <v>163</v>
      </c>
      <c r="C663" s="18">
        <v>1007742</v>
      </c>
      <c r="D663" s="18">
        <v>4031865</v>
      </c>
      <c r="E663" s="18">
        <v>2533314</v>
      </c>
      <c r="F663" s="18">
        <v>2150393.77</v>
      </c>
      <c r="G663" s="18">
        <f t="shared" si="125"/>
        <v>1142651.77</v>
      </c>
      <c r="H663" s="18">
        <f t="shared" si="126"/>
        <v>382920.23</v>
      </c>
      <c r="I663" s="19">
        <f t="shared" si="127"/>
        <v>113.38733227353828</v>
      </c>
      <c r="J663" s="19">
        <f t="shared" si="128"/>
        <v>84.88461240888418</v>
      </c>
      <c r="K663" s="19">
        <f t="shared" si="129"/>
        <v>53.334964588348079</v>
      </c>
    </row>
    <row r="664" spans="1:11" ht="38.25">
      <c r="A664" s="25" t="s">
        <v>166</v>
      </c>
      <c r="B664" s="17" t="s">
        <v>167</v>
      </c>
      <c r="C664" s="18">
        <v>1007742</v>
      </c>
      <c r="D664" s="18">
        <v>4031865</v>
      </c>
      <c r="E664" s="18">
        <v>2533314</v>
      </c>
      <c r="F664" s="18">
        <v>2150393.77</v>
      </c>
      <c r="G664" s="18">
        <f t="shared" si="125"/>
        <v>1142651.77</v>
      </c>
      <c r="H664" s="18">
        <f t="shared" si="126"/>
        <v>382920.23</v>
      </c>
      <c r="I664" s="19">
        <f t="shared" si="127"/>
        <v>113.38733227353828</v>
      </c>
      <c r="J664" s="19">
        <f t="shared" si="128"/>
        <v>84.88461240888418</v>
      </c>
      <c r="K664" s="19">
        <f t="shared" si="129"/>
        <v>53.334964588348079</v>
      </c>
    </row>
    <row r="665" spans="1:11">
      <c r="A665" s="16"/>
      <c r="B665" s="17" t="s">
        <v>63</v>
      </c>
      <c r="C665" s="18">
        <v>2167397.46</v>
      </c>
      <c r="D665" s="18">
        <v>0</v>
      </c>
      <c r="E665" s="18">
        <v>0</v>
      </c>
      <c r="F665" s="18">
        <v>1946664.47</v>
      </c>
      <c r="G665" s="18">
        <f t="shared" si="125"/>
        <v>-220732.99</v>
      </c>
      <c r="H665" s="18">
        <f t="shared" si="126"/>
        <v>-1946664.47</v>
      </c>
      <c r="I665" s="19">
        <f t="shared" si="127"/>
        <v>-10.184241426581721</v>
      </c>
      <c r="J665" s="19">
        <f t="shared" si="128"/>
        <v>0</v>
      </c>
      <c r="K665" s="19">
        <f t="shared" si="129"/>
        <v>0</v>
      </c>
    </row>
    <row r="666" spans="1:11">
      <c r="A666" s="16" t="s">
        <v>64</v>
      </c>
      <c r="B666" s="17" t="s">
        <v>65</v>
      </c>
      <c r="C666" s="18">
        <v>-2167397.46</v>
      </c>
      <c r="D666" s="18">
        <v>0</v>
      </c>
      <c r="E666" s="18">
        <v>0</v>
      </c>
      <c r="F666" s="18">
        <v>-1946664.47</v>
      </c>
      <c r="G666" s="18">
        <f t="shared" si="125"/>
        <v>220732.99</v>
      </c>
      <c r="H666" s="18">
        <f t="shared" si="126"/>
        <v>1946664.47</v>
      </c>
      <c r="I666" s="19">
        <f t="shared" si="127"/>
        <v>-10.184241426581721</v>
      </c>
      <c r="J666" s="19">
        <f t="shared" si="128"/>
        <v>0</v>
      </c>
      <c r="K666" s="19">
        <f t="shared" si="129"/>
        <v>0</v>
      </c>
    </row>
    <row r="667" spans="1:11">
      <c r="A667" s="22" t="s">
        <v>66</v>
      </c>
      <c r="B667" s="17" t="s">
        <v>67</v>
      </c>
      <c r="C667" s="18">
        <v>-2167397.46</v>
      </c>
      <c r="D667" s="18">
        <v>0</v>
      </c>
      <c r="E667" s="18">
        <v>0</v>
      </c>
      <c r="F667" s="18">
        <v>-1946664.47</v>
      </c>
      <c r="G667" s="18">
        <f t="shared" si="125"/>
        <v>220732.99</v>
      </c>
      <c r="H667" s="18">
        <f t="shared" si="126"/>
        <v>1946664.47</v>
      </c>
      <c r="I667" s="19">
        <f t="shared" si="127"/>
        <v>-10.184241426581721</v>
      </c>
      <c r="J667" s="19">
        <f t="shared" si="128"/>
        <v>0</v>
      </c>
      <c r="K667" s="19">
        <f t="shared" si="129"/>
        <v>0</v>
      </c>
    </row>
    <row r="668" spans="1:11" ht="25.5">
      <c r="A668" s="27" t="s">
        <v>243</v>
      </c>
      <c r="B668" s="28" t="s">
        <v>494</v>
      </c>
      <c r="C668" s="29"/>
      <c r="D668" s="29"/>
      <c r="E668" s="29"/>
      <c r="F668" s="29"/>
      <c r="G668" s="29"/>
      <c r="H668" s="29"/>
      <c r="I668" s="30"/>
      <c r="J668" s="30"/>
      <c r="K668" s="30"/>
    </row>
    <row r="669" spans="1:11">
      <c r="A669" s="16" t="s">
        <v>25</v>
      </c>
      <c r="B669" s="17" t="s">
        <v>26</v>
      </c>
      <c r="C669" s="18">
        <v>3290813.99</v>
      </c>
      <c r="D669" s="18">
        <v>1723942</v>
      </c>
      <c r="E669" s="18">
        <v>1007719</v>
      </c>
      <c r="F669" s="18">
        <v>1723942</v>
      </c>
      <c r="G669" s="18">
        <f t="shared" ref="G669:G684" si="130">F669-C669</f>
        <v>-1566871.9900000002</v>
      </c>
      <c r="H669" s="18">
        <f t="shared" ref="H669:H684" si="131">E669-F669</f>
        <v>-716223</v>
      </c>
      <c r="I669" s="19">
        <f t="shared" ref="I669:I684" si="132">IF(ISERROR(F669/C669),0,F669/C669*100-100)</f>
        <v>-47.613508231135249</v>
      </c>
      <c r="J669" s="19">
        <f t="shared" ref="J669:J684" si="133">IF(ISERROR(F669/E669),0,F669/E669*100)</f>
        <v>171.07368224673743</v>
      </c>
      <c r="K669" s="19">
        <f t="shared" ref="K669:K684" si="134">IF(ISERROR(F669/D669),0,F669/D669*100)</f>
        <v>100</v>
      </c>
    </row>
    <row r="670" spans="1:11" ht="25.5">
      <c r="A670" s="22" t="s">
        <v>27</v>
      </c>
      <c r="B670" s="17" t="s">
        <v>28</v>
      </c>
      <c r="C670" s="18">
        <v>15.99</v>
      </c>
      <c r="D670" s="18">
        <v>0</v>
      </c>
      <c r="E670" s="18">
        <v>0</v>
      </c>
      <c r="F670" s="18">
        <v>0</v>
      </c>
      <c r="G670" s="18">
        <f t="shared" si="130"/>
        <v>-15.99</v>
      </c>
      <c r="H670" s="18">
        <f t="shared" si="131"/>
        <v>0</v>
      </c>
      <c r="I670" s="19">
        <f t="shared" si="132"/>
        <v>-100</v>
      </c>
      <c r="J670" s="19">
        <f t="shared" si="133"/>
        <v>0</v>
      </c>
      <c r="K670" s="19">
        <f t="shared" si="134"/>
        <v>0</v>
      </c>
    </row>
    <row r="671" spans="1:11">
      <c r="A671" s="22" t="s">
        <v>29</v>
      </c>
      <c r="B671" s="17" t="s">
        <v>30</v>
      </c>
      <c r="C671" s="18">
        <v>3290798</v>
      </c>
      <c r="D671" s="18">
        <v>1723942</v>
      </c>
      <c r="E671" s="18">
        <v>1007719</v>
      </c>
      <c r="F671" s="18">
        <v>1723942</v>
      </c>
      <c r="G671" s="18">
        <f t="shared" si="130"/>
        <v>-1566856</v>
      </c>
      <c r="H671" s="18">
        <f t="shared" si="131"/>
        <v>-716223</v>
      </c>
      <c r="I671" s="19">
        <f t="shared" si="132"/>
        <v>-47.613253684972456</v>
      </c>
      <c r="J671" s="19">
        <f t="shared" si="133"/>
        <v>171.07368224673743</v>
      </c>
      <c r="K671" s="19">
        <f t="shared" si="134"/>
        <v>100</v>
      </c>
    </row>
    <row r="672" spans="1:11">
      <c r="A672" s="23" t="s">
        <v>31</v>
      </c>
      <c r="B672" s="17" t="s">
        <v>32</v>
      </c>
      <c r="C672" s="18">
        <v>3290798</v>
      </c>
      <c r="D672" s="18">
        <v>1723942</v>
      </c>
      <c r="E672" s="18">
        <v>1007719</v>
      </c>
      <c r="F672" s="18">
        <v>1723942</v>
      </c>
      <c r="G672" s="18">
        <f t="shared" si="130"/>
        <v>-1566856</v>
      </c>
      <c r="H672" s="18">
        <f t="shared" si="131"/>
        <v>-716223</v>
      </c>
      <c r="I672" s="19">
        <f t="shared" si="132"/>
        <v>-47.613253684972456</v>
      </c>
      <c r="J672" s="19">
        <f t="shared" si="133"/>
        <v>171.07368224673743</v>
      </c>
      <c r="K672" s="19">
        <f t="shared" si="134"/>
        <v>100</v>
      </c>
    </row>
    <row r="673" spans="1:11">
      <c r="A673" s="16" t="s">
        <v>33</v>
      </c>
      <c r="B673" s="17" t="s">
        <v>34</v>
      </c>
      <c r="C673" s="18">
        <v>2145524.85</v>
      </c>
      <c r="D673" s="18">
        <v>1723942</v>
      </c>
      <c r="E673" s="18">
        <v>1007719</v>
      </c>
      <c r="F673" s="18">
        <v>806002.86</v>
      </c>
      <c r="G673" s="18">
        <f t="shared" si="130"/>
        <v>-1339521.9900000002</v>
      </c>
      <c r="H673" s="18">
        <f t="shared" si="131"/>
        <v>201716.14</v>
      </c>
      <c r="I673" s="19">
        <f t="shared" si="132"/>
        <v>-62.433301110448568</v>
      </c>
      <c r="J673" s="19">
        <f t="shared" si="133"/>
        <v>79.982898010258808</v>
      </c>
      <c r="K673" s="19">
        <f t="shared" si="134"/>
        <v>46.753478945347346</v>
      </c>
    </row>
    <row r="674" spans="1:11">
      <c r="A674" s="22" t="s">
        <v>35</v>
      </c>
      <c r="B674" s="17" t="s">
        <v>36</v>
      </c>
      <c r="C674" s="18">
        <v>1479144.25</v>
      </c>
      <c r="D674" s="18">
        <v>1427985</v>
      </c>
      <c r="E674" s="18">
        <v>734165</v>
      </c>
      <c r="F674" s="18">
        <v>684825.64</v>
      </c>
      <c r="G674" s="18">
        <f t="shared" si="130"/>
        <v>-794318.61</v>
      </c>
      <c r="H674" s="18">
        <f t="shared" si="131"/>
        <v>49339.359999999986</v>
      </c>
      <c r="I674" s="19">
        <f t="shared" si="132"/>
        <v>-53.701226908734562</v>
      </c>
      <c r="J674" s="19">
        <f t="shared" si="133"/>
        <v>93.279527081786796</v>
      </c>
      <c r="K674" s="19">
        <f t="shared" si="134"/>
        <v>47.957481346092571</v>
      </c>
    </row>
    <row r="675" spans="1:11">
      <c r="A675" s="23" t="s">
        <v>37</v>
      </c>
      <c r="B675" s="17" t="s">
        <v>38</v>
      </c>
      <c r="C675" s="18">
        <v>979496.3</v>
      </c>
      <c r="D675" s="18">
        <v>1427985</v>
      </c>
      <c r="E675" s="18">
        <v>734165</v>
      </c>
      <c r="F675" s="18">
        <v>684825.64</v>
      </c>
      <c r="G675" s="18">
        <f t="shared" si="130"/>
        <v>-294670.66000000003</v>
      </c>
      <c r="H675" s="18">
        <f t="shared" si="131"/>
        <v>49339.359999999986</v>
      </c>
      <c r="I675" s="19">
        <f t="shared" si="132"/>
        <v>-30.083897203082856</v>
      </c>
      <c r="J675" s="19">
        <f t="shared" si="133"/>
        <v>93.279527081786796</v>
      </c>
      <c r="K675" s="19">
        <f t="shared" si="134"/>
        <v>47.957481346092571</v>
      </c>
    </row>
    <row r="676" spans="1:11">
      <c r="A676" s="24" t="s">
        <v>41</v>
      </c>
      <c r="B676" s="17" t="s">
        <v>42</v>
      </c>
      <c r="C676" s="18">
        <v>979496.3</v>
      </c>
      <c r="D676" s="18">
        <v>1427985</v>
      </c>
      <c r="E676" s="18">
        <v>734165</v>
      </c>
      <c r="F676" s="18">
        <v>684825.64</v>
      </c>
      <c r="G676" s="18">
        <f t="shared" si="130"/>
        <v>-294670.66000000003</v>
      </c>
      <c r="H676" s="18">
        <f t="shared" si="131"/>
        <v>49339.359999999986</v>
      </c>
      <c r="I676" s="19">
        <f t="shared" si="132"/>
        <v>-30.083897203082856</v>
      </c>
      <c r="J676" s="19">
        <f t="shared" si="133"/>
        <v>93.279527081786796</v>
      </c>
      <c r="K676" s="19">
        <f t="shared" si="134"/>
        <v>47.957481346092571</v>
      </c>
    </row>
    <row r="677" spans="1:11" ht="25.5">
      <c r="A677" s="23" t="s">
        <v>51</v>
      </c>
      <c r="B677" s="17" t="s">
        <v>52</v>
      </c>
      <c r="C677" s="18">
        <v>499647.95</v>
      </c>
      <c r="D677" s="18">
        <v>0</v>
      </c>
      <c r="E677" s="18">
        <v>0</v>
      </c>
      <c r="F677" s="18">
        <v>0</v>
      </c>
      <c r="G677" s="18">
        <f t="shared" si="130"/>
        <v>-499647.95</v>
      </c>
      <c r="H677" s="18">
        <f t="shared" si="131"/>
        <v>0</v>
      </c>
      <c r="I677" s="19">
        <f t="shared" si="132"/>
        <v>-100</v>
      </c>
      <c r="J677" s="19">
        <f t="shared" si="133"/>
        <v>0</v>
      </c>
      <c r="K677" s="19">
        <f t="shared" si="134"/>
        <v>0</v>
      </c>
    </row>
    <row r="678" spans="1:11" ht="25.5">
      <c r="A678" s="24" t="s">
        <v>162</v>
      </c>
      <c r="B678" s="17" t="s">
        <v>163</v>
      </c>
      <c r="C678" s="18">
        <v>499647.95</v>
      </c>
      <c r="D678" s="18">
        <v>0</v>
      </c>
      <c r="E678" s="18">
        <v>0</v>
      </c>
      <c r="F678" s="18">
        <v>0</v>
      </c>
      <c r="G678" s="18">
        <f t="shared" si="130"/>
        <v>-499647.95</v>
      </c>
      <c r="H678" s="18">
        <f t="shared" si="131"/>
        <v>0</v>
      </c>
      <c r="I678" s="19">
        <f t="shared" si="132"/>
        <v>-100</v>
      </c>
      <c r="J678" s="19">
        <f t="shared" si="133"/>
        <v>0</v>
      </c>
      <c r="K678" s="19">
        <f t="shared" si="134"/>
        <v>0</v>
      </c>
    </row>
    <row r="679" spans="1:11" ht="25.5">
      <c r="A679" s="25" t="s">
        <v>164</v>
      </c>
      <c r="B679" s="17" t="s">
        <v>165</v>
      </c>
      <c r="C679" s="18">
        <v>499647.95</v>
      </c>
      <c r="D679" s="18">
        <v>0</v>
      </c>
      <c r="E679" s="18">
        <v>0</v>
      </c>
      <c r="F679" s="18">
        <v>0</v>
      </c>
      <c r="G679" s="18">
        <f t="shared" si="130"/>
        <v>-499647.95</v>
      </c>
      <c r="H679" s="18">
        <f t="shared" si="131"/>
        <v>0</v>
      </c>
      <c r="I679" s="19">
        <f t="shared" si="132"/>
        <v>-100</v>
      </c>
      <c r="J679" s="19">
        <f t="shared" si="133"/>
        <v>0</v>
      </c>
      <c r="K679" s="19">
        <f t="shared" si="134"/>
        <v>0</v>
      </c>
    </row>
    <row r="680" spans="1:11">
      <c r="A680" s="22" t="s">
        <v>59</v>
      </c>
      <c r="B680" s="17" t="s">
        <v>60</v>
      </c>
      <c r="C680" s="18">
        <v>666380.6</v>
      </c>
      <c r="D680" s="18">
        <v>295957</v>
      </c>
      <c r="E680" s="18">
        <v>273554</v>
      </c>
      <c r="F680" s="18">
        <v>121177.22</v>
      </c>
      <c r="G680" s="18">
        <f t="shared" si="130"/>
        <v>-545203.38</v>
      </c>
      <c r="H680" s="18">
        <f t="shared" si="131"/>
        <v>152376.78</v>
      </c>
      <c r="I680" s="19">
        <f t="shared" si="132"/>
        <v>-81.815614080001723</v>
      </c>
      <c r="J680" s="19">
        <f t="shared" si="133"/>
        <v>44.297367247417327</v>
      </c>
      <c r="K680" s="19">
        <f t="shared" si="134"/>
        <v>40.944197974705787</v>
      </c>
    </row>
    <row r="681" spans="1:11">
      <c r="A681" s="23" t="s">
        <v>61</v>
      </c>
      <c r="B681" s="17" t="s">
        <v>62</v>
      </c>
      <c r="C681" s="18">
        <v>666380.6</v>
      </c>
      <c r="D681" s="18">
        <v>295957</v>
      </c>
      <c r="E681" s="18">
        <v>273554</v>
      </c>
      <c r="F681" s="18">
        <v>121177.22</v>
      </c>
      <c r="G681" s="18">
        <f t="shared" si="130"/>
        <v>-545203.38</v>
      </c>
      <c r="H681" s="18">
        <f t="shared" si="131"/>
        <v>152376.78</v>
      </c>
      <c r="I681" s="19">
        <f t="shared" si="132"/>
        <v>-81.815614080001723</v>
      </c>
      <c r="J681" s="19">
        <f t="shared" si="133"/>
        <v>44.297367247417327</v>
      </c>
      <c r="K681" s="19">
        <f t="shared" si="134"/>
        <v>40.944197974705787</v>
      </c>
    </row>
    <row r="682" spans="1:11">
      <c r="A682" s="16"/>
      <c r="B682" s="17" t="s">
        <v>63</v>
      </c>
      <c r="C682" s="18">
        <v>1145289.1399999999</v>
      </c>
      <c r="D682" s="18">
        <v>0</v>
      </c>
      <c r="E682" s="18">
        <v>0</v>
      </c>
      <c r="F682" s="18">
        <v>917939.14</v>
      </c>
      <c r="G682" s="18">
        <f t="shared" si="130"/>
        <v>-227349.99999999988</v>
      </c>
      <c r="H682" s="18">
        <f t="shared" si="131"/>
        <v>-917939.14</v>
      </c>
      <c r="I682" s="19">
        <f t="shared" si="132"/>
        <v>-19.850882371939704</v>
      </c>
      <c r="J682" s="19">
        <f t="shared" si="133"/>
        <v>0</v>
      </c>
      <c r="K682" s="19">
        <f t="shared" si="134"/>
        <v>0</v>
      </c>
    </row>
    <row r="683" spans="1:11">
      <c r="A683" s="16" t="s">
        <v>64</v>
      </c>
      <c r="B683" s="17" t="s">
        <v>65</v>
      </c>
      <c r="C683" s="18">
        <v>-1145289.1399999999</v>
      </c>
      <c r="D683" s="18">
        <v>0</v>
      </c>
      <c r="E683" s="18">
        <v>0</v>
      </c>
      <c r="F683" s="18">
        <v>-917939.14</v>
      </c>
      <c r="G683" s="18">
        <f t="shared" si="130"/>
        <v>227349.99999999988</v>
      </c>
      <c r="H683" s="18">
        <f t="shared" si="131"/>
        <v>917939.14</v>
      </c>
      <c r="I683" s="19">
        <f t="shared" si="132"/>
        <v>-19.850882371939704</v>
      </c>
      <c r="J683" s="19">
        <f t="shared" si="133"/>
        <v>0</v>
      </c>
      <c r="K683" s="19">
        <f t="shared" si="134"/>
        <v>0</v>
      </c>
    </row>
    <row r="684" spans="1:11">
      <c r="A684" s="22" t="s">
        <v>66</v>
      </c>
      <c r="B684" s="17" t="s">
        <v>67</v>
      </c>
      <c r="C684" s="18">
        <v>-1145289.1399999999</v>
      </c>
      <c r="D684" s="18">
        <v>0</v>
      </c>
      <c r="E684" s="18">
        <v>0</v>
      </c>
      <c r="F684" s="18">
        <v>-917939.14</v>
      </c>
      <c r="G684" s="18">
        <f t="shared" si="130"/>
        <v>227349.99999999988</v>
      </c>
      <c r="H684" s="18">
        <f t="shared" si="131"/>
        <v>917939.14</v>
      </c>
      <c r="I684" s="19">
        <f t="shared" si="132"/>
        <v>-19.850882371939704</v>
      </c>
      <c r="J684" s="19">
        <f t="shared" si="133"/>
        <v>0</v>
      </c>
      <c r="K684" s="19">
        <f t="shared" si="134"/>
        <v>0</v>
      </c>
    </row>
    <row r="685" spans="1:11">
      <c r="A685" s="27" t="s">
        <v>245</v>
      </c>
      <c r="B685" s="28" t="s">
        <v>495</v>
      </c>
      <c r="C685" s="29"/>
      <c r="D685" s="29"/>
      <c r="E685" s="29"/>
      <c r="F685" s="29"/>
      <c r="G685" s="29"/>
      <c r="H685" s="29"/>
      <c r="I685" s="30"/>
      <c r="J685" s="30"/>
      <c r="K685" s="30"/>
    </row>
    <row r="686" spans="1:11">
      <c r="A686" s="16" t="s">
        <v>25</v>
      </c>
      <c r="B686" s="17" t="s">
        <v>26</v>
      </c>
      <c r="C686" s="18">
        <v>33962590.270000003</v>
      </c>
      <c r="D686" s="18">
        <v>50595419</v>
      </c>
      <c r="E686" s="18">
        <v>42749194</v>
      </c>
      <c r="F686" s="18">
        <v>50611023.119999997</v>
      </c>
      <c r="G686" s="18">
        <f t="shared" ref="G686:G716" si="135">F686-C686</f>
        <v>16648432.849999994</v>
      </c>
      <c r="H686" s="18">
        <f t="shared" ref="H686:H716" si="136">E686-F686</f>
        <v>-7861829.1199999973</v>
      </c>
      <c r="I686" s="19">
        <f t="shared" ref="I686:I716" si="137">IF(ISERROR(F686/C686),0,F686/C686*100-100)</f>
        <v>49.019914905330296</v>
      </c>
      <c r="J686" s="19">
        <f t="shared" ref="J686:J716" si="138">IF(ISERROR(F686/E686),0,F686/E686*100)</f>
        <v>118.39059028808822</v>
      </c>
      <c r="K686" s="19">
        <f t="shared" ref="K686:K716" si="139">IF(ISERROR(F686/D686),0,F686/D686*100)</f>
        <v>100.03084097396248</v>
      </c>
    </row>
    <row r="687" spans="1:11" ht="25.5">
      <c r="A687" s="22" t="s">
        <v>27</v>
      </c>
      <c r="B687" s="17" t="s">
        <v>28</v>
      </c>
      <c r="C687" s="18">
        <v>33165.269999999997</v>
      </c>
      <c r="D687" s="18">
        <v>81782</v>
      </c>
      <c r="E687" s="18">
        <v>69100</v>
      </c>
      <c r="F687" s="18">
        <v>88156.3</v>
      </c>
      <c r="G687" s="18">
        <f t="shared" si="135"/>
        <v>54991.030000000006</v>
      </c>
      <c r="H687" s="18">
        <f t="shared" si="136"/>
        <v>-19056.300000000003</v>
      </c>
      <c r="I687" s="19">
        <f t="shared" si="137"/>
        <v>165.8090828146432</v>
      </c>
      <c r="J687" s="19">
        <f t="shared" si="138"/>
        <v>127.57785817655571</v>
      </c>
      <c r="K687" s="19">
        <f t="shared" si="139"/>
        <v>107.79425790516251</v>
      </c>
    </row>
    <row r="688" spans="1:11">
      <c r="A688" s="22" t="s">
        <v>92</v>
      </c>
      <c r="B688" s="17" t="s">
        <v>93</v>
      </c>
      <c r="C688" s="18">
        <v>1000</v>
      </c>
      <c r="D688" s="18">
        <v>0</v>
      </c>
      <c r="E688" s="18">
        <v>0</v>
      </c>
      <c r="F688" s="18">
        <v>9229.82</v>
      </c>
      <c r="G688" s="18">
        <f t="shared" si="135"/>
        <v>8229.82</v>
      </c>
      <c r="H688" s="18">
        <f t="shared" si="136"/>
        <v>-9229.82</v>
      </c>
      <c r="I688" s="19">
        <f t="shared" si="137"/>
        <v>822.98199999999997</v>
      </c>
      <c r="J688" s="19">
        <f t="shared" si="138"/>
        <v>0</v>
      </c>
      <c r="K688" s="19">
        <f t="shared" si="139"/>
        <v>0</v>
      </c>
    </row>
    <row r="689" spans="1:11">
      <c r="A689" s="23" t="s">
        <v>94</v>
      </c>
      <c r="B689" s="17" t="s">
        <v>95</v>
      </c>
      <c r="C689" s="18">
        <v>1000</v>
      </c>
      <c r="D689" s="18">
        <v>0</v>
      </c>
      <c r="E689" s="18">
        <v>0</v>
      </c>
      <c r="F689" s="18">
        <v>0</v>
      </c>
      <c r="G689" s="18">
        <f t="shared" si="135"/>
        <v>-1000</v>
      </c>
      <c r="H689" s="18">
        <f t="shared" si="136"/>
        <v>0</v>
      </c>
      <c r="I689" s="19">
        <f t="shared" si="137"/>
        <v>-100</v>
      </c>
      <c r="J689" s="19">
        <f t="shared" si="138"/>
        <v>0</v>
      </c>
      <c r="K689" s="19">
        <f t="shared" si="139"/>
        <v>0</v>
      </c>
    </row>
    <row r="690" spans="1:11">
      <c r="A690" s="24" t="s">
        <v>96</v>
      </c>
      <c r="B690" s="17" t="s">
        <v>97</v>
      </c>
      <c r="C690" s="18">
        <v>1000</v>
      </c>
      <c r="D690" s="18">
        <v>0</v>
      </c>
      <c r="E690" s="18">
        <v>0</v>
      </c>
      <c r="F690" s="18">
        <v>0</v>
      </c>
      <c r="G690" s="18">
        <f t="shared" si="135"/>
        <v>-1000</v>
      </c>
      <c r="H690" s="18">
        <f t="shared" si="136"/>
        <v>0</v>
      </c>
      <c r="I690" s="19">
        <f t="shared" si="137"/>
        <v>-100</v>
      </c>
      <c r="J690" s="19">
        <f t="shared" si="138"/>
        <v>0</v>
      </c>
      <c r="K690" s="19">
        <f t="shared" si="139"/>
        <v>0</v>
      </c>
    </row>
    <row r="691" spans="1:11" ht="25.5">
      <c r="A691" s="25" t="s">
        <v>98</v>
      </c>
      <c r="B691" s="17" t="s">
        <v>99</v>
      </c>
      <c r="C691" s="18">
        <v>1000</v>
      </c>
      <c r="D691" s="18">
        <v>0</v>
      </c>
      <c r="E691" s="18">
        <v>0</v>
      </c>
      <c r="F691" s="18">
        <v>0</v>
      </c>
      <c r="G691" s="18">
        <f t="shared" si="135"/>
        <v>-1000</v>
      </c>
      <c r="H691" s="18">
        <f t="shared" si="136"/>
        <v>0</v>
      </c>
      <c r="I691" s="19">
        <f t="shared" si="137"/>
        <v>-100</v>
      </c>
      <c r="J691" s="19">
        <f t="shared" si="138"/>
        <v>0</v>
      </c>
      <c r="K691" s="19">
        <f t="shared" si="139"/>
        <v>0</v>
      </c>
    </row>
    <row r="692" spans="1:11" ht="25.5">
      <c r="A692" s="26" t="s">
        <v>100</v>
      </c>
      <c r="B692" s="17" t="s">
        <v>101</v>
      </c>
      <c r="C692" s="18">
        <v>1000</v>
      </c>
      <c r="D692" s="18">
        <v>0</v>
      </c>
      <c r="E692" s="18">
        <v>0</v>
      </c>
      <c r="F692" s="18">
        <v>0</v>
      </c>
      <c r="G692" s="18">
        <f t="shared" si="135"/>
        <v>-1000</v>
      </c>
      <c r="H692" s="18">
        <f t="shared" si="136"/>
        <v>0</v>
      </c>
      <c r="I692" s="19">
        <f t="shared" si="137"/>
        <v>-100</v>
      </c>
      <c r="J692" s="19">
        <f t="shared" si="138"/>
        <v>0</v>
      </c>
      <c r="K692" s="19">
        <f t="shared" si="139"/>
        <v>0</v>
      </c>
    </row>
    <row r="693" spans="1:11">
      <c r="A693" s="23" t="s">
        <v>186</v>
      </c>
      <c r="B693" s="17" t="s">
        <v>187</v>
      </c>
      <c r="C693" s="18">
        <v>0</v>
      </c>
      <c r="D693" s="18">
        <v>0</v>
      </c>
      <c r="E693" s="18">
        <v>0</v>
      </c>
      <c r="F693" s="18">
        <v>9229.82</v>
      </c>
      <c r="G693" s="18">
        <f t="shared" si="135"/>
        <v>9229.82</v>
      </c>
      <c r="H693" s="18">
        <f t="shared" si="136"/>
        <v>-9229.82</v>
      </c>
      <c r="I693" s="19">
        <f t="shared" si="137"/>
        <v>0</v>
      </c>
      <c r="J693" s="19">
        <f t="shared" si="138"/>
        <v>0</v>
      </c>
      <c r="K693" s="19">
        <f t="shared" si="139"/>
        <v>0</v>
      </c>
    </row>
    <row r="694" spans="1:11">
      <c r="A694" s="24" t="s">
        <v>188</v>
      </c>
      <c r="B694" s="17" t="s">
        <v>189</v>
      </c>
      <c r="C694" s="18">
        <v>0</v>
      </c>
      <c r="D694" s="18">
        <v>0</v>
      </c>
      <c r="E694" s="18">
        <v>0</v>
      </c>
      <c r="F694" s="18">
        <v>9229.82</v>
      </c>
      <c r="G694" s="18">
        <f t="shared" si="135"/>
        <v>9229.82</v>
      </c>
      <c r="H694" s="18">
        <f t="shared" si="136"/>
        <v>-9229.82</v>
      </c>
      <c r="I694" s="19">
        <f t="shared" si="137"/>
        <v>0</v>
      </c>
      <c r="J694" s="19">
        <f t="shared" si="138"/>
        <v>0</v>
      </c>
      <c r="K694" s="19">
        <f t="shared" si="139"/>
        <v>0</v>
      </c>
    </row>
    <row r="695" spans="1:11" ht="38.25">
      <c r="A695" s="25" t="s">
        <v>440</v>
      </c>
      <c r="B695" s="17" t="s">
        <v>441</v>
      </c>
      <c r="C695" s="18">
        <v>0</v>
      </c>
      <c r="D695" s="18">
        <v>0</v>
      </c>
      <c r="E695" s="18">
        <v>0</v>
      </c>
      <c r="F695" s="18">
        <v>9229.82</v>
      </c>
      <c r="G695" s="18">
        <f t="shared" si="135"/>
        <v>9229.82</v>
      </c>
      <c r="H695" s="18">
        <f t="shared" si="136"/>
        <v>-9229.82</v>
      </c>
      <c r="I695" s="19">
        <f t="shared" si="137"/>
        <v>0</v>
      </c>
      <c r="J695" s="19">
        <f t="shared" si="138"/>
        <v>0</v>
      </c>
      <c r="K695" s="19">
        <f t="shared" si="139"/>
        <v>0</v>
      </c>
    </row>
    <row r="696" spans="1:11">
      <c r="A696" s="22" t="s">
        <v>29</v>
      </c>
      <c r="B696" s="17" t="s">
        <v>30</v>
      </c>
      <c r="C696" s="18">
        <v>33928425</v>
      </c>
      <c r="D696" s="18">
        <v>50513637</v>
      </c>
      <c r="E696" s="18">
        <v>42680094</v>
      </c>
      <c r="F696" s="18">
        <v>50513637</v>
      </c>
      <c r="G696" s="18">
        <f t="shared" si="135"/>
        <v>16585212</v>
      </c>
      <c r="H696" s="18">
        <f t="shared" si="136"/>
        <v>-7833543</v>
      </c>
      <c r="I696" s="19">
        <f t="shared" si="137"/>
        <v>48.882941073745684</v>
      </c>
      <c r="J696" s="19">
        <f t="shared" si="138"/>
        <v>118.35409031667081</v>
      </c>
      <c r="K696" s="19">
        <f t="shared" si="139"/>
        <v>100</v>
      </c>
    </row>
    <row r="697" spans="1:11">
      <c r="A697" s="23" t="s">
        <v>31</v>
      </c>
      <c r="B697" s="17" t="s">
        <v>32</v>
      </c>
      <c r="C697" s="18">
        <v>33928425</v>
      </c>
      <c r="D697" s="18">
        <v>50513637</v>
      </c>
      <c r="E697" s="18">
        <v>42680094</v>
      </c>
      <c r="F697" s="18">
        <v>50513637</v>
      </c>
      <c r="G697" s="18">
        <f t="shared" si="135"/>
        <v>16585212</v>
      </c>
      <c r="H697" s="18">
        <f t="shared" si="136"/>
        <v>-7833543</v>
      </c>
      <c r="I697" s="19">
        <f t="shared" si="137"/>
        <v>48.882941073745684</v>
      </c>
      <c r="J697" s="19">
        <f t="shared" si="138"/>
        <v>118.35409031667081</v>
      </c>
      <c r="K697" s="19">
        <f t="shared" si="139"/>
        <v>100</v>
      </c>
    </row>
    <row r="698" spans="1:11">
      <c r="A698" s="16" t="s">
        <v>33</v>
      </c>
      <c r="B698" s="17" t="s">
        <v>34</v>
      </c>
      <c r="C698" s="18">
        <v>25953738.190000001</v>
      </c>
      <c r="D698" s="18">
        <v>37127703</v>
      </c>
      <c r="E698" s="18">
        <v>29281478</v>
      </c>
      <c r="F698" s="18">
        <v>28627673.129999999</v>
      </c>
      <c r="G698" s="18">
        <f t="shared" si="135"/>
        <v>2673934.9399999976</v>
      </c>
      <c r="H698" s="18">
        <f t="shared" si="136"/>
        <v>653804.87000000104</v>
      </c>
      <c r="I698" s="19">
        <f t="shared" si="137"/>
        <v>10.302696746129115</v>
      </c>
      <c r="J698" s="19">
        <f t="shared" si="138"/>
        <v>97.767172579198359</v>
      </c>
      <c r="K698" s="19">
        <f t="shared" si="139"/>
        <v>77.105963517322891</v>
      </c>
    </row>
    <row r="699" spans="1:11">
      <c r="A699" s="22" t="s">
        <v>35</v>
      </c>
      <c r="B699" s="17" t="s">
        <v>36</v>
      </c>
      <c r="C699" s="18">
        <v>25849455.559999999</v>
      </c>
      <c r="D699" s="18">
        <v>36733905</v>
      </c>
      <c r="E699" s="18">
        <v>29272852</v>
      </c>
      <c r="F699" s="18">
        <v>28592962.420000002</v>
      </c>
      <c r="G699" s="18">
        <f t="shared" si="135"/>
        <v>2743506.8600000031</v>
      </c>
      <c r="H699" s="18">
        <f t="shared" si="136"/>
        <v>679889.57999999821</v>
      </c>
      <c r="I699" s="19">
        <f t="shared" si="137"/>
        <v>10.613402876636854</v>
      </c>
      <c r="J699" s="19">
        <f t="shared" si="138"/>
        <v>97.677405740991702</v>
      </c>
      <c r="K699" s="19">
        <f t="shared" si="139"/>
        <v>77.838069271426505</v>
      </c>
    </row>
    <row r="700" spans="1:11">
      <c r="A700" s="23" t="s">
        <v>37</v>
      </c>
      <c r="B700" s="17" t="s">
        <v>38</v>
      </c>
      <c r="C700" s="18">
        <v>1629940.96</v>
      </c>
      <c r="D700" s="18">
        <v>2745051</v>
      </c>
      <c r="E700" s="18">
        <v>1795433</v>
      </c>
      <c r="F700" s="18">
        <v>1948165.42</v>
      </c>
      <c r="G700" s="18">
        <f t="shared" si="135"/>
        <v>318224.45999999996</v>
      </c>
      <c r="H700" s="18">
        <f t="shared" si="136"/>
        <v>-152732.41999999993</v>
      </c>
      <c r="I700" s="19">
        <f t="shared" si="137"/>
        <v>19.523680170599562</v>
      </c>
      <c r="J700" s="19">
        <f t="shared" si="138"/>
        <v>108.50671787808288</v>
      </c>
      <c r="K700" s="19">
        <f t="shared" si="139"/>
        <v>70.970099280486949</v>
      </c>
    </row>
    <row r="701" spans="1:11">
      <c r="A701" s="24" t="s">
        <v>39</v>
      </c>
      <c r="B701" s="17" t="s">
        <v>40</v>
      </c>
      <c r="C701" s="18">
        <v>1138129.99</v>
      </c>
      <c r="D701" s="18">
        <v>1718181</v>
      </c>
      <c r="E701" s="18">
        <v>1289348</v>
      </c>
      <c r="F701" s="18">
        <v>1212492.73</v>
      </c>
      <c r="G701" s="18">
        <f t="shared" si="135"/>
        <v>74362.739999999991</v>
      </c>
      <c r="H701" s="18">
        <f t="shared" si="136"/>
        <v>76855.270000000019</v>
      </c>
      <c r="I701" s="19">
        <f t="shared" si="137"/>
        <v>6.5337650930365214</v>
      </c>
      <c r="J701" s="19">
        <f t="shared" si="138"/>
        <v>94.039214393631511</v>
      </c>
      <c r="K701" s="19">
        <f t="shared" si="139"/>
        <v>70.568393551086871</v>
      </c>
    </row>
    <row r="702" spans="1:11">
      <c r="A702" s="24" t="s">
        <v>41</v>
      </c>
      <c r="B702" s="17" t="s">
        <v>42</v>
      </c>
      <c r="C702" s="18">
        <v>491810.97</v>
      </c>
      <c r="D702" s="18">
        <v>1026870</v>
      </c>
      <c r="E702" s="18">
        <v>506085</v>
      </c>
      <c r="F702" s="18">
        <v>735672.69</v>
      </c>
      <c r="G702" s="18">
        <f t="shared" si="135"/>
        <v>243861.71999999997</v>
      </c>
      <c r="H702" s="18">
        <f t="shared" si="136"/>
        <v>-229587.68999999994</v>
      </c>
      <c r="I702" s="19">
        <f t="shared" si="137"/>
        <v>49.584440948928005</v>
      </c>
      <c r="J702" s="19">
        <f t="shared" si="138"/>
        <v>145.3654405880435</v>
      </c>
      <c r="K702" s="19">
        <f t="shared" si="139"/>
        <v>71.642241958573138</v>
      </c>
    </row>
    <row r="703" spans="1:11">
      <c r="A703" s="25" t="s">
        <v>43</v>
      </c>
      <c r="B703" s="17" t="s">
        <v>44</v>
      </c>
      <c r="C703" s="18">
        <v>690.18</v>
      </c>
      <c r="D703" s="18">
        <v>0</v>
      </c>
      <c r="E703" s="18">
        <v>0</v>
      </c>
      <c r="F703" s="18">
        <v>761.09</v>
      </c>
      <c r="G703" s="18">
        <f t="shared" si="135"/>
        <v>70.910000000000082</v>
      </c>
      <c r="H703" s="18">
        <f t="shared" si="136"/>
        <v>-761.09</v>
      </c>
      <c r="I703" s="19">
        <f t="shared" si="137"/>
        <v>10.274131386015256</v>
      </c>
      <c r="J703" s="19">
        <f t="shared" si="138"/>
        <v>0</v>
      </c>
      <c r="K703" s="19">
        <f t="shared" si="139"/>
        <v>0</v>
      </c>
    </row>
    <row r="704" spans="1:11">
      <c r="A704" s="23" t="s">
        <v>45</v>
      </c>
      <c r="B704" s="17" t="s">
        <v>46</v>
      </c>
      <c r="C704" s="18">
        <v>11704892</v>
      </c>
      <c r="D704" s="18">
        <v>16895290</v>
      </c>
      <c r="E704" s="18">
        <v>14814746</v>
      </c>
      <c r="F704" s="18">
        <v>14510743</v>
      </c>
      <c r="G704" s="18">
        <f t="shared" si="135"/>
        <v>2805851</v>
      </c>
      <c r="H704" s="18">
        <f t="shared" si="136"/>
        <v>304003</v>
      </c>
      <c r="I704" s="19">
        <f t="shared" si="137"/>
        <v>23.971609477473194</v>
      </c>
      <c r="J704" s="19">
        <f t="shared" si="138"/>
        <v>97.947970218321672</v>
      </c>
      <c r="K704" s="19">
        <f t="shared" si="139"/>
        <v>85.886320980580976</v>
      </c>
    </row>
    <row r="705" spans="1:11">
      <c r="A705" s="24" t="s">
        <v>47</v>
      </c>
      <c r="B705" s="17" t="s">
        <v>48</v>
      </c>
      <c r="C705" s="18">
        <v>11704892</v>
      </c>
      <c r="D705" s="18">
        <v>16895290</v>
      </c>
      <c r="E705" s="18">
        <v>14814746</v>
      </c>
      <c r="F705" s="18">
        <v>14510743</v>
      </c>
      <c r="G705" s="18">
        <f t="shared" si="135"/>
        <v>2805851</v>
      </c>
      <c r="H705" s="18">
        <f t="shared" si="136"/>
        <v>304003</v>
      </c>
      <c r="I705" s="19">
        <f t="shared" si="137"/>
        <v>23.971609477473194</v>
      </c>
      <c r="J705" s="19">
        <f t="shared" si="138"/>
        <v>97.947970218321672</v>
      </c>
      <c r="K705" s="19">
        <f t="shared" si="139"/>
        <v>85.886320980580976</v>
      </c>
    </row>
    <row r="706" spans="1:11" ht="25.5">
      <c r="A706" s="23" t="s">
        <v>51</v>
      </c>
      <c r="B706" s="17" t="s">
        <v>52</v>
      </c>
      <c r="C706" s="18">
        <v>12514622.6</v>
      </c>
      <c r="D706" s="18">
        <v>17093564</v>
      </c>
      <c r="E706" s="18">
        <v>12662673</v>
      </c>
      <c r="F706" s="18">
        <v>12134054</v>
      </c>
      <c r="G706" s="18">
        <f t="shared" si="135"/>
        <v>-380568.59999999963</v>
      </c>
      <c r="H706" s="18">
        <f t="shared" si="136"/>
        <v>528619</v>
      </c>
      <c r="I706" s="19">
        <f t="shared" si="137"/>
        <v>-3.0409914239043871</v>
      </c>
      <c r="J706" s="19">
        <f t="shared" si="138"/>
        <v>95.825375890224763</v>
      </c>
      <c r="K706" s="19">
        <f t="shared" si="139"/>
        <v>70.986097457499213</v>
      </c>
    </row>
    <row r="707" spans="1:11" ht="25.5">
      <c r="A707" s="24" t="s">
        <v>162</v>
      </c>
      <c r="B707" s="17" t="s">
        <v>163</v>
      </c>
      <c r="C707" s="18">
        <v>12514622.6</v>
      </c>
      <c r="D707" s="18">
        <v>17093564</v>
      </c>
      <c r="E707" s="18">
        <v>12662673</v>
      </c>
      <c r="F707" s="18">
        <v>12134054</v>
      </c>
      <c r="G707" s="18">
        <f t="shared" si="135"/>
        <v>-380568.59999999963</v>
      </c>
      <c r="H707" s="18">
        <f t="shared" si="136"/>
        <v>528619</v>
      </c>
      <c r="I707" s="19">
        <f t="shared" si="137"/>
        <v>-3.0409914239043871</v>
      </c>
      <c r="J707" s="19">
        <f t="shared" si="138"/>
        <v>95.825375890224763</v>
      </c>
      <c r="K707" s="19">
        <f t="shared" si="139"/>
        <v>70.986097457499213</v>
      </c>
    </row>
    <row r="708" spans="1:11" ht="25.5">
      <c r="A708" s="25" t="s">
        <v>164</v>
      </c>
      <c r="B708" s="17" t="s">
        <v>165</v>
      </c>
      <c r="C708" s="18">
        <v>12466997</v>
      </c>
      <c r="D708" s="18">
        <v>17093564</v>
      </c>
      <c r="E708" s="18">
        <v>12662673</v>
      </c>
      <c r="F708" s="18">
        <v>12134054</v>
      </c>
      <c r="G708" s="18">
        <f t="shared" si="135"/>
        <v>-332943</v>
      </c>
      <c r="H708" s="18">
        <f t="shared" si="136"/>
        <v>528619</v>
      </c>
      <c r="I708" s="19">
        <f t="shared" si="137"/>
        <v>-2.6705950117738837</v>
      </c>
      <c r="J708" s="19">
        <f t="shared" si="138"/>
        <v>95.825375890224763</v>
      </c>
      <c r="K708" s="19">
        <f t="shared" si="139"/>
        <v>70.986097457499213</v>
      </c>
    </row>
    <row r="709" spans="1:11" ht="38.25">
      <c r="A709" s="25" t="s">
        <v>166</v>
      </c>
      <c r="B709" s="17" t="s">
        <v>167</v>
      </c>
      <c r="C709" s="18">
        <v>47625.599999999999</v>
      </c>
      <c r="D709" s="18">
        <v>0</v>
      </c>
      <c r="E709" s="18">
        <v>0</v>
      </c>
      <c r="F709" s="18">
        <v>0</v>
      </c>
      <c r="G709" s="18">
        <f t="shared" si="135"/>
        <v>-47625.599999999999</v>
      </c>
      <c r="H709" s="18">
        <f t="shared" si="136"/>
        <v>0</v>
      </c>
      <c r="I709" s="19">
        <f t="shared" si="137"/>
        <v>-100</v>
      </c>
      <c r="J709" s="19">
        <f t="shared" si="138"/>
        <v>0</v>
      </c>
      <c r="K709" s="19">
        <f t="shared" si="139"/>
        <v>0</v>
      </c>
    </row>
    <row r="710" spans="1:11">
      <c r="A710" s="22" t="s">
        <v>59</v>
      </c>
      <c r="B710" s="17" t="s">
        <v>60</v>
      </c>
      <c r="C710" s="18">
        <v>104282.63</v>
      </c>
      <c r="D710" s="18">
        <v>393798</v>
      </c>
      <c r="E710" s="18">
        <v>8626</v>
      </c>
      <c r="F710" s="18">
        <v>34710.71</v>
      </c>
      <c r="G710" s="18">
        <f t="shared" si="135"/>
        <v>-69571.920000000013</v>
      </c>
      <c r="H710" s="18">
        <f t="shared" si="136"/>
        <v>-26084.71</v>
      </c>
      <c r="I710" s="19">
        <f t="shared" si="137"/>
        <v>-66.714773112262321</v>
      </c>
      <c r="J710" s="19">
        <f t="shared" si="138"/>
        <v>402.39635984233712</v>
      </c>
      <c r="K710" s="19">
        <f t="shared" si="139"/>
        <v>8.8143439022036674</v>
      </c>
    </row>
    <row r="711" spans="1:11">
      <c r="A711" s="23" t="s">
        <v>61</v>
      </c>
      <c r="B711" s="17" t="s">
        <v>62</v>
      </c>
      <c r="C711" s="18">
        <v>104282.63</v>
      </c>
      <c r="D711" s="18">
        <v>393798</v>
      </c>
      <c r="E711" s="18">
        <v>8626</v>
      </c>
      <c r="F711" s="18">
        <v>34710.71</v>
      </c>
      <c r="G711" s="18">
        <f t="shared" si="135"/>
        <v>-69571.920000000013</v>
      </c>
      <c r="H711" s="18">
        <f t="shared" si="136"/>
        <v>-26084.71</v>
      </c>
      <c r="I711" s="19">
        <f t="shared" si="137"/>
        <v>-66.714773112262321</v>
      </c>
      <c r="J711" s="19">
        <f t="shared" si="138"/>
        <v>402.39635984233712</v>
      </c>
      <c r="K711" s="19">
        <f t="shared" si="139"/>
        <v>8.8143439022036674</v>
      </c>
    </row>
    <row r="712" spans="1:11">
      <c r="A712" s="16"/>
      <c r="B712" s="17" t="s">
        <v>63</v>
      </c>
      <c r="C712" s="18">
        <v>8008852.0800000001</v>
      </c>
      <c r="D712" s="18">
        <v>13467716</v>
      </c>
      <c r="E712" s="18">
        <v>13467716</v>
      </c>
      <c r="F712" s="18">
        <v>21983349.989999998</v>
      </c>
      <c r="G712" s="18">
        <f t="shared" si="135"/>
        <v>13974497.909999998</v>
      </c>
      <c r="H712" s="18">
        <f t="shared" si="136"/>
        <v>-8515633.9899999984</v>
      </c>
      <c r="I712" s="19">
        <f t="shared" si="137"/>
        <v>174.48815099104689</v>
      </c>
      <c r="J712" s="19">
        <f t="shared" si="138"/>
        <v>163.22997893629477</v>
      </c>
      <c r="K712" s="19">
        <f t="shared" si="139"/>
        <v>163.22997893629477</v>
      </c>
    </row>
    <row r="713" spans="1:11">
      <c r="A713" s="16" t="s">
        <v>64</v>
      </c>
      <c r="B713" s="17" t="s">
        <v>65</v>
      </c>
      <c r="C713" s="18">
        <v>-8008852.0800000001</v>
      </c>
      <c r="D713" s="18">
        <v>-13467716</v>
      </c>
      <c r="E713" s="18">
        <v>-13467716</v>
      </c>
      <c r="F713" s="18">
        <v>-21983349.989999998</v>
      </c>
      <c r="G713" s="18">
        <f t="shared" si="135"/>
        <v>-13974497.909999998</v>
      </c>
      <c r="H713" s="18">
        <f t="shared" si="136"/>
        <v>8515633.9899999984</v>
      </c>
      <c r="I713" s="19">
        <f t="shared" si="137"/>
        <v>174.48815099104689</v>
      </c>
      <c r="J713" s="19">
        <f t="shared" si="138"/>
        <v>163.22997893629477</v>
      </c>
      <c r="K713" s="19">
        <f t="shared" si="139"/>
        <v>163.22997893629477</v>
      </c>
    </row>
    <row r="714" spans="1:11">
      <c r="A714" s="22" t="s">
        <v>66</v>
      </c>
      <c r="B714" s="17" t="s">
        <v>67</v>
      </c>
      <c r="C714" s="18">
        <v>-8008852.0800000001</v>
      </c>
      <c r="D714" s="18">
        <v>0</v>
      </c>
      <c r="E714" s="18">
        <v>0</v>
      </c>
      <c r="F714" s="18">
        <v>-8515633.9900000002</v>
      </c>
      <c r="G714" s="18">
        <f t="shared" si="135"/>
        <v>-506781.91000000015</v>
      </c>
      <c r="H714" s="18">
        <f t="shared" si="136"/>
        <v>8515633.9900000002</v>
      </c>
      <c r="I714" s="19">
        <f t="shared" si="137"/>
        <v>6.3277721318583815</v>
      </c>
      <c r="J714" s="19">
        <f t="shared" si="138"/>
        <v>0</v>
      </c>
      <c r="K714" s="19">
        <f t="shared" si="139"/>
        <v>0</v>
      </c>
    </row>
    <row r="715" spans="1:11" ht="25.5">
      <c r="A715" s="23" t="s">
        <v>82</v>
      </c>
      <c r="B715" s="17" t="s">
        <v>83</v>
      </c>
      <c r="C715" s="18">
        <v>-182.23</v>
      </c>
      <c r="D715" s="18">
        <v>0</v>
      </c>
      <c r="E715" s="18">
        <v>0</v>
      </c>
      <c r="F715" s="18">
        <v>0</v>
      </c>
      <c r="G715" s="18">
        <f t="shared" si="135"/>
        <v>182.23</v>
      </c>
      <c r="H715" s="18">
        <f t="shared" si="136"/>
        <v>0</v>
      </c>
      <c r="I715" s="19">
        <f t="shared" si="137"/>
        <v>-100</v>
      </c>
      <c r="J715" s="19">
        <f t="shared" si="138"/>
        <v>0</v>
      </c>
      <c r="K715" s="19">
        <f t="shared" si="139"/>
        <v>0</v>
      </c>
    </row>
    <row r="716" spans="1:11">
      <c r="A716" s="22" t="s">
        <v>324</v>
      </c>
      <c r="B716" s="17" t="s">
        <v>325</v>
      </c>
      <c r="C716" s="18">
        <v>0</v>
      </c>
      <c r="D716" s="18">
        <v>-13467716</v>
      </c>
      <c r="E716" s="18">
        <v>-13467716</v>
      </c>
      <c r="F716" s="18">
        <v>-13467716</v>
      </c>
      <c r="G716" s="18">
        <f t="shared" si="135"/>
        <v>-13467716</v>
      </c>
      <c r="H716" s="18">
        <f t="shared" si="136"/>
        <v>0</v>
      </c>
      <c r="I716" s="19">
        <f t="shared" si="137"/>
        <v>0</v>
      </c>
      <c r="J716" s="19">
        <f t="shared" si="138"/>
        <v>100</v>
      </c>
      <c r="K716" s="19">
        <f t="shared" si="139"/>
        <v>100</v>
      </c>
    </row>
    <row r="717" spans="1:11">
      <c r="A717" s="39" t="s">
        <v>496</v>
      </c>
      <c r="B717" s="28" t="s">
        <v>497</v>
      </c>
      <c r="C717" s="29"/>
      <c r="D717" s="29"/>
      <c r="E717" s="29"/>
      <c r="F717" s="29"/>
      <c r="G717" s="29"/>
      <c r="H717" s="29"/>
      <c r="I717" s="30"/>
      <c r="J717" s="30"/>
      <c r="K717" s="30"/>
    </row>
    <row r="718" spans="1:11">
      <c r="A718" s="16" t="s">
        <v>25</v>
      </c>
      <c r="B718" s="17" t="s">
        <v>26</v>
      </c>
      <c r="C718" s="18">
        <v>2026979</v>
      </c>
      <c r="D718" s="18">
        <v>15095673</v>
      </c>
      <c r="E718" s="18">
        <v>14967716</v>
      </c>
      <c r="F718" s="18">
        <v>15095673</v>
      </c>
      <c r="G718" s="18">
        <f t="shared" ref="G718:G736" si="140">F718-C718</f>
        <v>13068694</v>
      </c>
      <c r="H718" s="18">
        <f t="shared" ref="H718:H736" si="141">E718-F718</f>
        <v>-127957</v>
      </c>
      <c r="I718" s="19">
        <f t="shared" ref="I718:I736" si="142">IF(ISERROR(F718/C718),0,F718/C718*100-100)</f>
        <v>644.73751331414883</v>
      </c>
      <c r="J718" s="19">
        <f t="shared" ref="J718:J736" si="143">IF(ISERROR(F718/E718),0,F718/E718*100)</f>
        <v>100.8548866106225</v>
      </c>
      <c r="K718" s="19">
        <f t="shared" ref="K718:K736" si="144">IF(ISERROR(F718/D718),0,F718/D718*100)</f>
        <v>100</v>
      </c>
    </row>
    <row r="719" spans="1:11">
      <c r="A719" s="22" t="s">
        <v>29</v>
      </c>
      <c r="B719" s="17" t="s">
        <v>30</v>
      </c>
      <c r="C719" s="18">
        <v>2026979</v>
      </c>
      <c r="D719" s="18">
        <v>15095673</v>
      </c>
      <c r="E719" s="18">
        <v>14967716</v>
      </c>
      <c r="F719" s="18">
        <v>15095673</v>
      </c>
      <c r="G719" s="18">
        <f t="shared" si="140"/>
        <v>13068694</v>
      </c>
      <c r="H719" s="18">
        <f t="shared" si="141"/>
        <v>-127957</v>
      </c>
      <c r="I719" s="19">
        <f t="shared" si="142"/>
        <v>644.73751331414883</v>
      </c>
      <c r="J719" s="19">
        <f t="shared" si="143"/>
        <v>100.8548866106225</v>
      </c>
      <c r="K719" s="19">
        <f t="shared" si="144"/>
        <v>100</v>
      </c>
    </row>
    <row r="720" spans="1:11">
      <c r="A720" s="23" t="s">
        <v>31</v>
      </c>
      <c r="B720" s="17" t="s">
        <v>32</v>
      </c>
      <c r="C720" s="18">
        <v>2026979</v>
      </c>
      <c r="D720" s="18">
        <v>15095673</v>
      </c>
      <c r="E720" s="18">
        <v>14967716</v>
      </c>
      <c r="F720" s="18">
        <v>15095673</v>
      </c>
      <c r="G720" s="18">
        <f t="shared" si="140"/>
        <v>13068694</v>
      </c>
      <c r="H720" s="18">
        <f t="shared" si="141"/>
        <v>-127957</v>
      </c>
      <c r="I720" s="19">
        <f t="shared" si="142"/>
        <v>644.73751331414883</v>
      </c>
      <c r="J720" s="19">
        <f t="shared" si="143"/>
        <v>100.8548866106225</v>
      </c>
      <c r="K720" s="19">
        <f t="shared" si="144"/>
        <v>100</v>
      </c>
    </row>
    <row r="721" spans="1:11">
      <c r="A721" s="16" t="s">
        <v>33</v>
      </c>
      <c r="B721" s="17" t="s">
        <v>34</v>
      </c>
      <c r="C721" s="18">
        <v>1697140.38</v>
      </c>
      <c r="D721" s="18">
        <v>1627957</v>
      </c>
      <c r="E721" s="18">
        <v>1500000</v>
      </c>
      <c r="F721" s="18">
        <v>940812.14</v>
      </c>
      <c r="G721" s="18">
        <f t="shared" si="140"/>
        <v>-756328.23999999987</v>
      </c>
      <c r="H721" s="18">
        <f t="shared" si="141"/>
        <v>559187.86</v>
      </c>
      <c r="I721" s="19">
        <f t="shared" si="142"/>
        <v>-44.56486033288536</v>
      </c>
      <c r="J721" s="19">
        <f t="shared" si="143"/>
        <v>62.720809333333335</v>
      </c>
      <c r="K721" s="19">
        <f t="shared" si="144"/>
        <v>57.79096990891037</v>
      </c>
    </row>
    <row r="722" spans="1:11">
      <c r="A722" s="22" t="s">
        <v>35</v>
      </c>
      <c r="B722" s="17" t="s">
        <v>36</v>
      </c>
      <c r="C722" s="18">
        <v>1603069.6</v>
      </c>
      <c r="D722" s="18">
        <v>1244785</v>
      </c>
      <c r="E722" s="18">
        <v>1500000</v>
      </c>
      <c r="F722" s="18">
        <v>914583.96</v>
      </c>
      <c r="G722" s="18">
        <f t="shared" si="140"/>
        <v>-688485.64000000013</v>
      </c>
      <c r="H722" s="18">
        <f t="shared" si="141"/>
        <v>585416.04</v>
      </c>
      <c r="I722" s="19">
        <f t="shared" si="142"/>
        <v>-42.947956844793268</v>
      </c>
      <c r="J722" s="19">
        <f t="shared" si="143"/>
        <v>60.972263999999996</v>
      </c>
      <c r="K722" s="19">
        <f t="shared" si="144"/>
        <v>73.473247187265272</v>
      </c>
    </row>
    <row r="723" spans="1:11">
      <c r="A723" s="23" t="s">
        <v>37</v>
      </c>
      <c r="B723" s="17" t="s">
        <v>38</v>
      </c>
      <c r="C723" s="18">
        <v>0</v>
      </c>
      <c r="D723" s="18">
        <v>330928</v>
      </c>
      <c r="E723" s="18">
        <v>0</v>
      </c>
      <c r="F723" s="18">
        <v>59269.96</v>
      </c>
      <c r="G723" s="18">
        <f t="shared" si="140"/>
        <v>59269.96</v>
      </c>
      <c r="H723" s="18">
        <f t="shared" si="141"/>
        <v>-59269.96</v>
      </c>
      <c r="I723" s="19">
        <f t="shared" si="142"/>
        <v>0</v>
      </c>
      <c r="J723" s="19">
        <f t="shared" si="143"/>
        <v>0</v>
      </c>
      <c r="K723" s="19">
        <f t="shared" si="144"/>
        <v>17.910228206739834</v>
      </c>
    </row>
    <row r="724" spans="1:11">
      <c r="A724" s="24" t="s">
        <v>41</v>
      </c>
      <c r="B724" s="17" t="s">
        <v>42</v>
      </c>
      <c r="C724" s="18">
        <v>0</v>
      </c>
      <c r="D724" s="18">
        <v>330928</v>
      </c>
      <c r="E724" s="18">
        <v>0</v>
      </c>
      <c r="F724" s="18">
        <v>59269.96</v>
      </c>
      <c r="G724" s="18">
        <f t="shared" si="140"/>
        <v>59269.96</v>
      </c>
      <c r="H724" s="18">
        <f t="shared" si="141"/>
        <v>-59269.96</v>
      </c>
      <c r="I724" s="19">
        <f t="shared" si="142"/>
        <v>0</v>
      </c>
      <c r="J724" s="19">
        <f t="shared" si="143"/>
        <v>0</v>
      </c>
      <c r="K724" s="19">
        <f t="shared" si="144"/>
        <v>17.910228206739834</v>
      </c>
    </row>
    <row r="725" spans="1:11">
      <c r="A725" s="23" t="s">
        <v>45</v>
      </c>
      <c r="B725" s="17" t="s">
        <v>46</v>
      </c>
      <c r="C725" s="18">
        <v>599386</v>
      </c>
      <c r="D725" s="18">
        <v>913857</v>
      </c>
      <c r="E725" s="18">
        <v>1500000</v>
      </c>
      <c r="F725" s="18">
        <v>855314</v>
      </c>
      <c r="G725" s="18">
        <f t="shared" si="140"/>
        <v>255928</v>
      </c>
      <c r="H725" s="18">
        <f t="shared" si="141"/>
        <v>644686</v>
      </c>
      <c r="I725" s="19">
        <f t="shared" si="142"/>
        <v>42.698361323087283</v>
      </c>
      <c r="J725" s="19">
        <f t="shared" si="143"/>
        <v>57.020933333333332</v>
      </c>
      <c r="K725" s="19">
        <f t="shared" si="144"/>
        <v>93.593855493802636</v>
      </c>
    </row>
    <row r="726" spans="1:11">
      <c r="A726" s="24" t="s">
        <v>47</v>
      </c>
      <c r="B726" s="17" t="s">
        <v>48</v>
      </c>
      <c r="C726" s="18">
        <v>599386</v>
      </c>
      <c r="D726" s="18">
        <v>913857</v>
      </c>
      <c r="E726" s="18">
        <v>1500000</v>
      </c>
      <c r="F726" s="18">
        <v>855314</v>
      </c>
      <c r="G726" s="18">
        <f t="shared" si="140"/>
        <v>255928</v>
      </c>
      <c r="H726" s="18">
        <f t="shared" si="141"/>
        <v>644686</v>
      </c>
      <c r="I726" s="19">
        <f t="shared" si="142"/>
        <v>42.698361323087283</v>
      </c>
      <c r="J726" s="19">
        <f t="shared" si="143"/>
        <v>57.020933333333332</v>
      </c>
      <c r="K726" s="19">
        <f t="shared" si="144"/>
        <v>93.593855493802636</v>
      </c>
    </row>
    <row r="727" spans="1:11" ht="25.5">
      <c r="A727" s="23" t="s">
        <v>51</v>
      </c>
      <c r="B727" s="17" t="s">
        <v>52</v>
      </c>
      <c r="C727" s="18">
        <v>1003683.6</v>
      </c>
      <c r="D727" s="18">
        <v>0</v>
      </c>
      <c r="E727" s="18">
        <v>0</v>
      </c>
      <c r="F727" s="18">
        <v>0</v>
      </c>
      <c r="G727" s="18">
        <f t="shared" si="140"/>
        <v>-1003683.6</v>
      </c>
      <c r="H727" s="18">
        <f t="shared" si="141"/>
        <v>0</v>
      </c>
      <c r="I727" s="19">
        <f t="shared" si="142"/>
        <v>-100</v>
      </c>
      <c r="J727" s="19">
        <f t="shared" si="143"/>
        <v>0</v>
      </c>
      <c r="K727" s="19">
        <f t="shared" si="144"/>
        <v>0</v>
      </c>
    </row>
    <row r="728" spans="1:11" ht="25.5">
      <c r="A728" s="24" t="s">
        <v>162</v>
      </c>
      <c r="B728" s="17" t="s">
        <v>163</v>
      </c>
      <c r="C728" s="18">
        <v>1003683.6</v>
      </c>
      <c r="D728" s="18">
        <v>0</v>
      </c>
      <c r="E728" s="18">
        <v>0</v>
      </c>
      <c r="F728" s="18">
        <v>0</v>
      </c>
      <c r="G728" s="18">
        <f t="shared" si="140"/>
        <v>-1003683.6</v>
      </c>
      <c r="H728" s="18">
        <f t="shared" si="141"/>
        <v>0</v>
      </c>
      <c r="I728" s="19">
        <f t="shared" si="142"/>
        <v>-100</v>
      </c>
      <c r="J728" s="19">
        <f t="shared" si="143"/>
        <v>0</v>
      </c>
      <c r="K728" s="19">
        <f t="shared" si="144"/>
        <v>0</v>
      </c>
    </row>
    <row r="729" spans="1:11" ht="25.5">
      <c r="A729" s="25" t="s">
        <v>164</v>
      </c>
      <c r="B729" s="17" t="s">
        <v>165</v>
      </c>
      <c r="C729" s="18">
        <v>956058</v>
      </c>
      <c r="D729" s="18">
        <v>0</v>
      </c>
      <c r="E729" s="18">
        <v>0</v>
      </c>
      <c r="F729" s="18">
        <v>0</v>
      </c>
      <c r="G729" s="18">
        <f t="shared" si="140"/>
        <v>-956058</v>
      </c>
      <c r="H729" s="18">
        <f t="shared" si="141"/>
        <v>0</v>
      </c>
      <c r="I729" s="19">
        <f t="shared" si="142"/>
        <v>-100</v>
      </c>
      <c r="J729" s="19">
        <f t="shared" si="143"/>
        <v>0</v>
      </c>
      <c r="K729" s="19">
        <f t="shared" si="144"/>
        <v>0</v>
      </c>
    </row>
    <row r="730" spans="1:11" ht="38.25">
      <c r="A730" s="25" t="s">
        <v>166</v>
      </c>
      <c r="B730" s="17" t="s">
        <v>167</v>
      </c>
      <c r="C730" s="18">
        <v>47625.599999999999</v>
      </c>
      <c r="D730" s="18">
        <v>0</v>
      </c>
      <c r="E730" s="18">
        <v>0</v>
      </c>
      <c r="F730" s="18">
        <v>0</v>
      </c>
      <c r="G730" s="18">
        <f t="shared" si="140"/>
        <v>-47625.599999999999</v>
      </c>
      <c r="H730" s="18">
        <f t="shared" si="141"/>
        <v>0</v>
      </c>
      <c r="I730" s="19">
        <f t="shared" si="142"/>
        <v>-100</v>
      </c>
      <c r="J730" s="19">
        <f t="shared" si="143"/>
        <v>0</v>
      </c>
      <c r="K730" s="19">
        <f t="shared" si="144"/>
        <v>0</v>
      </c>
    </row>
    <row r="731" spans="1:11">
      <c r="A731" s="22" t="s">
        <v>59</v>
      </c>
      <c r="B731" s="17" t="s">
        <v>60</v>
      </c>
      <c r="C731" s="18">
        <v>94070.78</v>
      </c>
      <c r="D731" s="18">
        <v>383172</v>
      </c>
      <c r="E731" s="18">
        <v>0</v>
      </c>
      <c r="F731" s="18">
        <v>26228.18</v>
      </c>
      <c r="G731" s="18">
        <f t="shared" si="140"/>
        <v>-67842.600000000006</v>
      </c>
      <c r="H731" s="18">
        <f t="shared" si="141"/>
        <v>-26228.18</v>
      </c>
      <c r="I731" s="19">
        <f t="shared" si="142"/>
        <v>-72.118674895647729</v>
      </c>
      <c r="J731" s="19">
        <f t="shared" si="143"/>
        <v>0</v>
      </c>
      <c r="K731" s="19">
        <f t="shared" si="144"/>
        <v>6.8450147714342382</v>
      </c>
    </row>
    <row r="732" spans="1:11">
      <c r="A732" s="23" t="s">
        <v>61</v>
      </c>
      <c r="B732" s="17" t="s">
        <v>62</v>
      </c>
      <c r="C732" s="18">
        <v>94070.78</v>
      </c>
      <c r="D732" s="18">
        <v>383172</v>
      </c>
      <c r="E732" s="18">
        <v>0</v>
      </c>
      <c r="F732" s="18">
        <v>26228.18</v>
      </c>
      <c r="G732" s="18">
        <f t="shared" si="140"/>
        <v>-67842.600000000006</v>
      </c>
      <c r="H732" s="18">
        <f t="shared" si="141"/>
        <v>-26228.18</v>
      </c>
      <c r="I732" s="19">
        <f t="shared" si="142"/>
        <v>-72.118674895647729</v>
      </c>
      <c r="J732" s="19">
        <f t="shared" si="143"/>
        <v>0</v>
      </c>
      <c r="K732" s="19">
        <f t="shared" si="144"/>
        <v>6.8450147714342382</v>
      </c>
    </row>
    <row r="733" spans="1:11">
      <c r="A733" s="16"/>
      <c r="B733" s="17" t="s">
        <v>63</v>
      </c>
      <c r="C733" s="18">
        <v>329838.62</v>
      </c>
      <c r="D733" s="18">
        <v>13467716</v>
      </c>
      <c r="E733" s="18">
        <v>13467716</v>
      </c>
      <c r="F733" s="18">
        <v>14154860.859999999</v>
      </c>
      <c r="G733" s="18">
        <f t="shared" si="140"/>
        <v>13825022.24</v>
      </c>
      <c r="H733" s="18">
        <f t="shared" si="141"/>
        <v>-687144.8599999994</v>
      </c>
      <c r="I733" s="19">
        <f t="shared" si="142"/>
        <v>4191.4504250593818</v>
      </c>
      <c r="J733" s="19">
        <f t="shared" si="143"/>
        <v>105.10216327698029</v>
      </c>
      <c r="K733" s="19">
        <f t="shared" si="144"/>
        <v>105.10216327698029</v>
      </c>
    </row>
    <row r="734" spans="1:11">
      <c r="A734" s="16" t="s">
        <v>64</v>
      </c>
      <c r="B734" s="17" t="s">
        <v>65</v>
      </c>
      <c r="C734" s="18">
        <v>-329838.62</v>
      </c>
      <c r="D734" s="18">
        <v>-13467716</v>
      </c>
      <c r="E734" s="18">
        <v>-13467716</v>
      </c>
      <c r="F734" s="18">
        <v>-14154860.859999999</v>
      </c>
      <c r="G734" s="18">
        <f t="shared" si="140"/>
        <v>-13825022.24</v>
      </c>
      <c r="H734" s="18">
        <f t="shared" si="141"/>
        <v>687144.8599999994</v>
      </c>
      <c r="I734" s="19">
        <f t="shared" si="142"/>
        <v>4191.4504250593818</v>
      </c>
      <c r="J734" s="19">
        <f t="shared" si="143"/>
        <v>105.10216327698029</v>
      </c>
      <c r="K734" s="19">
        <f t="shared" si="144"/>
        <v>105.10216327698029</v>
      </c>
    </row>
    <row r="735" spans="1:11">
      <c r="A735" s="22" t="s">
        <v>66</v>
      </c>
      <c r="B735" s="17" t="s">
        <v>67</v>
      </c>
      <c r="C735" s="18">
        <v>-329838.62</v>
      </c>
      <c r="D735" s="18">
        <v>0</v>
      </c>
      <c r="E735" s="18">
        <v>0</v>
      </c>
      <c r="F735" s="18">
        <v>-687144.86</v>
      </c>
      <c r="G735" s="18">
        <f t="shared" si="140"/>
        <v>-357306.24</v>
      </c>
      <c r="H735" s="18">
        <f t="shared" si="141"/>
        <v>687144.86</v>
      </c>
      <c r="I735" s="19">
        <f t="shared" si="142"/>
        <v>108.32759365777119</v>
      </c>
      <c r="J735" s="19">
        <f t="shared" si="143"/>
        <v>0</v>
      </c>
      <c r="K735" s="19">
        <f t="shared" si="144"/>
        <v>0</v>
      </c>
    </row>
    <row r="736" spans="1:11">
      <c r="A736" s="22" t="s">
        <v>324</v>
      </c>
      <c r="B736" s="17" t="s">
        <v>325</v>
      </c>
      <c r="C736" s="18">
        <v>0</v>
      </c>
      <c r="D736" s="18">
        <v>-13467716</v>
      </c>
      <c r="E736" s="18">
        <v>-13467716</v>
      </c>
      <c r="F736" s="18">
        <v>-13467716</v>
      </c>
      <c r="G736" s="18">
        <f t="shared" si="140"/>
        <v>-13467716</v>
      </c>
      <c r="H736" s="18">
        <f t="shared" si="141"/>
        <v>0</v>
      </c>
      <c r="I736" s="19">
        <f t="shared" si="142"/>
        <v>0</v>
      </c>
      <c r="J736" s="19">
        <f t="shared" si="143"/>
        <v>100</v>
      </c>
      <c r="K736" s="19">
        <f t="shared" si="144"/>
        <v>100</v>
      </c>
    </row>
    <row r="737" spans="1:11">
      <c r="A737" s="39" t="s">
        <v>498</v>
      </c>
      <c r="B737" s="28" t="s">
        <v>499</v>
      </c>
      <c r="C737" s="29"/>
      <c r="D737" s="29"/>
      <c r="E737" s="29"/>
      <c r="F737" s="29"/>
      <c r="G737" s="29"/>
      <c r="H737" s="29"/>
      <c r="I737" s="30"/>
      <c r="J737" s="30"/>
      <c r="K737" s="30"/>
    </row>
    <row r="738" spans="1:11">
      <c r="A738" s="16" t="s">
        <v>25</v>
      </c>
      <c r="B738" s="17" t="s">
        <v>26</v>
      </c>
      <c r="C738" s="18">
        <v>42686</v>
      </c>
      <c r="D738" s="18">
        <v>42686</v>
      </c>
      <c r="E738" s="18">
        <v>0</v>
      </c>
      <c r="F738" s="18">
        <v>42686</v>
      </c>
      <c r="G738" s="18">
        <f t="shared" ref="G738:G747" si="145">F738-C738</f>
        <v>0</v>
      </c>
      <c r="H738" s="18">
        <f t="shared" ref="H738:H747" si="146">E738-F738</f>
        <v>-42686</v>
      </c>
      <c r="I738" s="19">
        <f t="shared" ref="I738:I747" si="147">IF(ISERROR(F738/C738),0,F738/C738*100-100)</f>
        <v>0</v>
      </c>
      <c r="J738" s="19">
        <f t="shared" ref="J738:J747" si="148">IF(ISERROR(F738/E738),0,F738/E738*100)</f>
        <v>0</v>
      </c>
      <c r="K738" s="19">
        <f t="shared" ref="K738:K747" si="149">IF(ISERROR(F738/D738),0,F738/D738*100)</f>
        <v>100</v>
      </c>
    </row>
    <row r="739" spans="1:11">
      <c r="A739" s="22" t="s">
        <v>29</v>
      </c>
      <c r="B739" s="17" t="s">
        <v>30</v>
      </c>
      <c r="C739" s="18">
        <v>42686</v>
      </c>
      <c r="D739" s="18">
        <v>42686</v>
      </c>
      <c r="E739" s="18">
        <v>0</v>
      </c>
      <c r="F739" s="18">
        <v>42686</v>
      </c>
      <c r="G739" s="18">
        <f t="shared" si="145"/>
        <v>0</v>
      </c>
      <c r="H739" s="18">
        <f t="shared" si="146"/>
        <v>-42686</v>
      </c>
      <c r="I739" s="19">
        <f t="shared" si="147"/>
        <v>0</v>
      </c>
      <c r="J739" s="19">
        <f t="shared" si="148"/>
        <v>0</v>
      </c>
      <c r="K739" s="19">
        <f t="shared" si="149"/>
        <v>100</v>
      </c>
    </row>
    <row r="740" spans="1:11">
      <c r="A740" s="23" t="s">
        <v>31</v>
      </c>
      <c r="B740" s="17" t="s">
        <v>32</v>
      </c>
      <c r="C740" s="18">
        <v>42686</v>
      </c>
      <c r="D740" s="18">
        <v>42686</v>
      </c>
      <c r="E740" s="18">
        <v>0</v>
      </c>
      <c r="F740" s="18">
        <v>42686</v>
      </c>
      <c r="G740" s="18">
        <f t="shared" si="145"/>
        <v>0</v>
      </c>
      <c r="H740" s="18">
        <f t="shared" si="146"/>
        <v>-42686</v>
      </c>
      <c r="I740" s="19">
        <f t="shared" si="147"/>
        <v>0</v>
      </c>
      <c r="J740" s="19">
        <f t="shared" si="148"/>
        <v>0</v>
      </c>
      <c r="K740" s="19">
        <f t="shared" si="149"/>
        <v>100</v>
      </c>
    </row>
    <row r="741" spans="1:11">
      <c r="A741" s="16" t="s">
        <v>33</v>
      </c>
      <c r="B741" s="17" t="s">
        <v>34</v>
      </c>
      <c r="C741" s="18">
        <v>0</v>
      </c>
      <c r="D741" s="18">
        <v>42686</v>
      </c>
      <c r="E741" s="18">
        <v>0</v>
      </c>
      <c r="F741" s="18">
        <v>42686</v>
      </c>
      <c r="G741" s="18">
        <f t="shared" si="145"/>
        <v>42686</v>
      </c>
      <c r="H741" s="18">
        <f t="shared" si="146"/>
        <v>-42686</v>
      </c>
      <c r="I741" s="19">
        <f t="shared" si="147"/>
        <v>0</v>
      </c>
      <c r="J741" s="19">
        <f t="shared" si="148"/>
        <v>0</v>
      </c>
      <c r="K741" s="19">
        <f t="shared" si="149"/>
        <v>100</v>
      </c>
    </row>
    <row r="742" spans="1:11">
      <c r="A742" s="22" t="s">
        <v>35</v>
      </c>
      <c r="B742" s="17" t="s">
        <v>36</v>
      </c>
      <c r="C742" s="18">
        <v>0</v>
      </c>
      <c r="D742" s="18">
        <v>42686</v>
      </c>
      <c r="E742" s="18">
        <v>0</v>
      </c>
      <c r="F742" s="18">
        <v>42686</v>
      </c>
      <c r="G742" s="18">
        <f t="shared" si="145"/>
        <v>42686</v>
      </c>
      <c r="H742" s="18">
        <f t="shared" si="146"/>
        <v>-42686</v>
      </c>
      <c r="I742" s="19">
        <f t="shared" si="147"/>
        <v>0</v>
      </c>
      <c r="J742" s="19">
        <f t="shared" si="148"/>
        <v>0</v>
      </c>
      <c r="K742" s="19">
        <f t="shared" si="149"/>
        <v>100</v>
      </c>
    </row>
    <row r="743" spans="1:11">
      <c r="A743" s="23" t="s">
        <v>45</v>
      </c>
      <c r="B743" s="17" t="s">
        <v>46</v>
      </c>
      <c r="C743" s="18">
        <v>0</v>
      </c>
      <c r="D743" s="18">
        <v>42686</v>
      </c>
      <c r="E743" s="18">
        <v>0</v>
      </c>
      <c r="F743" s="18">
        <v>42686</v>
      </c>
      <c r="G743" s="18">
        <f t="shared" si="145"/>
        <v>42686</v>
      </c>
      <c r="H743" s="18">
        <f t="shared" si="146"/>
        <v>-42686</v>
      </c>
      <c r="I743" s="19">
        <f t="shared" si="147"/>
        <v>0</v>
      </c>
      <c r="J743" s="19">
        <f t="shared" si="148"/>
        <v>0</v>
      </c>
      <c r="K743" s="19">
        <f t="shared" si="149"/>
        <v>100</v>
      </c>
    </row>
    <row r="744" spans="1:11">
      <c r="A744" s="24" t="s">
        <v>47</v>
      </c>
      <c r="B744" s="17" t="s">
        <v>48</v>
      </c>
      <c r="C744" s="18">
        <v>0</v>
      </c>
      <c r="D744" s="18">
        <v>42686</v>
      </c>
      <c r="E744" s="18">
        <v>0</v>
      </c>
      <c r="F744" s="18">
        <v>42686</v>
      </c>
      <c r="G744" s="18">
        <f t="shared" si="145"/>
        <v>42686</v>
      </c>
      <c r="H744" s="18">
        <f t="shared" si="146"/>
        <v>-42686</v>
      </c>
      <c r="I744" s="19">
        <f t="shared" si="147"/>
        <v>0</v>
      </c>
      <c r="J744" s="19">
        <f t="shared" si="148"/>
        <v>0</v>
      </c>
      <c r="K744" s="19">
        <f t="shared" si="149"/>
        <v>100</v>
      </c>
    </row>
    <row r="745" spans="1:11">
      <c r="A745" s="16"/>
      <c r="B745" s="17" t="s">
        <v>63</v>
      </c>
      <c r="C745" s="18">
        <v>42686</v>
      </c>
      <c r="D745" s="18">
        <v>0</v>
      </c>
      <c r="E745" s="18">
        <v>0</v>
      </c>
      <c r="F745" s="18">
        <v>0</v>
      </c>
      <c r="G745" s="18">
        <f t="shared" si="145"/>
        <v>-42686</v>
      </c>
      <c r="H745" s="18">
        <f t="shared" si="146"/>
        <v>0</v>
      </c>
      <c r="I745" s="19">
        <f t="shared" si="147"/>
        <v>-100</v>
      </c>
      <c r="J745" s="19">
        <f t="shared" si="148"/>
        <v>0</v>
      </c>
      <c r="K745" s="19">
        <f t="shared" si="149"/>
        <v>0</v>
      </c>
    </row>
    <row r="746" spans="1:11">
      <c r="A746" s="16" t="s">
        <v>64</v>
      </c>
      <c r="B746" s="17" t="s">
        <v>65</v>
      </c>
      <c r="C746" s="18">
        <v>-42686</v>
      </c>
      <c r="D746" s="18">
        <v>0</v>
      </c>
      <c r="E746" s="18">
        <v>0</v>
      </c>
      <c r="F746" s="18">
        <v>0</v>
      </c>
      <c r="G746" s="18">
        <f t="shared" si="145"/>
        <v>42686</v>
      </c>
      <c r="H746" s="18">
        <f t="shared" si="146"/>
        <v>0</v>
      </c>
      <c r="I746" s="19">
        <f t="shared" si="147"/>
        <v>-100</v>
      </c>
      <c r="J746" s="19">
        <f t="shared" si="148"/>
        <v>0</v>
      </c>
      <c r="K746" s="19">
        <f t="shared" si="149"/>
        <v>0</v>
      </c>
    </row>
    <row r="747" spans="1:11">
      <c r="A747" s="22" t="s">
        <v>66</v>
      </c>
      <c r="B747" s="17" t="s">
        <v>67</v>
      </c>
      <c r="C747" s="18">
        <v>-42686</v>
      </c>
      <c r="D747" s="18">
        <v>0</v>
      </c>
      <c r="E747" s="18">
        <v>0</v>
      </c>
      <c r="F747" s="18">
        <v>0</v>
      </c>
      <c r="G747" s="18">
        <f t="shared" si="145"/>
        <v>42686</v>
      </c>
      <c r="H747" s="18">
        <f t="shared" si="146"/>
        <v>0</v>
      </c>
      <c r="I747" s="19">
        <f t="shared" si="147"/>
        <v>-100</v>
      </c>
      <c r="J747" s="19">
        <f t="shared" si="148"/>
        <v>0</v>
      </c>
      <c r="K747" s="19">
        <f t="shared" si="149"/>
        <v>0</v>
      </c>
    </row>
    <row r="748" spans="1:11">
      <c r="A748" s="39" t="s">
        <v>500</v>
      </c>
      <c r="B748" s="28" t="s">
        <v>501</v>
      </c>
      <c r="C748" s="29"/>
      <c r="D748" s="29"/>
      <c r="E748" s="29"/>
      <c r="F748" s="29"/>
      <c r="G748" s="29"/>
      <c r="H748" s="29"/>
      <c r="I748" s="30"/>
      <c r="J748" s="30"/>
      <c r="K748" s="30"/>
    </row>
    <row r="749" spans="1:11">
      <c r="A749" s="16" t="s">
        <v>25</v>
      </c>
      <c r="B749" s="17" t="s">
        <v>26</v>
      </c>
      <c r="C749" s="18">
        <v>2557969</v>
      </c>
      <c r="D749" s="18">
        <v>3128468</v>
      </c>
      <c r="E749" s="18">
        <v>2500000</v>
      </c>
      <c r="F749" s="18">
        <v>3128468</v>
      </c>
      <c r="G749" s="18">
        <f t="shared" ref="G749:G762" si="150">F749-C749</f>
        <v>570499</v>
      </c>
      <c r="H749" s="18">
        <f t="shared" ref="H749:H762" si="151">E749-F749</f>
        <v>-628468</v>
      </c>
      <c r="I749" s="19">
        <f t="shared" ref="I749:I762" si="152">IF(ISERROR(F749/C749),0,F749/C749*100-100)</f>
        <v>22.302811331959063</v>
      </c>
      <c r="J749" s="19">
        <f t="shared" ref="J749:J762" si="153">IF(ISERROR(F749/E749),0,F749/E749*100)</f>
        <v>125.13871999999999</v>
      </c>
      <c r="K749" s="19">
        <f t="shared" ref="K749:K762" si="154">IF(ISERROR(F749/D749),0,F749/D749*100)</f>
        <v>100</v>
      </c>
    </row>
    <row r="750" spans="1:11">
      <c r="A750" s="22" t="s">
        <v>29</v>
      </c>
      <c r="B750" s="17" t="s">
        <v>30</v>
      </c>
      <c r="C750" s="18">
        <v>2557969</v>
      </c>
      <c r="D750" s="18">
        <v>3128468</v>
      </c>
      <c r="E750" s="18">
        <v>2500000</v>
      </c>
      <c r="F750" s="18">
        <v>3128468</v>
      </c>
      <c r="G750" s="18">
        <f t="shared" si="150"/>
        <v>570499</v>
      </c>
      <c r="H750" s="18">
        <f t="shared" si="151"/>
        <v>-628468</v>
      </c>
      <c r="I750" s="19">
        <f t="shared" si="152"/>
        <v>22.302811331959063</v>
      </c>
      <c r="J750" s="19">
        <f t="shared" si="153"/>
        <v>125.13871999999999</v>
      </c>
      <c r="K750" s="19">
        <f t="shared" si="154"/>
        <v>100</v>
      </c>
    </row>
    <row r="751" spans="1:11">
      <c r="A751" s="23" t="s">
        <v>31</v>
      </c>
      <c r="B751" s="17" t="s">
        <v>32</v>
      </c>
      <c r="C751" s="18">
        <v>2557969</v>
      </c>
      <c r="D751" s="18">
        <v>3128468</v>
      </c>
      <c r="E751" s="18">
        <v>2500000</v>
      </c>
      <c r="F751" s="18">
        <v>3128468</v>
      </c>
      <c r="G751" s="18">
        <f t="shared" si="150"/>
        <v>570499</v>
      </c>
      <c r="H751" s="18">
        <f t="shared" si="151"/>
        <v>-628468</v>
      </c>
      <c r="I751" s="19">
        <f t="shared" si="152"/>
        <v>22.302811331959063</v>
      </c>
      <c r="J751" s="19">
        <f t="shared" si="153"/>
        <v>125.13871999999999</v>
      </c>
      <c r="K751" s="19">
        <f t="shared" si="154"/>
        <v>100</v>
      </c>
    </row>
    <row r="752" spans="1:11">
      <c r="A752" s="16" t="s">
        <v>33</v>
      </c>
      <c r="B752" s="17" t="s">
        <v>34</v>
      </c>
      <c r="C752" s="18">
        <v>1982494.75</v>
      </c>
      <c r="D752" s="18">
        <v>3128468</v>
      </c>
      <c r="E752" s="18">
        <v>2500000</v>
      </c>
      <c r="F752" s="18">
        <v>2500000</v>
      </c>
      <c r="G752" s="18">
        <f t="shared" si="150"/>
        <v>517505.25</v>
      </c>
      <c r="H752" s="18">
        <f t="shared" si="151"/>
        <v>0</v>
      </c>
      <c r="I752" s="19">
        <f t="shared" si="152"/>
        <v>26.103738736256417</v>
      </c>
      <c r="J752" s="19">
        <f t="shared" si="153"/>
        <v>100</v>
      </c>
      <c r="K752" s="19">
        <f t="shared" si="154"/>
        <v>79.911317616162293</v>
      </c>
    </row>
    <row r="753" spans="1:11">
      <c r="A753" s="22" t="s">
        <v>35</v>
      </c>
      <c r="B753" s="17" t="s">
        <v>36</v>
      </c>
      <c r="C753" s="18">
        <v>1978683.75</v>
      </c>
      <c r="D753" s="18">
        <v>3128468</v>
      </c>
      <c r="E753" s="18">
        <v>2500000</v>
      </c>
      <c r="F753" s="18">
        <v>2500000</v>
      </c>
      <c r="G753" s="18">
        <f t="shared" si="150"/>
        <v>521316.25</v>
      </c>
      <c r="H753" s="18">
        <f t="shared" si="151"/>
        <v>0</v>
      </c>
      <c r="I753" s="19">
        <f t="shared" si="152"/>
        <v>26.34661804848804</v>
      </c>
      <c r="J753" s="19">
        <f t="shared" si="153"/>
        <v>100</v>
      </c>
      <c r="K753" s="19">
        <f t="shared" si="154"/>
        <v>79.911317616162293</v>
      </c>
    </row>
    <row r="754" spans="1:11">
      <c r="A754" s="23" t="s">
        <v>37</v>
      </c>
      <c r="B754" s="17" t="s">
        <v>38</v>
      </c>
      <c r="C754" s="18">
        <v>4344.75</v>
      </c>
      <c r="D754" s="18">
        <v>0</v>
      </c>
      <c r="E754" s="18">
        <v>0</v>
      </c>
      <c r="F754" s="18">
        <v>0</v>
      </c>
      <c r="G754" s="18">
        <f t="shared" si="150"/>
        <v>-4344.75</v>
      </c>
      <c r="H754" s="18">
        <f t="shared" si="151"/>
        <v>0</v>
      </c>
      <c r="I754" s="19">
        <f t="shared" si="152"/>
        <v>-100</v>
      </c>
      <c r="J754" s="19">
        <f t="shared" si="153"/>
        <v>0</v>
      </c>
      <c r="K754" s="19">
        <f t="shared" si="154"/>
        <v>0</v>
      </c>
    </row>
    <row r="755" spans="1:11">
      <c r="A755" s="24" t="s">
        <v>41</v>
      </c>
      <c r="B755" s="17" t="s">
        <v>42</v>
      </c>
      <c r="C755" s="18">
        <v>4344.75</v>
      </c>
      <c r="D755" s="18">
        <v>0</v>
      </c>
      <c r="E755" s="18">
        <v>0</v>
      </c>
      <c r="F755" s="18">
        <v>0</v>
      </c>
      <c r="G755" s="18">
        <f t="shared" si="150"/>
        <v>-4344.75</v>
      </c>
      <c r="H755" s="18">
        <f t="shared" si="151"/>
        <v>0</v>
      </c>
      <c r="I755" s="19">
        <f t="shared" si="152"/>
        <v>-100</v>
      </c>
      <c r="J755" s="19">
        <f t="shared" si="153"/>
        <v>0</v>
      </c>
      <c r="K755" s="19">
        <f t="shared" si="154"/>
        <v>0</v>
      </c>
    </row>
    <row r="756" spans="1:11">
      <c r="A756" s="23" t="s">
        <v>45</v>
      </c>
      <c r="B756" s="17" t="s">
        <v>46</v>
      </c>
      <c r="C756" s="18">
        <v>1974339</v>
      </c>
      <c r="D756" s="18">
        <v>3128468</v>
      </c>
      <c r="E756" s="18">
        <v>2500000</v>
      </c>
      <c r="F756" s="18">
        <v>2500000</v>
      </c>
      <c r="G756" s="18">
        <f t="shared" si="150"/>
        <v>525661</v>
      </c>
      <c r="H756" s="18">
        <f t="shared" si="151"/>
        <v>0</v>
      </c>
      <c r="I756" s="19">
        <f t="shared" si="152"/>
        <v>26.62465767023798</v>
      </c>
      <c r="J756" s="19">
        <f t="shared" si="153"/>
        <v>100</v>
      </c>
      <c r="K756" s="19">
        <f t="shared" si="154"/>
        <v>79.911317616162293</v>
      </c>
    </row>
    <row r="757" spans="1:11">
      <c r="A757" s="24" t="s">
        <v>47</v>
      </c>
      <c r="B757" s="17" t="s">
        <v>48</v>
      </c>
      <c r="C757" s="18">
        <v>1974339</v>
      </c>
      <c r="D757" s="18">
        <v>3128468</v>
      </c>
      <c r="E757" s="18">
        <v>2500000</v>
      </c>
      <c r="F757" s="18">
        <v>2500000</v>
      </c>
      <c r="G757" s="18">
        <f t="shared" si="150"/>
        <v>525661</v>
      </c>
      <c r="H757" s="18">
        <f t="shared" si="151"/>
        <v>0</v>
      </c>
      <c r="I757" s="19">
        <f t="shared" si="152"/>
        <v>26.62465767023798</v>
      </c>
      <c r="J757" s="19">
        <f t="shared" si="153"/>
        <v>100</v>
      </c>
      <c r="K757" s="19">
        <f t="shared" si="154"/>
        <v>79.911317616162293</v>
      </c>
    </row>
    <row r="758" spans="1:11">
      <c r="A758" s="22" t="s">
        <v>59</v>
      </c>
      <c r="B758" s="17" t="s">
        <v>60</v>
      </c>
      <c r="C758" s="18">
        <v>3811</v>
      </c>
      <c r="D758" s="18">
        <v>0</v>
      </c>
      <c r="E758" s="18">
        <v>0</v>
      </c>
      <c r="F758" s="18">
        <v>0</v>
      </c>
      <c r="G758" s="18">
        <f t="shared" si="150"/>
        <v>-3811</v>
      </c>
      <c r="H758" s="18">
        <f t="shared" si="151"/>
        <v>0</v>
      </c>
      <c r="I758" s="19">
        <f t="shared" si="152"/>
        <v>-100</v>
      </c>
      <c r="J758" s="19">
        <f t="shared" si="153"/>
        <v>0</v>
      </c>
      <c r="K758" s="19">
        <f t="shared" si="154"/>
        <v>0</v>
      </c>
    </row>
    <row r="759" spans="1:11">
      <c r="A759" s="23" t="s">
        <v>61</v>
      </c>
      <c r="B759" s="17" t="s">
        <v>62</v>
      </c>
      <c r="C759" s="18">
        <v>3811</v>
      </c>
      <c r="D759" s="18">
        <v>0</v>
      </c>
      <c r="E759" s="18">
        <v>0</v>
      </c>
      <c r="F759" s="18">
        <v>0</v>
      </c>
      <c r="G759" s="18">
        <f t="shared" si="150"/>
        <v>-3811</v>
      </c>
      <c r="H759" s="18">
        <f t="shared" si="151"/>
        <v>0</v>
      </c>
      <c r="I759" s="19">
        <f t="shared" si="152"/>
        <v>-100</v>
      </c>
      <c r="J759" s="19">
        <f t="shared" si="153"/>
        <v>0</v>
      </c>
      <c r="K759" s="19">
        <f t="shared" si="154"/>
        <v>0</v>
      </c>
    </row>
    <row r="760" spans="1:11">
      <c r="A760" s="16"/>
      <c r="B760" s="17" t="s">
        <v>63</v>
      </c>
      <c r="C760" s="18">
        <v>575474.25</v>
      </c>
      <c r="D760" s="18">
        <v>0</v>
      </c>
      <c r="E760" s="18">
        <v>0</v>
      </c>
      <c r="F760" s="18">
        <v>628468</v>
      </c>
      <c r="G760" s="18">
        <f t="shared" si="150"/>
        <v>52993.75</v>
      </c>
      <c r="H760" s="18">
        <f t="shared" si="151"/>
        <v>-628468</v>
      </c>
      <c r="I760" s="19">
        <f t="shared" si="152"/>
        <v>9.2087091646585435</v>
      </c>
      <c r="J760" s="19">
        <f t="shared" si="153"/>
        <v>0</v>
      </c>
      <c r="K760" s="19">
        <f t="shared" si="154"/>
        <v>0</v>
      </c>
    </row>
    <row r="761" spans="1:11">
      <c r="A761" s="16" t="s">
        <v>64</v>
      </c>
      <c r="B761" s="17" t="s">
        <v>65</v>
      </c>
      <c r="C761" s="18">
        <v>-575474.25</v>
      </c>
      <c r="D761" s="18">
        <v>0</v>
      </c>
      <c r="E761" s="18">
        <v>0</v>
      </c>
      <c r="F761" s="18">
        <v>-628468</v>
      </c>
      <c r="G761" s="18">
        <f t="shared" si="150"/>
        <v>-52993.75</v>
      </c>
      <c r="H761" s="18">
        <f t="shared" si="151"/>
        <v>628468</v>
      </c>
      <c r="I761" s="19">
        <f t="shared" si="152"/>
        <v>9.2087091646585435</v>
      </c>
      <c r="J761" s="19">
        <f t="shared" si="153"/>
        <v>0</v>
      </c>
      <c r="K761" s="19">
        <f t="shared" si="154"/>
        <v>0</v>
      </c>
    </row>
    <row r="762" spans="1:11">
      <c r="A762" s="22" t="s">
        <v>66</v>
      </c>
      <c r="B762" s="17" t="s">
        <v>67</v>
      </c>
      <c r="C762" s="18">
        <v>-575474.25</v>
      </c>
      <c r="D762" s="18">
        <v>0</v>
      </c>
      <c r="E762" s="18">
        <v>0</v>
      </c>
      <c r="F762" s="18">
        <v>-628468</v>
      </c>
      <c r="G762" s="18">
        <f t="shared" si="150"/>
        <v>-52993.75</v>
      </c>
      <c r="H762" s="18">
        <f t="shared" si="151"/>
        <v>628468</v>
      </c>
      <c r="I762" s="19">
        <f t="shared" si="152"/>
        <v>9.2087091646585435</v>
      </c>
      <c r="J762" s="19">
        <f t="shared" si="153"/>
        <v>0</v>
      </c>
      <c r="K762" s="19">
        <f t="shared" si="154"/>
        <v>0</v>
      </c>
    </row>
    <row r="763" spans="1:11">
      <c r="A763" s="39" t="s">
        <v>502</v>
      </c>
      <c r="B763" s="28" t="s">
        <v>503</v>
      </c>
      <c r="C763" s="29"/>
      <c r="D763" s="29"/>
      <c r="E763" s="29"/>
      <c r="F763" s="29"/>
      <c r="G763" s="29"/>
      <c r="H763" s="29"/>
      <c r="I763" s="30"/>
      <c r="J763" s="30"/>
      <c r="K763" s="30"/>
    </row>
    <row r="764" spans="1:11">
      <c r="A764" s="16" t="s">
        <v>25</v>
      </c>
      <c r="B764" s="17" t="s">
        <v>26</v>
      </c>
      <c r="C764" s="18">
        <v>2219195.09</v>
      </c>
      <c r="D764" s="18">
        <v>2337948</v>
      </c>
      <c r="E764" s="18">
        <v>1738949</v>
      </c>
      <c r="F764" s="18">
        <v>2345094.7999999998</v>
      </c>
      <c r="G764" s="18">
        <f t="shared" ref="G764:G778" si="155">F764-C764</f>
        <v>125899.70999999996</v>
      </c>
      <c r="H764" s="18">
        <f t="shared" ref="H764:H778" si="156">E764-F764</f>
        <v>-606145.79999999981</v>
      </c>
      <c r="I764" s="19">
        <f t="shared" ref="I764:I778" si="157">IF(ISERROR(F764/C764),0,F764/C764*100-100)</f>
        <v>5.6732150574467965</v>
      </c>
      <c r="J764" s="19">
        <f t="shared" ref="J764:J778" si="158">IF(ISERROR(F764/E764),0,F764/E764*100)</f>
        <v>134.85701995860717</v>
      </c>
      <c r="K764" s="19">
        <f t="shared" ref="K764:K778" si="159">IF(ISERROR(F764/D764),0,F764/D764*100)</f>
        <v>100.30568686728702</v>
      </c>
    </row>
    <row r="765" spans="1:11" ht="25.5">
      <c r="A765" s="22" t="s">
        <v>27</v>
      </c>
      <c r="B765" s="17" t="s">
        <v>28</v>
      </c>
      <c r="C765" s="18">
        <v>32825.089999999997</v>
      </c>
      <c r="D765" s="18">
        <v>78936</v>
      </c>
      <c r="E765" s="18">
        <v>67000</v>
      </c>
      <c r="F765" s="18">
        <v>86082.8</v>
      </c>
      <c r="G765" s="18">
        <f t="shared" si="155"/>
        <v>53257.710000000006</v>
      </c>
      <c r="H765" s="18">
        <f t="shared" si="156"/>
        <v>-19082.800000000003</v>
      </c>
      <c r="I765" s="19">
        <f t="shared" si="157"/>
        <v>162.24695804337478</v>
      </c>
      <c r="J765" s="19">
        <f t="shared" si="158"/>
        <v>128.48179104477612</v>
      </c>
      <c r="K765" s="19">
        <f t="shared" si="159"/>
        <v>109.05391709739536</v>
      </c>
    </row>
    <row r="766" spans="1:11">
      <c r="A766" s="22" t="s">
        <v>29</v>
      </c>
      <c r="B766" s="17" t="s">
        <v>30</v>
      </c>
      <c r="C766" s="18">
        <v>2186370</v>
      </c>
      <c r="D766" s="18">
        <v>2259012</v>
      </c>
      <c r="E766" s="18">
        <v>1671949</v>
      </c>
      <c r="F766" s="18">
        <v>2259012</v>
      </c>
      <c r="G766" s="18">
        <f t="shared" si="155"/>
        <v>72642</v>
      </c>
      <c r="H766" s="18">
        <f t="shared" si="156"/>
        <v>-587063</v>
      </c>
      <c r="I766" s="19">
        <f t="shared" si="157"/>
        <v>3.3224934480440282</v>
      </c>
      <c r="J766" s="19">
        <f t="shared" si="158"/>
        <v>135.11249446005829</v>
      </c>
      <c r="K766" s="19">
        <f t="shared" si="159"/>
        <v>100</v>
      </c>
    </row>
    <row r="767" spans="1:11">
      <c r="A767" s="23" t="s">
        <v>31</v>
      </c>
      <c r="B767" s="17" t="s">
        <v>32</v>
      </c>
      <c r="C767" s="18">
        <v>2186370</v>
      </c>
      <c r="D767" s="18">
        <v>2259012</v>
      </c>
      <c r="E767" s="18">
        <v>1671949</v>
      </c>
      <c r="F767" s="18">
        <v>2259012</v>
      </c>
      <c r="G767" s="18">
        <f t="shared" si="155"/>
        <v>72642</v>
      </c>
      <c r="H767" s="18">
        <f t="shared" si="156"/>
        <v>-587063</v>
      </c>
      <c r="I767" s="19">
        <f t="shared" si="157"/>
        <v>3.3224934480440282</v>
      </c>
      <c r="J767" s="19">
        <f t="shared" si="158"/>
        <v>135.11249446005829</v>
      </c>
      <c r="K767" s="19">
        <f t="shared" si="159"/>
        <v>100</v>
      </c>
    </row>
    <row r="768" spans="1:11">
      <c r="A768" s="16" t="s">
        <v>33</v>
      </c>
      <c r="B768" s="17" t="s">
        <v>34</v>
      </c>
      <c r="C768" s="18">
        <v>1569559.81</v>
      </c>
      <c r="D768" s="18">
        <v>2337948</v>
      </c>
      <c r="E768" s="18">
        <v>1738949</v>
      </c>
      <c r="F768" s="18">
        <v>1835017.21</v>
      </c>
      <c r="G768" s="18">
        <f t="shared" si="155"/>
        <v>265457.39999999991</v>
      </c>
      <c r="H768" s="18">
        <f t="shared" si="156"/>
        <v>-96068.209999999963</v>
      </c>
      <c r="I768" s="19">
        <f t="shared" si="157"/>
        <v>16.912856605317899</v>
      </c>
      <c r="J768" s="19">
        <f t="shared" si="158"/>
        <v>105.5244984182975</v>
      </c>
      <c r="K768" s="19">
        <f t="shared" si="159"/>
        <v>78.488367149312126</v>
      </c>
    </row>
    <row r="769" spans="1:11">
      <c r="A769" s="22" t="s">
        <v>35</v>
      </c>
      <c r="B769" s="17" t="s">
        <v>36</v>
      </c>
      <c r="C769" s="18">
        <v>1564654.96</v>
      </c>
      <c r="D769" s="18">
        <v>2327948</v>
      </c>
      <c r="E769" s="18">
        <v>1730949</v>
      </c>
      <c r="F769" s="18">
        <v>1826534.68</v>
      </c>
      <c r="G769" s="18">
        <f t="shared" si="155"/>
        <v>261879.71999999997</v>
      </c>
      <c r="H769" s="18">
        <f t="shared" si="156"/>
        <v>-95585.679999999935</v>
      </c>
      <c r="I769" s="19">
        <f t="shared" si="157"/>
        <v>16.737218536667029</v>
      </c>
      <c r="J769" s="19">
        <f t="shared" si="158"/>
        <v>105.52215460998562</v>
      </c>
      <c r="K769" s="19">
        <f t="shared" si="159"/>
        <v>78.461146039344527</v>
      </c>
    </row>
    <row r="770" spans="1:11">
      <c r="A770" s="23" t="s">
        <v>37</v>
      </c>
      <c r="B770" s="17" t="s">
        <v>38</v>
      </c>
      <c r="C770" s="18">
        <v>1564654.96</v>
      </c>
      <c r="D770" s="18">
        <v>2327948</v>
      </c>
      <c r="E770" s="18">
        <v>1730949</v>
      </c>
      <c r="F770" s="18">
        <v>1826534.68</v>
      </c>
      <c r="G770" s="18">
        <f t="shared" si="155"/>
        <v>261879.71999999997</v>
      </c>
      <c r="H770" s="18">
        <f t="shared" si="156"/>
        <v>-95585.679999999935</v>
      </c>
      <c r="I770" s="19">
        <f t="shared" si="157"/>
        <v>16.737218536667029</v>
      </c>
      <c r="J770" s="19">
        <f t="shared" si="158"/>
        <v>105.52215460998562</v>
      </c>
      <c r="K770" s="19">
        <f t="shared" si="159"/>
        <v>78.461146039344527</v>
      </c>
    </row>
    <row r="771" spans="1:11">
      <c r="A771" s="24" t="s">
        <v>39</v>
      </c>
      <c r="B771" s="17" t="s">
        <v>40</v>
      </c>
      <c r="C771" s="18">
        <v>1086240.57</v>
      </c>
      <c r="D771" s="18">
        <v>1648217</v>
      </c>
      <c r="E771" s="18">
        <v>1236875</v>
      </c>
      <c r="F771" s="18">
        <v>1162939.29</v>
      </c>
      <c r="G771" s="18">
        <f t="shared" si="155"/>
        <v>76698.719999999972</v>
      </c>
      <c r="H771" s="18">
        <f t="shared" si="156"/>
        <v>73935.709999999963</v>
      </c>
      <c r="I771" s="19">
        <f t="shared" si="157"/>
        <v>7.0609331043490613</v>
      </c>
      <c r="J771" s="19">
        <f t="shared" si="158"/>
        <v>94.022378170793331</v>
      </c>
      <c r="K771" s="19">
        <f t="shared" si="159"/>
        <v>70.557413859946834</v>
      </c>
    </row>
    <row r="772" spans="1:11">
      <c r="A772" s="24" t="s">
        <v>41</v>
      </c>
      <c r="B772" s="17" t="s">
        <v>42</v>
      </c>
      <c r="C772" s="18">
        <v>478414.39</v>
      </c>
      <c r="D772" s="18">
        <v>679731</v>
      </c>
      <c r="E772" s="18">
        <v>494074</v>
      </c>
      <c r="F772" s="18">
        <v>663595.39</v>
      </c>
      <c r="G772" s="18">
        <f t="shared" si="155"/>
        <v>185181</v>
      </c>
      <c r="H772" s="18">
        <f t="shared" si="156"/>
        <v>-169521.39</v>
      </c>
      <c r="I772" s="19">
        <f t="shared" si="157"/>
        <v>38.70723871830026</v>
      </c>
      <c r="J772" s="19">
        <f t="shared" si="158"/>
        <v>134.31093115606166</v>
      </c>
      <c r="K772" s="19">
        <f t="shared" si="159"/>
        <v>97.626177120066615</v>
      </c>
    </row>
    <row r="773" spans="1:11">
      <c r="A773" s="25" t="s">
        <v>43</v>
      </c>
      <c r="B773" s="17" t="s">
        <v>44</v>
      </c>
      <c r="C773" s="18">
        <v>690.18</v>
      </c>
      <c r="D773" s="18">
        <v>0</v>
      </c>
      <c r="E773" s="18">
        <v>0</v>
      </c>
      <c r="F773" s="18">
        <v>761.09</v>
      </c>
      <c r="G773" s="18">
        <f t="shared" si="155"/>
        <v>70.910000000000082</v>
      </c>
      <c r="H773" s="18">
        <f t="shared" si="156"/>
        <v>-761.09</v>
      </c>
      <c r="I773" s="19">
        <f t="shared" si="157"/>
        <v>10.274131386015256</v>
      </c>
      <c r="J773" s="19">
        <f t="shared" si="158"/>
        <v>0</v>
      </c>
      <c r="K773" s="19">
        <f t="shared" si="159"/>
        <v>0</v>
      </c>
    </row>
    <row r="774" spans="1:11">
      <c r="A774" s="22" t="s">
        <v>59</v>
      </c>
      <c r="B774" s="17" t="s">
        <v>60</v>
      </c>
      <c r="C774" s="18">
        <v>4904.8500000000004</v>
      </c>
      <c r="D774" s="18">
        <v>10000</v>
      </c>
      <c r="E774" s="18">
        <v>8000</v>
      </c>
      <c r="F774" s="18">
        <v>8482.5300000000007</v>
      </c>
      <c r="G774" s="18">
        <f t="shared" si="155"/>
        <v>3577.6800000000003</v>
      </c>
      <c r="H774" s="18">
        <f t="shared" si="156"/>
        <v>-482.53000000000065</v>
      </c>
      <c r="I774" s="19">
        <f t="shared" si="157"/>
        <v>72.941680173705606</v>
      </c>
      <c r="J774" s="19">
        <f t="shared" si="158"/>
        <v>106.03162500000001</v>
      </c>
      <c r="K774" s="19">
        <f t="shared" si="159"/>
        <v>84.825299999999999</v>
      </c>
    </row>
    <row r="775" spans="1:11">
      <c r="A775" s="23" t="s">
        <v>61</v>
      </c>
      <c r="B775" s="17" t="s">
        <v>62</v>
      </c>
      <c r="C775" s="18">
        <v>4904.8500000000004</v>
      </c>
      <c r="D775" s="18">
        <v>10000</v>
      </c>
      <c r="E775" s="18">
        <v>8000</v>
      </c>
      <c r="F775" s="18">
        <v>8482.5300000000007</v>
      </c>
      <c r="G775" s="18">
        <f t="shared" si="155"/>
        <v>3577.6800000000003</v>
      </c>
      <c r="H775" s="18">
        <f t="shared" si="156"/>
        <v>-482.53000000000065</v>
      </c>
      <c r="I775" s="19">
        <f t="shared" si="157"/>
        <v>72.941680173705606</v>
      </c>
      <c r="J775" s="19">
        <f t="shared" si="158"/>
        <v>106.03162500000001</v>
      </c>
      <c r="K775" s="19">
        <f t="shared" si="159"/>
        <v>84.825299999999999</v>
      </c>
    </row>
    <row r="776" spans="1:11">
      <c r="A776" s="16"/>
      <c r="B776" s="17" t="s">
        <v>63</v>
      </c>
      <c r="C776" s="18">
        <v>649635.28</v>
      </c>
      <c r="D776" s="18">
        <v>0</v>
      </c>
      <c r="E776" s="18">
        <v>0</v>
      </c>
      <c r="F776" s="18">
        <v>510077.59</v>
      </c>
      <c r="G776" s="18">
        <f t="shared" si="155"/>
        <v>-139557.69</v>
      </c>
      <c r="H776" s="18">
        <f t="shared" si="156"/>
        <v>-510077.59</v>
      </c>
      <c r="I776" s="19">
        <f t="shared" si="157"/>
        <v>-21.4824678240997</v>
      </c>
      <c r="J776" s="19">
        <f t="shared" si="158"/>
        <v>0</v>
      </c>
      <c r="K776" s="19">
        <f t="shared" si="159"/>
        <v>0</v>
      </c>
    </row>
    <row r="777" spans="1:11">
      <c r="A777" s="16" t="s">
        <v>64</v>
      </c>
      <c r="B777" s="17" t="s">
        <v>65</v>
      </c>
      <c r="C777" s="18">
        <v>-649635.28</v>
      </c>
      <c r="D777" s="18">
        <v>0</v>
      </c>
      <c r="E777" s="18">
        <v>0</v>
      </c>
      <c r="F777" s="18">
        <v>-510077.59</v>
      </c>
      <c r="G777" s="18">
        <f t="shared" si="155"/>
        <v>139557.69</v>
      </c>
      <c r="H777" s="18">
        <f t="shared" si="156"/>
        <v>510077.59</v>
      </c>
      <c r="I777" s="19">
        <f t="shared" si="157"/>
        <v>-21.4824678240997</v>
      </c>
      <c r="J777" s="19">
        <f t="shared" si="158"/>
        <v>0</v>
      </c>
      <c r="K777" s="19">
        <f t="shared" si="159"/>
        <v>0</v>
      </c>
    </row>
    <row r="778" spans="1:11">
      <c r="A778" s="22" t="s">
        <v>66</v>
      </c>
      <c r="B778" s="17" t="s">
        <v>67</v>
      </c>
      <c r="C778" s="18">
        <v>-649635.28</v>
      </c>
      <c r="D778" s="18">
        <v>0</v>
      </c>
      <c r="E778" s="18">
        <v>0</v>
      </c>
      <c r="F778" s="18">
        <v>-510077.59</v>
      </c>
      <c r="G778" s="18">
        <f t="shared" si="155"/>
        <v>139557.69</v>
      </c>
      <c r="H778" s="18">
        <f t="shared" si="156"/>
        <v>510077.59</v>
      </c>
      <c r="I778" s="19">
        <f t="shared" si="157"/>
        <v>-21.4824678240997</v>
      </c>
      <c r="J778" s="19">
        <f t="shared" si="158"/>
        <v>0</v>
      </c>
      <c r="K778" s="19">
        <f t="shared" si="159"/>
        <v>0</v>
      </c>
    </row>
    <row r="779" spans="1:11">
      <c r="A779" s="39" t="s">
        <v>504</v>
      </c>
      <c r="B779" s="28" t="s">
        <v>505</v>
      </c>
      <c r="C779" s="29"/>
      <c r="D779" s="29"/>
      <c r="E779" s="29"/>
      <c r="F779" s="29"/>
      <c r="G779" s="29"/>
      <c r="H779" s="29"/>
      <c r="I779" s="30"/>
      <c r="J779" s="30"/>
      <c r="K779" s="30"/>
    </row>
    <row r="780" spans="1:11">
      <c r="A780" s="16" t="s">
        <v>25</v>
      </c>
      <c r="B780" s="17" t="s">
        <v>26</v>
      </c>
      <c r="C780" s="18">
        <v>85295.18</v>
      </c>
      <c r="D780" s="18">
        <v>86801</v>
      </c>
      <c r="E780" s="18">
        <v>65110</v>
      </c>
      <c r="F780" s="18">
        <v>86028.5</v>
      </c>
      <c r="G780" s="18">
        <f t="shared" ref="G780:G799" si="160">F780-C780</f>
        <v>733.32000000000698</v>
      </c>
      <c r="H780" s="18">
        <f t="shared" ref="H780:H799" si="161">E780-F780</f>
        <v>-20918.5</v>
      </c>
      <c r="I780" s="19">
        <f t="shared" ref="I780:I799" si="162">IF(ISERROR(F780/C780),0,F780/C780*100-100)</f>
        <v>0.85974377450168049</v>
      </c>
      <c r="J780" s="19">
        <f t="shared" ref="J780:J799" si="163">IF(ISERROR(F780/E780),0,F780/E780*100)</f>
        <v>132.12793733681463</v>
      </c>
      <c r="K780" s="19">
        <f t="shared" ref="K780:K799" si="164">IF(ISERROR(F780/D780),0,F780/D780*100)</f>
        <v>99.110033294547293</v>
      </c>
    </row>
    <row r="781" spans="1:11" ht="25.5">
      <c r="A781" s="22" t="s">
        <v>27</v>
      </c>
      <c r="B781" s="17" t="s">
        <v>28</v>
      </c>
      <c r="C781" s="18">
        <v>340.18</v>
      </c>
      <c r="D781" s="18">
        <v>2846</v>
      </c>
      <c r="E781" s="18">
        <v>2100</v>
      </c>
      <c r="F781" s="18">
        <v>2073.5</v>
      </c>
      <c r="G781" s="18">
        <f t="shared" si="160"/>
        <v>1733.32</v>
      </c>
      <c r="H781" s="18">
        <f t="shared" si="161"/>
        <v>26.5</v>
      </c>
      <c r="I781" s="19">
        <f t="shared" si="162"/>
        <v>509.53024869186891</v>
      </c>
      <c r="J781" s="19">
        <f t="shared" si="163"/>
        <v>98.738095238095241</v>
      </c>
      <c r="K781" s="19">
        <f t="shared" si="164"/>
        <v>72.856640899508079</v>
      </c>
    </row>
    <row r="782" spans="1:11">
      <c r="A782" s="22" t="s">
        <v>92</v>
      </c>
      <c r="B782" s="17" t="s">
        <v>93</v>
      </c>
      <c r="C782" s="18">
        <v>1000</v>
      </c>
      <c r="D782" s="18">
        <v>0</v>
      </c>
      <c r="E782" s="18">
        <v>0</v>
      </c>
      <c r="F782" s="18">
        <v>0</v>
      </c>
      <c r="G782" s="18">
        <f t="shared" si="160"/>
        <v>-1000</v>
      </c>
      <c r="H782" s="18">
        <f t="shared" si="161"/>
        <v>0</v>
      </c>
      <c r="I782" s="19">
        <f t="shared" si="162"/>
        <v>-100</v>
      </c>
      <c r="J782" s="19">
        <f t="shared" si="163"/>
        <v>0</v>
      </c>
      <c r="K782" s="19">
        <f t="shared" si="164"/>
        <v>0</v>
      </c>
    </row>
    <row r="783" spans="1:11">
      <c r="A783" s="23" t="s">
        <v>94</v>
      </c>
      <c r="B783" s="17" t="s">
        <v>95</v>
      </c>
      <c r="C783" s="18">
        <v>1000</v>
      </c>
      <c r="D783" s="18">
        <v>0</v>
      </c>
      <c r="E783" s="18">
        <v>0</v>
      </c>
      <c r="F783" s="18">
        <v>0</v>
      </c>
      <c r="G783" s="18">
        <f t="shared" si="160"/>
        <v>-1000</v>
      </c>
      <c r="H783" s="18">
        <f t="shared" si="161"/>
        <v>0</v>
      </c>
      <c r="I783" s="19">
        <f t="shared" si="162"/>
        <v>-100</v>
      </c>
      <c r="J783" s="19">
        <f t="shared" si="163"/>
        <v>0</v>
      </c>
      <c r="K783" s="19">
        <f t="shared" si="164"/>
        <v>0</v>
      </c>
    </row>
    <row r="784" spans="1:11">
      <c r="A784" s="24" t="s">
        <v>96</v>
      </c>
      <c r="B784" s="17" t="s">
        <v>97</v>
      </c>
      <c r="C784" s="18">
        <v>1000</v>
      </c>
      <c r="D784" s="18">
        <v>0</v>
      </c>
      <c r="E784" s="18">
        <v>0</v>
      </c>
      <c r="F784" s="18">
        <v>0</v>
      </c>
      <c r="G784" s="18">
        <f t="shared" si="160"/>
        <v>-1000</v>
      </c>
      <c r="H784" s="18">
        <f t="shared" si="161"/>
        <v>0</v>
      </c>
      <c r="I784" s="19">
        <f t="shared" si="162"/>
        <v>-100</v>
      </c>
      <c r="J784" s="19">
        <f t="shared" si="163"/>
        <v>0</v>
      </c>
      <c r="K784" s="19">
        <f t="shared" si="164"/>
        <v>0</v>
      </c>
    </row>
    <row r="785" spans="1:11" ht="25.5">
      <c r="A785" s="25" t="s">
        <v>98</v>
      </c>
      <c r="B785" s="17" t="s">
        <v>99</v>
      </c>
      <c r="C785" s="18">
        <v>1000</v>
      </c>
      <c r="D785" s="18">
        <v>0</v>
      </c>
      <c r="E785" s="18">
        <v>0</v>
      </c>
      <c r="F785" s="18">
        <v>0</v>
      </c>
      <c r="G785" s="18">
        <f t="shared" si="160"/>
        <v>-1000</v>
      </c>
      <c r="H785" s="18">
        <f t="shared" si="161"/>
        <v>0</v>
      </c>
      <c r="I785" s="19">
        <f t="shared" si="162"/>
        <v>-100</v>
      </c>
      <c r="J785" s="19">
        <f t="shared" si="163"/>
        <v>0</v>
      </c>
      <c r="K785" s="19">
        <f t="shared" si="164"/>
        <v>0</v>
      </c>
    </row>
    <row r="786" spans="1:11" ht="25.5">
      <c r="A786" s="26" t="s">
        <v>100</v>
      </c>
      <c r="B786" s="17" t="s">
        <v>101</v>
      </c>
      <c r="C786" s="18">
        <v>1000</v>
      </c>
      <c r="D786" s="18">
        <v>0</v>
      </c>
      <c r="E786" s="18">
        <v>0</v>
      </c>
      <c r="F786" s="18">
        <v>0</v>
      </c>
      <c r="G786" s="18">
        <f t="shared" si="160"/>
        <v>-1000</v>
      </c>
      <c r="H786" s="18">
        <f t="shared" si="161"/>
        <v>0</v>
      </c>
      <c r="I786" s="19">
        <f t="shared" si="162"/>
        <v>-100</v>
      </c>
      <c r="J786" s="19">
        <f t="shared" si="163"/>
        <v>0</v>
      </c>
      <c r="K786" s="19">
        <f t="shared" si="164"/>
        <v>0</v>
      </c>
    </row>
    <row r="787" spans="1:11">
      <c r="A787" s="22" t="s">
        <v>29</v>
      </c>
      <c r="B787" s="17" t="s">
        <v>30</v>
      </c>
      <c r="C787" s="18">
        <v>83955</v>
      </c>
      <c r="D787" s="18">
        <v>83955</v>
      </c>
      <c r="E787" s="18">
        <v>63010</v>
      </c>
      <c r="F787" s="18">
        <v>83955</v>
      </c>
      <c r="G787" s="18">
        <f t="shared" si="160"/>
        <v>0</v>
      </c>
      <c r="H787" s="18">
        <f t="shared" si="161"/>
        <v>-20945</v>
      </c>
      <c r="I787" s="19">
        <f t="shared" si="162"/>
        <v>0</v>
      </c>
      <c r="J787" s="19">
        <f t="shared" si="163"/>
        <v>133.24075543564513</v>
      </c>
      <c r="K787" s="19">
        <f t="shared" si="164"/>
        <v>100</v>
      </c>
    </row>
    <row r="788" spans="1:11">
      <c r="A788" s="23" t="s">
        <v>31</v>
      </c>
      <c r="B788" s="17" t="s">
        <v>32</v>
      </c>
      <c r="C788" s="18">
        <v>83955</v>
      </c>
      <c r="D788" s="18">
        <v>83955</v>
      </c>
      <c r="E788" s="18">
        <v>63010</v>
      </c>
      <c r="F788" s="18">
        <v>83955</v>
      </c>
      <c r="G788" s="18">
        <f t="shared" si="160"/>
        <v>0</v>
      </c>
      <c r="H788" s="18">
        <f t="shared" si="161"/>
        <v>-20945</v>
      </c>
      <c r="I788" s="19">
        <f t="shared" si="162"/>
        <v>0</v>
      </c>
      <c r="J788" s="19">
        <f t="shared" si="163"/>
        <v>133.24075543564513</v>
      </c>
      <c r="K788" s="19">
        <f t="shared" si="164"/>
        <v>100</v>
      </c>
    </row>
    <row r="789" spans="1:11">
      <c r="A789" s="16" t="s">
        <v>33</v>
      </c>
      <c r="B789" s="17" t="s">
        <v>34</v>
      </c>
      <c r="C789" s="18">
        <v>62437.25</v>
      </c>
      <c r="D789" s="18">
        <v>86801</v>
      </c>
      <c r="E789" s="18">
        <v>65110</v>
      </c>
      <c r="F789" s="18">
        <v>62360.78</v>
      </c>
      <c r="G789" s="18">
        <f t="shared" si="160"/>
        <v>-76.470000000001164</v>
      </c>
      <c r="H789" s="18">
        <f t="shared" si="161"/>
        <v>2749.2200000000012</v>
      </c>
      <c r="I789" s="19">
        <f t="shared" si="162"/>
        <v>-0.12247496486472187</v>
      </c>
      <c r="J789" s="19">
        <f t="shared" si="163"/>
        <v>95.777576409153738</v>
      </c>
      <c r="K789" s="19">
        <f t="shared" si="164"/>
        <v>71.843388901049522</v>
      </c>
    </row>
    <row r="790" spans="1:11">
      <c r="A790" s="22" t="s">
        <v>35</v>
      </c>
      <c r="B790" s="17" t="s">
        <v>36</v>
      </c>
      <c r="C790" s="18">
        <v>60941.25</v>
      </c>
      <c r="D790" s="18">
        <v>86175</v>
      </c>
      <c r="E790" s="18">
        <v>64484</v>
      </c>
      <c r="F790" s="18">
        <v>62360.78</v>
      </c>
      <c r="G790" s="18">
        <f t="shared" si="160"/>
        <v>1419.5299999999988</v>
      </c>
      <c r="H790" s="18">
        <f t="shared" si="161"/>
        <v>2123.2200000000012</v>
      </c>
      <c r="I790" s="19">
        <f t="shared" si="162"/>
        <v>2.3293417840953339</v>
      </c>
      <c r="J790" s="19">
        <f t="shared" si="163"/>
        <v>96.707369269896404</v>
      </c>
      <c r="K790" s="19">
        <f t="shared" si="164"/>
        <v>72.365279953582828</v>
      </c>
    </row>
    <row r="791" spans="1:11">
      <c r="A791" s="23" t="s">
        <v>37</v>
      </c>
      <c r="B791" s="17" t="s">
        <v>38</v>
      </c>
      <c r="C791" s="18">
        <v>60941.25</v>
      </c>
      <c r="D791" s="18">
        <v>86175</v>
      </c>
      <c r="E791" s="18">
        <v>64484</v>
      </c>
      <c r="F791" s="18">
        <v>62360.78</v>
      </c>
      <c r="G791" s="18">
        <f t="shared" si="160"/>
        <v>1419.5299999999988</v>
      </c>
      <c r="H791" s="18">
        <f t="shared" si="161"/>
        <v>2123.2200000000012</v>
      </c>
      <c r="I791" s="19">
        <f t="shared" si="162"/>
        <v>2.3293417840953339</v>
      </c>
      <c r="J791" s="19">
        <f t="shared" si="163"/>
        <v>96.707369269896404</v>
      </c>
      <c r="K791" s="19">
        <f t="shared" si="164"/>
        <v>72.365279953582828</v>
      </c>
    </row>
    <row r="792" spans="1:11">
      <c r="A792" s="24" t="s">
        <v>39</v>
      </c>
      <c r="B792" s="17" t="s">
        <v>40</v>
      </c>
      <c r="C792" s="18">
        <v>51889.42</v>
      </c>
      <c r="D792" s="18">
        <v>69964</v>
      </c>
      <c r="E792" s="18">
        <v>52473</v>
      </c>
      <c r="F792" s="18">
        <v>49553.440000000002</v>
      </c>
      <c r="G792" s="18">
        <f t="shared" si="160"/>
        <v>-2335.9799999999959</v>
      </c>
      <c r="H792" s="18">
        <f t="shared" si="161"/>
        <v>2919.5599999999977</v>
      </c>
      <c r="I792" s="19">
        <f t="shared" si="162"/>
        <v>-4.5018425721466855</v>
      </c>
      <c r="J792" s="19">
        <f t="shared" si="163"/>
        <v>94.436071884588273</v>
      </c>
      <c r="K792" s="19">
        <f t="shared" si="164"/>
        <v>70.827053913441205</v>
      </c>
    </row>
    <row r="793" spans="1:11">
      <c r="A793" s="24" t="s">
        <v>41</v>
      </c>
      <c r="B793" s="17" t="s">
        <v>42</v>
      </c>
      <c r="C793" s="18">
        <v>9051.83</v>
      </c>
      <c r="D793" s="18">
        <v>16211</v>
      </c>
      <c r="E793" s="18">
        <v>12011</v>
      </c>
      <c r="F793" s="18">
        <v>12807.34</v>
      </c>
      <c r="G793" s="18">
        <f t="shared" si="160"/>
        <v>3755.51</v>
      </c>
      <c r="H793" s="18">
        <f t="shared" si="161"/>
        <v>-796.34000000000015</v>
      </c>
      <c r="I793" s="19">
        <f t="shared" si="162"/>
        <v>41.488958586274805</v>
      </c>
      <c r="J793" s="19">
        <f t="shared" si="163"/>
        <v>106.63008908500542</v>
      </c>
      <c r="K793" s="19">
        <f t="shared" si="164"/>
        <v>79.004009623095428</v>
      </c>
    </row>
    <row r="794" spans="1:11">
      <c r="A794" s="22" t="s">
        <v>59</v>
      </c>
      <c r="B794" s="17" t="s">
        <v>60</v>
      </c>
      <c r="C794" s="18">
        <v>1496</v>
      </c>
      <c r="D794" s="18">
        <v>626</v>
      </c>
      <c r="E794" s="18">
        <v>626</v>
      </c>
      <c r="F794" s="18">
        <v>0</v>
      </c>
      <c r="G794" s="18">
        <f t="shared" si="160"/>
        <v>-1496</v>
      </c>
      <c r="H794" s="18">
        <f t="shared" si="161"/>
        <v>626</v>
      </c>
      <c r="I794" s="19">
        <f t="shared" si="162"/>
        <v>-100</v>
      </c>
      <c r="J794" s="19">
        <f t="shared" si="163"/>
        <v>0</v>
      </c>
      <c r="K794" s="19">
        <f t="shared" si="164"/>
        <v>0</v>
      </c>
    </row>
    <row r="795" spans="1:11">
      <c r="A795" s="23" t="s">
        <v>61</v>
      </c>
      <c r="B795" s="17" t="s">
        <v>62</v>
      </c>
      <c r="C795" s="18">
        <v>1496</v>
      </c>
      <c r="D795" s="18">
        <v>626</v>
      </c>
      <c r="E795" s="18">
        <v>626</v>
      </c>
      <c r="F795" s="18">
        <v>0</v>
      </c>
      <c r="G795" s="18">
        <f t="shared" si="160"/>
        <v>-1496</v>
      </c>
      <c r="H795" s="18">
        <f t="shared" si="161"/>
        <v>626</v>
      </c>
      <c r="I795" s="19">
        <f t="shared" si="162"/>
        <v>-100</v>
      </c>
      <c r="J795" s="19">
        <f t="shared" si="163"/>
        <v>0</v>
      </c>
      <c r="K795" s="19">
        <f t="shared" si="164"/>
        <v>0</v>
      </c>
    </row>
    <row r="796" spans="1:11">
      <c r="A796" s="16"/>
      <c r="B796" s="17" t="s">
        <v>63</v>
      </c>
      <c r="C796" s="18">
        <v>22857.93</v>
      </c>
      <c r="D796" s="18">
        <v>0</v>
      </c>
      <c r="E796" s="18">
        <v>0</v>
      </c>
      <c r="F796" s="18">
        <v>23667.72</v>
      </c>
      <c r="G796" s="18">
        <f t="shared" si="160"/>
        <v>809.79000000000087</v>
      </c>
      <c r="H796" s="18">
        <f t="shared" si="161"/>
        <v>-23667.72</v>
      </c>
      <c r="I796" s="19">
        <f t="shared" si="162"/>
        <v>3.5427092479502846</v>
      </c>
      <c r="J796" s="19">
        <f t="shared" si="163"/>
        <v>0</v>
      </c>
      <c r="K796" s="19">
        <f t="shared" si="164"/>
        <v>0</v>
      </c>
    </row>
    <row r="797" spans="1:11">
      <c r="A797" s="16" t="s">
        <v>64</v>
      </c>
      <c r="B797" s="17" t="s">
        <v>65</v>
      </c>
      <c r="C797" s="18">
        <v>-22857.93</v>
      </c>
      <c r="D797" s="18">
        <v>0</v>
      </c>
      <c r="E797" s="18">
        <v>0</v>
      </c>
      <c r="F797" s="18">
        <v>-23667.72</v>
      </c>
      <c r="G797" s="18">
        <f t="shared" si="160"/>
        <v>-809.79000000000087</v>
      </c>
      <c r="H797" s="18">
        <f t="shared" si="161"/>
        <v>23667.72</v>
      </c>
      <c r="I797" s="19">
        <f t="shared" si="162"/>
        <v>3.5427092479502846</v>
      </c>
      <c r="J797" s="19">
        <f t="shared" si="163"/>
        <v>0</v>
      </c>
      <c r="K797" s="19">
        <f t="shared" si="164"/>
        <v>0</v>
      </c>
    </row>
    <row r="798" spans="1:11">
      <c r="A798" s="22" t="s">
        <v>66</v>
      </c>
      <c r="B798" s="17" t="s">
        <v>67</v>
      </c>
      <c r="C798" s="18">
        <v>-22857.93</v>
      </c>
      <c r="D798" s="18">
        <v>0</v>
      </c>
      <c r="E798" s="18">
        <v>0</v>
      </c>
      <c r="F798" s="18">
        <v>-23667.72</v>
      </c>
      <c r="G798" s="18">
        <f t="shared" si="160"/>
        <v>-809.79000000000087</v>
      </c>
      <c r="H798" s="18">
        <f t="shared" si="161"/>
        <v>23667.72</v>
      </c>
      <c r="I798" s="19">
        <f t="shared" si="162"/>
        <v>3.5427092479502846</v>
      </c>
      <c r="J798" s="19">
        <f t="shared" si="163"/>
        <v>0</v>
      </c>
      <c r="K798" s="19">
        <f t="shared" si="164"/>
        <v>0</v>
      </c>
    </row>
    <row r="799" spans="1:11" ht="25.5">
      <c r="A799" s="23" t="s">
        <v>82</v>
      </c>
      <c r="B799" s="17" t="s">
        <v>83</v>
      </c>
      <c r="C799" s="18">
        <v>-182.23</v>
      </c>
      <c r="D799" s="18">
        <v>0</v>
      </c>
      <c r="E799" s="18">
        <v>0</v>
      </c>
      <c r="F799" s="18">
        <v>0</v>
      </c>
      <c r="G799" s="18">
        <f t="shared" si="160"/>
        <v>182.23</v>
      </c>
      <c r="H799" s="18">
        <f t="shared" si="161"/>
        <v>0</v>
      </c>
      <c r="I799" s="19">
        <f t="shared" si="162"/>
        <v>-100</v>
      </c>
      <c r="J799" s="19">
        <f t="shared" si="163"/>
        <v>0</v>
      </c>
      <c r="K799" s="19">
        <f t="shared" si="164"/>
        <v>0</v>
      </c>
    </row>
    <row r="800" spans="1:11" ht="25.5">
      <c r="A800" s="39" t="s">
        <v>506</v>
      </c>
      <c r="B800" s="28" t="s">
        <v>507</v>
      </c>
      <c r="C800" s="29"/>
      <c r="D800" s="29"/>
      <c r="E800" s="29"/>
      <c r="F800" s="29"/>
      <c r="G800" s="29"/>
      <c r="H800" s="29"/>
      <c r="I800" s="30"/>
      <c r="J800" s="30"/>
      <c r="K800" s="30"/>
    </row>
    <row r="801" spans="1:11">
      <c r="A801" s="16" t="s">
        <v>25</v>
      </c>
      <c r="B801" s="17" t="s">
        <v>26</v>
      </c>
      <c r="C801" s="18">
        <v>942415</v>
      </c>
      <c r="D801" s="18">
        <v>242415</v>
      </c>
      <c r="E801" s="18">
        <v>242415</v>
      </c>
      <c r="F801" s="18">
        <v>242415</v>
      </c>
      <c r="G801" s="18">
        <f t="shared" ref="G801:G810" si="165">F801-C801</f>
        <v>-700000</v>
      </c>
      <c r="H801" s="18">
        <f t="shared" ref="H801:H810" si="166">E801-F801</f>
        <v>0</v>
      </c>
      <c r="I801" s="19">
        <f t="shared" ref="I801:I810" si="167">IF(ISERROR(F801/C801),0,F801/C801*100-100)</f>
        <v>-74.277255773730246</v>
      </c>
      <c r="J801" s="19">
        <f t="shared" ref="J801:J810" si="168">IF(ISERROR(F801/E801),0,F801/E801*100)</f>
        <v>100</v>
      </c>
      <c r="K801" s="19">
        <f t="shared" ref="K801:K810" si="169">IF(ISERROR(F801/D801),0,F801/D801*100)</f>
        <v>100</v>
      </c>
    </row>
    <row r="802" spans="1:11">
      <c r="A802" s="22" t="s">
        <v>29</v>
      </c>
      <c r="B802" s="17" t="s">
        <v>30</v>
      </c>
      <c r="C802" s="18">
        <v>942415</v>
      </c>
      <c r="D802" s="18">
        <v>242415</v>
      </c>
      <c r="E802" s="18">
        <v>242415</v>
      </c>
      <c r="F802" s="18">
        <v>242415</v>
      </c>
      <c r="G802" s="18">
        <f t="shared" si="165"/>
        <v>-700000</v>
      </c>
      <c r="H802" s="18">
        <f t="shared" si="166"/>
        <v>0</v>
      </c>
      <c r="I802" s="19">
        <f t="shared" si="167"/>
        <v>-74.277255773730246</v>
      </c>
      <c r="J802" s="19">
        <f t="shared" si="168"/>
        <v>100</v>
      </c>
      <c r="K802" s="19">
        <f t="shared" si="169"/>
        <v>100</v>
      </c>
    </row>
    <row r="803" spans="1:11">
      <c r="A803" s="23" t="s">
        <v>31</v>
      </c>
      <c r="B803" s="17" t="s">
        <v>32</v>
      </c>
      <c r="C803" s="18">
        <v>942415</v>
      </c>
      <c r="D803" s="18">
        <v>242415</v>
      </c>
      <c r="E803" s="18">
        <v>242415</v>
      </c>
      <c r="F803" s="18">
        <v>242415</v>
      </c>
      <c r="G803" s="18">
        <f t="shared" si="165"/>
        <v>-700000</v>
      </c>
      <c r="H803" s="18">
        <f t="shared" si="166"/>
        <v>0</v>
      </c>
      <c r="I803" s="19">
        <f t="shared" si="167"/>
        <v>-74.277255773730246</v>
      </c>
      <c r="J803" s="19">
        <f t="shared" si="168"/>
        <v>100</v>
      </c>
      <c r="K803" s="19">
        <f t="shared" si="169"/>
        <v>100</v>
      </c>
    </row>
    <row r="804" spans="1:11">
      <c r="A804" s="16" t="s">
        <v>33</v>
      </c>
      <c r="B804" s="17" t="s">
        <v>34</v>
      </c>
      <c r="C804" s="18">
        <v>942415</v>
      </c>
      <c r="D804" s="18">
        <v>242415</v>
      </c>
      <c r="E804" s="18">
        <v>242415</v>
      </c>
      <c r="F804" s="18">
        <v>217415</v>
      </c>
      <c r="G804" s="18">
        <f t="shared" si="165"/>
        <v>-725000</v>
      </c>
      <c r="H804" s="18">
        <f t="shared" si="166"/>
        <v>25000</v>
      </c>
      <c r="I804" s="19">
        <f t="shared" si="167"/>
        <v>-76.930014908506337</v>
      </c>
      <c r="J804" s="19">
        <f t="shared" si="168"/>
        <v>89.687106820947548</v>
      </c>
      <c r="K804" s="19">
        <f t="shared" si="169"/>
        <v>89.687106820947548</v>
      </c>
    </row>
    <row r="805" spans="1:11">
      <c r="A805" s="22" t="s">
        <v>35</v>
      </c>
      <c r="B805" s="17" t="s">
        <v>36</v>
      </c>
      <c r="C805" s="18">
        <v>942415</v>
      </c>
      <c r="D805" s="18">
        <v>242415</v>
      </c>
      <c r="E805" s="18">
        <v>242415</v>
      </c>
      <c r="F805" s="18">
        <v>217415</v>
      </c>
      <c r="G805" s="18">
        <f t="shared" si="165"/>
        <v>-725000</v>
      </c>
      <c r="H805" s="18">
        <f t="shared" si="166"/>
        <v>25000</v>
      </c>
      <c r="I805" s="19">
        <f t="shared" si="167"/>
        <v>-76.930014908506337</v>
      </c>
      <c r="J805" s="19">
        <f t="shared" si="168"/>
        <v>89.687106820947548</v>
      </c>
      <c r="K805" s="19">
        <f t="shared" si="169"/>
        <v>89.687106820947548</v>
      </c>
    </row>
    <row r="806" spans="1:11">
      <c r="A806" s="23" t="s">
        <v>45</v>
      </c>
      <c r="B806" s="17" t="s">
        <v>46</v>
      </c>
      <c r="C806" s="18">
        <v>942415</v>
      </c>
      <c r="D806" s="18">
        <v>242415</v>
      </c>
      <c r="E806" s="18">
        <v>242415</v>
      </c>
      <c r="F806" s="18">
        <v>217415</v>
      </c>
      <c r="G806" s="18">
        <f t="shared" si="165"/>
        <v>-725000</v>
      </c>
      <c r="H806" s="18">
        <f t="shared" si="166"/>
        <v>25000</v>
      </c>
      <c r="I806" s="19">
        <f t="shared" si="167"/>
        <v>-76.930014908506337</v>
      </c>
      <c r="J806" s="19">
        <f t="shared" si="168"/>
        <v>89.687106820947548</v>
      </c>
      <c r="K806" s="19">
        <f t="shared" si="169"/>
        <v>89.687106820947548</v>
      </c>
    </row>
    <row r="807" spans="1:11">
      <c r="A807" s="24" t="s">
        <v>47</v>
      </c>
      <c r="B807" s="17" t="s">
        <v>48</v>
      </c>
      <c r="C807" s="18">
        <v>942415</v>
      </c>
      <c r="D807" s="18">
        <v>242415</v>
      </c>
      <c r="E807" s="18">
        <v>242415</v>
      </c>
      <c r="F807" s="18">
        <v>217415</v>
      </c>
      <c r="G807" s="18">
        <f t="shared" si="165"/>
        <v>-725000</v>
      </c>
      <c r="H807" s="18">
        <f t="shared" si="166"/>
        <v>25000</v>
      </c>
      <c r="I807" s="19">
        <f t="shared" si="167"/>
        <v>-76.930014908506337</v>
      </c>
      <c r="J807" s="19">
        <f t="shared" si="168"/>
        <v>89.687106820947548</v>
      </c>
      <c r="K807" s="19">
        <f t="shared" si="169"/>
        <v>89.687106820947548</v>
      </c>
    </row>
    <row r="808" spans="1:11">
      <c r="A808" s="16"/>
      <c r="B808" s="17" t="s">
        <v>63</v>
      </c>
      <c r="C808" s="18">
        <v>0</v>
      </c>
      <c r="D808" s="18">
        <v>0</v>
      </c>
      <c r="E808" s="18">
        <v>0</v>
      </c>
      <c r="F808" s="18">
        <v>25000</v>
      </c>
      <c r="G808" s="18">
        <f t="shared" si="165"/>
        <v>25000</v>
      </c>
      <c r="H808" s="18">
        <f t="shared" si="166"/>
        <v>-25000</v>
      </c>
      <c r="I808" s="19">
        <f t="shared" si="167"/>
        <v>0</v>
      </c>
      <c r="J808" s="19">
        <f t="shared" si="168"/>
        <v>0</v>
      </c>
      <c r="K808" s="19">
        <f t="shared" si="169"/>
        <v>0</v>
      </c>
    </row>
    <row r="809" spans="1:11">
      <c r="A809" s="16" t="s">
        <v>64</v>
      </c>
      <c r="B809" s="17" t="s">
        <v>65</v>
      </c>
      <c r="C809" s="18">
        <v>0</v>
      </c>
      <c r="D809" s="18">
        <v>0</v>
      </c>
      <c r="E809" s="18">
        <v>0</v>
      </c>
      <c r="F809" s="18">
        <v>-25000</v>
      </c>
      <c r="G809" s="18">
        <f t="shared" si="165"/>
        <v>-25000</v>
      </c>
      <c r="H809" s="18">
        <f t="shared" si="166"/>
        <v>25000</v>
      </c>
      <c r="I809" s="19">
        <f t="shared" si="167"/>
        <v>0</v>
      </c>
      <c r="J809" s="19">
        <f t="shared" si="168"/>
        <v>0</v>
      </c>
      <c r="K809" s="19">
        <f t="shared" si="169"/>
        <v>0</v>
      </c>
    </row>
    <row r="810" spans="1:11">
      <c r="A810" s="22" t="s">
        <v>66</v>
      </c>
      <c r="B810" s="17" t="s">
        <v>67</v>
      </c>
      <c r="C810" s="18">
        <v>0</v>
      </c>
      <c r="D810" s="18">
        <v>0</v>
      </c>
      <c r="E810" s="18">
        <v>0</v>
      </c>
      <c r="F810" s="18">
        <v>-25000</v>
      </c>
      <c r="G810" s="18">
        <f t="shared" si="165"/>
        <v>-25000</v>
      </c>
      <c r="H810" s="18">
        <f t="shared" si="166"/>
        <v>25000</v>
      </c>
      <c r="I810" s="19">
        <f t="shared" si="167"/>
        <v>0</v>
      </c>
      <c r="J810" s="19">
        <f t="shared" si="168"/>
        <v>0</v>
      </c>
      <c r="K810" s="19">
        <f t="shared" si="169"/>
        <v>0</v>
      </c>
    </row>
    <row r="811" spans="1:11">
      <c r="A811" s="39" t="s">
        <v>508</v>
      </c>
      <c r="B811" s="28" t="s">
        <v>509</v>
      </c>
      <c r="C811" s="29"/>
      <c r="D811" s="29"/>
      <c r="E811" s="29"/>
      <c r="F811" s="29"/>
      <c r="G811" s="29"/>
      <c r="H811" s="29"/>
      <c r="I811" s="30"/>
      <c r="J811" s="30"/>
      <c r="K811" s="30"/>
    </row>
    <row r="812" spans="1:11">
      <c r="A812" s="16" t="s">
        <v>25</v>
      </c>
      <c r="B812" s="17" t="s">
        <v>26</v>
      </c>
      <c r="C812" s="18">
        <v>1500000</v>
      </c>
      <c r="D812" s="18">
        <v>1600000</v>
      </c>
      <c r="E812" s="18">
        <v>1400000</v>
      </c>
      <c r="F812" s="18">
        <v>1600000</v>
      </c>
      <c r="G812" s="18">
        <f t="shared" ref="G812:G821" si="170">F812-C812</f>
        <v>100000</v>
      </c>
      <c r="H812" s="18">
        <f t="shared" ref="H812:H821" si="171">E812-F812</f>
        <v>-200000</v>
      </c>
      <c r="I812" s="19">
        <f t="shared" ref="I812:I821" si="172">IF(ISERROR(F812/C812),0,F812/C812*100-100)</f>
        <v>6.6666666666666714</v>
      </c>
      <c r="J812" s="19">
        <f t="shared" ref="J812:J821" si="173">IF(ISERROR(F812/E812),0,F812/E812*100)</f>
        <v>114.28571428571428</v>
      </c>
      <c r="K812" s="19">
        <f t="shared" ref="K812:K821" si="174">IF(ISERROR(F812/D812),0,F812/D812*100)</f>
        <v>100</v>
      </c>
    </row>
    <row r="813" spans="1:11">
      <c r="A813" s="22" t="s">
        <v>29</v>
      </c>
      <c r="B813" s="17" t="s">
        <v>30</v>
      </c>
      <c r="C813" s="18">
        <v>1500000</v>
      </c>
      <c r="D813" s="18">
        <v>1600000</v>
      </c>
      <c r="E813" s="18">
        <v>1400000</v>
      </c>
      <c r="F813" s="18">
        <v>1600000</v>
      </c>
      <c r="G813" s="18">
        <f t="shared" si="170"/>
        <v>100000</v>
      </c>
      <c r="H813" s="18">
        <f t="shared" si="171"/>
        <v>-200000</v>
      </c>
      <c r="I813" s="19">
        <f t="shared" si="172"/>
        <v>6.6666666666666714</v>
      </c>
      <c r="J813" s="19">
        <f t="shared" si="173"/>
        <v>114.28571428571428</v>
      </c>
      <c r="K813" s="19">
        <f t="shared" si="174"/>
        <v>100</v>
      </c>
    </row>
    <row r="814" spans="1:11">
      <c r="A814" s="23" t="s">
        <v>31</v>
      </c>
      <c r="B814" s="17" t="s">
        <v>32</v>
      </c>
      <c r="C814" s="18">
        <v>1500000</v>
      </c>
      <c r="D814" s="18">
        <v>1600000</v>
      </c>
      <c r="E814" s="18">
        <v>1400000</v>
      </c>
      <c r="F814" s="18">
        <v>1600000</v>
      </c>
      <c r="G814" s="18">
        <f t="shared" si="170"/>
        <v>100000</v>
      </c>
      <c r="H814" s="18">
        <f t="shared" si="171"/>
        <v>-200000</v>
      </c>
      <c r="I814" s="19">
        <f t="shared" si="172"/>
        <v>6.6666666666666714</v>
      </c>
      <c r="J814" s="19">
        <f t="shared" si="173"/>
        <v>114.28571428571428</v>
      </c>
      <c r="K814" s="19">
        <f t="shared" si="174"/>
        <v>100</v>
      </c>
    </row>
    <row r="815" spans="1:11">
      <c r="A815" s="16" t="s">
        <v>33</v>
      </c>
      <c r="B815" s="17" t="s">
        <v>34</v>
      </c>
      <c r="C815" s="18">
        <v>1371858</v>
      </c>
      <c r="D815" s="18">
        <v>1600000</v>
      </c>
      <c r="E815" s="18">
        <v>1400000</v>
      </c>
      <c r="F815" s="18">
        <v>1448730</v>
      </c>
      <c r="G815" s="18">
        <f t="shared" si="170"/>
        <v>76872</v>
      </c>
      <c r="H815" s="18">
        <f t="shared" si="171"/>
        <v>-48730</v>
      </c>
      <c r="I815" s="19">
        <f t="shared" si="172"/>
        <v>5.6034954055011639</v>
      </c>
      <c r="J815" s="19">
        <f t="shared" si="173"/>
        <v>103.48071428571428</v>
      </c>
      <c r="K815" s="19">
        <f t="shared" si="174"/>
        <v>90.545625000000001</v>
      </c>
    </row>
    <row r="816" spans="1:11">
      <c r="A816" s="22" t="s">
        <v>35</v>
      </c>
      <c r="B816" s="17" t="s">
        <v>36</v>
      </c>
      <c r="C816" s="18">
        <v>1371858</v>
      </c>
      <c r="D816" s="18">
        <v>1600000</v>
      </c>
      <c r="E816" s="18">
        <v>1400000</v>
      </c>
      <c r="F816" s="18">
        <v>1448730</v>
      </c>
      <c r="G816" s="18">
        <f t="shared" si="170"/>
        <v>76872</v>
      </c>
      <c r="H816" s="18">
        <f t="shared" si="171"/>
        <v>-48730</v>
      </c>
      <c r="I816" s="19">
        <f t="shared" si="172"/>
        <v>5.6034954055011639</v>
      </c>
      <c r="J816" s="19">
        <f t="shared" si="173"/>
        <v>103.48071428571428</v>
      </c>
      <c r="K816" s="19">
        <f t="shared" si="174"/>
        <v>90.545625000000001</v>
      </c>
    </row>
    <row r="817" spans="1:11">
      <c r="A817" s="23" t="s">
        <v>45</v>
      </c>
      <c r="B817" s="17" t="s">
        <v>46</v>
      </c>
      <c r="C817" s="18">
        <v>1371858</v>
      </c>
      <c r="D817" s="18">
        <v>1600000</v>
      </c>
      <c r="E817" s="18">
        <v>1400000</v>
      </c>
      <c r="F817" s="18">
        <v>1448730</v>
      </c>
      <c r="G817" s="18">
        <f t="shared" si="170"/>
        <v>76872</v>
      </c>
      <c r="H817" s="18">
        <f t="shared" si="171"/>
        <v>-48730</v>
      </c>
      <c r="I817" s="19">
        <f t="shared" si="172"/>
        <v>5.6034954055011639</v>
      </c>
      <c r="J817" s="19">
        <f t="shared" si="173"/>
        <v>103.48071428571428</v>
      </c>
      <c r="K817" s="19">
        <f t="shared" si="174"/>
        <v>90.545625000000001</v>
      </c>
    </row>
    <row r="818" spans="1:11">
      <c r="A818" s="24" t="s">
        <v>47</v>
      </c>
      <c r="B818" s="17" t="s">
        <v>48</v>
      </c>
      <c r="C818" s="18">
        <v>1371858</v>
      </c>
      <c r="D818" s="18">
        <v>1600000</v>
      </c>
      <c r="E818" s="18">
        <v>1400000</v>
      </c>
      <c r="F818" s="18">
        <v>1448730</v>
      </c>
      <c r="G818" s="18">
        <f t="shared" si="170"/>
        <v>76872</v>
      </c>
      <c r="H818" s="18">
        <f t="shared" si="171"/>
        <v>-48730</v>
      </c>
      <c r="I818" s="19">
        <f t="shared" si="172"/>
        <v>5.6034954055011639</v>
      </c>
      <c r="J818" s="19">
        <f t="shared" si="173"/>
        <v>103.48071428571428</v>
      </c>
      <c r="K818" s="19">
        <f t="shared" si="174"/>
        <v>90.545625000000001</v>
      </c>
    </row>
    <row r="819" spans="1:11">
      <c r="A819" s="16"/>
      <c r="B819" s="17" t="s">
        <v>63</v>
      </c>
      <c r="C819" s="18">
        <v>128142</v>
      </c>
      <c r="D819" s="18">
        <v>0</v>
      </c>
      <c r="E819" s="18">
        <v>0</v>
      </c>
      <c r="F819" s="18">
        <v>151270</v>
      </c>
      <c r="G819" s="18">
        <f t="shared" si="170"/>
        <v>23128</v>
      </c>
      <c r="H819" s="18">
        <f t="shared" si="171"/>
        <v>-151270</v>
      </c>
      <c r="I819" s="19">
        <f t="shared" si="172"/>
        <v>18.048727193269968</v>
      </c>
      <c r="J819" s="19">
        <f t="shared" si="173"/>
        <v>0</v>
      </c>
      <c r="K819" s="19">
        <f t="shared" si="174"/>
        <v>0</v>
      </c>
    </row>
    <row r="820" spans="1:11">
      <c r="A820" s="16" t="s">
        <v>64</v>
      </c>
      <c r="B820" s="17" t="s">
        <v>65</v>
      </c>
      <c r="C820" s="18">
        <v>-128142</v>
      </c>
      <c r="D820" s="18">
        <v>0</v>
      </c>
      <c r="E820" s="18">
        <v>0</v>
      </c>
      <c r="F820" s="18">
        <v>-151270</v>
      </c>
      <c r="G820" s="18">
        <f t="shared" si="170"/>
        <v>-23128</v>
      </c>
      <c r="H820" s="18">
        <f t="shared" si="171"/>
        <v>151270</v>
      </c>
      <c r="I820" s="19">
        <f t="shared" si="172"/>
        <v>18.048727193269968</v>
      </c>
      <c r="J820" s="19">
        <f t="shared" si="173"/>
        <v>0</v>
      </c>
      <c r="K820" s="19">
        <f t="shared" si="174"/>
        <v>0</v>
      </c>
    </row>
    <row r="821" spans="1:11">
      <c r="A821" s="22" t="s">
        <v>66</v>
      </c>
      <c r="B821" s="17" t="s">
        <v>67</v>
      </c>
      <c r="C821" s="18">
        <v>-128142</v>
      </c>
      <c r="D821" s="18">
        <v>0</v>
      </c>
      <c r="E821" s="18">
        <v>0</v>
      </c>
      <c r="F821" s="18">
        <v>-151270</v>
      </c>
      <c r="G821" s="18">
        <f t="shared" si="170"/>
        <v>-23128</v>
      </c>
      <c r="H821" s="18">
        <f t="shared" si="171"/>
        <v>151270</v>
      </c>
      <c r="I821" s="19">
        <f t="shared" si="172"/>
        <v>18.048727193269968</v>
      </c>
      <c r="J821" s="19">
        <f t="shared" si="173"/>
        <v>0</v>
      </c>
      <c r="K821" s="19">
        <f t="shared" si="174"/>
        <v>0</v>
      </c>
    </row>
    <row r="822" spans="1:11" ht="38.25">
      <c r="A822" s="39" t="s">
        <v>510</v>
      </c>
      <c r="B822" s="28" t="s">
        <v>511</v>
      </c>
      <c r="C822" s="29"/>
      <c r="D822" s="29"/>
      <c r="E822" s="29"/>
      <c r="F822" s="29"/>
      <c r="G822" s="29"/>
      <c r="H822" s="29"/>
      <c r="I822" s="30"/>
      <c r="J822" s="30"/>
      <c r="K822" s="30"/>
    </row>
    <row r="823" spans="1:11">
      <c r="A823" s="16" t="s">
        <v>25</v>
      </c>
      <c r="B823" s="17" t="s">
        <v>26</v>
      </c>
      <c r="C823" s="18">
        <v>17452124</v>
      </c>
      <c r="D823" s="18">
        <v>18795696</v>
      </c>
      <c r="E823" s="18">
        <v>14096772</v>
      </c>
      <c r="F823" s="18">
        <v>18804925.82</v>
      </c>
      <c r="G823" s="18">
        <f t="shared" ref="G823:G839" si="175">F823-C823</f>
        <v>1352801.8200000003</v>
      </c>
      <c r="H823" s="18">
        <f t="shared" ref="H823:H839" si="176">E823-F823</f>
        <v>-4708153.82</v>
      </c>
      <c r="I823" s="19">
        <f t="shared" ref="I823:I839" si="177">IF(ISERROR(F823/C823),0,F823/C823*100-100)</f>
        <v>7.7515024532257542</v>
      </c>
      <c r="J823" s="19">
        <f t="shared" ref="J823:J839" si="178">IF(ISERROR(F823/E823),0,F823/E823*100)</f>
        <v>133.39880803917379</v>
      </c>
      <c r="K823" s="19">
        <f t="shared" ref="K823:K839" si="179">IF(ISERROR(F823/D823),0,F823/D823*100)</f>
        <v>100.04910602938035</v>
      </c>
    </row>
    <row r="824" spans="1:11">
      <c r="A824" s="22" t="s">
        <v>92</v>
      </c>
      <c r="B824" s="17" t="s">
        <v>93</v>
      </c>
      <c r="C824" s="18">
        <v>0</v>
      </c>
      <c r="D824" s="18">
        <v>0</v>
      </c>
      <c r="E824" s="18">
        <v>0</v>
      </c>
      <c r="F824" s="18">
        <v>9229.82</v>
      </c>
      <c r="G824" s="18">
        <f t="shared" si="175"/>
        <v>9229.82</v>
      </c>
      <c r="H824" s="18">
        <f t="shared" si="176"/>
        <v>-9229.82</v>
      </c>
      <c r="I824" s="19">
        <f t="shared" si="177"/>
        <v>0</v>
      </c>
      <c r="J824" s="19">
        <f t="shared" si="178"/>
        <v>0</v>
      </c>
      <c r="K824" s="19">
        <f t="shared" si="179"/>
        <v>0</v>
      </c>
    </row>
    <row r="825" spans="1:11">
      <c r="A825" s="23" t="s">
        <v>186</v>
      </c>
      <c r="B825" s="17" t="s">
        <v>187</v>
      </c>
      <c r="C825" s="18">
        <v>0</v>
      </c>
      <c r="D825" s="18">
        <v>0</v>
      </c>
      <c r="E825" s="18">
        <v>0</v>
      </c>
      <c r="F825" s="18">
        <v>9229.82</v>
      </c>
      <c r="G825" s="18">
        <f t="shared" si="175"/>
        <v>9229.82</v>
      </c>
      <c r="H825" s="18">
        <f t="shared" si="176"/>
        <v>-9229.82</v>
      </c>
      <c r="I825" s="19">
        <f t="shared" si="177"/>
        <v>0</v>
      </c>
      <c r="J825" s="19">
        <f t="shared" si="178"/>
        <v>0</v>
      </c>
      <c r="K825" s="19">
        <f t="shared" si="179"/>
        <v>0</v>
      </c>
    </row>
    <row r="826" spans="1:11">
      <c r="A826" s="24" t="s">
        <v>188</v>
      </c>
      <c r="B826" s="17" t="s">
        <v>189</v>
      </c>
      <c r="C826" s="18">
        <v>0</v>
      </c>
      <c r="D826" s="18">
        <v>0</v>
      </c>
      <c r="E826" s="18">
        <v>0</v>
      </c>
      <c r="F826" s="18">
        <v>9229.82</v>
      </c>
      <c r="G826" s="18">
        <f t="shared" si="175"/>
        <v>9229.82</v>
      </c>
      <c r="H826" s="18">
        <f t="shared" si="176"/>
        <v>-9229.82</v>
      </c>
      <c r="I826" s="19">
        <f t="shared" si="177"/>
        <v>0</v>
      </c>
      <c r="J826" s="19">
        <f t="shared" si="178"/>
        <v>0</v>
      </c>
      <c r="K826" s="19">
        <f t="shared" si="179"/>
        <v>0</v>
      </c>
    </row>
    <row r="827" spans="1:11" ht="38.25">
      <c r="A827" s="25" t="s">
        <v>440</v>
      </c>
      <c r="B827" s="17" t="s">
        <v>441</v>
      </c>
      <c r="C827" s="18">
        <v>0</v>
      </c>
      <c r="D827" s="18">
        <v>0</v>
      </c>
      <c r="E827" s="18">
        <v>0</v>
      </c>
      <c r="F827" s="18">
        <v>9229.82</v>
      </c>
      <c r="G827" s="18">
        <f t="shared" si="175"/>
        <v>9229.82</v>
      </c>
      <c r="H827" s="18">
        <f t="shared" si="176"/>
        <v>-9229.82</v>
      </c>
      <c r="I827" s="19">
        <f t="shared" si="177"/>
        <v>0</v>
      </c>
      <c r="J827" s="19">
        <f t="shared" si="178"/>
        <v>0</v>
      </c>
      <c r="K827" s="19">
        <f t="shared" si="179"/>
        <v>0</v>
      </c>
    </row>
    <row r="828" spans="1:11">
      <c r="A828" s="22" t="s">
        <v>29</v>
      </c>
      <c r="B828" s="17" t="s">
        <v>30</v>
      </c>
      <c r="C828" s="18">
        <v>17452124</v>
      </c>
      <c r="D828" s="18">
        <v>18795696</v>
      </c>
      <c r="E828" s="18">
        <v>14096772</v>
      </c>
      <c r="F828" s="18">
        <v>18795696</v>
      </c>
      <c r="G828" s="18">
        <f t="shared" si="175"/>
        <v>1343572</v>
      </c>
      <c r="H828" s="18">
        <f t="shared" si="176"/>
        <v>-4698924</v>
      </c>
      <c r="I828" s="19">
        <f t="shared" si="177"/>
        <v>7.6986159392403977</v>
      </c>
      <c r="J828" s="19">
        <f t="shared" si="178"/>
        <v>133.33333333333331</v>
      </c>
      <c r="K828" s="19">
        <f t="shared" si="179"/>
        <v>100</v>
      </c>
    </row>
    <row r="829" spans="1:11">
      <c r="A829" s="23" t="s">
        <v>31</v>
      </c>
      <c r="B829" s="17" t="s">
        <v>32</v>
      </c>
      <c r="C829" s="18">
        <v>17452124</v>
      </c>
      <c r="D829" s="18">
        <v>18795696</v>
      </c>
      <c r="E829" s="18">
        <v>14096772</v>
      </c>
      <c r="F829" s="18">
        <v>18795696</v>
      </c>
      <c r="G829" s="18">
        <f t="shared" si="175"/>
        <v>1343572</v>
      </c>
      <c r="H829" s="18">
        <f t="shared" si="176"/>
        <v>-4698924</v>
      </c>
      <c r="I829" s="19">
        <f t="shared" si="177"/>
        <v>7.6986159392403977</v>
      </c>
      <c r="J829" s="19">
        <f t="shared" si="178"/>
        <v>133.33333333333331</v>
      </c>
      <c r="K829" s="19">
        <f t="shared" si="179"/>
        <v>100</v>
      </c>
    </row>
    <row r="830" spans="1:11">
      <c r="A830" s="16" t="s">
        <v>33</v>
      </c>
      <c r="B830" s="17" t="s">
        <v>34</v>
      </c>
      <c r="C830" s="18">
        <v>12845110</v>
      </c>
      <c r="D830" s="18">
        <v>18795696</v>
      </c>
      <c r="E830" s="18">
        <v>14096772</v>
      </c>
      <c r="F830" s="18">
        <v>13751494</v>
      </c>
      <c r="G830" s="18">
        <f t="shared" si="175"/>
        <v>906384</v>
      </c>
      <c r="H830" s="18">
        <f t="shared" si="176"/>
        <v>345278</v>
      </c>
      <c r="I830" s="19">
        <f t="shared" si="177"/>
        <v>7.056257206049608</v>
      </c>
      <c r="J830" s="19">
        <f t="shared" si="178"/>
        <v>97.550659115434371</v>
      </c>
      <c r="K830" s="19">
        <f t="shared" si="179"/>
        <v>73.162994336575778</v>
      </c>
    </row>
    <row r="831" spans="1:11">
      <c r="A831" s="22" t="s">
        <v>35</v>
      </c>
      <c r="B831" s="17" t="s">
        <v>36</v>
      </c>
      <c r="C831" s="18">
        <v>12845110</v>
      </c>
      <c r="D831" s="18">
        <v>18795696</v>
      </c>
      <c r="E831" s="18">
        <v>14096772</v>
      </c>
      <c r="F831" s="18">
        <v>13751494</v>
      </c>
      <c r="G831" s="18">
        <f t="shared" si="175"/>
        <v>906384</v>
      </c>
      <c r="H831" s="18">
        <f t="shared" si="176"/>
        <v>345278</v>
      </c>
      <c r="I831" s="19">
        <f t="shared" si="177"/>
        <v>7.056257206049608</v>
      </c>
      <c r="J831" s="19">
        <f t="shared" si="178"/>
        <v>97.550659115434371</v>
      </c>
      <c r="K831" s="19">
        <f t="shared" si="179"/>
        <v>73.162994336575778</v>
      </c>
    </row>
    <row r="832" spans="1:11">
      <c r="A832" s="23" t="s">
        <v>45</v>
      </c>
      <c r="B832" s="17" t="s">
        <v>46</v>
      </c>
      <c r="C832" s="18">
        <v>1505577</v>
      </c>
      <c r="D832" s="18">
        <v>1912132</v>
      </c>
      <c r="E832" s="18">
        <v>1434099</v>
      </c>
      <c r="F832" s="18">
        <v>1788366</v>
      </c>
      <c r="G832" s="18">
        <f t="shared" si="175"/>
        <v>282789</v>
      </c>
      <c r="H832" s="18">
        <f t="shared" si="176"/>
        <v>-354267</v>
      </c>
      <c r="I832" s="19">
        <f t="shared" si="177"/>
        <v>18.782765677212126</v>
      </c>
      <c r="J832" s="19">
        <f t="shared" si="178"/>
        <v>124.70310627090599</v>
      </c>
      <c r="K832" s="19">
        <f t="shared" si="179"/>
        <v>93.52732970317949</v>
      </c>
    </row>
    <row r="833" spans="1:11">
      <c r="A833" s="24" t="s">
        <v>47</v>
      </c>
      <c r="B833" s="17" t="s">
        <v>48</v>
      </c>
      <c r="C833" s="18">
        <v>1505577</v>
      </c>
      <c r="D833" s="18">
        <v>1912132</v>
      </c>
      <c r="E833" s="18">
        <v>1434099</v>
      </c>
      <c r="F833" s="18">
        <v>1788366</v>
      </c>
      <c r="G833" s="18">
        <f t="shared" si="175"/>
        <v>282789</v>
      </c>
      <c r="H833" s="18">
        <f t="shared" si="176"/>
        <v>-354267</v>
      </c>
      <c r="I833" s="19">
        <f t="shared" si="177"/>
        <v>18.782765677212126</v>
      </c>
      <c r="J833" s="19">
        <f t="shared" si="178"/>
        <v>124.70310627090599</v>
      </c>
      <c r="K833" s="19">
        <f t="shared" si="179"/>
        <v>93.52732970317949</v>
      </c>
    </row>
    <row r="834" spans="1:11" ht="25.5">
      <c r="A834" s="23" t="s">
        <v>51</v>
      </c>
      <c r="B834" s="17" t="s">
        <v>52</v>
      </c>
      <c r="C834" s="18">
        <v>11339533</v>
      </c>
      <c r="D834" s="18">
        <v>16883564</v>
      </c>
      <c r="E834" s="18">
        <v>12662673</v>
      </c>
      <c r="F834" s="18">
        <v>11963128</v>
      </c>
      <c r="G834" s="18">
        <f t="shared" si="175"/>
        <v>623595</v>
      </c>
      <c r="H834" s="18">
        <f t="shared" si="176"/>
        <v>699545</v>
      </c>
      <c r="I834" s="19">
        <f t="shared" si="177"/>
        <v>5.4993005443874949</v>
      </c>
      <c r="J834" s="19">
        <f t="shared" si="178"/>
        <v>94.475534509972732</v>
      </c>
      <c r="K834" s="19">
        <f t="shared" si="179"/>
        <v>70.856650882479556</v>
      </c>
    </row>
    <row r="835" spans="1:11" ht="25.5">
      <c r="A835" s="24" t="s">
        <v>162</v>
      </c>
      <c r="B835" s="17" t="s">
        <v>163</v>
      </c>
      <c r="C835" s="18">
        <v>11339533</v>
      </c>
      <c r="D835" s="18">
        <v>16883564</v>
      </c>
      <c r="E835" s="18">
        <v>12662673</v>
      </c>
      <c r="F835" s="18">
        <v>11963128</v>
      </c>
      <c r="G835" s="18">
        <f t="shared" si="175"/>
        <v>623595</v>
      </c>
      <c r="H835" s="18">
        <f t="shared" si="176"/>
        <v>699545</v>
      </c>
      <c r="I835" s="19">
        <f t="shared" si="177"/>
        <v>5.4993005443874949</v>
      </c>
      <c r="J835" s="19">
        <f t="shared" si="178"/>
        <v>94.475534509972732</v>
      </c>
      <c r="K835" s="19">
        <f t="shared" si="179"/>
        <v>70.856650882479556</v>
      </c>
    </row>
    <row r="836" spans="1:11" ht="25.5">
      <c r="A836" s="25" t="s">
        <v>164</v>
      </c>
      <c r="B836" s="17" t="s">
        <v>165</v>
      </c>
      <c r="C836" s="18">
        <v>11339533</v>
      </c>
      <c r="D836" s="18">
        <v>16883564</v>
      </c>
      <c r="E836" s="18">
        <v>12662673</v>
      </c>
      <c r="F836" s="18">
        <v>11963128</v>
      </c>
      <c r="G836" s="18">
        <f t="shared" si="175"/>
        <v>623595</v>
      </c>
      <c r="H836" s="18">
        <f t="shared" si="176"/>
        <v>699545</v>
      </c>
      <c r="I836" s="19">
        <f t="shared" si="177"/>
        <v>5.4993005443874949</v>
      </c>
      <c r="J836" s="19">
        <f t="shared" si="178"/>
        <v>94.475534509972732</v>
      </c>
      <c r="K836" s="19">
        <f t="shared" si="179"/>
        <v>70.856650882479556</v>
      </c>
    </row>
    <row r="837" spans="1:11">
      <c r="A837" s="16"/>
      <c r="B837" s="17" t="s">
        <v>63</v>
      </c>
      <c r="C837" s="18">
        <v>4607014</v>
      </c>
      <c r="D837" s="18">
        <v>0</v>
      </c>
      <c r="E837" s="18">
        <v>0</v>
      </c>
      <c r="F837" s="18">
        <v>5053431.82</v>
      </c>
      <c r="G837" s="18">
        <f t="shared" si="175"/>
        <v>446417.8200000003</v>
      </c>
      <c r="H837" s="18">
        <f t="shared" si="176"/>
        <v>-5053431.82</v>
      </c>
      <c r="I837" s="19">
        <f t="shared" si="177"/>
        <v>9.6899601346989641</v>
      </c>
      <c r="J837" s="19">
        <f t="shared" si="178"/>
        <v>0</v>
      </c>
      <c r="K837" s="19">
        <f t="shared" si="179"/>
        <v>0</v>
      </c>
    </row>
    <row r="838" spans="1:11">
      <c r="A838" s="16" t="s">
        <v>64</v>
      </c>
      <c r="B838" s="17" t="s">
        <v>65</v>
      </c>
      <c r="C838" s="18">
        <v>-4607014</v>
      </c>
      <c r="D838" s="18">
        <v>0</v>
      </c>
      <c r="E838" s="18">
        <v>0</v>
      </c>
      <c r="F838" s="18">
        <v>-5053431.82</v>
      </c>
      <c r="G838" s="18">
        <f t="shared" si="175"/>
        <v>-446417.8200000003</v>
      </c>
      <c r="H838" s="18">
        <f t="shared" si="176"/>
        <v>5053431.82</v>
      </c>
      <c r="I838" s="19">
        <f t="shared" si="177"/>
        <v>9.6899601346989641</v>
      </c>
      <c r="J838" s="19">
        <f t="shared" si="178"/>
        <v>0</v>
      </c>
      <c r="K838" s="19">
        <f t="shared" si="179"/>
        <v>0</v>
      </c>
    </row>
    <row r="839" spans="1:11">
      <c r="A839" s="22" t="s">
        <v>66</v>
      </c>
      <c r="B839" s="17" t="s">
        <v>67</v>
      </c>
      <c r="C839" s="18">
        <v>-4607014</v>
      </c>
      <c r="D839" s="18">
        <v>0</v>
      </c>
      <c r="E839" s="18">
        <v>0</v>
      </c>
      <c r="F839" s="18">
        <v>-5053431.82</v>
      </c>
      <c r="G839" s="18">
        <f t="shared" si="175"/>
        <v>-446417.8200000003</v>
      </c>
      <c r="H839" s="18">
        <f t="shared" si="176"/>
        <v>5053431.82</v>
      </c>
      <c r="I839" s="19">
        <f t="shared" si="177"/>
        <v>9.6899601346989641</v>
      </c>
      <c r="J839" s="19">
        <f t="shared" si="178"/>
        <v>0</v>
      </c>
      <c r="K839" s="19">
        <f t="shared" si="179"/>
        <v>0</v>
      </c>
    </row>
    <row r="840" spans="1:11">
      <c r="A840" s="39" t="s">
        <v>512</v>
      </c>
      <c r="B840" s="28" t="s">
        <v>513</v>
      </c>
      <c r="C840" s="29"/>
      <c r="D840" s="29"/>
      <c r="E840" s="29"/>
      <c r="F840" s="29"/>
      <c r="G840" s="29"/>
      <c r="H840" s="29"/>
      <c r="I840" s="30"/>
      <c r="J840" s="30"/>
      <c r="K840" s="30"/>
    </row>
    <row r="841" spans="1:11">
      <c r="A841" s="16" t="s">
        <v>25</v>
      </c>
      <c r="B841" s="17" t="s">
        <v>26</v>
      </c>
      <c r="C841" s="18">
        <v>6654610</v>
      </c>
      <c r="D841" s="18">
        <v>7000000</v>
      </c>
      <c r="E841" s="18">
        <v>5552500</v>
      </c>
      <c r="F841" s="18">
        <v>7000000</v>
      </c>
      <c r="G841" s="18">
        <f t="shared" ref="G841:G853" si="180">F841-C841</f>
        <v>345390</v>
      </c>
      <c r="H841" s="18">
        <f t="shared" ref="H841:H853" si="181">E841-F841</f>
        <v>-1447500</v>
      </c>
      <c r="I841" s="19">
        <f t="shared" ref="I841:I853" si="182">IF(ISERROR(F841/C841),0,F841/C841*100-100)</f>
        <v>5.1902365427876305</v>
      </c>
      <c r="J841" s="19">
        <f t="shared" ref="J841:J853" si="183">IF(ISERROR(F841/E841),0,F841/E841*100)</f>
        <v>126.06933813597479</v>
      </c>
      <c r="K841" s="19">
        <f t="shared" ref="K841:K853" si="184">IF(ISERROR(F841/D841),0,F841/D841*100)</f>
        <v>100</v>
      </c>
    </row>
    <row r="842" spans="1:11">
      <c r="A842" s="22" t="s">
        <v>29</v>
      </c>
      <c r="B842" s="17" t="s">
        <v>30</v>
      </c>
      <c r="C842" s="18">
        <v>6654610</v>
      </c>
      <c r="D842" s="18">
        <v>7000000</v>
      </c>
      <c r="E842" s="18">
        <v>5552500</v>
      </c>
      <c r="F842" s="18">
        <v>7000000</v>
      </c>
      <c r="G842" s="18">
        <f t="shared" si="180"/>
        <v>345390</v>
      </c>
      <c r="H842" s="18">
        <f t="shared" si="181"/>
        <v>-1447500</v>
      </c>
      <c r="I842" s="19">
        <f t="shared" si="182"/>
        <v>5.1902365427876305</v>
      </c>
      <c r="J842" s="19">
        <f t="shared" si="183"/>
        <v>126.06933813597479</v>
      </c>
      <c r="K842" s="19">
        <f t="shared" si="184"/>
        <v>100</v>
      </c>
    </row>
    <row r="843" spans="1:11">
      <c r="A843" s="23" t="s">
        <v>31</v>
      </c>
      <c r="B843" s="17" t="s">
        <v>32</v>
      </c>
      <c r="C843" s="18">
        <v>6654610</v>
      </c>
      <c r="D843" s="18">
        <v>7000000</v>
      </c>
      <c r="E843" s="18">
        <v>5552500</v>
      </c>
      <c r="F843" s="18">
        <v>7000000</v>
      </c>
      <c r="G843" s="18">
        <f t="shared" si="180"/>
        <v>345390</v>
      </c>
      <c r="H843" s="18">
        <f t="shared" si="181"/>
        <v>-1447500</v>
      </c>
      <c r="I843" s="19">
        <f t="shared" si="182"/>
        <v>5.1902365427876305</v>
      </c>
      <c r="J843" s="19">
        <f t="shared" si="183"/>
        <v>126.06933813597479</v>
      </c>
      <c r="K843" s="19">
        <f t="shared" si="184"/>
        <v>100</v>
      </c>
    </row>
    <row r="844" spans="1:11">
      <c r="A844" s="16" t="s">
        <v>33</v>
      </c>
      <c r="B844" s="17" t="s">
        <v>34</v>
      </c>
      <c r="C844" s="18">
        <v>5066406</v>
      </c>
      <c r="D844" s="18">
        <v>7000000</v>
      </c>
      <c r="E844" s="18">
        <v>5552500</v>
      </c>
      <c r="F844" s="18">
        <v>5563426</v>
      </c>
      <c r="G844" s="18">
        <f t="shared" si="180"/>
        <v>497020</v>
      </c>
      <c r="H844" s="18">
        <f t="shared" si="181"/>
        <v>-10926</v>
      </c>
      <c r="I844" s="19">
        <f t="shared" si="182"/>
        <v>9.8101099674996419</v>
      </c>
      <c r="J844" s="19">
        <f t="shared" si="183"/>
        <v>100.1967762269248</v>
      </c>
      <c r="K844" s="19">
        <f t="shared" si="184"/>
        <v>79.477514285714292</v>
      </c>
    </row>
    <row r="845" spans="1:11">
      <c r="A845" s="22" t="s">
        <v>35</v>
      </c>
      <c r="B845" s="17" t="s">
        <v>36</v>
      </c>
      <c r="C845" s="18">
        <v>5066406</v>
      </c>
      <c r="D845" s="18">
        <v>7000000</v>
      </c>
      <c r="E845" s="18">
        <v>5552500</v>
      </c>
      <c r="F845" s="18">
        <v>5563426</v>
      </c>
      <c r="G845" s="18">
        <f t="shared" si="180"/>
        <v>497020</v>
      </c>
      <c r="H845" s="18">
        <f t="shared" si="181"/>
        <v>-10926</v>
      </c>
      <c r="I845" s="19">
        <f t="shared" si="182"/>
        <v>9.8101099674996419</v>
      </c>
      <c r="J845" s="19">
        <f t="shared" si="183"/>
        <v>100.1967762269248</v>
      </c>
      <c r="K845" s="19">
        <f t="shared" si="184"/>
        <v>79.477514285714292</v>
      </c>
    </row>
    <row r="846" spans="1:11">
      <c r="A846" s="23" t="s">
        <v>45</v>
      </c>
      <c r="B846" s="17" t="s">
        <v>46</v>
      </c>
      <c r="C846" s="18">
        <v>4895000</v>
      </c>
      <c r="D846" s="18">
        <v>6790000</v>
      </c>
      <c r="E846" s="18">
        <v>5552500</v>
      </c>
      <c r="F846" s="18">
        <v>5392500</v>
      </c>
      <c r="G846" s="18">
        <f t="shared" si="180"/>
        <v>497500</v>
      </c>
      <c r="H846" s="18">
        <f t="shared" si="181"/>
        <v>160000</v>
      </c>
      <c r="I846" s="19">
        <f t="shared" si="182"/>
        <v>10.163432073544442</v>
      </c>
      <c r="J846" s="19">
        <f t="shared" si="183"/>
        <v>97.118415128320578</v>
      </c>
      <c r="K846" s="19">
        <f t="shared" si="184"/>
        <v>79.418262150220912</v>
      </c>
    </row>
    <row r="847" spans="1:11">
      <c r="A847" s="24" t="s">
        <v>47</v>
      </c>
      <c r="B847" s="17" t="s">
        <v>48</v>
      </c>
      <c r="C847" s="18">
        <v>4895000</v>
      </c>
      <c r="D847" s="18">
        <v>6790000</v>
      </c>
      <c r="E847" s="18">
        <v>5552500</v>
      </c>
      <c r="F847" s="18">
        <v>5392500</v>
      </c>
      <c r="G847" s="18">
        <f t="shared" si="180"/>
        <v>497500</v>
      </c>
      <c r="H847" s="18">
        <f t="shared" si="181"/>
        <v>160000</v>
      </c>
      <c r="I847" s="19">
        <f t="shared" si="182"/>
        <v>10.163432073544442</v>
      </c>
      <c r="J847" s="19">
        <f t="shared" si="183"/>
        <v>97.118415128320578</v>
      </c>
      <c r="K847" s="19">
        <f t="shared" si="184"/>
        <v>79.418262150220912</v>
      </c>
    </row>
    <row r="848" spans="1:11" ht="25.5">
      <c r="A848" s="23" t="s">
        <v>51</v>
      </c>
      <c r="B848" s="17" t="s">
        <v>52</v>
      </c>
      <c r="C848" s="18">
        <v>171406</v>
      </c>
      <c r="D848" s="18">
        <v>210000</v>
      </c>
      <c r="E848" s="18">
        <v>0</v>
      </c>
      <c r="F848" s="18">
        <v>170926</v>
      </c>
      <c r="G848" s="18">
        <f t="shared" si="180"/>
        <v>-480</v>
      </c>
      <c r="H848" s="18">
        <f t="shared" si="181"/>
        <v>-170926</v>
      </c>
      <c r="I848" s="19">
        <f t="shared" si="182"/>
        <v>-0.28003687152141765</v>
      </c>
      <c r="J848" s="19">
        <f t="shared" si="183"/>
        <v>0</v>
      </c>
      <c r="K848" s="19">
        <f t="shared" si="184"/>
        <v>81.393333333333331</v>
      </c>
    </row>
    <row r="849" spans="1:11" ht="25.5">
      <c r="A849" s="24" t="s">
        <v>162</v>
      </c>
      <c r="B849" s="17" t="s">
        <v>163</v>
      </c>
      <c r="C849" s="18">
        <v>171406</v>
      </c>
      <c r="D849" s="18">
        <v>210000</v>
      </c>
      <c r="E849" s="18">
        <v>0</v>
      </c>
      <c r="F849" s="18">
        <v>170926</v>
      </c>
      <c r="G849" s="18">
        <f t="shared" si="180"/>
        <v>-480</v>
      </c>
      <c r="H849" s="18">
        <f t="shared" si="181"/>
        <v>-170926</v>
      </c>
      <c r="I849" s="19">
        <f t="shared" si="182"/>
        <v>-0.28003687152141765</v>
      </c>
      <c r="J849" s="19">
        <f t="shared" si="183"/>
        <v>0</v>
      </c>
      <c r="K849" s="19">
        <f t="shared" si="184"/>
        <v>81.393333333333331</v>
      </c>
    </row>
    <row r="850" spans="1:11" ht="25.5">
      <c r="A850" s="25" t="s">
        <v>164</v>
      </c>
      <c r="B850" s="17" t="s">
        <v>165</v>
      </c>
      <c r="C850" s="18">
        <v>171406</v>
      </c>
      <c r="D850" s="18">
        <v>210000</v>
      </c>
      <c r="E850" s="18">
        <v>0</v>
      </c>
      <c r="F850" s="18">
        <v>170926</v>
      </c>
      <c r="G850" s="18">
        <f t="shared" si="180"/>
        <v>-480</v>
      </c>
      <c r="H850" s="18">
        <f t="shared" si="181"/>
        <v>-170926</v>
      </c>
      <c r="I850" s="19">
        <f t="shared" si="182"/>
        <v>-0.28003687152141765</v>
      </c>
      <c r="J850" s="19">
        <f t="shared" si="183"/>
        <v>0</v>
      </c>
      <c r="K850" s="19">
        <f t="shared" si="184"/>
        <v>81.393333333333331</v>
      </c>
    </row>
    <row r="851" spans="1:11">
      <c r="A851" s="16"/>
      <c r="B851" s="17" t="s">
        <v>63</v>
      </c>
      <c r="C851" s="18">
        <v>1588204</v>
      </c>
      <c r="D851" s="18">
        <v>0</v>
      </c>
      <c r="E851" s="18">
        <v>0</v>
      </c>
      <c r="F851" s="18">
        <v>1436574</v>
      </c>
      <c r="G851" s="18">
        <f t="shared" si="180"/>
        <v>-151630</v>
      </c>
      <c r="H851" s="18">
        <f t="shared" si="181"/>
        <v>-1436574</v>
      </c>
      <c r="I851" s="19">
        <f t="shared" si="182"/>
        <v>-9.5472621904994668</v>
      </c>
      <c r="J851" s="19">
        <f t="shared" si="183"/>
        <v>0</v>
      </c>
      <c r="K851" s="19">
        <f t="shared" si="184"/>
        <v>0</v>
      </c>
    </row>
    <row r="852" spans="1:11">
      <c r="A852" s="16" t="s">
        <v>64</v>
      </c>
      <c r="B852" s="17" t="s">
        <v>65</v>
      </c>
      <c r="C852" s="18">
        <v>-1588204</v>
      </c>
      <c r="D852" s="18">
        <v>0</v>
      </c>
      <c r="E852" s="18">
        <v>0</v>
      </c>
      <c r="F852" s="18">
        <v>-1436574</v>
      </c>
      <c r="G852" s="18">
        <f t="shared" si="180"/>
        <v>151630</v>
      </c>
      <c r="H852" s="18">
        <f t="shared" si="181"/>
        <v>1436574</v>
      </c>
      <c r="I852" s="19">
        <f t="shared" si="182"/>
        <v>-9.5472621904994668</v>
      </c>
      <c r="J852" s="19">
        <f t="shared" si="183"/>
        <v>0</v>
      </c>
      <c r="K852" s="19">
        <f t="shared" si="184"/>
        <v>0</v>
      </c>
    </row>
    <row r="853" spans="1:11">
      <c r="A853" s="22" t="s">
        <v>66</v>
      </c>
      <c r="B853" s="17" t="s">
        <v>67</v>
      </c>
      <c r="C853" s="18">
        <v>-1588204</v>
      </c>
      <c r="D853" s="18">
        <v>0</v>
      </c>
      <c r="E853" s="18">
        <v>0</v>
      </c>
      <c r="F853" s="18">
        <v>-1436574</v>
      </c>
      <c r="G853" s="18">
        <f t="shared" si="180"/>
        <v>151630</v>
      </c>
      <c r="H853" s="18">
        <f t="shared" si="181"/>
        <v>1436574</v>
      </c>
      <c r="I853" s="19">
        <f t="shared" si="182"/>
        <v>-9.5472621904994668</v>
      </c>
      <c r="J853" s="19">
        <f t="shared" si="183"/>
        <v>0</v>
      </c>
      <c r="K853" s="19">
        <f t="shared" si="184"/>
        <v>0</v>
      </c>
    </row>
    <row r="854" spans="1:11" ht="38.25">
      <c r="A854" s="39" t="s">
        <v>514</v>
      </c>
      <c r="B854" s="28" t="s">
        <v>515</v>
      </c>
      <c r="C854" s="29"/>
      <c r="D854" s="29"/>
      <c r="E854" s="29"/>
      <c r="F854" s="29"/>
      <c r="G854" s="29"/>
      <c r="H854" s="29"/>
      <c r="I854" s="30"/>
      <c r="J854" s="30"/>
      <c r="K854" s="30"/>
    </row>
    <row r="855" spans="1:11">
      <c r="A855" s="16" t="s">
        <v>25</v>
      </c>
      <c r="B855" s="17" t="s">
        <v>26</v>
      </c>
      <c r="C855" s="18">
        <v>116317</v>
      </c>
      <c r="D855" s="18">
        <v>1865732</v>
      </c>
      <c r="E855" s="18">
        <v>1865732</v>
      </c>
      <c r="F855" s="18">
        <v>1865732</v>
      </c>
      <c r="G855" s="18">
        <f t="shared" ref="G855:G861" si="185">F855-C855</f>
        <v>1749415</v>
      </c>
      <c r="H855" s="18">
        <f t="shared" ref="H855:H861" si="186">E855-F855</f>
        <v>0</v>
      </c>
      <c r="I855" s="19">
        <f t="shared" ref="I855:I861" si="187">IF(ISERROR(F855/C855),0,F855/C855*100-100)</f>
        <v>1504.0062931471755</v>
      </c>
      <c r="J855" s="19">
        <f t="shared" ref="J855:J861" si="188">IF(ISERROR(F855/E855),0,F855/E855*100)</f>
        <v>100</v>
      </c>
      <c r="K855" s="19">
        <f t="shared" ref="K855:K861" si="189">IF(ISERROR(F855/D855),0,F855/D855*100)</f>
        <v>100</v>
      </c>
    </row>
    <row r="856" spans="1:11">
      <c r="A856" s="22" t="s">
        <v>29</v>
      </c>
      <c r="B856" s="17" t="s">
        <v>30</v>
      </c>
      <c r="C856" s="18">
        <v>116317</v>
      </c>
      <c r="D856" s="18">
        <v>1865732</v>
      </c>
      <c r="E856" s="18">
        <v>1865732</v>
      </c>
      <c r="F856" s="18">
        <v>1865732</v>
      </c>
      <c r="G856" s="18">
        <f t="shared" si="185"/>
        <v>1749415</v>
      </c>
      <c r="H856" s="18">
        <f t="shared" si="186"/>
        <v>0</v>
      </c>
      <c r="I856" s="19">
        <f t="shared" si="187"/>
        <v>1504.0062931471755</v>
      </c>
      <c r="J856" s="19">
        <f t="shared" si="188"/>
        <v>100</v>
      </c>
      <c r="K856" s="19">
        <f t="shared" si="189"/>
        <v>100</v>
      </c>
    </row>
    <row r="857" spans="1:11">
      <c r="A857" s="23" t="s">
        <v>31</v>
      </c>
      <c r="B857" s="17" t="s">
        <v>32</v>
      </c>
      <c r="C857" s="18">
        <v>116317</v>
      </c>
      <c r="D857" s="18">
        <v>1865732</v>
      </c>
      <c r="E857" s="18">
        <v>1865732</v>
      </c>
      <c r="F857" s="18">
        <v>1865732</v>
      </c>
      <c r="G857" s="18">
        <f t="shared" si="185"/>
        <v>1749415</v>
      </c>
      <c r="H857" s="18">
        <f t="shared" si="186"/>
        <v>0</v>
      </c>
      <c r="I857" s="19">
        <f t="shared" si="187"/>
        <v>1504.0062931471755</v>
      </c>
      <c r="J857" s="19">
        <f t="shared" si="188"/>
        <v>100</v>
      </c>
      <c r="K857" s="19">
        <f t="shared" si="189"/>
        <v>100</v>
      </c>
    </row>
    <row r="858" spans="1:11">
      <c r="A858" s="16" t="s">
        <v>33</v>
      </c>
      <c r="B858" s="17" t="s">
        <v>34</v>
      </c>
      <c r="C858" s="18">
        <v>116317</v>
      </c>
      <c r="D858" s="18">
        <v>1865732</v>
      </c>
      <c r="E858" s="18">
        <v>1865732</v>
      </c>
      <c r="F858" s="18">
        <v>1865732</v>
      </c>
      <c r="G858" s="18">
        <f t="shared" si="185"/>
        <v>1749415</v>
      </c>
      <c r="H858" s="18">
        <f t="shared" si="186"/>
        <v>0</v>
      </c>
      <c r="I858" s="19">
        <f t="shared" si="187"/>
        <v>1504.0062931471755</v>
      </c>
      <c r="J858" s="19">
        <f t="shared" si="188"/>
        <v>100</v>
      </c>
      <c r="K858" s="19">
        <f t="shared" si="189"/>
        <v>100</v>
      </c>
    </row>
    <row r="859" spans="1:11">
      <c r="A859" s="22" t="s">
        <v>35</v>
      </c>
      <c r="B859" s="17" t="s">
        <v>36</v>
      </c>
      <c r="C859" s="18">
        <v>116317</v>
      </c>
      <c r="D859" s="18">
        <v>1865732</v>
      </c>
      <c r="E859" s="18">
        <v>1865732</v>
      </c>
      <c r="F859" s="18">
        <v>1865732</v>
      </c>
      <c r="G859" s="18">
        <f t="shared" si="185"/>
        <v>1749415</v>
      </c>
      <c r="H859" s="18">
        <f t="shared" si="186"/>
        <v>0</v>
      </c>
      <c r="I859" s="19">
        <f t="shared" si="187"/>
        <v>1504.0062931471755</v>
      </c>
      <c r="J859" s="19">
        <f t="shared" si="188"/>
        <v>100</v>
      </c>
      <c r="K859" s="19">
        <f t="shared" si="189"/>
        <v>100</v>
      </c>
    </row>
    <row r="860" spans="1:11">
      <c r="A860" s="23" t="s">
        <v>45</v>
      </c>
      <c r="B860" s="17" t="s">
        <v>46</v>
      </c>
      <c r="C860" s="18">
        <v>116317</v>
      </c>
      <c r="D860" s="18">
        <v>1865732</v>
      </c>
      <c r="E860" s="18">
        <v>1865732</v>
      </c>
      <c r="F860" s="18">
        <v>1865732</v>
      </c>
      <c r="G860" s="18">
        <f t="shared" si="185"/>
        <v>1749415</v>
      </c>
      <c r="H860" s="18">
        <f t="shared" si="186"/>
        <v>0</v>
      </c>
      <c r="I860" s="19">
        <f t="shared" si="187"/>
        <v>1504.0062931471755</v>
      </c>
      <c r="J860" s="19">
        <f t="shared" si="188"/>
        <v>100</v>
      </c>
      <c r="K860" s="19">
        <f t="shared" si="189"/>
        <v>100</v>
      </c>
    </row>
    <row r="861" spans="1:11">
      <c r="A861" s="24" t="s">
        <v>47</v>
      </c>
      <c r="B861" s="17" t="s">
        <v>48</v>
      </c>
      <c r="C861" s="18">
        <v>116317</v>
      </c>
      <c r="D861" s="18">
        <v>1865732</v>
      </c>
      <c r="E861" s="18">
        <v>1865732</v>
      </c>
      <c r="F861" s="18">
        <v>1865732</v>
      </c>
      <c r="G861" s="18">
        <f t="shared" si="185"/>
        <v>1749415</v>
      </c>
      <c r="H861" s="18">
        <f t="shared" si="186"/>
        <v>0</v>
      </c>
      <c r="I861" s="19">
        <f t="shared" si="187"/>
        <v>1504.0062931471755</v>
      </c>
      <c r="J861" s="19">
        <f t="shared" si="188"/>
        <v>100</v>
      </c>
      <c r="K861" s="19">
        <f t="shared" si="189"/>
        <v>100</v>
      </c>
    </row>
    <row r="862" spans="1:11" ht="25.5">
      <c r="A862" s="39" t="s">
        <v>516</v>
      </c>
      <c r="B862" s="28" t="s">
        <v>517</v>
      </c>
      <c r="C862" s="29"/>
      <c r="D862" s="29"/>
      <c r="E862" s="29"/>
      <c r="F862" s="29"/>
      <c r="G862" s="29"/>
      <c r="H862" s="29"/>
      <c r="I862" s="30"/>
      <c r="J862" s="30"/>
      <c r="K862" s="30"/>
    </row>
    <row r="863" spans="1:11">
      <c r="A863" s="16" t="s">
        <v>25</v>
      </c>
      <c r="B863" s="17" t="s">
        <v>26</v>
      </c>
      <c r="C863" s="18">
        <v>365000</v>
      </c>
      <c r="D863" s="18">
        <v>400000</v>
      </c>
      <c r="E863" s="18">
        <v>320000</v>
      </c>
      <c r="F863" s="18">
        <v>400000</v>
      </c>
      <c r="G863" s="18">
        <f t="shared" ref="G863:G872" si="190">F863-C863</f>
        <v>35000</v>
      </c>
      <c r="H863" s="18">
        <f t="shared" ref="H863:H872" si="191">E863-F863</f>
        <v>-80000</v>
      </c>
      <c r="I863" s="19">
        <f t="shared" ref="I863:I872" si="192">IF(ISERROR(F863/C863),0,F863/C863*100-100)</f>
        <v>9.5890410958904084</v>
      </c>
      <c r="J863" s="19">
        <f t="shared" ref="J863:J872" si="193">IF(ISERROR(F863/E863),0,F863/E863*100)</f>
        <v>125</v>
      </c>
      <c r="K863" s="19">
        <f t="shared" ref="K863:K872" si="194">IF(ISERROR(F863/D863),0,F863/D863*100)</f>
        <v>100</v>
      </c>
    </row>
    <row r="864" spans="1:11">
      <c r="A864" s="22" t="s">
        <v>29</v>
      </c>
      <c r="B864" s="17" t="s">
        <v>30</v>
      </c>
      <c r="C864" s="18">
        <v>365000</v>
      </c>
      <c r="D864" s="18">
        <v>400000</v>
      </c>
      <c r="E864" s="18">
        <v>320000</v>
      </c>
      <c r="F864" s="18">
        <v>400000</v>
      </c>
      <c r="G864" s="18">
        <f t="shared" si="190"/>
        <v>35000</v>
      </c>
      <c r="H864" s="18">
        <f t="shared" si="191"/>
        <v>-80000</v>
      </c>
      <c r="I864" s="19">
        <f t="shared" si="192"/>
        <v>9.5890410958904084</v>
      </c>
      <c r="J864" s="19">
        <f t="shared" si="193"/>
        <v>125</v>
      </c>
      <c r="K864" s="19">
        <f t="shared" si="194"/>
        <v>100</v>
      </c>
    </row>
    <row r="865" spans="1:11">
      <c r="A865" s="23" t="s">
        <v>31</v>
      </c>
      <c r="B865" s="17" t="s">
        <v>32</v>
      </c>
      <c r="C865" s="18">
        <v>365000</v>
      </c>
      <c r="D865" s="18">
        <v>400000</v>
      </c>
      <c r="E865" s="18">
        <v>320000</v>
      </c>
      <c r="F865" s="18">
        <v>400000</v>
      </c>
      <c r="G865" s="18">
        <f t="shared" si="190"/>
        <v>35000</v>
      </c>
      <c r="H865" s="18">
        <f t="shared" si="191"/>
        <v>-80000</v>
      </c>
      <c r="I865" s="19">
        <f t="shared" si="192"/>
        <v>9.5890410958904084</v>
      </c>
      <c r="J865" s="19">
        <f t="shared" si="193"/>
        <v>125</v>
      </c>
      <c r="K865" s="19">
        <f t="shared" si="194"/>
        <v>100</v>
      </c>
    </row>
    <row r="866" spans="1:11">
      <c r="A866" s="16" t="s">
        <v>33</v>
      </c>
      <c r="B866" s="17" t="s">
        <v>34</v>
      </c>
      <c r="C866" s="18">
        <v>300000</v>
      </c>
      <c r="D866" s="18">
        <v>400000</v>
      </c>
      <c r="E866" s="18">
        <v>320000</v>
      </c>
      <c r="F866" s="18">
        <v>400000</v>
      </c>
      <c r="G866" s="18">
        <f t="shared" si="190"/>
        <v>100000</v>
      </c>
      <c r="H866" s="18">
        <f t="shared" si="191"/>
        <v>-80000</v>
      </c>
      <c r="I866" s="19">
        <f t="shared" si="192"/>
        <v>33.333333333333314</v>
      </c>
      <c r="J866" s="19">
        <f t="shared" si="193"/>
        <v>125</v>
      </c>
      <c r="K866" s="19">
        <f t="shared" si="194"/>
        <v>100</v>
      </c>
    </row>
    <row r="867" spans="1:11">
      <c r="A867" s="22" t="s">
        <v>35</v>
      </c>
      <c r="B867" s="17" t="s">
        <v>36</v>
      </c>
      <c r="C867" s="18">
        <v>300000</v>
      </c>
      <c r="D867" s="18">
        <v>400000</v>
      </c>
      <c r="E867" s="18">
        <v>320000</v>
      </c>
      <c r="F867" s="18">
        <v>400000</v>
      </c>
      <c r="G867" s="18">
        <f t="shared" si="190"/>
        <v>100000</v>
      </c>
      <c r="H867" s="18">
        <f t="shared" si="191"/>
        <v>-80000</v>
      </c>
      <c r="I867" s="19">
        <f t="shared" si="192"/>
        <v>33.333333333333314</v>
      </c>
      <c r="J867" s="19">
        <f t="shared" si="193"/>
        <v>125</v>
      </c>
      <c r="K867" s="19">
        <f t="shared" si="194"/>
        <v>100</v>
      </c>
    </row>
    <row r="868" spans="1:11">
      <c r="A868" s="23" t="s">
        <v>45</v>
      </c>
      <c r="B868" s="17" t="s">
        <v>46</v>
      </c>
      <c r="C868" s="18">
        <v>300000</v>
      </c>
      <c r="D868" s="18">
        <v>400000</v>
      </c>
      <c r="E868" s="18">
        <v>320000</v>
      </c>
      <c r="F868" s="18">
        <v>400000</v>
      </c>
      <c r="G868" s="18">
        <f t="shared" si="190"/>
        <v>100000</v>
      </c>
      <c r="H868" s="18">
        <f t="shared" si="191"/>
        <v>-80000</v>
      </c>
      <c r="I868" s="19">
        <f t="shared" si="192"/>
        <v>33.333333333333314</v>
      </c>
      <c r="J868" s="19">
        <f t="shared" si="193"/>
        <v>125</v>
      </c>
      <c r="K868" s="19">
        <f t="shared" si="194"/>
        <v>100</v>
      </c>
    </row>
    <row r="869" spans="1:11">
      <c r="A869" s="24" t="s">
        <v>47</v>
      </c>
      <c r="B869" s="17" t="s">
        <v>48</v>
      </c>
      <c r="C869" s="18">
        <v>300000</v>
      </c>
      <c r="D869" s="18">
        <v>400000</v>
      </c>
      <c r="E869" s="18">
        <v>320000</v>
      </c>
      <c r="F869" s="18">
        <v>400000</v>
      </c>
      <c r="G869" s="18">
        <f t="shared" si="190"/>
        <v>100000</v>
      </c>
      <c r="H869" s="18">
        <f t="shared" si="191"/>
        <v>-80000</v>
      </c>
      <c r="I869" s="19">
        <f t="shared" si="192"/>
        <v>33.333333333333314</v>
      </c>
      <c r="J869" s="19">
        <f t="shared" si="193"/>
        <v>125</v>
      </c>
      <c r="K869" s="19">
        <f t="shared" si="194"/>
        <v>100</v>
      </c>
    </row>
    <row r="870" spans="1:11">
      <c r="A870" s="16"/>
      <c r="B870" s="17" t="s">
        <v>63</v>
      </c>
      <c r="C870" s="18">
        <v>65000</v>
      </c>
      <c r="D870" s="18">
        <v>0</v>
      </c>
      <c r="E870" s="18">
        <v>0</v>
      </c>
      <c r="F870" s="18">
        <v>0</v>
      </c>
      <c r="G870" s="18">
        <f t="shared" si="190"/>
        <v>-65000</v>
      </c>
      <c r="H870" s="18">
        <f t="shared" si="191"/>
        <v>0</v>
      </c>
      <c r="I870" s="19">
        <f t="shared" si="192"/>
        <v>-100</v>
      </c>
      <c r="J870" s="19">
        <f t="shared" si="193"/>
        <v>0</v>
      </c>
      <c r="K870" s="19">
        <f t="shared" si="194"/>
        <v>0</v>
      </c>
    </row>
    <row r="871" spans="1:11">
      <c r="A871" s="16" t="s">
        <v>64</v>
      </c>
      <c r="B871" s="17" t="s">
        <v>65</v>
      </c>
      <c r="C871" s="18">
        <v>-65000</v>
      </c>
      <c r="D871" s="18">
        <v>0</v>
      </c>
      <c r="E871" s="18">
        <v>0</v>
      </c>
      <c r="F871" s="18">
        <v>0</v>
      </c>
      <c r="G871" s="18">
        <f t="shared" si="190"/>
        <v>65000</v>
      </c>
      <c r="H871" s="18">
        <f t="shared" si="191"/>
        <v>0</v>
      </c>
      <c r="I871" s="19">
        <f t="shared" si="192"/>
        <v>-100</v>
      </c>
      <c r="J871" s="19">
        <f t="shared" si="193"/>
        <v>0</v>
      </c>
      <c r="K871" s="19">
        <f t="shared" si="194"/>
        <v>0</v>
      </c>
    </row>
    <row r="872" spans="1:11">
      <c r="A872" s="22" t="s">
        <v>66</v>
      </c>
      <c r="B872" s="17" t="s">
        <v>67</v>
      </c>
      <c r="C872" s="18">
        <v>-65000</v>
      </c>
      <c r="D872" s="18">
        <v>0</v>
      </c>
      <c r="E872" s="18">
        <v>0</v>
      </c>
      <c r="F872" s="18">
        <v>0</v>
      </c>
      <c r="G872" s="18">
        <f t="shared" si="190"/>
        <v>65000</v>
      </c>
      <c r="H872" s="18">
        <f t="shared" si="191"/>
        <v>0</v>
      </c>
      <c r="I872" s="19">
        <f t="shared" si="192"/>
        <v>-100</v>
      </c>
      <c r="J872" s="19">
        <f t="shared" si="193"/>
        <v>0</v>
      </c>
      <c r="K872" s="19">
        <f t="shared" si="194"/>
        <v>0</v>
      </c>
    </row>
    <row r="873" spans="1:11" ht="38.25">
      <c r="A873" s="27" t="s">
        <v>204</v>
      </c>
      <c r="B873" s="28" t="s">
        <v>518</v>
      </c>
      <c r="C873" s="29"/>
      <c r="D873" s="29"/>
      <c r="E873" s="29"/>
      <c r="F873" s="29"/>
      <c r="G873" s="29"/>
      <c r="H873" s="29"/>
      <c r="I873" s="30"/>
      <c r="J873" s="30"/>
      <c r="K873" s="30"/>
    </row>
    <row r="874" spans="1:11">
      <c r="A874" s="16" t="s">
        <v>25</v>
      </c>
      <c r="B874" s="17" t="s">
        <v>26</v>
      </c>
      <c r="C874" s="18">
        <v>1031876</v>
      </c>
      <c r="D874" s="18">
        <v>1953042</v>
      </c>
      <c r="E874" s="18">
        <v>1202628</v>
      </c>
      <c r="F874" s="18">
        <v>1953042</v>
      </c>
      <c r="G874" s="18">
        <f t="shared" ref="G874:G888" si="195">F874-C874</f>
        <v>921166</v>
      </c>
      <c r="H874" s="18">
        <f t="shared" ref="H874:H888" si="196">E874-F874</f>
        <v>-750414</v>
      </c>
      <c r="I874" s="19">
        <f t="shared" ref="I874:I888" si="197">IF(ISERROR(F874/C874),0,F874/C874*100-100)</f>
        <v>89.27099767801559</v>
      </c>
      <c r="J874" s="19">
        <f t="shared" ref="J874:J888" si="198">IF(ISERROR(F874/E874),0,F874/E874*100)</f>
        <v>162.39784871132221</v>
      </c>
      <c r="K874" s="19">
        <f t="shared" ref="K874:K888" si="199">IF(ISERROR(F874/D874),0,F874/D874*100)</f>
        <v>100</v>
      </c>
    </row>
    <row r="875" spans="1:11">
      <c r="A875" s="22" t="s">
        <v>29</v>
      </c>
      <c r="B875" s="17" t="s">
        <v>30</v>
      </c>
      <c r="C875" s="18">
        <v>1031876</v>
      </c>
      <c r="D875" s="18">
        <v>1953042</v>
      </c>
      <c r="E875" s="18">
        <v>1202628</v>
      </c>
      <c r="F875" s="18">
        <v>1953042</v>
      </c>
      <c r="G875" s="18">
        <f t="shared" si="195"/>
        <v>921166</v>
      </c>
      <c r="H875" s="18">
        <f t="shared" si="196"/>
        <v>-750414</v>
      </c>
      <c r="I875" s="19">
        <f t="shared" si="197"/>
        <v>89.27099767801559</v>
      </c>
      <c r="J875" s="19">
        <f t="shared" si="198"/>
        <v>162.39784871132221</v>
      </c>
      <c r="K875" s="19">
        <f t="shared" si="199"/>
        <v>100</v>
      </c>
    </row>
    <row r="876" spans="1:11">
      <c r="A876" s="23" t="s">
        <v>31</v>
      </c>
      <c r="B876" s="17" t="s">
        <v>32</v>
      </c>
      <c r="C876" s="18">
        <v>1031876</v>
      </c>
      <c r="D876" s="18">
        <v>1953042</v>
      </c>
      <c r="E876" s="18">
        <v>1202628</v>
      </c>
      <c r="F876" s="18">
        <v>1953042</v>
      </c>
      <c r="G876" s="18">
        <f t="shared" si="195"/>
        <v>921166</v>
      </c>
      <c r="H876" s="18">
        <f t="shared" si="196"/>
        <v>-750414</v>
      </c>
      <c r="I876" s="19">
        <f t="shared" si="197"/>
        <v>89.27099767801559</v>
      </c>
      <c r="J876" s="19">
        <f t="shared" si="198"/>
        <v>162.39784871132221</v>
      </c>
      <c r="K876" s="19">
        <f t="shared" si="199"/>
        <v>100</v>
      </c>
    </row>
    <row r="877" spans="1:11">
      <c r="A877" s="16" t="s">
        <v>33</v>
      </c>
      <c r="B877" s="17" t="s">
        <v>34</v>
      </c>
      <c r="C877" s="18">
        <v>987724.29</v>
      </c>
      <c r="D877" s="18">
        <v>1953042</v>
      </c>
      <c r="E877" s="18">
        <v>1202628</v>
      </c>
      <c r="F877" s="18">
        <v>1107541.1399999999</v>
      </c>
      <c r="G877" s="18">
        <f t="shared" si="195"/>
        <v>119816.84999999986</v>
      </c>
      <c r="H877" s="18">
        <f t="shared" si="196"/>
        <v>95086.860000000102</v>
      </c>
      <c r="I877" s="19">
        <f t="shared" si="197"/>
        <v>12.130596687057277</v>
      </c>
      <c r="J877" s="19">
        <f t="shared" si="198"/>
        <v>92.09341043115576</v>
      </c>
      <c r="K877" s="19">
        <f t="shared" si="199"/>
        <v>56.708516253106687</v>
      </c>
    </row>
    <row r="878" spans="1:11">
      <c r="A878" s="22" t="s">
        <v>35</v>
      </c>
      <c r="B878" s="17" t="s">
        <v>36</v>
      </c>
      <c r="C878" s="18">
        <v>987724.29</v>
      </c>
      <c r="D878" s="18">
        <v>1953042</v>
      </c>
      <c r="E878" s="18">
        <v>1202628</v>
      </c>
      <c r="F878" s="18">
        <v>1107541.1399999999</v>
      </c>
      <c r="G878" s="18">
        <f t="shared" si="195"/>
        <v>119816.84999999986</v>
      </c>
      <c r="H878" s="18">
        <f t="shared" si="196"/>
        <v>95086.860000000102</v>
      </c>
      <c r="I878" s="19">
        <f t="shared" si="197"/>
        <v>12.130596687057277</v>
      </c>
      <c r="J878" s="19">
        <f t="shared" si="198"/>
        <v>92.09341043115576</v>
      </c>
      <c r="K878" s="19">
        <f t="shared" si="199"/>
        <v>56.708516253106687</v>
      </c>
    </row>
    <row r="879" spans="1:11">
      <c r="A879" s="23" t="s">
        <v>37</v>
      </c>
      <c r="B879" s="17" t="s">
        <v>38</v>
      </c>
      <c r="C879" s="18">
        <v>5049.95</v>
      </c>
      <c r="D879" s="18">
        <v>29662</v>
      </c>
      <c r="E879" s="18">
        <v>18401</v>
      </c>
      <c r="F879" s="18">
        <v>13036.32</v>
      </c>
      <c r="G879" s="18">
        <f t="shared" si="195"/>
        <v>7986.37</v>
      </c>
      <c r="H879" s="18">
        <f t="shared" si="196"/>
        <v>5364.68</v>
      </c>
      <c r="I879" s="19">
        <f t="shared" si="197"/>
        <v>158.14750641095458</v>
      </c>
      <c r="J879" s="19">
        <f t="shared" si="198"/>
        <v>70.845714906798534</v>
      </c>
      <c r="K879" s="19">
        <f t="shared" si="199"/>
        <v>43.949565100128105</v>
      </c>
    </row>
    <row r="880" spans="1:11">
      <c r="A880" s="24" t="s">
        <v>39</v>
      </c>
      <c r="B880" s="17" t="s">
        <v>40</v>
      </c>
      <c r="C880" s="18">
        <v>5049.95</v>
      </c>
      <c r="D880" s="18">
        <v>29662</v>
      </c>
      <c r="E880" s="18">
        <v>18401</v>
      </c>
      <c r="F880" s="18">
        <v>13036.32</v>
      </c>
      <c r="G880" s="18">
        <f t="shared" si="195"/>
        <v>7986.37</v>
      </c>
      <c r="H880" s="18">
        <f t="shared" si="196"/>
        <v>5364.68</v>
      </c>
      <c r="I880" s="19">
        <f t="shared" si="197"/>
        <v>158.14750641095458</v>
      </c>
      <c r="J880" s="19">
        <f t="shared" si="198"/>
        <v>70.845714906798534</v>
      </c>
      <c r="K880" s="19">
        <f t="shared" si="199"/>
        <v>43.949565100128105</v>
      </c>
    </row>
    <row r="881" spans="1:11">
      <c r="A881" s="23" t="s">
        <v>45</v>
      </c>
      <c r="B881" s="17" t="s">
        <v>46</v>
      </c>
      <c r="C881" s="18">
        <v>213301.14</v>
      </c>
      <c r="D881" s="18">
        <v>283922</v>
      </c>
      <c r="E881" s="18">
        <v>177728</v>
      </c>
      <c r="F881" s="18">
        <v>274439.02</v>
      </c>
      <c r="G881" s="18">
        <f t="shared" si="195"/>
        <v>61137.880000000005</v>
      </c>
      <c r="H881" s="18">
        <f t="shared" si="196"/>
        <v>-96711.020000000019</v>
      </c>
      <c r="I881" s="19">
        <f t="shared" si="197"/>
        <v>28.662706631572632</v>
      </c>
      <c r="J881" s="19">
        <f t="shared" si="198"/>
        <v>154.41518500180052</v>
      </c>
      <c r="K881" s="19">
        <f t="shared" si="199"/>
        <v>96.660005212699275</v>
      </c>
    </row>
    <row r="882" spans="1:11">
      <c r="A882" s="24" t="s">
        <v>47</v>
      </c>
      <c r="B882" s="17" t="s">
        <v>48</v>
      </c>
      <c r="C882" s="18">
        <v>213301.14</v>
      </c>
      <c r="D882" s="18">
        <v>283922</v>
      </c>
      <c r="E882" s="18">
        <v>177728</v>
      </c>
      <c r="F882" s="18">
        <v>274439.02</v>
      </c>
      <c r="G882" s="18">
        <f t="shared" si="195"/>
        <v>61137.880000000005</v>
      </c>
      <c r="H882" s="18">
        <f t="shared" si="196"/>
        <v>-96711.020000000019</v>
      </c>
      <c r="I882" s="19">
        <f t="shared" si="197"/>
        <v>28.662706631572632</v>
      </c>
      <c r="J882" s="19">
        <f t="shared" si="198"/>
        <v>154.41518500180052</v>
      </c>
      <c r="K882" s="19">
        <f t="shared" si="199"/>
        <v>96.660005212699275</v>
      </c>
    </row>
    <row r="883" spans="1:11" ht="25.5">
      <c r="A883" s="23" t="s">
        <v>51</v>
      </c>
      <c r="B883" s="17" t="s">
        <v>52</v>
      </c>
      <c r="C883" s="18">
        <v>769373.2</v>
      </c>
      <c r="D883" s="18">
        <v>1639458</v>
      </c>
      <c r="E883" s="18">
        <v>1006499</v>
      </c>
      <c r="F883" s="18">
        <v>820065.8</v>
      </c>
      <c r="G883" s="18">
        <f t="shared" si="195"/>
        <v>50692.600000000093</v>
      </c>
      <c r="H883" s="18">
        <f t="shared" si="196"/>
        <v>186433.19999999995</v>
      </c>
      <c r="I883" s="19">
        <f t="shared" si="197"/>
        <v>6.5888180144564501</v>
      </c>
      <c r="J883" s="19">
        <f t="shared" si="198"/>
        <v>81.477060583269335</v>
      </c>
      <c r="K883" s="19">
        <f t="shared" si="199"/>
        <v>50.020543374700665</v>
      </c>
    </row>
    <row r="884" spans="1:11" ht="25.5">
      <c r="A884" s="24" t="s">
        <v>162</v>
      </c>
      <c r="B884" s="17" t="s">
        <v>163</v>
      </c>
      <c r="C884" s="18">
        <v>769373.2</v>
      </c>
      <c r="D884" s="18">
        <v>1639458</v>
      </c>
      <c r="E884" s="18">
        <v>1006499</v>
      </c>
      <c r="F884" s="18">
        <v>820065.8</v>
      </c>
      <c r="G884" s="18">
        <f t="shared" si="195"/>
        <v>50692.600000000093</v>
      </c>
      <c r="H884" s="18">
        <f t="shared" si="196"/>
        <v>186433.19999999995</v>
      </c>
      <c r="I884" s="19">
        <f t="shared" si="197"/>
        <v>6.5888180144564501</v>
      </c>
      <c r="J884" s="19">
        <f t="shared" si="198"/>
        <v>81.477060583269335</v>
      </c>
      <c r="K884" s="19">
        <f t="shared" si="199"/>
        <v>50.020543374700665</v>
      </c>
    </row>
    <row r="885" spans="1:11" ht="25.5">
      <c r="A885" s="25" t="s">
        <v>164</v>
      </c>
      <c r="B885" s="17" t="s">
        <v>165</v>
      </c>
      <c r="C885" s="18">
        <v>769373.2</v>
      </c>
      <c r="D885" s="18">
        <v>1639458</v>
      </c>
      <c r="E885" s="18">
        <v>1006499</v>
      </c>
      <c r="F885" s="18">
        <v>820065.8</v>
      </c>
      <c r="G885" s="18">
        <f t="shared" si="195"/>
        <v>50692.600000000093</v>
      </c>
      <c r="H885" s="18">
        <f t="shared" si="196"/>
        <v>186433.19999999995</v>
      </c>
      <c r="I885" s="19">
        <f t="shared" si="197"/>
        <v>6.5888180144564501</v>
      </c>
      <c r="J885" s="19">
        <f t="shared" si="198"/>
        <v>81.477060583269335</v>
      </c>
      <c r="K885" s="19">
        <f t="shared" si="199"/>
        <v>50.020543374700665</v>
      </c>
    </row>
    <row r="886" spans="1:11">
      <c r="A886" s="16"/>
      <c r="B886" s="17" t="s">
        <v>63</v>
      </c>
      <c r="C886" s="18">
        <v>44151.71</v>
      </c>
      <c r="D886" s="18">
        <v>0</v>
      </c>
      <c r="E886" s="18">
        <v>0</v>
      </c>
      <c r="F886" s="18">
        <v>845500.86</v>
      </c>
      <c r="G886" s="18">
        <f t="shared" si="195"/>
        <v>801349.15</v>
      </c>
      <c r="H886" s="18">
        <f t="shared" si="196"/>
        <v>-845500.86</v>
      </c>
      <c r="I886" s="19">
        <f t="shared" si="197"/>
        <v>1814.9900649374622</v>
      </c>
      <c r="J886" s="19">
        <f t="shared" si="198"/>
        <v>0</v>
      </c>
      <c r="K886" s="19">
        <f t="shared" si="199"/>
        <v>0</v>
      </c>
    </row>
    <row r="887" spans="1:11">
      <c r="A887" s="16" t="s">
        <v>64</v>
      </c>
      <c r="B887" s="17" t="s">
        <v>65</v>
      </c>
      <c r="C887" s="18">
        <v>-44151.71</v>
      </c>
      <c r="D887" s="18">
        <v>0</v>
      </c>
      <c r="E887" s="18">
        <v>0</v>
      </c>
      <c r="F887" s="18">
        <v>-845500.86</v>
      </c>
      <c r="G887" s="18">
        <f t="shared" si="195"/>
        <v>-801349.15</v>
      </c>
      <c r="H887" s="18">
        <f t="shared" si="196"/>
        <v>845500.86</v>
      </c>
      <c r="I887" s="19">
        <f t="shared" si="197"/>
        <v>1814.9900649374622</v>
      </c>
      <c r="J887" s="19">
        <f t="shared" si="198"/>
        <v>0</v>
      </c>
      <c r="K887" s="19">
        <f t="shared" si="199"/>
        <v>0</v>
      </c>
    </row>
    <row r="888" spans="1:11">
      <c r="A888" s="22" t="s">
        <v>66</v>
      </c>
      <c r="B888" s="17" t="s">
        <v>67</v>
      </c>
      <c r="C888" s="18">
        <v>-44151.71</v>
      </c>
      <c r="D888" s="18">
        <v>0</v>
      </c>
      <c r="E888" s="18">
        <v>0</v>
      </c>
      <c r="F888" s="18">
        <v>-845500.86</v>
      </c>
      <c r="G888" s="18">
        <f t="shared" si="195"/>
        <v>-801349.15</v>
      </c>
      <c r="H888" s="18">
        <f t="shared" si="196"/>
        <v>845500.86</v>
      </c>
      <c r="I888" s="19">
        <f t="shared" si="197"/>
        <v>1814.9900649374622</v>
      </c>
      <c r="J888" s="19">
        <f t="shared" si="198"/>
        <v>0</v>
      </c>
      <c r="K888" s="19">
        <f t="shared" si="199"/>
        <v>0</v>
      </c>
    </row>
    <row r="889" spans="1:11">
      <c r="A889" s="27" t="s">
        <v>519</v>
      </c>
      <c r="B889" s="28" t="s">
        <v>520</v>
      </c>
      <c r="C889" s="29"/>
      <c r="D889" s="29"/>
      <c r="E889" s="29"/>
      <c r="F889" s="29"/>
      <c r="G889" s="29"/>
      <c r="H889" s="29"/>
      <c r="I889" s="30"/>
      <c r="J889" s="30"/>
      <c r="K889" s="30"/>
    </row>
    <row r="890" spans="1:11">
      <c r="A890" s="16" t="s">
        <v>25</v>
      </c>
      <c r="B890" s="17" t="s">
        <v>26</v>
      </c>
      <c r="C890" s="18">
        <v>406065</v>
      </c>
      <c r="D890" s="18">
        <v>453096</v>
      </c>
      <c r="E890" s="18">
        <v>333520</v>
      </c>
      <c r="F890" s="18">
        <v>453096</v>
      </c>
      <c r="G890" s="18">
        <f t="shared" ref="G890:G912" si="200">F890-C890</f>
        <v>47031</v>
      </c>
      <c r="H890" s="18">
        <f t="shared" ref="H890:H912" si="201">E890-F890</f>
        <v>-119576</v>
      </c>
      <c r="I890" s="19">
        <f t="shared" ref="I890:I912" si="202">IF(ISERROR(F890/C890),0,F890/C890*100-100)</f>
        <v>11.582135864947745</v>
      </c>
      <c r="J890" s="19">
        <f t="shared" ref="J890:J912" si="203">IF(ISERROR(F890/E890),0,F890/E890*100)</f>
        <v>135.85272247541377</v>
      </c>
      <c r="K890" s="19">
        <f t="shared" ref="K890:K912" si="204">IF(ISERROR(F890/D890),0,F890/D890*100)</f>
        <v>100</v>
      </c>
    </row>
    <row r="891" spans="1:11">
      <c r="A891" s="22" t="s">
        <v>92</v>
      </c>
      <c r="B891" s="17" t="s">
        <v>93</v>
      </c>
      <c r="C891" s="18">
        <v>8000</v>
      </c>
      <c r="D891" s="18">
        <v>10000</v>
      </c>
      <c r="E891" s="18">
        <v>0</v>
      </c>
      <c r="F891" s="18">
        <v>10000</v>
      </c>
      <c r="G891" s="18">
        <f t="shared" si="200"/>
        <v>2000</v>
      </c>
      <c r="H891" s="18">
        <f t="shared" si="201"/>
        <v>-10000</v>
      </c>
      <c r="I891" s="19">
        <f t="shared" si="202"/>
        <v>25</v>
      </c>
      <c r="J891" s="19">
        <f t="shared" si="203"/>
        <v>0</v>
      </c>
      <c r="K891" s="19">
        <f t="shared" si="204"/>
        <v>100</v>
      </c>
    </row>
    <row r="892" spans="1:11">
      <c r="A892" s="23" t="s">
        <v>94</v>
      </c>
      <c r="B892" s="17" t="s">
        <v>95</v>
      </c>
      <c r="C892" s="18">
        <v>8000</v>
      </c>
      <c r="D892" s="18">
        <v>10000</v>
      </c>
      <c r="E892" s="18">
        <v>0</v>
      </c>
      <c r="F892" s="18">
        <v>10000</v>
      </c>
      <c r="G892" s="18">
        <f t="shared" si="200"/>
        <v>2000</v>
      </c>
      <c r="H892" s="18">
        <f t="shared" si="201"/>
        <v>-10000</v>
      </c>
      <c r="I892" s="19">
        <f t="shared" si="202"/>
        <v>25</v>
      </c>
      <c r="J892" s="19">
        <f t="shared" si="203"/>
        <v>0</v>
      </c>
      <c r="K892" s="19">
        <f t="shared" si="204"/>
        <v>100</v>
      </c>
    </row>
    <row r="893" spans="1:11">
      <c r="A893" s="24" t="s">
        <v>96</v>
      </c>
      <c r="B893" s="17" t="s">
        <v>97</v>
      </c>
      <c r="C893" s="18">
        <v>8000</v>
      </c>
      <c r="D893" s="18">
        <v>10000</v>
      </c>
      <c r="E893" s="18">
        <v>0</v>
      </c>
      <c r="F893" s="18">
        <v>10000</v>
      </c>
      <c r="G893" s="18">
        <f t="shared" si="200"/>
        <v>2000</v>
      </c>
      <c r="H893" s="18">
        <f t="shared" si="201"/>
        <v>-10000</v>
      </c>
      <c r="I893" s="19">
        <f t="shared" si="202"/>
        <v>25</v>
      </c>
      <c r="J893" s="19">
        <f t="shared" si="203"/>
        <v>0</v>
      </c>
      <c r="K893" s="19">
        <f t="shared" si="204"/>
        <v>100</v>
      </c>
    </row>
    <row r="894" spans="1:11" ht="25.5">
      <c r="A894" s="25" t="s">
        <v>98</v>
      </c>
      <c r="B894" s="17" t="s">
        <v>99</v>
      </c>
      <c r="C894" s="18">
        <v>8000</v>
      </c>
      <c r="D894" s="18">
        <v>10000</v>
      </c>
      <c r="E894" s="18">
        <v>0</v>
      </c>
      <c r="F894" s="18">
        <v>10000</v>
      </c>
      <c r="G894" s="18">
        <f t="shared" si="200"/>
        <v>2000</v>
      </c>
      <c r="H894" s="18">
        <f t="shared" si="201"/>
        <v>-10000</v>
      </c>
      <c r="I894" s="19">
        <f t="shared" si="202"/>
        <v>25</v>
      </c>
      <c r="J894" s="19">
        <f t="shared" si="203"/>
        <v>0</v>
      </c>
      <c r="K894" s="19">
        <f t="shared" si="204"/>
        <v>100</v>
      </c>
    </row>
    <row r="895" spans="1:11" ht="25.5">
      <c r="A895" s="26" t="s">
        <v>100</v>
      </c>
      <c r="B895" s="17" t="s">
        <v>101</v>
      </c>
      <c r="C895" s="18">
        <v>8000</v>
      </c>
      <c r="D895" s="18">
        <v>10000</v>
      </c>
      <c r="E895" s="18">
        <v>0</v>
      </c>
      <c r="F895" s="18">
        <v>10000</v>
      </c>
      <c r="G895" s="18">
        <f t="shared" si="200"/>
        <v>2000</v>
      </c>
      <c r="H895" s="18">
        <f t="shared" si="201"/>
        <v>-10000</v>
      </c>
      <c r="I895" s="19">
        <f t="shared" si="202"/>
        <v>25</v>
      </c>
      <c r="J895" s="19">
        <f t="shared" si="203"/>
        <v>0</v>
      </c>
      <c r="K895" s="19">
        <f t="shared" si="204"/>
        <v>100</v>
      </c>
    </row>
    <row r="896" spans="1:11">
      <c r="A896" s="22" t="s">
        <v>29</v>
      </c>
      <c r="B896" s="17" t="s">
        <v>30</v>
      </c>
      <c r="C896" s="18">
        <v>398065</v>
      </c>
      <c r="D896" s="18">
        <v>443096</v>
      </c>
      <c r="E896" s="18">
        <v>333520</v>
      </c>
      <c r="F896" s="18">
        <v>443096</v>
      </c>
      <c r="G896" s="18">
        <f t="shared" si="200"/>
        <v>45031</v>
      </c>
      <c r="H896" s="18">
        <f t="shared" si="201"/>
        <v>-109576</v>
      </c>
      <c r="I896" s="19">
        <f t="shared" si="202"/>
        <v>11.312474093426943</v>
      </c>
      <c r="J896" s="19">
        <f t="shared" si="203"/>
        <v>132.85440153514031</v>
      </c>
      <c r="K896" s="19">
        <f t="shared" si="204"/>
        <v>100</v>
      </c>
    </row>
    <row r="897" spans="1:11">
      <c r="A897" s="23" t="s">
        <v>31</v>
      </c>
      <c r="B897" s="17" t="s">
        <v>32</v>
      </c>
      <c r="C897" s="18">
        <v>398065</v>
      </c>
      <c r="D897" s="18">
        <v>443096</v>
      </c>
      <c r="E897" s="18">
        <v>333520</v>
      </c>
      <c r="F897" s="18">
        <v>443096</v>
      </c>
      <c r="G897" s="18">
        <f t="shared" si="200"/>
        <v>45031</v>
      </c>
      <c r="H897" s="18">
        <f t="shared" si="201"/>
        <v>-109576</v>
      </c>
      <c r="I897" s="19">
        <f t="shared" si="202"/>
        <v>11.312474093426943</v>
      </c>
      <c r="J897" s="19">
        <f t="shared" si="203"/>
        <v>132.85440153514031</v>
      </c>
      <c r="K897" s="19">
        <f t="shared" si="204"/>
        <v>100</v>
      </c>
    </row>
    <row r="898" spans="1:11">
      <c r="A898" s="16" t="s">
        <v>33</v>
      </c>
      <c r="B898" s="17" t="s">
        <v>34</v>
      </c>
      <c r="C898" s="18">
        <v>319683.65000000002</v>
      </c>
      <c r="D898" s="18">
        <v>453096</v>
      </c>
      <c r="E898" s="18">
        <v>333520</v>
      </c>
      <c r="F898" s="18">
        <v>424243.98</v>
      </c>
      <c r="G898" s="18">
        <f t="shared" si="200"/>
        <v>104560.32999999996</v>
      </c>
      <c r="H898" s="18">
        <f t="shared" si="201"/>
        <v>-90723.979999999981</v>
      </c>
      <c r="I898" s="19">
        <f t="shared" si="202"/>
        <v>32.707437493284345</v>
      </c>
      <c r="J898" s="19">
        <f t="shared" si="203"/>
        <v>127.20196090189492</v>
      </c>
      <c r="K898" s="19">
        <f t="shared" si="204"/>
        <v>93.632250119180043</v>
      </c>
    </row>
    <row r="899" spans="1:11">
      <c r="A899" s="22" t="s">
        <v>35</v>
      </c>
      <c r="B899" s="17" t="s">
        <v>36</v>
      </c>
      <c r="C899" s="18">
        <v>319683.65000000002</v>
      </c>
      <c r="D899" s="18">
        <v>453096</v>
      </c>
      <c r="E899" s="18">
        <v>333520</v>
      </c>
      <c r="F899" s="18">
        <v>424243.98</v>
      </c>
      <c r="G899" s="18">
        <f t="shared" si="200"/>
        <v>104560.32999999996</v>
      </c>
      <c r="H899" s="18">
        <f t="shared" si="201"/>
        <v>-90723.979999999981</v>
      </c>
      <c r="I899" s="19">
        <f t="shared" si="202"/>
        <v>32.707437493284345</v>
      </c>
      <c r="J899" s="19">
        <f t="shared" si="203"/>
        <v>127.20196090189492</v>
      </c>
      <c r="K899" s="19">
        <f t="shared" si="204"/>
        <v>93.632250119180043</v>
      </c>
    </row>
    <row r="900" spans="1:11">
      <c r="A900" s="23" t="s">
        <v>37</v>
      </c>
      <c r="B900" s="17" t="s">
        <v>38</v>
      </c>
      <c r="C900" s="18">
        <v>9980.98</v>
      </c>
      <c r="D900" s="18">
        <v>93099</v>
      </c>
      <c r="E900" s="18">
        <v>69694</v>
      </c>
      <c r="F900" s="18">
        <v>81133.63</v>
      </c>
      <c r="G900" s="18">
        <f t="shared" si="200"/>
        <v>71152.650000000009</v>
      </c>
      <c r="H900" s="18">
        <f t="shared" si="201"/>
        <v>-11439.630000000005</v>
      </c>
      <c r="I900" s="19">
        <f t="shared" si="202"/>
        <v>712.88240232923033</v>
      </c>
      <c r="J900" s="19">
        <f t="shared" si="203"/>
        <v>116.41408155651851</v>
      </c>
      <c r="K900" s="19">
        <f t="shared" si="204"/>
        <v>87.147692241592296</v>
      </c>
    </row>
    <row r="901" spans="1:11">
      <c r="A901" s="24" t="s">
        <v>39</v>
      </c>
      <c r="B901" s="17" t="s">
        <v>40</v>
      </c>
      <c r="C901" s="18">
        <v>0</v>
      </c>
      <c r="D901" s="18">
        <v>5228</v>
      </c>
      <c r="E901" s="18">
        <v>0</v>
      </c>
      <c r="F901" s="18">
        <v>0</v>
      </c>
      <c r="G901" s="18">
        <f t="shared" si="200"/>
        <v>0</v>
      </c>
      <c r="H901" s="18">
        <f t="shared" si="201"/>
        <v>0</v>
      </c>
      <c r="I901" s="19">
        <f t="shared" si="202"/>
        <v>0</v>
      </c>
      <c r="J901" s="19">
        <f t="shared" si="203"/>
        <v>0</v>
      </c>
      <c r="K901" s="19">
        <f t="shared" si="204"/>
        <v>0</v>
      </c>
    </row>
    <row r="902" spans="1:11">
      <c r="A902" s="24" t="s">
        <v>41</v>
      </c>
      <c r="B902" s="17" t="s">
        <v>42</v>
      </c>
      <c r="C902" s="18">
        <v>9980.98</v>
      </c>
      <c r="D902" s="18">
        <v>87871</v>
      </c>
      <c r="E902" s="18">
        <v>69694</v>
      </c>
      <c r="F902" s="18">
        <v>81133.63</v>
      </c>
      <c r="G902" s="18">
        <f t="shared" si="200"/>
        <v>71152.650000000009</v>
      </c>
      <c r="H902" s="18">
        <f t="shared" si="201"/>
        <v>-11439.630000000005</v>
      </c>
      <c r="I902" s="19">
        <f t="shared" si="202"/>
        <v>712.88240232923033</v>
      </c>
      <c r="J902" s="19">
        <f t="shared" si="203"/>
        <v>116.41408155651851</v>
      </c>
      <c r="K902" s="19">
        <f t="shared" si="204"/>
        <v>92.33265810108</v>
      </c>
    </row>
    <row r="903" spans="1:11">
      <c r="A903" s="23" t="s">
        <v>45</v>
      </c>
      <c r="B903" s="17" t="s">
        <v>46</v>
      </c>
      <c r="C903" s="18">
        <v>257709.15</v>
      </c>
      <c r="D903" s="18">
        <v>279252</v>
      </c>
      <c r="E903" s="18">
        <v>204832</v>
      </c>
      <c r="F903" s="18">
        <v>279251.34999999998</v>
      </c>
      <c r="G903" s="18">
        <f t="shared" si="200"/>
        <v>21542.199999999983</v>
      </c>
      <c r="H903" s="18">
        <f t="shared" si="201"/>
        <v>-74419.349999999977</v>
      </c>
      <c r="I903" s="19">
        <f t="shared" si="202"/>
        <v>8.3591133648145615</v>
      </c>
      <c r="J903" s="19">
        <f t="shared" si="203"/>
        <v>136.3318963833776</v>
      </c>
      <c r="K903" s="19">
        <f t="shared" si="204"/>
        <v>99.999767235328648</v>
      </c>
    </row>
    <row r="904" spans="1:11">
      <c r="A904" s="24" t="s">
        <v>47</v>
      </c>
      <c r="B904" s="17" t="s">
        <v>48</v>
      </c>
      <c r="C904" s="18">
        <v>257709.15</v>
      </c>
      <c r="D904" s="18">
        <v>279252</v>
      </c>
      <c r="E904" s="18">
        <v>204832</v>
      </c>
      <c r="F904" s="18">
        <v>279251.34999999998</v>
      </c>
      <c r="G904" s="18">
        <f t="shared" si="200"/>
        <v>21542.199999999983</v>
      </c>
      <c r="H904" s="18">
        <f t="shared" si="201"/>
        <v>-74419.349999999977</v>
      </c>
      <c r="I904" s="19">
        <f t="shared" si="202"/>
        <v>8.3591133648145615</v>
      </c>
      <c r="J904" s="19">
        <f t="shared" si="203"/>
        <v>136.3318963833776</v>
      </c>
      <c r="K904" s="19">
        <f t="shared" si="204"/>
        <v>99.999767235328648</v>
      </c>
    </row>
    <row r="905" spans="1:11" ht="25.5">
      <c r="A905" s="23" t="s">
        <v>76</v>
      </c>
      <c r="B905" s="17" t="s">
        <v>77</v>
      </c>
      <c r="C905" s="18">
        <v>37563.519999999997</v>
      </c>
      <c r="D905" s="18">
        <v>63429</v>
      </c>
      <c r="E905" s="18">
        <v>44564</v>
      </c>
      <c r="F905" s="18">
        <v>49429</v>
      </c>
      <c r="G905" s="18">
        <f t="shared" si="200"/>
        <v>11865.480000000003</v>
      </c>
      <c r="H905" s="18">
        <f t="shared" si="201"/>
        <v>-4865</v>
      </c>
      <c r="I905" s="19">
        <f t="shared" si="202"/>
        <v>31.58777452166359</v>
      </c>
      <c r="J905" s="19">
        <f t="shared" si="203"/>
        <v>110.91688358316129</v>
      </c>
      <c r="K905" s="19">
        <f t="shared" si="204"/>
        <v>77.928077062542371</v>
      </c>
    </row>
    <row r="906" spans="1:11">
      <c r="A906" s="24" t="s">
        <v>78</v>
      </c>
      <c r="B906" s="17" t="s">
        <v>79</v>
      </c>
      <c r="C906" s="18">
        <v>37563.519999999997</v>
      </c>
      <c r="D906" s="18">
        <v>63429</v>
      </c>
      <c r="E906" s="18">
        <v>44564</v>
      </c>
      <c r="F906" s="18">
        <v>49429</v>
      </c>
      <c r="G906" s="18">
        <f t="shared" si="200"/>
        <v>11865.480000000003</v>
      </c>
      <c r="H906" s="18">
        <f t="shared" si="201"/>
        <v>-4865</v>
      </c>
      <c r="I906" s="19">
        <f t="shared" si="202"/>
        <v>31.58777452166359</v>
      </c>
      <c r="J906" s="19">
        <f t="shared" si="203"/>
        <v>110.91688358316129</v>
      </c>
      <c r="K906" s="19">
        <f t="shared" si="204"/>
        <v>77.928077062542371</v>
      </c>
    </row>
    <row r="907" spans="1:11" ht="25.5">
      <c r="A907" s="23" t="s">
        <v>51</v>
      </c>
      <c r="B907" s="17" t="s">
        <v>52</v>
      </c>
      <c r="C907" s="18">
        <v>14430</v>
      </c>
      <c r="D907" s="18">
        <v>17316</v>
      </c>
      <c r="E907" s="18">
        <v>14430</v>
      </c>
      <c r="F907" s="18">
        <v>14430</v>
      </c>
      <c r="G907" s="18">
        <f t="shared" si="200"/>
        <v>0</v>
      </c>
      <c r="H907" s="18">
        <f t="shared" si="201"/>
        <v>0</v>
      </c>
      <c r="I907" s="19">
        <f t="shared" si="202"/>
        <v>0</v>
      </c>
      <c r="J907" s="19">
        <f t="shared" si="203"/>
        <v>100</v>
      </c>
      <c r="K907" s="19">
        <f t="shared" si="204"/>
        <v>83.333333333333343</v>
      </c>
    </row>
    <row r="908" spans="1:11" ht="25.5">
      <c r="A908" s="24" t="s">
        <v>162</v>
      </c>
      <c r="B908" s="17" t="s">
        <v>163</v>
      </c>
      <c r="C908" s="18">
        <v>14430</v>
      </c>
      <c r="D908" s="18">
        <v>17316</v>
      </c>
      <c r="E908" s="18">
        <v>14430</v>
      </c>
      <c r="F908" s="18">
        <v>14430</v>
      </c>
      <c r="G908" s="18">
        <f t="shared" si="200"/>
        <v>0</v>
      </c>
      <c r="H908" s="18">
        <f t="shared" si="201"/>
        <v>0</v>
      </c>
      <c r="I908" s="19">
        <f t="shared" si="202"/>
        <v>0</v>
      </c>
      <c r="J908" s="19">
        <f t="shared" si="203"/>
        <v>100</v>
      </c>
      <c r="K908" s="19">
        <f t="shared" si="204"/>
        <v>83.333333333333343</v>
      </c>
    </row>
    <row r="909" spans="1:11" ht="38.25">
      <c r="A909" s="25" t="s">
        <v>166</v>
      </c>
      <c r="B909" s="17" t="s">
        <v>167</v>
      </c>
      <c r="C909" s="18">
        <v>14430</v>
      </c>
      <c r="D909" s="18">
        <v>17316</v>
      </c>
      <c r="E909" s="18">
        <v>14430</v>
      </c>
      <c r="F909" s="18">
        <v>14430</v>
      </c>
      <c r="G909" s="18">
        <f t="shared" si="200"/>
        <v>0</v>
      </c>
      <c r="H909" s="18">
        <f t="shared" si="201"/>
        <v>0</v>
      </c>
      <c r="I909" s="19">
        <f t="shared" si="202"/>
        <v>0</v>
      </c>
      <c r="J909" s="19">
        <f t="shared" si="203"/>
        <v>100</v>
      </c>
      <c r="K909" s="19">
        <f t="shared" si="204"/>
        <v>83.333333333333343</v>
      </c>
    </row>
    <row r="910" spans="1:11">
      <c r="A910" s="16"/>
      <c r="B910" s="17" t="s">
        <v>63</v>
      </c>
      <c r="C910" s="18">
        <v>86381.35</v>
      </c>
      <c r="D910" s="18">
        <v>0</v>
      </c>
      <c r="E910" s="18">
        <v>0</v>
      </c>
      <c r="F910" s="18">
        <v>28852.02</v>
      </c>
      <c r="G910" s="18">
        <f t="shared" si="200"/>
        <v>-57529.33</v>
      </c>
      <c r="H910" s="18">
        <f t="shared" si="201"/>
        <v>-28852.02</v>
      </c>
      <c r="I910" s="19">
        <f t="shared" si="202"/>
        <v>-66.599248564649656</v>
      </c>
      <c r="J910" s="19">
        <f t="shared" si="203"/>
        <v>0</v>
      </c>
      <c r="K910" s="19">
        <f t="shared" si="204"/>
        <v>0</v>
      </c>
    </row>
    <row r="911" spans="1:11">
      <c r="A911" s="16" t="s">
        <v>64</v>
      </c>
      <c r="B911" s="17" t="s">
        <v>65</v>
      </c>
      <c r="C911" s="18">
        <v>-86381.35</v>
      </c>
      <c r="D911" s="18">
        <v>0</v>
      </c>
      <c r="E911" s="18">
        <v>0</v>
      </c>
      <c r="F911" s="18">
        <v>-28852.02</v>
      </c>
      <c r="G911" s="18">
        <f t="shared" si="200"/>
        <v>57529.33</v>
      </c>
      <c r="H911" s="18">
        <f t="shared" si="201"/>
        <v>28852.02</v>
      </c>
      <c r="I911" s="19">
        <f t="shared" si="202"/>
        <v>-66.599248564649656</v>
      </c>
      <c r="J911" s="19">
        <f t="shared" si="203"/>
        <v>0</v>
      </c>
      <c r="K911" s="19">
        <f t="shared" si="204"/>
        <v>0</v>
      </c>
    </row>
    <row r="912" spans="1:11">
      <c r="A912" s="22" t="s">
        <v>66</v>
      </c>
      <c r="B912" s="17" t="s">
        <v>67</v>
      </c>
      <c r="C912" s="18">
        <v>-86381.35</v>
      </c>
      <c r="D912" s="18">
        <v>0</v>
      </c>
      <c r="E912" s="18">
        <v>0</v>
      </c>
      <c r="F912" s="18">
        <v>-28852.02</v>
      </c>
      <c r="G912" s="18">
        <f t="shared" si="200"/>
        <v>57529.33</v>
      </c>
      <c r="H912" s="18">
        <f t="shared" si="201"/>
        <v>28852.02</v>
      </c>
      <c r="I912" s="19">
        <f t="shared" si="202"/>
        <v>-66.599248564649656</v>
      </c>
      <c r="J912" s="19">
        <f t="shared" si="203"/>
        <v>0</v>
      </c>
      <c r="K912" s="19">
        <f t="shared" si="204"/>
        <v>0</v>
      </c>
    </row>
    <row r="913" spans="1:11">
      <c r="A913" s="27" t="s">
        <v>521</v>
      </c>
      <c r="B913" s="28" t="s">
        <v>522</v>
      </c>
      <c r="C913" s="29"/>
      <c r="D913" s="29"/>
      <c r="E913" s="29"/>
      <c r="F913" s="29"/>
      <c r="G913" s="29"/>
      <c r="H913" s="29"/>
      <c r="I913" s="30"/>
      <c r="J913" s="30"/>
      <c r="K913" s="30"/>
    </row>
    <row r="914" spans="1:11">
      <c r="A914" s="16" t="s">
        <v>25</v>
      </c>
      <c r="B914" s="17" t="s">
        <v>26</v>
      </c>
      <c r="C914" s="18">
        <v>946446</v>
      </c>
      <c r="D914" s="18">
        <v>1328902</v>
      </c>
      <c r="E914" s="18">
        <v>1154220</v>
      </c>
      <c r="F914" s="18">
        <v>1328902</v>
      </c>
      <c r="G914" s="18">
        <f t="shared" ref="G914:G929" si="205">F914-C914</f>
        <v>382456</v>
      </c>
      <c r="H914" s="18">
        <f t="shared" ref="H914:H929" si="206">E914-F914</f>
        <v>-174682</v>
      </c>
      <c r="I914" s="19">
        <f t="shared" ref="I914:I929" si="207">IF(ISERROR(F914/C914),0,F914/C914*100-100)</f>
        <v>40.409701134560237</v>
      </c>
      <c r="J914" s="19">
        <f t="shared" ref="J914:J929" si="208">IF(ISERROR(F914/E914),0,F914/E914*100)</f>
        <v>115.13420318483479</v>
      </c>
      <c r="K914" s="19">
        <f t="shared" ref="K914:K929" si="209">IF(ISERROR(F914/D914),0,F914/D914*100)</f>
        <v>100</v>
      </c>
    </row>
    <row r="915" spans="1:11">
      <c r="A915" s="22" t="s">
        <v>29</v>
      </c>
      <c r="B915" s="17" t="s">
        <v>30</v>
      </c>
      <c r="C915" s="18">
        <v>946446</v>
      </c>
      <c r="D915" s="18">
        <v>1328902</v>
      </c>
      <c r="E915" s="18">
        <v>1154220</v>
      </c>
      <c r="F915" s="18">
        <v>1328902</v>
      </c>
      <c r="G915" s="18">
        <f t="shared" si="205"/>
        <v>382456</v>
      </c>
      <c r="H915" s="18">
        <f t="shared" si="206"/>
        <v>-174682</v>
      </c>
      <c r="I915" s="19">
        <f t="shared" si="207"/>
        <v>40.409701134560237</v>
      </c>
      <c r="J915" s="19">
        <f t="shared" si="208"/>
        <v>115.13420318483479</v>
      </c>
      <c r="K915" s="19">
        <f t="shared" si="209"/>
        <v>100</v>
      </c>
    </row>
    <row r="916" spans="1:11">
      <c r="A916" s="23" t="s">
        <v>31</v>
      </c>
      <c r="B916" s="17" t="s">
        <v>32</v>
      </c>
      <c r="C916" s="18">
        <v>946446</v>
      </c>
      <c r="D916" s="18">
        <v>1328902</v>
      </c>
      <c r="E916" s="18">
        <v>1154220</v>
      </c>
      <c r="F916" s="18">
        <v>1328902</v>
      </c>
      <c r="G916" s="18">
        <f t="shared" si="205"/>
        <v>382456</v>
      </c>
      <c r="H916" s="18">
        <f t="shared" si="206"/>
        <v>-174682</v>
      </c>
      <c r="I916" s="19">
        <f t="shared" si="207"/>
        <v>40.409701134560237</v>
      </c>
      <c r="J916" s="19">
        <f t="shared" si="208"/>
        <v>115.13420318483479</v>
      </c>
      <c r="K916" s="19">
        <f t="shared" si="209"/>
        <v>100</v>
      </c>
    </row>
    <row r="917" spans="1:11">
      <c r="A917" s="16" t="s">
        <v>33</v>
      </c>
      <c r="B917" s="17" t="s">
        <v>34</v>
      </c>
      <c r="C917" s="18">
        <v>318992.21000000002</v>
      </c>
      <c r="D917" s="18">
        <v>1328902</v>
      </c>
      <c r="E917" s="18">
        <v>1154220</v>
      </c>
      <c r="F917" s="18">
        <v>848846.95</v>
      </c>
      <c r="G917" s="18">
        <f t="shared" si="205"/>
        <v>529854.74</v>
      </c>
      <c r="H917" s="18">
        <f t="shared" si="206"/>
        <v>305373.05000000005</v>
      </c>
      <c r="I917" s="19">
        <f t="shared" si="207"/>
        <v>166.10272081565876</v>
      </c>
      <c r="J917" s="19">
        <f t="shared" si="208"/>
        <v>73.542907764550947</v>
      </c>
      <c r="K917" s="19">
        <f t="shared" si="209"/>
        <v>63.875812512886576</v>
      </c>
    </row>
    <row r="918" spans="1:11">
      <c r="A918" s="22" t="s">
        <v>35</v>
      </c>
      <c r="B918" s="17" t="s">
        <v>36</v>
      </c>
      <c r="C918" s="18">
        <v>318992.21000000002</v>
      </c>
      <c r="D918" s="18">
        <v>1328902</v>
      </c>
      <c r="E918" s="18">
        <v>1154220</v>
      </c>
      <c r="F918" s="18">
        <v>848846.95</v>
      </c>
      <c r="G918" s="18">
        <f t="shared" si="205"/>
        <v>529854.74</v>
      </c>
      <c r="H918" s="18">
        <f t="shared" si="206"/>
        <v>305373.05000000005</v>
      </c>
      <c r="I918" s="19">
        <f t="shared" si="207"/>
        <v>166.10272081565876</v>
      </c>
      <c r="J918" s="19">
        <f t="shared" si="208"/>
        <v>73.542907764550947</v>
      </c>
      <c r="K918" s="19">
        <f t="shared" si="209"/>
        <v>63.875812512886576</v>
      </c>
    </row>
    <row r="919" spans="1:11">
      <c r="A919" s="23" t="s">
        <v>37</v>
      </c>
      <c r="B919" s="17" t="s">
        <v>38</v>
      </c>
      <c r="C919" s="18">
        <v>76526.22</v>
      </c>
      <c r="D919" s="18">
        <v>451984</v>
      </c>
      <c r="E919" s="18">
        <v>291567</v>
      </c>
      <c r="F919" s="18">
        <v>173432.54</v>
      </c>
      <c r="G919" s="18">
        <f t="shared" si="205"/>
        <v>96906.32</v>
      </c>
      <c r="H919" s="18">
        <f t="shared" si="206"/>
        <v>118134.45999999999</v>
      </c>
      <c r="I919" s="19">
        <f t="shared" si="207"/>
        <v>126.63152576986033</v>
      </c>
      <c r="J919" s="19">
        <f t="shared" si="208"/>
        <v>59.482911303405395</v>
      </c>
      <c r="K919" s="19">
        <f t="shared" si="209"/>
        <v>38.371389252716916</v>
      </c>
    </row>
    <row r="920" spans="1:11">
      <c r="A920" s="24" t="s">
        <v>39</v>
      </c>
      <c r="B920" s="17" t="s">
        <v>40</v>
      </c>
      <c r="C920" s="18">
        <v>35520.76</v>
      </c>
      <c r="D920" s="18">
        <v>74080</v>
      </c>
      <c r="E920" s="18">
        <v>51825</v>
      </c>
      <c r="F920" s="18">
        <v>36241.980000000003</v>
      </c>
      <c r="G920" s="18">
        <f t="shared" si="205"/>
        <v>721.22000000000116</v>
      </c>
      <c r="H920" s="18">
        <f t="shared" si="206"/>
        <v>15583.019999999997</v>
      </c>
      <c r="I920" s="19">
        <f t="shared" si="207"/>
        <v>2.0304182680775966</v>
      </c>
      <c r="J920" s="19">
        <f t="shared" si="208"/>
        <v>69.931461649782932</v>
      </c>
      <c r="K920" s="19">
        <f t="shared" si="209"/>
        <v>48.922759179265661</v>
      </c>
    </row>
    <row r="921" spans="1:11">
      <c r="A921" s="24" t="s">
        <v>41</v>
      </c>
      <c r="B921" s="17" t="s">
        <v>42</v>
      </c>
      <c r="C921" s="18">
        <v>41005.46</v>
      </c>
      <c r="D921" s="18">
        <v>377904</v>
      </c>
      <c r="E921" s="18">
        <v>239742</v>
      </c>
      <c r="F921" s="18">
        <v>137190.56</v>
      </c>
      <c r="G921" s="18">
        <f t="shared" si="205"/>
        <v>96185.1</v>
      </c>
      <c r="H921" s="18">
        <f t="shared" si="206"/>
        <v>102551.44</v>
      </c>
      <c r="I921" s="19">
        <f t="shared" si="207"/>
        <v>234.56656747662385</v>
      </c>
      <c r="J921" s="19">
        <f t="shared" si="208"/>
        <v>57.224249401439877</v>
      </c>
      <c r="K921" s="19">
        <f t="shared" si="209"/>
        <v>36.303018756086203</v>
      </c>
    </row>
    <row r="922" spans="1:11">
      <c r="A922" s="23" t="s">
        <v>45</v>
      </c>
      <c r="B922" s="17" t="s">
        <v>46</v>
      </c>
      <c r="C922" s="18">
        <v>242465.99</v>
      </c>
      <c r="D922" s="18">
        <v>648565</v>
      </c>
      <c r="E922" s="18">
        <v>402304</v>
      </c>
      <c r="F922" s="18">
        <v>565151.62</v>
      </c>
      <c r="G922" s="18">
        <f t="shared" si="205"/>
        <v>322685.63</v>
      </c>
      <c r="H922" s="18">
        <f t="shared" si="206"/>
        <v>-162847.62</v>
      </c>
      <c r="I922" s="19">
        <f t="shared" si="207"/>
        <v>133.08490399004</v>
      </c>
      <c r="J922" s="19">
        <f t="shared" si="208"/>
        <v>140.47874741489025</v>
      </c>
      <c r="K922" s="19">
        <f t="shared" si="209"/>
        <v>87.138778688335023</v>
      </c>
    </row>
    <row r="923" spans="1:11">
      <c r="A923" s="24" t="s">
        <v>47</v>
      </c>
      <c r="B923" s="17" t="s">
        <v>48</v>
      </c>
      <c r="C923" s="18">
        <v>242465.99</v>
      </c>
      <c r="D923" s="18">
        <v>648565</v>
      </c>
      <c r="E923" s="18">
        <v>402304</v>
      </c>
      <c r="F923" s="18">
        <v>565151.62</v>
      </c>
      <c r="G923" s="18">
        <f t="shared" si="205"/>
        <v>322685.63</v>
      </c>
      <c r="H923" s="18">
        <f t="shared" si="206"/>
        <v>-162847.62</v>
      </c>
      <c r="I923" s="19">
        <f t="shared" si="207"/>
        <v>133.08490399004</v>
      </c>
      <c r="J923" s="19">
        <f t="shared" si="208"/>
        <v>140.47874741489025</v>
      </c>
      <c r="K923" s="19">
        <f t="shared" si="209"/>
        <v>87.138778688335023</v>
      </c>
    </row>
    <row r="924" spans="1:11" ht="25.5">
      <c r="A924" s="23" t="s">
        <v>51</v>
      </c>
      <c r="B924" s="17" t="s">
        <v>52</v>
      </c>
      <c r="C924" s="18">
        <v>0</v>
      </c>
      <c r="D924" s="18">
        <v>228353</v>
      </c>
      <c r="E924" s="18">
        <v>460349</v>
      </c>
      <c r="F924" s="18">
        <v>110262.79</v>
      </c>
      <c r="G924" s="18">
        <f t="shared" si="205"/>
        <v>110262.79</v>
      </c>
      <c r="H924" s="18">
        <f t="shared" si="206"/>
        <v>350086.21</v>
      </c>
      <c r="I924" s="19">
        <f t="shared" si="207"/>
        <v>0</v>
      </c>
      <c r="J924" s="19">
        <f t="shared" si="208"/>
        <v>23.951999461278291</v>
      </c>
      <c r="K924" s="19">
        <f t="shared" si="209"/>
        <v>48.286114042732081</v>
      </c>
    </row>
    <row r="925" spans="1:11" ht="25.5">
      <c r="A925" s="24" t="s">
        <v>162</v>
      </c>
      <c r="B925" s="17" t="s">
        <v>163</v>
      </c>
      <c r="C925" s="18">
        <v>0</v>
      </c>
      <c r="D925" s="18">
        <v>228353</v>
      </c>
      <c r="E925" s="18">
        <v>460349</v>
      </c>
      <c r="F925" s="18">
        <v>110262.79</v>
      </c>
      <c r="G925" s="18">
        <f t="shared" si="205"/>
        <v>110262.79</v>
      </c>
      <c r="H925" s="18">
        <f t="shared" si="206"/>
        <v>350086.21</v>
      </c>
      <c r="I925" s="19">
        <f t="shared" si="207"/>
        <v>0</v>
      </c>
      <c r="J925" s="19">
        <f t="shared" si="208"/>
        <v>23.951999461278291</v>
      </c>
      <c r="K925" s="19">
        <f t="shared" si="209"/>
        <v>48.286114042732081</v>
      </c>
    </row>
    <row r="926" spans="1:11" ht="25.5">
      <c r="A926" s="25" t="s">
        <v>164</v>
      </c>
      <c r="B926" s="17" t="s">
        <v>165</v>
      </c>
      <c r="C926" s="18">
        <v>0</v>
      </c>
      <c r="D926" s="18">
        <v>228353</v>
      </c>
      <c r="E926" s="18">
        <v>460349</v>
      </c>
      <c r="F926" s="18">
        <v>110262.79</v>
      </c>
      <c r="G926" s="18">
        <f t="shared" si="205"/>
        <v>110262.79</v>
      </c>
      <c r="H926" s="18">
        <f t="shared" si="206"/>
        <v>350086.21</v>
      </c>
      <c r="I926" s="19">
        <f t="shared" si="207"/>
        <v>0</v>
      </c>
      <c r="J926" s="19">
        <f t="shared" si="208"/>
        <v>23.951999461278291</v>
      </c>
      <c r="K926" s="19">
        <f t="shared" si="209"/>
        <v>48.286114042732081</v>
      </c>
    </row>
    <row r="927" spans="1:11">
      <c r="A927" s="16"/>
      <c r="B927" s="17" t="s">
        <v>63</v>
      </c>
      <c r="C927" s="18">
        <v>627453.79</v>
      </c>
      <c r="D927" s="18">
        <v>0</v>
      </c>
      <c r="E927" s="18">
        <v>0</v>
      </c>
      <c r="F927" s="18">
        <v>480055.05</v>
      </c>
      <c r="G927" s="18">
        <f t="shared" si="205"/>
        <v>-147398.74000000005</v>
      </c>
      <c r="H927" s="18">
        <f t="shared" si="206"/>
        <v>-480055.05</v>
      </c>
      <c r="I927" s="19">
        <f t="shared" si="207"/>
        <v>-23.491568996658714</v>
      </c>
      <c r="J927" s="19">
        <f t="shared" si="208"/>
        <v>0</v>
      </c>
      <c r="K927" s="19">
        <f t="shared" si="209"/>
        <v>0</v>
      </c>
    </row>
    <row r="928" spans="1:11">
      <c r="A928" s="16" t="s">
        <v>64</v>
      </c>
      <c r="B928" s="17" t="s">
        <v>65</v>
      </c>
      <c r="C928" s="18">
        <v>-627453.79</v>
      </c>
      <c r="D928" s="18">
        <v>0</v>
      </c>
      <c r="E928" s="18">
        <v>0</v>
      </c>
      <c r="F928" s="18">
        <v>-480055.05</v>
      </c>
      <c r="G928" s="18">
        <f t="shared" si="205"/>
        <v>147398.74000000005</v>
      </c>
      <c r="H928" s="18">
        <f t="shared" si="206"/>
        <v>480055.05</v>
      </c>
      <c r="I928" s="19">
        <f t="shared" si="207"/>
        <v>-23.491568996658714</v>
      </c>
      <c r="J928" s="19">
        <f t="shared" si="208"/>
        <v>0</v>
      </c>
      <c r="K928" s="19">
        <f t="shared" si="209"/>
        <v>0</v>
      </c>
    </row>
    <row r="929" spans="1:11">
      <c r="A929" s="22" t="s">
        <v>66</v>
      </c>
      <c r="B929" s="17" t="s">
        <v>67</v>
      </c>
      <c r="C929" s="18">
        <v>-627453.79</v>
      </c>
      <c r="D929" s="18">
        <v>0</v>
      </c>
      <c r="E929" s="18">
        <v>0</v>
      </c>
      <c r="F929" s="18">
        <v>-480055.05</v>
      </c>
      <c r="G929" s="18">
        <f t="shared" si="205"/>
        <v>147398.74000000005</v>
      </c>
      <c r="H929" s="18">
        <f t="shared" si="206"/>
        <v>480055.05</v>
      </c>
      <c r="I929" s="19">
        <f t="shared" si="207"/>
        <v>-23.491568996658714</v>
      </c>
      <c r="J929" s="19">
        <f t="shared" si="208"/>
        <v>0</v>
      </c>
      <c r="K929" s="19">
        <f t="shared" si="209"/>
        <v>0</v>
      </c>
    </row>
    <row r="930" spans="1:11">
      <c r="A930" s="27" t="s">
        <v>353</v>
      </c>
      <c r="B930" s="28" t="s">
        <v>523</v>
      </c>
      <c r="C930" s="29"/>
      <c r="D930" s="29"/>
      <c r="E930" s="29"/>
      <c r="F930" s="29"/>
      <c r="G930" s="29"/>
      <c r="H930" s="29"/>
      <c r="I930" s="30"/>
      <c r="J930" s="30"/>
      <c r="K930" s="30"/>
    </row>
    <row r="931" spans="1:11">
      <c r="A931" s="16" t="s">
        <v>25</v>
      </c>
      <c r="B931" s="17" t="s">
        <v>26</v>
      </c>
      <c r="C931" s="18">
        <v>8674242.8100000005</v>
      </c>
      <c r="D931" s="18">
        <v>7969726</v>
      </c>
      <c r="E931" s="18">
        <v>5541667</v>
      </c>
      <c r="F931" s="18">
        <v>7142486.1399999997</v>
      </c>
      <c r="G931" s="18">
        <f t="shared" ref="G931:G957" si="210">F931-C931</f>
        <v>-1531756.6700000009</v>
      </c>
      <c r="H931" s="18">
        <f t="shared" ref="H931:H957" si="211">E931-F931</f>
        <v>-1600819.1399999997</v>
      </c>
      <c r="I931" s="19">
        <f t="shared" ref="I931:I957" si="212">IF(ISERROR(F931/C931),0,F931/C931*100-100)</f>
        <v>-17.658678729100515</v>
      </c>
      <c r="J931" s="19">
        <f t="shared" ref="J931:J957" si="213">IF(ISERROR(F931/E931),0,F931/E931*100)</f>
        <v>128.88696018725051</v>
      </c>
      <c r="K931" s="19">
        <f t="shared" ref="K931:K957" si="214">IF(ISERROR(F931/D931),0,F931/D931*100)</f>
        <v>89.620222075388796</v>
      </c>
    </row>
    <row r="932" spans="1:11" ht="25.5">
      <c r="A932" s="22" t="s">
        <v>27</v>
      </c>
      <c r="B932" s="17" t="s">
        <v>28</v>
      </c>
      <c r="C932" s="18">
        <v>419395.81</v>
      </c>
      <c r="D932" s="18">
        <v>1341821</v>
      </c>
      <c r="E932" s="18">
        <v>973815</v>
      </c>
      <c r="F932" s="18">
        <v>564581.14</v>
      </c>
      <c r="G932" s="18">
        <f t="shared" si="210"/>
        <v>145185.33000000002</v>
      </c>
      <c r="H932" s="18">
        <f t="shared" si="211"/>
        <v>409233.86</v>
      </c>
      <c r="I932" s="19">
        <f t="shared" si="212"/>
        <v>34.617734974510142</v>
      </c>
      <c r="J932" s="19">
        <f t="shared" si="213"/>
        <v>57.97622135621242</v>
      </c>
      <c r="K932" s="19">
        <f t="shared" si="214"/>
        <v>42.07574184634165</v>
      </c>
    </row>
    <row r="933" spans="1:11">
      <c r="A933" s="22" t="s">
        <v>92</v>
      </c>
      <c r="B933" s="17" t="s">
        <v>93</v>
      </c>
      <c r="C933" s="18">
        <v>0</v>
      </c>
      <c r="D933" s="18">
        <v>50000</v>
      </c>
      <c r="E933" s="18">
        <v>0</v>
      </c>
      <c r="F933" s="18">
        <v>0</v>
      </c>
      <c r="G933" s="18">
        <f t="shared" si="210"/>
        <v>0</v>
      </c>
      <c r="H933" s="18">
        <f t="shared" si="211"/>
        <v>0</v>
      </c>
      <c r="I933" s="19">
        <f t="shared" si="212"/>
        <v>0</v>
      </c>
      <c r="J933" s="19">
        <f t="shared" si="213"/>
        <v>0</v>
      </c>
      <c r="K933" s="19">
        <f t="shared" si="214"/>
        <v>0</v>
      </c>
    </row>
    <row r="934" spans="1:11">
      <c r="A934" s="23" t="s">
        <v>186</v>
      </c>
      <c r="B934" s="17" t="s">
        <v>187</v>
      </c>
      <c r="C934" s="18">
        <v>0</v>
      </c>
      <c r="D934" s="18">
        <v>50000</v>
      </c>
      <c r="E934" s="18">
        <v>0</v>
      </c>
      <c r="F934" s="18">
        <v>0</v>
      </c>
      <c r="G934" s="18">
        <f t="shared" si="210"/>
        <v>0</v>
      </c>
      <c r="H934" s="18">
        <f t="shared" si="211"/>
        <v>0</v>
      </c>
      <c r="I934" s="19">
        <f t="shared" si="212"/>
        <v>0</v>
      </c>
      <c r="J934" s="19">
        <f t="shared" si="213"/>
        <v>0</v>
      </c>
      <c r="K934" s="19">
        <f t="shared" si="214"/>
        <v>0</v>
      </c>
    </row>
    <row r="935" spans="1:11">
      <c r="A935" s="24" t="s">
        <v>188</v>
      </c>
      <c r="B935" s="17" t="s">
        <v>189</v>
      </c>
      <c r="C935" s="18">
        <v>0</v>
      </c>
      <c r="D935" s="18">
        <v>50000</v>
      </c>
      <c r="E935" s="18">
        <v>0</v>
      </c>
      <c r="F935" s="18">
        <v>0</v>
      </c>
      <c r="G935" s="18">
        <f t="shared" si="210"/>
        <v>0</v>
      </c>
      <c r="H935" s="18">
        <f t="shared" si="211"/>
        <v>0</v>
      </c>
      <c r="I935" s="19">
        <f t="shared" si="212"/>
        <v>0</v>
      </c>
      <c r="J935" s="19">
        <f t="shared" si="213"/>
        <v>0</v>
      </c>
      <c r="K935" s="19">
        <f t="shared" si="214"/>
        <v>0</v>
      </c>
    </row>
    <row r="936" spans="1:11" ht="25.5">
      <c r="A936" s="25" t="s">
        <v>190</v>
      </c>
      <c r="B936" s="17" t="s">
        <v>191</v>
      </c>
      <c r="C936" s="18">
        <v>0</v>
      </c>
      <c r="D936" s="18">
        <v>50000</v>
      </c>
      <c r="E936" s="18">
        <v>0</v>
      </c>
      <c r="F936" s="18">
        <v>0</v>
      </c>
      <c r="G936" s="18">
        <f t="shared" si="210"/>
        <v>0</v>
      </c>
      <c r="H936" s="18">
        <f t="shared" si="211"/>
        <v>0</v>
      </c>
      <c r="I936" s="19">
        <f t="shared" si="212"/>
        <v>0</v>
      </c>
      <c r="J936" s="19">
        <f t="shared" si="213"/>
        <v>0</v>
      </c>
      <c r="K936" s="19">
        <f t="shared" si="214"/>
        <v>0</v>
      </c>
    </row>
    <row r="937" spans="1:11">
      <c r="A937" s="22" t="s">
        <v>29</v>
      </c>
      <c r="B937" s="17" t="s">
        <v>30</v>
      </c>
      <c r="C937" s="18">
        <v>8254847</v>
      </c>
      <c r="D937" s="18">
        <v>6577905</v>
      </c>
      <c r="E937" s="18">
        <v>4567852</v>
      </c>
      <c r="F937" s="18">
        <v>6577905</v>
      </c>
      <c r="G937" s="18">
        <f t="shared" si="210"/>
        <v>-1676942</v>
      </c>
      <c r="H937" s="18">
        <f t="shared" si="211"/>
        <v>-2010053</v>
      </c>
      <c r="I937" s="19">
        <f t="shared" si="212"/>
        <v>-20.314634541379135</v>
      </c>
      <c r="J937" s="19">
        <f t="shared" si="213"/>
        <v>144.00433726837034</v>
      </c>
      <c r="K937" s="19">
        <f t="shared" si="214"/>
        <v>100</v>
      </c>
    </row>
    <row r="938" spans="1:11">
      <c r="A938" s="23" t="s">
        <v>31</v>
      </c>
      <c r="B938" s="17" t="s">
        <v>32</v>
      </c>
      <c r="C938" s="18">
        <v>8254847</v>
      </c>
      <c r="D938" s="18">
        <v>6577905</v>
      </c>
      <c r="E938" s="18">
        <v>4567852</v>
      </c>
      <c r="F938" s="18">
        <v>6577905</v>
      </c>
      <c r="G938" s="18">
        <f t="shared" si="210"/>
        <v>-1676942</v>
      </c>
      <c r="H938" s="18">
        <f t="shared" si="211"/>
        <v>-2010053</v>
      </c>
      <c r="I938" s="19">
        <f t="shared" si="212"/>
        <v>-20.314634541379135</v>
      </c>
      <c r="J938" s="19">
        <f t="shared" si="213"/>
        <v>144.00433726837034</v>
      </c>
      <c r="K938" s="19">
        <f t="shared" si="214"/>
        <v>100</v>
      </c>
    </row>
    <row r="939" spans="1:11">
      <c r="A939" s="16" t="s">
        <v>33</v>
      </c>
      <c r="B939" s="17" t="s">
        <v>34</v>
      </c>
      <c r="C939" s="18">
        <v>4046320.9</v>
      </c>
      <c r="D939" s="18">
        <v>8055215</v>
      </c>
      <c r="E939" s="18">
        <v>5593518</v>
      </c>
      <c r="F939" s="18">
        <v>4772439.1100000003</v>
      </c>
      <c r="G939" s="18">
        <f t="shared" si="210"/>
        <v>726118.21000000043</v>
      </c>
      <c r="H939" s="18">
        <f t="shared" si="211"/>
        <v>821078.88999999966</v>
      </c>
      <c r="I939" s="19">
        <f t="shared" si="212"/>
        <v>17.945146416835115</v>
      </c>
      <c r="J939" s="19">
        <f t="shared" si="213"/>
        <v>85.32088588970305</v>
      </c>
      <c r="K939" s="19">
        <f t="shared" si="214"/>
        <v>59.246576410437214</v>
      </c>
    </row>
    <row r="940" spans="1:11">
      <c r="A940" s="22" t="s">
        <v>35</v>
      </c>
      <c r="B940" s="17" t="s">
        <v>36</v>
      </c>
      <c r="C940" s="18">
        <v>4010864.33</v>
      </c>
      <c r="D940" s="18">
        <v>7958589</v>
      </c>
      <c r="E940" s="18">
        <v>5499366</v>
      </c>
      <c r="F940" s="18">
        <v>4732947.83</v>
      </c>
      <c r="G940" s="18">
        <f t="shared" si="210"/>
        <v>722083.5</v>
      </c>
      <c r="H940" s="18">
        <f t="shared" si="211"/>
        <v>766418.16999999993</v>
      </c>
      <c r="I940" s="19">
        <f t="shared" si="212"/>
        <v>18.003189352455621</v>
      </c>
      <c r="J940" s="19">
        <f t="shared" si="213"/>
        <v>86.06351768549321</v>
      </c>
      <c r="K940" s="19">
        <f t="shared" si="214"/>
        <v>59.469685267074354</v>
      </c>
    </row>
    <row r="941" spans="1:11">
      <c r="A941" s="23" t="s">
        <v>37</v>
      </c>
      <c r="B941" s="17" t="s">
        <v>38</v>
      </c>
      <c r="C941" s="18">
        <v>4010864.33</v>
      </c>
      <c r="D941" s="18">
        <v>6740821</v>
      </c>
      <c r="E941" s="18">
        <v>4907773</v>
      </c>
      <c r="F941" s="18">
        <v>3918489.83</v>
      </c>
      <c r="G941" s="18">
        <f t="shared" si="210"/>
        <v>-92374.5</v>
      </c>
      <c r="H941" s="18">
        <f t="shared" si="211"/>
        <v>989283.16999999993</v>
      </c>
      <c r="I941" s="19">
        <f t="shared" si="212"/>
        <v>-2.3031070711883217</v>
      </c>
      <c r="J941" s="19">
        <f t="shared" si="213"/>
        <v>79.842523890163633</v>
      </c>
      <c r="K941" s="19">
        <f t="shared" si="214"/>
        <v>58.13075039375768</v>
      </c>
    </row>
    <row r="942" spans="1:11">
      <c r="A942" s="24" t="s">
        <v>39</v>
      </c>
      <c r="B942" s="17" t="s">
        <v>40</v>
      </c>
      <c r="C942" s="18">
        <v>3043110.41</v>
      </c>
      <c r="D942" s="18">
        <v>5538294</v>
      </c>
      <c r="E942" s="18">
        <v>4092588</v>
      </c>
      <c r="F942" s="18">
        <v>3276081.97</v>
      </c>
      <c r="G942" s="18">
        <f t="shared" si="210"/>
        <v>232971.56000000006</v>
      </c>
      <c r="H942" s="18">
        <f t="shared" si="211"/>
        <v>816506.0299999998</v>
      </c>
      <c r="I942" s="19">
        <f t="shared" si="212"/>
        <v>7.6557051375602185</v>
      </c>
      <c r="J942" s="19">
        <f t="shared" si="213"/>
        <v>80.049151539319368</v>
      </c>
      <c r="K942" s="19">
        <f t="shared" si="214"/>
        <v>59.153269400288252</v>
      </c>
    </row>
    <row r="943" spans="1:11">
      <c r="A943" s="24" t="s">
        <v>41</v>
      </c>
      <c r="B943" s="17" t="s">
        <v>42</v>
      </c>
      <c r="C943" s="18">
        <v>967753.92</v>
      </c>
      <c r="D943" s="18">
        <v>1202527</v>
      </c>
      <c r="E943" s="18">
        <v>815185</v>
      </c>
      <c r="F943" s="18">
        <v>642407.86</v>
      </c>
      <c r="G943" s="18">
        <f t="shared" si="210"/>
        <v>-325346.06000000006</v>
      </c>
      <c r="H943" s="18">
        <f t="shared" si="211"/>
        <v>172777.14</v>
      </c>
      <c r="I943" s="19">
        <f t="shared" si="212"/>
        <v>-33.618676532976494</v>
      </c>
      <c r="J943" s="19">
        <f t="shared" si="213"/>
        <v>78.805162018437542</v>
      </c>
      <c r="K943" s="19">
        <f t="shared" si="214"/>
        <v>53.42149157565693</v>
      </c>
    </row>
    <row r="944" spans="1:11">
      <c r="A944" s="25" t="s">
        <v>43</v>
      </c>
      <c r="B944" s="17" t="s">
        <v>44</v>
      </c>
      <c r="C944" s="18">
        <v>6506.68</v>
      </c>
      <c r="D944" s="18">
        <v>0</v>
      </c>
      <c r="E944" s="18">
        <v>0</v>
      </c>
      <c r="F944" s="18">
        <v>2104.88</v>
      </c>
      <c r="G944" s="18">
        <f t="shared" si="210"/>
        <v>-4401.8</v>
      </c>
      <c r="H944" s="18">
        <f t="shared" si="211"/>
        <v>-2104.88</v>
      </c>
      <c r="I944" s="19">
        <f t="shared" si="212"/>
        <v>-67.650476126073514</v>
      </c>
      <c r="J944" s="19">
        <f t="shared" si="213"/>
        <v>0</v>
      </c>
      <c r="K944" s="19">
        <f t="shared" si="214"/>
        <v>0</v>
      </c>
    </row>
    <row r="945" spans="1:11">
      <c r="A945" s="23" t="s">
        <v>45</v>
      </c>
      <c r="B945" s="17" t="s">
        <v>46</v>
      </c>
      <c r="C945" s="18">
        <v>0</v>
      </c>
      <c r="D945" s="18">
        <v>88114</v>
      </c>
      <c r="E945" s="18">
        <v>71040</v>
      </c>
      <c r="F945" s="18">
        <v>65694</v>
      </c>
      <c r="G945" s="18">
        <f t="shared" si="210"/>
        <v>65694</v>
      </c>
      <c r="H945" s="18">
        <f t="shared" si="211"/>
        <v>5346</v>
      </c>
      <c r="I945" s="19">
        <f t="shared" si="212"/>
        <v>0</v>
      </c>
      <c r="J945" s="19">
        <f t="shared" si="213"/>
        <v>92.474662162162161</v>
      </c>
      <c r="K945" s="19">
        <f t="shared" si="214"/>
        <v>74.55568922078217</v>
      </c>
    </row>
    <row r="946" spans="1:11">
      <c r="A946" s="24" t="s">
        <v>47</v>
      </c>
      <c r="B946" s="17" t="s">
        <v>48</v>
      </c>
      <c r="C946" s="18">
        <v>0</v>
      </c>
      <c r="D946" s="18">
        <v>71040</v>
      </c>
      <c r="E946" s="18">
        <v>71040</v>
      </c>
      <c r="F946" s="18">
        <v>65694</v>
      </c>
      <c r="G946" s="18">
        <f t="shared" si="210"/>
        <v>65694</v>
      </c>
      <c r="H946" s="18">
        <f t="shared" si="211"/>
        <v>5346</v>
      </c>
      <c r="I946" s="19">
        <f t="shared" si="212"/>
        <v>0</v>
      </c>
      <c r="J946" s="19">
        <f t="shared" si="213"/>
        <v>92.474662162162161</v>
      </c>
      <c r="K946" s="19">
        <f t="shared" si="214"/>
        <v>92.474662162162161</v>
      </c>
    </row>
    <row r="947" spans="1:11">
      <c r="A947" s="24" t="s">
        <v>49</v>
      </c>
      <c r="B947" s="17" t="s">
        <v>50</v>
      </c>
      <c r="C947" s="18">
        <v>0</v>
      </c>
      <c r="D947" s="18">
        <v>17074</v>
      </c>
      <c r="E947" s="18">
        <v>0</v>
      </c>
      <c r="F947" s="18">
        <v>0</v>
      </c>
      <c r="G947" s="18">
        <f t="shared" si="210"/>
        <v>0</v>
      </c>
      <c r="H947" s="18">
        <f t="shared" si="211"/>
        <v>0</v>
      </c>
      <c r="I947" s="19">
        <f t="shared" si="212"/>
        <v>0</v>
      </c>
      <c r="J947" s="19">
        <f t="shared" si="213"/>
        <v>0</v>
      </c>
      <c r="K947" s="19">
        <f t="shared" si="214"/>
        <v>0</v>
      </c>
    </row>
    <row r="948" spans="1:11" ht="25.5">
      <c r="A948" s="23" t="s">
        <v>51</v>
      </c>
      <c r="B948" s="17" t="s">
        <v>52</v>
      </c>
      <c r="C948" s="18">
        <v>0</v>
      </c>
      <c r="D948" s="18">
        <v>1129654</v>
      </c>
      <c r="E948" s="18">
        <v>520553</v>
      </c>
      <c r="F948" s="18">
        <v>748764</v>
      </c>
      <c r="G948" s="18">
        <f t="shared" si="210"/>
        <v>748764</v>
      </c>
      <c r="H948" s="18">
        <f t="shared" si="211"/>
        <v>-228211</v>
      </c>
      <c r="I948" s="19">
        <f t="shared" si="212"/>
        <v>0</v>
      </c>
      <c r="J948" s="19">
        <f t="shared" si="213"/>
        <v>143.84010849999905</v>
      </c>
      <c r="K948" s="19">
        <f t="shared" si="214"/>
        <v>66.282596263988793</v>
      </c>
    </row>
    <row r="949" spans="1:11" ht="25.5">
      <c r="A949" s="24" t="s">
        <v>162</v>
      </c>
      <c r="B949" s="17" t="s">
        <v>163</v>
      </c>
      <c r="C949" s="18">
        <v>0</v>
      </c>
      <c r="D949" s="18">
        <v>1129654</v>
      </c>
      <c r="E949" s="18">
        <v>520553</v>
      </c>
      <c r="F949" s="18">
        <v>748764</v>
      </c>
      <c r="G949" s="18">
        <f t="shared" si="210"/>
        <v>748764</v>
      </c>
      <c r="H949" s="18">
        <f t="shared" si="211"/>
        <v>-228211</v>
      </c>
      <c r="I949" s="19">
        <f t="shared" si="212"/>
        <v>0</v>
      </c>
      <c r="J949" s="19">
        <f t="shared" si="213"/>
        <v>143.84010849999905</v>
      </c>
      <c r="K949" s="19">
        <f t="shared" si="214"/>
        <v>66.282596263988793</v>
      </c>
    </row>
    <row r="950" spans="1:11" ht="25.5">
      <c r="A950" s="25" t="s">
        <v>164</v>
      </c>
      <c r="B950" s="17" t="s">
        <v>165</v>
      </c>
      <c r="C950" s="18">
        <v>0</v>
      </c>
      <c r="D950" s="18">
        <v>609101</v>
      </c>
      <c r="E950" s="18">
        <v>0</v>
      </c>
      <c r="F950" s="18">
        <v>314330</v>
      </c>
      <c r="G950" s="18">
        <f t="shared" si="210"/>
        <v>314330</v>
      </c>
      <c r="H950" s="18">
        <f t="shared" si="211"/>
        <v>-314330</v>
      </c>
      <c r="I950" s="19">
        <f t="shared" si="212"/>
        <v>0</v>
      </c>
      <c r="J950" s="19">
        <f t="shared" si="213"/>
        <v>0</v>
      </c>
      <c r="K950" s="19">
        <f t="shared" si="214"/>
        <v>51.605562952613774</v>
      </c>
    </row>
    <row r="951" spans="1:11" ht="38.25">
      <c r="A951" s="25" t="s">
        <v>166</v>
      </c>
      <c r="B951" s="17" t="s">
        <v>167</v>
      </c>
      <c r="C951" s="18">
        <v>0</v>
      </c>
      <c r="D951" s="18">
        <v>520553</v>
      </c>
      <c r="E951" s="18">
        <v>520553</v>
      </c>
      <c r="F951" s="18">
        <v>434434</v>
      </c>
      <c r="G951" s="18">
        <f t="shared" si="210"/>
        <v>434434</v>
      </c>
      <c r="H951" s="18">
        <f t="shared" si="211"/>
        <v>86119</v>
      </c>
      <c r="I951" s="19">
        <f t="shared" si="212"/>
        <v>0</v>
      </c>
      <c r="J951" s="19">
        <f t="shared" si="213"/>
        <v>83.456247490649375</v>
      </c>
      <c r="K951" s="19">
        <f t="shared" si="214"/>
        <v>83.456247490649375</v>
      </c>
    </row>
    <row r="952" spans="1:11">
      <c r="A952" s="22" t="s">
        <v>59</v>
      </c>
      <c r="B952" s="17" t="s">
        <v>60</v>
      </c>
      <c r="C952" s="18">
        <v>35456.57</v>
      </c>
      <c r="D952" s="18">
        <v>96626</v>
      </c>
      <c r="E952" s="18">
        <v>94152</v>
      </c>
      <c r="F952" s="18">
        <v>39491.279999999999</v>
      </c>
      <c r="G952" s="18">
        <f t="shared" si="210"/>
        <v>4034.7099999999991</v>
      </c>
      <c r="H952" s="18">
        <f t="shared" si="211"/>
        <v>54660.72</v>
      </c>
      <c r="I952" s="19">
        <f t="shared" si="212"/>
        <v>11.379301494758238</v>
      </c>
      <c r="J952" s="19">
        <f t="shared" si="213"/>
        <v>41.944175375987761</v>
      </c>
      <c r="K952" s="19">
        <f t="shared" si="214"/>
        <v>40.870241963860657</v>
      </c>
    </row>
    <row r="953" spans="1:11">
      <c r="A953" s="23" t="s">
        <v>61</v>
      </c>
      <c r="B953" s="17" t="s">
        <v>62</v>
      </c>
      <c r="C953" s="18">
        <v>35456.57</v>
      </c>
      <c r="D953" s="18">
        <v>96626</v>
      </c>
      <c r="E953" s="18">
        <v>94152</v>
      </c>
      <c r="F953" s="18">
        <v>39491.279999999999</v>
      </c>
      <c r="G953" s="18">
        <f t="shared" si="210"/>
        <v>4034.7099999999991</v>
      </c>
      <c r="H953" s="18">
        <f t="shared" si="211"/>
        <v>54660.72</v>
      </c>
      <c r="I953" s="19">
        <f t="shared" si="212"/>
        <v>11.379301494758238</v>
      </c>
      <c r="J953" s="19">
        <f t="shared" si="213"/>
        <v>41.944175375987761</v>
      </c>
      <c r="K953" s="19">
        <f t="shared" si="214"/>
        <v>40.870241963860657</v>
      </c>
    </row>
    <row r="954" spans="1:11">
      <c r="A954" s="16"/>
      <c r="B954" s="17" t="s">
        <v>63</v>
      </c>
      <c r="C954" s="18">
        <v>4627921.91</v>
      </c>
      <c r="D954" s="18">
        <v>-85489</v>
      </c>
      <c r="E954" s="18">
        <v>-51851</v>
      </c>
      <c r="F954" s="18">
        <v>2370047.0299999998</v>
      </c>
      <c r="G954" s="18">
        <f t="shared" si="210"/>
        <v>-2257874.8800000004</v>
      </c>
      <c r="H954" s="18">
        <f t="shared" si="211"/>
        <v>-2421898.0299999998</v>
      </c>
      <c r="I954" s="19">
        <f t="shared" si="212"/>
        <v>-48.788093747243032</v>
      </c>
      <c r="J954" s="19">
        <f t="shared" si="213"/>
        <v>-4570.8800794584477</v>
      </c>
      <c r="K954" s="19">
        <f t="shared" si="214"/>
        <v>-2772.3415059247386</v>
      </c>
    </row>
    <row r="955" spans="1:11">
      <c r="A955" s="16" t="s">
        <v>64</v>
      </c>
      <c r="B955" s="17" t="s">
        <v>65</v>
      </c>
      <c r="C955" s="18">
        <v>-4627921.91</v>
      </c>
      <c r="D955" s="18">
        <v>85489</v>
      </c>
      <c r="E955" s="18">
        <v>51851</v>
      </c>
      <c r="F955" s="18">
        <v>-2370047.0299999998</v>
      </c>
      <c r="G955" s="18">
        <f t="shared" si="210"/>
        <v>2257874.8800000004</v>
      </c>
      <c r="H955" s="18">
        <f t="shared" si="211"/>
        <v>2421898.0299999998</v>
      </c>
      <c r="I955" s="19">
        <f t="shared" si="212"/>
        <v>-48.788093747243032</v>
      </c>
      <c r="J955" s="19">
        <f t="shared" si="213"/>
        <v>-4570.8800794584477</v>
      </c>
      <c r="K955" s="19">
        <f t="shared" si="214"/>
        <v>-2772.3415059247386</v>
      </c>
    </row>
    <row r="956" spans="1:11">
      <c r="A956" s="22" t="s">
        <v>66</v>
      </c>
      <c r="B956" s="17" t="s">
        <v>67</v>
      </c>
      <c r="C956" s="18">
        <v>-4627921.91</v>
      </c>
      <c r="D956" s="18">
        <v>85489</v>
      </c>
      <c r="E956" s="18">
        <v>51851</v>
      </c>
      <c r="F956" s="18">
        <v>-2370047.0299999998</v>
      </c>
      <c r="G956" s="18">
        <f t="shared" si="210"/>
        <v>2257874.8800000004</v>
      </c>
      <c r="H956" s="18">
        <f t="shared" si="211"/>
        <v>2421898.0299999998</v>
      </c>
      <c r="I956" s="19">
        <f t="shared" si="212"/>
        <v>-48.788093747243032</v>
      </c>
      <c r="J956" s="19">
        <f t="shared" si="213"/>
        <v>-4570.8800794584477</v>
      </c>
      <c r="K956" s="19">
        <f t="shared" si="214"/>
        <v>-2772.3415059247386</v>
      </c>
    </row>
    <row r="957" spans="1:11" ht="25.5">
      <c r="A957" s="23" t="s">
        <v>82</v>
      </c>
      <c r="B957" s="17" t="s">
        <v>83</v>
      </c>
      <c r="C957" s="18">
        <v>-63936</v>
      </c>
      <c r="D957" s="18">
        <v>85489</v>
      </c>
      <c r="E957" s="18">
        <v>51851</v>
      </c>
      <c r="F957" s="18">
        <v>-81201.490000000005</v>
      </c>
      <c r="G957" s="18">
        <f t="shared" si="210"/>
        <v>-17265.490000000005</v>
      </c>
      <c r="H957" s="18">
        <f t="shared" si="211"/>
        <v>133052.49</v>
      </c>
      <c r="I957" s="19">
        <f t="shared" si="212"/>
        <v>27.004332457457451</v>
      </c>
      <c r="J957" s="19">
        <f t="shared" si="213"/>
        <v>-156.60544637519044</v>
      </c>
      <c r="K957" s="19">
        <f t="shared" si="214"/>
        <v>-94.984723180760099</v>
      </c>
    </row>
    <row r="958" spans="1:11">
      <c r="A958" s="39" t="s">
        <v>524</v>
      </c>
      <c r="B958" s="28" t="s">
        <v>525</v>
      </c>
      <c r="C958" s="29"/>
      <c r="D958" s="29"/>
      <c r="E958" s="29"/>
      <c r="F958" s="29"/>
      <c r="G958" s="29"/>
      <c r="H958" s="29"/>
      <c r="I958" s="30"/>
      <c r="J958" s="30"/>
      <c r="K958" s="30"/>
    </row>
    <row r="959" spans="1:11">
      <c r="A959" s="16" t="s">
        <v>25</v>
      </c>
      <c r="B959" s="17" t="s">
        <v>26</v>
      </c>
      <c r="C959" s="18">
        <v>4180883</v>
      </c>
      <c r="D959" s="18">
        <v>100067</v>
      </c>
      <c r="E959" s="18">
        <v>75906</v>
      </c>
      <c r="F959" s="18">
        <v>100067</v>
      </c>
      <c r="G959" s="18">
        <f t="shared" ref="G959:G969" si="215">F959-C959</f>
        <v>-4080816</v>
      </c>
      <c r="H959" s="18">
        <f t="shared" ref="H959:H969" si="216">E959-F959</f>
        <v>-24161</v>
      </c>
      <c r="I959" s="19">
        <f t="shared" ref="I959:I969" si="217">IF(ISERROR(F959/C959),0,F959/C959*100-100)</f>
        <v>-97.606558231837624</v>
      </c>
      <c r="J959" s="19">
        <f t="shared" ref="J959:J969" si="218">IF(ISERROR(F959/E959),0,F959/E959*100)</f>
        <v>131.83015835375335</v>
      </c>
      <c r="K959" s="19">
        <f t="shared" ref="K959:K969" si="219">IF(ISERROR(F959/D959),0,F959/D959*100)</f>
        <v>100</v>
      </c>
    </row>
    <row r="960" spans="1:11">
      <c r="A960" s="22" t="s">
        <v>29</v>
      </c>
      <c r="B960" s="17" t="s">
        <v>30</v>
      </c>
      <c r="C960" s="18">
        <v>4180883</v>
      </c>
      <c r="D960" s="18">
        <v>100067</v>
      </c>
      <c r="E960" s="18">
        <v>75906</v>
      </c>
      <c r="F960" s="18">
        <v>100067</v>
      </c>
      <c r="G960" s="18">
        <f t="shared" si="215"/>
        <v>-4080816</v>
      </c>
      <c r="H960" s="18">
        <f t="shared" si="216"/>
        <v>-24161</v>
      </c>
      <c r="I960" s="19">
        <f t="shared" si="217"/>
        <v>-97.606558231837624</v>
      </c>
      <c r="J960" s="19">
        <f t="shared" si="218"/>
        <v>131.83015835375335</v>
      </c>
      <c r="K960" s="19">
        <f t="shared" si="219"/>
        <v>100</v>
      </c>
    </row>
    <row r="961" spans="1:11">
      <c r="A961" s="23" t="s">
        <v>31</v>
      </c>
      <c r="B961" s="17" t="s">
        <v>32</v>
      </c>
      <c r="C961" s="18">
        <v>4180883</v>
      </c>
      <c r="D961" s="18">
        <v>100067</v>
      </c>
      <c r="E961" s="18">
        <v>75906</v>
      </c>
      <c r="F961" s="18">
        <v>100067</v>
      </c>
      <c r="G961" s="18">
        <f t="shared" si="215"/>
        <v>-4080816</v>
      </c>
      <c r="H961" s="18">
        <f t="shared" si="216"/>
        <v>-24161</v>
      </c>
      <c r="I961" s="19">
        <f t="shared" si="217"/>
        <v>-97.606558231837624</v>
      </c>
      <c r="J961" s="19">
        <f t="shared" si="218"/>
        <v>131.83015835375335</v>
      </c>
      <c r="K961" s="19">
        <f t="shared" si="219"/>
        <v>100</v>
      </c>
    </row>
    <row r="962" spans="1:11">
      <c r="A962" s="16" t="s">
        <v>33</v>
      </c>
      <c r="B962" s="17" t="s">
        <v>34</v>
      </c>
      <c r="C962" s="18">
        <v>742746.19</v>
      </c>
      <c r="D962" s="18">
        <v>100067</v>
      </c>
      <c r="E962" s="18">
        <v>75906</v>
      </c>
      <c r="F962" s="18">
        <v>67349.09</v>
      </c>
      <c r="G962" s="18">
        <f t="shared" si="215"/>
        <v>-675397.1</v>
      </c>
      <c r="H962" s="18">
        <f t="shared" si="216"/>
        <v>8556.9100000000035</v>
      </c>
      <c r="I962" s="19">
        <f t="shared" si="217"/>
        <v>-90.932422016193712</v>
      </c>
      <c r="J962" s="19">
        <f t="shared" si="218"/>
        <v>88.72696493030854</v>
      </c>
      <c r="K962" s="19">
        <f t="shared" si="219"/>
        <v>67.303996322463945</v>
      </c>
    </row>
    <row r="963" spans="1:11">
      <c r="A963" s="22" t="s">
        <v>35</v>
      </c>
      <c r="B963" s="17" t="s">
        <v>36</v>
      </c>
      <c r="C963" s="18">
        <v>742746.19</v>
      </c>
      <c r="D963" s="18">
        <v>100067</v>
      </c>
      <c r="E963" s="18">
        <v>75906</v>
      </c>
      <c r="F963" s="18">
        <v>67349.09</v>
      </c>
      <c r="G963" s="18">
        <f t="shared" si="215"/>
        <v>-675397.1</v>
      </c>
      <c r="H963" s="18">
        <f t="shared" si="216"/>
        <v>8556.9100000000035</v>
      </c>
      <c r="I963" s="19">
        <f t="shared" si="217"/>
        <v>-90.932422016193712</v>
      </c>
      <c r="J963" s="19">
        <f t="shared" si="218"/>
        <v>88.72696493030854</v>
      </c>
      <c r="K963" s="19">
        <f t="shared" si="219"/>
        <v>67.303996322463945</v>
      </c>
    </row>
    <row r="964" spans="1:11">
      <c r="A964" s="23" t="s">
        <v>37</v>
      </c>
      <c r="B964" s="17" t="s">
        <v>38</v>
      </c>
      <c r="C964" s="18">
        <v>742746.19</v>
      </c>
      <c r="D964" s="18">
        <v>100067</v>
      </c>
      <c r="E964" s="18">
        <v>75906</v>
      </c>
      <c r="F964" s="18">
        <v>67349.09</v>
      </c>
      <c r="G964" s="18">
        <f t="shared" si="215"/>
        <v>-675397.1</v>
      </c>
      <c r="H964" s="18">
        <f t="shared" si="216"/>
        <v>8556.9100000000035</v>
      </c>
      <c r="I964" s="19">
        <f t="shared" si="217"/>
        <v>-90.932422016193712</v>
      </c>
      <c r="J964" s="19">
        <f t="shared" si="218"/>
        <v>88.72696493030854</v>
      </c>
      <c r="K964" s="19">
        <f t="shared" si="219"/>
        <v>67.303996322463945</v>
      </c>
    </row>
    <row r="965" spans="1:11">
      <c r="A965" s="24" t="s">
        <v>39</v>
      </c>
      <c r="B965" s="17" t="s">
        <v>40</v>
      </c>
      <c r="C965" s="18">
        <v>349791.78</v>
      </c>
      <c r="D965" s="18">
        <v>80541</v>
      </c>
      <c r="E965" s="18">
        <v>60406</v>
      </c>
      <c r="F965" s="18">
        <v>54666.35</v>
      </c>
      <c r="G965" s="18">
        <f t="shared" si="215"/>
        <v>-295125.43000000005</v>
      </c>
      <c r="H965" s="18">
        <f t="shared" si="216"/>
        <v>5739.6500000000015</v>
      </c>
      <c r="I965" s="19">
        <f t="shared" si="217"/>
        <v>-84.371745385211739</v>
      </c>
      <c r="J965" s="19">
        <f t="shared" si="218"/>
        <v>90.498212098135937</v>
      </c>
      <c r="K965" s="19">
        <f t="shared" si="219"/>
        <v>67.8739399808793</v>
      </c>
    </row>
    <row r="966" spans="1:11">
      <c r="A966" s="24" t="s">
        <v>41</v>
      </c>
      <c r="B966" s="17" t="s">
        <v>42</v>
      </c>
      <c r="C966" s="18">
        <v>392954.41</v>
      </c>
      <c r="D966" s="18">
        <v>19526</v>
      </c>
      <c r="E966" s="18">
        <v>15500</v>
      </c>
      <c r="F966" s="18">
        <v>12682.74</v>
      </c>
      <c r="G966" s="18">
        <f t="shared" si="215"/>
        <v>-380271.67</v>
      </c>
      <c r="H966" s="18">
        <f t="shared" si="216"/>
        <v>2817.26</v>
      </c>
      <c r="I966" s="19">
        <f t="shared" si="217"/>
        <v>-96.772465284204344</v>
      </c>
      <c r="J966" s="19">
        <f t="shared" si="218"/>
        <v>81.824129032258071</v>
      </c>
      <c r="K966" s="19">
        <f t="shared" si="219"/>
        <v>64.953088190105504</v>
      </c>
    </row>
    <row r="967" spans="1:11">
      <c r="A967" s="16"/>
      <c r="B967" s="17" t="s">
        <v>63</v>
      </c>
      <c r="C967" s="18">
        <v>3438136.81</v>
      </c>
      <c r="D967" s="18">
        <v>0</v>
      </c>
      <c r="E967" s="18">
        <v>0</v>
      </c>
      <c r="F967" s="18">
        <v>32717.91</v>
      </c>
      <c r="G967" s="18">
        <f t="shared" si="215"/>
        <v>-3405418.9</v>
      </c>
      <c r="H967" s="18">
        <f t="shared" si="216"/>
        <v>-32717.91</v>
      </c>
      <c r="I967" s="19">
        <f t="shared" si="217"/>
        <v>-99.048382545312379</v>
      </c>
      <c r="J967" s="19">
        <f t="shared" si="218"/>
        <v>0</v>
      </c>
      <c r="K967" s="19">
        <f t="shared" si="219"/>
        <v>0</v>
      </c>
    </row>
    <row r="968" spans="1:11">
      <c r="A968" s="16" t="s">
        <v>64</v>
      </c>
      <c r="B968" s="17" t="s">
        <v>65</v>
      </c>
      <c r="C968" s="18">
        <v>-3438136.81</v>
      </c>
      <c r="D968" s="18">
        <v>0</v>
      </c>
      <c r="E968" s="18">
        <v>0</v>
      </c>
      <c r="F968" s="18">
        <v>-32717.91</v>
      </c>
      <c r="G968" s="18">
        <f t="shared" si="215"/>
        <v>3405418.9</v>
      </c>
      <c r="H968" s="18">
        <f t="shared" si="216"/>
        <v>32717.91</v>
      </c>
      <c r="I968" s="19">
        <f t="shared" si="217"/>
        <v>-99.048382545312379</v>
      </c>
      <c r="J968" s="19">
        <f t="shared" si="218"/>
        <v>0</v>
      </c>
      <c r="K968" s="19">
        <f t="shared" si="219"/>
        <v>0</v>
      </c>
    </row>
    <row r="969" spans="1:11">
      <c r="A969" s="22" t="s">
        <v>66</v>
      </c>
      <c r="B969" s="17" t="s">
        <v>67</v>
      </c>
      <c r="C969" s="18">
        <v>-3438136.81</v>
      </c>
      <c r="D969" s="18">
        <v>0</v>
      </c>
      <c r="E969" s="18">
        <v>0</v>
      </c>
      <c r="F969" s="18">
        <v>-32717.91</v>
      </c>
      <c r="G969" s="18">
        <f t="shared" si="215"/>
        <v>3405418.9</v>
      </c>
      <c r="H969" s="18">
        <f t="shared" si="216"/>
        <v>32717.91</v>
      </c>
      <c r="I969" s="19">
        <f t="shared" si="217"/>
        <v>-99.048382545312379</v>
      </c>
      <c r="J969" s="19">
        <f t="shared" si="218"/>
        <v>0</v>
      </c>
      <c r="K969" s="19">
        <f t="shared" si="219"/>
        <v>0</v>
      </c>
    </row>
    <row r="970" spans="1:11">
      <c r="A970" s="39" t="s">
        <v>526</v>
      </c>
      <c r="B970" s="28" t="s">
        <v>527</v>
      </c>
      <c r="C970" s="29"/>
      <c r="D970" s="29"/>
      <c r="E970" s="29"/>
      <c r="F970" s="29"/>
      <c r="G970" s="29"/>
      <c r="H970" s="29"/>
      <c r="I970" s="30"/>
      <c r="J970" s="30"/>
      <c r="K970" s="30"/>
    </row>
    <row r="971" spans="1:11">
      <c r="A971" s="16" t="s">
        <v>25</v>
      </c>
      <c r="B971" s="17" t="s">
        <v>26</v>
      </c>
      <c r="C971" s="18">
        <v>1090248</v>
      </c>
      <c r="D971" s="18">
        <v>1664827</v>
      </c>
      <c r="E971" s="18">
        <v>1405727</v>
      </c>
      <c r="F971" s="18">
        <v>1664827</v>
      </c>
      <c r="G971" s="18">
        <f t="shared" ref="G971:G989" si="220">F971-C971</f>
        <v>574579</v>
      </c>
      <c r="H971" s="18">
        <f t="shared" ref="H971:H989" si="221">E971-F971</f>
        <v>-259100</v>
      </c>
      <c r="I971" s="19">
        <f t="shared" ref="I971:I989" si="222">IF(ISERROR(F971/C971),0,F971/C971*100-100)</f>
        <v>52.701678884070418</v>
      </c>
      <c r="J971" s="19">
        <f t="shared" ref="J971:J989" si="223">IF(ISERROR(F971/E971),0,F971/E971*100)</f>
        <v>118.43174385922728</v>
      </c>
      <c r="K971" s="19">
        <f t="shared" ref="K971:K989" si="224">IF(ISERROR(F971/D971),0,F971/D971*100)</f>
        <v>100</v>
      </c>
    </row>
    <row r="972" spans="1:11">
      <c r="A972" s="22" t="s">
        <v>29</v>
      </c>
      <c r="B972" s="17" t="s">
        <v>30</v>
      </c>
      <c r="C972" s="18">
        <v>1090248</v>
      </c>
      <c r="D972" s="18">
        <v>1664827</v>
      </c>
      <c r="E972" s="18">
        <v>1405727</v>
      </c>
      <c r="F972" s="18">
        <v>1664827</v>
      </c>
      <c r="G972" s="18">
        <f t="shared" si="220"/>
        <v>574579</v>
      </c>
      <c r="H972" s="18">
        <f t="shared" si="221"/>
        <v>-259100</v>
      </c>
      <c r="I972" s="19">
        <f t="shared" si="222"/>
        <v>52.701678884070418</v>
      </c>
      <c r="J972" s="19">
        <f t="shared" si="223"/>
        <v>118.43174385922728</v>
      </c>
      <c r="K972" s="19">
        <f t="shared" si="224"/>
        <v>100</v>
      </c>
    </row>
    <row r="973" spans="1:11">
      <c r="A973" s="23" t="s">
        <v>31</v>
      </c>
      <c r="B973" s="17" t="s">
        <v>32</v>
      </c>
      <c r="C973" s="18">
        <v>1090248</v>
      </c>
      <c r="D973" s="18">
        <v>1664827</v>
      </c>
      <c r="E973" s="18">
        <v>1405727</v>
      </c>
      <c r="F973" s="18">
        <v>1664827</v>
      </c>
      <c r="G973" s="18">
        <f t="shared" si="220"/>
        <v>574579</v>
      </c>
      <c r="H973" s="18">
        <f t="shared" si="221"/>
        <v>-259100</v>
      </c>
      <c r="I973" s="19">
        <f t="shared" si="222"/>
        <v>52.701678884070418</v>
      </c>
      <c r="J973" s="19">
        <f t="shared" si="223"/>
        <v>118.43174385922728</v>
      </c>
      <c r="K973" s="19">
        <f t="shared" si="224"/>
        <v>100</v>
      </c>
    </row>
    <row r="974" spans="1:11">
      <c r="A974" s="16" t="s">
        <v>33</v>
      </c>
      <c r="B974" s="17" t="s">
        <v>34</v>
      </c>
      <c r="C974" s="18">
        <v>796691.81</v>
      </c>
      <c r="D974" s="18">
        <v>1664827</v>
      </c>
      <c r="E974" s="18">
        <v>1405727</v>
      </c>
      <c r="F974" s="18">
        <v>1185569.6499999999</v>
      </c>
      <c r="G974" s="18">
        <f t="shared" si="220"/>
        <v>388877.83999999985</v>
      </c>
      <c r="H974" s="18">
        <f t="shared" si="221"/>
        <v>220157.35000000009</v>
      </c>
      <c r="I974" s="19">
        <f t="shared" si="222"/>
        <v>48.811577465569769</v>
      </c>
      <c r="J974" s="19">
        <f t="shared" si="223"/>
        <v>84.338541551809129</v>
      </c>
      <c r="K974" s="19">
        <f t="shared" si="224"/>
        <v>71.212783670615622</v>
      </c>
    </row>
    <row r="975" spans="1:11">
      <c r="A975" s="22" t="s">
        <v>35</v>
      </c>
      <c r="B975" s="17" t="s">
        <v>36</v>
      </c>
      <c r="C975" s="18">
        <v>783394.72</v>
      </c>
      <c r="D975" s="18">
        <v>1616252</v>
      </c>
      <c r="E975" s="18">
        <v>1369152</v>
      </c>
      <c r="F975" s="18">
        <v>1168012.69</v>
      </c>
      <c r="G975" s="18">
        <f t="shared" si="220"/>
        <v>384617.97</v>
      </c>
      <c r="H975" s="18">
        <f t="shared" si="221"/>
        <v>201139.31000000006</v>
      </c>
      <c r="I975" s="19">
        <f t="shared" si="222"/>
        <v>49.096318902940766</v>
      </c>
      <c r="J975" s="19">
        <f t="shared" si="223"/>
        <v>85.309205259898093</v>
      </c>
      <c r="K975" s="19">
        <f t="shared" si="224"/>
        <v>72.266743676109911</v>
      </c>
    </row>
    <row r="976" spans="1:11">
      <c r="A976" s="23" t="s">
        <v>37</v>
      </c>
      <c r="B976" s="17" t="s">
        <v>38</v>
      </c>
      <c r="C976" s="18">
        <v>783394.72</v>
      </c>
      <c r="D976" s="18">
        <v>1024659</v>
      </c>
      <c r="E976" s="18">
        <v>777559</v>
      </c>
      <c r="F976" s="18">
        <v>667884.68999999994</v>
      </c>
      <c r="G976" s="18">
        <f t="shared" si="220"/>
        <v>-115510.03000000003</v>
      </c>
      <c r="H976" s="18">
        <f t="shared" si="221"/>
        <v>109674.31000000006</v>
      </c>
      <c r="I976" s="19">
        <f t="shared" si="222"/>
        <v>-14.744805785772968</v>
      </c>
      <c r="J976" s="19">
        <f t="shared" si="223"/>
        <v>85.895049764712383</v>
      </c>
      <c r="K976" s="19">
        <f t="shared" si="224"/>
        <v>65.181166612502295</v>
      </c>
    </row>
    <row r="977" spans="1:11">
      <c r="A977" s="24" t="s">
        <v>39</v>
      </c>
      <c r="B977" s="17" t="s">
        <v>40</v>
      </c>
      <c r="C977" s="18">
        <v>568987.69999999995</v>
      </c>
      <c r="D977" s="18">
        <v>759638</v>
      </c>
      <c r="E977" s="18">
        <v>578059</v>
      </c>
      <c r="F977" s="18">
        <v>472939.49</v>
      </c>
      <c r="G977" s="18">
        <f t="shared" si="220"/>
        <v>-96048.209999999963</v>
      </c>
      <c r="H977" s="18">
        <f t="shared" si="221"/>
        <v>105119.51000000001</v>
      </c>
      <c r="I977" s="19">
        <f t="shared" si="222"/>
        <v>-16.880542408913229</v>
      </c>
      <c r="J977" s="19">
        <f t="shared" si="223"/>
        <v>81.815089809171724</v>
      </c>
      <c r="K977" s="19">
        <f t="shared" si="224"/>
        <v>62.258534986401415</v>
      </c>
    </row>
    <row r="978" spans="1:11">
      <c r="A978" s="24" t="s">
        <v>41</v>
      </c>
      <c r="B978" s="17" t="s">
        <v>42</v>
      </c>
      <c r="C978" s="18">
        <v>214407.02</v>
      </c>
      <c r="D978" s="18">
        <v>265021</v>
      </c>
      <c r="E978" s="18">
        <v>199500</v>
      </c>
      <c r="F978" s="18">
        <v>194945.2</v>
      </c>
      <c r="G978" s="18">
        <f t="shared" si="220"/>
        <v>-19461.819999999978</v>
      </c>
      <c r="H978" s="18">
        <f t="shared" si="221"/>
        <v>4554.7999999999884</v>
      </c>
      <c r="I978" s="19">
        <f t="shared" si="222"/>
        <v>-9.0770442124516109</v>
      </c>
      <c r="J978" s="19">
        <f t="shared" si="223"/>
        <v>97.716892230576448</v>
      </c>
      <c r="K978" s="19">
        <f t="shared" si="224"/>
        <v>73.558397259085126</v>
      </c>
    </row>
    <row r="979" spans="1:11">
      <c r="A979" s="25" t="s">
        <v>43</v>
      </c>
      <c r="B979" s="17" t="s">
        <v>44</v>
      </c>
      <c r="C979" s="18">
        <v>5316.79</v>
      </c>
      <c r="D979" s="18">
        <v>0</v>
      </c>
      <c r="E979" s="18">
        <v>0</v>
      </c>
      <c r="F979" s="18">
        <v>1073.18</v>
      </c>
      <c r="G979" s="18">
        <f t="shared" si="220"/>
        <v>-4243.6099999999997</v>
      </c>
      <c r="H979" s="18">
        <f t="shared" si="221"/>
        <v>-1073.18</v>
      </c>
      <c r="I979" s="19">
        <f t="shared" si="222"/>
        <v>-79.815264473488696</v>
      </c>
      <c r="J979" s="19">
        <f t="shared" si="223"/>
        <v>0</v>
      </c>
      <c r="K979" s="19">
        <f t="shared" si="224"/>
        <v>0</v>
      </c>
    </row>
    <row r="980" spans="1:11">
      <c r="A980" s="23" t="s">
        <v>45</v>
      </c>
      <c r="B980" s="17" t="s">
        <v>46</v>
      </c>
      <c r="C980" s="18">
        <v>0</v>
      </c>
      <c r="D980" s="18">
        <v>71040</v>
      </c>
      <c r="E980" s="18">
        <v>71040</v>
      </c>
      <c r="F980" s="18">
        <v>65694</v>
      </c>
      <c r="G980" s="18">
        <f t="shared" si="220"/>
        <v>65694</v>
      </c>
      <c r="H980" s="18">
        <f t="shared" si="221"/>
        <v>5346</v>
      </c>
      <c r="I980" s="19">
        <f t="shared" si="222"/>
        <v>0</v>
      </c>
      <c r="J980" s="19">
        <f t="shared" si="223"/>
        <v>92.474662162162161</v>
      </c>
      <c r="K980" s="19">
        <f t="shared" si="224"/>
        <v>92.474662162162161</v>
      </c>
    </row>
    <row r="981" spans="1:11">
      <c r="A981" s="24" t="s">
        <v>47</v>
      </c>
      <c r="B981" s="17" t="s">
        <v>48</v>
      </c>
      <c r="C981" s="18">
        <v>0</v>
      </c>
      <c r="D981" s="18">
        <v>71040</v>
      </c>
      <c r="E981" s="18">
        <v>71040</v>
      </c>
      <c r="F981" s="18">
        <v>65694</v>
      </c>
      <c r="G981" s="18">
        <f t="shared" si="220"/>
        <v>65694</v>
      </c>
      <c r="H981" s="18">
        <f t="shared" si="221"/>
        <v>5346</v>
      </c>
      <c r="I981" s="19">
        <f t="shared" si="222"/>
        <v>0</v>
      </c>
      <c r="J981" s="19">
        <f t="shared" si="223"/>
        <v>92.474662162162161</v>
      </c>
      <c r="K981" s="19">
        <f t="shared" si="224"/>
        <v>92.474662162162161</v>
      </c>
    </row>
    <row r="982" spans="1:11" ht="25.5">
      <c r="A982" s="23" t="s">
        <v>51</v>
      </c>
      <c r="B982" s="17" t="s">
        <v>52</v>
      </c>
      <c r="C982" s="18">
        <v>0</v>
      </c>
      <c r="D982" s="18">
        <v>520553</v>
      </c>
      <c r="E982" s="18">
        <v>520553</v>
      </c>
      <c r="F982" s="18">
        <v>434434</v>
      </c>
      <c r="G982" s="18">
        <f t="shared" si="220"/>
        <v>434434</v>
      </c>
      <c r="H982" s="18">
        <f t="shared" si="221"/>
        <v>86119</v>
      </c>
      <c r="I982" s="19">
        <f t="shared" si="222"/>
        <v>0</v>
      </c>
      <c r="J982" s="19">
        <f t="shared" si="223"/>
        <v>83.456247490649375</v>
      </c>
      <c r="K982" s="19">
        <f t="shared" si="224"/>
        <v>83.456247490649375</v>
      </c>
    </row>
    <row r="983" spans="1:11" ht="25.5">
      <c r="A983" s="24" t="s">
        <v>162</v>
      </c>
      <c r="B983" s="17" t="s">
        <v>163</v>
      </c>
      <c r="C983" s="18">
        <v>0</v>
      </c>
      <c r="D983" s="18">
        <v>520553</v>
      </c>
      <c r="E983" s="18">
        <v>520553</v>
      </c>
      <c r="F983" s="18">
        <v>434434</v>
      </c>
      <c r="G983" s="18">
        <f t="shared" si="220"/>
        <v>434434</v>
      </c>
      <c r="H983" s="18">
        <f t="shared" si="221"/>
        <v>86119</v>
      </c>
      <c r="I983" s="19">
        <f t="shared" si="222"/>
        <v>0</v>
      </c>
      <c r="J983" s="19">
        <f t="shared" si="223"/>
        <v>83.456247490649375</v>
      </c>
      <c r="K983" s="19">
        <f t="shared" si="224"/>
        <v>83.456247490649375</v>
      </c>
    </row>
    <row r="984" spans="1:11" ht="38.25">
      <c r="A984" s="25" t="s">
        <v>166</v>
      </c>
      <c r="B984" s="17" t="s">
        <v>167</v>
      </c>
      <c r="C984" s="18">
        <v>0</v>
      </c>
      <c r="D984" s="18">
        <v>520553</v>
      </c>
      <c r="E984" s="18">
        <v>520553</v>
      </c>
      <c r="F984" s="18">
        <v>434434</v>
      </c>
      <c r="G984" s="18">
        <f t="shared" si="220"/>
        <v>434434</v>
      </c>
      <c r="H984" s="18">
        <f t="shared" si="221"/>
        <v>86119</v>
      </c>
      <c r="I984" s="19">
        <f t="shared" si="222"/>
        <v>0</v>
      </c>
      <c r="J984" s="19">
        <f t="shared" si="223"/>
        <v>83.456247490649375</v>
      </c>
      <c r="K984" s="19">
        <f t="shared" si="224"/>
        <v>83.456247490649375</v>
      </c>
    </row>
    <row r="985" spans="1:11">
      <c r="A985" s="22" t="s">
        <v>59</v>
      </c>
      <c r="B985" s="17" t="s">
        <v>60</v>
      </c>
      <c r="C985" s="18">
        <v>13297.09</v>
      </c>
      <c r="D985" s="18">
        <v>48575</v>
      </c>
      <c r="E985" s="18">
        <v>36575</v>
      </c>
      <c r="F985" s="18">
        <v>17556.96</v>
      </c>
      <c r="G985" s="18">
        <f t="shared" si="220"/>
        <v>4259.869999999999</v>
      </c>
      <c r="H985" s="18">
        <f t="shared" si="221"/>
        <v>19018.04</v>
      </c>
      <c r="I985" s="19">
        <f t="shared" si="222"/>
        <v>32.036107148255724</v>
      </c>
      <c r="J985" s="19">
        <f t="shared" si="223"/>
        <v>48.002624743677373</v>
      </c>
      <c r="K985" s="19">
        <f t="shared" si="224"/>
        <v>36.144024704065878</v>
      </c>
    </row>
    <row r="986" spans="1:11">
      <c r="A986" s="23" t="s">
        <v>61</v>
      </c>
      <c r="B986" s="17" t="s">
        <v>62</v>
      </c>
      <c r="C986" s="18">
        <v>13297.09</v>
      </c>
      <c r="D986" s="18">
        <v>48575</v>
      </c>
      <c r="E986" s="18">
        <v>36575</v>
      </c>
      <c r="F986" s="18">
        <v>17556.96</v>
      </c>
      <c r="G986" s="18">
        <f t="shared" si="220"/>
        <v>4259.869999999999</v>
      </c>
      <c r="H986" s="18">
        <f t="shared" si="221"/>
        <v>19018.04</v>
      </c>
      <c r="I986" s="19">
        <f t="shared" si="222"/>
        <v>32.036107148255724</v>
      </c>
      <c r="J986" s="19">
        <f t="shared" si="223"/>
        <v>48.002624743677373</v>
      </c>
      <c r="K986" s="19">
        <f t="shared" si="224"/>
        <v>36.144024704065878</v>
      </c>
    </row>
    <row r="987" spans="1:11">
      <c r="A987" s="16"/>
      <c r="B987" s="17" t="s">
        <v>63</v>
      </c>
      <c r="C987" s="18">
        <v>293556.19</v>
      </c>
      <c r="D987" s="18">
        <v>0</v>
      </c>
      <c r="E987" s="18">
        <v>0</v>
      </c>
      <c r="F987" s="18">
        <v>479257.35</v>
      </c>
      <c r="G987" s="18">
        <f t="shared" si="220"/>
        <v>185701.15999999997</v>
      </c>
      <c r="H987" s="18">
        <f t="shared" si="221"/>
        <v>-479257.35</v>
      </c>
      <c r="I987" s="19">
        <f t="shared" si="222"/>
        <v>63.259153213563621</v>
      </c>
      <c r="J987" s="19">
        <f t="shared" si="223"/>
        <v>0</v>
      </c>
      <c r="K987" s="19">
        <f t="shared" si="224"/>
        <v>0</v>
      </c>
    </row>
    <row r="988" spans="1:11">
      <c r="A988" s="16" t="s">
        <v>64</v>
      </c>
      <c r="B988" s="17" t="s">
        <v>65</v>
      </c>
      <c r="C988" s="18">
        <v>-293556.19</v>
      </c>
      <c r="D988" s="18">
        <v>0</v>
      </c>
      <c r="E988" s="18">
        <v>0</v>
      </c>
      <c r="F988" s="18">
        <v>-479257.35</v>
      </c>
      <c r="G988" s="18">
        <f t="shared" si="220"/>
        <v>-185701.15999999997</v>
      </c>
      <c r="H988" s="18">
        <f t="shared" si="221"/>
        <v>479257.35</v>
      </c>
      <c r="I988" s="19">
        <f t="shared" si="222"/>
        <v>63.259153213563621</v>
      </c>
      <c r="J988" s="19">
        <f t="shared" si="223"/>
        <v>0</v>
      </c>
      <c r="K988" s="19">
        <f t="shared" si="224"/>
        <v>0</v>
      </c>
    </row>
    <row r="989" spans="1:11">
      <c r="A989" s="22" t="s">
        <v>66</v>
      </c>
      <c r="B989" s="17" t="s">
        <v>67</v>
      </c>
      <c r="C989" s="18">
        <v>-293556.19</v>
      </c>
      <c r="D989" s="18">
        <v>0</v>
      </c>
      <c r="E989" s="18">
        <v>0</v>
      </c>
      <c r="F989" s="18">
        <v>-479257.35</v>
      </c>
      <c r="G989" s="18">
        <f t="shared" si="220"/>
        <v>-185701.15999999997</v>
      </c>
      <c r="H989" s="18">
        <f t="shared" si="221"/>
        <v>479257.35</v>
      </c>
      <c r="I989" s="19">
        <f t="shared" si="222"/>
        <v>63.259153213563621</v>
      </c>
      <c r="J989" s="19">
        <f t="shared" si="223"/>
        <v>0</v>
      </c>
      <c r="K989" s="19">
        <f t="shared" si="224"/>
        <v>0</v>
      </c>
    </row>
    <row r="990" spans="1:11">
      <c r="A990" s="39" t="s">
        <v>528</v>
      </c>
      <c r="B990" s="28" t="s">
        <v>529</v>
      </c>
      <c r="C990" s="29"/>
      <c r="D990" s="29"/>
      <c r="E990" s="29"/>
      <c r="F990" s="29"/>
      <c r="G990" s="29"/>
      <c r="H990" s="29"/>
      <c r="I990" s="30"/>
      <c r="J990" s="30"/>
      <c r="K990" s="30"/>
    </row>
    <row r="991" spans="1:11">
      <c r="A991" s="16" t="s">
        <v>25</v>
      </c>
      <c r="B991" s="17" t="s">
        <v>26</v>
      </c>
      <c r="C991" s="18">
        <v>1946755.08</v>
      </c>
      <c r="D991" s="18">
        <v>3703298</v>
      </c>
      <c r="E991" s="18">
        <v>2206522</v>
      </c>
      <c r="F991" s="18">
        <v>3613064.48</v>
      </c>
      <c r="G991" s="18">
        <f t="shared" ref="G991:G1015" si="225">F991-C991</f>
        <v>1666309.4</v>
      </c>
      <c r="H991" s="18">
        <f t="shared" ref="H991:H1015" si="226">E991-F991</f>
        <v>-1406542.48</v>
      </c>
      <c r="I991" s="19">
        <f t="shared" ref="I991:I1015" si="227">IF(ISERROR(F991/C991),0,F991/C991*100-100)</f>
        <v>85.594198115563671</v>
      </c>
      <c r="J991" s="19">
        <f t="shared" ref="J991:J1015" si="228">IF(ISERROR(F991/E991),0,F991/E991*100)</f>
        <v>163.74477480849953</v>
      </c>
      <c r="K991" s="19">
        <f t="shared" ref="K991:K1015" si="229">IF(ISERROR(F991/D991),0,F991/D991*100)</f>
        <v>97.563428057909462</v>
      </c>
    </row>
    <row r="992" spans="1:11" ht="25.5">
      <c r="A992" s="22" t="s">
        <v>27</v>
      </c>
      <c r="B992" s="17" t="s">
        <v>28</v>
      </c>
      <c r="C992" s="18">
        <v>54595.08</v>
      </c>
      <c r="D992" s="18">
        <v>133547</v>
      </c>
      <c r="E992" s="18">
        <v>89695</v>
      </c>
      <c r="F992" s="18">
        <v>93313.48</v>
      </c>
      <c r="G992" s="18">
        <f t="shared" si="225"/>
        <v>38718.399999999994</v>
      </c>
      <c r="H992" s="18">
        <f t="shared" si="226"/>
        <v>-3618.4799999999959</v>
      </c>
      <c r="I992" s="19">
        <f t="shared" si="227"/>
        <v>70.919211035133571</v>
      </c>
      <c r="J992" s="19">
        <f t="shared" si="228"/>
        <v>104.03420480517309</v>
      </c>
      <c r="K992" s="19">
        <f t="shared" si="229"/>
        <v>69.87313829588085</v>
      </c>
    </row>
    <row r="993" spans="1:11">
      <c r="A993" s="22" t="s">
        <v>92</v>
      </c>
      <c r="B993" s="17" t="s">
        <v>93</v>
      </c>
      <c r="C993" s="18">
        <v>0</v>
      </c>
      <c r="D993" s="18">
        <v>50000</v>
      </c>
      <c r="E993" s="18">
        <v>0</v>
      </c>
      <c r="F993" s="18">
        <v>0</v>
      </c>
      <c r="G993" s="18">
        <f t="shared" si="225"/>
        <v>0</v>
      </c>
      <c r="H993" s="18">
        <f t="shared" si="226"/>
        <v>0</v>
      </c>
      <c r="I993" s="19">
        <f t="shared" si="227"/>
        <v>0</v>
      </c>
      <c r="J993" s="19">
        <f t="shared" si="228"/>
        <v>0</v>
      </c>
      <c r="K993" s="19">
        <f t="shared" si="229"/>
        <v>0</v>
      </c>
    </row>
    <row r="994" spans="1:11">
      <c r="A994" s="23" t="s">
        <v>186</v>
      </c>
      <c r="B994" s="17" t="s">
        <v>187</v>
      </c>
      <c r="C994" s="18">
        <v>0</v>
      </c>
      <c r="D994" s="18">
        <v>50000</v>
      </c>
      <c r="E994" s="18">
        <v>0</v>
      </c>
      <c r="F994" s="18">
        <v>0</v>
      </c>
      <c r="G994" s="18">
        <f t="shared" si="225"/>
        <v>0</v>
      </c>
      <c r="H994" s="18">
        <f t="shared" si="226"/>
        <v>0</v>
      </c>
      <c r="I994" s="19">
        <f t="shared" si="227"/>
        <v>0</v>
      </c>
      <c r="J994" s="19">
        <f t="shared" si="228"/>
        <v>0</v>
      </c>
      <c r="K994" s="19">
        <f t="shared" si="229"/>
        <v>0</v>
      </c>
    </row>
    <row r="995" spans="1:11">
      <c r="A995" s="24" t="s">
        <v>188</v>
      </c>
      <c r="B995" s="17" t="s">
        <v>189</v>
      </c>
      <c r="C995" s="18">
        <v>0</v>
      </c>
      <c r="D995" s="18">
        <v>50000</v>
      </c>
      <c r="E995" s="18">
        <v>0</v>
      </c>
      <c r="F995" s="18">
        <v>0</v>
      </c>
      <c r="G995" s="18">
        <f t="shared" si="225"/>
        <v>0</v>
      </c>
      <c r="H995" s="18">
        <f t="shared" si="226"/>
        <v>0</v>
      </c>
      <c r="I995" s="19">
        <f t="shared" si="227"/>
        <v>0</v>
      </c>
      <c r="J995" s="19">
        <f t="shared" si="228"/>
        <v>0</v>
      </c>
      <c r="K995" s="19">
        <f t="shared" si="229"/>
        <v>0</v>
      </c>
    </row>
    <row r="996" spans="1:11" ht="25.5">
      <c r="A996" s="25" t="s">
        <v>190</v>
      </c>
      <c r="B996" s="17" t="s">
        <v>191</v>
      </c>
      <c r="C996" s="18">
        <v>0</v>
      </c>
      <c r="D996" s="18">
        <v>50000</v>
      </c>
      <c r="E996" s="18">
        <v>0</v>
      </c>
      <c r="F996" s="18">
        <v>0</v>
      </c>
      <c r="G996" s="18">
        <f t="shared" si="225"/>
        <v>0</v>
      </c>
      <c r="H996" s="18">
        <f t="shared" si="226"/>
        <v>0</v>
      </c>
      <c r="I996" s="19">
        <f t="shared" si="227"/>
        <v>0</v>
      </c>
      <c r="J996" s="19">
        <f t="shared" si="228"/>
        <v>0</v>
      </c>
      <c r="K996" s="19">
        <f t="shared" si="229"/>
        <v>0</v>
      </c>
    </row>
    <row r="997" spans="1:11">
      <c r="A997" s="22" t="s">
        <v>29</v>
      </c>
      <c r="B997" s="17" t="s">
        <v>30</v>
      </c>
      <c r="C997" s="18">
        <v>1892160</v>
      </c>
      <c r="D997" s="18">
        <v>3519751</v>
      </c>
      <c r="E997" s="18">
        <v>2116827</v>
      </c>
      <c r="F997" s="18">
        <v>3519751</v>
      </c>
      <c r="G997" s="18">
        <f t="shared" si="225"/>
        <v>1627591</v>
      </c>
      <c r="H997" s="18">
        <f t="shared" si="226"/>
        <v>-1402924</v>
      </c>
      <c r="I997" s="19">
        <f t="shared" si="227"/>
        <v>86.017620074412321</v>
      </c>
      <c r="J997" s="19">
        <f t="shared" si="228"/>
        <v>166.27485382603302</v>
      </c>
      <c r="K997" s="19">
        <f t="shared" si="229"/>
        <v>100</v>
      </c>
    </row>
    <row r="998" spans="1:11">
      <c r="A998" s="23" t="s">
        <v>31</v>
      </c>
      <c r="B998" s="17" t="s">
        <v>32</v>
      </c>
      <c r="C998" s="18">
        <v>1892160</v>
      </c>
      <c r="D998" s="18">
        <v>3519751</v>
      </c>
      <c r="E998" s="18">
        <v>2116827</v>
      </c>
      <c r="F998" s="18">
        <v>3519751</v>
      </c>
      <c r="G998" s="18">
        <f t="shared" si="225"/>
        <v>1627591</v>
      </c>
      <c r="H998" s="18">
        <f t="shared" si="226"/>
        <v>-1402924</v>
      </c>
      <c r="I998" s="19">
        <f t="shared" si="227"/>
        <v>86.017620074412321</v>
      </c>
      <c r="J998" s="19">
        <f t="shared" si="228"/>
        <v>166.27485382603302</v>
      </c>
      <c r="K998" s="19">
        <f t="shared" si="229"/>
        <v>100</v>
      </c>
    </row>
    <row r="999" spans="1:11">
      <c r="A999" s="16" t="s">
        <v>33</v>
      </c>
      <c r="B999" s="17" t="s">
        <v>34</v>
      </c>
      <c r="C999" s="18">
        <v>1316911.57</v>
      </c>
      <c r="D999" s="18">
        <v>3732649</v>
      </c>
      <c r="E999" s="18">
        <v>2206522</v>
      </c>
      <c r="F999" s="18">
        <v>2167232.94</v>
      </c>
      <c r="G999" s="18">
        <f t="shared" si="225"/>
        <v>850321.36999999988</v>
      </c>
      <c r="H999" s="18">
        <f t="shared" si="226"/>
        <v>39289.060000000056</v>
      </c>
      <c r="I999" s="19">
        <f t="shared" si="227"/>
        <v>64.56935980902648</v>
      </c>
      <c r="J999" s="19">
        <f t="shared" si="228"/>
        <v>98.219412269626133</v>
      </c>
      <c r="K999" s="19">
        <f t="shared" si="229"/>
        <v>58.061525206361488</v>
      </c>
    </row>
    <row r="1000" spans="1:11">
      <c r="A1000" s="22" t="s">
        <v>35</v>
      </c>
      <c r="B1000" s="17" t="s">
        <v>36</v>
      </c>
      <c r="C1000" s="18">
        <v>1310645.2</v>
      </c>
      <c r="D1000" s="18">
        <v>3705624</v>
      </c>
      <c r="E1000" s="18">
        <v>2169971</v>
      </c>
      <c r="F1000" s="18">
        <v>2161086.52</v>
      </c>
      <c r="G1000" s="18">
        <f t="shared" si="225"/>
        <v>850441.32000000007</v>
      </c>
      <c r="H1000" s="18">
        <f t="shared" si="226"/>
        <v>8884.4799999999814</v>
      </c>
      <c r="I1000" s="19">
        <f t="shared" si="227"/>
        <v>64.887226535449884</v>
      </c>
      <c r="J1000" s="19">
        <f t="shared" si="228"/>
        <v>99.59057148690006</v>
      </c>
      <c r="K1000" s="19">
        <f t="shared" si="229"/>
        <v>58.31909875367819</v>
      </c>
    </row>
    <row r="1001" spans="1:11">
      <c r="A1001" s="23" t="s">
        <v>37</v>
      </c>
      <c r="B1001" s="17" t="s">
        <v>38</v>
      </c>
      <c r="C1001" s="18">
        <v>1310645.2</v>
      </c>
      <c r="D1001" s="18">
        <v>3079449</v>
      </c>
      <c r="E1001" s="18">
        <v>2169971</v>
      </c>
      <c r="F1001" s="18">
        <v>1846756.52</v>
      </c>
      <c r="G1001" s="18">
        <f t="shared" si="225"/>
        <v>536111.32000000007</v>
      </c>
      <c r="H1001" s="18">
        <f t="shared" si="226"/>
        <v>323214.48</v>
      </c>
      <c r="I1001" s="19">
        <f t="shared" si="227"/>
        <v>40.904382055494523</v>
      </c>
      <c r="J1001" s="19">
        <f t="shared" si="228"/>
        <v>85.105124446363561</v>
      </c>
      <c r="K1001" s="19">
        <f t="shared" si="229"/>
        <v>59.970355735717661</v>
      </c>
    </row>
    <row r="1002" spans="1:11">
      <c r="A1002" s="24" t="s">
        <v>39</v>
      </c>
      <c r="B1002" s="17" t="s">
        <v>40</v>
      </c>
      <c r="C1002" s="18">
        <v>1080734.54</v>
      </c>
      <c r="D1002" s="18">
        <v>2563922</v>
      </c>
      <c r="E1002" s="18">
        <v>1853951</v>
      </c>
      <c r="F1002" s="18">
        <v>1562068.21</v>
      </c>
      <c r="G1002" s="18">
        <f t="shared" si="225"/>
        <v>481333.66999999993</v>
      </c>
      <c r="H1002" s="18">
        <f t="shared" si="226"/>
        <v>291882.79000000004</v>
      </c>
      <c r="I1002" s="19">
        <f t="shared" si="227"/>
        <v>44.537641038103573</v>
      </c>
      <c r="J1002" s="19">
        <f t="shared" si="228"/>
        <v>84.256175594716368</v>
      </c>
      <c r="K1002" s="19">
        <f t="shared" si="229"/>
        <v>60.924950525015973</v>
      </c>
    </row>
    <row r="1003" spans="1:11">
      <c r="A1003" s="24" t="s">
        <v>41</v>
      </c>
      <c r="B1003" s="17" t="s">
        <v>42</v>
      </c>
      <c r="C1003" s="18">
        <v>229910.66</v>
      </c>
      <c r="D1003" s="18">
        <v>515527</v>
      </c>
      <c r="E1003" s="18">
        <v>316020</v>
      </c>
      <c r="F1003" s="18">
        <v>284688.31</v>
      </c>
      <c r="G1003" s="18">
        <f t="shared" si="225"/>
        <v>54777.649999999994</v>
      </c>
      <c r="H1003" s="18">
        <f t="shared" si="226"/>
        <v>31331.690000000002</v>
      </c>
      <c r="I1003" s="19">
        <f t="shared" si="227"/>
        <v>23.825624266399828</v>
      </c>
      <c r="J1003" s="19">
        <f t="shared" si="228"/>
        <v>90.085535725586979</v>
      </c>
      <c r="K1003" s="19">
        <f t="shared" si="229"/>
        <v>55.222773976920706</v>
      </c>
    </row>
    <row r="1004" spans="1:11">
      <c r="A1004" s="25" t="s">
        <v>43</v>
      </c>
      <c r="B1004" s="17" t="s">
        <v>44</v>
      </c>
      <c r="C1004" s="18">
        <v>446.49</v>
      </c>
      <c r="D1004" s="18">
        <v>0</v>
      </c>
      <c r="E1004" s="18">
        <v>0</v>
      </c>
      <c r="F1004" s="18">
        <v>70</v>
      </c>
      <c r="G1004" s="18">
        <f t="shared" si="225"/>
        <v>-376.49</v>
      </c>
      <c r="H1004" s="18">
        <f t="shared" si="226"/>
        <v>-70</v>
      </c>
      <c r="I1004" s="19">
        <f t="shared" si="227"/>
        <v>-84.322157271159483</v>
      </c>
      <c r="J1004" s="19">
        <f t="shared" si="228"/>
        <v>0</v>
      </c>
      <c r="K1004" s="19">
        <f t="shared" si="229"/>
        <v>0</v>
      </c>
    </row>
    <row r="1005" spans="1:11">
      <c r="A1005" s="23" t="s">
        <v>45</v>
      </c>
      <c r="B1005" s="17" t="s">
        <v>46</v>
      </c>
      <c r="C1005" s="18">
        <v>0</v>
      </c>
      <c r="D1005" s="18">
        <v>17074</v>
      </c>
      <c r="E1005" s="18">
        <v>0</v>
      </c>
      <c r="F1005" s="18">
        <v>0</v>
      </c>
      <c r="G1005" s="18">
        <f t="shared" si="225"/>
        <v>0</v>
      </c>
      <c r="H1005" s="18">
        <f t="shared" si="226"/>
        <v>0</v>
      </c>
      <c r="I1005" s="19">
        <f t="shared" si="227"/>
        <v>0</v>
      </c>
      <c r="J1005" s="19">
        <f t="shared" si="228"/>
        <v>0</v>
      </c>
      <c r="K1005" s="19">
        <f t="shared" si="229"/>
        <v>0</v>
      </c>
    </row>
    <row r="1006" spans="1:11">
      <c r="A1006" s="24" t="s">
        <v>49</v>
      </c>
      <c r="B1006" s="17" t="s">
        <v>50</v>
      </c>
      <c r="C1006" s="18">
        <v>0</v>
      </c>
      <c r="D1006" s="18">
        <v>17074</v>
      </c>
      <c r="E1006" s="18">
        <v>0</v>
      </c>
      <c r="F1006" s="18">
        <v>0</v>
      </c>
      <c r="G1006" s="18">
        <f t="shared" si="225"/>
        <v>0</v>
      </c>
      <c r="H1006" s="18">
        <f t="shared" si="226"/>
        <v>0</v>
      </c>
      <c r="I1006" s="19">
        <f t="shared" si="227"/>
        <v>0</v>
      </c>
      <c r="J1006" s="19">
        <f t="shared" si="228"/>
        <v>0</v>
      </c>
      <c r="K1006" s="19">
        <f t="shared" si="229"/>
        <v>0</v>
      </c>
    </row>
    <row r="1007" spans="1:11" ht="25.5">
      <c r="A1007" s="23" t="s">
        <v>51</v>
      </c>
      <c r="B1007" s="17" t="s">
        <v>52</v>
      </c>
      <c r="C1007" s="18">
        <v>0</v>
      </c>
      <c r="D1007" s="18">
        <v>609101</v>
      </c>
      <c r="E1007" s="18">
        <v>0</v>
      </c>
      <c r="F1007" s="18">
        <v>314330</v>
      </c>
      <c r="G1007" s="18">
        <f t="shared" si="225"/>
        <v>314330</v>
      </c>
      <c r="H1007" s="18">
        <f t="shared" si="226"/>
        <v>-314330</v>
      </c>
      <c r="I1007" s="19">
        <f t="shared" si="227"/>
        <v>0</v>
      </c>
      <c r="J1007" s="19">
        <f t="shared" si="228"/>
        <v>0</v>
      </c>
      <c r="K1007" s="19">
        <f t="shared" si="229"/>
        <v>51.605562952613774</v>
      </c>
    </row>
    <row r="1008" spans="1:11" ht="25.5">
      <c r="A1008" s="24" t="s">
        <v>162</v>
      </c>
      <c r="B1008" s="17" t="s">
        <v>163</v>
      </c>
      <c r="C1008" s="18">
        <v>0</v>
      </c>
      <c r="D1008" s="18">
        <v>609101</v>
      </c>
      <c r="E1008" s="18">
        <v>0</v>
      </c>
      <c r="F1008" s="18">
        <v>314330</v>
      </c>
      <c r="G1008" s="18">
        <f t="shared" si="225"/>
        <v>314330</v>
      </c>
      <c r="H1008" s="18">
        <f t="shared" si="226"/>
        <v>-314330</v>
      </c>
      <c r="I1008" s="19">
        <f t="shared" si="227"/>
        <v>0</v>
      </c>
      <c r="J1008" s="19">
        <f t="shared" si="228"/>
        <v>0</v>
      </c>
      <c r="K1008" s="19">
        <f t="shared" si="229"/>
        <v>51.605562952613774</v>
      </c>
    </row>
    <row r="1009" spans="1:11" ht="25.5">
      <c r="A1009" s="25" t="s">
        <v>164</v>
      </c>
      <c r="B1009" s="17" t="s">
        <v>165</v>
      </c>
      <c r="C1009" s="18">
        <v>0</v>
      </c>
      <c r="D1009" s="18">
        <v>609101</v>
      </c>
      <c r="E1009" s="18">
        <v>0</v>
      </c>
      <c r="F1009" s="18">
        <v>314330</v>
      </c>
      <c r="G1009" s="18">
        <f t="shared" si="225"/>
        <v>314330</v>
      </c>
      <c r="H1009" s="18">
        <f t="shared" si="226"/>
        <v>-314330</v>
      </c>
      <c r="I1009" s="19">
        <f t="shared" si="227"/>
        <v>0</v>
      </c>
      <c r="J1009" s="19">
        <f t="shared" si="228"/>
        <v>0</v>
      </c>
      <c r="K1009" s="19">
        <f t="shared" si="229"/>
        <v>51.605562952613774</v>
      </c>
    </row>
    <row r="1010" spans="1:11">
      <c r="A1010" s="22" t="s">
        <v>59</v>
      </c>
      <c r="B1010" s="17" t="s">
        <v>60</v>
      </c>
      <c r="C1010" s="18">
        <v>6266.37</v>
      </c>
      <c r="D1010" s="18">
        <v>27025</v>
      </c>
      <c r="E1010" s="18">
        <v>36551</v>
      </c>
      <c r="F1010" s="18">
        <v>6146.42</v>
      </c>
      <c r="G1010" s="18">
        <f t="shared" si="225"/>
        <v>-119.94999999999982</v>
      </c>
      <c r="H1010" s="18">
        <f t="shared" si="226"/>
        <v>30404.58</v>
      </c>
      <c r="I1010" s="19">
        <f t="shared" si="227"/>
        <v>-1.9141863630778175</v>
      </c>
      <c r="J1010" s="19">
        <f t="shared" si="228"/>
        <v>16.816010505868512</v>
      </c>
      <c r="K1010" s="19">
        <f t="shared" si="229"/>
        <v>22.743459759481961</v>
      </c>
    </row>
    <row r="1011" spans="1:11">
      <c r="A1011" s="23" t="s">
        <v>61</v>
      </c>
      <c r="B1011" s="17" t="s">
        <v>62</v>
      </c>
      <c r="C1011" s="18">
        <v>6266.37</v>
      </c>
      <c r="D1011" s="18">
        <v>27025</v>
      </c>
      <c r="E1011" s="18">
        <v>36551</v>
      </c>
      <c r="F1011" s="18">
        <v>6146.42</v>
      </c>
      <c r="G1011" s="18">
        <f t="shared" si="225"/>
        <v>-119.94999999999982</v>
      </c>
      <c r="H1011" s="18">
        <f t="shared" si="226"/>
        <v>30404.58</v>
      </c>
      <c r="I1011" s="19">
        <f t="shared" si="227"/>
        <v>-1.9141863630778175</v>
      </c>
      <c r="J1011" s="19">
        <f t="shared" si="228"/>
        <v>16.816010505868512</v>
      </c>
      <c r="K1011" s="19">
        <f t="shared" si="229"/>
        <v>22.743459759481961</v>
      </c>
    </row>
    <row r="1012" spans="1:11">
      <c r="A1012" s="16"/>
      <c r="B1012" s="17" t="s">
        <v>63</v>
      </c>
      <c r="C1012" s="18">
        <v>629843.51</v>
      </c>
      <c r="D1012" s="18">
        <v>-29351</v>
      </c>
      <c r="E1012" s="18">
        <v>0</v>
      </c>
      <c r="F1012" s="18">
        <v>1445831.54</v>
      </c>
      <c r="G1012" s="18">
        <f t="shared" si="225"/>
        <v>815988.03</v>
      </c>
      <c r="H1012" s="18">
        <f t="shared" si="226"/>
        <v>-1445831.54</v>
      </c>
      <c r="I1012" s="19">
        <f t="shared" si="227"/>
        <v>129.55409034856928</v>
      </c>
      <c r="J1012" s="19">
        <f t="shared" si="228"/>
        <v>0</v>
      </c>
      <c r="K1012" s="19">
        <f t="shared" si="229"/>
        <v>-4926.0043610098464</v>
      </c>
    </row>
    <row r="1013" spans="1:11">
      <c r="A1013" s="16" t="s">
        <v>64</v>
      </c>
      <c r="B1013" s="17" t="s">
        <v>65</v>
      </c>
      <c r="C1013" s="18">
        <v>-629843.51</v>
      </c>
      <c r="D1013" s="18">
        <v>29351</v>
      </c>
      <c r="E1013" s="18">
        <v>0</v>
      </c>
      <c r="F1013" s="18">
        <v>-1445831.54</v>
      </c>
      <c r="G1013" s="18">
        <f t="shared" si="225"/>
        <v>-815988.03</v>
      </c>
      <c r="H1013" s="18">
        <f t="shared" si="226"/>
        <v>1445831.54</v>
      </c>
      <c r="I1013" s="19">
        <f t="shared" si="227"/>
        <v>129.55409034856928</v>
      </c>
      <c r="J1013" s="19">
        <f t="shared" si="228"/>
        <v>0</v>
      </c>
      <c r="K1013" s="19">
        <f t="shared" si="229"/>
        <v>-4926.0043610098464</v>
      </c>
    </row>
    <row r="1014" spans="1:11">
      <c r="A1014" s="22" t="s">
        <v>66</v>
      </c>
      <c r="B1014" s="17" t="s">
        <v>67</v>
      </c>
      <c r="C1014" s="18">
        <v>-629843.51</v>
      </c>
      <c r="D1014" s="18">
        <v>29351</v>
      </c>
      <c r="E1014" s="18">
        <v>0</v>
      </c>
      <c r="F1014" s="18">
        <v>-1445831.54</v>
      </c>
      <c r="G1014" s="18">
        <f t="shared" si="225"/>
        <v>-815988.03</v>
      </c>
      <c r="H1014" s="18">
        <f t="shared" si="226"/>
        <v>1445831.54</v>
      </c>
      <c r="I1014" s="19">
        <f t="shared" si="227"/>
        <v>129.55409034856928</v>
      </c>
      <c r="J1014" s="19">
        <f t="shared" si="228"/>
        <v>0</v>
      </c>
      <c r="K1014" s="19">
        <f t="shared" si="229"/>
        <v>-4926.0043610098464</v>
      </c>
    </row>
    <row r="1015" spans="1:11" ht="25.5">
      <c r="A1015" s="23" t="s">
        <v>82</v>
      </c>
      <c r="B1015" s="17" t="s">
        <v>83</v>
      </c>
      <c r="C1015" s="18">
        <v>0</v>
      </c>
      <c r="D1015" s="18">
        <v>29351</v>
      </c>
      <c r="E1015" s="18">
        <v>0</v>
      </c>
      <c r="F1015" s="18">
        <v>-29350.49</v>
      </c>
      <c r="G1015" s="18">
        <f t="shared" si="225"/>
        <v>-29350.49</v>
      </c>
      <c r="H1015" s="18">
        <f t="shared" si="226"/>
        <v>29350.49</v>
      </c>
      <c r="I1015" s="19">
        <f t="shared" si="227"/>
        <v>0</v>
      </c>
      <c r="J1015" s="19">
        <f t="shared" si="228"/>
        <v>0</v>
      </c>
      <c r="K1015" s="19">
        <f t="shared" si="229"/>
        <v>-99.998262410139347</v>
      </c>
    </row>
    <row r="1016" spans="1:11">
      <c r="A1016" s="39" t="s">
        <v>530</v>
      </c>
      <c r="B1016" s="28" t="s">
        <v>531</v>
      </c>
      <c r="C1016" s="29"/>
      <c r="D1016" s="29"/>
      <c r="E1016" s="29"/>
      <c r="F1016" s="29"/>
      <c r="G1016" s="29"/>
      <c r="H1016" s="29"/>
      <c r="I1016" s="30"/>
      <c r="J1016" s="30"/>
      <c r="K1016" s="30"/>
    </row>
    <row r="1017" spans="1:11">
      <c r="A1017" s="16" t="s">
        <v>25</v>
      </c>
      <c r="B1017" s="17" t="s">
        <v>26</v>
      </c>
      <c r="C1017" s="18">
        <v>1145890.73</v>
      </c>
      <c r="D1017" s="18">
        <v>2003349</v>
      </c>
      <c r="E1017" s="18">
        <v>1478991</v>
      </c>
      <c r="F1017" s="18">
        <v>1265165.5</v>
      </c>
      <c r="G1017" s="18">
        <f t="shared" ref="G1017:G1032" si="230">F1017-C1017</f>
        <v>119274.77000000002</v>
      </c>
      <c r="H1017" s="18">
        <f t="shared" ref="H1017:H1032" si="231">E1017-F1017</f>
        <v>213825.5</v>
      </c>
      <c r="I1017" s="19">
        <f t="shared" ref="I1017:I1032" si="232">IF(ISERROR(F1017/C1017),0,F1017/C1017*100-100)</f>
        <v>10.408913073238679</v>
      </c>
      <c r="J1017" s="19">
        <f t="shared" ref="J1017:J1032" si="233">IF(ISERROR(F1017/E1017),0,F1017/E1017*100)</f>
        <v>85.542474565430084</v>
      </c>
      <c r="K1017" s="19">
        <f t="shared" ref="K1017:K1032" si="234">IF(ISERROR(F1017/D1017),0,F1017/D1017*100)</f>
        <v>63.15252609505383</v>
      </c>
    </row>
    <row r="1018" spans="1:11" ht="25.5">
      <c r="A1018" s="22" t="s">
        <v>27</v>
      </c>
      <c r="B1018" s="17" t="s">
        <v>28</v>
      </c>
      <c r="C1018" s="18">
        <v>364800.73</v>
      </c>
      <c r="D1018" s="18">
        <v>1208274</v>
      </c>
      <c r="E1018" s="18">
        <v>884120</v>
      </c>
      <c r="F1018" s="18">
        <v>470090.5</v>
      </c>
      <c r="G1018" s="18">
        <f t="shared" si="230"/>
        <v>105289.77000000002</v>
      </c>
      <c r="H1018" s="18">
        <f t="shared" si="231"/>
        <v>414029.5</v>
      </c>
      <c r="I1018" s="19">
        <f t="shared" si="232"/>
        <v>28.862269546445276</v>
      </c>
      <c r="J1018" s="19">
        <f t="shared" si="233"/>
        <v>53.17044066416323</v>
      </c>
      <c r="K1018" s="19">
        <f t="shared" si="234"/>
        <v>38.905951795701974</v>
      </c>
    </row>
    <row r="1019" spans="1:11">
      <c r="A1019" s="22" t="s">
        <v>29</v>
      </c>
      <c r="B1019" s="17" t="s">
        <v>30</v>
      </c>
      <c r="C1019" s="18">
        <v>781090</v>
      </c>
      <c r="D1019" s="18">
        <v>795075</v>
      </c>
      <c r="E1019" s="18">
        <v>594871</v>
      </c>
      <c r="F1019" s="18">
        <v>795075</v>
      </c>
      <c r="G1019" s="18">
        <f t="shared" si="230"/>
        <v>13985</v>
      </c>
      <c r="H1019" s="18">
        <f t="shared" si="231"/>
        <v>-200204</v>
      </c>
      <c r="I1019" s="19">
        <f t="shared" si="232"/>
        <v>1.7904466834807806</v>
      </c>
      <c r="J1019" s="19">
        <f t="shared" si="233"/>
        <v>133.65502772870084</v>
      </c>
      <c r="K1019" s="19">
        <f t="shared" si="234"/>
        <v>100</v>
      </c>
    </row>
    <row r="1020" spans="1:11">
      <c r="A1020" s="23" t="s">
        <v>31</v>
      </c>
      <c r="B1020" s="17" t="s">
        <v>32</v>
      </c>
      <c r="C1020" s="18">
        <v>781090</v>
      </c>
      <c r="D1020" s="18">
        <v>795075</v>
      </c>
      <c r="E1020" s="18">
        <v>594871</v>
      </c>
      <c r="F1020" s="18">
        <v>795075</v>
      </c>
      <c r="G1020" s="18">
        <f t="shared" si="230"/>
        <v>13985</v>
      </c>
      <c r="H1020" s="18">
        <f t="shared" si="231"/>
        <v>-200204</v>
      </c>
      <c r="I1020" s="19">
        <f t="shared" si="232"/>
        <v>1.7904466834807806</v>
      </c>
      <c r="J1020" s="19">
        <f t="shared" si="233"/>
        <v>133.65502772870084</v>
      </c>
      <c r="K1020" s="19">
        <f t="shared" si="234"/>
        <v>100</v>
      </c>
    </row>
    <row r="1021" spans="1:11">
      <c r="A1021" s="16" t="s">
        <v>33</v>
      </c>
      <c r="B1021" s="17" t="s">
        <v>34</v>
      </c>
      <c r="C1021" s="18">
        <v>998473.32</v>
      </c>
      <c r="D1021" s="18">
        <v>2059487</v>
      </c>
      <c r="E1021" s="18">
        <v>1530842</v>
      </c>
      <c r="F1021" s="18">
        <v>1059097.46</v>
      </c>
      <c r="G1021" s="18">
        <f t="shared" si="230"/>
        <v>60624.140000000014</v>
      </c>
      <c r="H1021" s="18">
        <f t="shared" si="231"/>
        <v>471744.54000000004</v>
      </c>
      <c r="I1021" s="19">
        <f t="shared" si="232"/>
        <v>6.0716835177929482</v>
      </c>
      <c r="J1021" s="19">
        <f t="shared" si="233"/>
        <v>69.183982409680425</v>
      </c>
      <c r="K1021" s="19">
        <f t="shared" si="234"/>
        <v>51.425304456886586</v>
      </c>
    </row>
    <row r="1022" spans="1:11">
      <c r="A1022" s="22" t="s">
        <v>35</v>
      </c>
      <c r="B1022" s="17" t="s">
        <v>36</v>
      </c>
      <c r="C1022" s="18">
        <v>985087.21</v>
      </c>
      <c r="D1022" s="18">
        <v>2041987</v>
      </c>
      <c r="E1022" s="18">
        <v>1513342</v>
      </c>
      <c r="F1022" s="18">
        <v>1046634.46</v>
      </c>
      <c r="G1022" s="18">
        <f t="shared" si="230"/>
        <v>61547.25</v>
      </c>
      <c r="H1022" s="18">
        <f t="shared" si="231"/>
        <v>466707.54000000004</v>
      </c>
      <c r="I1022" s="19">
        <f t="shared" si="232"/>
        <v>6.2478985997595089</v>
      </c>
      <c r="J1022" s="19">
        <f t="shared" si="233"/>
        <v>69.160471327697238</v>
      </c>
      <c r="K1022" s="19">
        <f t="shared" si="234"/>
        <v>51.255686740415094</v>
      </c>
    </row>
    <row r="1023" spans="1:11">
      <c r="A1023" s="23" t="s">
        <v>37</v>
      </c>
      <c r="B1023" s="17" t="s">
        <v>38</v>
      </c>
      <c r="C1023" s="18">
        <v>985087.21</v>
      </c>
      <c r="D1023" s="18">
        <v>2041987</v>
      </c>
      <c r="E1023" s="18">
        <v>1513342</v>
      </c>
      <c r="F1023" s="18">
        <v>1046634.46</v>
      </c>
      <c r="G1023" s="18">
        <f t="shared" si="230"/>
        <v>61547.25</v>
      </c>
      <c r="H1023" s="18">
        <f t="shared" si="231"/>
        <v>466707.54000000004</v>
      </c>
      <c r="I1023" s="19">
        <f t="shared" si="232"/>
        <v>6.2478985997595089</v>
      </c>
      <c r="J1023" s="19">
        <f t="shared" si="233"/>
        <v>69.160471327697238</v>
      </c>
      <c r="K1023" s="19">
        <f t="shared" si="234"/>
        <v>51.255686740415094</v>
      </c>
    </row>
    <row r="1024" spans="1:11">
      <c r="A1024" s="24" t="s">
        <v>39</v>
      </c>
      <c r="B1024" s="17" t="s">
        <v>40</v>
      </c>
      <c r="C1024" s="18">
        <v>901957.12</v>
      </c>
      <c r="D1024" s="18">
        <v>1763725</v>
      </c>
      <c r="E1024" s="18">
        <v>1322321</v>
      </c>
      <c r="F1024" s="18">
        <v>950024.15</v>
      </c>
      <c r="G1024" s="18">
        <f t="shared" si="230"/>
        <v>48067.030000000028</v>
      </c>
      <c r="H1024" s="18">
        <f t="shared" si="231"/>
        <v>372296.85</v>
      </c>
      <c r="I1024" s="19">
        <f t="shared" si="232"/>
        <v>5.3291923678145707</v>
      </c>
      <c r="J1024" s="19">
        <f t="shared" si="233"/>
        <v>71.845198707424302</v>
      </c>
      <c r="K1024" s="19">
        <f t="shared" si="234"/>
        <v>53.864641596620785</v>
      </c>
    </row>
    <row r="1025" spans="1:11">
      <c r="A1025" s="24" t="s">
        <v>41</v>
      </c>
      <c r="B1025" s="17" t="s">
        <v>42</v>
      </c>
      <c r="C1025" s="18">
        <v>83130.09</v>
      </c>
      <c r="D1025" s="18">
        <v>278262</v>
      </c>
      <c r="E1025" s="18">
        <v>191021</v>
      </c>
      <c r="F1025" s="18">
        <v>96610.31</v>
      </c>
      <c r="G1025" s="18">
        <f t="shared" si="230"/>
        <v>13480.220000000001</v>
      </c>
      <c r="H1025" s="18">
        <f t="shared" si="231"/>
        <v>94410.69</v>
      </c>
      <c r="I1025" s="19">
        <f t="shared" si="232"/>
        <v>16.215813070814676</v>
      </c>
      <c r="J1025" s="19">
        <f t="shared" si="233"/>
        <v>50.575753451191233</v>
      </c>
      <c r="K1025" s="19">
        <f t="shared" si="234"/>
        <v>34.719189109544239</v>
      </c>
    </row>
    <row r="1026" spans="1:11">
      <c r="A1026" s="25" t="s">
        <v>43</v>
      </c>
      <c r="B1026" s="17" t="s">
        <v>44</v>
      </c>
      <c r="C1026" s="18">
        <v>84.7</v>
      </c>
      <c r="D1026" s="18">
        <v>0</v>
      </c>
      <c r="E1026" s="18">
        <v>0</v>
      </c>
      <c r="F1026" s="18">
        <v>0</v>
      </c>
      <c r="G1026" s="18">
        <f t="shared" si="230"/>
        <v>-84.7</v>
      </c>
      <c r="H1026" s="18">
        <f t="shared" si="231"/>
        <v>0</v>
      </c>
      <c r="I1026" s="19">
        <f t="shared" si="232"/>
        <v>-100</v>
      </c>
      <c r="J1026" s="19">
        <f t="shared" si="233"/>
        <v>0</v>
      </c>
      <c r="K1026" s="19">
        <f t="shared" si="234"/>
        <v>0</v>
      </c>
    </row>
    <row r="1027" spans="1:11">
      <c r="A1027" s="22" t="s">
        <v>59</v>
      </c>
      <c r="B1027" s="17" t="s">
        <v>60</v>
      </c>
      <c r="C1027" s="18">
        <v>13386.11</v>
      </c>
      <c r="D1027" s="18">
        <v>17500</v>
      </c>
      <c r="E1027" s="18">
        <v>17500</v>
      </c>
      <c r="F1027" s="18">
        <v>12463</v>
      </c>
      <c r="G1027" s="18">
        <f t="shared" si="230"/>
        <v>-923.11000000000058</v>
      </c>
      <c r="H1027" s="18">
        <f t="shared" si="231"/>
        <v>5037</v>
      </c>
      <c r="I1027" s="19">
        <f t="shared" si="232"/>
        <v>-6.8960287940260514</v>
      </c>
      <c r="J1027" s="19">
        <f t="shared" si="233"/>
        <v>71.217142857142861</v>
      </c>
      <c r="K1027" s="19">
        <f t="shared" si="234"/>
        <v>71.217142857142861</v>
      </c>
    </row>
    <row r="1028" spans="1:11">
      <c r="A1028" s="23" t="s">
        <v>61</v>
      </c>
      <c r="B1028" s="17" t="s">
        <v>62</v>
      </c>
      <c r="C1028" s="18">
        <v>13386.11</v>
      </c>
      <c r="D1028" s="18">
        <v>17500</v>
      </c>
      <c r="E1028" s="18">
        <v>17500</v>
      </c>
      <c r="F1028" s="18">
        <v>12463</v>
      </c>
      <c r="G1028" s="18">
        <f t="shared" si="230"/>
        <v>-923.11000000000058</v>
      </c>
      <c r="H1028" s="18">
        <f t="shared" si="231"/>
        <v>5037</v>
      </c>
      <c r="I1028" s="19">
        <f t="shared" si="232"/>
        <v>-6.8960287940260514</v>
      </c>
      <c r="J1028" s="19">
        <f t="shared" si="233"/>
        <v>71.217142857142861</v>
      </c>
      <c r="K1028" s="19">
        <f t="shared" si="234"/>
        <v>71.217142857142861</v>
      </c>
    </row>
    <row r="1029" spans="1:11">
      <c r="A1029" s="16"/>
      <c r="B1029" s="17" t="s">
        <v>63</v>
      </c>
      <c r="C1029" s="18">
        <v>147417.41</v>
      </c>
      <c r="D1029" s="18">
        <v>-56138</v>
      </c>
      <c r="E1029" s="18">
        <v>-51851</v>
      </c>
      <c r="F1029" s="18">
        <v>206068.04</v>
      </c>
      <c r="G1029" s="18">
        <f t="shared" si="230"/>
        <v>58650.630000000005</v>
      </c>
      <c r="H1029" s="18">
        <f t="shared" si="231"/>
        <v>-257919.04</v>
      </c>
      <c r="I1029" s="19">
        <f t="shared" si="232"/>
        <v>39.78541611876102</v>
      </c>
      <c r="J1029" s="19">
        <f t="shared" si="233"/>
        <v>-397.42346338546992</v>
      </c>
      <c r="K1029" s="19">
        <f t="shared" si="234"/>
        <v>-367.07406747657558</v>
      </c>
    </row>
    <row r="1030" spans="1:11">
      <c r="A1030" s="16" t="s">
        <v>64</v>
      </c>
      <c r="B1030" s="17" t="s">
        <v>65</v>
      </c>
      <c r="C1030" s="18">
        <v>-147417.41</v>
      </c>
      <c r="D1030" s="18">
        <v>56138</v>
      </c>
      <c r="E1030" s="18">
        <v>51851</v>
      </c>
      <c r="F1030" s="18">
        <v>-206068.04</v>
      </c>
      <c r="G1030" s="18">
        <f t="shared" si="230"/>
        <v>-58650.630000000005</v>
      </c>
      <c r="H1030" s="18">
        <f t="shared" si="231"/>
        <v>257919.04</v>
      </c>
      <c r="I1030" s="19">
        <f t="shared" si="232"/>
        <v>39.78541611876102</v>
      </c>
      <c r="J1030" s="19">
        <f t="shared" si="233"/>
        <v>-397.42346338546992</v>
      </c>
      <c r="K1030" s="19">
        <f t="shared" si="234"/>
        <v>-367.07406747657558</v>
      </c>
    </row>
    <row r="1031" spans="1:11">
      <c r="A1031" s="22" t="s">
        <v>66</v>
      </c>
      <c r="B1031" s="17" t="s">
        <v>67</v>
      </c>
      <c r="C1031" s="18">
        <v>-147417.41</v>
      </c>
      <c r="D1031" s="18">
        <v>56138</v>
      </c>
      <c r="E1031" s="18">
        <v>51851</v>
      </c>
      <c r="F1031" s="18">
        <v>-206068.04</v>
      </c>
      <c r="G1031" s="18">
        <f t="shared" si="230"/>
        <v>-58650.630000000005</v>
      </c>
      <c r="H1031" s="18">
        <f t="shared" si="231"/>
        <v>257919.04</v>
      </c>
      <c r="I1031" s="19">
        <f t="shared" si="232"/>
        <v>39.78541611876102</v>
      </c>
      <c r="J1031" s="19">
        <f t="shared" si="233"/>
        <v>-397.42346338546992</v>
      </c>
      <c r="K1031" s="19">
        <f t="shared" si="234"/>
        <v>-367.07406747657558</v>
      </c>
    </row>
    <row r="1032" spans="1:11" ht="25.5">
      <c r="A1032" s="23" t="s">
        <v>82</v>
      </c>
      <c r="B1032" s="17" t="s">
        <v>83</v>
      </c>
      <c r="C1032" s="18">
        <v>-63936</v>
      </c>
      <c r="D1032" s="18">
        <v>56138</v>
      </c>
      <c r="E1032" s="18">
        <v>51851</v>
      </c>
      <c r="F1032" s="18">
        <v>-51851</v>
      </c>
      <c r="G1032" s="18">
        <f t="shared" si="230"/>
        <v>12085</v>
      </c>
      <c r="H1032" s="18">
        <f t="shared" si="231"/>
        <v>103702</v>
      </c>
      <c r="I1032" s="19">
        <f t="shared" si="232"/>
        <v>-18.901714214214209</v>
      </c>
      <c r="J1032" s="19">
        <f t="shared" si="233"/>
        <v>-100</v>
      </c>
      <c r="K1032" s="19">
        <f t="shared" si="234"/>
        <v>-92.363461469949044</v>
      </c>
    </row>
    <row r="1033" spans="1:11">
      <c r="A1033" s="39" t="s">
        <v>532</v>
      </c>
      <c r="B1033" s="28" t="s">
        <v>533</v>
      </c>
      <c r="C1033" s="29"/>
      <c r="D1033" s="29"/>
      <c r="E1033" s="29"/>
      <c r="F1033" s="29"/>
      <c r="G1033" s="29"/>
      <c r="H1033" s="29"/>
      <c r="I1033" s="30"/>
      <c r="J1033" s="30"/>
      <c r="K1033" s="30"/>
    </row>
    <row r="1034" spans="1:11">
      <c r="A1034" s="16" t="s">
        <v>25</v>
      </c>
      <c r="B1034" s="17" t="s">
        <v>26</v>
      </c>
      <c r="C1034" s="18">
        <v>310466</v>
      </c>
      <c r="D1034" s="18">
        <v>498185</v>
      </c>
      <c r="E1034" s="18">
        <v>374521</v>
      </c>
      <c r="F1034" s="18">
        <v>499362.16</v>
      </c>
      <c r="G1034" s="18">
        <f t="shared" ref="G1034:G1048" si="235">F1034-C1034</f>
        <v>188896.15999999997</v>
      </c>
      <c r="H1034" s="18">
        <f t="shared" ref="H1034:H1048" si="236">E1034-F1034</f>
        <v>-124841.15999999997</v>
      </c>
      <c r="I1034" s="19">
        <f t="shared" ref="I1034:I1048" si="237">IF(ISERROR(F1034/C1034),0,F1034/C1034*100-100)</f>
        <v>60.842784717167092</v>
      </c>
      <c r="J1034" s="19">
        <f t="shared" ref="J1034:J1048" si="238">IF(ISERROR(F1034/E1034),0,F1034/E1034*100)</f>
        <v>133.33355405971895</v>
      </c>
      <c r="K1034" s="19">
        <f t="shared" ref="K1034:K1048" si="239">IF(ISERROR(F1034/D1034),0,F1034/D1034*100)</f>
        <v>100.23628973172616</v>
      </c>
    </row>
    <row r="1035" spans="1:11" ht="25.5">
      <c r="A1035" s="22" t="s">
        <v>27</v>
      </c>
      <c r="B1035" s="17" t="s">
        <v>28</v>
      </c>
      <c r="C1035" s="18">
        <v>0</v>
      </c>
      <c r="D1035" s="18">
        <v>0</v>
      </c>
      <c r="E1035" s="18">
        <v>0</v>
      </c>
      <c r="F1035" s="18">
        <v>1177.1600000000001</v>
      </c>
      <c r="G1035" s="18">
        <f t="shared" si="235"/>
        <v>1177.1600000000001</v>
      </c>
      <c r="H1035" s="18">
        <f t="shared" si="236"/>
        <v>-1177.1600000000001</v>
      </c>
      <c r="I1035" s="19">
        <f t="shared" si="237"/>
        <v>0</v>
      </c>
      <c r="J1035" s="19">
        <f t="shared" si="238"/>
        <v>0</v>
      </c>
      <c r="K1035" s="19">
        <f t="shared" si="239"/>
        <v>0</v>
      </c>
    </row>
    <row r="1036" spans="1:11">
      <c r="A1036" s="22" t="s">
        <v>29</v>
      </c>
      <c r="B1036" s="17" t="s">
        <v>30</v>
      </c>
      <c r="C1036" s="18">
        <v>310466</v>
      </c>
      <c r="D1036" s="18">
        <v>498185</v>
      </c>
      <c r="E1036" s="18">
        <v>374521</v>
      </c>
      <c r="F1036" s="18">
        <v>498185</v>
      </c>
      <c r="G1036" s="18">
        <f t="shared" si="235"/>
        <v>187719</v>
      </c>
      <c r="H1036" s="18">
        <f t="shared" si="236"/>
        <v>-123664</v>
      </c>
      <c r="I1036" s="19">
        <f t="shared" si="237"/>
        <v>60.463625646608648</v>
      </c>
      <c r="J1036" s="19">
        <f t="shared" si="238"/>
        <v>133.01924324670713</v>
      </c>
      <c r="K1036" s="19">
        <f t="shared" si="239"/>
        <v>100</v>
      </c>
    </row>
    <row r="1037" spans="1:11">
      <c r="A1037" s="23" t="s">
        <v>31</v>
      </c>
      <c r="B1037" s="17" t="s">
        <v>32</v>
      </c>
      <c r="C1037" s="18">
        <v>310466</v>
      </c>
      <c r="D1037" s="18">
        <v>498185</v>
      </c>
      <c r="E1037" s="18">
        <v>374521</v>
      </c>
      <c r="F1037" s="18">
        <v>498185</v>
      </c>
      <c r="G1037" s="18">
        <f t="shared" si="235"/>
        <v>187719</v>
      </c>
      <c r="H1037" s="18">
        <f t="shared" si="236"/>
        <v>-123664</v>
      </c>
      <c r="I1037" s="19">
        <f t="shared" si="237"/>
        <v>60.463625646608648</v>
      </c>
      <c r="J1037" s="19">
        <f t="shared" si="238"/>
        <v>133.01924324670713</v>
      </c>
      <c r="K1037" s="19">
        <f t="shared" si="239"/>
        <v>100</v>
      </c>
    </row>
    <row r="1038" spans="1:11">
      <c r="A1038" s="16" t="s">
        <v>33</v>
      </c>
      <c r="B1038" s="17" t="s">
        <v>34</v>
      </c>
      <c r="C1038" s="18">
        <v>191498.01</v>
      </c>
      <c r="D1038" s="18">
        <v>498185</v>
      </c>
      <c r="E1038" s="18">
        <v>374521</v>
      </c>
      <c r="F1038" s="18">
        <v>293189.96999999997</v>
      </c>
      <c r="G1038" s="18">
        <f t="shared" si="235"/>
        <v>101691.95999999996</v>
      </c>
      <c r="H1038" s="18">
        <f t="shared" si="236"/>
        <v>81331.030000000028</v>
      </c>
      <c r="I1038" s="19">
        <f t="shared" si="237"/>
        <v>53.103403006642168</v>
      </c>
      <c r="J1038" s="19">
        <f t="shared" si="238"/>
        <v>78.283986745736541</v>
      </c>
      <c r="K1038" s="19">
        <f t="shared" si="239"/>
        <v>58.851625400202735</v>
      </c>
    </row>
    <row r="1039" spans="1:11">
      <c r="A1039" s="22" t="s">
        <v>35</v>
      </c>
      <c r="B1039" s="17" t="s">
        <v>36</v>
      </c>
      <c r="C1039" s="18">
        <v>188991.01</v>
      </c>
      <c r="D1039" s="18">
        <v>494659</v>
      </c>
      <c r="E1039" s="18">
        <v>370995</v>
      </c>
      <c r="F1039" s="18">
        <v>289865.07</v>
      </c>
      <c r="G1039" s="18">
        <f t="shared" si="235"/>
        <v>100874.06</v>
      </c>
      <c r="H1039" s="18">
        <f t="shared" si="236"/>
        <v>81129.929999999993</v>
      </c>
      <c r="I1039" s="19">
        <f t="shared" si="237"/>
        <v>53.375057363839687</v>
      </c>
      <c r="J1039" s="19">
        <f t="shared" si="238"/>
        <v>78.131799619940963</v>
      </c>
      <c r="K1039" s="19">
        <f t="shared" si="239"/>
        <v>58.598968178078238</v>
      </c>
    </row>
    <row r="1040" spans="1:11">
      <c r="A1040" s="23" t="s">
        <v>37</v>
      </c>
      <c r="B1040" s="17" t="s">
        <v>38</v>
      </c>
      <c r="C1040" s="18">
        <v>188991.01</v>
      </c>
      <c r="D1040" s="18">
        <v>494659</v>
      </c>
      <c r="E1040" s="18">
        <v>370995</v>
      </c>
      <c r="F1040" s="18">
        <v>289865.07</v>
      </c>
      <c r="G1040" s="18">
        <f t="shared" si="235"/>
        <v>100874.06</v>
      </c>
      <c r="H1040" s="18">
        <f t="shared" si="236"/>
        <v>81129.929999999993</v>
      </c>
      <c r="I1040" s="19">
        <f t="shared" si="237"/>
        <v>53.375057363839687</v>
      </c>
      <c r="J1040" s="19">
        <f t="shared" si="238"/>
        <v>78.131799619940963</v>
      </c>
      <c r="K1040" s="19">
        <f t="shared" si="239"/>
        <v>58.598968178078238</v>
      </c>
    </row>
    <row r="1041" spans="1:11">
      <c r="A1041" s="24" t="s">
        <v>39</v>
      </c>
      <c r="B1041" s="17" t="s">
        <v>40</v>
      </c>
      <c r="C1041" s="18">
        <v>141639.26999999999</v>
      </c>
      <c r="D1041" s="18">
        <v>370468</v>
      </c>
      <c r="E1041" s="18">
        <v>277851</v>
      </c>
      <c r="F1041" s="18">
        <v>236383.77</v>
      </c>
      <c r="G1041" s="18">
        <f t="shared" si="235"/>
        <v>94744.5</v>
      </c>
      <c r="H1041" s="18">
        <f t="shared" si="236"/>
        <v>41467.23000000001</v>
      </c>
      <c r="I1041" s="19">
        <f t="shared" si="237"/>
        <v>66.891406599313882</v>
      </c>
      <c r="J1041" s="19">
        <f t="shared" si="238"/>
        <v>85.075731237245861</v>
      </c>
      <c r="K1041" s="19">
        <f t="shared" si="239"/>
        <v>63.806798427934396</v>
      </c>
    </row>
    <row r="1042" spans="1:11">
      <c r="A1042" s="24" t="s">
        <v>41</v>
      </c>
      <c r="B1042" s="17" t="s">
        <v>42</v>
      </c>
      <c r="C1042" s="18">
        <v>47351.74</v>
      </c>
      <c r="D1042" s="18">
        <v>124191</v>
      </c>
      <c r="E1042" s="18">
        <v>93144</v>
      </c>
      <c r="F1042" s="18">
        <v>53481.3</v>
      </c>
      <c r="G1042" s="18">
        <f t="shared" si="235"/>
        <v>6129.5600000000049</v>
      </c>
      <c r="H1042" s="18">
        <f t="shared" si="236"/>
        <v>39662.699999999997</v>
      </c>
      <c r="I1042" s="19">
        <f t="shared" si="237"/>
        <v>12.944740784604775</v>
      </c>
      <c r="J1042" s="19">
        <f t="shared" si="238"/>
        <v>57.417869105900543</v>
      </c>
      <c r="K1042" s="19">
        <f t="shared" si="239"/>
        <v>43.063748580815037</v>
      </c>
    </row>
    <row r="1043" spans="1:11">
      <c r="A1043" s="25" t="s">
        <v>43</v>
      </c>
      <c r="B1043" s="17" t="s">
        <v>44</v>
      </c>
      <c r="C1043" s="18">
        <v>658.7</v>
      </c>
      <c r="D1043" s="18">
        <v>0</v>
      </c>
      <c r="E1043" s="18">
        <v>0</v>
      </c>
      <c r="F1043" s="18">
        <v>961.7</v>
      </c>
      <c r="G1043" s="18">
        <f t="shared" si="235"/>
        <v>303</v>
      </c>
      <c r="H1043" s="18">
        <f t="shared" si="236"/>
        <v>-961.7</v>
      </c>
      <c r="I1043" s="19">
        <f t="shared" si="237"/>
        <v>45.999696371641107</v>
      </c>
      <c r="J1043" s="19">
        <f t="shared" si="238"/>
        <v>0</v>
      </c>
      <c r="K1043" s="19">
        <f t="shared" si="239"/>
        <v>0</v>
      </c>
    </row>
    <row r="1044" spans="1:11">
      <c r="A1044" s="22" t="s">
        <v>59</v>
      </c>
      <c r="B1044" s="17" t="s">
        <v>60</v>
      </c>
      <c r="C1044" s="18">
        <v>2507</v>
      </c>
      <c r="D1044" s="18">
        <v>3526</v>
      </c>
      <c r="E1044" s="18">
        <v>3526</v>
      </c>
      <c r="F1044" s="18">
        <v>3324.9</v>
      </c>
      <c r="G1044" s="18">
        <f t="shared" si="235"/>
        <v>817.90000000000009</v>
      </c>
      <c r="H1044" s="18">
        <f t="shared" si="236"/>
        <v>201.09999999999991</v>
      </c>
      <c r="I1044" s="19">
        <f t="shared" si="237"/>
        <v>32.624650977263656</v>
      </c>
      <c r="J1044" s="19">
        <f t="shared" si="238"/>
        <v>94.296653431650597</v>
      </c>
      <c r="K1044" s="19">
        <f t="shared" si="239"/>
        <v>94.296653431650597</v>
      </c>
    </row>
    <row r="1045" spans="1:11">
      <c r="A1045" s="23" t="s">
        <v>61</v>
      </c>
      <c r="B1045" s="17" t="s">
        <v>62</v>
      </c>
      <c r="C1045" s="18">
        <v>2507</v>
      </c>
      <c r="D1045" s="18">
        <v>3526</v>
      </c>
      <c r="E1045" s="18">
        <v>3526</v>
      </c>
      <c r="F1045" s="18">
        <v>3324.9</v>
      </c>
      <c r="G1045" s="18">
        <f t="shared" si="235"/>
        <v>817.90000000000009</v>
      </c>
      <c r="H1045" s="18">
        <f t="shared" si="236"/>
        <v>201.09999999999991</v>
      </c>
      <c r="I1045" s="19">
        <f t="shared" si="237"/>
        <v>32.624650977263656</v>
      </c>
      <c r="J1045" s="19">
        <f t="shared" si="238"/>
        <v>94.296653431650597</v>
      </c>
      <c r="K1045" s="19">
        <f t="shared" si="239"/>
        <v>94.296653431650597</v>
      </c>
    </row>
    <row r="1046" spans="1:11">
      <c r="A1046" s="16"/>
      <c r="B1046" s="17" t="s">
        <v>63</v>
      </c>
      <c r="C1046" s="18">
        <v>118967.99</v>
      </c>
      <c r="D1046" s="18">
        <v>0</v>
      </c>
      <c r="E1046" s="18">
        <v>0</v>
      </c>
      <c r="F1046" s="18">
        <v>206172.19</v>
      </c>
      <c r="G1046" s="18">
        <f t="shared" si="235"/>
        <v>87204.2</v>
      </c>
      <c r="H1046" s="18">
        <f t="shared" si="236"/>
        <v>-206172.19</v>
      </c>
      <c r="I1046" s="19">
        <f t="shared" si="237"/>
        <v>73.300557570149749</v>
      </c>
      <c r="J1046" s="19">
        <f t="shared" si="238"/>
        <v>0</v>
      </c>
      <c r="K1046" s="19">
        <f t="shared" si="239"/>
        <v>0</v>
      </c>
    </row>
    <row r="1047" spans="1:11">
      <c r="A1047" s="16" t="s">
        <v>64</v>
      </c>
      <c r="B1047" s="17" t="s">
        <v>65</v>
      </c>
      <c r="C1047" s="18">
        <v>-118967.99</v>
      </c>
      <c r="D1047" s="18">
        <v>0</v>
      </c>
      <c r="E1047" s="18">
        <v>0</v>
      </c>
      <c r="F1047" s="18">
        <v>-206172.19</v>
      </c>
      <c r="G1047" s="18">
        <f t="shared" si="235"/>
        <v>-87204.2</v>
      </c>
      <c r="H1047" s="18">
        <f t="shared" si="236"/>
        <v>206172.19</v>
      </c>
      <c r="I1047" s="19">
        <f t="shared" si="237"/>
        <v>73.300557570149749</v>
      </c>
      <c r="J1047" s="19">
        <f t="shared" si="238"/>
        <v>0</v>
      </c>
      <c r="K1047" s="19">
        <f t="shared" si="239"/>
        <v>0</v>
      </c>
    </row>
    <row r="1048" spans="1:11">
      <c r="A1048" s="22" t="s">
        <v>66</v>
      </c>
      <c r="B1048" s="17" t="s">
        <v>67</v>
      </c>
      <c r="C1048" s="18">
        <v>-118967.99</v>
      </c>
      <c r="D1048" s="18">
        <v>0</v>
      </c>
      <c r="E1048" s="18">
        <v>0</v>
      </c>
      <c r="F1048" s="18">
        <v>-206172.19</v>
      </c>
      <c r="G1048" s="18">
        <f t="shared" si="235"/>
        <v>-87204.2</v>
      </c>
      <c r="H1048" s="18">
        <f t="shared" si="236"/>
        <v>206172.19</v>
      </c>
      <c r="I1048" s="19">
        <f t="shared" si="237"/>
        <v>73.300557570149749</v>
      </c>
      <c r="J1048" s="19">
        <f t="shared" si="238"/>
        <v>0</v>
      </c>
      <c r="K1048" s="19">
        <f t="shared" si="239"/>
        <v>0</v>
      </c>
    </row>
    <row r="1049" spans="1:11">
      <c r="A1049" s="27" t="s">
        <v>222</v>
      </c>
      <c r="B1049" s="28" t="s">
        <v>223</v>
      </c>
      <c r="C1049" s="29"/>
      <c r="D1049" s="29"/>
      <c r="E1049" s="29"/>
      <c r="F1049" s="29"/>
      <c r="G1049" s="29"/>
      <c r="H1049" s="29"/>
      <c r="I1049" s="30"/>
      <c r="J1049" s="30"/>
      <c r="K1049" s="30"/>
    </row>
    <row r="1050" spans="1:11">
      <c r="A1050" s="16" t="s">
        <v>25</v>
      </c>
      <c r="B1050" s="17" t="s">
        <v>26</v>
      </c>
      <c r="C1050" s="18">
        <v>4938860.21</v>
      </c>
      <c r="D1050" s="18">
        <v>5203366</v>
      </c>
      <c r="E1050" s="18">
        <v>3358908</v>
      </c>
      <c r="F1050" s="18">
        <v>6191047.8899999997</v>
      </c>
      <c r="G1050" s="18">
        <f t="shared" ref="G1050:G1069" si="240">F1050-C1050</f>
        <v>1252187.6799999997</v>
      </c>
      <c r="H1050" s="18">
        <f t="shared" ref="H1050:H1069" si="241">E1050-F1050</f>
        <v>-2832139.8899999997</v>
      </c>
      <c r="I1050" s="19">
        <f t="shared" ref="I1050:I1069" si="242">IF(ISERROR(F1050/C1050),0,F1050/C1050*100-100)</f>
        <v>25.353778539117627</v>
      </c>
      <c r="J1050" s="19">
        <f t="shared" ref="J1050:J1069" si="243">IF(ISERROR(F1050/E1050),0,F1050/E1050*100)</f>
        <v>184.31728079482974</v>
      </c>
      <c r="K1050" s="19">
        <f t="shared" ref="K1050:K1069" si="244">IF(ISERROR(F1050/D1050),0,F1050/D1050*100)</f>
        <v>118.9815955671771</v>
      </c>
    </row>
    <row r="1051" spans="1:11" ht="25.5">
      <c r="A1051" s="22" t="s">
        <v>27</v>
      </c>
      <c r="B1051" s="17" t="s">
        <v>28</v>
      </c>
      <c r="C1051" s="18">
        <v>114047.21</v>
      </c>
      <c r="D1051" s="18">
        <v>172672</v>
      </c>
      <c r="E1051" s="18">
        <v>144784</v>
      </c>
      <c r="F1051" s="18">
        <v>1160353.8899999999</v>
      </c>
      <c r="G1051" s="18">
        <f t="shared" si="240"/>
        <v>1046306.6799999999</v>
      </c>
      <c r="H1051" s="18">
        <f t="shared" si="241"/>
        <v>-1015569.8899999999</v>
      </c>
      <c r="I1051" s="19">
        <f t="shared" si="242"/>
        <v>917.43294728560193</v>
      </c>
      <c r="J1051" s="19">
        <f t="shared" si="243"/>
        <v>801.43792822411319</v>
      </c>
      <c r="K1051" s="19">
        <f t="shared" si="244"/>
        <v>671.99887069125271</v>
      </c>
    </row>
    <row r="1052" spans="1:11">
      <c r="A1052" s="22" t="s">
        <v>29</v>
      </c>
      <c r="B1052" s="17" t="s">
        <v>30</v>
      </c>
      <c r="C1052" s="18">
        <v>4824813</v>
      </c>
      <c r="D1052" s="18">
        <v>5030694</v>
      </c>
      <c r="E1052" s="18">
        <v>3214124</v>
      </c>
      <c r="F1052" s="18">
        <v>5030694</v>
      </c>
      <c r="G1052" s="18">
        <f t="shared" si="240"/>
        <v>205881</v>
      </c>
      <c r="H1052" s="18">
        <f t="shared" si="241"/>
        <v>-1816570</v>
      </c>
      <c r="I1052" s="19">
        <f t="shared" si="242"/>
        <v>4.2671291094597876</v>
      </c>
      <c r="J1052" s="19">
        <f t="shared" si="243"/>
        <v>156.51835461232983</v>
      </c>
      <c r="K1052" s="19">
        <f t="shared" si="244"/>
        <v>100</v>
      </c>
    </row>
    <row r="1053" spans="1:11">
      <c r="A1053" s="23" t="s">
        <v>31</v>
      </c>
      <c r="B1053" s="17" t="s">
        <v>32</v>
      </c>
      <c r="C1053" s="18">
        <v>4824813</v>
      </c>
      <c r="D1053" s="18">
        <v>5030694</v>
      </c>
      <c r="E1053" s="18">
        <v>3214124</v>
      </c>
      <c r="F1053" s="18">
        <v>5030694</v>
      </c>
      <c r="G1053" s="18">
        <f t="shared" si="240"/>
        <v>205881</v>
      </c>
      <c r="H1053" s="18">
        <f t="shared" si="241"/>
        <v>-1816570</v>
      </c>
      <c r="I1053" s="19">
        <f t="shared" si="242"/>
        <v>4.2671291094597876</v>
      </c>
      <c r="J1053" s="19">
        <f t="shared" si="243"/>
        <v>156.51835461232983</v>
      </c>
      <c r="K1053" s="19">
        <f t="shared" si="244"/>
        <v>100</v>
      </c>
    </row>
    <row r="1054" spans="1:11">
      <c r="A1054" s="16" t="s">
        <v>33</v>
      </c>
      <c r="B1054" s="17" t="s">
        <v>34</v>
      </c>
      <c r="C1054" s="18">
        <v>3627760.15</v>
      </c>
      <c r="D1054" s="18">
        <v>5447654</v>
      </c>
      <c r="E1054" s="18">
        <v>3516172</v>
      </c>
      <c r="F1054" s="18">
        <v>3518792.3</v>
      </c>
      <c r="G1054" s="18">
        <f t="shared" si="240"/>
        <v>-108967.85000000009</v>
      </c>
      <c r="H1054" s="18">
        <f t="shared" si="241"/>
        <v>-2620.2999999998137</v>
      </c>
      <c r="I1054" s="19">
        <f t="shared" si="242"/>
        <v>-3.0037225586702618</v>
      </c>
      <c r="J1054" s="19">
        <f t="shared" si="243"/>
        <v>100.07452138291299</v>
      </c>
      <c r="K1054" s="19">
        <f t="shared" si="244"/>
        <v>64.592800864372066</v>
      </c>
    </row>
    <row r="1055" spans="1:11">
      <c r="A1055" s="22" t="s">
        <v>35</v>
      </c>
      <c r="B1055" s="17" t="s">
        <v>36</v>
      </c>
      <c r="C1055" s="18">
        <v>3627760.15</v>
      </c>
      <c r="D1055" s="18">
        <v>5440990</v>
      </c>
      <c r="E1055" s="18">
        <v>3516172</v>
      </c>
      <c r="F1055" s="18">
        <v>3518792.3</v>
      </c>
      <c r="G1055" s="18">
        <f t="shared" si="240"/>
        <v>-108967.85000000009</v>
      </c>
      <c r="H1055" s="18">
        <f t="shared" si="241"/>
        <v>-2620.2999999998137</v>
      </c>
      <c r="I1055" s="19">
        <f t="shared" si="242"/>
        <v>-3.0037225586702618</v>
      </c>
      <c r="J1055" s="19">
        <f t="shared" si="243"/>
        <v>100.07452138291299</v>
      </c>
      <c r="K1055" s="19">
        <f t="shared" si="244"/>
        <v>64.671912648249673</v>
      </c>
    </row>
    <row r="1056" spans="1:11">
      <c r="A1056" s="23" t="s">
        <v>37</v>
      </c>
      <c r="B1056" s="17" t="s">
        <v>38</v>
      </c>
      <c r="C1056" s="18">
        <v>3627760.15</v>
      </c>
      <c r="D1056" s="18">
        <v>5436904</v>
      </c>
      <c r="E1056" s="18">
        <v>3516172</v>
      </c>
      <c r="F1056" s="18">
        <v>3518792.3</v>
      </c>
      <c r="G1056" s="18">
        <f t="shared" si="240"/>
        <v>-108967.85000000009</v>
      </c>
      <c r="H1056" s="18">
        <f t="shared" si="241"/>
        <v>-2620.2999999998137</v>
      </c>
      <c r="I1056" s="19">
        <f t="shared" si="242"/>
        <v>-3.0037225586702618</v>
      </c>
      <c r="J1056" s="19">
        <f t="shared" si="243"/>
        <v>100.07452138291299</v>
      </c>
      <c r="K1056" s="19">
        <f t="shared" si="244"/>
        <v>64.720515572833364</v>
      </c>
    </row>
    <row r="1057" spans="1:11">
      <c r="A1057" s="24" t="s">
        <v>39</v>
      </c>
      <c r="B1057" s="17" t="s">
        <v>40</v>
      </c>
      <c r="C1057" s="18">
        <v>3007932.24</v>
      </c>
      <c r="D1057" s="18">
        <v>4265705</v>
      </c>
      <c r="E1057" s="18">
        <v>2703819</v>
      </c>
      <c r="F1057" s="18">
        <v>2852118.9</v>
      </c>
      <c r="G1057" s="18">
        <f t="shared" si="240"/>
        <v>-155813.34000000032</v>
      </c>
      <c r="H1057" s="18">
        <f t="shared" si="241"/>
        <v>-148299.89999999991</v>
      </c>
      <c r="I1057" s="19">
        <f t="shared" si="242"/>
        <v>-5.180081450239058</v>
      </c>
      <c r="J1057" s="19">
        <f t="shared" si="243"/>
        <v>105.48483090029326</v>
      </c>
      <c r="K1057" s="19">
        <f t="shared" si="244"/>
        <v>66.86160669807218</v>
      </c>
    </row>
    <row r="1058" spans="1:11">
      <c r="A1058" s="24" t="s">
        <v>41</v>
      </c>
      <c r="B1058" s="17" t="s">
        <v>42</v>
      </c>
      <c r="C1058" s="18">
        <v>619827.91</v>
      </c>
      <c r="D1058" s="18">
        <v>1171199</v>
      </c>
      <c r="E1058" s="18">
        <v>812353</v>
      </c>
      <c r="F1058" s="18">
        <v>666673.4</v>
      </c>
      <c r="G1058" s="18">
        <f t="shared" si="240"/>
        <v>46845.489999999991</v>
      </c>
      <c r="H1058" s="18">
        <f t="shared" si="241"/>
        <v>145679.59999999998</v>
      </c>
      <c r="I1058" s="19">
        <f t="shared" si="242"/>
        <v>7.5578219767483432</v>
      </c>
      <c r="J1058" s="19">
        <f t="shared" si="243"/>
        <v>82.066958575890041</v>
      </c>
      <c r="K1058" s="19">
        <f t="shared" si="244"/>
        <v>56.922299284750075</v>
      </c>
    </row>
    <row r="1059" spans="1:11">
      <c r="A1059" s="25" t="s">
        <v>43</v>
      </c>
      <c r="B1059" s="17" t="s">
        <v>44</v>
      </c>
      <c r="C1059" s="18">
        <v>3394.5</v>
      </c>
      <c r="D1059" s="18">
        <v>0</v>
      </c>
      <c r="E1059" s="18">
        <v>0</v>
      </c>
      <c r="F1059" s="18">
        <v>2736.04</v>
      </c>
      <c r="G1059" s="18">
        <f t="shared" si="240"/>
        <v>-658.46</v>
      </c>
      <c r="H1059" s="18">
        <f t="shared" si="241"/>
        <v>-2736.04</v>
      </c>
      <c r="I1059" s="19">
        <f t="shared" si="242"/>
        <v>-19.397849462365585</v>
      </c>
      <c r="J1059" s="19">
        <f t="shared" si="243"/>
        <v>0</v>
      </c>
      <c r="K1059" s="19">
        <f t="shared" si="244"/>
        <v>0</v>
      </c>
    </row>
    <row r="1060" spans="1:11" ht="25.5">
      <c r="A1060" s="23" t="s">
        <v>51</v>
      </c>
      <c r="B1060" s="17" t="s">
        <v>52</v>
      </c>
      <c r="C1060" s="18">
        <v>0</v>
      </c>
      <c r="D1060" s="18">
        <v>4086</v>
      </c>
      <c r="E1060" s="18">
        <v>0</v>
      </c>
      <c r="F1060" s="18">
        <v>0</v>
      </c>
      <c r="G1060" s="18">
        <f t="shared" si="240"/>
        <v>0</v>
      </c>
      <c r="H1060" s="18">
        <f t="shared" si="241"/>
        <v>0</v>
      </c>
      <c r="I1060" s="19">
        <f t="shared" si="242"/>
        <v>0</v>
      </c>
      <c r="J1060" s="19">
        <f t="shared" si="243"/>
        <v>0</v>
      </c>
      <c r="K1060" s="19">
        <f t="shared" si="244"/>
        <v>0</v>
      </c>
    </row>
    <row r="1061" spans="1:11">
      <c r="A1061" s="24" t="s">
        <v>53</v>
      </c>
      <c r="B1061" s="17" t="s">
        <v>54</v>
      </c>
      <c r="C1061" s="18">
        <v>0</v>
      </c>
      <c r="D1061" s="18">
        <v>4086</v>
      </c>
      <c r="E1061" s="18">
        <v>0</v>
      </c>
      <c r="F1061" s="18">
        <v>0</v>
      </c>
      <c r="G1061" s="18">
        <f t="shared" si="240"/>
        <v>0</v>
      </c>
      <c r="H1061" s="18">
        <f t="shared" si="241"/>
        <v>0</v>
      </c>
      <c r="I1061" s="19">
        <f t="shared" si="242"/>
        <v>0</v>
      </c>
      <c r="J1061" s="19">
        <f t="shared" si="243"/>
        <v>0</v>
      </c>
      <c r="K1061" s="19">
        <f t="shared" si="244"/>
        <v>0</v>
      </c>
    </row>
    <row r="1062" spans="1:11" ht="25.5">
      <c r="A1062" s="25" t="s">
        <v>55</v>
      </c>
      <c r="B1062" s="17" t="s">
        <v>56</v>
      </c>
      <c r="C1062" s="18">
        <v>0</v>
      </c>
      <c r="D1062" s="18">
        <v>4086</v>
      </c>
      <c r="E1062" s="18">
        <v>0</v>
      </c>
      <c r="F1062" s="18">
        <v>0</v>
      </c>
      <c r="G1062" s="18">
        <f t="shared" si="240"/>
        <v>0</v>
      </c>
      <c r="H1062" s="18">
        <f t="shared" si="241"/>
        <v>0</v>
      </c>
      <c r="I1062" s="19">
        <f t="shared" si="242"/>
        <v>0</v>
      </c>
      <c r="J1062" s="19">
        <f t="shared" si="243"/>
        <v>0</v>
      </c>
      <c r="K1062" s="19">
        <f t="shared" si="244"/>
        <v>0</v>
      </c>
    </row>
    <row r="1063" spans="1:11" ht="25.5">
      <c r="A1063" s="26" t="s">
        <v>57</v>
      </c>
      <c r="B1063" s="17" t="s">
        <v>58</v>
      </c>
      <c r="C1063" s="18">
        <v>0</v>
      </c>
      <c r="D1063" s="18">
        <v>4086</v>
      </c>
      <c r="E1063" s="18">
        <v>0</v>
      </c>
      <c r="F1063" s="18">
        <v>0</v>
      </c>
      <c r="G1063" s="18">
        <f t="shared" si="240"/>
        <v>0</v>
      </c>
      <c r="H1063" s="18">
        <f t="shared" si="241"/>
        <v>0</v>
      </c>
      <c r="I1063" s="19">
        <f t="shared" si="242"/>
        <v>0</v>
      </c>
      <c r="J1063" s="19">
        <f t="shared" si="243"/>
        <v>0</v>
      </c>
      <c r="K1063" s="19">
        <f t="shared" si="244"/>
        <v>0</v>
      </c>
    </row>
    <row r="1064" spans="1:11">
      <c r="A1064" s="22" t="s">
        <v>59</v>
      </c>
      <c r="B1064" s="17" t="s">
        <v>60</v>
      </c>
      <c r="C1064" s="18">
        <v>0</v>
      </c>
      <c r="D1064" s="18">
        <v>6664</v>
      </c>
      <c r="E1064" s="18">
        <v>0</v>
      </c>
      <c r="F1064" s="18">
        <v>0</v>
      </c>
      <c r="G1064" s="18">
        <f t="shared" si="240"/>
        <v>0</v>
      </c>
      <c r="H1064" s="18">
        <f t="shared" si="241"/>
        <v>0</v>
      </c>
      <c r="I1064" s="19">
        <f t="shared" si="242"/>
        <v>0</v>
      </c>
      <c r="J1064" s="19">
        <f t="shared" si="243"/>
        <v>0</v>
      </c>
      <c r="K1064" s="19">
        <f t="shared" si="244"/>
        <v>0</v>
      </c>
    </row>
    <row r="1065" spans="1:11">
      <c r="A1065" s="23" t="s">
        <v>61</v>
      </c>
      <c r="B1065" s="17" t="s">
        <v>62</v>
      </c>
      <c r="C1065" s="18">
        <v>0</v>
      </c>
      <c r="D1065" s="18">
        <v>6664</v>
      </c>
      <c r="E1065" s="18">
        <v>0</v>
      </c>
      <c r="F1065" s="18">
        <v>0</v>
      </c>
      <c r="G1065" s="18">
        <f t="shared" si="240"/>
        <v>0</v>
      </c>
      <c r="H1065" s="18">
        <f t="shared" si="241"/>
        <v>0</v>
      </c>
      <c r="I1065" s="19">
        <f t="shared" si="242"/>
        <v>0</v>
      </c>
      <c r="J1065" s="19">
        <f t="shared" si="243"/>
        <v>0</v>
      </c>
      <c r="K1065" s="19">
        <f t="shared" si="244"/>
        <v>0</v>
      </c>
    </row>
    <row r="1066" spans="1:11">
      <c r="A1066" s="16"/>
      <c r="B1066" s="17" t="s">
        <v>63</v>
      </c>
      <c r="C1066" s="18">
        <v>1311100.06</v>
      </c>
      <c r="D1066" s="18">
        <v>-244288</v>
      </c>
      <c r="E1066" s="18">
        <v>-157264</v>
      </c>
      <c r="F1066" s="18">
        <v>2672255.59</v>
      </c>
      <c r="G1066" s="18">
        <f t="shared" si="240"/>
        <v>1361155.5299999998</v>
      </c>
      <c r="H1066" s="18">
        <f t="shared" si="241"/>
        <v>-2829519.59</v>
      </c>
      <c r="I1066" s="19">
        <f t="shared" si="242"/>
        <v>103.81782226445782</v>
      </c>
      <c r="J1066" s="19">
        <f t="shared" si="243"/>
        <v>-1699.2163432190455</v>
      </c>
      <c r="K1066" s="19">
        <f t="shared" si="244"/>
        <v>-1093.895561795913</v>
      </c>
    </row>
    <row r="1067" spans="1:11">
      <c r="A1067" s="16" t="s">
        <v>64</v>
      </c>
      <c r="B1067" s="17" t="s">
        <v>65</v>
      </c>
      <c r="C1067" s="18">
        <v>-1311100.06</v>
      </c>
      <c r="D1067" s="18">
        <v>244288</v>
      </c>
      <c r="E1067" s="18">
        <v>157264</v>
      </c>
      <c r="F1067" s="18">
        <v>-2672255.59</v>
      </c>
      <c r="G1067" s="18">
        <f t="shared" si="240"/>
        <v>-1361155.5299999998</v>
      </c>
      <c r="H1067" s="18">
        <f t="shared" si="241"/>
        <v>2829519.59</v>
      </c>
      <c r="I1067" s="19">
        <f t="shared" si="242"/>
        <v>103.81782226445782</v>
      </c>
      <c r="J1067" s="19">
        <f t="shared" si="243"/>
        <v>-1699.2163432190455</v>
      </c>
      <c r="K1067" s="19">
        <f t="shared" si="244"/>
        <v>-1093.895561795913</v>
      </c>
    </row>
    <row r="1068" spans="1:11">
      <c r="A1068" s="22" t="s">
        <v>66</v>
      </c>
      <c r="B1068" s="17" t="s">
        <v>67</v>
      </c>
      <c r="C1068" s="18">
        <v>-1311100.06</v>
      </c>
      <c r="D1068" s="18">
        <v>244288</v>
      </c>
      <c r="E1068" s="18">
        <v>157264</v>
      </c>
      <c r="F1068" s="18">
        <v>-2672255.59</v>
      </c>
      <c r="G1068" s="18">
        <f t="shared" si="240"/>
        <v>-1361155.5299999998</v>
      </c>
      <c r="H1068" s="18">
        <f t="shared" si="241"/>
        <v>2829519.59</v>
      </c>
      <c r="I1068" s="19">
        <f t="shared" si="242"/>
        <v>103.81782226445782</v>
      </c>
      <c r="J1068" s="19">
        <f t="shared" si="243"/>
        <v>-1699.2163432190455</v>
      </c>
      <c r="K1068" s="19">
        <f t="shared" si="244"/>
        <v>-1093.895561795913</v>
      </c>
    </row>
    <row r="1069" spans="1:11" ht="25.5">
      <c r="A1069" s="23" t="s">
        <v>82</v>
      </c>
      <c r="B1069" s="17" t="s">
        <v>83</v>
      </c>
      <c r="C1069" s="18">
        <v>-200000</v>
      </c>
      <c r="D1069" s="18">
        <v>244288</v>
      </c>
      <c r="E1069" s="18">
        <v>157264</v>
      </c>
      <c r="F1069" s="18">
        <v>-244288</v>
      </c>
      <c r="G1069" s="18">
        <f t="shared" si="240"/>
        <v>-44288</v>
      </c>
      <c r="H1069" s="18">
        <f t="shared" si="241"/>
        <v>401552</v>
      </c>
      <c r="I1069" s="19">
        <f t="shared" si="242"/>
        <v>22.144000000000005</v>
      </c>
      <c r="J1069" s="19">
        <f t="shared" si="243"/>
        <v>-155.33624987282531</v>
      </c>
      <c r="K1069" s="19">
        <f t="shared" si="244"/>
        <v>-100</v>
      </c>
    </row>
    <row r="1070" spans="1:11">
      <c r="A1070" s="39" t="s">
        <v>534</v>
      </c>
      <c r="B1070" s="28" t="s">
        <v>535</v>
      </c>
      <c r="C1070" s="29"/>
      <c r="D1070" s="29"/>
      <c r="E1070" s="29"/>
      <c r="F1070" s="29"/>
      <c r="G1070" s="29"/>
      <c r="H1070" s="29"/>
      <c r="I1070" s="30"/>
      <c r="J1070" s="30"/>
      <c r="K1070" s="30"/>
    </row>
    <row r="1071" spans="1:11">
      <c r="A1071" s="16" t="s">
        <v>25</v>
      </c>
      <c r="B1071" s="17" t="s">
        <v>26</v>
      </c>
      <c r="C1071" s="18">
        <v>4496132.21</v>
      </c>
      <c r="D1071" s="18">
        <v>4834823</v>
      </c>
      <c r="E1071" s="18">
        <v>3245049</v>
      </c>
      <c r="F1071" s="18">
        <v>5822504.8899999997</v>
      </c>
      <c r="G1071" s="18">
        <f t="shared" ref="G1071:G1086" si="245">F1071-C1071</f>
        <v>1326372.6799999997</v>
      </c>
      <c r="H1071" s="18">
        <f t="shared" ref="H1071:H1086" si="246">E1071-F1071</f>
        <v>-2577455.8899999997</v>
      </c>
      <c r="I1071" s="19">
        <f t="shared" ref="I1071:I1086" si="247">IF(ISERROR(F1071/C1071),0,F1071/C1071*100-100)</f>
        <v>29.500304218144862</v>
      </c>
      <c r="J1071" s="19">
        <f t="shared" ref="J1071:J1086" si="248">IF(ISERROR(F1071/E1071),0,F1071/E1071*100)</f>
        <v>179.42733345474906</v>
      </c>
      <c r="K1071" s="19">
        <f t="shared" ref="K1071:K1086" si="249">IF(ISERROR(F1071/D1071),0,F1071/D1071*100)</f>
        <v>120.42850151908353</v>
      </c>
    </row>
    <row r="1072" spans="1:11" ht="25.5">
      <c r="A1072" s="22" t="s">
        <v>27</v>
      </c>
      <c r="B1072" s="17" t="s">
        <v>28</v>
      </c>
      <c r="C1072" s="18">
        <v>114047.21</v>
      </c>
      <c r="D1072" s="18">
        <v>172672</v>
      </c>
      <c r="E1072" s="18">
        <v>144784</v>
      </c>
      <c r="F1072" s="18">
        <v>1160353.8899999999</v>
      </c>
      <c r="G1072" s="18">
        <f t="shared" si="245"/>
        <v>1046306.6799999999</v>
      </c>
      <c r="H1072" s="18">
        <f t="shared" si="246"/>
        <v>-1015569.8899999999</v>
      </c>
      <c r="I1072" s="19">
        <f t="shared" si="247"/>
        <v>917.43294728560193</v>
      </c>
      <c r="J1072" s="19">
        <f t="shared" si="248"/>
        <v>801.43792822411319</v>
      </c>
      <c r="K1072" s="19">
        <f t="shared" si="249"/>
        <v>671.99887069125271</v>
      </c>
    </row>
    <row r="1073" spans="1:11">
      <c r="A1073" s="22" t="s">
        <v>29</v>
      </c>
      <c r="B1073" s="17" t="s">
        <v>30</v>
      </c>
      <c r="C1073" s="18">
        <v>4382085</v>
      </c>
      <c r="D1073" s="18">
        <v>4662151</v>
      </c>
      <c r="E1073" s="18">
        <v>3100265</v>
      </c>
      <c r="F1073" s="18">
        <v>4662151</v>
      </c>
      <c r="G1073" s="18">
        <f t="shared" si="245"/>
        <v>280066</v>
      </c>
      <c r="H1073" s="18">
        <f t="shared" si="246"/>
        <v>-1561886</v>
      </c>
      <c r="I1073" s="19">
        <f t="shared" si="247"/>
        <v>6.3911585466735517</v>
      </c>
      <c r="J1073" s="19">
        <f t="shared" si="248"/>
        <v>150.37911275326462</v>
      </c>
      <c r="K1073" s="19">
        <f t="shared" si="249"/>
        <v>100</v>
      </c>
    </row>
    <row r="1074" spans="1:11">
      <c r="A1074" s="23" t="s">
        <v>31</v>
      </c>
      <c r="B1074" s="17" t="s">
        <v>32</v>
      </c>
      <c r="C1074" s="18">
        <v>4382085</v>
      </c>
      <c r="D1074" s="18">
        <v>4662151</v>
      </c>
      <c r="E1074" s="18">
        <v>3100265</v>
      </c>
      <c r="F1074" s="18">
        <v>4662151</v>
      </c>
      <c r="G1074" s="18">
        <f t="shared" si="245"/>
        <v>280066</v>
      </c>
      <c r="H1074" s="18">
        <f t="shared" si="246"/>
        <v>-1561886</v>
      </c>
      <c r="I1074" s="19">
        <f t="shared" si="247"/>
        <v>6.3911585466735517</v>
      </c>
      <c r="J1074" s="19">
        <f t="shared" si="248"/>
        <v>150.37911275326462</v>
      </c>
      <c r="K1074" s="19">
        <f t="shared" si="249"/>
        <v>100</v>
      </c>
    </row>
    <row r="1075" spans="1:11">
      <c r="A1075" s="16" t="s">
        <v>33</v>
      </c>
      <c r="B1075" s="17" t="s">
        <v>34</v>
      </c>
      <c r="C1075" s="18">
        <v>3485298.49</v>
      </c>
      <c r="D1075" s="18">
        <v>5079111</v>
      </c>
      <c r="E1075" s="18">
        <v>3402313</v>
      </c>
      <c r="F1075" s="18">
        <v>3347148.14</v>
      </c>
      <c r="G1075" s="18">
        <f t="shared" si="245"/>
        <v>-138150.35000000009</v>
      </c>
      <c r="H1075" s="18">
        <f t="shared" si="246"/>
        <v>55164.85999999987</v>
      </c>
      <c r="I1075" s="19">
        <f t="shared" si="247"/>
        <v>-3.9638025378997099</v>
      </c>
      <c r="J1075" s="19">
        <f t="shared" si="248"/>
        <v>98.378607141670983</v>
      </c>
      <c r="K1075" s="19">
        <f t="shared" si="249"/>
        <v>65.900275461591605</v>
      </c>
    </row>
    <row r="1076" spans="1:11">
      <c r="A1076" s="22" t="s">
        <v>35</v>
      </c>
      <c r="B1076" s="17" t="s">
        <v>36</v>
      </c>
      <c r="C1076" s="18">
        <v>3485298.49</v>
      </c>
      <c r="D1076" s="18">
        <v>5072447</v>
      </c>
      <c r="E1076" s="18">
        <v>3402313</v>
      </c>
      <c r="F1076" s="18">
        <v>3347148.14</v>
      </c>
      <c r="G1076" s="18">
        <f t="shared" si="245"/>
        <v>-138150.35000000009</v>
      </c>
      <c r="H1076" s="18">
        <f t="shared" si="246"/>
        <v>55164.85999999987</v>
      </c>
      <c r="I1076" s="19">
        <f t="shared" si="247"/>
        <v>-3.9638025378997099</v>
      </c>
      <c r="J1076" s="19">
        <f t="shared" si="248"/>
        <v>98.378607141670983</v>
      </c>
      <c r="K1076" s="19">
        <f t="shared" si="249"/>
        <v>65.986852893682283</v>
      </c>
    </row>
    <row r="1077" spans="1:11">
      <c r="A1077" s="23" t="s">
        <v>37</v>
      </c>
      <c r="B1077" s="17" t="s">
        <v>38</v>
      </c>
      <c r="C1077" s="18">
        <v>3485298.49</v>
      </c>
      <c r="D1077" s="18">
        <v>5072447</v>
      </c>
      <c r="E1077" s="18">
        <v>3402313</v>
      </c>
      <c r="F1077" s="18">
        <v>3347148.14</v>
      </c>
      <c r="G1077" s="18">
        <f t="shared" si="245"/>
        <v>-138150.35000000009</v>
      </c>
      <c r="H1077" s="18">
        <f t="shared" si="246"/>
        <v>55164.85999999987</v>
      </c>
      <c r="I1077" s="19">
        <f t="shared" si="247"/>
        <v>-3.9638025378997099</v>
      </c>
      <c r="J1077" s="19">
        <f t="shared" si="248"/>
        <v>98.378607141670983</v>
      </c>
      <c r="K1077" s="19">
        <f t="shared" si="249"/>
        <v>65.986852893682283</v>
      </c>
    </row>
    <row r="1078" spans="1:11">
      <c r="A1078" s="24" t="s">
        <v>39</v>
      </c>
      <c r="B1078" s="17" t="s">
        <v>40</v>
      </c>
      <c r="C1078" s="18">
        <v>3007932.24</v>
      </c>
      <c r="D1078" s="18">
        <v>4265705</v>
      </c>
      <c r="E1078" s="18">
        <v>2703819</v>
      </c>
      <c r="F1078" s="18">
        <v>2852118.9</v>
      </c>
      <c r="G1078" s="18">
        <f t="shared" si="245"/>
        <v>-155813.34000000032</v>
      </c>
      <c r="H1078" s="18">
        <f t="shared" si="246"/>
        <v>-148299.89999999991</v>
      </c>
      <c r="I1078" s="19">
        <f t="shared" si="247"/>
        <v>-5.180081450239058</v>
      </c>
      <c r="J1078" s="19">
        <f t="shared" si="248"/>
        <v>105.48483090029326</v>
      </c>
      <c r="K1078" s="19">
        <f t="shared" si="249"/>
        <v>66.86160669807218</v>
      </c>
    </row>
    <row r="1079" spans="1:11">
      <c r="A1079" s="24" t="s">
        <v>41</v>
      </c>
      <c r="B1079" s="17" t="s">
        <v>42</v>
      </c>
      <c r="C1079" s="18">
        <v>477366.25</v>
      </c>
      <c r="D1079" s="18">
        <v>806742</v>
      </c>
      <c r="E1079" s="18">
        <v>698494</v>
      </c>
      <c r="F1079" s="18">
        <v>495029.24</v>
      </c>
      <c r="G1079" s="18">
        <f t="shared" si="245"/>
        <v>17662.989999999991</v>
      </c>
      <c r="H1079" s="18">
        <f t="shared" si="246"/>
        <v>203464.76</v>
      </c>
      <c r="I1079" s="19">
        <f t="shared" si="247"/>
        <v>3.7000919105613264</v>
      </c>
      <c r="J1079" s="19">
        <f t="shared" si="248"/>
        <v>70.870936615060401</v>
      </c>
      <c r="K1079" s="19">
        <f t="shared" si="249"/>
        <v>61.361530700025533</v>
      </c>
    </row>
    <row r="1080" spans="1:11">
      <c r="A1080" s="25" t="s">
        <v>43</v>
      </c>
      <c r="B1080" s="17" t="s">
        <v>44</v>
      </c>
      <c r="C1080" s="18">
        <v>3394.5</v>
      </c>
      <c r="D1080" s="18">
        <v>0</v>
      </c>
      <c r="E1080" s="18">
        <v>0</v>
      </c>
      <c r="F1080" s="18">
        <v>2736.04</v>
      </c>
      <c r="G1080" s="18">
        <f t="shared" si="245"/>
        <v>-658.46</v>
      </c>
      <c r="H1080" s="18">
        <f t="shared" si="246"/>
        <v>-2736.04</v>
      </c>
      <c r="I1080" s="19">
        <f t="shared" si="247"/>
        <v>-19.397849462365585</v>
      </c>
      <c r="J1080" s="19">
        <f t="shared" si="248"/>
        <v>0</v>
      </c>
      <c r="K1080" s="19">
        <f t="shared" si="249"/>
        <v>0</v>
      </c>
    </row>
    <row r="1081" spans="1:11">
      <c r="A1081" s="22" t="s">
        <v>59</v>
      </c>
      <c r="B1081" s="17" t="s">
        <v>60</v>
      </c>
      <c r="C1081" s="18">
        <v>0</v>
      </c>
      <c r="D1081" s="18">
        <v>6664</v>
      </c>
      <c r="E1081" s="18">
        <v>0</v>
      </c>
      <c r="F1081" s="18">
        <v>0</v>
      </c>
      <c r="G1081" s="18">
        <f t="shared" si="245"/>
        <v>0</v>
      </c>
      <c r="H1081" s="18">
        <f t="shared" si="246"/>
        <v>0</v>
      </c>
      <c r="I1081" s="19">
        <f t="shared" si="247"/>
        <v>0</v>
      </c>
      <c r="J1081" s="19">
        <f t="shared" si="248"/>
        <v>0</v>
      </c>
      <c r="K1081" s="19">
        <f t="shared" si="249"/>
        <v>0</v>
      </c>
    </row>
    <row r="1082" spans="1:11">
      <c r="A1082" s="23" t="s">
        <v>61</v>
      </c>
      <c r="B1082" s="17" t="s">
        <v>62</v>
      </c>
      <c r="C1082" s="18">
        <v>0</v>
      </c>
      <c r="D1082" s="18">
        <v>6664</v>
      </c>
      <c r="E1082" s="18">
        <v>0</v>
      </c>
      <c r="F1082" s="18">
        <v>0</v>
      </c>
      <c r="G1082" s="18">
        <f t="shared" si="245"/>
        <v>0</v>
      </c>
      <c r="H1082" s="18">
        <f t="shared" si="246"/>
        <v>0</v>
      </c>
      <c r="I1082" s="19">
        <f t="shared" si="247"/>
        <v>0</v>
      </c>
      <c r="J1082" s="19">
        <f t="shared" si="248"/>
        <v>0</v>
      </c>
      <c r="K1082" s="19">
        <f t="shared" si="249"/>
        <v>0</v>
      </c>
    </row>
    <row r="1083" spans="1:11">
      <c r="A1083" s="16"/>
      <c r="B1083" s="17" t="s">
        <v>63</v>
      </c>
      <c r="C1083" s="18">
        <v>1010833.72</v>
      </c>
      <c r="D1083" s="18">
        <v>-244288</v>
      </c>
      <c r="E1083" s="18">
        <v>-157264</v>
      </c>
      <c r="F1083" s="18">
        <v>2475356.75</v>
      </c>
      <c r="G1083" s="18">
        <f t="shared" si="245"/>
        <v>1464523.03</v>
      </c>
      <c r="H1083" s="18">
        <f t="shared" si="246"/>
        <v>-2632620.75</v>
      </c>
      <c r="I1083" s="19">
        <f t="shared" si="247"/>
        <v>144.88268456260047</v>
      </c>
      <c r="J1083" s="19">
        <f t="shared" si="248"/>
        <v>-1574.0136013327908</v>
      </c>
      <c r="K1083" s="19">
        <f t="shared" si="249"/>
        <v>-1013.2944516308619</v>
      </c>
    </row>
    <row r="1084" spans="1:11">
      <c r="A1084" s="16" t="s">
        <v>64</v>
      </c>
      <c r="B1084" s="17" t="s">
        <v>65</v>
      </c>
      <c r="C1084" s="18">
        <v>-1010833.72</v>
      </c>
      <c r="D1084" s="18">
        <v>244288</v>
      </c>
      <c r="E1084" s="18">
        <v>157264</v>
      </c>
      <c r="F1084" s="18">
        <v>-2475356.75</v>
      </c>
      <c r="G1084" s="18">
        <f t="shared" si="245"/>
        <v>-1464523.03</v>
      </c>
      <c r="H1084" s="18">
        <f t="shared" si="246"/>
        <v>2632620.75</v>
      </c>
      <c r="I1084" s="19">
        <f t="shared" si="247"/>
        <v>144.88268456260047</v>
      </c>
      <c r="J1084" s="19">
        <f t="shared" si="248"/>
        <v>-1574.0136013327908</v>
      </c>
      <c r="K1084" s="19">
        <f t="shared" si="249"/>
        <v>-1013.2944516308619</v>
      </c>
    </row>
    <row r="1085" spans="1:11">
      <c r="A1085" s="22" t="s">
        <v>66</v>
      </c>
      <c r="B1085" s="17" t="s">
        <v>67</v>
      </c>
      <c r="C1085" s="18">
        <v>-1010833.72</v>
      </c>
      <c r="D1085" s="18">
        <v>244288</v>
      </c>
      <c r="E1085" s="18">
        <v>157264</v>
      </c>
      <c r="F1085" s="18">
        <v>-2475356.75</v>
      </c>
      <c r="G1085" s="18">
        <f t="shared" si="245"/>
        <v>-1464523.03</v>
      </c>
      <c r="H1085" s="18">
        <f t="shared" si="246"/>
        <v>2632620.75</v>
      </c>
      <c r="I1085" s="19">
        <f t="shared" si="247"/>
        <v>144.88268456260047</v>
      </c>
      <c r="J1085" s="19">
        <f t="shared" si="248"/>
        <v>-1574.0136013327908</v>
      </c>
      <c r="K1085" s="19">
        <f t="shared" si="249"/>
        <v>-1013.2944516308619</v>
      </c>
    </row>
    <row r="1086" spans="1:11" ht="25.5">
      <c r="A1086" s="23" t="s">
        <v>82</v>
      </c>
      <c r="B1086" s="17" t="s">
        <v>83</v>
      </c>
      <c r="C1086" s="18">
        <v>-200000</v>
      </c>
      <c r="D1086" s="18">
        <v>244288</v>
      </c>
      <c r="E1086" s="18">
        <v>157264</v>
      </c>
      <c r="F1086" s="18">
        <v>-244288</v>
      </c>
      <c r="G1086" s="18">
        <f t="shared" si="245"/>
        <v>-44288</v>
      </c>
      <c r="H1086" s="18">
        <f t="shared" si="246"/>
        <v>401552</v>
      </c>
      <c r="I1086" s="19">
        <f t="shared" si="247"/>
        <v>22.144000000000005</v>
      </c>
      <c r="J1086" s="19">
        <f t="shared" si="248"/>
        <v>-155.33624987282531</v>
      </c>
      <c r="K1086" s="19">
        <f t="shared" si="249"/>
        <v>-100</v>
      </c>
    </row>
    <row r="1087" spans="1:11">
      <c r="A1087" s="39" t="s">
        <v>536</v>
      </c>
      <c r="B1087" s="28" t="s">
        <v>537</v>
      </c>
      <c r="C1087" s="29"/>
      <c r="D1087" s="29"/>
      <c r="E1087" s="29"/>
      <c r="F1087" s="29"/>
      <c r="G1087" s="29"/>
      <c r="H1087" s="29"/>
      <c r="I1087" s="30"/>
      <c r="J1087" s="30"/>
      <c r="K1087" s="30"/>
    </row>
    <row r="1088" spans="1:11">
      <c r="A1088" s="16" t="s">
        <v>25</v>
      </c>
      <c r="B1088" s="17" t="s">
        <v>26</v>
      </c>
      <c r="C1088" s="18">
        <v>442728</v>
      </c>
      <c r="D1088" s="18">
        <v>368543</v>
      </c>
      <c r="E1088" s="18">
        <v>113859</v>
      </c>
      <c r="F1088" s="18">
        <v>368543</v>
      </c>
      <c r="G1088" s="18">
        <f t="shared" ref="G1088:G1101" si="250">F1088-C1088</f>
        <v>-74185</v>
      </c>
      <c r="H1088" s="18">
        <f t="shared" ref="H1088:H1101" si="251">E1088-F1088</f>
        <v>-254684</v>
      </c>
      <c r="I1088" s="19">
        <f t="shared" ref="I1088:I1101" si="252">IF(ISERROR(F1088/C1088),0,F1088/C1088*100-100)</f>
        <v>-16.756337977268203</v>
      </c>
      <c r="J1088" s="19">
        <f t="shared" ref="J1088:J1101" si="253">IF(ISERROR(F1088/E1088),0,F1088/E1088*100)</f>
        <v>323.68367893622815</v>
      </c>
      <c r="K1088" s="19">
        <f t="shared" ref="K1088:K1101" si="254">IF(ISERROR(F1088/D1088),0,F1088/D1088*100)</f>
        <v>100</v>
      </c>
    </row>
    <row r="1089" spans="1:11">
      <c r="A1089" s="22" t="s">
        <v>29</v>
      </c>
      <c r="B1089" s="17" t="s">
        <v>30</v>
      </c>
      <c r="C1089" s="18">
        <v>442728</v>
      </c>
      <c r="D1089" s="18">
        <v>368543</v>
      </c>
      <c r="E1089" s="18">
        <v>113859</v>
      </c>
      <c r="F1089" s="18">
        <v>368543</v>
      </c>
      <c r="G1089" s="18">
        <f t="shared" si="250"/>
        <v>-74185</v>
      </c>
      <c r="H1089" s="18">
        <f t="shared" si="251"/>
        <v>-254684</v>
      </c>
      <c r="I1089" s="19">
        <f t="shared" si="252"/>
        <v>-16.756337977268203</v>
      </c>
      <c r="J1089" s="19">
        <f t="shared" si="253"/>
        <v>323.68367893622815</v>
      </c>
      <c r="K1089" s="19">
        <f t="shared" si="254"/>
        <v>100</v>
      </c>
    </row>
    <row r="1090" spans="1:11">
      <c r="A1090" s="23" t="s">
        <v>31</v>
      </c>
      <c r="B1090" s="17" t="s">
        <v>32</v>
      </c>
      <c r="C1090" s="18">
        <v>442728</v>
      </c>
      <c r="D1090" s="18">
        <v>368543</v>
      </c>
      <c r="E1090" s="18">
        <v>113859</v>
      </c>
      <c r="F1090" s="18">
        <v>368543</v>
      </c>
      <c r="G1090" s="18">
        <f t="shared" si="250"/>
        <v>-74185</v>
      </c>
      <c r="H1090" s="18">
        <f t="shared" si="251"/>
        <v>-254684</v>
      </c>
      <c r="I1090" s="19">
        <f t="shared" si="252"/>
        <v>-16.756337977268203</v>
      </c>
      <c r="J1090" s="19">
        <f t="shared" si="253"/>
        <v>323.68367893622815</v>
      </c>
      <c r="K1090" s="19">
        <f t="shared" si="254"/>
        <v>100</v>
      </c>
    </row>
    <row r="1091" spans="1:11">
      <c r="A1091" s="16" t="s">
        <v>33</v>
      </c>
      <c r="B1091" s="17" t="s">
        <v>34</v>
      </c>
      <c r="C1091" s="18">
        <v>142461.66</v>
      </c>
      <c r="D1091" s="18">
        <v>368543</v>
      </c>
      <c r="E1091" s="18">
        <v>113859</v>
      </c>
      <c r="F1091" s="18">
        <v>171644.16</v>
      </c>
      <c r="G1091" s="18">
        <f t="shared" si="250"/>
        <v>29182.5</v>
      </c>
      <c r="H1091" s="18">
        <f t="shared" si="251"/>
        <v>-57785.16</v>
      </c>
      <c r="I1091" s="19">
        <f t="shared" si="252"/>
        <v>20.484458765958507</v>
      </c>
      <c r="J1091" s="19">
        <f t="shared" si="253"/>
        <v>150.75150844465523</v>
      </c>
      <c r="K1091" s="19">
        <f t="shared" si="254"/>
        <v>46.573713243773454</v>
      </c>
    </row>
    <row r="1092" spans="1:11">
      <c r="A1092" s="22" t="s">
        <v>35</v>
      </c>
      <c r="B1092" s="17" t="s">
        <v>36</v>
      </c>
      <c r="C1092" s="18">
        <v>142461.66</v>
      </c>
      <c r="D1092" s="18">
        <v>368543</v>
      </c>
      <c r="E1092" s="18">
        <v>113859</v>
      </c>
      <c r="F1092" s="18">
        <v>171644.16</v>
      </c>
      <c r="G1092" s="18">
        <f t="shared" si="250"/>
        <v>29182.5</v>
      </c>
      <c r="H1092" s="18">
        <f t="shared" si="251"/>
        <v>-57785.16</v>
      </c>
      <c r="I1092" s="19">
        <f t="shared" si="252"/>
        <v>20.484458765958507</v>
      </c>
      <c r="J1092" s="19">
        <f t="shared" si="253"/>
        <v>150.75150844465523</v>
      </c>
      <c r="K1092" s="19">
        <f t="shared" si="254"/>
        <v>46.573713243773454</v>
      </c>
    </row>
    <row r="1093" spans="1:11">
      <c r="A1093" s="23" t="s">
        <v>37</v>
      </c>
      <c r="B1093" s="17" t="s">
        <v>38</v>
      </c>
      <c r="C1093" s="18">
        <v>142461.66</v>
      </c>
      <c r="D1093" s="18">
        <v>364457</v>
      </c>
      <c r="E1093" s="18">
        <v>113859</v>
      </c>
      <c r="F1093" s="18">
        <v>171644.16</v>
      </c>
      <c r="G1093" s="18">
        <f t="shared" si="250"/>
        <v>29182.5</v>
      </c>
      <c r="H1093" s="18">
        <f t="shared" si="251"/>
        <v>-57785.16</v>
      </c>
      <c r="I1093" s="19">
        <f t="shared" si="252"/>
        <v>20.484458765958507</v>
      </c>
      <c r="J1093" s="19">
        <f t="shared" si="253"/>
        <v>150.75150844465523</v>
      </c>
      <c r="K1093" s="19">
        <f t="shared" si="254"/>
        <v>47.095860417003927</v>
      </c>
    </row>
    <row r="1094" spans="1:11">
      <c r="A1094" s="24" t="s">
        <v>41</v>
      </c>
      <c r="B1094" s="17" t="s">
        <v>42</v>
      </c>
      <c r="C1094" s="18">
        <v>142461.66</v>
      </c>
      <c r="D1094" s="18">
        <v>364457</v>
      </c>
      <c r="E1094" s="18">
        <v>113859</v>
      </c>
      <c r="F1094" s="18">
        <v>171644.16</v>
      </c>
      <c r="G1094" s="18">
        <f t="shared" si="250"/>
        <v>29182.5</v>
      </c>
      <c r="H1094" s="18">
        <f t="shared" si="251"/>
        <v>-57785.16</v>
      </c>
      <c r="I1094" s="19">
        <f t="shared" si="252"/>
        <v>20.484458765958507</v>
      </c>
      <c r="J1094" s="19">
        <f t="shared" si="253"/>
        <v>150.75150844465523</v>
      </c>
      <c r="K1094" s="19">
        <f t="shared" si="254"/>
        <v>47.095860417003927</v>
      </c>
    </row>
    <row r="1095" spans="1:11" ht="25.5">
      <c r="A1095" s="23" t="s">
        <v>51</v>
      </c>
      <c r="B1095" s="17" t="s">
        <v>52</v>
      </c>
      <c r="C1095" s="18">
        <v>0</v>
      </c>
      <c r="D1095" s="18">
        <v>4086</v>
      </c>
      <c r="E1095" s="18">
        <v>0</v>
      </c>
      <c r="F1095" s="18">
        <v>0</v>
      </c>
      <c r="G1095" s="18">
        <f t="shared" si="250"/>
        <v>0</v>
      </c>
      <c r="H1095" s="18">
        <f t="shared" si="251"/>
        <v>0</v>
      </c>
      <c r="I1095" s="19">
        <f t="shared" si="252"/>
        <v>0</v>
      </c>
      <c r="J1095" s="19">
        <f t="shared" si="253"/>
        <v>0</v>
      </c>
      <c r="K1095" s="19">
        <f t="shared" si="254"/>
        <v>0</v>
      </c>
    </row>
    <row r="1096" spans="1:11">
      <c r="A1096" s="24" t="s">
        <v>53</v>
      </c>
      <c r="B1096" s="17" t="s">
        <v>54</v>
      </c>
      <c r="C1096" s="18">
        <v>0</v>
      </c>
      <c r="D1096" s="18">
        <v>4086</v>
      </c>
      <c r="E1096" s="18">
        <v>0</v>
      </c>
      <c r="F1096" s="18">
        <v>0</v>
      </c>
      <c r="G1096" s="18">
        <f t="shared" si="250"/>
        <v>0</v>
      </c>
      <c r="H1096" s="18">
        <f t="shared" si="251"/>
        <v>0</v>
      </c>
      <c r="I1096" s="19">
        <f t="shared" si="252"/>
        <v>0</v>
      </c>
      <c r="J1096" s="19">
        <f t="shared" si="253"/>
        <v>0</v>
      </c>
      <c r="K1096" s="19">
        <f t="shared" si="254"/>
        <v>0</v>
      </c>
    </row>
    <row r="1097" spans="1:11" ht="25.5">
      <c r="A1097" s="25" t="s">
        <v>55</v>
      </c>
      <c r="B1097" s="17" t="s">
        <v>56</v>
      </c>
      <c r="C1097" s="18">
        <v>0</v>
      </c>
      <c r="D1097" s="18">
        <v>4086</v>
      </c>
      <c r="E1097" s="18">
        <v>0</v>
      </c>
      <c r="F1097" s="18">
        <v>0</v>
      </c>
      <c r="G1097" s="18">
        <f t="shared" si="250"/>
        <v>0</v>
      </c>
      <c r="H1097" s="18">
        <f t="shared" si="251"/>
        <v>0</v>
      </c>
      <c r="I1097" s="19">
        <f t="shared" si="252"/>
        <v>0</v>
      </c>
      <c r="J1097" s="19">
        <f t="shared" si="253"/>
        <v>0</v>
      </c>
      <c r="K1097" s="19">
        <f t="shared" si="254"/>
        <v>0</v>
      </c>
    </row>
    <row r="1098" spans="1:11" ht="25.5">
      <c r="A1098" s="26" t="s">
        <v>57</v>
      </c>
      <c r="B1098" s="17" t="s">
        <v>58</v>
      </c>
      <c r="C1098" s="18">
        <v>0</v>
      </c>
      <c r="D1098" s="18">
        <v>4086</v>
      </c>
      <c r="E1098" s="18">
        <v>0</v>
      </c>
      <c r="F1098" s="18">
        <v>0</v>
      </c>
      <c r="G1098" s="18">
        <f t="shared" si="250"/>
        <v>0</v>
      </c>
      <c r="H1098" s="18">
        <f t="shared" si="251"/>
        <v>0</v>
      </c>
      <c r="I1098" s="19">
        <f t="shared" si="252"/>
        <v>0</v>
      </c>
      <c r="J1098" s="19">
        <f t="shared" si="253"/>
        <v>0</v>
      </c>
      <c r="K1098" s="19">
        <f t="shared" si="254"/>
        <v>0</v>
      </c>
    </row>
    <row r="1099" spans="1:11">
      <c r="A1099" s="16"/>
      <c r="B1099" s="17" t="s">
        <v>63</v>
      </c>
      <c r="C1099" s="18">
        <v>300266.34000000003</v>
      </c>
      <c r="D1099" s="18">
        <v>0</v>
      </c>
      <c r="E1099" s="18">
        <v>0</v>
      </c>
      <c r="F1099" s="18">
        <v>196898.84</v>
      </c>
      <c r="G1099" s="18">
        <f t="shared" si="250"/>
        <v>-103367.50000000003</v>
      </c>
      <c r="H1099" s="18">
        <f t="shared" si="251"/>
        <v>-196898.84</v>
      </c>
      <c r="I1099" s="19">
        <f t="shared" si="252"/>
        <v>-34.42527057811408</v>
      </c>
      <c r="J1099" s="19">
        <f t="shared" si="253"/>
        <v>0</v>
      </c>
      <c r="K1099" s="19">
        <f t="shared" si="254"/>
        <v>0</v>
      </c>
    </row>
    <row r="1100" spans="1:11">
      <c r="A1100" s="16" t="s">
        <v>64</v>
      </c>
      <c r="B1100" s="17" t="s">
        <v>65</v>
      </c>
      <c r="C1100" s="18">
        <v>-300266.34000000003</v>
      </c>
      <c r="D1100" s="18">
        <v>0</v>
      </c>
      <c r="E1100" s="18">
        <v>0</v>
      </c>
      <c r="F1100" s="18">
        <v>-196898.84</v>
      </c>
      <c r="G1100" s="18">
        <f t="shared" si="250"/>
        <v>103367.50000000003</v>
      </c>
      <c r="H1100" s="18">
        <f t="shared" si="251"/>
        <v>196898.84</v>
      </c>
      <c r="I1100" s="19">
        <f t="shared" si="252"/>
        <v>-34.42527057811408</v>
      </c>
      <c r="J1100" s="19">
        <f t="shared" si="253"/>
        <v>0</v>
      </c>
      <c r="K1100" s="19">
        <f t="shared" si="254"/>
        <v>0</v>
      </c>
    </row>
    <row r="1101" spans="1:11">
      <c r="A1101" s="22" t="s">
        <v>66</v>
      </c>
      <c r="B1101" s="17" t="s">
        <v>67</v>
      </c>
      <c r="C1101" s="18">
        <v>-300266.34000000003</v>
      </c>
      <c r="D1101" s="18">
        <v>0</v>
      </c>
      <c r="E1101" s="18">
        <v>0</v>
      </c>
      <c r="F1101" s="18">
        <v>-196898.84</v>
      </c>
      <c r="G1101" s="18">
        <f t="shared" si="250"/>
        <v>103367.50000000003</v>
      </c>
      <c r="H1101" s="18">
        <f t="shared" si="251"/>
        <v>196898.84</v>
      </c>
      <c r="I1101" s="19">
        <f t="shared" si="252"/>
        <v>-34.42527057811408</v>
      </c>
      <c r="J1101" s="19">
        <f t="shared" si="253"/>
        <v>0</v>
      </c>
      <c r="K1101" s="19">
        <f t="shared" si="254"/>
        <v>0</v>
      </c>
    </row>
    <row r="1102" spans="1:11">
      <c r="A1102" s="27" t="s">
        <v>71</v>
      </c>
      <c r="B1102" s="28" t="s">
        <v>72</v>
      </c>
      <c r="C1102" s="29"/>
      <c r="D1102" s="29"/>
      <c r="E1102" s="29"/>
      <c r="F1102" s="29"/>
      <c r="G1102" s="29"/>
      <c r="H1102" s="29"/>
      <c r="I1102" s="30"/>
      <c r="J1102" s="30"/>
      <c r="K1102" s="30"/>
    </row>
    <row r="1103" spans="1:11">
      <c r="A1103" s="16" t="s">
        <v>25</v>
      </c>
      <c r="B1103" s="17" t="s">
        <v>26</v>
      </c>
      <c r="C1103" s="18">
        <v>15902721.02</v>
      </c>
      <c r="D1103" s="18">
        <v>13810882</v>
      </c>
      <c r="E1103" s="18">
        <v>0</v>
      </c>
      <c r="F1103" s="18">
        <v>13193989.58</v>
      </c>
      <c r="G1103" s="18">
        <f t="shared" ref="G1103:G1132" si="255">F1103-C1103</f>
        <v>-2708731.4399999995</v>
      </c>
      <c r="H1103" s="18">
        <f t="shared" ref="H1103:H1132" si="256">E1103-F1103</f>
        <v>-13193989.58</v>
      </c>
      <c r="I1103" s="19">
        <f t="shared" ref="I1103:I1132" si="257">IF(ISERROR(F1103/C1103),0,F1103/C1103*100-100)</f>
        <v>-17.033131855821239</v>
      </c>
      <c r="J1103" s="19">
        <f t="shared" ref="J1103:J1132" si="258">IF(ISERROR(F1103/E1103),0,F1103/E1103*100)</f>
        <v>0</v>
      </c>
      <c r="K1103" s="19">
        <f t="shared" ref="K1103:K1132" si="259">IF(ISERROR(F1103/D1103),0,F1103/D1103*100)</f>
        <v>95.533287301998527</v>
      </c>
    </row>
    <row r="1104" spans="1:11" ht="25.5">
      <c r="A1104" s="22" t="s">
        <v>27</v>
      </c>
      <c r="B1104" s="17" t="s">
        <v>28</v>
      </c>
      <c r="C1104" s="18">
        <v>0.02</v>
      </c>
      <c r="D1104" s="18">
        <v>0</v>
      </c>
      <c r="E1104" s="18">
        <v>0</v>
      </c>
      <c r="F1104" s="18">
        <v>0.3</v>
      </c>
      <c r="G1104" s="18">
        <f t="shared" si="255"/>
        <v>0.27999999999999997</v>
      </c>
      <c r="H1104" s="18">
        <f t="shared" si="256"/>
        <v>-0.3</v>
      </c>
      <c r="I1104" s="19">
        <f t="shared" si="257"/>
        <v>1400</v>
      </c>
      <c r="J1104" s="19">
        <f t="shared" si="258"/>
        <v>0</v>
      </c>
      <c r="K1104" s="19">
        <f t="shared" si="259"/>
        <v>0</v>
      </c>
    </row>
    <row r="1105" spans="1:11">
      <c r="A1105" s="22" t="s">
        <v>92</v>
      </c>
      <c r="B1105" s="17" t="s">
        <v>93</v>
      </c>
      <c r="C1105" s="18">
        <v>0</v>
      </c>
      <c r="D1105" s="18">
        <v>0</v>
      </c>
      <c r="E1105" s="18">
        <v>0</v>
      </c>
      <c r="F1105" s="18">
        <v>46.28</v>
      </c>
      <c r="G1105" s="18">
        <f t="shared" si="255"/>
        <v>46.28</v>
      </c>
      <c r="H1105" s="18">
        <f t="shared" si="256"/>
        <v>-46.28</v>
      </c>
      <c r="I1105" s="19">
        <f t="shared" si="257"/>
        <v>0</v>
      </c>
      <c r="J1105" s="19">
        <f t="shared" si="258"/>
        <v>0</v>
      </c>
      <c r="K1105" s="19">
        <f t="shared" si="259"/>
        <v>0</v>
      </c>
    </row>
    <row r="1106" spans="1:11" ht="25.5">
      <c r="A1106" s="23" t="s">
        <v>152</v>
      </c>
      <c r="B1106" s="17" t="s">
        <v>153</v>
      </c>
      <c r="C1106" s="18">
        <v>0</v>
      </c>
      <c r="D1106" s="18">
        <v>0</v>
      </c>
      <c r="E1106" s="18">
        <v>0</v>
      </c>
      <c r="F1106" s="18">
        <v>46.28</v>
      </c>
      <c r="G1106" s="18">
        <f t="shared" si="255"/>
        <v>46.28</v>
      </c>
      <c r="H1106" s="18">
        <f t="shared" si="256"/>
        <v>-46.28</v>
      </c>
      <c r="I1106" s="19">
        <f t="shared" si="257"/>
        <v>0</v>
      </c>
      <c r="J1106" s="19">
        <f t="shared" si="258"/>
        <v>0</v>
      </c>
      <c r="K1106" s="19">
        <f t="shared" si="259"/>
        <v>0</v>
      </c>
    </row>
    <row r="1107" spans="1:11" ht="38.25">
      <c r="A1107" s="24" t="s">
        <v>154</v>
      </c>
      <c r="B1107" s="17" t="s">
        <v>155</v>
      </c>
      <c r="C1107" s="18">
        <v>0</v>
      </c>
      <c r="D1107" s="18">
        <v>0</v>
      </c>
      <c r="E1107" s="18">
        <v>0</v>
      </c>
      <c r="F1107" s="18">
        <v>46.28</v>
      </c>
      <c r="G1107" s="18">
        <f t="shared" si="255"/>
        <v>46.28</v>
      </c>
      <c r="H1107" s="18">
        <f t="shared" si="256"/>
        <v>-46.28</v>
      </c>
      <c r="I1107" s="19">
        <f t="shared" si="257"/>
        <v>0</v>
      </c>
      <c r="J1107" s="19">
        <f t="shared" si="258"/>
        <v>0</v>
      </c>
      <c r="K1107" s="19">
        <f t="shared" si="259"/>
        <v>0</v>
      </c>
    </row>
    <row r="1108" spans="1:11" ht="51">
      <c r="A1108" s="25" t="s">
        <v>442</v>
      </c>
      <c r="B1108" s="17" t="s">
        <v>443</v>
      </c>
      <c r="C1108" s="18">
        <v>0</v>
      </c>
      <c r="D1108" s="18">
        <v>0</v>
      </c>
      <c r="E1108" s="18">
        <v>0</v>
      </c>
      <c r="F1108" s="18">
        <v>46.28</v>
      </c>
      <c r="G1108" s="18">
        <f t="shared" si="255"/>
        <v>46.28</v>
      </c>
      <c r="H1108" s="18">
        <f t="shared" si="256"/>
        <v>-46.28</v>
      </c>
      <c r="I1108" s="19">
        <f t="shared" si="257"/>
        <v>0</v>
      </c>
      <c r="J1108" s="19">
        <f t="shared" si="258"/>
        <v>0</v>
      </c>
      <c r="K1108" s="19">
        <f t="shared" si="259"/>
        <v>0</v>
      </c>
    </row>
    <row r="1109" spans="1:11">
      <c r="A1109" s="22" t="s">
        <v>29</v>
      </c>
      <c r="B1109" s="17" t="s">
        <v>30</v>
      </c>
      <c r="C1109" s="18">
        <v>15902721</v>
      </c>
      <c r="D1109" s="18">
        <v>13810882</v>
      </c>
      <c r="E1109" s="18">
        <v>0</v>
      </c>
      <c r="F1109" s="18">
        <v>13193943</v>
      </c>
      <c r="G1109" s="18">
        <f t="shared" si="255"/>
        <v>-2708778</v>
      </c>
      <c r="H1109" s="18">
        <f t="shared" si="256"/>
        <v>-13193943</v>
      </c>
      <c r="I1109" s="19">
        <f t="shared" si="257"/>
        <v>-17.033424657327515</v>
      </c>
      <c r="J1109" s="19">
        <f t="shared" si="258"/>
        <v>0</v>
      </c>
      <c r="K1109" s="19">
        <f t="shared" si="259"/>
        <v>95.53295003172137</v>
      </c>
    </row>
    <row r="1110" spans="1:11">
      <c r="A1110" s="23" t="s">
        <v>31</v>
      </c>
      <c r="B1110" s="17" t="s">
        <v>32</v>
      </c>
      <c r="C1110" s="18">
        <v>15902721</v>
      </c>
      <c r="D1110" s="18">
        <v>13810882</v>
      </c>
      <c r="E1110" s="18">
        <v>0</v>
      </c>
      <c r="F1110" s="18">
        <v>13193943</v>
      </c>
      <c r="G1110" s="18">
        <f t="shared" si="255"/>
        <v>-2708778</v>
      </c>
      <c r="H1110" s="18">
        <f t="shared" si="256"/>
        <v>-13193943</v>
      </c>
      <c r="I1110" s="19">
        <f t="shared" si="257"/>
        <v>-17.033424657327515</v>
      </c>
      <c r="J1110" s="19">
        <f t="shared" si="258"/>
        <v>0</v>
      </c>
      <c r="K1110" s="19">
        <f t="shared" si="259"/>
        <v>95.53295003172137</v>
      </c>
    </row>
    <row r="1111" spans="1:11">
      <c r="A1111" s="16" t="s">
        <v>33</v>
      </c>
      <c r="B1111" s="17" t="s">
        <v>34</v>
      </c>
      <c r="C1111" s="18">
        <v>12301179.52</v>
      </c>
      <c r="D1111" s="18">
        <v>13810882</v>
      </c>
      <c r="E1111" s="18">
        <v>0</v>
      </c>
      <c r="F1111" s="18">
        <v>9429410.0199999996</v>
      </c>
      <c r="G1111" s="18">
        <f t="shared" si="255"/>
        <v>-2871769.5</v>
      </c>
      <c r="H1111" s="18">
        <f t="shared" si="256"/>
        <v>-9429410.0199999996</v>
      </c>
      <c r="I1111" s="19">
        <f t="shared" si="257"/>
        <v>-23.345480775489079</v>
      </c>
      <c r="J1111" s="19">
        <f t="shared" si="258"/>
        <v>0</v>
      </c>
      <c r="K1111" s="19">
        <f t="shared" si="259"/>
        <v>68.275219642018513</v>
      </c>
    </row>
    <row r="1112" spans="1:11">
      <c r="A1112" s="22" t="s">
        <v>35</v>
      </c>
      <c r="B1112" s="17" t="s">
        <v>36</v>
      </c>
      <c r="C1112" s="18">
        <v>9168304.5899999999</v>
      </c>
      <c r="D1112" s="18">
        <v>13810882</v>
      </c>
      <c r="E1112" s="18">
        <v>0</v>
      </c>
      <c r="F1112" s="18">
        <v>9429410.0199999996</v>
      </c>
      <c r="G1112" s="18">
        <f t="shared" si="255"/>
        <v>261105.4299999997</v>
      </c>
      <c r="H1112" s="18">
        <f t="shared" si="256"/>
        <v>-9429410.0199999996</v>
      </c>
      <c r="I1112" s="19">
        <f t="shared" si="257"/>
        <v>2.8479140002044829</v>
      </c>
      <c r="J1112" s="19">
        <f t="shared" si="258"/>
        <v>0</v>
      </c>
      <c r="K1112" s="19">
        <f t="shared" si="259"/>
        <v>68.275219642018513</v>
      </c>
    </row>
    <row r="1113" spans="1:11">
      <c r="A1113" s="23" t="s">
        <v>37</v>
      </c>
      <c r="B1113" s="17" t="s">
        <v>38</v>
      </c>
      <c r="C1113" s="18">
        <v>698535.91</v>
      </c>
      <c r="D1113" s="18">
        <v>4899759</v>
      </c>
      <c r="E1113" s="18">
        <v>0</v>
      </c>
      <c r="F1113" s="18">
        <v>4890397.2300000004</v>
      </c>
      <c r="G1113" s="18">
        <f t="shared" si="255"/>
        <v>4191861.3200000003</v>
      </c>
      <c r="H1113" s="18">
        <f t="shared" si="256"/>
        <v>-4890397.2300000004</v>
      </c>
      <c r="I1113" s="19">
        <f t="shared" si="257"/>
        <v>600.09245909777212</v>
      </c>
      <c r="J1113" s="19">
        <f t="shared" si="258"/>
        <v>0</v>
      </c>
      <c r="K1113" s="19">
        <f t="shared" si="259"/>
        <v>99.808934072063551</v>
      </c>
    </row>
    <row r="1114" spans="1:11">
      <c r="A1114" s="24" t="s">
        <v>39</v>
      </c>
      <c r="B1114" s="17" t="s">
        <v>40</v>
      </c>
      <c r="C1114" s="18">
        <v>688124.66</v>
      </c>
      <c r="D1114" s="18">
        <v>623212</v>
      </c>
      <c r="E1114" s="18">
        <v>0</v>
      </c>
      <c r="F1114" s="18">
        <v>613850.67000000004</v>
      </c>
      <c r="G1114" s="18">
        <f t="shared" si="255"/>
        <v>-74273.989999999991</v>
      </c>
      <c r="H1114" s="18">
        <f t="shared" si="256"/>
        <v>-613850.67000000004</v>
      </c>
      <c r="I1114" s="19">
        <f t="shared" si="257"/>
        <v>-10.793682354008354</v>
      </c>
      <c r="J1114" s="19">
        <f t="shared" si="258"/>
        <v>0</v>
      </c>
      <c r="K1114" s="19">
        <f t="shared" si="259"/>
        <v>98.497889963607903</v>
      </c>
    </row>
    <row r="1115" spans="1:11">
      <c r="A1115" s="24" t="s">
        <v>41</v>
      </c>
      <c r="B1115" s="17" t="s">
        <v>42</v>
      </c>
      <c r="C1115" s="18">
        <v>10411.25</v>
      </c>
      <c r="D1115" s="18">
        <v>4276547</v>
      </c>
      <c r="E1115" s="18">
        <v>0</v>
      </c>
      <c r="F1115" s="18">
        <v>4276546.5599999996</v>
      </c>
      <c r="G1115" s="18">
        <f t="shared" si="255"/>
        <v>4266135.3099999996</v>
      </c>
      <c r="H1115" s="18">
        <f t="shared" si="256"/>
        <v>-4276546.5599999996</v>
      </c>
      <c r="I1115" s="19">
        <f t="shared" si="257"/>
        <v>40976.206603433784</v>
      </c>
      <c r="J1115" s="19">
        <f t="shared" si="258"/>
        <v>0</v>
      </c>
      <c r="K1115" s="19">
        <f t="shared" si="259"/>
        <v>99.999989711325512</v>
      </c>
    </row>
    <row r="1116" spans="1:11">
      <c r="A1116" s="23" t="s">
        <v>45</v>
      </c>
      <c r="B1116" s="17" t="s">
        <v>46</v>
      </c>
      <c r="C1116" s="18">
        <v>5063251.12</v>
      </c>
      <c r="D1116" s="18">
        <v>4702549</v>
      </c>
      <c r="E1116" s="18">
        <v>0</v>
      </c>
      <c r="F1116" s="18">
        <v>3898584.01</v>
      </c>
      <c r="G1116" s="18">
        <f t="shared" si="255"/>
        <v>-1164667.1100000003</v>
      </c>
      <c r="H1116" s="18">
        <f t="shared" si="256"/>
        <v>-3898584.01</v>
      </c>
      <c r="I1116" s="19">
        <f t="shared" si="257"/>
        <v>-23.002357228531068</v>
      </c>
      <c r="J1116" s="19">
        <f t="shared" si="258"/>
        <v>0</v>
      </c>
      <c r="K1116" s="19">
        <f t="shared" si="259"/>
        <v>82.903633965323905</v>
      </c>
    </row>
    <row r="1117" spans="1:11">
      <c r="A1117" s="24" t="s">
        <v>47</v>
      </c>
      <c r="B1117" s="17" t="s">
        <v>48</v>
      </c>
      <c r="C1117" s="18">
        <v>5063251.12</v>
      </c>
      <c r="D1117" s="18">
        <v>4632875</v>
      </c>
      <c r="E1117" s="18">
        <v>0</v>
      </c>
      <c r="F1117" s="18">
        <v>3828911.16</v>
      </c>
      <c r="G1117" s="18">
        <f t="shared" si="255"/>
        <v>-1234339.96</v>
      </c>
      <c r="H1117" s="18">
        <f t="shared" si="256"/>
        <v>-3828911.16</v>
      </c>
      <c r="I1117" s="19">
        <f t="shared" si="257"/>
        <v>-24.378406892052396</v>
      </c>
      <c r="J1117" s="19">
        <f t="shared" si="258"/>
        <v>0</v>
      </c>
      <c r="K1117" s="19">
        <f t="shared" si="259"/>
        <v>82.646545827375022</v>
      </c>
    </row>
    <row r="1118" spans="1:11">
      <c r="A1118" s="24" t="s">
        <v>49</v>
      </c>
      <c r="B1118" s="17" t="s">
        <v>50</v>
      </c>
      <c r="C1118" s="18">
        <v>0</v>
      </c>
      <c r="D1118" s="18">
        <v>69674</v>
      </c>
      <c r="E1118" s="18">
        <v>0</v>
      </c>
      <c r="F1118" s="18">
        <v>69672.850000000006</v>
      </c>
      <c r="G1118" s="18">
        <f t="shared" si="255"/>
        <v>69672.850000000006</v>
      </c>
      <c r="H1118" s="18">
        <f t="shared" si="256"/>
        <v>-69672.850000000006</v>
      </c>
      <c r="I1118" s="19">
        <f t="shared" si="257"/>
        <v>0</v>
      </c>
      <c r="J1118" s="19">
        <f t="shared" si="258"/>
        <v>0</v>
      </c>
      <c r="K1118" s="19">
        <f t="shared" si="259"/>
        <v>99.998349456038127</v>
      </c>
    </row>
    <row r="1119" spans="1:11" ht="25.5">
      <c r="A1119" s="23" t="s">
        <v>76</v>
      </c>
      <c r="B1119" s="17" t="s">
        <v>77</v>
      </c>
      <c r="C1119" s="18">
        <v>470262.79</v>
      </c>
      <c r="D1119" s="18">
        <v>57553</v>
      </c>
      <c r="E1119" s="18">
        <v>0</v>
      </c>
      <c r="F1119" s="18">
        <v>0</v>
      </c>
      <c r="G1119" s="18">
        <f t="shared" si="255"/>
        <v>-470262.79</v>
      </c>
      <c r="H1119" s="18">
        <f t="shared" si="256"/>
        <v>0</v>
      </c>
      <c r="I1119" s="19">
        <f t="shared" si="257"/>
        <v>-100</v>
      </c>
      <c r="J1119" s="19">
        <f t="shared" si="258"/>
        <v>0</v>
      </c>
      <c r="K1119" s="19">
        <f t="shared" si="259"/>
        <v>0</v>
      </c>
    </row>
    <row r="1120" spans="1:11">
      <c r="A1120" s="24" t="s">
        <v>78</v>
      </c>
      <c r="B1120" s="17" t="s">
        <v>79</v>
      </c>
      <c r="C1120" s="18">
        <v>470262.79</v>
      </c>
      <c r="D1120" s="18">
        <v>57553</v>
      </c>
      <c r="E1120" s="18">
        <v>0</v>
      </c>
      <c r="F1120" s="18">
        <v>0</v>
      </c>
      <c r="G1120" s="18">
        <f t="shared" si="255"/>
        <v>-470262.79</v>
      </c>
      <c r="H1120" s="18">
        <f t="shared" si="256"/>
        <v>0</v>
      </c>
      <c r="I1120" s="19">
        <f t="shared" si="257"/>
        <v>-100</v>
      </c>
      <c r="J1120" s="19">
        <f t="shared" si="258"/>
        <v>0</v>
      </c>
      <c r="K1120" s="19">
        <f t="shared" si="259"/>
        <v>0</v>
      </c>
    </row>
    <row r="1121" spans="1:11" ht="25.5">
      <c r="A1121" s="23" t="s">
        <v>51</v>
      </c>
      <c r="B1121" s="17" t="s">
        <v>52</v>
      </c>
      <c r="C1121" s="18">
        <v>2936254.77</v>
      </c>
      <c r="D1121" s="18">
        <v>4151021</v>
      </c>
      <c r="E1121" s="18">
        <v>0</v>
      </c>
      <c r="F1121" s="18">
        <v>640428.78</v>
      </c>
      <c r="G1121" s="18">
        <f t="shared" si="255"/>
        <v>-2295825.9900000002</v>
      </c>
      <c r="H1121" s="18">
        <f t="shared" si="256"/>
        <v>-640428.78</v>
      </c>
      <c r="I1121" s="19">
        <f t="shared" si="257"/>
        <v>-78.188923299731243</v>
      </c>
      <c r="J1121" s="19">
        <f t="shared" si="258"/>
        <v>0</v>
      </c>
      <c r="K1121" s="19">
        <f t="shared" si="259"/>
        <v>15.428223080538499</v>
      </c>
    </row>
    <row r="1122" spans="1:11" ht="25.5">
      <c r="A1122" s="24" t="s">
        <v>162</v>
      </c>
      <c r="B1122" s="17" t="s">
        <v>163</v>
      </c>
      <c r="C1122" s="18">
        <v>2936254.77</v>
      </c>
      <c r="D1122" s="18">
        <v>4151021</v>
      </c>
      <c r="E1122" s="18">
        <v>0</v>
      </c>
      <c r="F1122" s="18">
        <v>640428.78</v>
      </c>
      <c r="G1122" s="18">
        <f t="shared" si="255"/>
        <v>-2295825.9900000002</v>
      </c>
      <c r="H1122" s="18">
        <f t="shared" si="256"/>
        <v>-640428.78</v>
      </c>
      <c r="I1122" s="19">
        <f t="shared" si="257"/>
        <v>-78.188923299731243</v>
      </c>
      <c r="J1122" s="19">
        <f t="shared" si="258"/>
        <v>0</v>
      </c>
      <c r="K1122" s="19">
        <f t="shared" si="259"/>
        <v>15.428223080538499</v>
      </c>
    </row>
    <row r="1123" spans="1:11" ht="25.5">
      <c r="A1123" s="25" t="s">
        <v>164</v>
      </c>
      <c r="B1123" s="17" t="s">
        <v>165</v>
      </c>
      <c r="C1123" s="18">
        <v>2772666.15</v>
      </c>
      <c r="D1123" s="18">
        <v>3741556</v>
      </c>
      <c r="E1123" s="18">
        <v>0</v>
      </c>
      <c r="F1123" s="18">
        <v>236681.18</v>
      </c>
      <c r="G1123" s="18">
        <f t="shared" si="255"/>
        <v>-2535984.9699999997</v>
      </c>
      <c r="H1123" s="18">
        <f t="shared" si="256"/>
        <v>-236681.18</v>
      </c>
      <c r="I1123" s="19">
        <f t="shared" si="257"/>
        <v>-91.463769267713673</v>
      </c>
      <c r="J1123" s="19">
        <f t="shared" si="258"/>
        <v>0</v>
      </c>
      <c r="K1123" s="19">
        <f t="shared" si="259"/>
        <v>6.3257420174921881</v>
      </c>
    </row>
    <row r="1124" spans="1:11" ht="38.25">
      <c r="A1124" s="25" t="s">
        <v>166</v>
      </c>
      <c r="B1124" s="17" t="s">
        <v>167</v>
      </c>
      <c r="C1124" s="18">
        <v>163588.62</v>
      </c>
      <c r="D1124" s="18">
        <v>409465</v>
      </c>
      <c r="E1124" s="18">
        <v>0</v>
      </c>
      <c r="F1124" s="18">
        <v>403747.6</v>
      </c>
      <c r="G1124" s="18">
        <f t="shared" si="255"/>
        <v>240158.97999999998</v>
      </c>
      <c r="H1124" s="18">
        <f t="shared" si="256"/>
        <v>-403747.6</v>
      </c>
      <c r="I1124" s="19">
        <f t="shared" si="257"/>
        <v>146.80665439930968</v>
      </c>
      <c r="J1124" s="19">
        <f t="shared" si="258"/>
        <v>0</v>
      </c>
      <c r="K1124" s="19">
        <f t="shared" si="259"/>
        <v>98.603690181089959</v>
      </c>
    </row>
    <row r="1125" spans="1:11">
      <c r="A1125" s="22" t="s">
        <v>59</v>
      </c>
      <c r="B1125" s="17" t="s">
        <v>60</v>
      </c>
      <c r="C1125" s="18">
        <v>3132874.93</v>
      </c>
      <c r="D1125" s="18">
        <v>0</v>
      </c>
      <c r="E1125" s="18">
        <v>0</v>
      </c>
      <c r="F1125" s="18">
        <v>0</v>
      </c>
      <c r="G1125" s="18">
        <f t="shared" si="255"/>
        <v>-3132874.93</v>
      </c>
      <c r="H1125" s="18">
        <f t="shared" si="256"/>
        <v>0</v>
      </c>
      <c r="I1125" s="19">
        <f t="shared" si="257"/>
        <v>-100</v>
      </c>
      <c r="J1125" s="19">
        <f t="shared" si="258"/>
        <v>0</v>
      </c>
      <c r="K1125" s="19">
        <f t="shared" si="259"/>
        <v>0</v>
      </c>
    </row>
    <row r="1126" spans="1:11">
      <c r="A1126" s="23" t="s">
        <v>61</v>
      </c>
      <c r="B1126" s="17" t="s">
        <v>62</v>
      </c>
      <c r="C1126" s="18">
        <v>286059.93</v>
      </c>
      <c r="D1126" s="18">
        <v>0</v>
      </c>
      <c r="E1126" s="18">
        <v>0</v>
      </c>
      <c r="F1126" s="18">
        <v>0</v>
      </c>
      <c r="G1126" s="18">
        <f t="shared" si="255"/>
        <v>-286059.93</v>
      </c>
      <c r="H1126" s="18">
        <f t="shared" si="256"/>
        <v>0</v>
      </c>
      <c r="I1126" s="19">
        <f t="shared" si="257"/>
        <v>-100</v>
      </c>
      <c r="J1126" s="19">
        <f t="shared" si="258"/>
        <v>0</v>
      </c>
      <c r="K1126" s="19">
        <f t="shared" si="259"/>
        <v>0</v>
      </c>
    </row>
    <row r="1127" spans="1:11">
      <c r="A1127" s="23" t="s">
        <v>194</v>
      </c>
      <c r="B1127" s="17" t="s">
        <v>195</v>
      </c>
      <c r="C1127" s="18">
        <v>2846815</v>
      </c>
      <c r="D1127" s="18">
        <v>0</v>
      </c>
      <c r="E1127" s="18">
        <v>0</v>
      </c>
      <c r="F1127" s="18">
        <v>0</v>
      </c>
      <c r="G1127" s="18">
        <f t="shared" si="255"/>
        <v>-2846815</v>
      </c>
      <c r="H1127" s="18">
        <f t="shared" si="256"/>
        <v>0</v>
      </c>
      <c r="I1127" s="19">
        <f t="shared" si="257"/>
        <v>-100</v>
      </c>
      <c r="J1127" s="19">
        <f t="shared" si="258"/>
        <v>0</v>
      </c>
      <c r="K1127" s="19">
        <f t="shared" si="259"/>
        <v>0</v>
      </c>
    </row>
    <row r="1128" spans="1:11" ht="25.5">
      <c r="A1128" s="24" t="s">
        <v>196</v>
      </c>
      <c r="B1128" s="17" t="s">
        <v>197</v>
      </c>
      <c r="C1128" s="18">
        <v>2846815</v>
      </c>
      <c r="D1128" s="18">
        <v>0</v>
      </c>
      <c r="E1128" s="18">
        <v>0</v>
      </c>
      <c r="F1128" s="18">
        <v>0</v>
      </c>
      <c r="G1128" s="18">
        <f t="shared" si="255"/>
        <v>-2846815</v>
      </c>
      <c r="H1128" s="18">
        <f t="shared" si="256"/>
        <v>0</v>
      </c>
      <c r="I1128" s="19">
        <f t="shared" si="257"/>
        <v>-100</v>
      </c>
      <c r="J1128" s="19">
        <f t="shared" si="258"/>
        <v>0</v>
      </c>
      <c r="K1128" s="19">
        <f t="shared" si="259"/>
        <v>0</v>
      </c>
    </row>
    <row r="1129" spans="1:11" ht="38.25">
      <c r="A1129" s="25" t="s">
        <v>200</v>
      </c>
      <c r="B1129" s="17" t="s">
        <v>201</v>
      </c>
      <c r="C1129" s="18">
        <v>2846815</v>
      </c>
      <c r="D1129" s="18">
        <v>0</v>
      </c>
      <c r="E1129" s="18">
        <v>0</v>
      </c>
      <c r="F1129" s="18">
        <v>0</v>
      </c>
      <c r="G1129" s="18">
        <f t="shared" si="255"/>
        <v>-2846815</v>
      </c>
      <c r="H1129" s="18">
        <f t="shared" si="256"/>
        <v>0</v>
      </c>
      <c r="I1129" s="19">
        <f t="shared" si="257"/>
        <v>-100</v>
      </c>
      <c r="J1129" s="19">
        <f t="shared" si="258"/>
        <v>0</v>
      </c>
      <c r="K1129" s="19">
        <f t="shared" si="259"/>
        <v>0</v>
      </c>
    </row>
    <row r="1130" spans="1:11">
      <c r="A1130" s="16"/>
      <c r="B1130" s="17" t="s">
        <v>63</v>
      </c>
      <c r="C1130" s="18">
        <v>3601541.5</v>
      </c>
      <c r="D1130" s="18">
        <v>0</v>
      </c>
      <c r="E1130" s="18">
        <v>0</v>
      </c>
      <c r="F1130" s="18">
        <v>3764579.56</v>
      </c>
      <c r="G1130" s="18">
        <f t="shared" si="255"/>
        <v>163038.06000000006</v>
      </c>
      <c r="H1130" s="18">
        <f t="shared" si="256"/>
        <v>-3764579.56</v>
      </c>
      <c r="I1130" s="19">
        <f t="shared" si="257"/>
        <v>4.526896608021886</v>
      </c>
      <c r="J1130" s="19">
        <f t="shared" si="258"/>
        <v>0</v>
      </c>
      <c r="K1130" s="19">
        <f t="shared" si="259"/>
        <v>0</v>
      </c>
    </row>
    <row r="1131" spans="1:11">
      <c r="A1131" s="16" t="s">
        <v>64</v>
      </c>
      <c r="B1131" s="17" t="s">
        <v>65</v>
      </c>
      <c r="C1131" s="18">
        <v>-3601541.5</v>
      </c>
      <c r="D1131" s="18">
        <v>0</v>
      </c>
      <c r="E1131" s="18">
        <v>0</v>
      </c>
      <c r="F1131" s="18">
        <v>-3764579.56</v>
      </c>
      <c r="G1131" s="18">
        <f t="shared" si="255"/>
        <v>-163038.06000000006</v>
      </c>
      <c r="H1131" s="18">
        <f t="shared" si="256"/>
        <v>3764579.56</v>
      </c>
      <c r="I1131" s="19">
        <f t="shared" si="257"/>
        <v>4.526896608021886</v>
      </c>
      <c r="J1131" s="19">
        <f t="shared" si="258"/>
        <v>0</v>
      </c>
      <c r="K1131" s="19">
        <f t="shared" si="259"/>
        <v>0</v>
      </c>
    </row>
    <row r="1132" spans="1:11">
      <c r="A1132" s="22" t="s">
        <v>66</v>
      </c>
      <c r="B1132" s="17" t="s">
        <v>67</v>
      </c>
      <c r="C1132" s="18">
        <v>-3601541.5</v>
      </c>
      <c r="D1132" s="18">
        <v>0</v>
      </c>
      <c r="E1132" s="18">
        <v>0</v>
      </c>
      <c r="F1132" s="18">
        <v>-3764579.56</v>
      </c>
      <c r="G1132" s="18">
        <f t="shared" si="255"/>
        <v>-163038.06000000006</v>
      </c>
      <c r="H1132" s="18">
        <f t="shared" si="256"/>
        <v>3764579.56</v>
      </c>
      <c r="I1132" s="19">
        <f t="shared" si="257"/>
        <v>4.526896608021886</v>
      </c>
      <c r="J1132" s="19">
        <f t="shared" si="258"/>
        <v>0</v>
      </c>
      <c r="K1132" s="19">
        <f t="shared" si="259"/>
        <v>0</v>
      </c>
    </row>
    <row r="1133" spans="1:11">
      <c r="A1133" s="16"/>
      <c r="B1133" s="17"/>
      <c r="C1133" s="18"/>
      <c r="D1133" s="18"/>
      <c r="E1133" s="18"/>
      <c r="F1133" s="18"/>
      <c r="G1133" s="18"/>
      <c r="H1133" s="18"/>
      <c r="I1133" s="19"/>
      <c r="J1133" s="19"/>
      <c r="K1133" s="19"/>
    </row>
    <row r="1134" spans="1:11" ht="38.25">
      <c r="A1134" s="27"/>
      <c r="B1134" s="28" t="s">
        <v>111</v>
      </c>
      <c r="C1134" s="29"/>
      <c r="D1134" s="29"/>
      <c r="E1134" s="29"/>
      <c r="F1134" s="29"/>
      <c r="G1134" s="29"/>
      <c r="H1134" s="29"/>
      <c r="I1134" s="30"/>
      <c r="J1134" s="30"/>
      <c r="K1134" s="30"/>
    </row>
    <row r="1135" spans="1:11">
      <c r="A1135" s="16" t="s">
        <v>25</v>
      </c>
      <c r="B1135" s="17" t="s">
        <v>26</v>
      </c>
      <c r="C1135" s="18">
        <v>114617698.88</v>
      </c>
      <c r="D1135" s="18">
        <v>112890850</v>
      </c>
      <c r="E1135" s="18">
        <v>72285298</v>
      </c>
      <c r="F1135" s="18">
        <v>110481108.98</v>
      </c>
      <c r="G1135" s="18">
        <f t="shared" ref="G1135:G1182" si="260">F1135-C1135</f>
        <v>-4136589.8999999911</v>
      </c>
      <c r="H1135" s="18">
        <f t="shared" ref="H1135:H1182" si="261">E1135-F1135</f>
        <v>-38195810.980000004</v>
      </c>
      <c r="I1135" s="19">
        <f t="shared" ref="I1135:I1182" si="262">IF(ISERROR(F1135/C1135),0,F1135/C1135*100-100)</f>
        <v>-3.6090324098469608</v>
      </c>
      <c r="J1135" s="19">
        <f t="shared" ref="J1135:J1182" si="263">IF(ISERROR(F1135/E1135),0,F1135/E1135*100)</f>
        <v>152.84035901740353</v>
      </c>
      <c r="K1135" s="19">
        <f t="shared" ref="K1135:K1182" si="264">IF(ISERROR(F1135/D1135),0,F1135/D1135*100)</f>
        <v>97.865423973687854</v>
      </c>
    </row>
    <row r="1136" spans="1:11" ht="25.5">
      <c r="A1136" s="22" t="s">
        <v>27</v>
      </c>
      <c r="B1136" s="17" t="s">
        <v>28</v>
      </c>
      <c r="C1136" s="18">
        <v>42491.07</v>
      </c>
      <c r="D1136" s="18">
        <v>0</v>
      </c>
      <c r="E1136" s="18">
        <v>0</v>
      </c>
      <c r="F1136" s="18">
        <v>7369.38</v>
      </c>
      <c r="G1136" s="18">
        <f t="shared" si="260"/>
        <v>-35121.69</v>
      </c>
      <c r="H1136" s="18">
        <f t="shared" si="261"/>
        <v>-7369.38</v>
      </c>
      <c r="I1136" s="19">
        <f t="shared" si="262"/>
        <v>-82.656638206569056</v>
      </c>
      <c r="J1136" s="19">
        <f t="shared" si="263"/>
        <v>0</v>
      </c>
      <c r="K1136" s="19">
        <f t="shared" si="264"/>
        <v>0</v>
      </c>
    </row>
    <row r="1137" spans="1:11">
      <c r="A1137" s="22" t="s">
        <v>90</v>
      </c>
      <c r="B1137" s="17" t="s">
        <v>91</v>
      </c>
      <c r="C1137" s="18">
        <v>29932257.539999999</v>
      </c>
      <c r="D1137" s="18">
        <v>31253794</v>
      </c>
      <c r="E1137" s="18">
        <v>17731189</v>
      </c>
      <c r="F1137" s="18">
        <v>29488164.879999999</v>
      </c>
      <c r="G1137" s="18">
        <f t="shared" si="260"/>
        <v>-444092.66000000015</v>
      </c>
      <c r="H1137" s="18">
        <f t="shared" si="261"/>
        <v>-11756975.879999999</v>
      </c>
      <c r="I1137" s="19">
        <f t="shared" si="262"/>
        <v>-1.483659090553175</v>
      </c>
      <c r="J1137" s="19">
        <f t="shared" si="263"/>
        <v>166.30675404790958</v>
      </c>
      <c r="K1137" s="19">
        <f t="shared" si="264"/>
        <v>94.3506726895301</v>
      </c>
    </row>
    <row r="1138" spans="1:11">
      <c r="A1138" s="22" t="s">
        <v>92</v>
      </c>
      <c r="B1138" s="17" t="s">
        <v>93</v>
      </c>
      <c r="C1138" s="18">
        <v>2349960.27</v>
      </c>
      <c r="D1138" s="18">
        <v>2384964</v>
      </c>
      <c r="E1138" s="18">
        <v>270794</v>
      </c>
      <c r="F1138" s="18">
        <v>1733482.72</v>
      </c>
      <c r="G1138" s="18">
        <f t="shared" si="260"/>
        <v>-616477.55000000005</v>
      </c>
      <c r="H1138" s="18">
        <f t="shared" si="261"/>
        <v>-1462688.72</v>
      </c>
      <c r="I1138" s="19">
        <f t="shared" si="262"/>
        <v>-26.233530748160277</v>
      </c>
      <c r="J1138" s="19">
        <f t="shared" si="263"/>
        <v>640.14812735880412</v>
      </c>
      <c r="K1138" s="19">
        <f t="shared" si="264"/>
        <v>72.683810740958776</v>
      </c>
    </row>
    <row r="1139" spans="1:11">
      <c r="A1139" s="23" t="s">
        <v>94</v>
      </c>
      <c r="B1139" s="17" t="s">
        <v>95</v>
      </c>
      <c r="C1139" s="18">
        <v>87166.8</v>
      </c>
      <c r="D1139" s="18">
        <v>178002</v>
      </c>
      <c r="E1139" s="18">
        <v>104392</v>
      </c>
      <c r="F1139" s="18">
        <v>150134.39999999999</v>
      </c>
      <c r="G1139" s="18">
        <f t="shared" si="260"/>
        <v>62967.599999999991</v>
      </c>
      <c r="H1139" s="18">
        <f t="shared" si="261"/>
        <v>-45742.399999999994</v>
      </c>
      <c r="I1139" s="19">
        <f t="shared" si="262"/>
        <v>72.238053937967209</v>
      </c>
      <c r="J1139" s="19">
        <f t="shared" si="263"/>
        <v>143.81791708176871</v>
      </c>
      <c r="K1139" s="19">
        <f t="shared" si="264"/>
        <v>84.344220851451098</v>
      </c>
    </row>
    <row r="1140" spans="1:11">
      <c r="A1140" s="24" t="s">
        <v>96</v>
      </c>
      <c r="B1140" s="17" t="s">
        <v>97</v>
      </c>
      <c r="C1140" s="18">
        <v>87166.8</v>
      </c>
      <c r="D1140" s="18">
        <v>178002</v>
      </c>
      <c r="E1140" s="18">
        <v>104392</v>
      </c>
      <c r="F1140" s="18">
        <v>150134.39999999999</v>
      </c>
      <c r="G1140" s="18">
        <f t="shared" si="260"/>
        <v>62967.599999999991</v>
      </c>
      <c r="H1140" s="18">
        <f t="shared" si="261"/>
        <v>-45742.399999999994</v>
      </c>
      <c r="I1140" s="19">
        <f t="shared" si="262"/>
        <v>72.238053937967209</v>
      </c>
      <c r="J1140" s="19">
        <f t="shared" si="263"/>
        <v>143.81791708176871</v>
      </c>
      <c r="K1140" s="19">
        <f t="shared" si="264"/>
        <v>84.344220851451098</v>
      </c>
    </row>
    <row r="1141" spans="1:11" ht="25.5">
      <c r="A1141" s="25" t="s">
        <v>98</v>
      </c>
      <c r="B1141" s="17" t="s">
        <v>99</v>
      </c>
      <c r="C1141" s="18">
        <v>87166.8</v>
      </c>
      <c r="D1141" s="18">
        <v>178002</v>
      </c>
      <c r="E1141" s="18">
        <v>104392</v>
      </c>
      <c r="F1141" s="18">
        <v>150134.39999999999</v>
      </c>
      <c r="G1141" s="18">
        <f t="shared" si="260"/>
        <v>62967.599999999991</v>
      </c>
      <c r="H1141" s="18">
        <f t="shared" si="261"/>
        <v>-45742.399999999994</v>
      </c>
      <c r="I1141" s="19">
        <f t="shared" si="262"/>
        <v>72.238053937967209</v>
      </c>
      <c r="J1141" s="19">
        <f t="shared" si="263"/>
        <v>143.81791708176871</v>
      </c>
      <c r="K1141" s="19">
        <f t="shared" si="264"/>
        <v>84.344220851451098</v>
      </c>
    </row>
    <row r="1142" spans="1:11" ht="25.5">
      <c r="A1142" s="26" t="s">
        <v>100</v>
      </c>
      <c r="B1142" s="17" t="s">
        <v>101</v>
      </c>
      <c r="C1142" s="18">
        <v>59395.040000000001</v>
      </c>
      <c r="D1142" s="18">
        <v>115479</v>
      </c>
      <c r="E1142" s="18">
        <v>81892</v>
      </c>
      <c r="F1142" s="18">
        <v>88179.51</v>
      </c>
      <c r="G1142" s="18">
        <f t="shared" si="260"/>
        <v>28784.469999999994</v>
      </c>
      <c r="H1142" s="18">
        <f t="shared" si="261"/>
        <v>-6287.5099999999948</v>
      </c>
      <c r="I1142" s="19">
        <f t="shared" si="262"/>
        <v>48.462750424951309</v>
      </c>
      <c r="J1142" s="19">
        <f t="shared" si="263"/>
        <v>107.6778073560299</v>
      </c>
      <c r="K1142" s="19">
        <f t="shared" si="264"/>
        <v>76.359779700205237</v>
      </c>
    </row>
    <row r="1143" spans="1:11" ht="25.5">
      <c r="A1143" s="26" t="s">
        <v>102</v>
      </c>
      <c r="B1143" s="17" t="s">
        <v>103</v>
      </c>
      <c r="C1143" s="18">
        <v>27771.759999999998</v>
      </c>
      <c r="D1143" s="18">
        <v>62523</v>
      </c>
      <c r="E1143" s="18">
        <v>22500</v>
      </c>
      <c r="F1143" s="18">
        <v>61954.89</v>
      </c>
      <c r="G1143" s="18">
        <f t="shared" si="260"/>
        <v>34183.130000000005</v>
      </c>
      <c r="H1143" s="18">
        <f t="shared" si="261"/>
        <v>-39454.89</v>
      </c>
      <c r="I1143" s="19">
        <f t="shared" si="262"/>
        <v>123.08593333659803</v>
      </c>
      <c r="J1143" s="19">
        <f t="shared" si="263"/>
        <v>275.35506666666663</v>
      </c>
      <c r="K1143" s="19">
        <f t="shared" si="264"/>
        <v>99.091358380116105</v>
      </c>
    </row>
    <row r="1144" spans="1:11">
      <c r="A1144" s="23" t="s">
        <v>186</v>
      </c>
      <c r="B1144" s="17" t="s">
        <v>187</v>
      </c>
      <c r="C1144" s="18">
        <v>350828.89</v>
      </c>
      <c r="D1144" s="18">
        <v>489939</v>
      </c>
      <c r="E1144" s="18">
        <v>166402</v>
      </c>
      <c r="F1144" s="18">
        <v>272468.40000000002</v>
      </c>
      <c r="G1144" s="18">
        <f t="shared" si="260"/>
        <v>-78360.489999999991</v>
      </c>
      <c r="H1144" s="18">
        <f t="shared" si="261"/>
        <v>-106066.40000000002</v>
      </c>
      <c r="I1144" s="19">
        <f t="shared" si="262"/>
        <v>-22.335814476396166</v>
      </c>
      <c r="J1144" s="19">
        <f t="shared" si="263"/>
        <v>163.74106080455766</v>
      </c>
      <c r="K1144" s="19">
        <f t="shared" si="264"/>
        <v>55.612719134422861</v>
      </c>
    </row>
    <row r="1145" spans="1:11">
      <c r="A1145" s="24" t="s">
        <v>188</v>
      </c>
      <c r="B1145" s="17" t="s">
        <v>189</v>
      </c>
      <c r="C1145" s="18">
        <v>350828.89</v>
      </c>
      <c r="D1145" s="18">
        <v>489939</v>
      </c>
      <c r="E1145" s="18">
        <v>166402</v>
      </c>
      <c r="F1145" s="18">
        <v>272468.40000000002</v>
      </c>
      <c r="G1145" s="18">
        <f t="shared" si="260"/>
        <v>-78360.489999999991</v>
      </c>
      <c r="H1145" s="18">
        <f t="shared" si="261"/>
        <v>-106066.40000000002</v>
      </c>
      <c r="I1145" s="19">
        <f t="shared" si="262"/>
        <v>-22.335814476396166</v>
      </c>
      <c r="J1145" s="19">
        <f t="shared" si="263"/>
        <v>163.74106080455766</v>
      </c>
      <c r="K1145" s="19">
        <f t="shared" si="264"/>
        <v>55.612719134422861</v>
      </c>
    </row>
    <row r="1146" spans="1:11" ht="25.5">
      <c r="A1146" s="25" t="s">
        <v>190</v>
      </c>
      <c r="B1146" s="17" t="s">
        <v>191</v>
      </c>
      <c r="C1146" s="18">
        <v>191502.06</v>
      </c>
      <c r="D1146" s="18">
        <v>166402</v>
      </c>
      <c r="E1146" s="18">
        <v>166402</v>
      </c>
      <c r="F1146" s="18">
        <v>0</v>
      </c>
      <c r="G1146" s="18">
        <f t="shared" si="260"/>
        <v>-191502.06</v>
      </c>
      <c r="H1146" s="18">
        <f t="shared" si="261"/>
        <v>166402</v>
      </c>
      <c r="I1146" s="19">
        <f t="shared" si="262"/>
        <v>-100</v>
      </c>
      <c r="J1146" s="19">
        <f t="shared" si="263"/>
        <v>0</v>
      </c>
      <c r="K1146" s="19">
        <f t="shared" si="264"/>
        <v>0</v>
      </c>
    </row>
    <row r="1147" spans="1:11" ht="51">
      <c r="A1147" s="25" t="s">
        <v>304</v>
      </c>
      <c r="B1147" s="17" t="s">
        <v>305</v>
      </c>
      <c r="C1147" s="18">
        <v>159326.82999999999</v>
      </c>
      <c r="D1147" s="18">
        <v>323537</v>
      </c>
      <c r="E1147" s="18">
        <v>0</v>
      </c>
      <c r="F1147" s="18">
        <v>272468.40000000002</v>
      </c>
      <c r="G1147" s="18">
        <f t="shared" si="260"/>
        <v>113141.57000000004</v>
      </c>
      <c r="H1147" s="18">
        <f t="shared" si="261"/>
        <v>-272468.40000000002</v>
      </c>
      <c r="I1147" s="19">
        <f t="shared" si="262"/>
        <v>71.012251985431476</v>
      </c>
      <c r="J1147" s="19">
        <f t="shared" si="263"/>
        <v>0</v>
      </c>
      <c r="K1147" s="19">
        <f t="shared" si="264"/>
        <v>84.215530217563995</v>
      </c>
    </row>
    <row r="1148" spans="1:11" ht="25.5">
      <c r="A1148" s="23" t="s">
        <v>152</v>
      </c>
      <c r="B1148" s="17" t="s">
        <v>153</v>
      </c>
      <c r="C1148" s="18">
        <v>1911964.58</v>
      </c>
      <c r="D1148" s="18">
        <v>1717023</v>
      </c>
      <c r="E1148" s="18">
        <v>0</v>
      </c>
      <c r="F1148" s="18">
        <v>1310879.92</v>
      </c>
      <c r="G1148" s="18">
        <f t="shared" si="260"/>
        <v>-601084.66000000015</v>
      </c>
      <c r="H1148" s="18">
        <f t="shared" si="261"/>
        <v>-1310879.92</v>
      </c>
      <c r="I1148" s="19">
        <f t="shared" si="262"/>
        <v>-31.438064611008642</v>
      </c>
      <c r="J1148" s="19">
        <f t="shared" si="263"/>
        <v>0</v>
      </c>
      <c r="K1148" s="19">
        <f t="shared" si="264"/>
        <v>76.346089714581566</v>
      </c>
    </row>
    <row r="1149" spans="1:11" ht="38.25">
      <c r="A1149" s="24" t="s">
        <v>154</v>
      </c>
      <c r="B1149" s="17" t="s">
        <v>155</v>
      </c>
      <c r="C1149" s="18">
        <v>1911964.58</v>
      </c>
      <c r="D1149" s="18">
        <v>1717023</v>
      </c>
      <c r="E1149" s="18">
        <v>0</v>
      </c>
      <c r="F1149" s="18">
        <v>1310879.92</v>
      </c>
      <c r="G1149" s="18">
        <f t="shared" si="260"/>
        <v>-601084.66000000015</v>
      </c>
      <c r="H1149" s="18">
        <f t="shared" si="261"/>
        <v>-1310879.92</v>
      </c>
      <c r="I1149" s="19">
        <f t="shared" si="262"/>
        <v>-31.438064611008642</v>
      </c>
      <c r="J1149" s="19">
        <f t="shared" si="263"/>
        <v>0</v>
      </c>
      <c r="K1149" s="19">
        <f t="shared" si="264"/>
        <v>76.346089714581566</v>
      </c>
    </row>
    <row r="1150" spans="1:11" ht="51">
      <c r="A1150" s="25" t="s">
        <v>442</v>
      </c>
      <c r="B1150" s="17" t="s">
        <v>443</v>
      </c>
      <c r="C1150" s="18">
        <v>0</v>
      </c>
      <c r="D1150" s="18">
        <v>18960</v>
      </c>
      <c r="E1150" s="18">
        <v>0</v>
      </c>
      <c r="F1150" s="18">
        <v>5688</v>
      </c>
      <c r="G1150" s="18">
        <f t="shared" si="260"/>
        <v>5688</v>
      </c>
      <c r="H1150" s="18">
        <f t="shared" si="261"/>
        <v>-5688</v>
      </c>
      <c r="I1150" s="19">
        <f t="shared" si="262"/>
        <v>0</v>
      </c>
      <c r="J1150" s="19">
        <f t="shared" si="263"/>
        <v>0</v>
      </c>
      <c r="K1150" s="19">
        <f t="shared" si="264"/>
        <v>30</v>
      </c>
    </row>
    <row r="1151" spans="1:11" ht="89.25">
      <c r="A1151" s="25" t="s">
        <v>444</v>
      </c>
      <c r="B1151" s="17" t="s">
        <v>445</v>
      </c>
      <c r="C1151" s="18">
        <v>1874694.19</v>
      </c>
      <c r="D1151" s="18">
        <v>1263033</v>
      </c>
      <c r="E1151" s="18">
        <v>0</v>
      </c>
      <c r="F1151" s="18">
        <v>988588.19</v>
      </c>
      <c r="G1151" s="18">
        <f t="shared" si="260"/>
        <v>-886106</v>
      </c>
      <c r="H1151" s="18">
        <f t="shared" si="261"/>
        <v>-988588.19</v>
      </c>
      <c r="I1151" s="19">
        <f t="shared" si="262"/>
        <v>-47.266695801729675</v>
      </c>
      <c r="J1151" s="19">
        <f t="shared" si="263"/>
        <v>0</v>
      </c>
      <c r="K1151" s="19">
        <f t="shared" si="264"/>
        <v>78.270970750566292</v>
      </c>
    </row>
    <row r="1152" spans="1:11" ht="89.25">
      <c r="A1152" s="25" t="s">
        <v>306</v>
      </c>
      <c r="B1152" s="17" t="s">
        <v>307</v>
      </c>
      <c r="C1152" s="18">
        <v>37270.39</v>
      </c>
      <c r="D1152" s="18">
        <v>435030</v>
      </c>
      <c r="E1152" s="18">
        <v>0</v>
      </c>
      <c r="F1152" s="18">
        <v>316603.73</v>
      </c>
      <c r="G1152" s="18">
        <f t="shared" si="260"/>
        <v>279333.33999999997</v>
      </c>
      <c r="H1152" s="18">
        <f t="shared" si="261"/>
        <v>-316603.73</v>
      </c>
      <c r="I1152" s="19">
        <f t="shared" si="262"/>
        <v>749.47790994406012</v>
      </c>
      <c r="J1152" s="19">
        <f t="shared" si="263"/>
        <v>0</v>
      </c>
      <c r="K1152" s="19">
        <f t="shared" si="264"/>
        <v>72.777447532354088</v>
      </c>
    </row>
    <row r="1153" spans="1:11">
      <c r="A1153" s="22" t="s">
        <v>29</v>
      </c>
      <c r="B1153" s="17" t="s">
        <v>30</v>
      </c>
      <c r="C1153" s="18">
        <v>82292990</v>
      </c>
      <c r="D1153" s="18">
        <v>79252092</v>
      </c>
      <c r="E1153" s="18">
        <v>54283315</v>
      </c>
      <c r="F1153" s="18">
        <v>79252092</v>
      </c>
      <c r="G1153" s="18">
        <f t="shared" si="260"/>
        <v>-3040898</v>
      </c>
      <c r="H1153" s="18">
        <f t="shared" si="261"/>
        <v>-24968777</v>
      </c>
      <c r="I1153" s="19">
        <f t="shared" si="262"/>
        <v>-3.6952090329929632</v>
      </c>
      <c r="J1153" s="19">
        <f t="shared" si="263"/>
        <v>145.99714847923343</v>
      </c>
      <c r="K1153" s="19">
        <f t="shared" si="264"/>
        <v>100</v>
      </c>
    </row>
    <row r="1154" spans="1:11">
      <c r="A1154" s="23" t="s">
        <v>31</v>
      </c>
      <c r="B1154" s="17" t="s">
        <v>32</v>
      </c>
      <c r="C1154" s="18">
        <v>82292990</v>
      </c>
      <c r="D1154" s="18">
        <v>79252092</v>
      </c>
      <c r="E1154" s="18">
        <v>54283315</v>
      </c>
      <c r="F1154" s="18">
        <v>79252092</v>
      </c>
      <c r="G1154" s="18">
        <f t="shared" si="260"/>
        <v>-3040898</v>
      </c>
      <c r="H1154" s="18">
        <f t="shared" si="261"/>
        <v>-24968777</v>
      </c>
      <c r="I1154" s="19">
        <f t="shared" si="262"/>
        <v>-3.6952090329929632</v>
      </c>
      <c r="J1154" s="19">
        <f t="shared" si="263"/>
        <v>145.99714847923343</v>
      </c>
      <c r="K1154" s="19">
        <f t="shared" si="264"/>
        <v>100</v>
      </c>
    </row>
    <row r="1155" spans="1:11">
      <c r="A1155" s="16" t="s">
        <v>33</v>
      </c>
      <c r="B1155" s="17" t="s">
        <v>34</v>
      </c>
      <c r="C1155" s="18">
        <v>53994737.979999997</v>
      </c>
      <c r="D1155" s="18">
        <v>141251148</v>
      </c>
      <c r="E1155" s="18">
        <v>71898323</v>
      </c>
      <c r="F1155" s="18">
        <v>73709311.090000004</v>
      </c>
      <c r="G1155" s="18">
        <f t="shared" si="260"/>
        <v>19714573.110000007</v>
      </c>
      <c r="H1155" s="18">
        <f t="shared" si="261"/>
        <v>-1810988.0900000036</v>
      </c>
      <c r="I1155" s="19">
        <f t="shared" si="262"/>
        <v>36.512026629895701</v>
      </c>
      <c r="J1155" s="19">
        <f t="shared" si="263"/>
        <v>102.51881826228409</v>
      </c>
      <c r="K1155" s="19">
        <f t="shared" si="264"/>
        <v>52.183158957405432</v>
      </c>
    </row>
    <row r="1156" spans="1:11">
      <c r="A1156" s="22" t="s">
        <v>35</v>
      </c>
      <c r="B1156" s="17" t="s">
        <v>36</v>
      </c>
      <c r="C1156" s="18">
        <v>47899035</v>
      </c>
      <c r="D1156" s="18">
        <v>128520051</v>
      </c>
      <c r="E1156" s="18">
        <v>64519315</v>
      </c>
      <c r="F1156" s="18">
        <v>68524693.620000005</v>
      </c>
      <c r="G1156" s="18">
        <f t="shared" si="260"/>
        <v>20625658.620000005</v>
      </c>
      <c r="H1156" s="18">
        <f t="shared" si="261"/>
        <v>-4005378.6200000048</v>
      </c>
      <c r="I1156" s="19">
        <f t="shared" si="262"/>
        <v>43.060697611131417</v>
      </c>
      <c r="J1156" s="19">
        <f t="shared" si="263"/>
        <v>106.20803029294406</v>
      </c>
      <c r="K1156" s="19">
        <f t="shared" si="264"/>
        <v>53.318290093115515</v>
      </c>
    </row>
    <row r="1157" spans="1:11">
      <c r="A1157" s="23" t="s">
        <v>37</v>
      </c>
      <c r="B1157" s="17" t="s">
        <v>38</v>
      </c>
      <c r="C1157" s="18">
        <v>16169338.42</v>
      </c>
      <c r="D1157" s="18">
        <v>40506666</v>
      </c>
      <c r="E1157" s="18">
        <v>23277012</v>
      </c>
      <c r="F1157" s="18">
        <v>19348960.57</v>
      </c>
      <c r="G1157" s="18">
        <f t="shared" si="260"/>
        <v>3179622.1500000004</v>
      </c>
      <c r="H1157" s="18">
        <f t="shared" si="261"/>
        <v>3928051.4299999997</v>
      </c>
      <c r="I1157" s="19">
        <f t="shared" si="262"/>
        <v>19.664516057546905</v>
      </c>
      <c r="J1157" s="19">
        <f t="shared" si="263"/>
        <v>83.124760901442158</v>
      </c>
      <c r="K1157" s="19">
        <f t="shared" si="264"/>
        <v>47.76734913211569</v>
      </c>
    </row>
    <row r="1158" spans="1:11">
      <c r="A1158" s="24" t="s">
        <v>39</v>
      </c>
      <c r="B1158" s="17" t="s">
        <v>40</v>
      </c>
      <c r="C1158" s="18">
        <v>10468814.359999999</v>
      </c>
      <c r="D1158" s="18">
        <v>20316662</v>
      </c>
      <c r="E1158" s="18">
        <v>10931467</v>
      </c>
      <c r="F1158" s="18">
        <v>10818895.640000001</v>
      </c>
      <c r="G1158" s="18">
        <f t="shared" si="260"/>
        <v>350081.28000000119</v>
      </c>
      <c r="H1158" s="18">
        <f t="shared" si="261"/>
        <v>112571.3599999994</v>
      </c>
      <c r="I1158" s="19">
        <f t="shared" si="262"/>
        <v>3.3440394295042353</v>
      </c>
      <c r="J1158" s="19">
        <f t="shared" si="263"/>
        <v>98.97020811570853</v>
      </c>
      <c r="K1158" s="19">
        <f t="shared" si="264"/>
        <v>53.251344339931435</v>
      </c>
    </row>
    <row r="1159" spans="1:11">
      <c r="A1159" s="24" t="s">
        <v>41</v>
      </c>
      <c r="B1159" s="17" t="s">
        <v>42</v>
      </c>
      <c r="C1159" s="18">
        <v>5700524.0599999996</v>
      </c>
      <c r="D1159" s="18">
        <v>20190004</v>
      </c>
      <c r="E1159" s="18">
        <v>12345545</v>
      </c>
      <c r="F1159" s="18">
        <v>8530064.9299999997</v>
      </c>
      <c r="G1159" s="18">
        <f t="shared" si="260"/>
        <v>2829540.87</v>
      </c>
      <c r="H1159" s="18">
        <f t="shared" si="261"/>
        <v>3815480.0700000003</v>
      </c>
      <c r="I1159" s="19">
        <f t="shared" si="262"/>
        <v>49.636504297115465</v>
      </c>
      <c r="J1159" s="19">
        <f t="shared" si="263"/>
        <v>69.094275951365447</v>
      </c>
      <c r="K1159" s="19">
        <f t="shared" si="264"/>
        <v>42.248951164150341</v>
      </c>
    </row>
    <row r="1160" spans="1:11">
      <c r="A1160" s="25" t="s">
        <v>43</v>
      </c>
      <c r="B1160" s="17" t="s">
        <v>44</v>
      </c>
      <c r="C1160" s="18">
        <v>450494.29</v>
      </c>
      <c r="D1160" s="18">
        <v>0</v>
      </c>
      <c r="E1160" s="18">
        <v>0</v>
      </c>
      <c r="F1160" s="18">
        <v>660596.42000000004</v>
      </c>
      <c r="G1160" s="18">
        <f t="shared" si="260"/>
        <v>210102.13000000006</v>
      </c>
      <c r="H1160" s="18">
        <f t="shared" si="261"/>
        <v>-660596.42000000004</v>
      </c>
      <c r="I1160" s="19">
        <f t="shared" si="262"/>
        <v>46.638133859587896</v>
      </c>
      <c r="J1160" s="19">
        <f t="shared" si="263"/>
        <v>0</v>
      </c>
      <c r="K1160" s="19">
        <f t="shared" si="264"/>
        <v>0</v>
      </c>
    </row>
    <row r="1161" spans="1:11">
      <c r="A1161" s="23" t="s">
        <v>45</v>
      </c>
      <c r="B1161" s="17" t="s">
        <v>46</v>
      </c>
      <c r="C1161" s="18">
        <v>8682226.4700000007</v>
      </c>
      <c r="D1161" s="18">
        <v>29983487</v>
      </c>
      <c r="E1161" s="18">
        <v>10619660</v>
      </c>
      <c r="F1161" s="18">
        <v>15323118.83</v>
      </c>
      <c r="G1161" s="18">
        <f t="shared" si="260"/>
        <v>6640892.3599999994</v>
      </c>
      <c r="H1161" s="18">
        <f t="shared" si="261"/>
        <v>-4703458.83</v>
      </c>
      <c r="I1161" s="19">
        <f t="shared" si="262"/>
        <v>76.48835679357714</v>
      </c>
      <c r="J1161" s="19">
        <f t="shared" si="263"/>
        <v>144.29010749873348</v>
      </c>
      <c r="K1161" s="19">
        <f t="shared" si="264"/>
        <v>51.105192768272744</v>
      </c>
    </row>
    <row r="1162" spans="1:11">
      <c r="A1162" s="24" t="s">
        <v>47</v>
      </c>
      <c r="B1162" s="17" t="s">
        <v>48</v>
      </c>
      <c r="C1162" s="18">
        <v>8627809.3699999992</v>
      </c>
      <c r="D1162" s="18">
        <v>29275257</v>
      </c>
      <c r="E1162" s="18">
        <v>10330310</v>
      </c>
      <c r="F1162" s="18">
        <v>15226875.51</v>
      </c>
      <c r="G1162" s="18">
        <f t="shared" si="260"/>
        <v>6599066.1400000006</v>
      </c>
      <c r="H1162" s="18">
        <f t="shared" si="261"/>
        <v>-4896565.51</v>
      </c>
      <c r="I1162" s="19">
        <f t="shared" si="262"/>
        <v>76.485998438326675</v>
      </c>
      <c r="J1162" s="19">
        <f t="shared" si="263"/>
        <v>147.39998615724019</v>
      </c>
      <c r="K1162" s="19">
        <f t="shared" si="264"/>
        <v>52.012781681130924</v>
      </c>
    </row>
    <row r="1163" spans="1:11">
      <c r="A1163" s="24" t="s">
        <v>49</v>
      </c>
      <c r="B1163" s="17" t="s">
        <v>50</v>
      </c>
      <c r="C1163" s="18">
        <v>54417.1</v>
      </c>
      <c r="D1163" s="18">
        <v>708230</v>
      </c>
      <c r="E1163" s="18">
        <v>289350</v>
      </c>
      <c r="F1163" s="18">
        <v>96243.32</v>
      </c>
      <c r="G1163" s="18">
        <f t="shared" si="260"/>
        <v>41826.220000000008</v>
      </c>
      <c r="H1163" s="18">
        <f t="shared" si="261"/>
        <v>193106.68</v>
      </c>
      <c r="I1163" s="19">
        <f t="shared" si="262"/>
        <v>76.862273072251185</v>
      </c>
      <c r="J1163" s="19">
        <f t="shared" si="263"/>
        <v>33.261904268187322</v>
      </c>
      <c r="K1163" s="19">
        <f t="shared" si="264"/>
        <v>13.589274670657838</v>
      </c>
    </row>
    <row r="1164" spans="1:11" ht="25.5">
      <c r="A1164" s="23" t="s">
        <v>76</v>
      </c>
      <c r="B1164" s="17" t="s">
        <v>77</v>
      </c>
      <c r="C1164" s="18">
        <v>1269485.5</v>
      </c>
      <c r="D1164" s="18">
        <v>3539873</v>
      </c>
      <c r="E1164" s="18">
        <v>875688</v>
      </c>
      <c r="F1164" s="18">
        <v>1628583.57</v>
      </c>
      <c r="G1164" s="18">
        <f t="shared" si="260"/>
        <v>359098.07000000007</v>
      </c>
      <c r="H1164" s="18">
        <f t="shared" si="261"/>
        <v>-752895.57000000007</v>
      </c>
      <c r="I1164" s="19">
        <f t="shared" si="262"/>
        <v>28.286898117386926</v>
      </c>
      <c r="J1164" s="19">
        <f t="shared" si="263"/>
        <v>185.9776050374106</v>
      </c>
      <c r="K1164" s="19">
        <f t="shared" si="264"/>
        <v>46.006836120956883</v>
      </c>
    </row>
    <row r="1165" spans="1:11">
      <c r="A1165" s="24" t="s">
        <v>235</v>
      </c>
      <c r="B1165" s="17" t="s">
        <v>236</v>
      </c>
      <c r="C1165" s="18">
        <v>824.95</v>
      </c>
      <c r="D1165" s="18">
        <v>350761</v>
      </c>
      <c r="E1165" s="18">
        <v>0</v>
      </c>
      <c r="F1165" s="18">
        <v>200914</v>
      </c>
      <c r="G1165" s="18">
        <f t="shared" si="260"/>
        <v>200089.05</v>
      </c>
      <c r="H1165" s="18">
        <f t="shared" si="261"/>
        <v>-200914</v>
      </c>
      <c r="I1165" s="19">
        <f t="shared" si="262"/>
        <v>24254.688162918963</v>
      </c>
      <c r="J1165" s="19">
        <f t="shared" si="263"/>
        <v>0</v>
      </c>
      <c r="K1165" s="19">
        <f t="shared" si="264"/>
        <v>57.279458092547344</v>
      </c>
    </row>
    <row r="1166" spans="1:11">
      <c r="A1166" s="24" t="s">
        <v>78</v>
      </c>
      <c r="B1166" s="17" t="s">
        <v>79</v>
      </c>
      <c r="C1166" s="18">
        <v>1268660.55</v>
      </c>
      <c r="D1166" s="18">
        <v>3189112</v>
      </c>
      <c r="E1166" s="18">
        <v>875688</v>
      </c>
      <c r="F1166" s="18">
        <v>1427669.57</v>
      </c>
      <c r="G1166" s="18">
        <f t="shared" si="260"/>
        <v>159009.02000000002</v>
      </c>
      <c r="H1166" s="18">
        <f t="shared" si="261"/>
        <v>-551981.57000000007</v>
      </c>
      <c r="I1166" s="19">
        <f t="shared" si="262"/>
        <v>12.533614291072581</v>
      </c>
      <c r="J1166" s="19">
        <f t="shared" si="263"/>
        <v>163.03404523072146</v>
      </c>
      <c r="K1166" s="19">
        <f t="shared" si="264"/>
        <v>44.766993758764194</v>
      </c>
    </row>
    <row r="1167" spans="1:11" ht="25.5">
      <c r="A1167" s="23" t="s">
        <v>51</v>
      </c>
      <c r="B1167" s="17" t="s">
        <v>52</v>
      </c>
      <c r="C1167" s="18">
        <v>21777984.609999999</v>
      </c>
      <c r="D1167" s="18">
        <v>54490025</v>
      </c>
      <c r="E1167" s="18">
        <v>29746955</v>
      </c>
      <c r="F1167" s="18">
        <v>32224030.649999999</v>
      </c>
      <c r="G1167" s="18">
        <f t="shared" si="260"/>
        <v>10446046.039999999</v>
      </c>
      <c r="H1167" s="18">
        <f t="shared" si="261"/>
        <v>-2477075.6499999985</v>
      </c>
      <c r="I1167" s="19">
        <f t="shared" si="262"/>
        <v>47.966082385802565</v>
      </c>
      <c r="J1167" s="19">
        <f t="shared" si="263"/>
        <v>108.32715701489445</v>
      </c>
      <c r="K1167" s="19">
        <f t="shared" si="264"/>
        <v>59.137485530608579</v>
      </c>
    </row>
    <row r="1168" spans="1:11">
      <c r="A1168" s="24" t="s">
        <v>53</v>
      </c>
      <c r="B1168" s="17" t="s">
        <v>54</v>
      </c>
      <c r="C1168" s="18">
        <v>117926</v>
      </c>
      <c r="D1168" s="18">
        <v>717090</v>
      </c>
      <c r="E1168" s="18">
        <v>0</v>
      </c>
      <c r="F1168" s="18">
        <v>172411.85</v>
      </c>
      <c r="G1168" s="18">
        <f t="shared" si="260"/>
        <v>54485.850000000006</v>
      </c>
      <c r="H1168" s="18">
        <f t="shared" si="261"/>
        <v>-172411.85</v>
      </c>
      <c r="I1168" s="19">
        <f t="shared" si="262"/>
        <v>46.203424181266229</v>
      </c>
      <c r="J1168" s="19">
        <f t="shared" si="263"/>
        <v>0</v>
      </c>
      <c r="K1168" s="19">
        <f t="shared" si="264"/>
        <v>24.043265141056214</v>
      </c>
    </row>
    <row r="1169" spans="1:11" ht="25.5">
      <c r="A1169" s="25" t="s">
        <v>55</v>
      </c>
      <c r="B1169" s="17" t="s">
        <v>56</v>
      </c>
      <c r="C1169" s="18">
        <v>117926</v>
      </c>
      <c r="D1169" s="18">
        <v>717090</v>
      </c>
      <c r="E1169" s="18">
        <v>0</v>
      </c>
      <c r="F1169" s="18">
        <v>172411.85</v>
      </c>
      <c r="G1169" s="18">
        <f t="shared" si="260"/>
        <v>54485.850000000006</v>
      </c>
      <c r="H1169" s="18">
        <f t="shared" si="261"/>
        <v>-172411.85</v>
      </c>
      <c r="I1169" s="19">
        <f t="shared" si="262"/>
        <v>46.203424181266229</v>
      </c>
      <c r="J1169" s="19">
        <f t="shared" si="263"/>
        <v>0</v>
      </c>
      <c r="K1169" s="19">
        <f t="shared" si="264"/>
        <v>24.043265141056214</v>
      </c>
    </row>
    <row r="1170" spans="1:11" ht="25.5">
      <c r="A1170" s="26" t="s">
        <v>57</v>
      </c>
      <c r="B1170" s="17" t="s">
        <v>58</v>
      </c>
      <c r="C1170" s="18">
        <v>93079</v>
      </c>
      <c r="D1170" s="18">
        <v>152833</v>
      </c>
      <c r="E1170" s="18">
        <v>0</v>
      </c>
      <c r="F1170" s="18">
        <v>149803.6</v>
      </c>
      <c r="G1170" s="18">
        <f t="shared" si="260"/>
        <v>56724.600000000006</v>
      </c>
      <c r="H1170" s="18">
        <f t="shared" si="261"/>
        <v>-149803.6</v>
      </c>
      <c r="I1170" s="19">
        <f t="shared" si="262"/>
        <v>60.942425251667942</v>
      </c>
      <c r="J1170" s="19">
        <f t="shared" si="263"/>
        <v>0</v>
      </c>
      <c r="K1170" s="19">
        <f t="shared" si="264"/>
        <v>98.017836462020639</v>
      </c>
    </row>
    <row r="1171" spans="1:11" ht="25.5">
      <c r="A1171" s="26" t="s">
        <v>104</v>
      </c>
      <c r="B1171" s="17" t="s">
        <v>105</v>
      </c>
      <c r="C1171" s="18">
        <v>24847</v>
      </c>
      <c r="D1171" s="18">
        <v>564257</v>
      </c>
      <c r="E1171" s="18">
        <v>0</v>
      </c>
      <c r="F1171" s="18">
        <v>22608.25</v>
      </c>
      <c r="G1171" s="18">
        <f t="shared" si="260"/>
        <v>-2238.75</v>
      </c>
      <c r="H1171" s="18">
        <f t="shared" si="261"/>
        <v>-22608.25</v>
      </c>
      <c r="I1171" s="19">
        <f t="shared" si="262"/>
        <v>-9.0101420694651182</v>
      </c>
      <c r="J1171" s="19">
        <f t="shared" si="263"/>
        <v>0</v>
      </c>
      <c r="K1171" s="19">
        <f t="shared" si="264"/>
        <v>4.0067292031822372</v>
      </c>
    </row>
    <row r="1172" spans="1:11" ht="51">
      <c r="A1172" s="24" t="s">
        <v>158</v>
      </c>
      <c r="B1172" s="17" t="s">
        <v>159</v>
      </c>
      <c r="C1172" s="18">
        <v>21581304.379999999</v>
      </c>
      <c r="D1172" s="18">
        <v>53529497</v>
      </c>
      <c r="E1172" s="18">
        <v>29746955</v>
      </c>
      <c r="F1172" s="18">
        <v>31906410.5</v>
      </c>
      <c r="G1172" s="18">
        <f t="shared" si="260"/>
        <v>10325106.120000001</v>
      </c>
      <c r="H1172" s="18">
        <f t="shared" si="261"/>
        <v>-2159455.5</v>
      </c>
      <c r="I1172" s="19">
        <f t="shared" si="262"/>
        <v>47.84282700525074</v>
      </c>
      <c r="J1172" s="19">
        <f t="shared" si="263"/>
        <v>107.25941697225817</v>
      </c>
      <c r="K1172" s="19">
        <f t="shared" si="264"/>
        <v>59.605287342789715</v>
      </c>
    </row>
    <row r="1173" spans="1:11" ht="38.25">
      <c r="A1173" s="25" t="s">
        <v>160</v>
      </c>
      <c r="B1173" s="17" t="s">
        <v>161</v>
      </c>
      <c r="C1173" s="18">
        <v>6457734.2800000003</v>
      </c>
      <c r="D1173" s="18">
        <v>21159483</v>
      </c>
      <c r="E1173" s="18">
        <v>9912843</v>
      </c>
      <c r="F1173" s="18">
        <v>12560693.82</v>
      </c>
      <c r="G1173" s="18">
        <f t="shared" si="260"/>
        <v>6102959.54</v>
      </c>
      <c r="H1173" s="18">
        <f t="shared" si="261"/>
        <v>-2647850.8200000003</v>
      </c>
      <c r="I1173" s="19">
        <f t="shared" si="262"/>
        <v>94.506204117150503</v>
      </c>
      <c r="J1173" s="19">
        <f t="shared" si="263"/>
        <v>126.71131601700945</v>
      </c>
      <c r="K1173" s="19">
        <f t="shared" si="264"/>
        <v>59.36200719081841</v>
      </c>
    </row>
    <row r="1174" spans="1:11" ht="63.75">
      <c r="A1174" s="25" t="s">
        <v>252</v>
      </c>
      <c r="B1174" s="17" t="s">
        <v>253</v>
      </c>
      <c r="C1174" s="18">
        <v>15123570.1</v>
      </c>
      <c r="D1174" s="18">
        <v>32370014</v>
      </c>
      <c r="E1174" s="18">
        <v>19834112</v>
      </c>
      <c r="F1174" s="18">
        <v>19345716.68</v>
      </c>
      <c r="G1174" s="18">
        <f t="shared" si="260"/>
        <v>4222146.58</v>
      </c>
      <c r="H1174" s="18">
        <f t="shared" si="261"/>
        <v>488395.3200000003</v>
      </c>
      <c r="I1174" s="19">
        <f t="shared" si="262"/>
        <v>27.917658013831016</v>
      </c>
      <c r="J1174" s="19">
        <f t="shared" si="263"/>
        <v>97.537599263329767</v>
      </c>
      <c r="K1174" s="19">
        <f t="shared" si="264"/>
        <v>59.764313602088649</v>
      </c>
    </row>
    <row r="1175" spans="1:11">
      <c r="A1175" s="24" t="s">
        <v>192</v>
      </c>
      <c r="B1175" s="17" t="s">
        <v>193</v>
      </c>
      <c r="C1175" s="18">
        <v>78754.23</v>
      </c>
      <c r="D1175" s="18">
        <v>243438</v>
      </c>
      <c r="E1175" s="18">
        <v>0</v>
      </c>
      <c r="F1175" s="18">
        <v>145208.29999999999</v>
      </c>
      <c r="G1175" s="18">
        <f t="shared" si="260"/>
        <v>66454.069999999992</v>
      </c>
      <c r="H1175" s="18">
        <f t="shared" si="261"/>
        <v>-145208.29999999999</v>
      </c>
      <c r="I1175" s="19">
        <f t="shared" si="262"/>
        <v>84.381588138186345</v>
      </c>
      <c r="J1175" s="19">
        <f t="shared" si="263"/>
        <v>0</v>
      </c>
      <c r="K1175" s="19">
        <f t="shared" si="264"/>
        <v>59.64898660028426</v>
      </c>
    </row>
    <row r="1176" spans="1:11">
      <c r="A1176" s="22" t="s">
        <v>59</v>
      </c>
      <c r="B1176" s="17" t="s">
        <v>60</v>
      </c>
      <c r="C1176" s="18">
        <v>6095702.9800000004</v>
      </c>
      <c r="D1176" s="18">
        <v>12731097</v>
      </c>
      <c r="E1176" s="18">
        <v>7379008</v>
      </c>
      <c r="F1176" s="18">
        <v>5184617.47</v>
      </c>
      <c r="G1176" s="18">
        <f t="shared" si="260"/>
        <v>-911085.51000000071</v>
      </c>
      <c r="H1176" s="18">
        <f t="shared" si="261"/>
        <v>2194390.5300000003</v>
      </c>
      <c r="I1176" s="19">
        <f t="shared" si="262"/>
        <v>-14.946356687477589</v>
      </c>
      <c r="J1176" s="19">
        <f t="shared" si="263"/>
        <v>70.261713634136186</v>
      </c>
      <c r="K1176" s="19">
        <f t="shared" si="264"/>
        <v>40.724043419039219</v>
      </c>
    </row>
    <row r="1177" spans="1:11">
      <c r="A1177" s="23" t="s">
        <v>61</v>
      </c>
      <c r="B1177" s="17" t="s">
        <v>62</v>
      </c>
      <c r="C1177" s="18">
        <v>6095702.9800000004</v>
      </c>
      <c r="D1177" s="18">
        <v>12731097</v>
      </c>
      <c r="E1177" s="18">
        <v>7379008</v>
      </c>
      <c r="F1177" s="18">
        <v>5184617.47</v>
      </c>
      <c r="G1177" s="18">
        <f t="shared" si="260"/>
        <v>-911085.51000000071</v>
      </c>
      <c r="H1177" s="18">
        <f t="shared" si="261"/>
        <v>2194390.5300000003</v>
      </c>
      <c r="I1177" s="19">
        <f t="shared" si="262"/>
        <v>-14.946356687477589</v>
      </c>
      <c r="J1177" s="19">
        <f t="shared" si="263"/>
        <v>70.261713634136186</v>
      </c>
      <c r="K1177" s="19">
        <f t="shared" si="264"/>
        <v>40.724043419039219</v>
      </c>
    </row>
    <row r="1178" spans="1:11">
      <c r="A1178" s="16"/>
      <c r="B1178" s="17" t="s">
        <v>63</v>
      </c>
      <c r="C1178" s="18">
        <v>60622960.899999999</v>
      </c>
      <c r="D1178" s="18">
        <v>-28360298</v>
      </c>
      <c r="E1178" s="18">
        <v>386975</v>
      </c>
      <c r="F1178" s="18">
        <v>36771797.890000001</v>
      </c>
      <c r="G1178" s="18">
        <f t="shared" si="260"/>
        <v>-23851163.009999998</v>
      </c>
      <c r="H1178" s="18">
        <f t="shared" si="261"/>
        <v>-36384822.890000001</v>
      </c>
      <c r="I1178" s="19">
        <f t="shared" si="262"/>
        <v>-39.343447855249835</v>
      </c>
      <c r="J1178" s="19">
        <f t="shared" si="263"/>
        <v>9502.3704089411476</v>
      </c>
      <c r="K1178" s="19">
        <f t="shared" si="264"/>
        <v>-129.65941997506513</v>
      </c>
    </row>
    <row r="1179" spans="1:11">
      <c r="A1179" s="16" t="s">
        <v>64</v>
      </c>
      <c r="B1179" s="17" t="s">
        <v>65</v>
      </c>
      <c r="C1179" s="18">
        <v>-60622960.899999999</v>
      </c>
      <c r="D1179" s="18">
        <v>28360298</v>
      </c>
      <c r="E1179" s="18">
        <v>-386975</v>
      </c>
      <c r="F1179" s="18">
        <v>-36771797.890000001</v>
      </c>
      <c r="G1179" s="18">
        <f t="shared" si="260"/>
        <v>23851163.009999998</v>
      </c>
      <c r="H1179" s="18">
        <f t="shared" si="261"/>
        <v>36384822.890000001</v>
      </c>
      <c r="I1179" s="19">
        <f t="shared" si="262"/>
        <v>-39.343447855249835</v>
      </c>
      <c r="J1179" s="19">
        <f t="shared" si="263"/>
        <v>9502.3704089411476</v>
      </c>
      <c r="K1179" s="19">
        <f t="shared" si="264"/>
        <v>-129.65941997506513</v>
      </c>
    </row>
    <row r="1180" spans="1:11">
      <c r="A1180" s="22" t="s">
        <v>66</v>
      </c>
      <c r="B1180" s="17" t="s">
        <v>67</v>
      </c>
      <c r="C1180" s="18">
        <v>-60622960.899999999</v>
      </c>
      <c r="D1180" s="18">
        <v>28360298</v>
      </c>
      <c r="E1180" s="18">
        <v>-386975</v>
      </c>
      <c r="F1180" s="18">
        <v>-36771797.890000001</v>
      </c>
      <c r="G1180" s="18">
        <f t="shared" si="260"/>
        <v>23851163.009999998</v>
      </c>
      <c r="H1180" s="18">
        <f t="shared" si="261"/>
        <v>36384822.890000001</v>
      </c>
      <c r="I1180" s="19">
        <f t="shared" si="262"/>
        <v>-39.343447855249835</v>
      </c>
      <c r="J1180" s="19">
        <f t="shared" si="263"/>
        <v>9502.3704089411476</v>
      </c>
      <c r="K1180" s="19">
        <f t="shared" si="264"/>
        <v>-129.65941997506513</v>
      </c>
    </row>
    <row r="1181" spans="1:11" ht="25.5">
      <c r="A1181" s="23" t="s">
        <v>82</v>
      </c>
      <c r="B1181" s="17" t="s">
        <v>83</v>
      </c>
      <c r="C1181" s="18">
        <v>-17196.55</v>
      </c>
      <c r="D1181" s="18">
        <v>0</v>
      </c>
      <c r="E1181" s="18">
        <v>0</v>
      </c>
      <c r="F1181" s="18">
        <v>0</v>
      </c>
      <c r="G1181" s="18">
        <f t="shared" si="260"/>
        <v>17196.55</v>
      </c>
      <c r="H1181" s="18">
        <f t="shared" si="261"/>
        <v>0</v>
      </c>
      <c r="I1181" s="19">
        <f t="shared" si="262"/>
        <v>-100</v>
      </c>
      <c r="J1181" s="19">
        <f t="shared" si="263"/>
        <v>0</v>
      </c>
      <c r="K1181" s="19">
        <f t="shared" si="264"/>
        <v>0</v>
      </c>
    </row>
    <row r="1182" spans="1:11" ht="25.5">
      <c r="A1182" s="23" t="s">
        <v>106</v>
      </c>
      <c r="B1182" s="17" t="s">
        <v>107</v>
      </c>
      <c r="C1182" s="18">
        <v>-13965185.189999999</v>
      </c>
      <c r="D1182" s="18">
        <v>28360298</v>
      </c>
      <c r="E1182" s="18">
        <v>-386975</v>
      </c>
      <c r="F1182" s="18">
        <v>-27253491.789999999</v>
      </c>
      <c r="G1182" s="18">
        <f t="shared" si="260"/>
        <v>-13288306.6</v>
      </c>
      <c r="H1182" s="18">
        <f t="shared" si="261"/>
        <v>26866516.789999999</v>
      </c>
      <c r="I1182" s="19">
        <f t="shared" si="262"/>
        <v>95.153099792155359</v>
      </c>
      <c r="J1182" s="19">
        <f t="shared" si="263"/>
        <v>7042.7008954066796</v>
      </c>
      <c r="K1182" s="19">
        <f t="shared" si="264"/>
        <v>-96.097339280426453</v>
      </c>
    </row>
    <row r="1183" spans="1:11" ht="25.5">
      <c r="A1183" s="27" t="s">
        <v>112</v>
      </c>
      <c r="B1183" s="28" t="s">
        <v>113</v>
      </c>
      <c r="C1183" s="29"/>
      <c r="D1183" s="29"/>
      <c r="E1183" s="29"/>
      <c r="F1183" s="29"/>
      <c r="G1183" s="29"/>
      <c r="H1183" s="29"/>
      <c r="I1183" s="30"/>
      <c r="J1183" s="30"/>
      <c r="K1183" s="30"/>
    </row>
    <row r="1184" spans="1:11">
      <c r="A1184" s="16" t="s">
        <v>25</v>
      </c>
      <c r="B1184" s="17" t="s">
        <v>26</v>
      </c>
      <c r="C1184" s="18">
        <v>25365548.59</v>
      </c>
      <c r="D1184" s="18">
        <v>23360714</v>
      </c>
      <c r="E1184" s="18">
        <v>16794883</v>
      </c>
      <c r="F1184" s="18">
        <v>23367611</v>
      </c>
      <c r="G1184" s="18">
        <f t="shared" ref="G1184:G1203" si="265">F1184-C1184</f>
        <v>-1997937.5899999999</v>
      </c>
      <c r="H1184" s="18">
        <f t="shared" ref="H1184:H1203" si="266">E1184-F1184</f>
        <v>-6572728</v>
      </c>
      <c r="I1184" s="19">
        <f t="shared" ref="I1184:I1203" si="267">IF(ISERROR(F1184/C1184),0,F1184/C1184*100-100)</f>
        <v>-7.8765794593839757</v>
      </c>
      <c r="J1184" s="19">
        <f t="shared" ref="J1184:J1203" si="268">IF(ISERROR(F1184/E1184),0,F1184/E1184*100)</f>
        <v>139.13530091278398</v>
      </c>
      <c r="K1184" s="19">
        <f t="shared" ref="K1184:K1203" si="269">IF(ISERROR(F1184/D1184),0,F1184/D1184*100)</f>
        <v>100.02952392636628</v>
      </c>
    </row>
    <row r="1185" spans="1:11" ht="25.5">
      <c r="A1185" s="22" t="s">
        <v>27</v>
      </c>
      <c r="B1185" s="17" t="s">
        <v>28</v>
      </c>
      <c r="C1185" s="18">
        <v>78.59</v>
      </c>
      <c r="D1185" s="18">
        <v>0</v>
      </c>
      <c r="E1185" s="18">
        <v>0</v>
      </c>
      <c r="F1185" s="18">
        <v>6897</v>
      </c>
      <c r="G1185" s="18">
        <f t="shared" si="265"/>
        <v>6818.41</v>
      </c>
      <c r="H1185" s="18">
        <f t="shared" si="266"/>
        <v>-6897</v>
      </c>
      <c r="I1185" s="19">
        <f t="shared" si="267"/>
        <v>8675.9256902913839</v>
      </c>
      <c r="J1185" s="19">
        <f t="shared" si="268"/>
        <v>0</v>
      </c>
      <c r="K1185" s="19">
        <f t="shared" si="269"/>
        <v>0</v>
      </c>
    </row>
    <row r="1186" spans="1:11">
      <c r="A1186" s="22" t="s">
        <v>29</v>
      </c>
      <c r="B1186" s="17" t="s">
        <v>30</v>
      </c>
      <c r="C1186" s="18">
        <v>25365470</v>
      </c>
      <c r="D1186" s="18">
        <v>23360714</v>
      </c>
      <c r="E1186" s="18">
        <v>16794883</v>
      </c>
      <c r="F1186" s="18">
        <v>23360714</v>
      </c>
      <c r="G1186" s="18">
        <f t="shared" si="265"/>
        <v>-2004756</v>
      </c>
      <c r="H1186" s="18">
        <f t="shared" si="266"/>
        <v>-6565831</v>
      </c>
      <c r="I1186" s="19">
        <f t="shared" si="267"/>
        <v>-7.903484540203678</v>
      </c>
      <c r="J1186" s="19">
        <f t="shared" si="268"/>
        <v>139.09423483331202</v>
      </c>
      <c r="K1186" s="19">
        <f t="shared" si="269"/>
        <v>100</v>
      </c>
    </row>
    <row r="1187" spans="1:11">
      <c r="A1187" s="23" t="s">
        <v>31</v>
      </c>
      <c r="B1187" s="17" t="s">
        <v>32</v>
      </c>
      <c r="C1187" s="18">
        <v>25365470</v>
      </c>
      <c r="D1187" s="18">
        <v>23360714</v>
      </c>
      <c r="E1187" s="18">
        <v>16794883</v>
      </c>
      <c r="F1187" s="18">
        <v>23360714</v>
      </c>
      <c r="G1187" s="18">
        <f t="shared" si="265"/>
        <v>-2004756</v>
      </c>
      <c r="H1187" s="18">
        <f t="shared" si="266"/>
        <v>-6565831</v>
      </c>
      <c r="I1187" s="19">
        <f t="shared" si="267"/>
        <v>-7.903484540203678</v>
      </c>
      <c r="J1187" s="19">
        <f t="shared" si="268"/>
        <v>139.09423483331202</v>
      </c>
      <c r="K1187" s="19">
        <f t="shared" si="269"/>
        <v>100</v>
      </c>
    </row>
    <row r="1188" spans="1:11">
      <c r="A1188" s="16" t="s">
        <v>33</v>
      </c>
      <c r="B1188" s="17" t="s">
        <v>34</v>
      </c>
      <c r="C1188" s="18">
        <v>15662726.369999999</v>
      </c>
      <c r="D1188" s="18">
        <v>23360714</v>
      </c>
      <c r="E1188" s="18">
        <v>16794883</v>
      </c>
      <c r="F1188" s="18">
        <v>11577593.210000001</v>
      </c>
      <c r="G1188" s="18">
        <f t="shared" si="265"/>
        <v>-4085133.1599999983</v>
      </c>
      <c r="H1188" s="18">
        <f t="shared" si="266"/>
        <v>5217289.7899999991</v>
      </c>
      <c r="I1188" s="19">
        <f t="shared" si="267"/>
        <v>-26.081877851256863</v>
      </c>
      <c r="J1188" s="19">
        <f t="shared" si="268"/>
        <v>68.935241823357757</v>
      </c>
      <c r="K1188" s="19">
        <f t="shared" si="269"/>
        <v>49.560099960985788</v>
      </c>
    </row>
    <row r="1189" spans="1:11">
      <c r="A1189" s="22" t="s">
        <v>35</v>
      </c>
      <c r="B1189" s="17" t="s">
        <v>36</v>
      </c>
      <c r="C1189" s="18">
        <v>10854579.380000001</v>
      </c>
      <c r="D1189" s="18">
        <v>11826698</v>
      </c>
      <c r="E1189" s="18">
        <v>10628915</v>
      </c>
      <c r="F1189" s="18">
        <v>7115689.1200000001</v>
      </c>
      <c r="G1189" s="18">
        <f t="shared" si="265"/>
        <v>-3738890.2600000007</v>
      </c>
      <c r="H1189" s="18">
        <f t="shared" si="266"/>
        <v>3513225.88</v>
      </c>
      <c r="I1189" s="19">
        <f t="shared" si="267"/>
        <v>-34.44527999757463</v>
      </c>
      <c r="J1189" s="19">
        <f t="shared" si="268"/>
        <v>66.946523892608042</v>
      </c>
      <c r="K1189" s="19">
        <f t="shared" si="269"/>
        <v>60.166321318088954</v>
      </c>
    </row>
    <row r="1190" spans="1:11">
      <c r="A1190" s="23" t="s">
        <v>37</v>
      </c>
      <c r="B1190" s="17" t="s">
        <v>38</v>
      </c>
      <c r="C1190" s="18">
        <v>3327587.76</v>
      </c>
      <c r="D1190" s="18">
        <v>3825834</v>
      </c>
      <c r="E1190" s="18">
        <v>4689575</v>
      </c>
      <c r="F1190" s="18">
        <v>2199329.56</v>
      </c>
      <c r="G1190" s="18">
        <f t="shared" si="265"/>
        <v>-1128258.1999999997</v>
      </c>
      <c r="H1190" s="18">
        <f t="shared" si="266"/>
        <v>2490245.44</v>
      </c>
      <c r="I1190" s="19">
        <f t="shared" si="267"/>
        <v>-33.906189148862595</v>
      </c>
      <c r="J1190" s="19">
        <f t="shared" si="268"/>
        <v>46.898270312341737</v>
      </c>
      <c r="K1190" s="19">
        <f t="shared" si="269"/>
        <v>57.486277763227577</v>
      </c>
    </row>
    <row r="1191" spans="1:11">
      <c r="A1191" s="24" t="s">
        <v>39</v>
      </c>
      <c r="B1191" s="17" t="s">
        <v>40</v>
      </c>
      <c r="C1191" s="18">
        <v>1896314.99</v>
      </c>
      <c r="D1191" s="18">
        <v>2752843</v>
      </c>
      <c r="E1191" s="18">
        <v>1104539</v>
      </c>
      <c r="F1191" s="18">
        <v>1708637.04</v>
      </c>
      <c r="G1191" s="18">
        <f t="shared" si="265"/>
        <v>-187677.94999999995</v>
      </c>
      <c r="H1191" s="18">
        <f t="shared" si="266"/>
        <v>-604098.04</v>
      </c>
      <c r="I1191" s="19">
        <f t="shared" si="267"/>
        <v>-9.89698183000705</v>
      </c>
      <c r="J1191" s="19">
        <f t="shared" si="268"/>
        <v>154.69232322262954</v>
      </c>
      <c r="K1191" s="19">
        <f t="shared" si="269"/>
        <v>62.068088881203906</v>
      </c>
    </row>
    <row r="1192" spans="1:11">
      <c r="A1192" s="24" t="s">
        <v>41</v>
      </c>
      <c r="B1192" s="17" t="s">
        <v>42</v>
      </c>
      <c r="C1192" s="18">
        <v>1431272.77</v>
      </c>
      <c r="D1192" s="18">
        <v>1072991</v>
      </c>
      <c r="E1192" s="18">
        <v>3585036</v>
      </c>
      <c r="F1192" s="18">
        <v>490692.52</v>
      </c>
      <c r="G1192" s="18">
        <f t="shared" si="265"/>
        <v>-940580.25</v>
      </c>
      <c r="H1192" s="18">
        <f t="shared" si="266"/>
        <v>3094343.48</v>
      </c>
      <c r="I1192" s="19">
        <f t="shared" si="267"/>
        <v>-65.71635188727862</v>
      </c>
      <c r="J1192" s="19">
        <f t="shared" si="268"/>
        <v>13.687241076519177</v>
      </c>
      <c r="K1192" s="19">
        <f t="shared" si="269"/>
        <v>45.731280131893001</v>
      </c>
    </row>
    <row r="1193" spans="1:11">
      <c r="A1193" s="25" t="s">
        <v>43</v>
      </c>
      <c r="B1193" s="17" t="s">
        <v>44</v>
      </c>
      <c r="C1193" s="18">
        <v>1663</v>
      </c>
      <c r="D1193" s="18">
        <v>0</v>
      </c>
      <c r="E1193" s="18">
        <v>0</v>
      </c>
      <c r="F1193" s="18">
        <v>4565.42</v>
      </c>
      <c r="G1193" s="18">
        <f t="shared" si="265"/>
        <v>2902.42</v>
      </c>
      <c r="H1193" s="18">
        <f t="shared" si="266"/>
        <v>-4565.42</v>
      </c>
      <c r="I1193" s="19">
        <f t="shared" si="267"/>
        <v>174.52916416115454</v>
      </c>
      <c r="J1193" s="19">
        <f t="shared" si="268"/>
        <v>0</v>
      </c>
      <c r="K1193" s="19">
        <f t="shared" si="269"/>
        <v>0</v>
      </c>
    </row>
    <row r="1194" spans="1:11">
      <c r="A1194" s="23" t="s">
        <v>45</v>
      </c>
      <c r="B1194" s="17" t="s">
        <v>46</v>
      </c>
      <c r="C1194" s="18">
        <v>317917.78999999998</v>
      </c>
      <c r="D1194" s="18">
        <v>526682</v>
      </c>
      <c r="E1194" s="18">
        <v>328245</v>
      </c>
      <c r="F1194" s="18">
        <v>192798.65</v>
      </c>
      <c r="G1194" s="18">
        <f t="shared" si="265"/>
        <v>-125119.13999999998</v>
      </c>
      <c r="H1194" s="18">
        <f t="shared" si="266"/>
        <v>135446.35</v>
      </c>
      <c r="I1194" s="19">
        <f t="shared" si="267"/>
        <v>-39.355815854155253</v>
      </c>
      <c r="J1194" s="19">
        <f t="shared" si="268"/>
        <v>58.73620314094655</v>
      </c>
      <c r="K1194" s="19">
        <f t="shared" si="269"/>
        <v>36.60627285534725</v>
      </c>
    </row>
    <row r="1195" spans="1:11">
      <c r="A1195" s="24" t="s">
        <v>47</v>
      </c>
      <c r="B1195" s="17" t="s">
        <v>48</v>
      </c>
      <c r="C1195" s="18">
        <v>317917.78999999998</v>
      </c>
      <c r="D1195" s="18">
        <v>526682</v>
      </c>
      <c r="E1195" s="18">
        <v>328245</v>
      </c>
      <c r="F1195" s="18">
        <v>192798.65</v>
      </c>
      <c r="G1195" s="18">
        <f t="shared" si="265"/>
        <v>-125119.13999999998</v>
      </c>
      <c r="H1195" s="18">
        <f t="shared" si="266"/>
        <v>135446.35</v>
      </c>
      <c r="I1195" s="19">
        <f t="shared" si="267"/>
        <v>-39.355815854155253</v>
      </c>
      <c r="J1195" s="19">
        <f t="shared" si="268"/>
        <v>58.73620314094655</v>
      </c>
      <c r="K1195" s="19">
        <f t="shared" si="269"/>
        <v>36.60627285534725</v>
      </c>
    </row>
    <row r="1196" spans="1:11" ht="25.5">
      <c r="A1196" s="23" t="s">
        <v>51</v>
      </c>
      <c r="B1196" s="17" t="s">
        <v>52</v>
      </c>
      <c r="C1196" s="18">
        <v>7209073.8300000001</v>
      </c>
      <c r="D1196" s="18">
        <v>7474182</v>
      </c>
      <c r="E1196" s="18">
        <v>5611095</v>
      </c>
      <c r="F1196" s="18">
        <v>4723560.91</v>
      </c>
      <c r="G1196" s="18">
        <f t="shared" si="265"/>
        <v>-2485512.92</v>
      </c>
      <c r="H1196" s="18">
        <f t="shared" si="266"/>
        <v>887534.08999999985</v>
      </c>
      <c r="I1196" s="19">
        <f t="shared" si="267"/>
        <v>-34.47756228625002</v>
      </c>
      <c r="J1196" s="19">
        <f t="shared" si="268"/>
        <v>84.182515355737166</v>
      </c>
      <c r="K1196" s="19">
        <f t="shared" si="269"/>
        <v>63.198366189102707</v>
      </c>
    </row>
    <row r="1197" spans="1:11" ht="51">
      <c r="A1197" s="24" t="s">
        <v>158</v>
      </c>
      <c r="B1197" s="17" t="s">
        <v>159</v>
      </c>
      <c r="C1197" s="18">
        <v>7209073.8300000001</v>
      </c>
      <c r="D1197" s="18">
        <v>7474182</v>
      </c>
      <c r="E1197" s="18">
        <v>5611095</v>
      </c>
      <c r="F1197" s="18">
        <v>4723560.91</v>
      </c>
      <c r="G1197" s="18">
        <f t="shared" si="265"/>
        <v>-2485512.92</v>
      </c>
      <c r="H1197" s="18">
        <f t="shared" si="266"/>
        <v>887534.08999999985</v>
      </c>
      <c r="I1197" s="19">
        <f t="shared" si="267"/>
        <v>-34.47756228625002</v>
      </c>
      <c r="J1197" s="19">
        <f t="shared" si="268"/>
        <v>84.182515355737166</v>
      </c>
      <c r="K1197" s="19">
        <f t="shared" si="269"/>
        <v>63.198366189102707</v>
      </c>
    </row>
    <row r="1198" spans="1:11" ht="63.75">
      <c r="A1198" s="25" t="s">
        <v>252</v>
      </c>
      <c r="B1198" s="17" t="s">
        <v>253</v>
      </c>
      <c r="C1198" s="18">
        <v>7209073.8300000001</v>
      </c>
      <c r="D1198" s="18">
        <v>7474182</v>
      </c>
      <c r="E1198" s="18">
        <v>5611095</v>
      </c>
      <c r="F1198" s="18">
        <v>4723560.91</v>
      </c>
      <c r="G1198" s="18">
        <f t="shared" si="265"/>
        <v>-2485512.92</v>
      </c>
      <c r="H1198" s="18">
        <f t="shared" si="266"/>
        <v>887534.08999999985</v>
      </c>
      <c r="I1198" s="19">
        <f t="shared" si="267"/>
        <v>-34.47756228625002</v>
      </c>
      <c r="J1198" s="19">
        <f t="shared" si="268"/>
        <v>84.182515355737166</v>
      </c>
      <c r="K1198" s="19">
        <f t="shared" si="269"/>
        <v>63.198366189102707</v>
      </c>
    </row>
    <row r="1199" spans="1:11">
      <c r="A1199" s="22" t="s">
        <v>59</v>
      </c>
      <c r="B1199" s="17" t="s">
        <v>60</v>
      </c>
      <c r="C1199" s="18">
        <v>4808146.99</v>
      </c>
      <c r="D1199" s="18">
        <v>11534016</v>
      </c>
      <c r="E1199" s="18">
        <v>6165968</v>
      </c>
      <c r="F1199" s="18">
        <v>4461904.09</v>
      </c>
      <c r="G1199" s="18">
        <f t="shared" si="265"/>
        <v>-346242.90000000037</v>
      </c>
      <c r="H1199" s="18">
        <f t="shared" si="266"/>
        <v>1704063.9100000001</v>
      </c>
      <c r="I1199" s="19">
        <f t="shared" si="267"/>
        <v>-7.2011712770037519</v>
      </c>
      <c r="J1199" s="19">
        <f t="shared" si="268"/>
        <v>72.363400037106913</v>
      </c>
      <c r="K1199" s="19">
        <f t="shared" si="269"/>
        <v>38.684739903256592</v>
      </c>
    </row>
    <row r="1200" spans="1:11">
      <c r="A1200" s="23" t="s">
        <v>61</v>
      </c>
      <c r="B1200" s="17" t="s">
        <v>62</v>
      </c>
      <c r="C1200" s="18">
        <v>4808146.99</v>
      </c>
      <c r="D1200" s="18">
        <v>11534016</v>
      </c>
      <c r="E1200" s="18">
        <v>6165968</v>
      </c>
      <c r="F1200" s="18">
        <v>4461904.09</v>
      </c>
      <c r="G1200" s="18">
        <f t="shared" si="265"/>
        <v>-346242.90000000037</v>
      </c>
      <c r="H1200" s="18">
        <f t="shared" si="266"/>
        <v>1704063.9100000001</v>
      </c>
      <c r="I1200" s="19">
        <f t="shared" si="267"/>
        <v>-7.2011712770037519</v>
      </c>
      <c r="J1200" s="19">
        <f t="shared" si="268"/>
        <v>72.363400037106913</v>
      </c>
      <c r="K1200" s="19">
        <f t="shared" si="269"/>
        <v>38.684739903256592</v>
      </c>
    </row>
    <row r="1201" spans="1:11">
      <c r="A1201" s="16"/>
      <c r="B1201" s="17" t="s">
        <v>63</v>
      </c>
      <c r="C1201" s="18">
        <v>9702822.2200000007</v>
      </c>
      <c r="D1201" s="18">
        <v>0</v>
      </c>
      <c r="E1201" s="18">
        <v>0</v>
      </c>
      <c r="F1201" s="18">
        <v>11790017.789999999</v>
      </c>
      <c r="G1201" s="18">
        <f t="shared" si="265"/>
        <v>2087195.5699999984</v>
      </c>
      <c r="H1201" s="18">
        <f t="shared" si="266"/>
        <v>-11790017.789999999</v>
      </c>
      <c r="I1201" s="19">
        <f t="shared" si="267"/>
        <v>21.511221402137551</v>
      </c>
      <c r="J1201" s="19">
        <f t="shared" si="268"/>
        <v>0</v>
      </c>
      <c r="K1201" s="19">
        <f t="shared" si="269"/>
        <v>0</v>
      </c>
    </row>
    <row r="1202" spans="1:11">
      <c r="A1202" s="16" t="s">
        <v>64</v>
      </c>
      <c r="B1202" s="17" t="s">
        <v>65</v>
      </c>
      <c r="C1202" s="18">
        <v>-9702822.2200000007</v>
      </c>
      <c r="D1202" s="18">
        <v>0</v>
      </c>
      <c r="E1202" s="18">
        <v>0</v>
      </c>
      <c r="F1202" s="18">
        <v>-11790017.789999999</v>
      </c>
      <c r="G1202" s="18">
        <f t="shared" si="265"/>
        <v>-2087195.5699999984</v>
      </c>
      <c r="H1202" s="18">
        <f t="shared" si="266"/>
        <v>11790017.789999999</v>
      </c>
      <c r="I1202" s="19">
        <f t="shared" si="267"/>
        <v>21.511221402137551</v>
      </c>
      <c r="J1202" s="19">
        <f t="shared" si="268"/>
        <v>0</v>
      </c>
      <c r="K1202" s="19">
        <f t="shared" si="269"/>
        <v>0</v>
      </c>
    </row>
    <row r="1203" spans="1:11">
      <c r="A1203" s="22" t="s">
        <v>66</v>
      </c>
      <c r="B1203" s="17" t="s">
        <v>67</v>
      </c>
      <c r="C1203" s="18">
        <v>-9702822.2200000007</v>
      </c>
      <c r="D1203" s="18">
        <v>0</v>
      </c>
      <c r="E1203" s="18">
        <v>0</v>
      </c>
      <c r="F1203" s="18">
        <v>-11790017.789999999</v>
      </c>
      <c r="G1203" s="18">
        <f t="shared" si="265"/>
        <v>-2087195.5699999984</v>
      </c>
      <c r="H1203" s="18">
        <f t="shared" si="266"/>
        <v>11790017.789999999</v>
      </c>
      <c r="I1203" s="19">
        <f t="shared" si="267"/>
        <v>21.511221402137551</v>
      </c>
      <c r="J1203" s="19">
        <f t="shared" si="268"/>
        <v>0</v>
      </c>
      <c r="K1203" s="19">
        <f t="shared" si="269"/>
        <v>0</v>
      </c>
    </row>
    <row r="1204" spans="1:11" ht="25.5">
      <c r="A1204" s="39" t="s">
        <v>361</v>
      </c>
      <c r="B1204" s="28" t="s">
        <v>115</v>
      </c>
      <c r="C1204" s="29"/>
      <c r="D1204" s="29"/>
      <c r="E1204" s="29"/>
      <c r="F1204" s="29"/>
      <c r="G1204" s="29"/>
      <c r="H1204" s="29"/>
      <c r="I1204" s="30"/>
      <c r="J1204" s="30"/>
      <c r="K1204" s="30"/>
    </row>
    <row r="1205" spans="1:11">
      <c r="A1205" s="16" t="s">
        <v>25</v>
      </c>
      <c r="B1205" s="17" t="s">
        <v>26</v>
      </c>
      <c r="C1205" s="18">
        <v>24229403.59</v>
      </c>
      <c r="D1205" s="18">
        <v>22240976</v>
      </c>
      <c r="E1205" s="18">
        <v>16794883</v>
      </c>
      <c r="F1205" s="18">
        <v>22247873</v>
      </c>
      <c r="G1205" s="18">
        <f t="shared" ref="G1205:G1224" si="270">F1205-C1205</f>
        <v>-1981530.5899999999</v>
      </c>
      <c r="H1205" s="18">
        <f t="shared" ref="H1205:H1224" si="271">E1205-F1205</f>
        <v>-5452990</v>
      </c>
      <c r="I1205" s="19">
        <f t="shared" ref="I1205:I1224" si="272">IF(ISERROR(F1205/C1205),0,F1205/C1205*100-100)</f>
        <v>-8.1782062139483287</v>
      </c>
      <c r="J1205" s="19">
        <f t="shared" ref="J1205:J1224" si="273">IF(ISERROR(F1205/E1205),0,F1205/E1205*100)</f>
        <v>132.46816307085913</v>
      </c>
      <c r="K1205" s="19">
        <f t="shared" ref="K1205:K1224" si="274">IF(ISERROR(F1205/D1205),0,F1205/D1205*100)</f>
        <v>100.03101032976251</v>
      </c>
    </row>
    <row r="1206" spans="1:11" ht="25.5">
      <c r="A1206" s="22" t="s">
        <v>27</v>
      </c>
      <c r="B1206" s="17" t="s">
        <v>28</v>
      </c>
      <c r="C1206" s="18">
        <v>78.59</v>
      </c>
      <c r="D1206" s="18">
        <v>0</v>
      </c>
      <c r="E1206" s="18">
        <v>0</v>
      </c>
      <c r="F1206" s="18">
        <v>6897</v>
      </c>
      <c r="G1206" s="18">
        <f t="shared" si="270"/>
        <v>6818.41</v>
      </c>
      <c r="H1206" s="18">
        <f t="shared" si="271"/>
        <v>-6897</v>
      </c>
      <c r="I1206" s="19">
        <f t="shared" si="272"/>
        <v>8675.9256902913839</v>
      </c>
      <c r="J1206" s="19">
        <f t="shared" si="273"/>
        <v>0</v>
      </c>
      <c r="K1206" s="19">
        <f t="shared" si="274"/>
        <v>0</v>
      </c>
    </row>
    <row r="1207" spans="1:11">
      <c r="A1207" s="22" t="s">
        <v>29</v>
      </c>
      <c r="B1207" s="17" t="s">
        <v>30</v>
      </c>
      <c r="C1207" s="18">
        <v>24229325</v>
      </c>
      <c r="D1207" s="18">
        <v>22240976</v>
      </c>
      <c r="E1207" s="18">
        <v>16794883</v>
      </c>
      <c r="F1207" s="18">
        <v>22240976</v>
      </c>
      <c r="G1207" s="18">
        <f t="shared" si="270"/>
        <v>-1988349</v>
      </c>
      <c r="H1207" s="18">
        <f t="shared" si="271"/>
        <v>-5446093</v>
      </c>
      <c r="I1207" s="19">
        <f t="shared" si="272"/>
        <v>-8.2063738878404564</v>
      </c>
      <c r="J1207" s="19">
        <f t="shared" si="273"/>
        <v>132.4270969913872</v>
      </c>
      <c r="K1207" s="19">
        <f t="shared" si="274"/>
        <v>100</v>
      </c>
    </row>
    <row r="1208" spans="1:11">
      <c r="A1208" s="23" t="s">
        <v>31</v>
      </c>
      <c r="B1208" s="17" t="s">
        <v>32</v>
      </c>
      <c r="C1208" s="18">
        <v>24229325</v>
      </c>
      <c r="D1208" s="18">
        <v>22240976</v>
      </c>
      <c r="E1208" s="18">
        <v>16794883</v>
      </c>
      <c r="F1208" s="18">
        <v>22240976</v>
      </c>
      <c r="G1208" s="18">
        <f t="shared" si="270"/>
        <v>-1988349</v>
      </c>
      <c r="H1208" s="18">
        <f t="shared" si="271"/>
        <v>-5446093</v>
      </c>
      <c r="I1208" s="19">
        <f t="shared" si="272"/>
        <v>-8.2063738878404564</v>
      </c>
      <c r="J1208" s="19">
        <f t="shared" si="273"/>
        <v>132.4270969913872</v>
      </c>
      <c r="K1208" s="19">
        <f t="shared" si="274"/>
        <v>100</v>
      </c>
    </row>
    <row r="1209" spans="1:11">
      <c r="A1209" s="16" t="s">
        <v>33</v>
      </c>
      <c r="B1209" s="17" t="s">
        <v>34</v>
      </c>
      <c r="C1209" s="18">
        <v>14953168.039999999</v>
      </c>
      <c r="D1209" s="18">
        <v>22240976</v>
      </c>
      <c r="E1209" s="18">
        <v>16794883</v>
      </c>
      <c r="F1209" s="18">
        <v>11007630.390000001</v>
      </c>
      <c r="G1209" s="18">
        <f t="shared" si="270"/>
        <v>-3945537.6499999985</v>
      </c>
      <c r="H1209" s="18">
        <f t="shared" si="271"/>
        <v>5787252.6099999994</v>
      </c>
      <c r="I1209" s="19">
        <f t="shared" si="272"/>
        <v>-26.38596476308976</v>
      </c>
      <c r="J1209" s="19">
        <f t="shared" si="273"/>
        <v>65.541572334859381</v>
      </c>
      <c r="K1209" s="19">
        <f t="shared" si="274"/>
        <v>49.492568986181183</v>
      </c>
    </row>
    <row r="1210" spans="1:11">
      <c r="A1210" s="22" t="s">
        <v>35</v>
      </c>
      <c r="B1210" s="17" t="s">
        <v>36</v>
      </c>
      <c r="C1210" s="18">
        <v>10147625.529999999</v>
      </c>
      <c r="D1210" s="18">
        <v>10731410</v>
      </c>
      <c r="E1210" s="18">
        <v>10628915</v>
      </c>
      <c r="F1210" s="18">
        <v>6557384.4800000004</v>
      </c>
      <c r="G1210" s="18">
        <f t="shared" si="270"/>
        <v>-3590241.0499999989</v>
      </c>
      <c r="H1210" s="18">
        <f t="shared" si="271"/>
        <v>4071530.5199999996</v>
      </c>
      <c r="I1210" s="19">
        <f t="shared" si="272"/>
        <v>-35.380109754601861</v>
      </c>
      <c r="J1210" s="19">
        <f t="shared" si="273"/>
        <v>61.693827450873393</v>
      </c>
      <c r="K1210" s="19">
        <f t="shared" si="274"/>
        <v>61.104593711357602</v>
      </c>
    </row>
    <row r="1211" spans="1:11">
      <c r="A1211" s="23" t="s">
        <v>37</v>
      </c>
      <c r="B1211" s="17" t="s">
        <v>38</v>
      </c>
      <c r="C1211" s="18">
        <v>2620633.91</v>
      </c>
      <c r="D1211" s="18">
        <v>2730546</v>
      </c>
      <c r="E1211" s="18">
        <v>4689575</v>
      </c>
      <c r="F1211" s="18">
        <v>1641024.92</v>
      </c>
      <c r="G1211" s="18">
        <f t="shared" si="270"/>
        <v>-979608.99000000022</v>
      </c>
      <c r="H1211" s="18">
        <f t="shared" si="271"/>
        <v>3048550.08</v>
      </c>
      <c r="I1211" s="19">
        <f t="shared" si="272"/>
        <v>-37.380611853564858</v>
      </c>
      <c r="J1211" s="19">
        <f t="shared" si="273"/>
        <v>34.993041373685244</v>
      </c>
      <c r="K1211" s="19">
        <f t="shared" si="274"/>
        <v>60.098783173768176</v>
      </c>
    </row>
    <row r="1212" spans="1:11">
      <c r="A1212" s="24" t="s">
        <v>39</v>
      </c>
      <c r="B1212" s="17" t="s">
        <v>40</v>
      </c>
      <c r="C1212" s="18">
        <v>1240861.6100000001</v>
      </c>
      <c r="D1212" s="18">
        <v>1787059</v>
      </c>
      <c r="E1212" s="18">
        <v>1104539</v>
      </c>
      <c r="F1212" s="18">
        <v>1196136.6599999999</v>
      </c>
      <c r="G1212" s="18">
        <f t="shared" si="270"/>
        <v>-44724.950000000186</v>
      </c>
      <c r="H1212" s="18">
        <f t="shared" si="271"/>
        <v>-91597.659999999916</v>
      </c>
      <c r="I1212" s="19">
        <f t="shared" si="272"/>
        <v>-3.6043463380255787</v>
      </c>
      <c r="J1212" s="19">
        <f t="shared" si="273"/>
        <v>108.292840723596</v>
      </c>
      <c r="K1212" s="19">
        <f t="shared" si="274"/>
        <v>66.933249545762052</v>
      </c>
    </row>
    <row r="1213" spans="1:11">
      <c r="A1213" s="24" t="s">
        <v>41</v>
      </c>
      <c r="B1213" s="17" t="s">
        <v>42</v>
      </c>
      <c r="C1213" s="18">
        <v>1379772.3</v>
      </c>
      <c r="D1213" s="18">
        <v>943487</v>
      </c>
      <c r="E1213" s="18">
        <v>3585036</v>
      </c>
      <c r="F1213" s="18">
        <v>444888.26</v>
      </c>
      <c r="G1213" s="18">
        <f t="shared" si="270"/>
        <v>-934884.04</v>
      </c>
      <c r="H1213" s="18">
        <f t="shared" si="271"/>
        <v>3140147.74</v>
      </c>
      <c r="I1213" s="19">
        <f t="shared" si="272"/>
        <v>-67.756400095870887</v>
      </c>
      <c r="J1213" s="19">
        <f t="shared" si="273"/>
        <v>12.409589750284237</v>
      </c>
      <c r="K1213" s="19">
        <f t="shared" si="274"/>
        <v>47.153618438833817</v>
      </c>
    </row>
    <row r="1214" spans="1:11">
      <c r="A1214" s="25" t="s">
        <v>43</v>
      </c>
      <c r="B1214" s="17" t="s">
        <v>44</v>
      </c>
      <c r="C1214" s="18">
        <v>1220</v>
      </c>
      <c r="D1214" s="18">
        <v>0</v>
      </c>
      <c r="E1214" s="18">
        <v>0</v>
      </c>
      <c r="F1214" s="18">
        <v>2211.42</v>
      </c>
      <c r="G1214" s="18">
        <f t="shared" si="270"/>
        <v>991.42000000000007</v>
      </c>
      <c r="H1214" s="18">
        <f t="shared" si="271"/>
        <v>-2211.42</v>
      </c>
      <c r="I1214" s="19">
        <f t="shared" si="272"/>
        <v>81.263934426229525</v>
      </c>
      <c r="J1214" s="19">
        <f t="shared" si="273"/>
        <v>0</v>
      </c>
      <c r="K1214" s="19">
        <f t="shared" si="274"/>
        <v>0</v>
      </c>
    </row>
    <row r="1215" spans="1:11">
      <c r="A1215" s="23" t="s">
        <v>45</v>
      </c>
      <c r="B1215" s="17" t="s">
        <v>46</v>
      </c>
      <c r="C1215" s="18">
        <v>317917.78999999998</v>
      </c>
      <c r="D1215" s="18">
        <v>526682</v>
      </c>
      <c r="E1215" s="18">
        <v>328245</v>
      </c>
      <c r="F1215" s="18">
        <v>192798.65</v>
      </c>
      <c r="G1215" s="18">
        <f t="shared" si="270"/>
        <v>-125119.13999999998</v>
      </c>
      <c r="H1215" s="18">
        <f t="shared" si="271"/>
        <v>135446.35</v>
      </c>
      <c r="I1215" s="19">
        <f t="shared" si="272"/>
        <v>-39.355815854155253</v>
      </c>
      <c r="J1215" s="19">
        <f t="shared" si="273"/>
        <v>58.73620314094655</v>
      </c>
      <c r="K1215" s="19">
        <f t="shared" si="274"/>
        <v>36.60627285534725</v>
      </c>
    </row>
    <row r="1216" spans="1:11">
      <c r="A1216" s="24" t="s">
        <v>47</v>
      </c>
      <c r="B1216" s="17" t="s">
        <v>48</v>
      </c>
      <c r="C1216" s="18">
        <v>317917.78999999998</v>
      </c>
      <c r="D1216" s="18">
        <v>526682</v>
      </c>
      <c r="E1216" s="18">
        <v>328245</v>
      </c>
      <c r="F1216" s="18">
        <v>192798.65</v>
      </c>
      <c r="G1216" s="18">
        <f t="shared" si="270"/>
        <v>-125119.13999999998</v>
      </c>
      <c r="H1216" s="18">
        <f t="shared" si="271"/>
        <v>135446.35</v>
      </c>
      <c r="I1216" s="19">
        <f t="shared" si="272"/>
        <v>-39.355815854155253</v>
      </c>
      <c r="J1216" s="19">
        <f t="shared" si="273"/>
        <v>58.73620314094655</v>
      </c>
      <c r="K1216" s="19">
        <f t="shared" si="274"/>
        <v>36.60627285534725</v>
      </c>
    </row>
    <row r="1217" spans="1:11" ht="25.5">
      <c r="A1217" s="23" t="s">
        <v>51</v>
      </c>
      <c r="B1217" s="17" t="s">
        <v>52</v>
      </c>
      <c r="C1217" s="18">
        <v>7209073.8300000001</v>
      </c>
      <c r="D1217" s="18">
        <v>7474182</v>
      </c>
      <c r="E1217" s="18">
        <v>5611095</v>
      </c>
      <c r="F1217" s="18">
        <v>4723560.91</v>
      </c>
      <c r="G1217" s="18">
        <f t="shared" si="270"/>
        <v>-2485512.92</v>
      </c>
      <c r="H1217" s="18">
        <f t="shared" si="271"/>
        <v>887534.08999999985</v>
      </c>
      <c r="I1217" s="19">
        <f t="shared" si="272"/>
        <v>-34.47756228625002</v>
      </c>
      <c r="J1217" s="19">
        <f t="shared" si="273"/>
        <v>84.182515355737166</v>
      </c>
      <c r="K1217" s="19">
        <f t="shared" si="274"/>
        <v>63.198366189102707</v>
      </c>
    </row>
    <row r="1218" spans="1:11" ht="51">
      <c r="A1218" s="24" t="s">
        <v>158</v>
      </c>
      <c r="B1218" s="17" t="s">
        <v>159</v>
      </c>
      <c r="C1218" s="18">
        <v>7209073.8300000001</v>
      </c>
      <c r="D1218" s="18">
        <v>7474182</v>
      </c>
      <c r="E1218" s="18">
        <v>5611095</v>
      </c>
      <c r="F1218" s="18">
        <v>4723560.91</v>
      </c>
      <c r="G1218" s="18">
        <f t="shared" si="270"/>
        <v>-2485512.92</v>
      </c>
      <c r="H1218" s="18">
        <f t="shared" si="271"/>
        <v>887534.08999999985</v>
      </c>
      <c r="I1218" s="19">
        <f t="shared" si="272"/>
        <v>-34.47756228625002</v>
      </c>
      <c r="J1218" s="19">
        <f t="shared" si="273"/>
        <v>84.182515355737166</v>
      </c>
      <c r="K1218" s="19">
        <f t="shared" si="274"/>
        <v>63.198366189102707</v>
      </c>
    </row>
    <row r="1219" spans="1:11" ht="63.75">
      <c r="A1219" s="25" t="s">
        <v>252</v>
      </c>
      <c r="B1219" s="17" t="s">
        <v>253</v>
      </c>
      <c r="C1219" s="18">
        <v>7209073.8300000001</v>
      </c>
      <c r="D1219" s="18">
        <v>7474182</v>
      </c>
      <c r="E1219" s="18">
        <v>5611095</v>
      </c>
      <c r="F1219" s="18">
        <v>4723560.91</v>
      </c>
      <c r="G1219" s="18">
        <f t="shared" si="270"/>
        <v>-2485512.92</v>
      </c>
      <c r="H1219" s="18">
        <f t="shared" si="271"/>
        <v>887534.08999999985</v>
      </c>
      <c r="I1219" s="19">
        <f t="shared" si="272"/>
        <v>-34.47756228625002</v>
      </c>
      <c r="J1219" s="19">
        <f t="shared" si="273"/>
        <v>84.182515355737166</v>
      </c>
      <c r="K1219" s="19">
        <f t="shared" si="274"/>
        <v>63.198366189102707</v>
      </c>
    </row>
    <row r="1220" spans="1:11">
      <c r="A1220" s="22" t="s">
        <v>59</v>
      </c>
      <c r="B1220" s="17" t="s">
        <v>60</v>
      </c>
      <c r="C1220" s="18">
        <v>4805542.51</v>
      </c>
      <c r="D1220" s="18">
        <v>11509566</v>
      </c>
      <c r="E1220" s="18">
        <v>6165968</v>
      </c>
      <c r="F1220" s="18">
        <v>4450245.91</v>
      </c>
      <c r="G1220" s="18">
        <f t="shared" si="270"/>
        <v>-355296.59999999963</v>
      </c>
      <c r="H1220" s="18">
        <f t="shared" si="271"/>
        <v>1715722.0899999999</v>
      </c>
      <c r="I1220" s="19">
        <f t="shared" si="272"/>
        <v>-7.3934753310505954</v>
      </c>
      <c r="J1220" s="19">
        <f t="shared" si="273"/>
        <v>72.174327048080684</v>
      </c>
      <c r="K1220" s="19">
        <f t="shared" si="274"/>
        <v>38.665627444162538</v>
      </c>
    </row>
    <row r="1221" spans="1:11">
      <c r="A1221" s="23" t="s">
        <v>61</v>
      </c>
      <c r="B1221" s="17" t="s">
        <v>62</v>
      </c>
      <c r="C1221" s="18">
        <v>4805542.51</v>
      </c>
      <c r="D1221" s="18">
        <v>11509566</v>
      </c>
      <c r="E1221" s="18">
        <v>6165968</v>
      </c>
      <c r="F1221" s="18">
        <v>4450245.91</v>
      </c>
      <c r="G1221" s="18">
        <f t="shared" si="270"/>
        <v>-355296.59999999963</v>
      </c>
      <c r="H1221" s="18">
        <f t="shared" si="271"/>
        <v>1715722.0899999999</v>
      </c>
      <c r="I1221" s="19">
        <f t="shared" si="272"/>
        <v>-7.3934753310505954</v>
      </c>
      <c r="J1221" s="19">
        <f t="shared" si="273"/>
        <v>72.174327048080684</v>
      </c>
      <c r="K1221" s="19">
        <f t="shared" si="274"/>
        <v>38.665627444162538</v>
      </c>
    </row>
    <row r="1222" spans="1:11">
      <c r="A1222" s="16"/>
      <c r="B1222" s="17" t="s">
        <v>63</v>
      </c>
      <c r="C1222" s="18">
        <v>9276235.5500000007</v>
      </c>
      <c r="D1222" s="18">
        <v>0</v>
      </c>
      <c r="E1222" s="18">
        <v>0</v>
      </c>
      <c r="F1222" s="18">
        <v>11240242.609999999</v>
      </c>
      <c r="G1222" s="18">
        <f t="shared" si="270"/>
        <v>1964007.0599999987</v>
      </c>
      <c r="H1222" s="18">
        <f t="shared" si="271"/>
        <v>-11240242.609999999</v>
      </c>
      <c r="I1222" s="19">
        <f t="shared" si="272"/>
        <v>21.172457829620313</v>
      </c>
      <c r="J1222" s="19">
        <f t="shared" si="273"/>
        <v>0</v>
      </c>
      <c r="K1222" s="19">
        <f t="shared" si="274"/>
        <v>0</v>
      </c>
    </row>
    <row r="1223" spans="1:11">
      <c r="A1223" s="16" t="s">
        <v>64</v>
      </c>
      <c r="B1223" s="17" t="s">
        <v>65</v>
      </c>
      <c r="C1223" s="18">
        <v>-9276235.5500000007</v>
      </c>
      <c r="D1223" s="18">
        <v>0</v>
      </c>
      <c r="E1223" s="18">
        <v>0</v>
      </c>
      <c r="F1223" s="18">
        <v>-11240242.609999999</v>
      </c>
      <c r="G1223" s="18">
        <f t="shared" si="270"/>
        <v>-1964007.0599999987</v>
      </c>
      <c r="H1223" s="18">
        <f t="shared" si="271"/>
        <v>11240242.609999999</v>
      </c>
      <c r="I1223" s="19">
        <f t="shared" si="272"/>
        <v>21.172457829620313</v>
      </c>
      <c r="J1223" s="19">
        <f t="shared" si="273"/>
        <v>0</v>
      </c>
      <c r="K1223" s="19">
        <f t="shared" si="274"/>
        <v>0</v>
      </c>
    </row>
    <row r="1224" spans="1:11">
      <c r="A1224" s="22" t="s">
        <v>66</v>
      </c>
      <c r="B1224" s="17" t="s">
        <v>67</v>
      </c>
      <c r="C1224" s="18">
        <v>-9276235.5500000007</v>
      </c>
      <c r="D1224" s="18">
        <v>0</v>
      </c>
      <c r="E1224" s="18">
        <v>0</v>
      </c>
      <c r="F1224" s="18">
        <v>-11240242.609999999</v>
      </c>
      <c r="G1224" s="18">
        <f t="shared" si="270"/>
        <v>-1964007.0599999987</v>
      </c>
      <c r="H1224" s="18">
        <f t="shared" si="271"/>
        <v>11240242.609999999</v>
      </c>
      <c r="I1224" s="19">
        <f t="shared" si="272"/>
        <v>21.172457829620313</v>
      </c>
      <c r="J1224" s="19">
        <f t="shared" si="273"/>
        <v>0</v>
      </c>
      <c r="K1224" s="19">
        <f t="shared" si="274"/>
        <v>0</v>
      </c>
    </row>
    <row r="1225" spans="1:11" ht="25.5">
      <c r="A1225" s="39" t="s">
        <v>116</v>
      </c>
      <c r="B1225" s="28" t="s">
        <v>117</v>
      </c>
      <c r="C1225" s="29"/>
      <c r="D1225" s="29"/>
      <c r="E1225" s="29"/>
      <c r="F1225" s="29"/>
      <c r="G1225" s="29"/>
      <c r="H1225" s="29"/>
      <c r="I1225" s="30"/>
      <c r="J1225" s="30"/>
      <c r="K1225" s="30"/>
    </row>
    <row r="1226" spans="1:11">
      <c r="A1226" s="16" t="s">
        <v>25</v>
      </c>
      <c r="B1226" s="17" t="s">
        <v>26</v>
      </c>
      <c r="C1226" s="18">
        <v>1136145</v>
      </c>
      <c r="D1226" s="18">
        <v>1119738</v>
      </c>
      <c r="E1226" s="18">
        <v>0</v>
      </c>
      <c r="F1226" s="18">
        <v>1119738</v>
      </c>
      <c r="G1226" s="18">
        <f t="shared" ref="G1226:G1239" si="275">F1226-C1226</f>
        <v>-16407</v>
      </c>
      <c r="H1226" s="18">
        <f t="shared" ref="H1226:H1239" si="276">E1226-F1226</f>
        <v>-1119738</v>
      </c>
      <c r="I1226" s="19">
        <f t="shared" ref="I1226:I1239" si="277">IF(ISERROR(F1226/C1226),0,F1226/C1226*100-100)</f>
        <v>-1.4440938436555086</v>
      </c>
      <c r="J1226" s="19">
        <f t="shared" ref="J1226:J1239" si="278">IF(ISERROR(F1226/E1226),0,F1226/E1226*100)</f>
        <v>0</v>
      </c>
      <c r="K1226" s="19">
        <f t="shared" ref="K1226:K1239" si="279">IF(ISERROR(F1226/D1226),0,F1226/D1226*100)</f>
        <v>100</v>
      </c>
    </row>
    <row r="1227" spans="1:11">
      <c r="A1227" s="22" t="s">
        <v>29</v>
      </c>
      <c r="B1227" s="17" t="s">
        <v>30</v>
      </c>
      <c r="C1227" s="18">
        <v>1136145</v>
      </c>
      <c r="D1227" s="18">
        <v>1119738</v>
      </c>
      <c r="E1227" s="18">
        <v>0</v>
      </c>
      <c r="F1227" s="18">
        <v>1119738</v>
      </c>
      <c r="G1227" s="18">
        <f t="shared" si="275"/>
        <v>-16407</v>
      </c>
      <c r="H1227" s="18">
        <f t="shared" si="276"/>
        <v>-1119738</v>
      </c>
      <c r="I1227" s="19">
        <f t="shared" si="277"/>
        <v>-1.4440938436555086</v>
      </c>
      <c r="J1227" s="19">
        <f t="shared" si="278"/>
        <v>0</v>
      </c>
      <c r="K1227" s="19">
        <f t="shared" si="279"/>
        <v>100</v>
      </c>
    </row>
    <row r="1228" spans="1:11">
      <c r="A1228" s="23" t="s">
        <v>31</v>
      </c>
      <c r="B1228" s="17" t="s">
        <v>32</v>
      </c>
      <c r="C1228" s="18">
        <v>1136145</v>
      </c>
      <c r="D1228" s="18">
        <v>1119738</v>
      </c>
      <c r="E1228" s="18">
        <v>0</v>
      </c>
      <c r="F1228" s="18">
        <v>1119738</v>
      </c>
      <c r="G1228" s="18">
        <f t="shared" si="275"/>
        <v>-16407</v>
      </c>
      <c r="H1228" s="18">
        <f t="shared" si="276"/>
        <v>-1119738</v>
      </c>
      <c r="I1228" s="19">
        <f t="shared" si="277"/>
        <v>-1.4440938436555086</v>
      </c>
      <c r="J1228" s="19">
        <f t="shared" si="278"/>
        <v>0</v>
      </c>
      <c r="K1228" s="19">
        <f t="shared" si="279"/>
        <v>100</v>
      </c>
    </row>
    <row r="1229" spans="1:11">
      <c r="A1229" s="16" t="s">
        <v>33</v>
      </c>
      <c r="B1229" s="17" t="s">
        <v>34</v>
      </c>
      <c r="C1229" s="18">
        <v>709558.33</v>
      </c>
      <c r="D1229" s="18">
        <v>1119738</v>
      </c>
      <c r="E1229" s="18">
        <v>0</v>
      </c>
      <c r="F1229" s="18">
        <v>569962.81999999995</v>
      </c>
      <c r="G1229" s="18">
        <f t="shared" si="275"/>
        <v>-139595.51</v>
      </c>
      <c r="H1229" s="18">
        <f t="shared" si="276"/>
        <v>-569962.81999999995</v>
      </c>
      <c r="I1229" s="19">
        <f t="shared" si="277"/>
        <v>-19.673577787466741</v>
      </c>
      <c r="J1229" s="19">
        <f t="shared" si="278"/>
        <v>0</v>
      </c>
      <c r="K1229" s="19">
        <f t="shared" si="279"/>
        <v>50.901444802266241</v>
      </c>
    </row>
    <row r="1230" spans="1:11">
      <c r="A1230" s="22" t="s">
        <v>35</v>
      </c>
      <c r="B1230" s="17" t="s">
        <v>36</v>
      </c>
      <c r="C1230" s="18">
        <v>706953.85</v>
      </c>
      <c r="D1230" s="18">
        <v>1095288</v>
      </c>
      <c r="E1230" s="18">
        <v>0</v>
      </c>
      <c r="F1230" s="18">
        <v>558304.64</v>
      </c>
      <c r="G1230" s="18">
        <f t="shared" si="275"/>
        <v>-148649.20999999996</v>
      </c>
      <c r="H1230" s="18">
        <f t="shared" si="276"/>
        <v>-558304.64</v>
      </c>
      <c r="I1230" s="19">
        <f t="shared" si="277"/>
        <v>-21.026720485361238</v>
      </c>
      <c r="J1230" s="19">
        <f t="shared" si="278"/>
        <v>0</v>
      </c>
      <c r="K1230" s="19">
        <f t="shared" si="279"/>
        <v>50.973318433142701</v>
      </c>
    </row>
    <row r="1231" spans="1:11">
      <c r="A1231" s="23" t="s">
        <v>37</v>
      </c>
      <c r="B1231" s="17" t="s">
        <v>38</v>
      </c>
      <c r="C1231" s="18">
        <v>706953.85</v>
      </c>
      <c r="D1231" s="18">
        <v>1095288</v>
      </c>
      <c r="E1231" s="18">
        <v>0</v>
      </c>
      <c r="F1231" s="18">
        <v>558304.64</v>
      </c>
      <c r="G1231" s="18">
        <f t="shared" si="275"/>
        <v>-148649.20999999996</v>
      </c>
      <c r="H1231" s="18">
        <f t="shared" si="276"/>
        <v>-558304.64</v>
      </c>
      <c r="I1231" s="19">
        <f t="shared" si="277"/>
        <v>-21.026720485361238</v>
      </c>
      <c r="J1231" s="19">
        <f t="shared" si="278"/>
        <v>0</v>
      </c>
      <c r="K1231" s="19">
        <f t="shared" si="279"/>
        <v>50.973318433142701</v>
      </c>
    </row>
    <row r="1232" spans="1:11">
      <c r="A1232" s="24" t="s">
        <v>39</v>
      </c>
      <c r="B1232" s="17" t="s">
        <v>40</v>
      </c>
      <c r="C1232" s="18">
        <v>655453.38</v>
      </c>
      <c r="D1232" s="18">
        <v>965784</v>
      </c>
      <c r="E1232" s="18">
        <v>0</v>
      </c>
      <c r="F1232" s="18">
        <v>512500.38</v>
      </c>
      <c r="G1232" s="18">
        <f t="shared" si="275"/>
        <v>-142953</v>
      </c>
      <c r="H1232" s="18">
        <f t="shared" si="276"/>
        <v>-512500.38</v>
      </c>
      <c r="I1232" s="19">
        <f t="shared" si="277"/>
        <v>-21.809789126421165</v>
      </c>
      <c r="J1232" s="19">
        <f t="shared" si="278"/>
        <v>0</v>
      </c>
      <c r="K1232" s="19">
        <f t="shared" si="279"/>
        <v>53.065735195447431</v>
      </c>
    </row>
    <row r="1233" spans="1:11">
      <c r="A1233" s="24" t="s">
        <v>41</v>
      </c>
      <c r="B1233" s="17" t="s">
        <v>42</v>
      </c>
      <c r="C1233" s="18">
        <v>51500.47</v>
      </c>
      <c r="D1233" s="18">
        <v>129504</v>
      </c>
      <c r="E1233" s="18">
        <v>0</v>
      </c>
      <c r="F1233" s="18">
        <v>45804.26</v>
      </c>
      <c r="G1233" s="18">
        <f t="shared" si="275"/>
        <v>-5696.2099999999991</v>
      </c>
      <c r="H1233" s="18">
        <f t="shared" si="276"/>
        <v>-45804.26</v>
      </c>
      <c r="I1233" s="19">
        <f t="shared" si="277"/>
        <v>-11.060501001253002</v>
      </c>
      <c r="J1233" s="19">
        <f t="shared" si="278"/>
        <v>0</v>
      </c>
      <c r="K1233" s="19">
        <f t="shared" si="279"/>
        <v>35.368992463553248</v>
      </c>
    </row>
    <row r="1234" spans="1:11">
      <c r="A1234" s="25" t="s">
        <v>43</v>
      </c>
      <c r="B1234" s="17" t="s">
        <v>44</v>
      </c>
      <c r="C1234" s="18">
        <v>443</v>
      </c>
      <c r="D1234" s="18">
        <v>0</v>
      </c>
      <c r="E1234" s="18">
        <v>0</v>
      </c>
      <c r="F1234" s="18">
        <v>2354</v>
      </c>
      <c r="G1234" s="18">
        <f t="shared" si="275"/>
        <v>1911</v>
      </c>
      <c r="H1234" s="18">
        <f t="shared" si="276"/>
        <v>-2354</v>
      </c>
      <c r="I1234" s="19">
        <f t="shared" si="277"/>
        <v>431.37697516930029</v>
      </c>
      <c r="J1234" s="19">
        <f t="shared" si="278"/>
        <v>0</v>
      </c>
      <c r="K1234" s="19">
        <f t="shared" si="279"/>
        <v>0</v>
      </c>
    </row>
    <row r="1235" spans="1:11">
      <c r="A1235" s="22" t="s">
        <v>59</v>
      </c>
      <c r="B1235" s="17" t="s">
        <v>60</v>
      </c>
      <c r="C1235" s="18">
        <v>2604.48</v>
      </c>
      <c r="D1235" s="18">
        <v>24450</v>
      </c>
      <c r="E1235" s="18">
        <v>0</v>
      </c>
      <c r="F1235" s="18">
        <v>11658.18</v>
      </c>
      <c r="G1235" s="18">
        <f t="shared" si="275"/>
        <v>9053.7000000000007</v>
      </c>
      <c r="H1235" s="18">
        <f t="shared" si="276"/>
        <v>-11658.18</v>
      </c>
      <c r="I1235" s="19">
        <f t="shared" si="277"/>
        <v>347.62025433099888</v>
      </c>
      <c r="J1235" s="19">
        <f t="shared" si="278"/>
        <v>0</v>
      </c>
      <c r="K1235" s="19">
        <f t="shared" si="279"/>
        <v>47.681717791411046</v>
      </c>
    </row>
    <row r="1236" spans="1:11">
      <c r="A1236" s="23" t="s">
        <v>61</v>
      </c>
      <c r="B1236" s="17" t="s">
        <v>62</v>
      </c>
      <c r="C1236" s="18">
        <v>2604.48</v>
      </c>
      <c r="D1236" s="18">
        <v>24450</v>
      </c>
      <c r="E1236" s="18">
        <v>0</v>
      </c>
      <c r="F1236" s="18">
        <v>11658.18</v>
      </c>
      <c r="G1236" s="18">
        <f t="shared" si="275"/>
        <v>9053.7000000000007</v>
      </c>
      <c r="H1236" s="18">
        <f t="shared" si="276"/>
        <v>-11658.18</v>
      </c>
      <c r="I1236" s="19">
        <f t="shared" si="277"/>
        <v>347.62025433099888</v>
      </c>
      <c r="J1236" s="19">
        <f t="shared" si="278"/>
        <v>0</v>
      </c>
      <c r="K1236" s="19">
        <f t="shared" si="279"/>
        <v>47.681717791411046</v>
      </c>
    </row>
    <row r="1237" spans="1:11">
      <c r="A1237" s="16"/>
      <c r="B1237" s="17" t="s">
        <v>63</v>
      </c>
      <c r="C1237" s="18">
        <v>426586.67</v>
      </c>
      <c r="D1237" s="18">
        <v>0</v>
      </c>
      <c r="E1237" s="18">
        <v>0</v>
      </c>
      <c r="F1237" s="18">
        <v>549775.18000000005</v>
      </c>
      <c r="G1237" s="18">
        <f t="shared" si="275"/>
        <v>123188.51000000007</v>
      </c>
      <c r="H1237" s="18">
        <f t="shared" si="276"/>
        <v>-549775.18000000005</v>
      </c>
      <c r="I1237" s="19">
        <f t="shared" si="277"/>
        <v>28.877721378401276</v>
      </c>
      <c r="J1237" s="19">
        <f t="shared" si="278"/>
        <v>0</v>
      </c>
      <c r="K1237" s="19">
        <f t="shared" si="279"/>
        <v>0</v>
      </c>
    </row>
    <row r="1238" spans="1:11">
      <c r="A1238" s="16" t="s">
        <v>64</v>
      </c>
      <c r="B1238" s="17" t="s">
        <v>65</v>
      </c>
      <c r="C1238" s="18">
        <v>-426586.67</v>
      </c>
      <c r="D1238" s="18">
        <v>0</v>
      </c>
      <c r="E1238" s="18">
        <v>0</v>
      </c>
      <c r="F1238" s="18">
        <v>-549775.18000000005</v>
      </c>
      <c r="G1238" s="18">
        <f t="shared" si="275"/>
        <v>-123188.51000000007</v>
      </c>
      <c r="H1238" s="18">
        <f t="shared" si="276"/>
        <v>549775.18000000005</v>
      </c>
      <c r="I1238" s="19">
        <f t="shared" si="277"/>
        <v>28.877721378401276</v>
      </c>
      <c r="J1238" s="19">
        <f t="shared" si="278"/>
        <v>0</v>
      </c>
      <c r="K1238" s="19">
        <f t="shared" si="279"/>
        <v>0</v>
      </c>
    </row>
    <row r="1239" spans="1:11">
      <c r="A1239" s="22" t="s">
        <v>66</v>
      </c>
      <c r="B1239" s="17" t="s">
        <v>67</v>
      </c>
      <c r="C1239" s="18">
        <v>-426586.67</v>
      </c>
      <c r="D1239" s="18">
        <v>0</v>
      </c>
      <c r="E1239" s="18">
        <v>0</v>
      </c>
      <c r="F1239" s="18">
        <v>-549775.18000000005</v>
      </c>
      <c r="G1239" s="18">
        <f t="shared" si="275"/>
        <v>-123188.51000000007</v>
      </c>
      <c r="H1239" s="18">
        <f t="shared" si="276"/>
        <v>549775.18000000005</v>
      </c>
      <c r="I1239" s="19">
        <f t="shared" si="277"/>
        <v>28.877721378401276</v>
      </c>
      <c r="J1239" s="19">
        <f t="shared" si="278"/>
        <v>0</v>
      </c>
      <c r="K1239" s="19">
        <f t="shared" si="279"/>
        <v>0</v>
      </c>
    </row>
    <row r="1240" spans="1:11" ht="25.5">
      <c r="A1240" s="27" t="s">
        <v>118</v>
      </c>
      <c r="B1240" s="28" t="s">
        <v>119</v>
      </c>
      <c r="C1240" s="29"/>
      <c r="D1240" s="29"/>
      <c r="E1240" s="29"/>
      <c r="F1240" s="29"/>
      <c r="G1240" s="29"/>
      <c r="H1240" s="29"/>
      <c r="I1240" s="30"/>
      <c r="J1240" s="30"/>
      <c r="K1240" s="30"/>
    </row>
    <row r="1241" spans="1:11">
      <c r="A1241" s="16" t="s">
        <v>25</v>
      </c>
      <c r="B1241" s="17" t="s">
        <v>26</v>
      </c>
      <c r="C1241" s="18">
        <v>41829925.759999998</v>
      </c>
      <c r="D1241" s="18">
        <v>44921404</v>
      </c>
      <c r="E1241" s="18">
        <v>28620138</v>
      </c>
      <c r="F1241" s="18">
        <v>44894428.380000003</v>
      </c>
      <c r="G1241" s="18">
        <f t="shared" ref="G1241:G1272" si="280">F1241-C1241</f>
        <v>3064502.6200000048</v>
      </c>
      <c r="H1241" s="18">
        <f t="shared" ref="H1241:H1272" si="281">E1241-F1241</f>
        <v>-16274290.380000003</v>
      </c>
      <c r="I1241" s="19">
        <f t="shared" ref="I1241:I1272" si="282">IF(ISERROR(F1241/C1241),0,F1241/C1241*100-100)</f>
        <v>7.3261010253344665</v>
      </c>
      <c r="J1241" s="19">
        <f t="shared" ref="J1241:J1272" si="283">IF(ISERROR(F1241/E1241),0,F1241/E1241*100)</f>
        <v>156.86307445477726</v>
      </c>
      <c r="K1241" s="19">
        <f t="shared" ref="K1241:K1272" si="284">IF(ISERROR(F1241/D1241),0,F1241/D1241*100)</f>
        <v>99.939949294550104</v>
      </c>
    </row>
    <row r="1242" spans="1:11" ht="25.5">
      <c r="A1242" s="22" t="s">
        <v>27</v>
      </c>
      <c r="B1242" s="17" t="s">
        <v>28</v>
      </c>
      <c r="C1242" s="18">
        <v>12.76</v>
      </c>
      <c r="D1242" s="18">
        <v>0</v>
      </c>
      <c r="E1242" s="18">
        <v>0</v>
      </c>
      <c r="F1242" s="18">
        <v>322.38</v>
      </c>
      <c r="G1242" s="18">
        <f t="shared" si="280"/>
        <v>309.62</v>
      </c>
      <c r="H1242" s="18">
        <f t="shared" si="281"/>
        <v>-322.38</v>
      </c>
      <c r="I1242" s="19">
        <f t="shared" si="282"/>
        <v>2426.4890282131664</v>
      </c>
      <c r="J1242" s="19">
        <f t="shared" si="283"/>
        <v>0</v>
      </c>
      <c r="K1242" s="19">
        <f t="shared" si="284"/>
        <v>0</v>
      </c>
    </row>
    <row r="1243" spans="1:11">
      <c r="A1243" s="22" t="s">
        <v>92</v>
      </c>
      <c r="B1243" s="17" t="s">
        <v>93</v>
      </c>
      <c r="C1243" s="18">
        <v>52834</v>
      </c>
      <c r="D1243" s="18">
        <v>109190</v>
      </c>
      <c r="E1243" s="18">
        <v>81892</v>
      </c>
      <c r="F1243" s="18">
        <v>81892</v>
      </c>
      <c r="G1243" s="18">
        <f t="shared" si="280"/>
        <v>29058</v>
      </c>
      <c r="H1243" s="18">
        <f t="shared" si="281"/>
        <v>0</v>
      </c>
      <c r="I1243" s="19">
        <f t="shared" si="282"/>
        <v>54.998675095582371</v>
      </c>
      <c r="J1243" s="19">
        <f t="shared" si="283"/>
        <v>100</v>
      </c>
      <c r="K1243" s="19">
        <f t="shared" si="284"/>
        <v>74.999542082608301</v>
      </c>
    </row>
    <row r="1244" spans="1:11">
      <c r="A1244" s="23" t="s">
        <v>94</v>
      </c>
      <c r="B1244" s="17" t="s">
        <v>95</v>
      </c>
      <c r="C1244" s="18">
        <v>52834</v>
      </c>
      <c r="D1244" s="18">
        <v>109190</v>
      </c>
      <c r="E1244" s="18">
        <v>81892</v>
      </c>
      <c r="F1244" s="18">
        <v>81892</v>
      </c>
      <c r="G1244" s="18">
        <f t="shared" si="280"/>
        <v>29058</v>
      </c>
      <c r="H1244" s="18">
        <f t="shared" si="281"/>
        <v>0</v>
      </c>
      <c r="I1244" s="19">
        <f t="shared" si="282"/>
        <v>54.998675095582371</v>
      </c>
      <c r="J1244" s="19">
        <f t="shared" si="283"/>
        <v>100</v>
      </c>
      <c r="K1244" s="19">
        <f t="shared" si="284"/>
        <v>74.999542082608301</v>
      </c>
    </row>
    <row r="1245" spans="1:11">
      <c r="A1245" s="24" t="s">
        <v>96</v>
      </c>
      <c r="B1245" s="17" t="s">
        <v>97</v>
      </c>
      <c r="C1245" s="18">
        <v>52834</v>
      </c>
      <c r="D1245" s="18">
        <v>109190</v>
      </c>
      <c r="E1245" s="18">
        <v>81892</v>
      </c>
      <c r="F1245" s="18">
        <v>81892</v>
      </c>
      <c r="G1245" s="18">
        <f t="shared" si="280"/>
        <v>29058</v>
      </c>
      <c r="H1245" s="18">
        <f t="shared" si="281"/>
        <v>0</v>
      </c>
      <c r="I1245" s="19">
        <f t="shared" si="282"/>
        <v>54.998675095582371</v>
      </c>
      <c r="J1245" s="19">
        <f t="shared" si="283"/>
        <v>100</v>
      </c>
      <c r="K1245" s="19">
        <f t="shared" si="284"/>
        <v>74.999542082608301</v>
      </c>
    </row>
    <row r="1246" spans="1:11" ht="25.5">
      <c r="A1246" s="25" t="s">
        <v>98</v>
      </c>
      <c r="B1246" s="17" t="s">
        <v>99</v>
      </c>
      <c r="C1246" s="18">
        <v>52834</v>
      </c>
      <c r="D1246" s="18">
        <v>109190</v>
      </c>
      <c r="E1246" s="18">
        <v>81892</v>
      </c>
      <c r="F1246" s="18">
        <v>81892</v>
      </c>
      <c r="G1246" s="18">
        <f t="shared" si="280"/>
        <v>29058</v>
      </c>
      <c r="H1246" s="18">
        <f t="shared" si="281"/>
        <v>0</v>
      </c>
      <c r="I1246" s="19">
        <f t="shared" si="282"/>
        <v>54.998675095582371</v>
      </c>
      <c r="J1246" s="19">
        <f t="shared" si="283"/>
        <v>100</v>
      </c>
      <c r="K1246" s="19">
        <f t="shared" si="284"/>
        <v>74.999542082608301</v>
      </c>
    </row>
    <row r="1247" spans="1:11" ht="25.5">
      <c r="A1247" s="26" t="s">
        <v>100</v>
      </c>
      <c r="B1247" s="17" t="s">
        <v>101</v>
      </c>
      <c r="C1247" s="18">
        <v>52834</v>
      </c>
      <c r="D1247" s="18">
        <v>109190</v>
      </c>
      <c r="E1247" s="18">
        <v>81892</v>
      </c>
      <c r="F1247" s="18">
        <v>81892</v>
      </c>
      <c r="G1247" s="18">
        <f t="shared" si="280"/>
        <v>29058</v>
      </c>
      <c r="H1247" s="18">
        <f t="shared" si="281"/>
        <v>0</v>
      </c>
      <c r="I1247" s="19">
        <f t="shared" si="282"/>
        <v>54.998675095582371</v>
      </c>
      <c r="J1247" s="19">
        <f t="shared" si="283"/>
        <v>100</v>
      </c>
      <c r="K1247" s="19">
        <f t="shared" si="284"/>
        <v>74.999542082608301</v>
      </c>
    </row>
    <row r="1248" spans="1:11">
      <c r="A1248" s="22" t="s">
        <v>29</v>
      </c>
      <c r="B1248" s="17" t="s">
        <v>30</v>
      </c>
      <c r="C1248" s="18">
        <v>41777079</v>
      </c>
      <c r="D1248" s="18">
        <v>44812214</v>
      </c>
      <c r="E1248" s="18">
        <v>28538246</v>
      </c>
      <c r="F1248" s="18">
        <v>44812214</v>
      </c>
      <c r="G1248" s="18">
        <f t="shared" si="280"/>
        <v>3035135</v>
      </c>
      <c r="H1248" s="18">
        <f t="shared" si="281"/>
        <v>-16273968</v>
      </c>
      <c r="I1248" s="19">
        <f t="shared" si="282"/>
        <v>7.2650723139355762</v>
      </c>
      <c r="J1248" s="19">
        <f t="shared" si="283"/>
        <v>157.02511639993574</v>
      </c>
      <c r="K1248" s="19">
        <f t="shared" si="284"/>
        <v>100</v>
      </c>
    </row>
    <row r="1249" spans="1:11">
      <c r="A1249" s="23" t="s">
        <v>31</v>
      </c>
      <c r="B1249" s="17" t="s">
        <v>32</v>
      </c>
      <c r="C1249" s="18">
        <v>41777079</v>
      </c>
      <c r="D1249" s="18">
        <v>44812214</v>
      </c>
      <c r="E1249" s="18">
        <v>28538246</v>
      </c>
      <c r="F1249" s="18">
        <v>44812214</v>
      </c>
      <c r="G1249" s="18">
        <f t="shared" si="280"/>
        <v>3035135</v>
      </c>
      <c r="H1249" s="18">
        <f t="shared" si="281"/>
        <v>-16273968</v>
      </c>
      <c r="I1249" s="19">
        <f t="shared" si="282"/>
        <v>7.2650723139355762</v>
      </c>
      <c r="J1249" s="19">
        <f t="shared" si="283"/>
        <v>157.02511639993574</v>
      </c>
      <c r="K1249" s="19">
        <f t="shared" si="284"/>
        <v>100</v>
      </c>
    </row>
    <row r="1250" spans="1:11">
      <c r="A1250" s="16" t="s">
        <v>33</v>
      </c>
      <c r="B1250" s="17" t="s">
        <v>34</v>
      </c>
      <c r="C1250" s="18">
        <v>21315570.760000002</v>
      </c>
      <c r="D1250" s="18">
        <v>44921404</v>
      </c>
      <c r="E1250" s="18">
        <v>28620138</v>
      </c>
      <c r="F1250" s="18">
        <v>29963856.600000001</v>
      </c>
      <c r="G1250" s="18">
        <f t="shared" si="280"/>
        <v>8648285.8399999999</v>
      </c>
      <c r="H1250" s="18">
        <f t="shared" si="281"/>
        <v>-1343718.6000000015</v>
      </c>
      <c r="I1250" s="19">
        <f t="shared" si="282"/>
        <v>40.572621476451587</v>
      </c>
      <c r="J1250" s="19">
        <f t="shared" si="283"/>
        <v>104.6950109045596</v>
      </c>
      <c r="K1250" s="19">
        <f t="shared" si="284"/>
        <v>66.70284971502673</v>
      </c>
    </row>
    <row r="1251" spans="1:11">
      <c r="A1251" s="22" t="s">
        <v>35</v>
      </c>
      <c r="B1251" s="17" t="s">
        <v>36</v>
      </c>
      <c r="C1251" s="18">
        <v>20264376.09</v>
      </c>
      <c r="D1251" s="18">
        <v>43848243</v>
      </c>
      <c r="E1251" s="18">
        <v>27432098</v>
      </c>
      <c r="F1251" s="18">
        <v>29263058.84</v>
      </c>
      <c r="G1251" s="18">
        <f t="shared" si="280"/>
        <v>8998682.75</v>
      </c>
      <c r="H1251" s="18">
        <f t="shared" si="281"/>
        <v>-1830960.8399999999</v>
      </c>
      <c r="I1251" s="19">
        <f t="shared" si="282"/>
        <v>44.406414044203615</v>
      </c>
      <c r="J1251" s="19">
        <f t="shared" si="283"/>
        <v>106.67451990000912</v>
      </c>
      <c r="K1251" s="19">
        <f t="shared" si="284"/>
        <v>66.737129786477425</v>
      </c>
    </row>
    <row r="1252" spans="1:11">
      <c r="A1252" s="23" t="s">
        <v>37</v>
      </c>
      <c r="B1252" s="17" t="s">
        <v>38</v>
      </c>
      <c r="C1252" s="18">
        <v>8369757.0999999996</v>
      </c>
      <c r="D1252" s="18">
        <v>18505860</v>
      </c>
      <c r="E1252" s="18">
        <v>12510627</v>
      </c>
      <c r="F1252" s="18">
        <v>10209528.34</v>
      </c>
      <c r="G1252" s="18">
        <f t="shared" si="280"/>
        <v>1839771.2400000002</v>
      </c>
      <c r="H1252" s="18">
        <f t="shared" si="281"/>
        <v>2301098.66</v>
      </c>
      <c r="I1252" s="19">
        <f t="shared" si="282"/>
        <v>21.981178402417441</v>
      </c>
      <c r="J1252" s="19">
        <f t="shared" si="283"/>
        <v>81.606847842238437</v>
      </c>
      <c r="K1252" s="19">
        <f t="shared" si="284"/>
        <v>55.169164470065155</v>
      </c>
    </row>
    <row r="1253" spans="1:11">
      <c r="A1253" s="24" t="s">
        <v>39</v>
      </c>
      <c r="B1253" s="17" t="s">
        <v>40</v>
      </c>
      <c r="C1253" s="18">
        <v>5915994.71</v>
      </c>
      <c r="D1253" s="18">
        <v>10582035</v>
      </c>
      <c r="E1253" s="18">
        <v>6665998</v>
      </c>
      <c r="F1253" s="18">
        <v>6549904.5800000001</v>
      </c>
      <c r="G1253" s="18">
        <f t="shared" si="280"/>
        <v>633909.87000000011</v>
      </c>
      <c r="H1253" s="18">
        <f t="shared" si="281"/>
        <v>116093.41999999993</v>
      </c>
      <c r="I1253" s="19">
        <f t="shared" si="282"/>
        <v>10.715186559049499</v>
      </c>
      <c r="J1253" s="19">
        <f t="shared" si="283"/>
        <v>98.258424019929208</v>
      </c>
      <c r="K1253" s="19">
        <f t="shared" si="284"/>
        <v>61.896455454929033</v>
      </c>
    </row>
    <row r="1254" spans="1:11">
      <c r="A1254" s="24" t="s">
        <v>41</v>
      </c>
      <c r="B1254" s="17" t="s">
        <v>42</v>
      </c>
      <c r="C1254" s="18">
        <v>2453762.39</v>
      </c>
      <c r="D1254" s="18">
        <v>7923825</v>
      </c>
      <c r="E1254" s="18">
        <v>5844629</v>
      </c>
      <c r="F1254" s="18">
        <v>3659623.76</v>
      </c>
      <c r="G1254" s="18">
        <f t="shared" si="280"/>
        <v>1205861.3699999996</v>
      </c>
      <c r="H1254" s="18">
        <f t="shared" si="281"/>
        <v>2185005.2400000002</v>
      </c>
      <c r="I1254" s="19">
        <f t="shared" si="282"/>
        <v>49.143363469679713</v>
      </c>
      <c r="J1254" s="19">
        <f t="shared" si="283"/>
        <v>62.61515931977889</v>
      </c>
      <c r="K1254" s="19">
        <f t="shared" si="284"/>
        <v>46.1850654197941</v>
      </c>
    </row>
    <row r="1255" spans="1:11">
      <c r="A1255" s="25" t="s">
        <v>43</v>
      </c>
      <c r="B1255" s="17" t="s">
        <v>44</v>
      </c>
      <c r="C1255" s="18">
        <v>381580.96</v>
      </c>
      <c r="D1255" s="18">
        <v>0</v>
      </c>
      <c r="E1255" s="18">
        <v>0</v>
      </c>
      <c r="F1255" s="18">
        <v>569609.27</v>
      </c>
      <c r="G1255" s="18">
        <f t="shared" si="280"/>
        <v>188028.31</v>
      </c>
      <c r="H1255" s="18">
        <f t="shared" si="281"/>
        <v>-569609.27</v>
      </c>
      <c r="I1255" s="19">
        <f t="shared" si="282"/>
        <v>49.276124783584578</v>
      </c>
      <c r="J1255" s="19">
        <f t="shared" si="283"/>
        <v>0</v>
      </c>
      <c r="K1255" s="19">
        <f t="shared" si="284"/>
        <v>0</v>
      </c>
    </row>
    <row r="1256" spans="1:11">
      <c r="A1256" s="23" t="s">
        <v>45</v>
      </c>
      <c r="B1256" s="17" t="s">
        <v>46</v>
      </c>
      <c r="C1256" s="18">
        <v>4383225.1500000004</v>
      </c>
      <c r="D1256" s="18">
        <v>8743705</v>
      </c>
      <c r="E1256" s="18">
        <v>3968728</v>
      </c>
      <c r="F1256" s="18">
        <v>6343309.8499999996</v>
      </c>
      <c r="G1256" s="18">
        <f t="shared" si="280"/>
        <v>1960084.6999999993</v>
      </c>
      <c r="H1256" s="18">
        <f t="shared" si="281"/>
        <v>-2374581.8499999996</v>
      </c>
      <c r="I1256" s="19">
        <f t="shared" si="282"/>
        <v>44.717864880840068</v>
      </c>
      <c r="J1256" s="19">
        <f t="shared" si="283"/>
        <v>159.83231529094459</v>
      </c>
      <c r="K1256" s="19">
        <f t="shared" si="284"/>
        <v>72.547162215559652</v>
      </c>
    </row>
    <row r="1257" spans="1:11">
      <c r="A1257" s="24" t="s">
        <v>47</v>
      </c>
      <c r="B1257" s="17" t="s">
        <v>48</v>
      </c>
      <c r="C1257" s="18">
        <v>4381545.1500000004</v>
      </c>
      <c r="D1257" s="18">
        <v>8743705</v>
      </c>
      <c r="E1257" s="18">
        <v>3968728</v>
      </c>
      <c r="F1257" s="18">
        <v>6343309.8499999996</v>
      </c>
      <c r="G1257" s="18">
        <f t="shared" si="280"/>
        <v>1961764.6999999993</v>
      </c>
      <c r="H1257" s="18">
        <f t="shared" si="281"/>
        <v>-2374581.8499999996</v>
      </c>
      <c r="I1257" s="19">
        <f t="shared" si="282"/>
        <v>44.773353528035642</v>
      </c>
      <c r="J1257" s="19">
        <f t="shared" si="283"/>
        <v>159.83231529094459</v>
      </c>
      <c r="K1257" s="19">
        <f t="shared" si="284"/>
        <v>72.547162215559652</v>
      </c>
    </row>
    <row r="1258" spans="1:11">
      <c r="A1258" s="24" t="s">
        <v>49</v>
      </c>
      <c r="B1258" s="17" t="s">
        <v>50</v>
      </c>
      <c r="C1258" s="18">
        <v>1680</v>
      </c>
      <c r="D1258" s="18">
        <v>0</v>
      </c>
      <c r="E1258" s="18">
        <v>0</v>
      </c>
      <c r="F1258" s="18">
        <v>0</v>
      </c>
      <c r="G1258" s="18">
        <f t="shared" si="280"/>
        <v>-1680</v>
      </c>
      <c r="H1258" s="18">
        <f t="shared" si="281"/>
        <v>0</v>
      </c>
      <c r="I1258" s="19">
        <f t="shared" si="282"/>
        <v>-100</v>
      </c>
      <c r="J1258" s="19">
        <f t="shared" si="283"/>
        <v>0</v>
      </c>
      <c r="K1258" s="19">
        <f t="shared" si="284"/>
        <v>0</v>
      </c>
    </row>
    <row r="1259" spans="1:11" ht="25.5">
      <c r="A1259" s="23" t="s">
        <v>76</v>
      </c>
      <c r="B1259" s="17" t="s">
        <v>77</v>
      </c>
      <c r="C1259" s="18">
        <v>198720.79</v>
      </c>
      <c r="D1259" s="18">
        <v>237746</v>
      </c>
      <c r="E1259" s="18">
        <v>227269</v>
      </c>
      <c r="F1259" s="18">
        <v>237430.61</v>
      </c>
      <c r="G1259" s="18">
        <f t="shared" si="280"/>
        <v>38709.819999999978</v>
      </c>
      <c r="H1259" s="18">
        <f t="shared" si="281"/>
        <v>-10161.609999999986</v>
      </c>
      <c r="I1259" s="19">
        <f t="shared" si="282"/>
        <v>19.479501867922309</v>
      </c>
      <c r="J1259" s="19">
        <f t="shared" si="283"/>
        <v>104.47118172738033</v>
      </c>
      <c r="K1259" s="19">
        <f t="shared" si="284"/>
        <v>99.867341616683348</v>
      </c>
    </row>
    <row r="1260" spans="1:11">
      <c r="A1260" s="24" t="s">
        <v>78</v>
      </c>
      <c r="B1260" s="17" t="s">
        <v>79</v>
      </c>
      <c r="C1260" s="18">
        <v>198720.79</v>
      </c>
      <c r="D1260" s="18">
        <v>237746</v>
      </c>
      <c r="E1260" s="18">
        <v>227269</v>
      </c>
      <c r="F1260" s="18">
        <v>237430.61</v>
      </c>
      <c r="G1260" s="18">
        <f t="shared" si="280"/>
        <v>38709.819999999978</v>
      </c>
      <c r="H1260" s="18">
        <f t="shared" si="281"/>
        <v>-10161.609999999986</v>
      </c>
      <c r="I1260" s="19">
        <f t="shared" si="282"/>
        <v>19.479501867922309</v>
      </c>
      <c r="J1260" s="19">
        <f t="shared" si="283"/>
        <v>104.47118172738033</v>
      </c>
      <c r="K1260" s="19">
        <f t="shared" si="284"/>
        <v>99.867341616683348</v>
      </c>
    </row>
    <row r="1261" spans="1:11" ht="25.5">
      <c r="A1261" s="23" t="s">
        <v>51</v>
      </c>
      <c r="B1261" s="17" t="s">
        <v>52</v>
      </c>
      <c r="C1261" s="18">
        <v>7312673.0499999998</v>
      </c>
      <c r="D1261" s="18">
        <v>16360932</v>
      </c>
      <c r="E1261" s="18">
        <v>10725474</v>
      </c>
      <c r="F1261" s="18">
        <v>12472790.039999999</v>
      </c>
      <c r="G1261" s="18">
        <f t="shared" si="280"/>
        <v>5160116.9899999993</v>
      </c>
      <c r="H1261" s="18">
        <f t="shared" si="281"/>
        <v>-1747316.0399999991</v>
      </c>
      <c r="I1261" s="19">
        <f t="shared" si="282"/>
        <v>70.564032532536089</v>
      </c>
      <c r="J1261" s="19">
        <f t="shared" si="283"/>
        <v>116.2912710431259</v>
      </c>
      <c r="K1261" s="19">
        <f t="shared" si="284"/>
        <v>76.235204938202784</v>
      </c>
    </row>
    <row r="1262" spans="1:11">
      <c r="A1262" s="24" t="s">
        <v>53</v>
      </c>
      <c r="B1262" s="17" t="s">
        <v>54</v>
      </c>
      <c r="C1262" s="18">
        <v>82275</v>
      </c>
      <c r="D1262" s="18">
        <v>126813</v>
      </c>
      <c r="E1262" s="18">
        <v>0</v>
      </c>
      <c r="F1262" s="18">
        <v>125970.6</v>
      </c>
      <c r="G1262" s="18">
        <f t="shared" si="280"/>
        <v>43695.600000000006</v>
      </c>
      <c r="H1262" s="18">
        <f t="shared" si="281"/>
        <v>-125970.6</v>
      </c>
      <c r="I1262" s="19">
        <f t="shared" si="282"/>
        <v>53.109206927985412</v>
      </c>
      <c r="J1262" s="19">
        <f t="shared" si="283"/>
        <v>0</v>
      </c>
      <c r="K1262" s="19">
        <f t="shared" si="284"/>
        <v>99.335714792647451</v>
      </c>
    </row>
    <row r="1263" spans="1:11" ht="25.5">
      <c r="A1263" s="25" t="s">
        <v>55</v>
      </c>
      <c r="B1263" s="17" t="s">
        <v>56</v>
      </c>
      <c r="C1263" s="18">
        <v>82275</v>
      </c>
      <c r="D1263" s="18">
        <v>126813</v>
      </c>
      <c r="E1263" s="18">
        <v>0</v>
      </c>
      <c r="F1263" s="18">
        <v>125970.6</v>
      </c>
      <c r="G1263" s="18">
        <f t="shared" si="280"/>
        <v>43695.600000000006</v>
      </c>
      <c r="H1263" s="18">
        <f t="shared" si="281"/>
        <v>-125970.6</v>
      </c>
      <c r="I1263" s="19">
        <f t="shared" si="282"/>
        <v>53.109206927985412</v>
      </c>
      <c r="J1263" s="19">
        <f t="shared" si="283"/>
        <v>0</v>
      </c>
      <c r="K1263" s="19">
        <f t="shared" si="284"/>
        <v>99.335714792647451</v>
      </c>
    </row>
    <row r="1264" spans="1:11" ht="25.5">
      <c r="A1264" s="26" t="s">
        <v>57</v>
      </c>
      <c r="B1264" s="17" t="s">
        <v>58</v>
      </c>
      <c r="C1264" s="18">
        <v>82275</v>
      </c>
      <c r="D1264" s="18">
        <v>126813</v>
      </c>
      <c r="E1264" s="18">
        <v>0</v>
      </c>
      <c r="F1264" s="18">
        <v>125970.6</v>
      </c>
      <c r="G1264" s="18">
        <f t="shared" si="280"/>
        <v>43695.600000000006</v>
      </c>
      <c r="H1264" s="18">
        <f t="shared" si="281"/>
        <v>-125970.6</v>
      </c>
      <c r="I1264" s="19">
        <f t="shared" si="282"/>
        <v>53.109206927985412</v>
      </c>
      <c r="J1264" s="19">
        <f t="shared" si="283"/>
        <v>0</v>
      </c>
      <c r="K1264" s="19">
        <f t="shared" si="284"/>
        <v>99.335714792647451</v>
      </c>
    </row>
    <row r="1265" spans="1:11" ht="51">
      <c r="A1265" s="24" t="s">
        <v>158</v>
      </c>
      <c r="B1265" s="17" t="s">
        <v>159</v>
      </c>
      <c r="C1265" s="18">
        <v>7230398.0499999998</v>
      </c>
      <c r="D1265" s="18">
        <v>16234119</v>
      </c>
      <c r="E1265" s="18">
        <v>10725474</v>
      </c>
      <c r="F1265" s="18">
        <v>12346819.439999999</v>
      </c>
      <c r="G1265" s="18">
        <f t="shared" si="280"/>
        <v>5116421.3899999997</v>
      </c>
      <c r="H1265" s="18">
        <f t="shared" si="281"/>
        <v>-1621345.4399999995</v>
      </c>
      <c r="I1265" s="19">
        <f t="shared" si="282"/>
        <v>70.76265171873905</v>
      </c>
      <c r="J1265" s="19">
        <f t="shared" si="283"/>
        <v>115.11677190210894</v>
      </c>
      <c r="K1265" s="19">
        <f t="shared" si="284"/>
        <v>76.05475505015086</v>
      </c>
    </row>
    <row r="1266" spans="1:11" ht="38.25">
      <c r="A1266" s="25" t="s">
        <v>160</v>
      </c>
      <c r="B1266" s="17" t="s">
        <v>161</v>
      </c>
      <c r="C1266" s="18">
        <v>5759985.0499999998</v>
      </c>
      <c r="D1266" s="18">
        <v>9812784</v>
      </c>
      <c r="E1266" s="18">
        <v>4949902</v>
      </c>
      <c r="F1266" s="18">
        <v>8510461.7899999991</v>
      </c>
      <c r="G1266" s="18">
        <f t="shared" si="280"/>
        <v>2750476.7399999993</v>
      </c>
      <c r="H1266" s="18">
        <f t="shared" si="281"/>
        <v>-3560559.7899999991</v>
      </c>
      <c r="I1266" s="19">
        <f t="shared" si="282"/>
        <v>47.751456229908086</v>
      </c>
      <c r="J1266" s="19">
        <f t="shared" si="283"/>
        <v>171.93192491487707</v>
      </c>
      <c r="K1266" s="19">
        <f t="shared" si="284"/>
        <v>86.728310640486924</v>
      </c>
    </row>
    <row r="1267" spans="1:11" ht="63.75">
      <c r="A1267" s="25" t="s">
        <v>252</v>
      </c>
      <c r="B1267" s="17" t="s">
        <v>253</v>
      </c>
      <c r="C1267" s="18">
        <v>1470413</v>
      </c>
      <c r="D1267" s="18">
        <v>6421335</v>
      </c>
      <c r="E1267" s="18">
        <v>5775572</v>
      </c>
      <c r="F1267" s="18">
        <v>3836357.65</v>
      </c>
      <c r="G1267" s="18">
        <f t="shared" si="280"/>
        <v>2365944.65</v>
      </c>
      <c r="H1267" s="18">
        <f t="shared" si="281"/>
        <v>1939214.35</v>
      </c>
      <c r="I1267" s="19">
        <f t="shared" si="282"/>
        <v>160.90340945027009</v>
      </c>
      <c r="J1267" s="19">
        <f t="shared" si="283"/>
        <v>66.423856373013791</v>
      </c>
      <c r="K1267" s="19">
        <f t="shared" si="284"/>
        <v>59.743926301929427</v>
      </c>
    </row>
    <row r="1268" spans="1:11">
      <c r="A1268" s="22" t="s">
        <v>59</v>
      </c>
      <c r="B1268" s="17" t="s">
        <v>60</v>
      </c>
      <c r="C1268" s="18">
        <v>1051194.67</v>
      </c>
      <c r="D1268" s="18">
        <v>1073161</v>
      </c>
      <c r="E1268" s="18">
        <v>1188040</v>
      </c>
      <c r="F1268" s="18">
        <v>700797.76</v>
      </c>
      <c r="G1268" s="18">
        <f t="shared" si="280"/>
        <v>-350396.90999999992</v>
      </c>
      <c r="H1268" s="18">
        <f t="shared" si="281"/>
        <v>487242.23999999999</v>
      </c>
      <c r="I1268" s="19">
        <f t="shared" si="282"/>
        <v>-33.333208396119431</v>
      </c>
      <c r="J1268" s="19">
        <f t="shared" si="283"/>
        <v>58.987724319046499</v>
      </c>
      <c r="K1268" s="19">
        <f t="shared" si="284"/>
        <v>65.302201626782931</v>
      </c>
    </row>
    <row r="1269" spans="1:11">
      <c r="A1269" s="23" t="s">
        <v>61</v>
      </c>
      <c r="B1269" s="17" t="s">
        <v>62</v>
      </c>
      <c r="C1269" s="18">
        <v>1051194.67</v>
      </c>
      <c r="D1269" s="18">
        <v>1073161</v>
      </c>
      <c r="E1269" s="18">
        <v>1188040</v>
      </c>
      <c r="F1269" s="18">
        <v>700797.76</v>
      </c>
      <c r="G1269" s="18">
        <f t="shared" si="280"/>
        <v>-350396.90999999992</v>
      </c>
      <c r="H1269" s="18">
        <f t="shared" si="281"/>
        <v>487242.23999999999</v>
      </c>
      <c r="I1269" s="19">
        <f t="shared" si="282"/>
        <v>-33.333208396119431</v>
      </c>
      <c r="J1269" s="19">
        <f t="shared" si="283"/>
        <v>58.987724319046499</v>
      </c>
      <c r="K1269" s="19">
        <f t="shared" si="284"/>
        <v>65.302201626782931</v>
      </c>
    </row>
    <row r="1270" spans="1:11">
      <c r="A1270" s="16"/>
      <c r="B1270" s="17" t="s">
        <v>63</v>
      </c>
      <c r="C1270" s="18">
        <v>20514355</v>
      </c>
      <c r="D1270" s="18">
        <v>0</v>
      </c>
      <c r="E1270" s="18">
        <v>0</v>
      </c>
      <c r="F1270" s="18">
        <v>14930571.779999999</v>
      </c>
      <c r="G1270" s="18">
        <f t="shared" si="280"/>
        <v>-5583783.2200000007</v>
      </c>
      <c r="H1270" s="18">
        <f t="shared" si="281"/>
        <v>-14930571.779999999</v>
      </c>
      <c r="I1270" s="19">
        <f t="shared" si="282"/>
        <v>-27.218907053134259</v>
      </c>
      <c r="J1270" s="19">
        <f t="shared" si="283"/>
        <v>0</v>
      </c>
      <c r="K1270" s="19">
        <f t="shared" si="284"/>
        <v>0</v>
      </c>
    </row>
    <row r="1271" spans="1:11">
      <c r="A1271" s="16" t="s">
        <v>64</v>
      </c>
      <c r="B1271" s="17" t="s">
        <v>65</v>
      </c>
      <c r="C1271" s="18">
        <v>-20514355</v>
      </c>
      <c r="D1271" s="18">
        <v>0</v>
      </c>
      <c r="E1271" s="18">
        <v>0</v>
      </c>
      <c r="F1271" s="18">
        <v>-14930571.779999999</v>
      </c>
      <c r="G1271" s="18">
        <f t="shared" si="280"/>
        <v>5583783.2200000007</v>
      </c>
      <c r="H1271" s="18">
        <f t="shared" si="281"/>
        <v>14930571.779999999</v>
      </c>
      <c r="I1271" s="19">
        <f t="shared" si="282"/>
        <v>-27.218907053134259</v>
      </c>
      <c r="J1271" s="19">
        <f t="shared" si="283"/>
        <v>0</v>
      </c>
      <c r="K1271" s="19">
        <f t="shared" si="284"/>
        <v>0</v>
      </c>
    </row>
    <row r="1272" spans="1:11">
      <c r="A1272" s="22" t="s">
        <v>66</v>
      </c>
      <c r="B1272" s="17" t="s">
        <v>67</v>
      </c>
      <c r="C1272" s="18">
        <v>-20514355</v>
      </c>
      <c r="D1272" s="18">
        <v>0</v>
      </c>
      <c r="E1272" s="18">
        <v>0</v>
      </c>
      <c r="F1272" s="18">
        <v>-14930571.779999999</v>
      </c>
      <c r="G1272" s="18">
        <f t="shared" si="280"/>
        <v>5583783.2200000007</v>
      </c>
      <c r="H1272" s="18">
        <f t="shared" si="281"/>
        <v>14930571.779999999</v>
      </c>
      <c r="I1272" s="19">
        <f t="shared" si="282"/>
        <v>-27.218907053134259</v>
      </c>
      <c r="J1272" s="19">
        <f t="shared" si="283"/>
        <v>0</v>
      </c>
      <c r="K1272" s="19">
        <f t="shared" si="284"/>
        <v>0</v>
      </c>
    </row>
    <row r="1273" spans="1:11">
      <c r="A1273" s="39" t="s">
        <v>120</v>
      </c>
      <c r="B1273" s="28" t="s">
        <v>121</v>
      </c>
      <c r="C1273" s="29"/>
      <c r="D1273" s="29"/>
      <c r="E1273" s="29"/>
      <c r="F1273" s="29"/>
      <c r="G1273" s="29"/>
      <c r="H1273" s="29"/>
      <c r="I1273" s="30"/>
      <c r="J1273" s="30"/>
      <c r="K1273" s="30"/>
    </row>
    <row r="1274" spans="1:11">
      <c r="A1274" s="16" t="s">
        <v>25</v>
      </c>
      <c r="B1274" s="17" t="s">
        <v>26</v>
      </c>
      <c r="C1274" s="18">
        <v>41392381.759999998</v>
      </c>
      <c r="D1274" s="18">
        <v>44669207</v>
      </c>
      <c r="E1274" s="18">
        <v>28620138</v>
      </c>
      <c r="F1274" s="18">
        <v>44642231.380000003</v>
      </c>
      <c r="G1274" s="18">
        <f t="shared" ref="G1274:G1305" si="285">F1274-C1274</f>
        <v>3249849.6200000048</v>
      </c>
      <c r="H1274" s="18">
        <f t="shared" ref="H1274:H1305" si="286">E1274-F1274</f>
        <v>-16022093.380000003</v>
      </c>
      <c r="I1274" s="19">
        <f t="shared" ref="I1274:I1305" si="287">IF(ISERROR(F1274/C1274),0,F1274/C1274*100-100)</f>
        <v>7.8513230739974773</v>
      </c>
      <c r="J1274" s="19">
        <f t="shared" ref="J1274:J1305" si="288">IF(ISERROR(F1274/E1274),0,F1274/E1274*100)</f>
        <v>155.98188722919505</v>
      </c>
      <c r="K1274" s="19">
        <f t="shared" ref="K1274:K1305" si="289">IF(ISERROR(F1274/D1274),0,F1274/D1274*100)</f>
        <v>99.93961025544958</v>
      </c>
    </row>
    <row r="1275" spans="1:11" ht="25.5">
      <c r="A1275" s="22" t="s">
        <v>27</v>
      </c>
      <c r="B1275" s="17" t="s">
        <v>28</v>
      </c>
      <c r="C1275" s="18">
        <v>12.76</v>
      </c>
      <c r="D1275" s="18">
        <v>0</v>
      </c>
      <c r="E1275" s="18">
        <v>0</v>
      </c>
      <c r="F1275" s="18">
        <v>322.38</v>
      </c>
      <c r="G1275" s="18">
        <f t="shared" si="285"/>
        <v>309.62</v>
      </c>
      <c r="H1275" s="18">
        <f t="shared" si="286"/>
        <v>-322.38</v>
      </c>
      <c r="I1275" s="19">
        <f t="shared" si="287"/>
        <v>2426.4890282131664</v>
      </c>
      <c r="J1275" s="19">
        <f t="shared" si="288"/>
        <v>0</v>
      </c>
      <c r="K1275" s="19">
        <f t="shared" si="289"/>
        <v>0</v>
      </c>
    </row>
    <row r="1276" spans="1:11">
      <c r="A1276" s="22" t="s">
        <v>92</v>
      </c>
      <c r="B1276" s="17" t="s">
        <v>93</v>
      </c>
      <c r="C1276" s="18">
        <v>52834</v>
      </c>
      <c r="D1276" s="18">
        <v>109190</v>
      </c>
      <c r="E1276" s="18">
        <v>81892</v>
      </c>
      <c r="F1276" s="18">
        <v>81892</v>
      </c>
      <c r="G1276" s="18">
        <f t="shared" si="285"/>
        <v>29058</v>
      </c>
      <c r="H1276" s="18">
        <f t="shared" si="286"/>
        <v>0</v>
      </c>
      <c r="I1276" s="19">
        <f t="shared" si="287"/>
        <v>54.998675095582371</v>
      </c>
      <c r="J1276" s="19">
        <f t="shared" si="288"/>
        <v>100</v>
      </c>
      <c r="K1276" s="19">
        <f t="shared" si="289"/>
        <v>74.999542082608301</v>
      </c>
    </row>
    <row r="1277" spans="1:11">
      <c r="A1277" s="23" t="s">
        <v>94</v>
      </c>
      <c r="B1277" s="17" t="s">
        <v>95</v>
      </c>
      <c r="C1277" s="18">
        <v>52834</v>
      </c>
      <c r="D1277" s="18">
        <v>109190</v>
      </c>
      <c r="E1277" s="18">
        <v>81892</v>
      </c>
      <c r="F1277" s="18">
        <v>81892</v>
      </c>
      <c r="G1277" s="18">
        <f t="shared" si="285"/>
        <v>29058</v>
      </c>
      <c r="H1277" s="18">
        <f t="shared" si="286"/>
        <v>0</v>
      </c>
      <c r="I1277" s="19">
        <f t="shared" si="287"/>
        <v>54.998675095582371</v>
      </c>
      <c r="J1277" s="19">
        <f t="shared" si="288"/>
        <v>100</v>
      </c>
      <c r="K1277" s="19">
        <f t="shared" si="289"/>
        <v>74.999542082608301</v>
      </c>
    </row>
    <row r="1278" spans="1:11">
      <c r="A1278" s="24" t="s">
        <v>96</v>
      </c>
      <c r="B1278" s="17" t="s">
        <v>97</v>
      </c>
      <c r="C1278" s="18">
        <v>52834</v>
      </c>
      <c r="D1278" s="18">
        <v>109190</v>
      </c>
      <c r="E1278" s="18">
        <v>81892</v>
      </c>
      <c r="F1278" s="18">
        <v>81892</v>
      </c>
      <c r="G1278" s="18">
        <f t="shared" si="285"/>
        <v>29058</v>
      </c>
      <c r="H1278" s="18">
        <f t="shared" si="286"/>
        <v>0</v>
      </c>
      <c r="I1278" s="19">
        <f t="shared" si="287"/>
        <v>54.998675095582371</v>
      </c>
      <c r="J1278" s="19">
        <f t="shared" si="288"/>
        <v>100</v>
      </c>
      <c r="K1278" s="19">
        <f t="shared" si="289"/>
        <v>74.999542082608301</v>
      </c>
    </row>
    <row r="1279" spans="1:11" ht="25.5">
      <c r="A1279" s="25" t="s">
        <v>98</v>
      </c>
      <c r="B1279" s="17" t="s">
        <v>99</v>
      </c>
      <c r="C1279" s="18">
        <v>52834</v>
      </c>
      <c r="D1279" s="18">
        <v>109190</v>
      </c>
      <c r="E1279" s="18">
        <v>81892</v>
      </c>
      <c r="F1279" s="18">
        <v>81892</v>
      </c>
      <c r="G1279" s="18">
        <f t="shared" si="285"/>
        <v>29058</v>
      </c>
      <c r="H1279" s="18">
        <f t="shared" si="286"/>
        <v>0</v>
      </c>
      <c r="I1279" s="19">
        <f t="shared" si="287"/>
        <v>54.998675095582371</v>
      </c>
      <c r="J1279" s="19">
        <f t="shared" si="288"/>
        <v>100</v>
      </c>
      <c r="K1279" s="19">
        <f t="shared" si="289"/>
        <v>74.999542082608301</v>
      </c>
    </row>
    <row r="1280" spans="1:11" ht="25.5">
      <c r="A1280" s="26" t="s">
        <v>100</v>
      </c>
      <c r="B1280" s="17" t="s">
        <v>101</v>
      </c>
      <c r="C1280" s="18">
        <v>52834</v>
      </c>
      <c r="D1280" s="18">
        <v>109190</v>
      </c>
      <c r="E1280" s="18">
        <v>81892</v>
      </c>
      <c r="F1280" s="18">
        <v>81892</v>
      </c>
      <c r="G1280" s="18">
        <f t="shared" si="285"/>
        <v>29058</v>
      </c>
      <c r="H1280" s="18">
        <f t="shared" si="286"/>
        <v>0</v>
      </c>
      <c r="I1280" s="19">
        <f t="shared" si="287"/>
        <v>54.998675095582371</v>
      </c>
      <c r="J1280" s="19">
        <f t="shared" si="288"/>
        <v>100</v>
      </c>
      <c r="K1280" s="19">
        <f t="shared" si="289"/>
        <v>74.999542082608301</v>
      </c>
    </row>
    <row r="1281" spans="1:11">
      <c r="A1281" s="22" t="s">
        <v>29</v>
      </c>
      <c r="B1281" s="17" t="s">
        <v>30</v>
      </c>
      <c r="C1281" s="18">
        <v>41339535</v>
      </c>
      <c r="D1281" s="18">
        <v>44560017</v>
      </c>
      <c r="E1281" s="18">
        <v>28538246</v>
      </c>
      <c r="F1281" s="18">
        <v>44560017</v>
      </c>
      <c r="G1281" s="18">
        <f t="shared" si="285"/>
        <v>3220482</v>
      </c>
      <c r="H1281" s="18">
        <f t="shared" si="286"/>
        <v>-16021771</v>
      </c>
      <c r="I1281" s="19">
        <f t="shared" si="287"/>
        <v>7.7903198475744801</v>
      </c>
      <c r="J1281" s="19">
        <f t="shared" si="288"/>
        <v>156.14140056119777</v>
      </c>
      <c r="K1281" s="19">
        <f t="shared" si="289"/>
        <v>100</v>
      </c>
    </row>
    <row r="1282" spans="1:11">
      <c r="A1282" s="23" t="s">
        <v>31</v>
      </c>
      <c r="B1282" s="17" t="s">
        <v>32</v>
      </c>
      <c r="C1282" s="18">
        <v>41339535</v>
      </c>
      <c r="D1282" s="18">
        <v>44560017</v>
      </c>
      <c r="E1282" s="18">
        <v>28538246</v>
      </c>
      <c r="F1282" s="18">
        <v>44560017</v>
      </c>
      <c r="G1282" s="18">
        <f t="shared" si="285"/>
        <v>3220482</v>
      </c>
      <c r="H1282" s="18">
        <f t="shared" si="286"/>
        <v>-16021771</v>
      </c>
      <c r="I1282" s="19">
        <f t="shared" si="287"/>
        <v>7.7903198475744801</v>
      </c>
      <c r="J1282" s="19">
        <f t="shared" si="288"/>
        <v>156.14140056119777</v>
      </c>
      <c r="K1282" s="19">
        <f t="shared" si="289"/>
        <v>100</v>
      </c>
    </row>
    <row r="1283" spans="1:11">
      <c r="A1283" s="16" t="s">
        <v>33</v>
      </c>
      <c r="B1283" s="17" t="s">
        <v>34</v>
      </c>
      <c r="C1283" s="18">
        <v>21123801.98</v>
      </c>
      <c r="D1283" s="18">
        <v>44669207</v>
      </c>
      <c r="E1283" s="18">
        <v>28620138</v>
      </c>
      <c r="F1283" s="18">
        <v>29915513.850000001</v>
      </c>
      <c r="G1283" s="18">
        <f t="shared" si="285"/>
        <v>8791711.870000001</v>
      </c>
      <c r="H1283" s="18">
        <f t="shared" si="286"/>
        <v>-1295375.8500000015</v>
      </c>
      <c r="I1283" s="19">
        <f t="shared" si="287"/>
        <v>41.619931290418208</v>
      </c>
      <c r="J1283" s="19">
        <f t="shared" si="288"/>
        <v>104.52609924522378</v>
      </c>
      <c r="K1283" s="19">
        <f t="shared" si="289"/>
        <v>66.97122214414955</v>
      </c>
    </row>
    <row r="1284" spans="1:11">
      <c r="A1284" s="22" t="s">
        <v>35</v>
      </c>
      <c r="B1284" s="17" t="s">
        <v>36</v>
      </c>
      <c r="C1284" s="18">
        <v>20072607.309999999</v>
      </c>
      <c r="D1284" s="18">
        <v>43598504</v>
      </c>
      <c r="E1284" s="18">
        <v>27432098</v>
      </c>
      <c r="F1284" s="18">
        <v>29214716.09</v>
      </c>
      <c r="G1284" s="18">
        <f t="shared" si="285"/>
        <v>9142108.7800000012</v>
      </c>
      <c r="H1284" s="18">
        <f t="shared" si="286"/>
        <v>-1782618.0899999999</v>
      </c>
      <c r="I1284" s="19">
        <f t="shared" si="287"/>
        <v>45.545198183822777</v>
      </c>
      <c r="J1284" s="19">
        <f t="shared" si="288"/>
        <v>106.49829294864723</v>
      </c>
      <c r="K1284" s="19">
        <f t="shared" si="289"/>
        <v>67.008528755940802</v>
      </c>
    </row>
    <row r="1285" spans="1:11">
      <c r="A1285" s="23" t="s">
        <v>37</v>
      </c>
      <c r="B1285" s="17" t="s">
        <v>38</v>
      </c>
      <c r="C1285" s="18">
        <v>8177988.3200000003</v>
      </c>
      <c r="D1285" s="18">
        <v>18256121</v>
      </c>
      <c r="E1285" s="18">
        <v>12510627</v>
      </c>
      <c r="F1285" s="18">
        <v>10161185.59</v>
      </c>
      <c r="G1285" s="18">
        <f t="shared" si="285"/>
        <v>1983197.2699999996</v>
      </c>
      <c r="H1285" s="18">
        <f t="shared" si="286"/>
        <v>2349441.41</v>
      </c>
      <c r="I1285" s="19">
        <f t="shared" si="287"/>
        <v>24.25042923025353</v>
      </c>
      <c r="J1285" s="19">
        <f t="shared" si="288"/>
        <v>81.220434355528297</v>
      </c>
      <c r="K1285" s="19">
        <f t="shared" si="289"/>
        <v>55.659061363583206</v>
      </c>
    </row>
    <row r="1286" spans="1:11">
      <c r="A1286" s="24" t="s">
        <v>39</v>
      </c>
      <c r="B1286" s="17" t="s">
        <v>40</v>
      </c>
      <c r="C1286" s="18">
        <v>5872731.0300000003</v>
      </c>
      <c r="D1286" s="18">
        <v>10508423</v>
      </c>
      <c r="E1286" s="18">
        <v>6665998</v>
      </c>
      <c r="F1286" s="18">
        <v>6515244.9800000004</v>
      </c>
      <c r="G1286" s="18">
        <f t="shared" si="285"/>
        <v>642513.95000000019</v>
      </c>
      <c r="H1286" s="18">
        <f t="shared" si="286"/>
        <v>150753.01999999955</v>
      </c>
      <c r="I1286" s="19">
        <f t="shared" si="287"/>
        <v>10.940633015845776</v>
      </c>
      <c r="J1286" s="19">
        <f t="shared" si="288"/>
        <v>97.738477869330296</v>
      </c>
      <c r="K1286" s="19">
        <f t="shared" si="289"/>
        <v>62.000216207512779</v>
      </c>
    </row>
    <row r="1287" spans="1:11">
      <c r="A1287" s="24" t="s">
        <v>41</v>
      </c>
      <c r="B1287" s="17" t="s">
        <v>42</v>
      </c>
      <c r="C1287" s="18">
        <v>2305257.29</v>
      </c>
      <c r="D1287" s="18">
        <v>7747698</v>
      </c>
      <c r="E1287" s="18">
        <v>5844629</v>
      </c>
      <c r="F1287" s="18">
        <v>3645940.61</v>
      </c>
      <c r="G1287" s="18">
        <f t="shared" si="285"/>
        <v>1340683.3199999998</v>
      </c>
      <c r="H1287" s="18">
        <f t="shared" si="286"/>
        <v>2198688.39</v>
      </c>
      <c r="I1287" s="19">
        <f t="shared" si="287"/>
        <v>58.157643652869638</v>
      </c>
      <c r="J1287" s="19">
        <f t="shared" si="288"/>
        <v>62.381044374245143</v>
      </c>
      <c r="K1287" s="19">
        <f t="shared" si="289"/>
        <v>47.058372822482234</v>
      </c>
    </row>
    <row r="1288" spans="1:11">
      <c r="A1288" s="25" t="s">
        <v>43</v>
      </c>
      <c r="B1288" s="17" t="s">
        <v>44</v>
      </c>
      <c r="C1288" s="18">
        <v>381561.96</v>
      </c>
      <c r="D1288" s="18">
        <v>0</v>
      </c>
      <c r="E1288" s="18">
        <v>0</v>
      </c>
      <c r="F1288" s="18">
        <v>569609.27</v>
      </c>
      <c r="G1288" s="18">
        <f t="shared" si="285"/>
        <v>188047.31</v>
      </c>
      <c r="H1288" s="18">
        <f t="shared" si="286"/>
        <v>-569609.27</v>
      </c>
      <c r="I1288" s="19">
        <f t="shared" si="287"/>
        <v>49.283558036026449</v>
      </c>
      <c r="J1288" s="19">
        <f t="shared" si="288"/>
        <v>0</v>
      </c>
      <c r="K1288" s="19">
        <f t="shared" si="289"/>
        <v>0</v>
      </c>
    </row>
    <row r="1289" spans="1:11">
      <c r="A1289" s="23" t="s">
        <v>45</v>
      </c>
      <c r="B1289" s="17" t="s">
        <v>46</v>
      </c>
      <c r="C1289" s="18">
        <v>4383225.1500000004</v>
      </c>
      <c r="D1289" s="18">
        <v>8743705</v>
      </c>
      <c r="E1289" s="18">
        <v>3968728</v>
      </c>
      <c r="F1289" s="18">
        <v>6343309.8499999996</v>
      </c>
      <c r="G1289" s="18">
        <f t="shared" si="285"/>
        <v>1960084.6999999993</v>
      </c>
      <c r="H1289" s="18">
        <f t="shared" si="286"/>
        <v>-2374581.8499999996</v>
      </c>
      <c r="I1289" s="19">
        <f t="shared" si="287"/>
        <v>44.717864880840068</v>
      </c>
      <c r="J1289" s="19">
        <f t="shared" si="288"/>
        <v>159.83231529094459</v>
      </c>
      <c r="K1289" s="19">
        <f t="shared" si="289"/>
        <v>72.547162215559652</v>
      </c>
    </row>
    <row r="1290" spans="1:11">
      <c r="A1290" s="24" t="s">
        <v>47</v>
      </c>
      <c r="B1290" s="17" t="s">
        <v>48</v>
      </c>
      <c r="C1290" s="18">
        <v>4381545.1500000004</v>
      </c>
      <c r="D1290" s="18">
        <v>8743705</v>
      </c>
      <c r="E1290" s="18">
        <v>3968728</v>
      </c>
      <c r="F1290" s="18">
        <v>6343309.8499999996</v>
      </c>
      <c r="G1290" s="18">
        <f t="shared" si="285"/>
        <v>1961764.6999999993</v>
      </c>
      <c r="H1290" s="18">
        <f t="shared" si="286"/>
        <v>-2374581.8499999996</v>
      </c>
      <c r="I1290" s="19">
        <f t="shared" si="287"/>
        <v>44.773353528035642</v>
      </c>
      <c r="J1290" s="19">
        <f t="shared" si="288"/>
        <v>159.83231529094459</v>
      </c>
      <c r="K1290" s="19">
        <f t="shared" si="289"/>
        <v>72.547162215559652</v>
      </c>
    </row>
    <row r="1291" spans="1:11">
      <c r="A1291" s="24" t="s">
        <v>49</v>
      </c>
      <c r="B1291" s="17" t="s">
        <v>50</v>
      </c>
      <c r="C1291" s="18">
        <v>1680</v>
      </c>
      <c r="D1291" s="18">
        <v>0</v>
      </c>
      <c r="E1291" s="18">
        <v>0</v>
      </c>
      <c r="F1291" s="18">
        <v>0</v>
      </c>
      <c r="G1291" s="18">
        <f t="shared" si="285"/>
        <v>-1680</v>
      </c>
      <c r="H1291" s="18">
        <f t="shared" si="286"/>
        <v>0</v>
      </c>
      <c r="I1291" s="19">
        <f t="shared" si="287"/>
        <v>-100</v>
      </c>
      <c r="J1291" s="19">
        <f t="shared" si="288"/>
        <v>0</v>
      </c>
      <c r="K1291" s="19">
        <f t="shared" si="289"/>
        <v>0</v>
      </c>
    </row>
    <row r="1292" spans="1:11" ht="25.5">
      <c r="A1292" s="23" t="s">
        <v>76</v>
      </c>
      <c r="B1292" s="17" t="s">
        <v>77</v>
      </c>
      <c r="C1292" s="18">
        <v>198720.79</v>
      </c>
      <c r="D1292" s="18">
        <v>237746</v>
      </c>
      <c r="E1292" s="18">
        <v>227269</v>
      </c>
      <c r="F1292" s="18">
        <v>237430.61</v>
      </c>
      <c r="G1292" s="18">
        <f t="shared" si="285"/>
        <v>38709.819999999978</v>
      </c>
      <c r="H1292" s="18">
        <f t="shared" si="286"/>
        <v>-10161.609999999986</v>
      </c>
      <c r="I1292" s="19">
        <f t="shared" si="287"/>
        <v>19.479501867922309</v>
      </c>
      <c r="J1292" s="19">
        <f t="shared" si="288"/>
        <v>104.47118172738033</v>
      </c>
      <c r="K1292" s="19">
        <f t="shared" si="289"/>
        <v>99.867341616683348</v>
      </c>
    </row>
    <row r="1293" spans="1:11">
      <c r="A1293" s="24" t="s">
        <v>78</v>
      </c>
      <c r="B1293" s="17" t="s">
        <v>79</v>
      </c>
      <c r="C1293" s="18">
        <v>198720.79</v>
      </c>
      <c r="D1293" s="18">
        <v>237746</v>
      </c>
      <c r="E1293" s="18">
        <v>227269</v>
      </c>
      <c r="F1293" s="18">
        <v>237430.61</v>
      </c>
      <c r="G1293" s="18">
        <f t="shared" si="285"/>
        <v>38709.819999999978</v>
      </c>
      <c r="H1293" s="18">
        <f t="shared" si="286"/>
        <v>-10161.609999999986</v>
      </c>
      <c r="I1293" s="19">
        <f t="shared" si="287"/>
        <v>19.479501867922309</v>
      </c>
      <c r="J1293" s="19">
        <f t="shared" si="288"/>
        <v>104.47118172738033</v>
      </c>
      <c r="K1293" s="19">
        <f t="shared" si="289"/>
        <v>99.867341616683348</v>
      </c>
    </row>
    <row r="1294" spans="1:11" ht="25.5">
      <c r="A1294" s="23" t="s">
        <v>51</v>
      </c>
      <c r="B1294" s="17" t="s">
        <v>52</v>
      </c>
      <c r="C1294" s="18">
        <v>7312673.0499999998</v>
      </c>
      <c r="D1294" s="18">
        <v>16360932</v>
      </c>
      <c r="E1294" s="18">
        <v>10725474</v>
      </c>
      <c r="F1294" s="18">
        <v>12472790.039999999</v>
      </c>
      <c r="G1294" s="18">
        <f t="shared" si="285"/>
        <v>5160116.9899999993</v>
      </c>
      <c r="H1294" s="18">
        <f t="shared" si="286"/>
        <v>-1747316.0399999991</v>
      </c>
      <c r="I1294" s="19">
        <f t="shared" si="287"/>
        <v>70.564032532536089</v>
      </c>
      <c r="J1294" s="19">
        <f t="shared" si="288"/>
        <v>116.2912710431259</v>
      </c>
      <c r="K1294" s="19">
        <f t="shared" si="289"/>
        <v>76.235204938202784</v>
      </c>
    </row>
    <row r="1295" spans="1:11">
      <c r="A1295" s="24" t="s">
        <v>53</v>
      </c>
      <c r="B1295" s="17" t="s">
        <v>54</v>
      </c>
      <c r="C1295" s="18">
        <v>82275</v>
      </c>
      <c r="D1295" s="18">
        <v>126813</v>
      </c>
      <c r="E1295" s="18">
        <v>0</v>
      </c>
      <c r="F1295" s="18">
        <v>125970.6</v>
      </c>
      <c r="G1295" s="18">
        <f t="shared" si="285"/>
        <v>43695.600000000006</v>
      </c>
      <c r="H1295" s="18">
        <f t="shared" si="286"/>
        <v>-125970.6</v>
      </c>
      <c r="I1295" s="19">
        <f t="shared" si="287"/>
        <v>53.109206927985412</v>
      </c>
      <c r="J1295" s="19">
        <f t="shared" si="288"/>
        <v>0</v>
      </c>
      <c r="K1295" s="19">
        <f t="shared" si="289"/>
        <v>99.335714792647451</v>
      </c>
    </row>
    <row r="1296" spans="1:11" ht="25.5">
      <c r="A1296" s="25" t="s">
        <v>55</v>
      </c>
      <c r="B1296" s="17" t="s">
        <v>56</v>
      </c>
      <c r="C1296" s="18">
        <v>82275</v>
      </c>
      <c r="D1296" s="18">
        <v>126813</v>
      </c>
      <c r="E1296" s="18">
        <v>0</v>
      </c>
      <c r="F1296" s="18">
        <v>125970.6</v>
      </c>
      <c r="G1296" s="18">
        <f t="shared" si="285"/>
        <v>43695.600000000006</v>
      </c>
      <c r="H1296" s="18">
        <f t="shared" si="286"/>
        <v>-125970.6</v>
      </c>
      <c r="I1296" s="19">
        <f t="shared" si="287"/>
        <v>53.109206927985412</v>
      </c>
      <c r="J1296" s="19">
        <f t="shared" si="288"/>
        <v>0</v>
      </c>
      <c r="K1296" s="19">
        <f t="shared" si="289"/>
        <v>99.335714792647451</v>
      </c>
    </row>
    <row r="1297" spans="1:11" ht="25.5">
      <c r="A1297" s="26" t="s">
        <v>57</v>
      </c>
      <c r="B1297" s="17" t="s">
        <v>58</v>
      </c>
      <c r="C1297" s="18">
        <v>82275</v>
      </c>
      <c r="D1297" s="18">
        <v>126813</v>
      </c>
      <c r="E1297" s="18">
        <v>0</v>
      </c>
      <c r="F1297" s="18">
        <v>125970.6</v>
      </c>
      <c r="G1297" s="18">
        <f t="shared" si="285"/>
        <v>43695.600000000006</v>
      </c>
      <c r="H1297" s="18">
        <f t="shared" si="286"/>
        <v>-125970.6</v>
      </c>
      <c r="I1297" s="19">
        <f t="shared" si="287"/>
        <v>53.109206927985412</v>
      </c>
      <c r="J1297" s="19">
        <f t="shared" si="288"/>
        <v>0</v>
      </c>
      <c r="K1297" s="19">
        <f t="shared" si="289"/>
        <v>99.335714792647451</v>
      </c>
    </row>
    <row r="1298" spans="1:11" ht="51">
      <c r="A1298" s="24" t="s">
        <v>158</v>
      </c>
      <c r="B1298" s="17" t="s">
        <v>159</v>
      </c>
      <c r="C1298" s="18">
        <v>7230398.0499999998</v>
      </c>
      <c r="D1298" s="18">
        <v>16234119</v>
      </c>
      <c r="E1298" s="18">
        <v>10725474</v>
      </c>
      <c r="F1298" s="18">
        <v>12346819.439999999</v>
      </c>
      <c r="G1298" s="18">
        <f t="shared" si="285"/>
        <v>5116421.3899999997</v>
      </c>
      <c r="H1298" s="18">
        <f t="shared" si="286"/>
        <v>-1621345.4399999995</v>
      </c>
      <c r="I1298" s="19">
        <f t="shared" si="287"/>
        <v>70.76265171873905</v>
      </c>
      <c r="J1298" s="19">
        <f t="shared" si="288"/>
        <v>115.11677190210894</v>
      </c>
      <c r="K1298" s="19">
        <f t="shared" si="289"/>
        <v>76.05475505015086</v>
      </c>
    </row>
    <row r="1299" spans="1:11" ht="38.25">
      <c r="A1299" s="25" t="s">
        <v>160</v>
      </c>
      <c r="B1299" s="17" t="s">
        <v>161</v>
      </c>
      <c r="C1299" s="18">
        <v>5759985.0499999998</v>
      </c>
      <c r="D1299" s="18">
        <v>9812784</v>
      </c>
      <c r="E1299" s="18">
        <v>4949902</v>
      </c>
      <c r="F1299" s="18">
        <v>8510461.7899999991</v>
      </c>
      <c r="G1299" s="18">
        <f t="shared" si="285"/>
        <v>2750476.7399999993</v>
      </c>
      <c r="H1299" s="18">
        <f t="shared" si="286"/>
        <v>-3560559.7899999991</v>
      </c>
      <c r="I1299" s="19">
        <f t="shared" si="287"/>
        <v>47.751456229908086</v>
      </c>
      <c r="J1299" s="19">
        <f t="shared" si="288"/>
        <v>171.93192491487707</v>
      </c>
      <c r="K1299" s="19">
        <f t="shared" si="289"/>
        <v>86.728310640486924</v>
      </c>
    </row>
    <row r="1300" spans="1:11" ht="63.75">
      <c r="A1300" s="25" t="s">
        <v>252</v>
      </c>
      <c r="B1300" s="17" t="s">
        <v>253</v>
      </c>
      <c r="C1300" s="18">
        <v>1470413</v>
      </c>
      <c r="D1300" s="18">
        <v>6421335</v>
      </c>
      <c r="E1300" s="18">
        <v>5775572</v>
      </c>
      <c r="F1300" s="18">
        <v>3836357.65</v>
      </c>
      <c r="G1300" s="18">
        <f t="shared" si="285"/>
        <v>2365944.65</v>
      </c>
      <c r="H1300" s="18">
        <f t="shared" si="286"/>
        <v>1939214.35</v>
      </c>
      <c r="I1300" s="19">
        <f t="shared" si="287"/>
        <v>160.90340945027009</v>
      </c>
      <c r="J1300" s="19">
        <f t="shared" si="288"/>
        <v>66.423856373013791</v>
      </c>
      <c r="K1300" s="19">
        <f t="shared" si="289"/>
        <v>59.743926301929427</v>
      </c>
    </row>
    <row r="1301" spans="1:11">
      <c r="A1301" s="22" t="s">
        <v>59</v>
      </c>
      <c r="B1301" s="17" t="s">
        <v>60</v>
      </c>
      <c r="C1301" s="18">
        <v>1051194.67</v>
      </c>
      <c r="D1301" s="18">
        <v>1070703</v>
      </c>
      <c r="E1301" s="18">
        <v>1188040</v>
      </c>
      <c r="F1301" s="18">
        <v>700797.76</v>
      </c>
      <c r="G1301" s="18">
        <f t="shared" si="285"/>
        <v>-350396.90999999992</v>
      </c>
      <c r="H1301" s="18">
        <f t="shared" si="286"/>
        <v>487242.23999999999</v>
      </c>
      <c r="I1301" s="19">
        <f t="shared" si="287"/>
        <v>-33.333208396119431</v>
      </c>
      <c r="J1301" s="19">
        <f t="shared" si="288"/>
        <v>58.987724319046499</v>
      </c>
      <c r="K1301" s="19">
        <f t="shared" si="289"/>
        <v>65.452115105682907</v>
      </c>
    </row>
    <row r="1302" spans="1:11">
      <c r="A1302" s="23" t="s">
        <v>61</v>
      </c>
      <c r="B1302" s="17" t="s">
        <v>62</v>
      </c>
      <c r="C1302" s="18">
        <v>1051194.67</v>
      </c>
      <c r="D1302" s="18">
        <v>1070703</v>
      </c>
      <c r="E1302" s="18">
        <v>1188040</v>
      </c>
      <c r="F1302" s="18">
        <v>700797.76</v>
      </c>
      <c r="G1302" s="18">
        <f t="shared" si="285"/>
        <v>-350396.90999999992</v>
      </c>
      <c r="H1302" s="18">
        <f t="shared" si="286"/>
        <v>487242.23999999999</v>
      </c>
      <c r="I1302" s="19">
        <f t="shared" si="287"/>
        <v>-33.333208396119431</v>
      </c>
      <c r="J1302" s="19">
        <f t="shared" si="288"/>
        <v>58.987724319046499</v>
      </c>
      <c r="K1302" s="19">
        <f t="shared" si="289"/>
        <v>65.452115105682907</v>
      </c>
    </row>
    <row r="1303" spans="1:11">
      <c r="A1303" s="16"/>
      <c r="B1303" s="17" t="s">
        <v>63</v>
      </c>
      <c r="C1303" s="18">
        <v>20268579.780000001</v>
      </c>
      <c r="D1303" s="18">
        <v>0</v>
      </c>
      <c r="E1303" s="18">
        <v>0</v>
      </c>
      <c r="F1303" s="18">
        <v>14726717.529999999</v>
      </c>
      <c r="G1303" s="18">
        <f t="shared" si="285"/>
        <v>-5541862.2500000019</v>
      </c>
      <c r="H1303" s="18">
        <f t="shared" si="286"/>
        <v>-14726717.529999999</v>
      </c>
      <c r="I1303" s="19">
        <f t="shared" si="287"/>
        <v>-27.342134032836512</v>
      </c>
      <c r="J1303" s="19">
        <f t="shared" si="288"/>
        <v>0</v>
      </c>
      <c r="K1303" s="19">
        <f t="shared" si="289"/>
        <v>0</v>
      </c>
    </row>
    <row r="1304" spans="1:11">
      <c r="A1304" s="16" t="s">
        <v>64</v>
      </c>
      <c r="B1304" s="17" t="s">
        <v>65</v>
      </c>
      <c r="C1304" s="18">
        <v>-20268579.780000001</v>
      </c>
      <c r="D1304" s="18">
        <v>0</v>
      </c>
      <c r="E1304" s="18">
        <v>0</v>
      </c>
      <c r="F1304" s="18">
        <v>-14726717.529999999</v>
      </c>
      <c r="G1304" s="18">
        <f t="shared" si="285"/>
        <v>5541862.2500000019</v>
      </c>
      <c r="H1304" s="18">
        <f t="shared" si="286"/>
        <v>14726717.529999999</v>
      </c>
      <c r="I1304" s="19">
        <f t="shared" si="287"/>
        <v>-27.342134032836512</v>
      </c>
      <c r="J1304" s="19">
        <f t="shared" si="288"/>
        <v>0</v>
      </c>
      <c r="K1304" s="19">
        <f t="shared" si="289"/>
        <v>0</v>
      </c>
    </row>
    <row r="1305" spans="1:11">
      <c r="A1305" s="22" t="s">
        <v>66</v>
      </c>
      <c r="B1305" s="17" t="s">
        <v>67</v>
      </c>
      <c r="C1305" s="18">
        <v>-20268579.780000001</v>
      </c>
      <c r="D1305" s="18">
        <v>0</v>
      </c>
      <c r="E1305" s="18">
        <v>0</v>
      </c>
      <c r="F1305" s="18">
        <v>-14726717.529999999</v>
      </c>
      <c r="G1305" s="18">
        <f t="shared" si="285"/>
        <v>5541862.2500000019</v>
      </c>
      <c r="H1305" s="18">
        <f t="shared" si="286"/>
        <v>14726717.529999999</v>
      </c>
      <c r="I1305" s="19">
        <f t="shared" si="287"/>
        <v>-27.342134032836512</v>
      </c>
      <c r="J1305" s="19">
        <f t="shared" si="288"/>
        <v>0</v>
      </c>
      <c r="K1305" s="19">
        <f t="shared" si="289"/>
        <v>0</v>
      </c>
    </row>
    <row r="1306" spans="1:11" ht="25.5">
      <c r="A1306" s="39" t="s">
        <v>122</v>
      </c>
      <c r="B1306" s="28" t="s">
        <v>123</v>
      </c>
      <c r="C1306" s="29"/>
      <c r="D1306" s="29"/>
      <c r="E1306" s="29"/>
      <c r="F1306" s="29"/>
      <c r="G1306" s="29"/>
      <c r="H1306" s="29"/>
      <c r="I1306" s="30"/>
      <c r="J1306" s="30"/>
      <c r="K1306" s="30"/>
    </row>
    <row r="1307" spans="1:11">
      <c r="A1307" s="16" t="s">
        <v>25</v>
      </c>
      <c r="B1307" s="17" t="s">
        <v>26</v>
      </c>
      <c r="C1307" s="18">
        <v>437544</v>
      </c>
      <c r="D1307" s="18">
        <v>252197</v>
      </c>
      <c r="E1307" s="18">
        <v>0</v>
      </c>
      <c r="F1307" s="18">
        <v>252197</v>
      </c>
      <c r="G1307" s="18">
        <f t="shared" ref="G1307:G1320" si="290">F1307-C1307</f>
        <v>-185347</v>
      </c>
      <c r="H1307" s="18">
        <f t="shared" ref="H1307:H1320" si="291">E1307-F1307</f>
        <v>-252197</v>
      </c>
      <c r="I1307" s="19">
        <f t="shared" ref="I1307:I1320" si="292">IF(ISERROR(F1307/C1307),0,F1307/C1307*100-100)</f>
        <v>-42.360768288446415</v>
      </c>
      <c r="J1307" s="19">
        <f t="shared" ref="J1307:J1320" si="293">IF(ISERROR(F1307/E1307),0,F1307/E1307*100)</f>
        <v>0</v>
      </c>
      <c r="K1307" s="19">
        <f t="shared" ref="K1307:K1320" si="294">IF(ISERROR(F1307/D1307),0,F1307/D1307*100)</f>
        <v>100</v>
      </c>
    </row>
    <row r="1308" spans="1:11">
      <c r="A1308" s="22" t="s">
        <v>29</v>
      </c>
      <c r="B1308" s="17" t="s">
        <v>30</v>
      </c>
      <c r="C1308" s="18">
        <v>437544</v>
      </c>
      <c r="D1308" s="18">
        <v>252197</v>
      </c>
      <c r="E1308" s="18">
        <v>0</v>
      </c>
      <c r="F1308" s="18">
        <v>252197</v>
      </c>
      <c r="G1308" s="18">
        <f t="shared" si="290"/>
        <v>-185347</v>
      </c>
      <c r="H1308" s="18">
        <f t="shared" si="291"/>
        <v>-252197</v>
      </c>
      <c r="I1308" s="19">
        <f t="shared" si="292"/>
        <v>-42.360768288446415</v>
      </c>
      <c r="J1308" s="19">
        <f t="shared" si="293"/>
        <v>0</v>
      </c>
      <c r="K1308" s="19">
        <f t="shared" si="294"/>
        <v>100</v>
      </c>
    </row>
    <row r="1309" spans="1:11">
      <c r="A1309" s="23" t="s">
        <v>31</v>
      </c>
      <c r="B1309" s="17" t="s">
        <v>32</v>
      </c>
      <c r="C1309" s="18">
        <v>437544</v>
      </c>
      <c r="D1309" s="18">
        <v>252197</v>
      </c>
      <c r="E1309" s="18">
        <v>0</v>
      </c>
      <c r="F1309" s="18">
        <v>252197</v>
      </c>
      <c r="G1309" s="18">
        <f t="shared" si="290"/>
        <v>-185347</v>
      </c>
      <c r="H1309" s="18">
        <f t="shared" si="291"/>
        <v>-252197</v>
      </c>
      <c r="I1309" s="19">
        <f t="shared" si="292"/>
        <v>-42.360768288446415</v>
      </c>
      <c r="J1309" s="19">
        <f t="shared" si="293"/>
        <v>0</v>
      </c>
      <c r="K1309" s="19">
        <f t="shared" si="294"/>
        <v>100</v>
      </c>
    </row>
    <row r="1310" spans="1:11">
      <c r="A1310" s="16" t="s">
        <v>33</v>
      </c>
      <c r="B1310" s="17" t="s">
        <v>34</v>
      </c>
      <c r="C1310" s="18">
        <v>191768.78</v>
      </c>
      <c r="D1310" s="18">
        <v>252197</v>
      </c>
      <c r="E1310" s="18">
        <v>0</v>
      </c>
      <c r="F1310" s="18">
        <v>48342.75</v>
      </c>
      <c r="G1310" s="18">
        <f t="shared" si="290"/>
        <v>-143426.03</v>
      </c>
      <c r="H1310" s="18">
        <f t="shared" si="291"/>
        <v>-48342.75</v>
      </c>
      <c r="I1310" s="19">
        <f t="shared" si="292"/>
        <v>-74.79112606337695</v>
      </c>
      <c r="J1310" s="19">
        <f t="shared" si="293"/>
        <v>0</v>
      </c>
      <c r="K1310" s="19">
        <f t="shared" si="294"/>
        <v>19.168645939483817</v>
      </c>
    </row>
    <row r="1311" spans="1:11">
      <c r="A1311" s="22" t="s">
        <v>35</v>
      </c>
      <c r="B1311" s="17" t="s">
        <v>36</v>
      </c>
      <c r="C1311" s="18">
        <v>191768.78</v>
      </c>
      <c r="D1311" s="18">
        <v>249739</v>
      </c>
      <c r="E1311" s="18">
        <v>0</v>
      </c>
      <c r="F1311" s="18">
        <v>48342.75</v>
      </c>
      <c r="G1311" s="18">
        <f t="shared" si="290"/>
        <v>-143426.03</v>
      </c>
      <c r="H1311" s="18">
        <f t="shared" si="291"/>
        <v>-48342.75</v>
      </c>
      <c r="I1311" s="19">
        <f t="shared" si="292"/>
        <v>-74.79112606337695</v>
      </c>
      <c r="J1311" s="19">
        <f t="shared" si="293"/>
        <v>0</v>
      </c>
      <c r="K1311" s="19">
        <f t="shared" si="294"/>
        <v>19.357309030627974</v>
      </c>
    </row>
    <row r="1312" spans="1:11">
      <c r="A1312" s="23" t="s">
        <v>37</v>
      </c>
      <c r="B1312" s="17" t="s">
        <v>38</v>
      </c>
      <c r="C1312" s="18">
        <v>191768.78</v>
      </c>
      <c r="D1312" s="18">
        <v>249739</v>
      </c>
      <c r="E1312" s="18">
        <v>0</v>
      </c>
      <c r="F1312" s="18">
        <v>48342.75</v>
      </c>
      <c r="G1312" s="18">
        <f t="shared" si="290"/>
        <v>-143426.03</v>
      </c>
      <c r="H1312" s="18">
        <f t="shared" si="291"/>
        <v>-48342.75</v>
      </c>
      <c r="I1312" s="19">
        <f t="shared" si="292"/>
        <v>-74.79112606337695</v>
      </c>
      <c r="J1312" s="19">
        <f t="shared" si="293"/>
        <v>0</v>
      </c>
      <c r="K1312" s="19">
        <f t="shared" si="294"/>
        <v>19.357309030627974</v>
      </c>
    </row>
    <row r="1313" spans="1:11">
      <c r="A1313" s="24" t="s">
        <v>39</v>
      </c>
      <c r="B1313" s="17" t="s">
        <v>40</v>
      </c>
      <c r="C1313" s="18">
        <v>43263.68</v>
      </c>
      <c r="D1313" s="18">
        <v>73612</v>
      </c>
      <c r="E1313" s="18">
        <v>0</v>
      </c>
      <c r="F1313" s="18">
        <v>34659.599999999999</v>
      </c>
      <c r="G1313" s="18">
        <f t="shared" si="290"/>
        <v>-8604.0800000000017</v>
      </c>
      <c r="H1313" s="18">
        <f t="shared" si="291"/>
        <v>-34659.599999999999</v>
      </c>
      <c r="I1313" s="19">
        <f t="shared" si="292"/>
        <v>-19.887536150415315</v>
      </c>
      <c r="J1313" s="19">
        <f t="shared" si="293"/>
        <v>0</v>
      </c>
      <c r="K1313" s="19">
        <f t="shared" si="294"/>
        <v>47.084171059066456</v>
      </c>
    </row>
    <row r="1314" spans="1:11">
      <c r="A1314" s="24" t="s">
        <v>41</v>
      </c>
      <c r="B1314" s="17" t="s">
        <v>42</v>
      </c>
      <c r="C1314" s="18">
        <v>148505.1</v>
      </c>
      <c r="D1314" s="18">
        <v>176127</v>
      </c>
      <c r="E1314" s="18">
        <v>0</v>
      </c>
      <c r="F1314" s="18">
        <v>13683.15</v>
      </c>
      <c r="G1314" s="18">
        <f t="shared" si="290"/>
        <v>-134821.95000000001</v>
      </c>
      <c r="H1314" s="18">
        <f t="shared" si="291"/>
        <v>-13683.15</v>
      </c>
      <c r="I1314" s="19">
        <f t="shared" si="292"/>
        <v>-90.786074013619739</v>
      </c>
      <c r="J1314" s="19">
        <f t="shared" si="293"/>
        <v>0</v>
      </c>
      <c r="K1314" s="19">
        <f t="shared" si="294"/>
        <v>7.7689110698530035</v>
      </c>
    </row>
    <row r="1315" spans="1:11">
      <c r="A1315" s="25" t="s">
        <v>43</v>
      </c>
      <c r="B1315" s="17" t="s">
        <v>44</v>
      </c>
      <c r="C1315" s="18">
        <v>19</v>
      </c>
      <c r="D1315" s="18">
        <v>0</v>
      </c>
      <c r="E1315" s="18">
        <v>0</v>
      </c>
      <c r="F1315" s="18">
        <v>0</v>
      </c>
      <c r="G1315" s="18">
        <f t="shared" si="290"/>
        <v>-19</v>
      </c>
      <c r="H1315" s="18">
        <f t="shared" si="291"/>
        <v>0</v>
      </c>
      <c r="I1315" s="19">
        <f t="shared" si="292"/>
        <v>-100</v>
      </c>
      <c r="J1315" s="19">
        <f t="shared" si="293"/>
        <v>0</v>
      </c>
      <c r="K1315" s="19">
        <f t="shared" si="294"/>
        <v>0</v>
      </c>
    </row>
    <row r="1316" spans="1:11">
      <c r="A1316" s="22" t="s">
        <v>59</v>
      </c>
      <c r="B1316" s="17" t="s">
        <v>60</v>
      </c>
      <c r="C1316" s="18">
        <v>0</v>
      </c>
      <c r="D1316" s="18">
        <v>2458</v>
      </c>
      <c r="E1316" s="18">
        <v>0</v>
      </c>
      <c r="F1316" s="18">
        <v>0</v>
      </c>
      <c r="G1316" s="18">
        <f t="shared" si="290"/>
        <v>0</v>
      </c>
      <c r="H1316" s="18">
        <f t="shared" si="291"/>
        <v>0</v>
      </c>
      <c r="I1316" s="19">
        <f t="shared" si="292"/>
        <v>0</v>
      </c>
      <c r="J1316" s="19">
        <f t="shared" si="293"/>
        <v>0</v>
      </c>
      <c r="K1316" s="19">
        <f t="shared" si="294"/>
        <v>0</v>
      </c>
    </row>
    <row r="1317" spans="1:11">
      <c r="A1317" s="23" t="s">
        <v>61</v>
      </c>
      <c r="B1317" s="17" t="s">
        <v>62</v>
      </c>
      <c r="C1317" s="18">
        <v>0</v>
      </c>
      <c r="D1317" s="18">
        <v>2458</v>
      </c>
      <c r="E1317" s="18">
        <v>0</v>
      </c>
      <c r="F1317" s="18">
        <v>0</v>
      </c>
      <c r="G1317" s="18">
        <f t="shared" si="290"/>
        <v>0</v>
      </c>
      <c r="H1317" s="18">
        <f t="shared" si="291"/>
        <v>0</v>
      </c>
      <c r="I1317" s="19">
        <f t="shared" si="292"/>
        <v>0</v>
      </c>
      <c r="J1317" s="19">
        <f t="shared" si="293"/>
        <v>0</v>
      </c>
      <c r="K1317" s="19">
        <f t="shared" si="294"/>
        <v>0</v>
      </c>
    </row>
    <row r="1318" spans="1:11">
      <c r="A1318" s="16"/>
      <c r="B1318" s="17" t="s">
        <v>63</v>
      </c>
      <c r="C1318" s="18">
        <v>245775.22</v>
      </c>
      <c r="D1318" s="18">
        <v>0</v>
      </c>
      <c r="E1318" s="18">
        <v>0</v>
      </c>
      <c r="F1318" s="18">
        <v>203854.25</v>
      </c>
      <c r="G1318" s="18">
        <f t="shared" si="290"/>
        <v>-41920.97</v>
      </c>
      <c r="H1318" s="18">
        <f t="shared" si="291"/>
        <v>-203854.25</v>
      </c>
      <c r="I1318" s="19">
        <f t="shared" si="292"/>
        <v>-17.056630037804467</v>
      </c>
      <c r="J1318" s="19">
        <f t="shared" si="293"/>
        <v>0</v>
      </c>
      <c r="K1318" s="19">
        <f t="shared" si="294"/>
        <v>0</v>
      </c>
    </row>
    <row r="1319" spans="1:11">
      <c r="A1319" s="16" t="s">
        <v>64</v>
      </c>
      <c r="B1319" s="17" t="s">
        <v>65</v>
      </c>
      <c r="C1319" s="18">
        <v>-245775.22</v>
      </c>
      <c r="D1319" s="18">
        <v>0</v>
      </c>
      <c r="E1319" s="18">
        <v>0</v>
      </c>
      <c r="F1319" s="18">
        <v>-203854.25</v>
      </c>
      <c r="G1319" s="18">
        <f t="shared" si="290"/>
        <v>41920.97</v>
      </c>
      <c r="H1319" s="18">
        <f t="shared" si="291"/>
        <v>203854.25</v>
      </c>
      <c r="I1319" s="19">
        <f t="shared" si="292"/>
        <v>-17.056630037804467</v>
      </c>
      <c r="J1319" s="19">
        <f t="shared" si="293"/>
        <v>0</v>
      </c>
      <c r="K1319" s="19">
        <f t="shared" si="294"/>
        <v>0</v>
      </c>
    </row>
    <row r="1320" spans="1:11">
      <c r="A1320" s="22" t="s">
        <v>66</v>
      </c>
      <c r="B1320" s="17" t="s">
        <v>67</v>
      </c>
      <c r="C1320" s="18">
        <v>-245775.22</v>
      </c>
      <c r="D1320" s="18">
        <v>0</v>
      </c>
      <c r="E1320" s="18">
        <v>0</v>
      </c>
      <c r="F1320" s="18">
        <v>-203854.25</v>
      </c>
      <c r="G1320" s="18">
        <f t="shared" si="290"/>
        <v>41920.97</v>
      </c>
      <c r="H1320" s="18">
        <f t="shared" si="291"/>
        <v>203854.25</v>
      </c>
      <c r="I1320" s="19">
        <f t="shared" si="292"/>
        <v>-17.056630037804467</v>
      </c>
      <c r="J1320" s="19">
        <f t="shared" si="293"/>
        <v>0</v>
      </c>
      <c r="K1320" s="19">
        <f t="shared" si="294"/>
        <v>0</v>
      </c>
    </row>
    <row r="1321" spans="1:11" ht="25.5">
      <c r="A1321" s="27" t="s">
        <v>538</v>
      </c>
      <c r="B1321" s="28" t="s">
        <v>539</v>
      </c>
      <c r="C1321" s="29"/>
      <c r="D1321" s="29"/>
      <c r="E1321" s="29"/>
      <c r="F1321" s="29"/>
      <c r="G1321" s="29"/>
      <c r="H1321" s="29"/>
      <c r="I1321" s="30"/>
      <c r="J1321" s="30"/>
      <c r="K1321" s="30"/>
    </row>
    <row r="1322" spans="1:11">
      <c r="A1322" s="16" t="s">
        <v>25</v>
      </c>
      <c r="B1322" s="17" t="s">
        <v>26</v>
      </c>
      <c r="C1322" s="18">
        <v>6561.04</v>
      </c>
      <c r="D1322" s="18">
        <v>6289</v>
      </c>
      <c r="E1322" s="18">
        <v>0</v>
      </c>
      <c r="F1322" s="18">
        <v>6287.51</v>
      </c>
      <c r="G1322" s="18">
        <f t="shared" ref="G1322:G1334" si="295">F1322-C1322</f>
        <v>-273.52999999999975</v>
      </c>
      <c r="H1322" s="18">
        <f t="shared" ref="H1322:H1334" si="296">E1322-F1322</f>
        <v>-6287.51</v>
      </c>
      <c r="I1322" s="19">
        <f t="shared" ref="I1322:I1334" si="297">IF(ISERROR(F1322/C1322),0,F1322/C1322*100-100)</f>
        <v>-4.1690036945362294</v>
      </c>
      <c r="J1322" s="19">
        <f t="shared" ref="J1322:J1334" si="298">IF(ISERROR(F1322/E1322),0,F1322/E1322*100)</f>
        <v>0</v>
      </c>
      <c r="K1322" s="19">
        <f t="shared" ref="K1322:K1334" si="299">IF(ISERROR(F1322/D1322),0,F1322/D1322*100)</f>
        <v>99.976307839084129</v>
      </c>
    </row>
    <row r="1323" spans="1:11">
      <c r="A1323" s="22" t="s">
        <v>92</v>
      </c>
      <c r="B1323" s="17" t="s">
        <v>93</v>
      </c>
      <c r="C1323" s="18">
        <v>6561.04</v>
      </c>
      <c r="D1323" s="18">
        <v>6289</v>
      </c>
      <c r="E1323" s="18">
        <v>0</v>
      </c>
      <c r="F1323" s="18">
        <v>6287.51</v>
      </c>
      <c r="G1323" s="18">
        <f t="shared" si="295"/>
        <v>-273.52999999999975</v>
      </c>
      <c r="H1323" s="18">
        <f t="shared" si="296"/>
        <v>-6287.51</v>
      </c>
      <c r="I1323" s="19">
        <f t="shared" si="297"/>
        <v>-4.1690036945362294</v>
      </c>
      <c r="J1323" s="19">
        <f t="shared" si="298"/>
        <v>0</v>
      </c>
      <c r="K1323" s="19">
        <f t="shared" si="299"/>
        <v>99.976307839084129</v>
      </c>
    </row>
    <row r="1324" spans="1:11">
      <c r="A1324" s="23" t="s">
        <v>94</v>
      </c>
      <c r="B1324" s="17" t="s">
        <v>95</v>
      </c>
      <c r="C1324" s="18">
        <v>6561.04</v>
      </c>
      <c r="D1324" s="18">
        <v>6289</v>
      </c>
      <c r="E1324" s="18">
        <v>0</v>
      </c>
      <c r="F1324" s="18">
        <v>6287.51</v>
      </c>
      <c r="G1324" s="18">
        <f t="shared" si="295"/>
        <v>-273.52999999999975</v>
      </c>
      <c r="H1324" s="18">
        <f t="shared" si="296"/>
        <v>-6287.51</v>
      </c>
      <c r="I1324" s="19">
        <f t="shared" si="297"/>
        <v>-4.1690036945362294</v>
      </c>
      <c r="J1324" s="19">
        <f t="shared" si="298"/>
        <v>0</v>
      </c>
      <c r="K1324" s="19">
        <f t="shared" si="299"/>
        <v>99.976307839084129</v>
      </c>
    </row>
    <row r="1325" spans="1:11">
      <c r="A1325" s="24" t="s">
        <v>96</v>
      </c>
      <c r="B1325" s="17" t="s">
        <v>97</v>
      </c>
      <c r="C1325" s="18">
        <v>6561.04</v>
      </c>
      <c r="D1325" s="18">
        <v>6289</v>
      </c>
      <c r="E1325" s="18">
        <v>0</v>
      </c>
      <c r="F1325" s="18">
        <v>6287.51</v>
      </c>
      <c r="G1325" s="18">
        <f t="shared" si="295"/>
        <v>-273.52999999999975</v>
      </c>
      <c r="H1325" s="18">
        <f t="shared" si="296"/>
        <v>-6287.51</v>
      </c>
      <c r="I1325" s="19">
        <f t="shared" si="297"/>
        <v>-4.1690036945362294</v>
      </c>
      <c r="J1325" s="19">
        <f t="shared" si="298"/>
        <v>0</v>
      </c>
      <c r="K1325" s="19">
        <f t="shared" si="299"/>
        <v>99.976307839084129</v>
      </c>
    </row>
    <row r="1326" spans="1:11" ht="25.5">
      <c r="A1326" s="25" t="s">
        <v>98</v>
      </c>
      <c r="B1326" s="17" t="s">
        <v>99</v>
      </c>
      <c r="C1326" s="18">
        <v>6561.04</v>
      </c>
      <c r="D1326" s="18">
        <v>6289</v>
      </c>
      <c r="E1326" s="18">
        <v>0</v>
      </c>
      <c r="F1326" s="18">
        <v>6287.51</v>
      </c>
      <c r="G1326" s="18">
        <f t="shared" si="295"/>
        <v>-273.52999999999975</v>
      </c>
      <c r="H1326" s="18">
        <f t="shared" si="296"/>
        <v>-6287.51</v>
      </c>
      <c r="I1326" s="19">
        <f t="shared" si="297"/>
        <v>-4.1690036945362294</v>
      </c>
      <c r="J1326" s="19">
        <f t="shared" si="298"/>
        <v>0</v>
      </c>
      <c r="K1326" s="19">
        <f t="shared" si="299"/>
        <v>99.976307839084129</v>
      </c>
    </row>
    <row r="1327" spans="1:11" ht="25.5">
      <c r="A1327" s="26" t="s">
        <v>100</v>
      </c>
      <c r="B1327" s="17" t="s">
        <v>101</v>
      </c>
      <c r="C1327" s="18">
        <v>6561.04</v>
      </c>
      <c r="D1327" s="18">
        <v>6289</v>
      </c>
      <c r="E1327" s="18">
        <v>0</v>
      </c>
      <c r="F1327" s="18">
        <v>6287.51</v>
      </c>
      <c r="G1327" s="18">
        <f t="shared" si="295"/>
        <v>-273.52999999999975</v>
      </c>
      <c r="H1327" s="18">
        <f t="shared" si="296"/>
        <v>-6287.51</v>
      </c>
      <c r="I1327" s="19">
        <f t="shared" si="297"/>
        <v>-4.1690036945362294</v>
      </c>
      <c r="J1327" s="19">
        <f t="shared" si="298"/>
        <v>0</v>
      </c>
      <c r="K1327" s="19">
        <f t="shared" si="299"/>
        <v>99.976307839084129</v>
      </c>
    </row>
    <row r="1328" spans="1:11">
      <c r="A1328" s="16" t="s">
        <v>33</v>
      </c>
      <c r="B1328" s="17" t="s">
        <v>34</v>
      </c>
      <c r="C1328" s="18">
        <v>3969.66</v>
      </c>
      <c r="D1328" s="18">
        <v>6289</v>
      </c>
      <c r="E1328" s="18">
        <v>0</v>
      </c>
      <c r="F1328" s="18">
        <v>2447.9699999999998</v>
      </c>
      <c r="G1328" s="18">
        <f t="shared" si="295"/>
        <v>-1521.69</v>
      </c>
      <c r="H1328" s="18">
        <f t="shared" si="296"/>
        <v>-2447.9699999999998</v>
      </c>
      <c r="I1328" s="19">
        <f t="shared" si="297"/>
        <v>-38.333005849367453</v>
      </c>
      <c r="J1328" s="19">
        <f t="shared" si="298"/>
        <v>0</v>
      </c>
      <c r="K1328" s="19">
        <f t="shared" si="299"/>
        <v>38.924630306885035</v>
      </c>
    </row>
    <row r="1329" spans="1:11">
      <c r="A1329" s="22" t="s">
        <v>35</v>
      </c>
      <c r="B1329" s="17" t="s">
        <v>36</v>
      </c>
      <c r="C1329" s="18">
        <v>3969.66</v>
      </c>
      <c r="D1329" s="18">
        <v>6289</v>
      </c>
      <c r="E1329" s="18">
        <v>0</v>
      </c>
      <c r="F1329" s="18">
        <v>2447.9699999999998</v>
      </c>
      <c r="G1329" s="18">
        <f t="shared" si="295"/>
        <v>-1521.69</v>
      </c>
      <c r="H1329" s="18">
        <f t="shared" si="296"/>
        <v>-2447.9699999999998</v>
      </c>
      <c r="I1329" s="19">
        <f t="shared" si="297"/>
        <v>-38.333005849367453</v>
      </c>
      <c r="J1329" s="19">
        <f t="shared" si="298"/>
        <v>0</v>
      </c>
      <c r="K1329" s="19">
        <f t="shared" si="299"/>
        <v>38.924630306885035</v>
      </c>
    </row>
    <row r="1330" spans="1:11">
      <c r="A1330" s="23" t="s">
        <v>37</v>
      </c>
      <c r="B1330" s="17" t="s">
        <v>38</v>
      </c>
      <c r="C1330" s="18">
        <v>3969.66</v>
      </c>
      <c r="D1330" s="18">
        <v>6289</v>
      </c>
      <c r="E1330" s="18">
        <v>0</v>
      </c>
      <c r="F1330" s="18">
        <v>2447.9699999999998</v>
      </c>
      <c r="G1330" s="18">
        <f t="shared" si="295"/>
        <v>-1521.69</v>
      </c>
      <c r="H1330" s="18">
        <f t="shared" si="296"/>
        <v>-2447.9699999999998</v>
      </c>
      <c r="I1330" s="19">
        <f t="shared" si="297"/>
        <v>-38.333005849367453</v>
      </c>
      <c r="J1330" s="19">
        <f t="shared" si="298"/>
        <v>0</v>
      </c>
      <c r="K1330" s="19">
        <f t="shared" si="299"/>
        <v>38.924630306885035</v>
      </c>
    </row>
    <row r="1331" spans="1:11">
      <c r="A1331" s="24" t="s">
        <v>41</v>
      </c>
      <c r="B1331" s="17" t="s">
        <v>42</v>
      </c>
      <c r="C1331" s="18">
        <v>3969.66</v>
      </c>
      <c r="D1331" s="18">
        <v>6289</v>
      </c>
      <c r="E1331" s="18">
        <v>0</v>
      </c>
      <c r="F1331" s="18">
        <v>2447.9699999999998</v>
      </c>
      <c r="G1331" s="18">
        <f t="shared" si="295"/>
        <v>-1521.69</v>
      </c>
      <c r="H1331" s="18">
        <f t="shared" si="296"/>
        <v>-2447.9699999999998</v>
      </c>
      <c r="I1331" s="19">
        <f t="shared" si="297"/>
        <v>-38.333005849367453</v>
      </c>
      <c r="J1331" s="19">
        <f t="shared" si="298"/>
        <v>0</v>
      </c>
      <c r="K1331" s="19">
        <f t="shared" si="299"/>
        <v>38.924630306885035</v>
      </c>
    </row>
    <row r="1332" spans="1:11">
      <c r="A1332" s="16"/>
      <c r="B1332" s="17" t="s">
        <v>63</v>
      </c>
      <c r="C1332" s="18">
        <v>2591.38</v>
      </c>
      <c r="D1332" s="18">
        <v>0</v>
      </c>
      <c r="E1332" s="18">
        <v>0</v>
      </c>
      <c r="F1332" s="18">
        <v>3839.54</v>
      </c>
      <c r="G1332" s="18">
        <f t="shared" si="295"/>
        <v>1248.1599999999999</v>
      </c>
      <c r="H1332" s="18">
        <f t="shared" si="296"/>
        <v>-3839.54</v>
      </c>
      <c r="I1332" s="19">
        <f t="shared" si="297"/>
        <v>48.165842138165743</v>
      </c>
      <c r="J1332" s="19">
        <f t="shared" si="298"/>
        <v>0</v>
      </c>
      <c r="K1332" s="19">
        <f t="shared" si="299"/>
        <v>0</v>
      </c>
    </row>
    <row r="1333" spans="1:11">
      <c r="A1333" s="16" t="s">
        <v>64</v>
      </c>
      <c r="B1333" s="17" t="s">
        <v>65</v>
      </c>
      <c r="C1333" s="18">
        <v>-2591.38</v>
      </c>
      <c r="D1333" s="18">
        <v>0</v>
      </c>
      <c r="E1333" s="18">
        <v>0</v>
      </c>
      <c r="F1333" s="18">
        <v>-3839.54</v>
      </c>
      <c r="G1333" s="18">
        <f t="shared" si="295"/>
        <v>-1248.1599999999999</v>
      </c>
      <c r="H1333" s="18">
        <f t="shared" si="296"/>
        <v>3839.54</v>
      </c>
      <c r="I1333" s="19">
        <f t="shared" si="297"/>
        <v>48.165842138165743</v>
      </c>
      <c r="J1333" s="19">
        <f t="shared" si="298"/>
        <v>0</v>
      </c>
      <c r="K1333" s="19">
        <f t="shared" si="299"/>
        <v>0</v>
      </c>
    </row>
    <row r="1334" spans="1:11">
      <c r="A1334" s="22" t="s">
        <v>66</v>
      </c>
      <c r="B1334" s="17" t="s">
        <v>67</v>
      </c>
      <c r="C1334" s="18">
        <v>-2591.38</v>
      </c>
      <c r="D1334" s="18">
        <v>0</v>
      </c>
      <c r="E1334" s="18">
        <v>0</v>
      </c>
      <c r="F1334" s="18">
        <v>-3839.54</v>
      </c>
      <c r="G1334" s="18">
        <f t="shared" si="295"/>
        <v>-1248.1599999999999</v>
      </c>
      <c r="H1334" s="18">
        <f t="shared" si="296"/>
        <v>3839.54</v>
      </c>
      <c r="I1334" s="19">
        <f t="shared" si="297"/>
        <v>48.165842138165743</v>
      </c>
      <c r="J1334" s="19">
        <f t="shared" si="298"/>
        <v>0</v>
      </c>
      <c r="K1334" s="19">
        <f t="shared" si="299"/>
        <v>0</v>
      </c>
    </row>
    <row r="1335" spans="1:11" ht="25.5">
      <c r="A1335" s="39" t="s">
        <v>540</v>
      </c>
      <c r="B1335" s="28" t="s">
        <v>541</v>
      </c>
      <c r="C1335" s="29"/>
      <c r="D1335" s="29"/>
      <c r="E1335" s="29"/>
      <c r="F1335" s="29"/>
      <c r="G1335" s="29"/>
      <c r="H1335" s="29"/>
      <c r="I1335" s="30"/>
      <c r="J1335" s="30"/>
      <c r="K1335" s="30"/>
    </row>
    <row r="1336" spans="1:11">
      <c r="A1336" s="16" t="s">
        <v>25</v>
      </c>
      <c r="B1336" s="17" t="s">
        <v>26</v>
      </c>
      <c r="C1336" s="18">
        <v>6561.04</v>
      </c>
      <c r="D1336" s="18">
        <v>6289</v>
      </c>
      <c r="E1336" s="18">
        <v>0</v>
      </c>
      <c r="F1336" s="18">
        <v>6287.51</v>
      </c>
      <c r="G1336" s="18">
        <f t="shared" ref="G1336:G1348" si="300">F1336-C1336</f>
        <v>-273.52999999999975</v>
      </c>
      <c r="H1336" s="18">
        <f t="shared" ref="H1336:H1348" si="301">E1336-F1336</f>
        <v>-6287.51</v>
      </c>
      <c r="I1336" s="19">
        <f t="shared" ref="I1336:I1348" si="302">IF(ISERROR(F1336/C1336),0,F1336/C1336*100-100)</f>
        <v>-4.1690036945362294</v>
      </c>
      <c r="J1336" s="19">
        <f t="shared" ref="J1336:J1348" si="303">IF(ISERROR(F1336/E1336),0,F1336/E1336*100)</f>
        <v>0</v>
      </c>
      <c r="K1336" s="19">
        <f t="shared" ref="K1336:K1348" si="304">IF(ISERROR(F1336/D1336),0,F1336/D1336*100)</f>
        <v>99.976307839084129</v>
      </c>
    </row>
    <row r="1337" spans="1:11">
      <c r="A1337" s="22" t="s">
        <v>92</v>
      </c>
      <c r="B1337" s="17" t="s">
        <v>93</v>
      </c>
      <c r="C1337" s="18">
        <v>6561.04</v>
      </c>
      <c r="D1337" s="18">
        <v>6289</v>
      </c>
      <c r="E1337" s="18">
        <v>0</v>
      </c>
      <c r="F1337" s="18">
        <v>6287.51</v>
      </c>
      <c r="G1337" s="18">
        <f t="shared" si="300"/>
        <v>-273.52999999999975</v>
      </c>
      <c r="H1337" s="18">
        <f t="shared" si="301"/>
        <v>-6287.51</v>
      </c>
      <c r="I1337" s="19">
        <f t="shared" si="302"/>
        <v>-4.1690036945362294</v>
      </c>
      <c r="J1337" s="19">
        <f t="shared" si="303"/>
        <v>0</v>
      </c>
      <c r="K1337" s="19">
        <f t="shared" si="304"/>
        <v>99.976307839084129</v>
      </c>
    </row>
    <row r="1338" spans="1:11">
      <c r="A1338" s="23" t="s">
        <v>94</v>
      </c>
      <c r="B1338" s="17" t="s">
        <v>95</v>
      </c>
      <c r="C1338" s="18">
        <v>6561.04</v>
      </c>
      <c r="D1338" s="18">
        <v>6289</v>
      </c>
      <c r="E1338" s="18">
        <v>0</v>
      </c>
      <c r="F1338" s="18">
        <v>6287.51</v>
      </c>
      <c r="G1338" s="18">
        <f t="shared" si="300"/>
        <v>-273.52999999999975</v>
      </c>
      <c r="H1338" s="18">
        <f t="shared" si="301"/>
        <v>-6287.51</v>
      </c>
      <c r="I1338" s="19">
        <f t="shared" si="302"/>
        <v>-4.1690036945362294</v>
      </c>
      <c r="J1338" s="19">
        <f t="shared" si="303"/>
        <v>0</v>
      </c>
      <c r="K1338" s="19">
        <f t="shared" si="304"/>
        <v>99.976307839084129</v>
      </c>
    </row>
    <row r="1339" spans="1:11">
      <c r="A1339" s="24" t="s">
        <v>96</v>
      </c>
      <c r="B1339" s="17" t="s">
        <v>97</v>
      </c>
      <c r="C1339" s="18">
        <v>6561.04</v>
      </c>
      <c r="D1339" s="18">
        <v>6289</v>
      </c>
      <c r="E1339" s="18">
        <v>0</v>
      </c>
      <c r="F1339" s="18">
        <v>6287.51</v>
      </c>
      <c r="G1339" s="18">
        <f t="shared" si="300"/>
        <v>-273.52999999999975</v>
      </c>
      <c r="H1339" s="18">
        <f t="shared" si="301"/>
        <v>-6287.51</v>
      </c>
      <c r="I1339" s="19">
        <f t="shared" si="302"/>
        <v>-4.1690036945362294</v>
      </c>
      <c r="J1339" s="19">
        <f t="shared" si="303"/>
        <v>0</v>
      </c>
      <c r="K1339" s="19">
        <f t="shared" si="304"/>
        <v>99.976307839084129</v>
      </c>
    </row>
    <row r="1340" spans="1:11" ht="25.5">
      <c r="A1340" s="25" t="s">
        <v>98</v>
      </c>
      <c r="B1340" s="17" t="s">
        <v>99</v>
      </c>
      <c r="C1340" s="18">
        <v>6561.04</v>
      </c>
      <c r="D1340" s="18">
        <v>6289</v>
      </c>
      <c r="E1340" s="18">
        <v>0</v>
      </c>
      <c r="F1340" s="18">
        <v>6287.51</v>
      </c>
      <c r="G1340" s="18">
        <f t="shared" si="300"/>
        <v>-273.52999999999975</v>
      </c>
      <c r="H1340" s="18">
        <f t="shared" si="301"/>
        <v>-6287.51</v>
      </c>
      <c r="I1340" s="19">
        <f t="shared" si="302"/>
        <v>-4.1690036945362294</v>
      </c>
      <c r="J1340" s="19">
        <f t="shared" si="303"/>
        <v>0</v>
      </c>
      <c r="K1340" s="19">
        <f t="shared" si="304"/>
        <v>99.976307839084129</v>
      </c>
    </row>
    <row r="1341" spans="1:11" ht="25.5">
      <c r="A1341" s="26" t="s">
        <v>100</v>
      </c>
      <c r="B1341" s="17" t="s">
        <v>101</v>
      </c>
      <c r="C1341" s="18">
        <v>6561.04</v>
      </c>
      <c r="D1341" s="18">
        <v>6289</v>
      </c>
      <c r="E1341" s="18">
        <v>0</v>
      </c>
      <c r="F1341" s="18">
        <v>6287.51</v>
      </c>
      <c r="G1341" s="18">
        <f t="shared" si="300"/>
        <v>-273.52999999999975</v>
      </c>
      <c r="H1341" s="18">
        <f t="shared" si="301"/>
        <v>-6287.51</v>
      </c>
      <c r="I1341" s="19">
        <f t="shared" si="302"/>
        <v>-4.1690036945362294</v>
      </c>
      <c r="J1341" s="19">
        <f t="shared" si="303"/>
        <v>0</v>
      </c>
      <c r="K1341" s="19">
        <f t="shared" si="304"/>
        <v>99.976307839084129</v>
      </c>
    </row>
    <row r="1342" spans="1:11">
      <c r="A1342" s="16" t="s">
        <v>33</v>
      </c>
      <c r="B1342" s="17" t="s">
        <v>34</v>
      </c>
      <c r="C1342" s="18">
        <v>3969.66</v>
      </c>
      <c r="D1342" s="18">
        <v>6289</v>
      </c>
      <c r="E1342" s="18">
        <v>0</v>
      </c>
      <c r="F1342" s="18">
        <v>2447.9699999999998</v>
      </c>
      <c r="G1342" s="18">
        <f t="shared" si="300"/>
        <v>-1521.69</v>
      </c>
      <c r="H1342" s="18">
        <f t="shared" si="301"/>
        <v>-2447.9699999999998</v>
      </c>
      <c r="I1342" s="19">
        <f t="shared" si="302"/>
        <v>-38.333005849367453</v>
      </c>
      <c r="J1342" s="19">
        <f t="shared" si="303"/>
        <v>0</v>
      </c>
      <c r="K1342" s="19">
        <f t="shared" si="304"/>
        <v>38.924630306885035</v>
      </c>
    </row>
    <row r="1343" spans="1:11">
      <c r="A1343" s="22" t="s">
        <v>35</v>
      </c>
      <c r="B1343" s="17" t="s">
        <v>36</v>
      </c>
      <c r="C1343" s="18">
        <v>3969.66</v>
      </c>
      <c r="D1343" s="18">
        <v>6289</v>
      </c>
      <c r="E1343" s="18">
        <v>0</v>
      </c>
      <c r="F1343" s="18">
        <v>2447.9699999999998</v>
      </c>
      <c r="G1343" s="18">
        <f t="shared" si="300"/>
        <v>-1521.69</v>
      </c>
      <c r="H1343" s="18">
        <f t="shared" si="301"/>
        <v>-2447.9699999999998</v>
      </c>
      <c r="I1343" s="19">
        <f t="shared" si="302"/>
        <v>-38.333005849367453</v>
      </c>
      <c r="J1343" s="19">
        <f t="shared" si="303"/>
        <v>0</v>
      </c>
      <c r="K1343" s="19">
        <f t="shared" si="304"/>
        <v>38.924630306885035</v>
      </c>
    </row>
    <row r="1344" spans="1:11">
      <c r="A1344" s="23" t="s">
        <v>37</v>
      </c>
      <c r="B1344" s="17" t="s">
        <v>38</v>
      </c>
      <c r="C1344" s="18">
        <v>3969.66</v>
      </c>
      <c r="D1344" s="18">
        <v>6289</v>
      </c>
      <c r="E1344" s="18">
        <v>0</v>
      </c>
      <c r="F1344" s="18">
        <v>2447.9699999999998</v>
      </c>
      <c r="G1344" s="18">
        <f t="shared" si="300"/>
        <v>-1521.69</v>
      </c>
      <c r="H1344" s="18">
        <f t="shared" si="301"/>
        <v>-2447.9699999999998</v>
      </c>
      <c r="I1344" s="19">
        <f t="shared" si="302"/>
        <v>-38.333005849367453</v>
      </c>
      <c r="J1344" s="19">
        <f t="shared" si="303"/>
        <v>0</v>
      </c>
      <c r="K1344" s="19">
        <f t="shared" si="304"/>
        <v>38.924630306885035</v>
      </c>
    </row>
    <row r="1345" spans="1:11">
      <c r="A1345" s="24" t="s">
        <v>41</v>
      </c>
      <c r="B1345" s="17" t="s">
        <v>42</v>
      </c>
      <c r="C1345" s="18">
        <v>3969.66</v>
      </c>
      <c r="D1345" s="18">
        <v>6289</v>
      </c>
      <c r="E1345" s="18">
        <v>0</v>
      </c>
      <c r="F1345" s="18">
        <v>2447.9699999999998</v>
      </c>
      <c r="G1345" s="18">
        <f t="shared" si="300"/>
        <v>-1521.69</v>
      </c>
      <c r="H1345" s="18">
        <f t="shared" si="301"/>
        <v>-2447.9699999999998</v>
      </c>
      <c r="I1345" s="19">
        <f t="shared" si="302"/>
        <v>-38.333005849367453</v>
      </c>
      <c r="J1345" s="19">
        <f t="shared" si="303"/>
        <v>0</v>
      </c>
      <c r="K1345" s="19">
        <f t="shared" si="304"/>
        <v>38.924630306885035</v>
      </c>
    </row>
    <row r="1346" spans="1:11">
      <c r="A1346" s="16"/>
      <c r="B1346" s="17" t="s">
        <v>63</v>
      </c>
      <c r="C1346" s="18">
        <v>2591.38</v>
      </c>
      <c r="D1346" s="18">
        <v>0</v>
      </c>
      <c r="E1346" s="18">
        <v>0</v>
      </c>
      <c r="F1346" s="18">
        <v>3839.54</v>
      </c>
      <c r="G1346" s="18">
        <f t="shared" si="300"/>
        <v>1248.1599999999999</v>
      </c>
      <c r="H1346" s="18">
        <f t="shared" si="301"/>
        <v>-3839.54</v>
      </c>
      <c r="I1346" s="19">
        <f t="shared" si="302"/>
        <v>48.165842138165743</v>
      </c>
      <c r="J1346" s="19">
        <f t="shared" si="303"/>
        <v>0</v>
      </c>
      <c r="K1346" s="19">
        <f t="shared" si="304"/>
        <v>0</v>
      </c>
    </row>
    <row r="1347" spans="1:11">
      <c r="A1347" s="16" t="s">
        <v>64</v>
      </c>
      <c r="B1347" s="17" t="s">
        <v>65</v>
      </c>
      <c r="C1347" s="18">
        <v>-2591.38</v>
      </c>
      <c r="D1347" s="18">
        <v>0</v>
      </c>
      <c r="E1347" s="18">
        <v>0</v>
      </c>
      <c r="F1347" s="18">
        <v>-3839.54</v>
      </c>
      <c r="G1347" s="18">
        <f t="shared" si="300"/>
        <v>-1248.1599999999999</v>
      </c>
      <c r="H1347" s="18">
        <f t="shared" si="301"/>
        <v>3839.54</v>
      </c>
      <c r="I1347" s="19">
        <f t="shared" si="302"/>
        <v>48.165842138165743</v>
      </c>
      <c r="J1347" s="19">
        <f t="shared" si="303"/>
        <v>0</v>
      </c>
      <c r="K1347" s="19">
        <f t="shared" si="304"/>
        <v>0</v>
      </c>
    </row>
    <row r="1348" spans="1:11">
      <c r="A1348" s="22" t="s">
        <v>66</v>
      </c>
      <c r="B1348" s="17" t="s">
        <v>67</v>
      </c>
      <c r="C1348" s="18">
        <v>-2591.38</v>
      </c>
      <c r="D1348" s="18">
        <v>0</v>
      </c>
      <c r="E1348" s="18">
        <v>0</v>
      </c>
      <c r="F1348" s="18">
        <v>-3839.54</v>
      </c>
      <c r="G1348" s="18">
        <f t="shared" si="300"/>
        <v>-1248.1599999999999</v>
      </c>
      <c r="H1348" s="18">
        <f t="shared" si="301"/>
        <v>3839.54</v>
      </c>
      <c r="I1348" s="19">
        <f t="shared" si="302"/>
        <v>48.165842138165743</v>
      </c>
      <c r="J1348" s="19">
        <f t="shared" si="303"/>
        <v>0</v>
      </c>
      <c r="K1348" s="19">
        <f t="shared" si="304"/>
        <v>0</v>
      </c>
    </row>
    <row r="1349" spans="1:11" ht="25.5">
      <c r="A1349" s="27" t="s">
        <v>224</v>
      </c>
      <c r="B1349" s="28" t="s">
        <v>225</v>
      </c>
      <c r="C1349" s="29"/>
      <c r="D1349" s="29"/>
      <c r="E1349" s="29"/>
      <c r="F1349" s="29"/>
      <c r="G1349" s="29"/>
      <c r="H1349" s="29"/>
      <c r="I1349" s="30"/>
      <c r="J1349" s="30"/>
      <c r="K1349" s="30"/>
    </row>
    <row r="1350" spans="1:11">
      <c r="A1350" s="16" t="s">
        <v>25</v>
      </c>
      <c r="B1350" s="17" t="s">
        <v>26</v>
      </c>
      <c r="C1350" s="18">
        <v>2746327.19</v>
      </c>
      <c r="D1350" s="18">
        <v>1862636</v>
      </c>
      <c r="E1350" s="18">
        <v>464230</v>
      </c>
      <c r="F1350" s="18">
        <v>1664381.39</v>
      </c>
      <c r="G1350" s="18">
        <f t="shared" ref="G1350:G1382" si="305">F1350-C1350</f>
        <v>-1081945.8</v>
      </c>
      <c r="H1350" s="18">
        <f t="shared" ref="H1350:H1382" si="306">E1350-F1350</f>
        <v>-1200151.3899999999</v>
      </c>
      <c r="I1350" s="19">
        <f t="shared" ref="I1350:I1382" si="307">IF(ISERROR(F1350/C1350),0,F1350/C1350*100-100)</f>
        <v>-39.396099777900098</v>
      </c>
      <c r="J1350" s="19">
        <f t="shared" ref="J1350:J1382" si="308">IF(ISERROR(F1350/E1350),0,F1350/E1350*100)</f>
        <v>358.52516855868856</v>
      </c>
      <c r="K1350" s="19">
        <f t="shared" ref="K1350:K1382" si="309">IF(ISERROR(F1350/D1350),0,F1350/D1350*100)</f>
        <v>89.356234390401553</v>
      </c>
    </row>
    <row r="1351" spans="1:11" ht="25.5">
      <c r="A1351" s="22" t="s">
        <v>27</v>
      </c>
      <c r="B1351" s="17" t="s">
        <v>28</v>
      </c>
      <c r="C1351" s="18">
        <v>38979.32</v>
      </c>
      <c r="D1351" s="18">
        <v>0</v>
      </c>
      <c r="E1351" s="18">
        <v>0</v>
      </c>
      <c r="F1351" s="18">
        <v>0</v>
      </c>
      <c r="G1351" s="18">
        <f t="shared" si="305"/>
        <v>-38979.32</v>
      </c>
      <c r="H1351" s="18">
        <f t="shared" si="306"/>
        <v>0</v>
      </c>
      <c r="I1351" s="19">
        <f t="shared" si="307"/>
        <v>-100</v>
      </c>
      <c r="J1351" s="19">
        <f t="shared" si="308"/>
        <v>0</v>
      </c>
      <c r="K1351" s="19">
        <f t="shared" si="309"/>
        <v>0</v>
      </c>
    </row>
    <row r="1352" spans="1:11">
      <c r="A1352" s="22" t="s">
        <v>90</v>
      </c>
      <c r="B1352" s="17" t="s">
        <v>91</v>
      </c>
      <c r="C1352" s="18">
        <v>85889.02</v>
      </c>
      <c r="D1352" s="18">
        <v>269708</v>
      </c>
      <c r="E1352" s="18">
        <v>0</v>
      </c>
      <c r="F1352" s="18">
        <v>191300.86</v>
      </c>
      <c r="G1352" s="18">
        <f t="shared" si="305"/>
        <v>105411.83999999998</v>
      </c>
      <c r="H1352" s="18">
        <f t="shared" si="306"/>
        <v>-191300.86</v>
      </c>
      <c r="I1352" s="19">
        <f t="shared" si="307"/>
        <v>122.73028612970549</v>
      </c>
      <c r="J1352" s="19">
        <f t="shared" si="308"/>
        <v>0</v>
      </c>
      <c r="K1352" s="19">
        <f t="shared" si="309"/>
        <v>70.928878639120825</v>
      </c>
    </row>
    <row r="1353" spans="1:11">
      <c r="A1353" s="22" t="s">
        <v>92</v>
      </c>
      <c r="B1353" s="17" t="s">
        <v>93</v>
      </c>
      <c r="C1353" s="18">
        <v>1352268.85</v>
      </c>
      <c r="D1353" s="18">
        <v>865432</v>
      </c>
      <c r="E1353" s="18">
        <v>0</v>
      </c>
      <c r="F1353" s="18">
        <v>745584.53</v>
      </c>
      <c r="G1353" s="18">
        <f t="shared" si="305"/>
        <v>-606684.32000000007</v>
      </c>
      <c r="H1353" s="18">
        <f t="shared" si="306"/>
        <v>-745584.53</v>
      </c>
      <c r="I1353" s="19">
        <f t="shared" si="307"/>
        <v>-44.864179190402851</v>
      </c>
      <c r="J1353" s="19">
        <f t="shared" si="308"/>
        <v>0</v>
      </c>
      <c r="K1353" s="19">
        <f t="shared" si="309"/>
        <v>86.151717292635354</v>
      </c>
    </row>
    <row r="1354" spans="1:11">
      <c r="A1354" s="23" t="s">
        <v>94</v>
      </c>
      <c r="B1354" s="17" t="s">
        <v>95</v>
      </c>
      <c r="C1354" s="18">
        <v>27771.759999999998</v>
      </c>
      <c r="D1354" s="18">
        <v>17714</v>
      </c>
      <c r="E1354" s="18">
        <v>0</v>
      </c>
      <c r="F1354" s="18">
        <v>17648.27</v>
      </c>
      <c r="G1354" s="18">
        <f t="shared" si="305"/>
        <v>-10123.489999999998</v>
      </c>
      <c r="H1354" s="18">
        <f t="shared" si="306"/>
        <v>-17648.27</v>
      </c>
      <c r="I1354" s="19">
        <f t="shared" si="307"/>
        <v>-36.452461061164286</v>
      </c>
      <c r="J1354" s="19">
        <f t="shared" si="308"/>
        <v>0</v>
      </c>
      <c r="K1354" s="19">
        <f t="shared" si="309"/>
        <v>99.628937563509083</v>
      </c>
    </row>
    <row r="1355" spans="1:11">
      <c r="A1355" s="24" t="s">
        <v>96</v>
      </c>
      <c r="B1355" s="17" t="s">
        <v>97</v>
      </c>
      <c r="C1355" s="18">
        <v>27771.759999999998</v>
      </c>
      <c r="D1355" s="18">
        <v>17714</v>
      </c>
      <c r="E1355" s="18">
        <v>0</v>
      </c>
      <c r="F1355" s="18">
        <v>17648.27</v>
      </c>
      <c r="G1355" s="18">
        <f t="shared" si="305"/>
        <v>-10123.489999999998</v>
      </c>
      <c r="H1355" s="18">
        <f t="shared" si="306"/>
        <v>-17648.27</v>
      </c>
      <c r="I1355" s="19">
        <f t="shared" si="307"/>
        <v>-36.452461061164286</v>
      </c>
      <c r="J1355" s="19">
        <f t="shared" si="308"/>
        <v>0</v>
      </c>
      <c r="K1355" s="19">
        <f t="shared" si="309"/>
        <v>99.628937563509083</v>
      </c>
    </row>
    <row r="1356" spans="1:11" ht="25.5">
      <c r="A1356" s="25" t="s">
        <v>98</v>
      </c>
      <c r="B1356" s="17" t="s">
        <v>99</v>
      </c>
      <c r="C1356" s="18">
        <v>27771.759999999998</v>
      </c>
      <c r="D1356" s="18">
        <v>17714</v>
      </c>
      <c r="E1356" s="18">
        <v>0</v>
      </c>
      <c r="F1356" s="18">
        <v>17648.27</v>
      </c>
      <c r="G1356" s="18">
        <f t="shared" si="305"/>
        <v>-10123.489999999998</v>
      </c>
      <c r="H1356" s="18">
        <f t="shared" si="306"/>
        <v>-17648.27</v>
      </c>
      <c r="I1356" s="19">
        <f t="shared" si="307"/>
        <v>-36.452461061164286</v>
      </c>
      <c r="J1356" s="19">
        <f t="shared" si="308"/>
        <v>0</v>
      </c>
      <c r="K1356" s="19">
        <f t="shared" si="309"/>
        <v>99.628937563509083</v>
      </c>
    </row>
    <row r="1357" spans="1:11" ht="25.5">
      <c r="A1357" s="26" t="s">
        <v>102</v>
      </c>
      <c r="B1357" s="17" t="s">
        <v>103</v>
      </c>
      <c r="C1357" s="18">
        <v>27771.759999999998</v>
      </c>
      <c r="D1357" s="18">
        <v>17714</v>
      </c>
      <c r="E1357" s="18">
        <v>0</v>
      </c>
      <c r="F1357" s="18">
        <v>17648.27</v>
      </c>
      <c r="G1357" s="18">
        <f t="shared" si="305"/>
        <v>-10123.489999999998</v>
      </c>
      <c r="H1357" s="18">
        <f t="shared" si="306"/>
        <v>-17648.27</v>
      </c>
      <c r="I1357" s="19">
        <f t="shared" si="307"/>
        <v>-36.452461061164286</v>
      </c>
      <c r="J1357" s="19">
        <f t="shared" si="308"/>
        <v>0</v>
      </c>
      <c r="K1357" s="19">
        <f t="shared" si="309"/>
        <v>99.628937563509083</v>
      </c>
    </row>
    <row r="1358" spans="1:11" ht="25.5">
      <c r="A1358" s="23" t="s">
        <v>152</v>
      </c>
      <c r="B1358" s="17" t="s">
        <v>153</v>
      </c>
      <c r="C1358" s="18">
        <v>1324497.0900000001</v>
      </c>
      <c r="D1358" s="18">
        <v>847718</v>
      </c>
      <c r="E1358" s="18">
        <v>0</v>
      </c>
      <c r="F1358" s="18">
        <v>727936.26</v>
      </c>
      <c r="G1358" s="18">
        <f t="shared" si="305"/>
        <v>-596560.83000000007</v>
      </c>
      <c r="H1358" s="18">
        <f t="shared" si="306"/>
        <v>-727936.26</v>
      </c>
      <c r="I1358" s="19">
        <f t="shared" si="307"/>
        <v>-45.040554222735217</v>
      </c>
      <c r="J1358" s="19">
        <f t="shared" si="308"/>
        <v>0</v>
      </c>
      <c r="K1358" s="19">
        <f t="shared" si="309"/>
        <v>85.87009595171979</v>
      </c>
    </row>
    <row r="1359" spans="1:11" ht="38.25">
      <c r="A1359" s="24" t="s">
        <v>154</v>
      </c>
      <c r="B1359" s="17" t="s">
        <v>155</v>
      </c>
      <c r="C1359" s="18">
        <v>1324497.0900000001</v>
      </c>
      <c r="D1359" s="18">
        <v>847718</v>
      </c>
      <c r="E1359" s="18">
        <v>0</v>
      </c>
      <c r="F1359" s="18">
        <v>727936.26</v>
      </c>
      <c r="G1359" s="18">
        <f t="shared" si="305"/>
        <v>-596560.83000000007</v>
      </c>
      <c r="H1359" s="18">
        <f t="shared" si="306"/>
        <v>-727936.26</v>
      </c>
      <c r="I1359" s="19">
        <f t="shared" si="307"/>
        <v>-45.040554222735217</v>
      </c>
      <c r="J1359" s="19">
        <f t="shared" si="308"/>
        <v>0</v>
      </c>
      <c r="K1359" s="19">
        <f t="shared" si="309"/>
        <v>85.87009595171979</v>
      </c>
    </row>
    <row r="1360" spans="1:11" ht="89.25">
      <c r="A1360" s="25" t="s">
        <v>444</v>
      </c>
      <c r="B1360" s="17" t="s">
        <v>445</v>
      </c>
      <c r="C1360" s="18">
        <v>1324497.0900000001</v>
      </c>
      <c r="D1360" s="18">
        <v>847718</v>
      </c>
      <c r="E1360" s="18">
        <v>0</v>
      </c>
      <c r="F1360" s="18">
        <v>727936.26</v>
      </c>
      <c r="G1360" s="18">
        <f t="shared" si="305"/>
        <v>-596560.83000000007</v>
      </c>
      <c r="H1360" s="18">
        <f t="shared" si="306"/>
        <v>-727936.26</v>
      </c>
      <c r="I1360" s="19">
        <f t="shared" si="307"/>
        <v>-45.040554222735217</v>
      </c>
      <c r="J1360" s="19">
        <f t="shared" si="308"/>
        <v>0</v>
      </c>
      <c r="K1360" s="19">
        <f t="shared" si="309"/>
        <v>85.87009595171979</v>
      </c>
    </row>
    <row r="1361" spans="1:11">
      <c r="A1361" s="22" t="s">
        <v>29</v>
      </c>
      <c r="B1361" s="17" t="s">
        <v>30</v>
      </c>
      <c r="C1361" s="18">
        <v>1269190</v>
      </c>
      <c r="D1361" s="18">
        <v>727496</v>
      </c>
      <c r="E1361" s="18">
        <v>464230</v>
      </c>
      <c r="F1361" s="18">
        <v>727496</v>
      </c>
      <c r="G1361" s="18">
        <f t="shared" si="305"/>
        <v>-541694</v>
      </c>
      <c r="H1361" s="18">
        <f t="shared" si="306"/>
        <v>-263266</v>
      </c>
      <c r="I1361" s="19">
        <f t="shared" si="307"/>
        <v>-42.680292154838916</v>
      </c>
      <c r="J1361" s="19">
        <f t="shared" si="308"/>
        <v>156.71025138401225</v>
      </c>
      <c r="K1361" s="19">
        <f t="shared" si="309"/>
        <v>100</v>
      </c>
    </row>
    <row r="1362" spans="1:11">
      <c r="A1362" s="23" t="s">
        <v>31</v>
      </c>
      <c r="B1362" s="17" t="s">
        <v>32</v>
      </c>
      <c r="C1362" s="18">
        <v>1269190</v>
      </c>
      <c r="D1362" s="18">
        <v>727496</v>
      </c>
      <c r="E1362" s="18">
        <v>464230</v>
      </c>
      <c r="F1362" s="18">
        <v>727496</v>
      </c>
      <c r="G1362" s="18">
        <f t="shared" si="305"/>
        <v>-541694</v>
      </c>
      <c r="H1362" s="18">
        <f t="shared" si="306"/>
        <v>-263266</v>
      </c>
      <c r="I1362" s="19">
        <f t="shared" si="307"/>
        <v>-42.680292154838916</v>
      </c>
      <c r="J1362" s="19">
        <f t="shared" si="308"/>
        <v>156.71025138401225</v>
      </c>
      <c r="K1362" s="19">
        <f t="shared" si="309"/>
        <v>100</v>
      </c>
    </row>
    <row r="1363" spans="1:11">
      <c r="A1363" s="16" t="s">
        <v>33</v>
      </c>
      <c r="B1363" s="17" t="s">
        <v>34</v>
      </c>
      <c r="C1363" s="18">
        <v>2053987.65</v>
      </c>
      <c r="D1363" s="18">
        <v>1862636</v>
      </c>
      <c r="E1363" s="18">
        <v>464230</v>
      </c>
      <c r="F1363" s="18">
        <v>1540272.87</v>
      </c>
      <c r="G1363" s="18">
        <f t="shared" si="305"/>
        <v>-513714.7799999998</v>
      </c>
      <c r="H1363" s="18">
        <f t="shared" si="306"/>
        <v>-1076042.8700000001</v>
      </c>
      <c r="I1363" s="19">
        <f t="shared" si="307"/>
        <v>-25.010607050144614</v>
      </c>
      <c r="J1363" s="19">
        <f t="shared" si="308"/>
        <v>331.79089459965968</v>
      </c>
      <c r="K1363" s="19">
        <f t="shared" si="309"/>
        <v>82.693176229816245</v>
      </c>
    </row>
    <row r="1364" spans="1:11">
      <c r="A1364" s="22" t="s">
        <v>35</v>
      </c>
      <c r="B1364" s="17" t="s">
        <v>36</v>
      </c>
      <c r="C1364" s="18">
        <v>2052498.74</v>
      </c>
      <c r="D1364" s="18">
        <v>1862636</v>
      </c>
      <c r="E1364" s="18">
        <v>464230</v>
      </c>
      <c r="F1364" s="18">
        <v>1540272.87</v>
      </c>
      <c r="G1364" s="18">
        <f t="shared" si="305"/>
        <v>-512225.86999999988</v>
      </c>
      <c r="H1364" s="18">
        <f t="shared" si="306"/>
        <v>-1076042.8700000001</v>
      </c>
      <c r="I1364" s="19">
        <f t="shared" si="307"/>
        <v>-24.956208742910107</v>
      </c>
      <c r="J1364" s="19">
        <f t="shared" si="308"/>
        <v>331.79089459965968</v>
      </c>
      <c r="K1364" s="19">
        <f t="shared" si="309"/>
        <v>82.693176229816245</v>
      </c>
    </row>
    <row r="1365" spans="1:11">
      <c r="A1365" s="23" t="s">
        <v>37</v>
      </c>
      <c r="B1365" s="17" t="s">
        <v>38</v>
      </c>
      <c r="C1365" s="18">
        <v>206582.75</v>
      </c>
      <c r="D1365" s="18">
        <v>184990</v>
      </c>
      <c r="E1365" s="18">
        <v>132992</v>
      </c>
      <c r="F1365" s="18">
        <v>113877.27</v>
      </c>
      <c r="G1365" s="18">
        <f t="shared" si="305"/>
        <v>-92705.48</v>
      </c>
      <c r="H1365" s="18">
        <f t="shared" si="306"/>
        <v>19114.729999999996</v>
      </c>
      <c r="I1365" s="19">
        <f t="shared" si="307"/>
        <v>-44.875712033071494</v>
      </c>
      <c r="J1365" s="19">
        <f t="shared" si="308"/>
        <v>85.627158024542837</v>
      </c>
      <c r="K1365" s="19">
        <f t="shared" si="309"/>
        <v>61.558608573436402</v>
      </c>
    </row>
    <row r="1366" spans="1:11">
      <c r="A1366" s="24" t="s">
        <v>39</v>
      </c>
      <c r="B1366" s="17" t="s">
        <v>40</v>
      </c>
      <c r="C1366" s="18">
        <v>164907.32</v>
      </c>
      <c r="D1366" s="18">
        <v>98220</v>
      </c>
      <c r="E1366" s="18">
        <v>79214</v>
      </c>
      <c r="F1366" s="18">
        <v>68072.320000000007</v>
      </c>
      <c r="G1366" s="18">
        <f t="shared" si="305"/>
        <v>-96835</v>
      </c>
      <c r="H1366" s="18">
        <f t="shared" si="306"/>
        <v>11141.679999999993</v>
      </c>
      <c r="I1366" s="19">
        <f t="shared" si="307"/>
        <v>-58.720862118188563</v>
      </c>
      <c r="J1366" s="19">
        <f t="shared" si="308"/>
        <v>85.934708511121784</v>
      </c>
      <c r="K1366" s="19">
        <f t="shared" si="309"/>
        <v>69.305966198330282</v>
      </c>
    </row>
    <row r="1367" spans="1:11">
      <c r="A1367" s="24" t="s">
        <v>41</v>
      </c>
      <c r="B1367" s="17" t="s">
        <v>42</v>
      </c>
      <c r="C1367" s="18">
        <v>41675.43</v>
      </c>
      <c r="D1367" s="18">
        <v>86770</v>
      </c>
      <c r="E1367" s="18">
        <v>53778</v>
      </c>
      <c r="F1367" s="18">
        <v>45804.95</v>
      </c>
      <c r="G1367" s="18">
        <f t="shared" si="305"/>
        <v>4129.5199999999968</v>
      </c>
      <c r="H1367" s="18">
        <f t="shared" si="306"/>
        <v>7973.0500000000029</v>
      </c>
      <c r="I1367" s="19">
        <f t="shared" si="307"/>
        <v>9.9087639887578831</v>
      </c>
      <c r="J1367" s="19">
        <f t="shared" si="308"/>
        <v>85.174141842389076</v>
      </c>
      <c r="K1367" s="19">
        <f t="shared" si="309"/>
        <v>52.78892474357496</v>
      </c>
    </row>
    <row r="1368" spans="1:11">
      <c r="A1368" s="25" t="s">
        <v>43</v>
      </c>
      <c r="B1368" s="17" t="s">
        <v>44</v>
      </c>
      <c r="C1368" s="18">
        <v>5321.99</v>
      </c>
      <c r="D1368" s="18">
        <v>0</v>
      </c>
      <c r="E1368" s="18">
        <v>0</v>
      </c>
      <c r="F1368" s="18">
        <v>3314</v>
      </c>
      <c r="G1368" s="18">
        <f t="shared" si="305"/>
        <v>-2007.9899999999998</v>
      </c>
      <c r="H1368" s="18">
        <f t="shared" si="306"/>
        <v>-3314</v>
      </c>
      <c r="I1368" s="19">
        <f t="shared" si="307"/>
        <v>-37.730059620555465</v>
      </c>
      <c r="J1368" s="19">
        <f t="shared" si="308"/>
        <v>0</v>
      </c>
      <c r="K1368" s="19">
        <f t="shared" si="309"/>
        <v>0</v>
      </c>
    </row>
    <row r="1369" spans="1:11">
      <c r="A1369" s="23" t="s">
        <v>45</v>
      </c>
      <c r="B1369" s="17" t="s">
        <v>46</v>
      </c>
      <c r="C1369" s="18">
        <v>1089783.3500000001</v>
      </c>
      <c r="D1369" s="18">
        <v>855896</v>
      </c>
      <c r="E1369" s="18">
        <v>0</v>
      </c>
      <c r="F1369" s="18">
        <v>736114.08</v>
      </c>
      <c r="G1369" s="18">
        <f t="shared" si="305"/>
        <v>-353669.27000000014</v>
      </c>
      <c r="H1369" s="18">
        <f t="shared" si="306"/>
        <v>-736114.08</v>
      </c>
      <c r="I1369" s="19">
        <f t="shared" si="307"/>
        <v>-32.453172458544174</v>
      </c>
      <c r="J1369" s="19">
        <f t="shared" si="308"/>
        <v>0</v>
      </c>
      <c r="K1369" s="19">
        <f t="shared" si="309"/>
        <v>86.005084729920455</v>
      </c>
    </row>
    <row r="1370" spans="1:11">
      <c r="A1370" s="24" t="s">
        <v>47</v>
      </c>
      <c r="B1370" s="17" t="s">
        <v>48</v>
      </c>
      <c r="C1370" s="18">
        <v>1089783.3500000001</v>
      </c>
      <c r="D1370" s="18">
        <v>855896</v>
      </c>
      <c r="E1370" s="18">
        <v>0</v>
      </c>
      <c r="F1370" s="18">
        <v>736114.08</v>
      </c>
      <c r="G1370" s="18">
        <f t="shared" si="305"/>
        <v>-353669.27000000014</v>
      </c>
      <c r="H1370" s="18">
        <f t="shared" si="306"/>
        <v>-736114.08</v>
      </c>
      <c r="I1370" s="19">
        <f t="shared" si="307"/>
        <v>-32.453172458544174</v>
      </c>
      <c r="J1370" s="19">
        <f t="shared" si="308"/>
        <v>0</v>
      </c>
      <c r="K1370" s="19">
        <f t="shared" si="309"/>
        <v>86.005084729920455</v>
      </c>
    </row>
    <row r="1371" spans="1:11" ht="25.5">
      <c r="A1371" s="23" t="s">
        <v>76</v>
      </c>
      <c r="B1371" s="17" t="s">
        <v>77</v>
      </c>
      <c r="C1371" s="18">
        <v>5125.41</v>
      </c>
      <c r="D1371" s="18">
        <v>35806</v>
      </c>
      <c r="E1371" s="18">
        <v>0</v>
      </c>
      <c r="F1371" s="18">
        <v>35740.22</v>
      </c>
      <c r="G1371" s="18">
        <f t="shared" si="305"/>
        <v>30614.81</v>
      </c>
      <c r="H1371" s="18">
        <f t="shared" si="306"/>
        <v>-35740.22</v>
      </c>
      <c r="I1371" s="19">
        <f t="shared" si="307"/>
        <v>597.31436119256807</v>
      </c>
      <c r="J1371" s="19">
        <f t="shared" si="308"/>
        <v>0</v>
      </c>
      <c r="K1371" s="19">
        <f t="shared" si="309"/>
        <v>99.816287772998948</v>
      </c>
    </row>
    <row r="1372" spans="1:11">
      <c r="A1372" s="24" t="s">
        <v>78</v>
      </c>
      <c r="B1372" s="17" t="s">
        <v>79</v>
      </c>
      <c r="C1372" s="18">
        <v>5125.41</v>
      </c>
      <c r="D1372" s="18">
        <v>35806</v>
      </c>
      <c r="E1372" s="18">
        <v>0</v>
      </c>
      <c r="F1372" s="18">
        <v>35740.22</v>
      </c>
      <c r="G1372" s="18">
        <f t="shared" si="305"/>
        <v>30614.81</v>
      </c>
      <c r="H1372" s="18">
        <f t="shared" si="306"/>
        <v>-35740.22</v>
      </c>
      <c r="I1372" s="19">
        <f t="shared" si="307"/>
        <v>597.31436119256807</v>
      </c>
      <c r="J1372" s="19">
        <f t="shared" si="308"/>
        <v>0</v>
      </c>
      <c r="K1372" s="19">
        <f t="shared" si="309"/>
        <v>99.816287772998948</v>
      </c>
    </row>
    <row r="1373" spans="1:11" ht="25.5">
      <c r="A1373" s="23" t="s">
        <v>51</v>
      </c>
      <c r="B1373" s="17" t="s">
        <v>52</v>
      </c>
      <c r="C1373" s="18">
        <v>751007.23</v>
      </c>
      <c r="D1373" s="18">
        <v>785944</v>
      </c>
      <c r="E1373" s="18">
        <v>331238</v>
      </c>
      <c r="F1373" s="18">
        <v>654541.30000000005</v>
      </c>
      <c r="G1373" s="18">
        <f t="shared" si="305"/>
        <v>-96465.929999999935</v>
      </c>
      <c r="H1373" s="18">
        <f t="shared" si="306"/>
        <v>-323303.30000000005</v>
      </c>
      <c r="I1373" s="19">
        <f t="shared" si="307"/>
        <v>-12.844873677181496</v>
      </c>
      <c r="J1373" s="19">
        <f t="shared" si="308"/>
        <v>197.60453208870965</v>
      </c>
      <c r="K1373" s="19">
        <f t="shared" si="309"/>
        <v>83.280908054517894</v>
      </c>
    </row>
    <row r="1374" spans="1:11" ht="51">
      <c r="A1374" s="24" t="s">
        <v>158</v>
      </c>
      <c r="B1374" s="17" t="s">
        <v>159</v>
      </c>
      <c r="C1374" s="18">
        <v>672253</v>
      </c>
      <c r="D1374" s="18">
        <v>542506</v>
      </c>
      <c r="E1374" s="18">
        <v>331238</v>
      </c>
      <c r="F1374" s="18">
        <v>509333</v>
      </c>
      <c r="G1374" s="18">
        <f t="shared" si="305"/>
        <v>-162920</v>
      </c>
      <c r="H1374" s="18">
        <f t="shared" si="306"/>
        <v>-178095</v>
      </c>
      <c r="I1374" s="19">
        <f t="shared" si="307"/>
        <v>-24.234923458876352</v>
      </c>
      <c r="J1374" s="19">
        <f t="shared" si="308"/>
        <v>153.76647606856702</v>
      </c>
      <c r="K1374" s="19">
        <f t="shared" si="309"/>
        <v>93.885228919127158</v>
      </c>
    </row>
    <row r="1375" spans="1:11" ht="63.75">
      <c r="A1375" s="25" t="s">
        <v>252</v>
      </c>
      <c r="B1375" s="17" t="s">
        <v>253</v>
      </c>
      <c r="C1375" s="18">
        <v>672253</v>
      </c>
      <c r="D1375" s="18">
        <v>542506</v>
      </c>
      <c r="E1375" s="18">
        <v>331238</v>
      </c>
      <c r="F1375" s="18">
        <v>509333</v>
      </c>
      <c r="G1375" s="18">
        <f t="shared" si="305"/>
        <v>-162920</v>
      </c>
      <c r="H1375" s="18">
        <f t="shared" si="306"/>
        <v>-178095</v>
      </c>
      <c r="I1375" s="19">
        <f t="shared" si="307"/>
        <v>-24.234923458876352</v>
      </c>
      <c r="J1375" s="19">
        <f t="shared" si="308"/>
        <v>153.76647606856702</v>
      </c>
      <c r="K1375" s="19">
        <f t="shared" si="309"/>
        <v>93.885228919127158</v>
      </c>
    </row>
    <row r="1376" spans="1:11">
      <c r="A1376" s="24" t="s">
        <v>192</v>
      </c>
      <c r="B1376" s="17" t="s">
        <v>193</v>
      </c>
      <c r="C1376" s="18">
        <v>78754.23</v>
      </c>
      <c r="D1376" s="18">
        <v>243438</v>
      </c>
      <c r="E1376" s="18">
        <v>0</v>
      </c>
      <c r="F1376" s="18">
        <v>145208.29999999999</v>
      </c>
      <c r="G1376" s="18">
        <f t="shared" si="305"/>
        <v>66454.069999999992</v>
      </c>
      <c r="H1376" s="18">
        <f t="shared" si="306"/>
        <v>-145208.29999999999</v>
      </c>
      <c r="I1376" s="19">
        <f t="shared" si="307"/>
        <v>84.381588138186345</v>
      </c>
      <c r="J1376" s="19">
        <f t="shared" si="308"/>
        <v>0</v>
      </c>
      <c r="K1376" s="19">
        <f t="shared" si="309"/>
        <v>59.64898660028426</v>
      </c>
    </row>
    <row r="1377" spans="1:11">
      <c r="A1377" s="22" t="s">
        <v>59</v>
      </c>
      <c r="B1377" s="17" t="s">
        <v>60</v>
      </c>
      <c r="C1377" s="18">
        <v>1488.91</v>
      </c>
      <c r="D1377" s="18">
        <v>0</v>
      </c>
      <c r="E1377" s="18">
        <v>0</v>
      </c>
      <c r="F1377" s="18">
        <v>0</v>
      </c>
      <c r="G1377" s="18">
        <f t="shared" si="305"/>
        <v>-1488.91</v>
      </c>
      <c r="H1377" s="18">
        <f t="shared" si="306"/>
        <v>0</v>
      </c>
      <c r="I1377" s="19">
        <f t="shared" si="307"/>
        <v>-100</v>
      </c>
      <c r="J1377" s="19">
        <f t="shared" si="308"/>
        <v>0</v>
      </c>
      <c r="K1377" s="19">
        <f t="shared" si="309"/>
        <v>0</v>
      </c>
    </row>
    <row r="1378" spans="1:11">
      <c r="A1378" s="23" t="s">
        <v>61</v>
      </c>
      <c r="B1378" s="17" t="s">
        <v>62</v>
      </c>
      <c r="C1378" s="18">
        <v>1488.91</v>
      </c>
      <c r="D1378" s="18">
        <v>0</v>
      </c>
      <c r="E1378" s="18">
        <v>0</v>
      </c>
      <c r="F1378" s="18">
        <v>0</v>
      </c>
      <c r="G1378" s="18">
        <f t="shared" si="305"/>
        <v>-1488.91</v>
      </c>
      <c r="H1378" s="18">
        <f t="shared" si="306"/>
        <v>0</v>
      </c>
      <c r="I1378" s="19">
        <f t="shared" si="307"/>
        <v>-100</v>
      </c>
      <c r="J1378" s="19">
        <f t="shared" si="308"/>
        <v>0</v>
      </c>
      <c r="K1378" s="19">
        <f t="shared" si="309"/>
        <v>0</v>
      </c>
    </row>
    <row r="1379" spans="1:11">
      <c r="A1379" s="16"/>
      <c r="B1379" s="17" t="s">
        <v>63</v>
      </c>
      <c r="C1379" s="18">
        <v>692339.54</v>
      </c>
      <c r="D1379" s="18">
        <v>0</v>
      </c>
      <c r="E1379" s="18">
        <v>0</v>
      </c>
      <c r="F1379" s="18">
        <v>124108.52</v>
      </c>
      <c r="G1379" s="18">
        <f t="shared" si="305"/>
        <v>-568231.02</v>
      </c>
      <c r="H1379" s="18">
        <f t="shared" si="306"/>
        <v>-124108.52</v>
      </c>
      <c r="I1379" s="19">
        <f t="shared" si="307"/>
        <v>-82.074038411846303</v>
      </c>
      <c r="J1379" s="19">
        <f t="shared" si="308"/>
        <v>0</v>
      </c>
      <c r="K1379" s="19">
        <f t="shared" si="309"/>
        <v>0</v>
      </c>
    </row>
    <row r="1380" spans="1:11">
      <c r="A1380" s="16" t="s">
        <v>64</v>
      </c>
      <c r="B1380" s="17" t="s">
        <v>65</v>
      </c>
      <c r="C1380" s="18">
        <v>-692339.54</v>
      </c>
      <c r="D1380" s="18">
        <v>0</v>
      </c>
      <c r="E1380" s="18">
        <v>0</v>
      </c>
      <c r="F1380" s="18">
        <v>-124108.52</v>
      </c>
      <c r="G1380" s="18">
        <f t="shared" si="305"/>
        <v>568231.02</v>
      </c>
      <c r="H1380" s="18">
        <f t="shared" si="306"/>
        <v>124108.52</v>
      </c>
      <c r="I1380" s="19">
        <f t="shared" si="307"/>
        <v>-82.074038411846303</v>
      </c>
      <c r="J1380" s="19">
        <f t="shared" si="308"/>
        <v>0</v>
      </c>
      <c r="K1380" s="19">
        <f t="shared" si="309"/>
        <v>0</v>
      </c>
    </row>
    <row r="1381" spans="1:11">
      <c r="A1381" s="22" t="s">
        <v>66</v>
      </c>
      <c r="B1381" s="17" t="s">
        <v>67</v>
      </c>
      <c r="C1381" s="18">
        <v>-692339.54</v>
      </c>
      <c r="D1381" s="18">
        <v>0</v>
      </c>
      <c r="E1381" s="18">
        <v>0</v>
      </c>
      <c r="F1381" s="18">
        <v>-124108.52</v>
      </c>
      <c r="G1381" s="18">
        <f t="shared" si="305"/>
        <v>568231.02</v>
      </c>
      <c r="H1381" s="18">
        <f t="shared" si="306"/>
        <v>124108.52</v>
      </c>
      <c r="I1381" s="19">
        <f t="shared" si="307"/>
        <v>-82.074038411846303</v>
      </c>
      <c r="J1381" s="19">
        <f t="shared" si="308"/>
        <v>0</v>
      </c>
      <c r="K1381" s="19">
        <f t="shared" si="309"/>
        <v>0</v>
      </c>
    </row>
    <row r="1382" spans="1:11" ht="25.5">
      <c r="A1382" s="23" t="s">
        <v>106</v>
      </c>
      <c r="B1382" s="17" t="s">
        <v>107</v>
      </c>
      <c r="C1382" s="18">
        <v>-69011.58</v>
      </c>
      <c r="D1382" s="18">
        <v>0</v>
      </c>
      <c r="E1382" s="18">
        <v>0</v>
      </c>
      <c r="F1382" s="18">
        <v>0</v>
      </c>
      <c r="G1382" s="18">
        <f t="shared" si="305"/>
        <v>69011.58</v>
      </c>
      <c r="H1382" s="18">
        <f t="shared" si="306"/>
        <v>0</v>
      </c>
      <c r="I1382" s="19">
        <f t="shared" si="307"/>
        <v>-100</v>
      </c>
      <c r="J1382" s="19">
        <f t="shared" si="308"/>
        <v>0</v>
      </c>
      <c r="K1382" s="19">
        <f t="shared" si="309"/>
        <v>0</v>
      </c>
    </row>
    <row r="1383" spans="1:11">
      <c r="A1383" s="39" t="s">
        <v>228</v>
      </c>
      <c r="B1383" s="28" t="s">
        <v>542</v>
      </c>
      <c r="C1383" s="29"/>
      <c r="D1383" s="29"/>
      <c r="E1383" s="29"/>
      <c r="F1383" s="29"/>
      <c r="G1383" s="29"/>
      <c r="H1383" s="29"/>
      <c r="I1383" s="30"/>
      <c r="J1383" s="30"/>
      <c r="K1383" s="30"/>
    </row>
    <row r="1384" spans="1:11">
      <c r="A1384" s="16" t="s">
        <v>25</v>
      </c>
      <c r="B1384" s="17" t="s">
        <v>26</v>
      </c>
      <c r="C1384" s="18">
        <v>1313294.73</v>
      </c>
      <c r="D1384" s="18">
        <v>763302</v>
      </c>
      <c r="E1384" s="18">
        <v>464230</v>
      </c>
      <c r="F1384" s="18">
        <v>763236.22</v>
      </c>
      <c r="G1384" s="18">
        <f t="shared" ref="G1384:G1409" si="310">F1384-C1384</f>
        <v>-550058.51</v>
      </c>
      <c r="H1384" s="18">
        <f t="shared" ref="H1384:H1409" si="311">E1384-F1384</f>
        <v>-299006.21999999997</v>
      </c>
      <c r="I1384" s="19">
        <f t="shared" ref="I1384:I1409" si="312">IF(ISERROR(F1384/C1384),0,F1384/C1384*100-100)</f>
        <v>-41.883858774031637</v>
      </c>
      <c r="J1384" s="19">
        <f t="shared" ref="J1384:J1409" si="313">IF(ISERROR(F1384/E1384),0,F1384/E1384*100)</f>
        <v>164.40906878056137</v>
      </c>
      <c r="K1384" s="19">
        <f t="shared" ref="K1384:K1409" si="314">IF(ISERROR(F1384/D1384),0,F1384/D1384*100)</f>
        <v>99.991382179006479</v>
      </c>
    </row>
    <row r="1385" spans="1:11" ht="25.5">
      <c r="A1385" s="22" t="s">
        <v>27</v>
      </c>
      <c r="B1385" s="17" t="s">
        <v>28</v>
      </c>
      <c r="C1385" s="18">
        <v>38979.32</v>
      </c>
      <c r="D1385" s="18">
        <v>0</v>
      </c>
      <c r="E1385" s="18">
        <v>0</v>
      </c>
      <c r="F1385" s="18">
        <v>0</v>
      </c>
      <c r="G1385" s="18">
        <f t="shared" si="310"/>
        <v>-38979.32</v>
      </c>
      <c r="H1385" s="18">
        <f t="shared" si="311"/>
        <v>0</v>
      </c>
      <c r="I1385" s="19">
        <f t="shared" si="312"/>
        <v>-100</v>
      </c>
      <c r="J1385" s="19">
        <f t="shared" si="313"/>
        <v>0</v>
      </c>
      <c r="K1385" s="19">
        <f t="shared" si="314"/>
        <v>0</v>
      </c>
    </row>
    <row r="1386" spans="1:11">
      <c r="A1386" s="22" t="s">
        <v>90</v>
      </c>
      <c r="B1386" s="17" t="s">
        <v>91</v>
      </c>
      <c r="C1386" s="18">
        <v>0</v>
      </c>
      <c r="D1386" s="18">
        <v>26270</v>
      </c>
      <c r="E1386" s="18">
        <v>0</v>
      </c>
      <c r="F1386" s="18">
        <v>26269.77</v>
      </c>
      <c r="G1386" s="18">
        <f t="shared" si="310"/>
        <v>26269.77</v>
      </c>
      <c r="H1386" s="18">
        <f t="shared" si="311"/>
        <v>-26269.77</v>
      </c>
      <c r="I1386" s="19">
        <f t="shared" si="312"/>
        <v>0</v>
      </c>
      <c r="J1386" s="19">
        <f t="shared" si="313"/>
        <v>0</v>
      </c>
      <c r="K1386" s="19">
        <f t="shared" si="314"/>
        <v>99.999124476589259</v>
      </c>
    </row>
    <row r="1387" spans="1:11">
      <c r="A1387" s="22" t="s">
        <v>92</v>
      </c>
      <c r="B1387" s="17" t="s">
        <v>93</v>
      </c>
      <c r="C1387" s="18">
        <v>5125.41</v>
      </c>
      <c r="D1387" s="18">
        <v>9536</v>
      </c>
      <c r="E1387" s="18">
        <v>0</v>
      </c>
      <c r="F1387" s="18">
        <v>9470.4500000000007</v>
      </c>
      <c r="G1387" s="18">
        <f t="shared" si="310"/>
        <v>4345.0400000000009</v>
      </c>
      <c r="H1387" s="18">
        <f t="shared" si="311"/>
        <v>-9470.4500000000007</v>
      </c>
      <c r="I1387" s="19">
        <f t="shared" si="312"/>
        <v>84.774486333776252</v>
      </c>
      <c r="J1387" s="19">
        <f t="shared" si="313"/>
        <v>0</v>
      </c>
      <c r="K1387" s="19">
        <f t="shared" si="314"/>
        <v>99.312604865771831</v>
      </c>
    </row>
    <row r="1388" spans="1:11">
      <c r="A1388" s="23" t="s">
        <v>94</v>
      </c>
      <c r="B1388" s="17" t="s">
        <v>95</v>
      </c>
      <c r="C1388" s="18">
        <v>5125.41</v>
      </c>
      <c r="D1388" s="18">
        <v>9536</v>
      </c>
      <c r="E1388" s="18">
        <v>0</v>
      </c>
      <c r="F1388" s="18">
        <v>9470.4500000000007</v>
      </c>
      <c r="G1388" s="18">
        <f t="shared" si="310"/>
        <v>4345.0400000000009</v>
      </c>
      <c r="H1388" s="18">
        <f t="shared" si="311"/>
        <v>-9470.4500000000007</v>
      </c>
      <c r="I1388" s="19">
        <f t="shared" si="312"/>
        <v>84.774486333776252</v>
      </c>
      <c r="J1388" s="19">
        <f t="shared" si="313"/>
        <v>0</v>
      </c>
      <c r="K1388" s="19">
        <f t="shared" si="314"/>
        <v>99.312604865771831</v>
      </c>
    </row>
    <row r="1389" spans="1:11">
      <c r="A1389" s="24" t="s">
        <v>96</v>
      </c>
      <c r="B1389" s="17" t="s">
        <v>97</v>
      </c>
      <c r="C1389" s="18">
        <v>5125.41</v>
      </c>
      <c r="D1389" s="18">
        <v>9536</v>
      </c>
      <c r="E1389" s="18">
        <v>0</v>
      </c>
      <c r="F1389" s="18">
        <v>9470.4500000000007</v>
      </c>
      <c r="G1389" s="18">
        <f t="shared" si="310"/>
        <v>4345.0400000000009</v>
      </c>
      <c r="H1389" s="18">
        <f t="shared" si="311"/>
        <v>-9470.4500000000007</v>
      </c>
      <c r="I1389" s="19">
        <f t="shared" si="312"/>
        <v>84.774486333776252</v>
      </c>
      <c r="J1389" s="19">
        <f t="shared" si="313"/>
        <v>0</v>
      </c>
      <c r="K1389" s="19">
        <f t="shared" si="314"/>
        <v>99.312604865771831</v>
      </c>
    </row>
    <row r="1390" spans="1:11" ht="25.5">
      <c r="A1390" s="25" t="s">
        <v>98</v>
      </c>
      <c r="B1390" s="17" t="s">
        <v>99</v>
      </c>
      <c r="C1390" s="18">
        <v>5125.41</v>
      </c>
      <c r="D1390" s="18">
        <v>9536</v>
      </c>
      <c r="E1390" s="18">
        <v>0</v>
      </c>
      <c r="F1390" s="18">
        <v>9470.4500000000007</v>
      </c>
      <c r="G1390" s="18">
        <f t="shared" si="310"/>
        <v>4345.0400000000009</v>
      </c>
      <c r="H1390" s="18">
        <f t="shared" si="311"/>
        <v>-9470.4500000000007</v>
      </c>
      <c r="I1390" s="19">
        <f t="shared" si="312"/>
        <v>84.774486333776252</v>
      </c>
      <c r="J1390" s="19">
        <f t="shared" si="313"/>
        <v>0</v>
      </c>
      <c r="K1390" s="19">
        <f t="shared" si="314"/>
        <v>99.312604865771831</v>
      </c>
    </row>
    <row r="1391" spans="1:11" ht="25.5">
      <c r="A1391" s="26" t="s">
        <v>102</v>
      </c>
      <c r="B1391" s="17" t="s">
        <v>103</v>
      </c>
      <c r="C1391" s="18">
        <v>5125.41</v>
      </c>
      <c r="D1391" s="18">
        <v>9536</v>
      </c>
      <c r="E1391" s="18">
        <v>0</v>
      </c>
      <c r="F1391" s="18">
        <v>9470.4500000000007</v>
      </c>
      <c r="G1391" s="18">
        <f t="shared" si="310"/>
        <v>4345.0400000000009</v>
      </c>
      <c r="H1391" s="18">
        <f t="shared" si="311"/>
        <v>-9470.4500000000007</v>
      </c>
      <c r="I1391" s="19">
        <f t="shared" si="312"/>
        <v>84.774486333776252</v>
      </c>
      <c r="J1391" s="19">
        <f t="shared" si="313"/>
        <v>0</v>
      </c>
      <c r="K1391" s="19">
        <f t="shared" si="314"/>
        <v>99.312604865771831</v>
      </c>
    </row>
    <row r="1392" spans="1:11">
      <c r="A1392" s="22" t="s">
        <v>29</v>
      </c>
      <c r="B1392" s="17" t="s">
        <v>30</v>
      </c>
      <c r="C1392" s="18">
        <v>1269190</v>
      </c>
      <c r="D1392" s="18">
        <v>727496</v>
      </c>
      <c r="E1392" s="18">
        <v>464230</v>
      </c>
      <c r="F1392" s="18">
        <v>727496</v>
      </c>
      <c r="G1392" s="18">
        <f t="shared" si="310"/>
        <v>-541694</v>
      </c>
      <c r="H1392" s="18">
        <f t="shared" si="311"/>
        <v>-263266</v>
      </c>
      <c r="I1392" s="19">
        <f t="shared" si="312"/>
        <v>-42.680292154838916</v>
      </c>
      <c r="J1392" s="19">
        <f t="shared" si="313"/>
        <v>156.71025138401225</v>
      </c>
      <c r="K1392" s="19">
        <f t="shared" si="314"/>
        <v>100</v>
      </c>
    </row>
    <row r="1393" spans="1:11">
      <c r="A1393" s="23" t="s">
        <v>31</v>
      </c>
      <c r="B1393" s="17" t="s">
        <v>32</v>
      </c>
      <c r="C1393" s="18">
        <v>1269190</v>
      </c>
      <c r="D1393" s="18">
        <v>727496</v>
      </c>
      <c r="E1393" s="18">
        <v>464230</v>
      </c>
      <c r="F1393" s="18">
        <v>727496</v>
      </c>
      <c r="G1393" s="18">
        <f t="shared" si="310"/>
        <v>-541694</v>
      </c>
      <c r="H1393" s="18">
        <f t="shared" si="311"/>
        <v>-263266</v>
      </c>
      <c r="I1393" s="19">
        <f t="shared" si="312"/>
        <v>-42.680292154838916</v>
      </c>
      <c r="J1393" s="19">
        <f t="shared" si="313"/>
        <v>156.71025138401225</v>
      </c>
      <c r="K1393" s="19">
        <f t="shared" si="314"/>
        <v>100</v>
      </c>
    </row>
    <row r="1394" spans="1:11">
      <c r="A1394" s="16" t="s">
        <v>33</v>
      </c>
      <c r="B1394" s="17" t="s">
        <v>34</v>
      </c>
      <c r="C1394" s="18">
        <v>885450.07</v>
      </c>
      <c r="D1394" s="18">
        <v>763302</v>
      </c>
      <c r="E1394" s="18">
        <v>464230</v>
      </c>
      <c r="F1394" s="18">
        <v>658950.49</v>
      </c>
      <c r="G1394" s="18">
        <f t="shared" si="310"/>
        <v>-226499.57999999996</v>
      </c>
      <c r="H1394" s="18">
        <f t="shared" si="311"/>
        <v>-194720.49</v>
      </c>
      <c r="I1394" s="19">
        <f t="shared" si="312"/>
        <v>-25.580163995017813</v>
      </c>
      <c r="J1394" s="19">
        <f t="shared" si="313"/>
        <v>141.94483122590097</v>
      </c>
      <c r="K1394" s="19">
        <f t="shared" si="314"/>
        <v>86.328935336210307</v>
      </c>
    </row>
    <row r="1395" spans="1:11">
      <c r="A1395" s="22" t="s">
        <v>35</v>
      </c>
      <c r="B1395" s="17" t="s">
        <v>36</v>
      </c>
      <c r="C1395" s="18">
        <v>883961.16</v>
      </c>
      <c r="D1395" s="18">
        <v>763302</v>
      </c>
      <c r="E1395" s="18">
        <v>464230</v>
      </c>
      <c r="F1395" s="18">
        <v>658950.49</v>
      </c>
      <c r="G1395" s="18">
        <f t="shared" si="310"/>
        <v>-225010.67000000004</v>
      </c>
      <c r="H1395" s="18">
        <f t="shared" si="311"/>
        <v>-194720.49</v>
      </c>
      <c r="I1395" s="19">
        <f t="shared" si="312"/>
        <v>-25.454814100655739</v>
      </c>
      <c r="J1395" s="19">
        <f t="shared" si="313"/>
        <v>141.94483122590097</v>
      </c>
      <c r="K1395" s="19">
        <f t="shared" si="314"/>
        <v>86.328935336210307</v>
      </c>
    </row>
    <row r="1396" spans="1:11">
      <c r="A1396" s="23" t="s">
        <v>37</v>
      </c>
      <c r="B1396" s="17" t="s">
        <v>38</v>
      </c>
      <c r="C1396" s="18">
        <v>206582.75</v>
      </c>
      <c r="D1396" s="18">
        <v>184990</v>
      </c>
      <c r="E1396" s="18">
        <v>132992</v>
      </c>
      <c r="F1396" s="18">
        <v>113877.27</v>
      </c>
      <c r="G1396" s="18">
        <f t="shared" si="310"/>
        <v>-92705.48</v>
      </c>
      <c r="H1396" s="18">
        <f t="shared" si="311"/>
        <v>19114.729999999996</v>
      </c>
      <c r="I1396" s="19">
        <f t="shared" si="312"/>
        <v>-44.875712033071494</v>
      </c>
      <c r="J1396" s="19">
        <f t="shared" si="313"/>
        <v>85.627158024542837</v>
      </c>
      <c r="K1396" s="19">
        <f t="shared" si="314"/>
        <v>61.558608573436402</v>
      </c>
    </row>
    <row r="1397" spans="1:11">
      <c r="A1397" s="24" t="s">
        <v>39</v>
      </c>
      <c r="B1397" s="17" t="s">
        <v>40</v>
      </c>
      <c r="C1397" s="18">
        <v>164907.32</v>
      </c>
      <c r="D1397" s="18">
        <v>98220</v>
      </c>
      <c r="E1397" s="18">
        <v>79214</v>
      </c>
      <c r="F1397" s="18">
        <v>68072.320000000007</v>
      </c>
      <c r="G1397" s="18">
        <f t="shared" si="310"/>
        <v>-96835</v>
      </c>
      <c r="H1397" s="18">
        <f t="shared" si="311"/>
        <v>11141.679999999993</v>
      </c>
      <c r="I1397" s="19">
        <f t="shared" si="312"/>
        <v>-58.720862118188563</v>
      </c>
      <c r="J1397" s="19">
        <f t="shared" si="313"/>
        <v>85.934708511121784</v>
      </c>
      <c r="K1397" s="19">
        <f t="shared" si="314"/>
        <v>69.305966198330282</v>
      </c>
    </row>
    <row r="1398" spans="1:11">
      <c r="A1398" s="24" t="s">
        <v>41</v>
      </c>
      <c r="B1398" s="17" t="s">
        <v>42</v>
      </c>
      <c r="C1398" s="18">
        <v>41675.43</v>
      </c>
      <c r="D1398" s="18">
        <v>86770</v>
      </c>
      <c r="E1398" s="18">
        <v>53778</v>
      </c>
      <c r="F1398" s="18">
        <v>45804.95</v>
      </c>
      <c r="G1398" s="18">
        <f t="shared" si="310"/>
        <v>4129.5199999999968</v>
      </c>
      <c r="H1398" s="18">
        <f t="shared" si="311"/>
        <v>7973.0500000000029</v>
      </c>
      <c r="I1398" s="19">
        <f t="shared" si="312"/>
        <v>9.9087639887578831</v>
      </c>
      <c r="J1398" s="19">
        <f t="shared" si="313"/>
        <v>85.174141842389076</v>
      </c>
      <c r="K1398" s="19">
        <f t="shared" si="314"/>
        <v>52.78892474357496</v>
      </c>
    </row>
    <row r="1399" spans="1:11">
      <c r="A1399" s="25" t="s">
        <v>43</v>
      </c>
      <c r="B1399" s="17" t="s">
        <v>44</v>
      </c>
      <c r="C1399" s="18">
        <v>5321.99</v>
      </c>
      <c r="D1399" s="18">
        <v>0</v>
      </c>
      <c r="E1399" s="18">
        <v>0</v>
      </c>
      <c r="F1399" s="18">
        <v>3314</v>
      </c>
      <c r="G1399" s="18">
        <f t="shared" si="310"/>
        <v>-2007.9899999999998</v>
      </c>
      <c r="H1399" s="18">
        <f t="shared" si="311"/>
        <v>-3314</v>
      </c>
      <c r="I1399" s="19">
        <f t="shared" si="312"/>
        <v>-37.730059620555465</v>
      </c>
      <c r="J1399" s="19">
        <f t="shared" si="313"/>
        <v>0</v>
      </c>
      <c r="K1399" s="19">
        <f t="shared" si="314"/>
        <v>0</v>
      </c>
    </row>
    <row r="1400" spans="1:11" ht="25.5">
      <c r="A1400" s="23" t="s">
        <v>76</v>
      </c>
      <c r="B1400" s="17" t="s">
        <v>77</v>
      </c>
      <c r="C1400" s="18">
        <v>5125.41</v>
      </c>
      <c r="D1400" s="18">
        <v>35806</v>
      </c>
      <c r="E1400" s="18">
        <v>0</v>
      </c>
      <c r="F1400" s="18">
        <v>35740.22</v>
      </c>
      <c r="G1400" s="18">
        <f t="shared" si="310"/>
        <v>30614.81</v>
      </c>
      <c r="H1400" s="18">
        <f t="shared" si="311"/>
        <v>-35740.22</v>
      </c>
      <c r="I1400" s="19">
        <f t="shared" si="312"/>
        <v>597.31436119256807</v>
      </c>
      <c r="J1400" s="19">
        <f t="shared" si="313"/>
        <v>0</v>
      </c>
      <c r="K1400" s="19">
        <f t="shared" si="314"/>
        <v>99.816287772998948</v>
      </c>
    </row>
    <row r="1401" spans="1:11">
      <c r="A1401" s="24" t="s">
        <v>78</v>
      </c>
      <c r="B1401" s="17" t="s">
        <v>79</v>
      </c>
      <c r="C1401" s="18">
        <v>5125.41</v>
      </c>
      <c r="D1401" s="18">
        <v>35806</v>
      </c>
      <c r="E1401" s="18">
        <v>0</v>
      </c>
      <c r="F1401" s="18">
        <v>35740.22</v>
      </c>
      <c r="G1401" s="18">
        <f t="shared" si="310"/>
        <v>30614.81</v>
      </c>
      <c r="H1401" s="18">
        <f t="shared" si="311"/>
        <v>-35740.22</v>
      </c>
      <c r="I1401" s="19">
        <f t="shared" si="312"/>
        <v>597.31436119256807</v>
      </c>
      <c r="J1401" s="19">
        <f t="shared" si="313"/>
        <v>0</v>
      </c>
      <c r="K1401" s="19">
        <f t="shared" si="314"/>
        <v>99.816287772998948</v>
      </c>
    </row>
    <row r="1402" spans="1:11" ht="25.5">
      <c r="A1402" s="23" t="s">
        <v>51</v>
      </c>
      <c r="B1402" s="17" t="s">
        <v>52</v>
      </c>
      <c r="C1402" s="18">
        <v>672253</v>
      </c>
      <c r="D1402" s="18">
        <v>542506</v>
      </c>
      <c r="E1402" s="18">
        <v>331238</v>
      </c>
      <c r="F1402" s="18">
        <v>509333</v>
      </c>
      <c r="G1402" s="18">
        <f t="shared" si="310"/>
        <v>-162920</v>
      </c>
      <c r="H1402" s="18">
        <f t="shared" si="311"/>
        <v>-178095</v>
      </c>
      <c r="I1402" s="19">
        <f t="shared" si="312"/>
        <v>-24.234923458876352</v>
      </c>
      <c r="J1402" s="19">
        <f t="shared" si="313"/>
        <v>153.76647606856702</v>
      </c>
      <c r="K1402" s="19">
        <f t="shared" si="314"/>
        <v>93.885228919127158</v>
      </c>
    </row>
    <row r="1403" spans="1:11" ht="51">
      <c r="A1403" s="24" t="s">
        <v>158</v>
      </c>
      <c r="B1403" s="17" t="s">
        <v>159</v>
      </c>
      <c r="C1403" s="18">
        <v>672253</v>
      </c>
      <c r="D1403" s="18">
        <v>542506</v>
      </c>
      <c r="E1403" s="18">
        <v>331238</v>
      </c>
      <c r="F1403" s="18">
        <v>509333</v>
      </c>
      <c r="G1403" s="18">
        <f t="shared" si="310"/>
        <v>-162920</v>
      </c>
      <c r="H1403" s="18">
        <f t="shared" si="311"/>
        <v>-178095</v>
      </c>
      <c r="I1403" s="19">
        <f t="shared" si="312"/>
        <v>-24.234923458876352</v>
      </c>
      <c r="J1403" s="19">
        <f t="shared" si="313"/>
        <v>153.76647606856702</v>
      </c>
      <c r="K1403" s="19">
        <f t="shared" si="314"/>
        <v>93.885228919127158</v>
      </c>
    </row>
    <row r="1404" spans="1:11" ht="63.75">
      <c r="A1404" s="25" t="s">
        <v>252</v>
      </c>
      <c r="B1404" s="17" t="s">
        <v>253</v>
      </c>
      <c r="C1404" s="18">
        <v>672253</v>
      </c>
      <c r="D1404" s="18">
        <v>542506</v>
      </c>
      <c r="E1404" s="18">
        <v>331238</v>
      </c>
      <c r="F1404" s="18">
        <v>509333</v>
      </c>
      <c r="G1404" s="18">
        <f t="shared" si="310"/>
        <v>-162920</v>
      </c>
      <c r="H1404" s="18">
        <f t="shared" si="311"/>
        <v>-178095</v>
      </c>
      <c r="I1404" s="19">
        <f t="shared" si="312"/>
        <v>-24.234923458876352</v>
      </c>
      <c r="J1404" s="19">
        <f t="shared" si="313"/>
        <v>153.76647606856702</v>
      </c>
      <c r="K1404" s="19">
        <f t="shared" si="314"/>
        <v>93.885228919127158</v>
      </c>
    </row>
    <row r="1405" spans="1:11">
      <c r="A1405" s="22" t="s">
        <v>59</v>
      </c>
      <c r="B1405" s="17" t="s">
        <v>60</v>
      </c>
      <c r="C1405" s="18">
        <v>1488.91</v>
      </c>
      <c r="D1405" s="18">
        <v>0</v>
      </c>
      <c r="E1405" s="18">
        <v>0</v>
      </c>
      <c r="F1405" s="18">
        <v>0</v>
      </c>
      <c r="G1405" s="18">
        <f t="shared" si="310"/>
        <v>-1488.91</v>
      </c>
      <c r="H1405" s="18">
        <f t="shared" si="311"/>
        <v>0</v>
      </c>
      <c r="I1405" s="19">
        <f t="shared" si="312"/>
        <v>-100</v>
      </c>
      <c r="J1405" s="19">
        <f t="shared" si="313"/>
        <v>0</v>
      </c>
      <c r="K1405" s="19">
        <f t="shared" si="314"/>
        <v>0</v>
      </c>
    </row>
    <row r="1406" spans="1:11">
      <c r="A1406" s="23" t="s">
        <v>61</v>
      </c>
      <c r="B1406" s="17" t="s">
        <v>62</v>
      </c>
      <c r="C1406" s="18">
        <v>1488.91</v>
      </c>
      <c r="D1406" s="18">
        <v>0</v>
      </c>
      <c r="E1406" s="18">
        <v>0</v>
      </c>
      <c r="F1406" s="18">
        <v>0</v>
      </c>
      <c r="G1406" s="18">
        <f t="shared" si="310"/>
        <v>-1488.91</v>
      </c>
      <c r="H1406" s="18">
        <f t="shared" si="311"/>
        <v>0</v>
      </c>
      <c r="I1406" s="19">
        <f t="shared" si="312"/>
        <v>-100</v>
      </c>
      <c r="J1406" s="19">
        <f t="shared" si="313"/>
        <v>0</v>
      </c>
      <c r="K1406" s="19">
        <f t="shared" si="314"/>
        <v>0</v>
      </c>
    </row>
    <row r="1407" spans="1:11">
      <c r="A1407" s="16"/>
      <c r="B1407" s="17" t="s">
        <v>63</v>
      </c>
      <c r="C1407" s="18">
        <v>427844.66</v>
      </c>
      <c r="D1407" s="18">
        <v>0</v>
      </c>
      <c r="E1407" s="18">
        <v>0</v>
      </c>
      <c r="F1407" s="18">
        <v>104285.73</v>
      </c>
      <c r="G1407" s="18">
        <f t="shared" si="310"/>
        <v>-323558.93</v>
      </c>
      <c r="H1407" s="18">
        <f t="shared" si="311"/>
        <v>-104285.73</v>
      </c>
      <c r="I1407" s="19">
        <f t="shared" si="312"/>
        <v>-75.625328594728757</v>
      </c>
      <c r="J1407" s="19">
        <f t="shared" si="313"/>
        <v>0</v>
      </c>
      <c r="K1407" s="19">
        <f t="shared" si="314"/>
        <v>0</v>
      </c>
    </row>
    <row r="1408" spans="1:11">
      <c r="A1408" s="16" t="s">
        <v>64</v>
      </c>
      <c r="B1408" s="17" t="s">
        <v>65</v>
      </c>
      <c r="C1408" s="18">
        <v>-427844.66</v>
      </c>
      <c r="D1408" s="18">
        <v>0</v>
      </c>
      <c r="E1408" s="18">
        <v>0</v>
      </c>
      <c r="F1408" s="18">
        <v>-104285.73</v>
      </c>
      <c r="G1408" s="18">
        <f t="shared" si="310"/>
        <v>323558.93</v>
      </c>
      <c r="H1408" s="18">
        <f t="shared" si="311"/>
        <v>104285.73</v>
      </c>
      <c r="I1408" s="19">
        <f t="shared" si="312"/>
        <v>-75.625328594728757</v>
      </c>
      <c r="J1408" s="19">
        <f t="shared" si="313"/>
        <v>0</v>
      </c>
      <c r="K1408" s="19">
        <f t="shared" si="314"/>
        <v>0</v>
      </c>
    </row>
    <row r="1409" spans="1:11">
      <c r="A1409" s="22" t="s">
        <v>66</v>
      </c>
      <c r="B1409" s="17" t="s">
        <v>67</v>
      </c>
      <c r="C1409" s="18">
        <v>-427844.66</v>
      </c>
      <c r="D1409" s="18">
        <v>0</v>
      </c>
      <c r="E1409" s="18">
        <v>0</v>
      </c>
      <c r="F1409" s="18">
        <v>-104285.73</v>
      </c>
      <c r="G1409" s="18">
        <f t="shared" si="310"/>
        <v>323558.93</v>
      </c>
      <c r="H1409" s="18">
        <f t="shared" si="311"/>
        <v>104285.73</v>
      </c>
      <c r="I1409" s="19">
        <f t="shared" si="312"/>
        <v>-75.625328594728757</v>
      </c>
      <c r="J1409" s="19">
        <f t="shared" si="313"/>
        <v>0</v>
      </c>
      <c r="K1409" s="19">
        <f t="shared" si="314"/>
        <v>0</v>
      </c>
    </row>
    <row r="1410" spans="1:11" ht="38.25">
      <c r="A1410" s="39" t="s">
        <v>421</v>
      </c>
      <c r="B1410" s="28" t="s">
        <v>543</v>
      </c>
      <c r="C1410" s="29"/>
      <c r="D1410" s="29"/>
      <c r="E1410" s="29"/>
      <c r="F1410" s="29"/>
      <c r="G1410" s="29"/>
      <c r="H1410" s="29"/>
      <c r="I1410" s="30"/>
      <c r="J1410" s="30"/>
      <c r="K1410" s="30"/>
    </row>
    <row r="1411" spans="1:11">
      <c r="A1411" s="16" t="s">
        <v>25</v>
      </c>
      <c r="B1411" s="17" t="s">
        <v>26</v>
      </c>
      <c r="C1411" s="18">
        <v>1433032.46</v>
      </c>
      <c r="D1411" s="18">
        <v>1099334</v>
      </c>
      <c r="E1411" s="18">
        <v>0</v>
      </c>
      <c r="F1411" s="18">
        <v>901145.17</v>
      </c>
      <c r="G1411" s="18">
        <f t="shared" ref="G1411:G1430" si="315">F1411-C1411</f>
        <v>-531887.28999999992</v>
      </c>
      <c r="H1411" s="18">
        <f t="shared" ref="H1411:H1430" si="316">E1411-F1411</f>
        <v>-901145.17</v>
      </c>
      <c r="I1411" s="19">
        <f t="shared" ref="I1411:I1430" si="317">IF(ISERROR(F1411/C1411),0,F1411/C1411*100-100)</f>
        <v>-37.116206704766476</v>
      </c>
      <c r="J1411" s="19">
        <f t="shared" ref="J1411:J1430" si="318">IF(ISERROR(F1411/E1411),0,F1411/E1411*100)</f>
        <v>0</v>
      </c>
      <c r="K1411" s="19">
        <f t="shared" ref="K1411:K1430" si="319">IF(ISERROR(F1411/D1411),0,F1411/D1411*100)</f>
        <v>81.971918452444854</v>
      </c>
    </row>
    <row r="1412" spans="1:11">
      <c r="A1412" s="22" t="s">
        <v>90</v>
      </c>
      <c r="B1412" s="17" t="s">
        <v>91</v>
      </c>
      <c r="C1412" s="18">
        <v>85889.02</v>
      </c>
      <c r="D1412" s="18">
        <v>243438</v>
      </c>
      <c r="E1412" s="18">
        <v>0</v>
      </c>
      <c r="F1412" s="18">
        <v>165031.09</v>
      </c>
      <c r="G1412" s="18">
        <f t="shared" si="315"/>
        <v>79142.069999999992</v>
      </c>
      <c r="H1412" s="18">
        <f t="shared" si="316"/>
        <v>-165031.09</v>
      </c>
      <c r="I1412" s="19">
        <f t="shared" si="317"/>
        <v>92.144572146707446</v>
      </c>
      <c r="J1412" s="19">
        <f t="shared" si="318"/>
        <v>0</v>
      </c>
      <c r="K1412" s="19">
        <f t="shared" si="319"/>
        <v>67.791836114328902</v>
      </c>
    </row>
    <row r="1413" spans="1:11">
      <c r="A1413" s="22" t="s">
        <v>92</v>
      </c>
      <c r="B1413" s="17" t="s">
        <v>93</v>
      </c>
      <c r="C1413" s="18">
        <v>1347143.44</v>
      </c>
      <c r="D1413" s="18">
        <v>855896</v>
      </c>
      <c r="E1413" s="18">
        <v>0</v>
      </c>
      <c r="F1413" s="18">
        <v>736114.08</v>
      </c>
      <c r="G1413" s="18">
        <f t="shared" si="315"/>
        <v>-611029.36</v>
      </c>
      <c r="H1413" s="18">
        <f t="shared" si="316"/>
        <v>-736114.08</v>
      </c>
      <c r="I1413" s="19">
        <f t="shared" si="317"/>
        <v>-45.357409007610947</v>
      </c>
      <c r="J1413" s="19">
        <f t="shared" si="318"/>
        <v>0</v>
      </c>
      <c r="K1413" s="19">
        <f t="shared" si="319"/>
        <v>86.005084729920455</v>
      </c>
    </row>
    <row r="1414" spans="1:11">
      <c r="A1414" s="23" t="s">
        <v>94</v>
      </c>
      <c r="B1414" s="17" t="s">
        <v>95</v>
      </c>
      <c r="C1414" s="18">
        <v>22646.35</v>
      </c>
      <c r="D1414" s="18">
        <v>8178</v>
      </c>
      <c r="E1414" s="18">
        <v>0</v>
      </c>
      <c r="F1414" s="18">
        <v>8177.82</v>
      </c>
      <c r="G1414" s="18">
        <f t="shared" si="315"/>
        <v>-14468.529999999999</v>
      </c>
      <c r="H1414" s="18">
        <f t="shared" si="316"/>
        <v>-8177.82</v>
      </c>
      <c r="I1414" s="19">
        <f t="shared" si="317"/>
        <v>-63.88901522761946</v>
      </c>
      <c r="J1414" s="19">
        <f t="shared" si="318"/>
        <v>0</v>
      </c>
      <c r="K1414" s="19">
        <f t="shared" si="319"/>
        <v>99.997798972853985</v>
      </c>
    </row>
    <row r="1415" spans="1:11">
      <c r="A1415" s="24" t="s">
        <v>96</v>
      </c>
      <c r="B1415" s="17" t="s">
        <v>97</v>
      </c>
      <c r="C1415" s="18">
        <v>22646.35</v>
      </c>
      <c r="D1415" s="18">
        <v>8178</v>
      </c>
      <c r="E1415" s="18">
        <v>0</v>
      </c>
      <c r="F1415" s="18">
        <v>8177.82</v>
      </c>
      <c r="G1415" s="18">
        <f t="shared" si="315"/>
        <v>-14468.529999999999</v>
      </c>
      <c r="H1415" s="18">
        <f t="shared" si="316"/>
        <v>-8177.82</v>
      </c>
      <c r="I1415" s="19">
        <f t="shared" si="317"/>
        <v>-63.88901522761946</v>
      </c>
      <c r="J1415" s="19">
        <f t="shared" si="318"/>
        <v>0</v>
      </c>
      <c r="K1415" s="19">
        <f t="shared" si="319"/>
        <v>99.997798972853985</v>
      </c>
    </row>
    <row r="1416" spans="1:11" ht="25.5">
      <c r="A1416" s="25" t="s">
        <v>98</v>
      </c>
      <c r="B1416" s="17" t="s">
        <v>99</v>
      </c>
      <c r="C1416" s="18">
        <v>22646.35</v>
      </c>
      <c r="D1416" s="18">
        <v>8178</v>
      </c>
      <c r="E1416" s="18">
        <v>0</v>
      </c>
      <c r="F1416" s="18">
        <v>8177.82</v>
      </c>
      <c r="G1416" s="18">
        <f t="shared" si="315"/>
        <v>-14468.529999999999</v>
      </c>
      <c r="H1416" s="18">
        <f t="shared" si="316"/>
        <v>-8177.82</v>
      </c>
      <c r="I1416" s="19">
        <f t="shared" si="317"/>
        <v>-63.88901522761946</v>
      </c>
      <c r="J1416" s="19">
        <f t="shared" si="318"/>
        <v>0</v>
      </c>
      <c r="K1416" s="19">
        <f t="shared" si="319"/>
        <v>99.997798972853985</v>
      </c>
    </row>
    <row r="1417" spans="1:11" ht="25.5">
      <c r="A1417" s="26" t="s">
        <v>102</v>
      </c>
      <c r="B1417" s="17" t="s">
        <v>103</v>
      </c>
      <c r="C1417" s="18">
        <v>22646.35</v>
      </c>
      <c r="D1417" s="18">
        <v>8178</v>
      </c>
      <c r="E1417" s="18">
        <v>0</v>
      </c>
      <c r="F1417" s="18">
        <v>8177.82</v>
      </c>
      <c r="G1417" s="18">
        <f t="shared" si="315"/>
        <v>-14468.529999999999</v>
      </c>
      <c r="H1417" s="18">
        <f t="shared" si="316"/>
        <v>-8177.82</v>
      </c>
      <c r="I1417" s="19">
        <f t="shared" si="317"/>
        <v>-63.88901522761946</v>
      </c>
      <c r="J1417" s="19">
        <f t="shared" si="318"/>
        <v>0</v>
      </c>
      <c r="K1417" s="19">
        <f t="shared" si="319"/>
        <v>99.997798972853985</v>
      </c>
    </row>
    <row r="1418" spans="1:11" ht="25.5">
      <c r="A1418" s="23" t="s">
        <v>152</v>
      </c>
      <c r="B1418" s="17" t="s">
        <v>153</v>
      </c>
      <c r="C1418" s="18">
        <v>1324497.0900000001</v>
      </c>
      <c r="D1418" s="18">
        <v>847718</v>
      </c>
      <c r="E1418" s="18">
        <v>0</v>
      </c>
      <c r="F1418" s="18">
        <v>727936.26</v>
      </c>
      <c r="G1418" s="18">
        <f t="shared" si="315"/>
        <v>-596560.83000000007</v>
      </c>
      <c r="H1418" s="18">
        <f t="shared" si="316"/>
        <v>-727936.26</v>
      </c>
      <c r="I1418" s="19">
        <f t="shared" si="317"/>
        <v>-45.040554222735217</v>
      </c>
      <c r="J1418" s="19">
        <f t="shared" si="318"/>
        <v>0</v>
      </c>
      <c r="K1418" s="19">
        <f t="shared" si="319"/>
        <v>85.87009595171979</v>
      </c>
    </row>
    <row r="1419" spans="1:11" ht="38.25">
      <c r="A1419" s="24" t="s">
        <v>154</v>
      </c>
      <c r="B1419" s="17" t="s">
        <v>155</v>
      </c>
      <c r="C1419" s="18">
        <v>1324497.0900000001</v>
      </c>
      <c r="D1419" s="18">
        <v>847718</v>
      </c>
      <c r="E1419" s="18">
        <v>0</v>
      </c>
      <c r="F1419" s="18">
        <v>727936.26</v>
      </c>
      <c r="G1419" s="18">
        <f t="shared" si="315"/>
        <v>-596560.83000000007</v>
      </c>
      <c r="H1419" s="18">
        <f t="shared" si="316"/>
        <v>-727936.26</v>
      </c>
      <c r="I1419" s="19">
        <f t="shared" si="317"/>
        <v>-45.040554222735217</v>
      </c>
      <c r="J1419" s="19">
        <f t="shared" si="318"/>
        <v>0</v>
      </c>
      <c r="K1419" s="19">
        <f t="shared" si="319"/>
        <v>85.87009595171979</v>
      </c>
    </row>
    <row r="1420" spans="1:11" ht="89.25">
      <c r="A1420" s="25" t="s">
        <v>444</v>
      </c>
      <c r="B1420" s="17" t="s">
        <v>445</v>
      </c>
      <c r="C1420" s="18">
        <v>1324497.0900000001</v>
      </c>
      <c r="D1420" s="18">
        <v>847718</v>
      </c>
      <c r="E1420" s="18">
        <v>0</v>
      </c>
      <c r="F1420" s="18">
        <v>727936.26</v>
      </c>
      <c r="G1420" s="18">
        <f t="shared" si="315"/>
        <v>-596560.83000000007</v>
      </c>
      <c r="H1420" s="18">
        <f t="shared" si="316"/>
        <v>-727936.26</v>
      </c>
      <c r="I1420" s="19">
        <f t="shared" si="317"/>
        <v>-45.040554222735217</v>
      </c>
      <c r="J1420" s="19">
        <f t="shared" si="318"/>
        <v>0</v>
      </c>
      <c r="K1420" s="19">
        <f t="shared" si="319"/>
        <v>85.87009595171979</v>
      </c>
    </row>
    <row r="1421" spans="1:11">
      <c r="A1421" s="16" t="s">
        <v>33</v>
      </c>
      <c r="B1421" s="17" t="s">
        <v>34</v>
      </c>
      <c r="C1421" s="18">
        <v>1168537.58</v>
      </c>
      <c r="D1421" s="18">
        <v>1099334</v>
      </c>
      <c r="E1421" s="18">
        <v>0</v>
      </c>
      <c r="F1421" s="18">
        <v>881322.38</v>
      </c>
      <c r="G1421" s="18">
        <f t="shared" si="315"/>
        <v>-287215.20000000007</v>
      </c>
      <c r="H1421" s="18">
        <f t="shared" si="316"/>
        <v>-881322.38</v>
      </c>
      <c r="I1421" s="19">
        <f t="shared" si="317"/>
        <v>-24.579029798938947</v>
      </c>
      <c r="J1421" s="19">
        <f t="shared" si="318"/>
        <v>0</v>
      </c>
      <c r="K1421" s="19">
        <f t="shared" si="319"/>
        <v>80.16875490069441</v>
      </c>
    </row>
    <row r="1422" spans="1:11">
      <c r="A1422" s="22" t="s">
        <v>35</v>
      </c>
      <c r="B1422" s="17" t="s">
        <v>36</v>
      </c>
      <c r="C1422" s="18">
        <v>1168537.58</v>
      </c>
      <c r="D1422" s="18">
        <v>1099334</v>
      </c>
      <c r="E1422" s="18">
        <v>0</v>
      </c>
      <c r="F1422" s="18">
        <v>881322.38</v>
      </c>
      <c r="G1422" s="18">
        <f t="shared" si="315"/>
        <v>-287215.20000000007</v>
      </c>
      <c r="H1422" s="18">
        <f t="shared" si="316"/>
        <v>-881322.38</v>
      </c>
      <c r="I1422" s="19">
        <f t="shared" si="317"/>
        <v>-24.579029798938947</v>
      </c>
      <c r="J1422" s="19">
        <f t="shared" si="318"/>
        <v>0</v>
      </c>
      <c r="K1422" s="19">
        <f t="shared" si="319"/>
        <v>80.16875490069441</v>
      </c>
    </row>
    <row r="1423" spans="1:11">
      <c r="A1423" s="23" t="s">
        <v>45</v>
      </c>
      <c r="B1423" s="17" t="s">
        <v>46</v>
      </c>
      <c r="C1423" s="18">
        <v>1089783.3500000001</v>
      </c>
      <c r="D1423" s="18">
        <v>855896</v>
      </c>
      <c r="E1423" s="18">
        <v>0</v>
      </c>
      <c r="F1423" s="18">
        <v>736114.08</v>
      </c>
      <c r="G1423" s="18">
        <f t="shared" si="315"/>
        <v>-353669.27000000014</v>
      </c>
      <c r="H1423" s="18">
        <f t="shared" si="316"/>
        <v>-736114.08</v>
      </c>
      <c r="I1423" s="19">
        <f t="shared" si="317"/>
        <v>-32.453172458544174</v>
      </c>
      <c r="J1423" s="19">
        <f t="shared" si="318"/>
        <v>0</v>
      </c>
      <c r="K1423" s="19">
        <f t="shared" si="319"/>
        <v>86.005084729920455</v>
      </c>
    </row>
    <row r="1424" spans="1:11">
      <c r="A1424" s="24" t="s">
        <v>47</v>
      </c>
      <c r="B1424" s="17" t="s">
        <v>48</v>
      </c>
      <c r="C1424" s="18">
        <v>1089783.3500000001</v>
      </c>
      <c r="D1424" s="18">
        <v>855896</v>
      </c>
      <c r="E1424" s="18">
        <v>0</v>
      </c>
      <c r="F1424" s="18">
        <v>736114.08</v>
      </c>
      <c r="G1424" s="18">
        <f t="shared" si="315"/>
        <v>-353669.27000000014</v>
      </c>
      <c r="H1424" s="18">
        <f t="shared" si="316"/>
        <v>-736114.08</v>
      </c>
      <c r="I1424" s="19">
        <f t="shared" si="317"/>
        <v>-32.453172458544174</v>
      </c>
      <c r="J1424" s="19">
        <f t="shared" si="318"/>
        <v>0</v>
      </c>
      <c r="K1424" s="19">
        <f t="shared" si="319"/>
        <v>86.005084729920455</v>
      </c>
    </row>
    <row r="1425" spans="1:11" ht="25.5">
      <c r="A1425" s="23" t="s">
        <v>51</v>
      </c>
      <c r="B1425" s="17" t="s">
        <v>52</v>
      </c>
      <c r="C1425" s="18">
        <v>78754.23</v>
      </c>
      <c r="D1425" s="18">
        <v>243438</v>
      </c>
      <c r="E1425" s="18">
        <v>0</v>
      </c>
      <c r="F1425" s="18">
        <v>145208.29999999999</v>
      </c>
      <c r="G1425" s="18">
        <f t="shared" si="315"/>
        <v>66454.069999999992</v>
      </c>
      <c r="H1425" s="18">
        <f t="shared" si="316"/>
        <v>-145208.29999999999</v>
      </c>
      <c r="I1425" s="19">
        <f t="shared" si="317"/>
        <v>84.381588138186345</v>
      </c>
      <c r="J1425" s="19">
        <f t="shared" si="318"/>
        <v>0</v>
      </c>
      <c r="K1425" s="19">
        <f t="shared" si="319"/>
        <v>59.64898660028426</v>
      </c>
    </row>
    <row r="1426" spans="1:11">
      <c r="A1426" s="24" t="s">
        <v>192</v>
      </c>
      <c r="B1426" s="17" t="s">
        <v>193</v>
      </c>
      <c r="C1426" s="18">
        <v>78754.23</v>
      </c>
      <c r="D1426" s="18">
        <v>243438</v>
      </c>
      <c r="E1426" s="18">
        <v>0</v>
      </c>
      <c r="F1426" s="18">
        <v>145208.29999999999</v>
      </c>
      <c r="G1426" s="18">
        <f t="shared" si="315"/>
        <v>66454.069999999992</v>
      </c>
      <c r="H1426" s="18">
        <f t="shared" si="316"/>
        <v>-145208.29999999999</v>
      </c>
      <c r="I1426" s="19">
        <f t="shared" si="317"/>
        <v>84.381588138186345</v>
      </c>
      <c r="J1426" s="19">
        <f t="shared" si="318"/>
        <v>0</v>
      </c>
      <c r="K1426" s="19">
        <f t="shared" si="319"/>
        <v>59.64898660028426</v>
      </c>
    </row>
    <row r="1427" spans="1:11">
      <c r="A1427" s="16"/>
      <c r="B1427" s="17" t="s">
        <v>63</v>
      </c>
      <c r="C1427" s="18">
        <v>264494.88</v>
      </c>
      <c r="D1427" s="18">
        <v>0</v>
      </c>
      <c r="E1427" s="18">
        <v>0</v>
      </c>
      <c r="F1427" s="18">
        <v>19822.79</v>
      </c>
      <c r="G1427" s="18">
        <f t="shared" si="315"/>
        <v>-244672.09</v>
      </c>
      <c r="H1427" s="18">
        <f t="shared" si="316"/>
        <v>-19822.79</v>
      </c>
      <c r="I1427" s="19">
        <f t="shared" si="317"/>
        <v>-92.505416361934863</v>
      </c>
      <c r="J1427" s="19">
        <f t="shared" si="318"/>
        <v>0</v>
      </c>
      <c r="K1427" s="19">
        <f t="shared" si="319"/>
        <v>0</v>
      </c>
    </row>
    <row r="1428" spans="1:11">
      <c r="A1428" s="16" t="s">
        <v>64</v>
      </c>
      <c r="B1428" s="17" t="s">
        <v>65</v>
      </c>
      <c r="C1428" s="18">
        <v>-264494.88</v>
      </c>
      <c r="D1428" s="18">
        <v>0</v>
      </c>
      <c r="E1428" s="18">
        <v>0</v>
      </c>
      <c r="F1428" s="18">
        <v>-19822.79</v>
      </c>
      <c r="G1428" s="18">
        <f t="shared" si="315"/>
        <v>244672.09</v>
      </c>
      <c r="H1428" s="18">
        <f t="shared" si="316"/>
        <v>19822.79</v>
      </c>
      <c r="I1428" s="19">
        <f t="shared" si="317"/>
        <v>-92.505416361934863</v>
      </c>
      <c r="J1428" s="19">
        <f t="shared" si="318"/>
        <v>0</v>
      </c>
      <c r="K1428" s="19">
        <f t="shared" si="319"/>
        <v>0</v>
      </c>
    </row>
    <row r="1429" spans="1:11">
      <c r="A1429" s="22" t="s">
        <v>66</v>
      </c>
      <c r="B1429" s="17" t="s">
        <v>67</v>
      </c>
      <c r="C1429" s="18">
        <v>-264494.88</v>
      </c>
      <c r="D1429" s="18">
        <v>0</v>
      </c>
      <c r="E1429" s="18">
        <v>0</v>
      </c>
      <c r="F1429" s="18">
        <v>-19822.79</v>
      </c>
      <c r="G1429" s="18">
        <f t="shared" si="315"/>
        <v>244672.09</v>
      </c>
      <c r="H1429" s="18">
        <f t="shared" si="316"/>
        <v>19822.79</v>
      </c>
      <c r="I1429" s="19">
        <f t="shared" si="317"/>
        <v>-92.505416361934863</v>
      </c>
      <c r="J1429" s="19">
        <f t="shared" si="318"/>
        <v>0</v>
      </c>
      <c r="K1429" s="19">
        <f t="shared" si="319"/>
        <v>0</v>
      </c>
    </row>
    <row r="1430" spans="1:11" ht="25.5">
      <c r="A1430" s="23" t="s">
        <v>106</v>
      </c>
      <c r="B1430" s="17" t="s">
        <v>107</v>
      </c>
      <c r="C1430" s="18">
        <v>-69011.58</v>
      </c>
      <c r="D1430" s="18">
        <v>0</v>
      </c>
      <c r="E1430" s="18">
        <v>0</v>
      </c>
      <c r="F1430" s="18">
        <v>0</v>
      </c>
      <c r="G1430" s="18">
        <f t="shared" si="315"/>
        <v>69011.58</v>
      </c>
      <c r="H1430" s="18">
        <f t="shared" si="316"/>
        <v>0</v>
      </c>
      <c r="I1430" s="19">
        <f t="shared" si="317"/>
        <v>-100</v>
      </c>
      <c r="J1430" s="19">
        <f t="shared" si="318"/>
        <v>0</v>
      </c>
      <c r="K1430" s="19">
        <f t="shared" si="319"/>
        <v>0</v>
      </c>
    </row>
    <row r="1431" spans="1:11" ht="25.5">
      <c r="A1431" s="27" t="s">
        <v>124</v>
      </c>
      <c r="B1431" s="28" t="s">
        <v>125</v>
      </c>
      <c r="C1431" s="29"/>
      <c r="D1431" s="29"/>
      <c r="E1431" s="29"/>
      <c r="F1431" s="29"/>
      <c r="G1431" s="29"/>
      <c r="H1431" s="29"/>
      <c r="I1431" s="30"/>
      <c r="J1431" s="30"/>
      <c r="K1431" s="30"/>
    </row>
    <row r="1432" spans="1:11">
      <c r="A1432" s="16" t="s">
        <v>25</v>
      </c>
      <c r="B1432" s="17" t="s">
        <v>26</v>
      </c>
      <c r="C1432" s="18">
        <v>41109768.100000001</v>
      </c>
      <c r="D1432" s="18">
        <v>39382331</v>
      </c>
      <c r="E1432" s="18">
        <v>23643690</v>
      </c>
      <c r="F1432" s="18">
        <v>37249351.700000003</v>
      </c>
      <c r="G1432" s="18">
        <f t="shared" ref="G1432:G1477" si="320">F1432-C1432</f>
        <v>-3860416.3999999985</v>
      </c>
      <c r="H1432" s="18">
        <f t="shared" ref="H1432:H1477" si="321">E1432-F1432</f>
        <v>-13605661.700000003</v>
      </c>
      <c r="I1432" s="19">
        <f t="shared" ref="I1432:I1477" si="322">IF(ISERROR(F1432/C1432),0,F1432/C1432*100-100)</f>
        <v>-9.3905088216734498</v>
      </c>
      <c r="J1432" s="19">
        <f t="shared" ref="J1432:J1477" si="323">IF(ISERROR(F1432/E1432),0,F1432/E1432*100)</f>
        <v>157.54457827860205</v>
      </c>
      <c r="K1432" s="19">
        <f t="shared" ref="K1432:K1477" si="324">IF(ISERROR(F1432/D1432),0,F1432/D1432*100)</f>
        <v>94.583918102765423</v>
      </c>
    </row>
    <row r="1433" spans="1:11" ht="25.5">
      <c r="A1433" s="22" t="s">
        <v>27</v>
      </c>
      <c r="B1433" s="17" t="s">
        <v>28</v>
      </c>
      <c r="C1433" s="18">
        <v>3420.4</v>
      </c>
      <c r="D1433" s="18">
        <v>0</v>
      </c>
      <c r="E1433" s="18">
        <v>0</v>
      </c>
      <c r="F1433" s="18">
        <v>150</v>
      </c>
      <c r="G1433" s="18">
        <f t="shared" si="320"/>
        <v>-3270.4</v>
      </c>
      <c r="H1433" s="18">
        <f t="shared" si="321"/>
        <v>-150</v>
      </c>
      <c r="I1433" s="19">
        <f t="shared" si="322"/>
        <v>-95.614548006081165</v>
      </c>
      <c r="J1433" s="19">
        <f t="shared" si="323"/>
        <v>0</v>
      </c>
      <c r="K1433" s="19">
        <f t="shared" si="324"/>
        <v>0</v>
      </c>
    </row>
    <row r="1434" spans="1:11">
      <c r="A1434" s="22" t="s">
        <v>90</v>
      </c>
      <c r="B1434" s="17" t="s">
        <v>91</v>
      </c>
      <c r="C1434" s="18">
        <v>29713967.32</v>
      </c>
      <c r="D1434" s="18">
        <v>30909022</v>
      </c>
      <c r="E1434" s="18">
        <v>17731189</v>
      </c>
      <c r="F1434" s="18">
        <v>29280227.02</v>
      </c>
      <c r="G1434" s="18">
        <f t="shared" si="320"/>
        <v>-433740.30000000075</v>
      </c>
      <c r="H1434" s="18">
        <f t="shared" si="321"/>
        <v>-11549038.02</v>
      </c>
      <c r="I1434" s="19">
        <f t="shared" si="322"/>
        <v>-1.4597185738575433</v>
      </c>
      <c r="J1434" s="19">
        <f t="shared" si="323"/>
        <v>165.13403032362916</v>
      </c>
      <c r="K1434" s="19">
        <f t="shared" si="324"/>
        <v>94.730357434149809</v>
      </c>
    </row>
    <row r="1435" spans="1:11">
      <c r="A1435" s="22" t="s">
        <v>92</v>
      </c>
      <c r="B1435" s="17" t="s">
        <v>93</v>
      </c>
      <c r="C1435" s="18">
        <v>938296.38</v>
      </c>
      <c r="D1435" s="18">
        <v>1404053</v>
      </c>
      <c r="E1435" s="18">
        <v>188902</v>
      </c>
      <c r="F1435" s="18">
        <v>899718.68</v>
      </c>
      <c r="G1435" s="18">
        <f t="shared" si="320"/>
        <v>-38577.699999999953</v>
      </c>
      <c r="H1435" s="18">
        <f t="shared" si="321"/>
        <v>-710816.68</v>
      </c>
      <c r="I1435" s="19">
        <f t="shared" si="322"/>
        <v>-4.1114620947381155</v>
      </c>
      <c r="J1435" s="19">
        <f t="shared" si="323"/>
        <v>476.2885940858223</v>
      </c>
      <c r="K1435" s="19">
        <f t="shared" si="324"/>
        <v>64.080108087087879</v>
      </c>
    </row>
    <row r="1436" spans="1:11">
      <c r="A1436" s="23" t="s">
        <v>94</v>
      </c>
      <c r="B1436" s="17" t="s">
        <v>95</v>
      </c>
      <c r="C1436" s="18">
        <v>0</v>
      </c>
      <c r="D1436" s="18">
        <v>44809</v>
      </c>
      <c r="E1436" s="18">
        <v>22500</v>
      </c>
      <c r="F1436" s="18">
        <v>44306.62</v>
      </c>
      <c r="G1436" s="18">
        <f t="shared" si="320"/>
        <v>44306.62</v>
      </c>
      <c r="H1436" s="18">
        <f t="shared" si="321"/>
        <v>-21806.620000000003</v>
      </c>
      <c r="I1436" s="19">
        <f t="shared" si="322"/>
        <v>0</v>
      </c>
      <c r="J1436" s="19">
        <f t="shared" si="323"/>
        <v>196.91831111111114</v>
      </c>
      <c r="K1436" s="19">
        <f t="shared" si="324"/>
        <v>98.878841304202297</v>
      </c>
    </row>
    <row r="1437" spans="1:11">
      <c r="A1437" s="24" t="s">
        <v>96</v>
      </c>
      <c r="B1437" s="17" t="s">
        <v>97</v>
      </c>
      <c r="C1437" s="18">
        <v>0</v>
      </c>
      <c r="D1437" s="18">
        <v>44809</v>
      </c>
      <c r="E1437" s="18">
        <v>22500</v>
      </c>
      <c r="F1437" s="18">
        <v>44306.62</v>
      </c>
      <c r="G1437" s="18">
        <f t="shared" si="320"/>
        <v>44306.62</v>
      </c>
      <c r="H1437" s="18">
        <f t="shared" si="321"/>
        <v>-21806.620000000003</v>
      </c>
      <c r="I1437" s="19">
        <f t="shared" si="322"/>
        <v>0</v>
      </c>
      <c r="J1437" s="19">
        <f t="shared" si="323"/>
        <v>196.91831111111114</v>
      </c>
      <c r="K1437" s="19">
        <f t="shared" si="324"/>
        <v>98.878841304202297</v>
      </c>
    </row>
    <row r="1438" spans="1:11" ht="25.5">
      <c r="A1438" s="25" t="s">
        <v>98</v>
      </c>
      <c r="B1438" s="17" t="s">
        <v>99</v>
      </c>
      <c r="C1438" s="18">
        <v>0</v>
      </c>
      <c r="D1438" s="18">
        <v>44809</v>
      </c>
      <c r="E1438" s="18">
        <v>22500</v>
      </c>
      <c r="F1438" s="18">
        <v>44306.62</v>
      </c>
      <c r="G1438" s="18">
        <f t="shared" si="320"/>
        <v>44306.62</v>
      </c>
      <c r="H1438" s="18">
        <f t="shared" si="321"/>
        <v>-21806.620000000003</v>
      </c>
      <c r="I1438" s="19">
        <f t="shared" si="322"/>
        <v>0</v>
      </c>
      <c r="J1438" s="19">
        <f t="shared" si="323"/>
        <v>196.91831111111114</v>
      </c>
      <c r="K1438" s="19">
        <f t="shared" si="324"/>
        <v>98.878841304202297</v>
      </c>
    </row>
    <row r="1439" spans="1:11" ht="25.5">
      <c r="A1439" s="26" t="s">
        <v>102</v>
      </c>
      <c r="B1439" s="17" t="s">
        <v>103</v>
      </c>
      <c r="C1439" s="18">
        <v>0</v>
      </c>
      <c r="D1439" s="18">
        <v>44809</v>
      </c>
      <c r="E1439" s="18">
        <v>22500</v>
      </c>
      <c r="F1439" s="18">
        <v>44306.62</v>
      </c>
      <c r="G1439" s="18">
        <f t="shared" si="320"/>
        <v>44306.62</v>
      </c>
      <c r="H1439" s="18">
        <f t="shared" si="321"/>
        <v>-21806.620000000003</v>
      </c>
      <c r="I1439" s="19">
        <f t="shared" si="322"/>
        <v>0</v>
      </c>
      <c r="J1439" s="19">
        <f t="shared" si="323"/>
        <v>196.91831111111114</v>
      </c>
      <c r="K1439" s="19">
        <f t="shared" si="324"/>
        <v>98.878841304202297</v>
      </c>
    </row>
    <row r="1440" spans="1:11">
      <c r="A1440" s="23" t="s">
        <v>186</v>
      </c>
      <c r="B1440" s="17" t="s">
        <v>187</v>
      </c>
      <c r="C1440" s="18">
        <v>350828.89</v>
      </c>
      <c r="D1440" s="18">
        <v>489939</v>
      </c>
      <c r="E1440" s="18">
        <v>166402</v>
      </c>
      <c r="F1440" s="18">
        <v>272468.40000000002</v>
      </c>
      <c r="G1440" s="18">
        <f t="shared" si="320"/>
        <v>-78360.489999999991</v>
      </c>
      <c r="H1440" s="18">
        <f t="shared" si="321"/>
        <v>-106066.40000000002</v>
      </c>
      <c r="I1440" s="19">
        <f t="shared" si="322"/>
        <v>-22.335814476396166</v>
      </c>
      <c r="J1440" s="19">
        <f t="shared" si="323"/>
        <v>163.74106080455766</v>
      </c>
      <c r="K1440" s="19">
        <f t="shared" si="324"/>
        <v>55.612719134422861</v>
      </c>
    </row>
    <row r="1441" spans="1:11">
      <c r="A1441" s="24" t="s">
        <v>188</v>
      </c>
      <c r="B1441" s="17" t="s">
        <v>189</v>
      </c>
      <c r="C1441" s="18">
        <v>350828.89</v>
      </c>
      <c r="D1441" s="18">
        <v>489939</v>
      </c>
      <c r="E1441" s="18">
        <v>166402</v>
      </c>
      <c r="F1441" s="18">
        <v>272468.40000000002</v>
      </c>
      <c r="G1441" s="18">
        <f t="shared" si="320"/>
        <v>-78360.489999999991</v>
      </c>
      <c r="H1441" s="18">
        <f t="shared" si="321"/>
        <v>-106066.40000000002</v>
      </c>
      <c r="I1441" s="19">
        <f t="shared" si="322"/>
        <v>-22.335814476396166</v>
      </c>
      <c r="J1441" s="19">
        <f t="shared" si="323"/>
        <v>163.74106080455766</v>
      </c>
      <c r="K1441" s="19">
        <f t="shared" si="324"/>
        <v>55.612719134422861</v>
      </c>
    </row>
    <row r="1442" spans="1:11" ht="25.5">
      <c r="A1442" s="25" t="s">
        <v>190</v>
      </c>
      <c r="B1442" s="17" t="s">
        <v>191</v>
      </c>
      <c r="C1442" s="18">
        <v>191502.06</v>
      </c>
      <c r="D1442" s="18">
        <v>166402</v>
      </c>
      <c r="E1442" s="18">
        <v>166402</v>
      </c>
      <c r="F1442" s="18">
        <v>0</v>
      </c>
      <c r="G1442" s="18">
        <f t="shared" si="320"/>
        <v>-191502.06</v>
      </c>
      <c r="H1442" s="18">
        <f t="shared" si="321"/>
        <v>166402</v>
      </c>
      <c r="I1442" s="19">
        <f t="shared" si="322"/>
        <v>-100</v>
      </c>
      <c r="J1442" s="19">
        <f t="shared" si="323"/>
        <v>0</v>
      </c>
      <c r="K1442" s="19">
        <f t="shared" si="324"/>
        <v>0</v>
      </c>
    </row>
    <row r="1443" spans="1:11" ht="51">
      <c r="A1443" s="25" t="s">
        <v>304</v>
      </c>
      <c r="B1443" s="17" t="s">
        <v>305</v>
      </c>
      <c r="C1443" s="18">
        <v>159326.82999999999</v>
      </c>
      <c r="D1443" s="18">
        <v>323537</v>
      </c>
      <c r="E1443" s="18">
        <v>0</v>
      </c>
      <c r="F1443" s="18">
        <v>272468.40000000002</v>
      </c>
      <c r="G1443" s="18">
        <f t="shared" si="320"/>
        <v>113141.57000000004</v>
      </c>
      <c r="H1443" s="18">
        <f t="shared" si="321"/>
        <v>-272468.40000000002</v>
      </c>
      <c r="I1443" s="19">
        <f t="shared" si="322"/>
        <v>71.012251985431476</v>
      </c>
      <c r="J1443" s="19">
        <f t="shared" si="323"/>
        <v>0</v>
      </c>
      <c r="K1443" s="19">
        <f t="shared" si="324"/>
        <v>84.215530217563995</v>
      </c>
    </row>
    <row r="1444" spans="1:11" ht="25.5">
      <c r="A1444" s="23" t="s">
        <v>152</v>
      </c>
      <c r="B1444" s="17" t="s">
        <v>153</v>
      </c>
      <c r="C1444" s="18">
        <v>587467.49</v>
      </c>
      <c r="D1444" s="18">
        <v>869305</v>
      </c>
      <c r="E1444" s="18">
        <v>0</v>
      </c>
      <c r="F1444" s="18">
        <v>582943.66</v>
      </c>
      <c r="G1444" s="18">
        <f t="shared" si="320"/>
        <v>-4523.8299999999581</v>
      </c>
      <c r="H1444" s="18">
        <f t="shared" si="321"/>
        <v>-582943.66</v>
      </c>
      <c r="I1444" s="19">
        <f t="shared" si="322"/>
        <v>-0.77005622898383308</v>
      </c>
      <c r="J1444" s="19">
        <f t="shared" si="323"/>
        <v>0</v>
      </c>
      <c r="K1444" s="19">
        <f t="shared" si="324"/>
        <v>67.058588182513617</v>
      </c>
    </row>
    <row r="1445" spans="1:11" ht="38.25">
      <c r="A1445" s="24" t="s">
        <v>154</v>
      </c>
      <c r="B1445" s="17" t="s">
        <v>155</v>
      </c>
      <c r="C1445" s="18">
        <v>587467.49</v>
      </c>
      <c r="D1445" s="18">
        <v>869305</v>
      </c>
      <c r="E1445" s="18">
        <v>0</v>
      </c>
      <c r="F1445" s="18">
        <v>582943.66</v>
      </c>
      <c r="G1445" s="18">
        <f t="shared" si="320"/>
        <v>-4523.8299999999581</v>
      </c>
      <c r="H1445" s="18">
        <f t="shared" si="321"/>
        <v>-582943.66</v>
      </c>
      <c r="I1445" s="19">
        <f t="shared" si="322"/>
        <v>-0.77005622898383308</v>
      </c>
      <c r="J1445" s="19">
        <f t="shared" si="323"/>
        <v>0</v>
      </c>
      <c r="K1445" s="19">
        <f t="shared" si="324"/>
        <v>67.058588182513617</v>
      </c>
    </row>
    <row r="1446" spans="1:11" ht="51">
      <c r="A1446" s="25" t="s">
        <v>442</v>
      </c>
      <c r="B1446" s="17" t="s">
        <v>443</v>
      </c>
      <c r="C1446" s="18">
        <v>0</v>
      </c>
      <c r="D1446" s="18">
        <v>18960</v>
      </c>
      <c r="E1446" s="18">
        <v>0</v>
      </c>
      <c r="F1446" s="18">
        <v>5688</v>
      </c>
      <c r="G1446" s="18">
        <f t="shared" si="320"/>
        <v>5688</v>
      </c>
      <c r="H1446" s="18">
        <f t="shared" si="321"/>
        <v>-5688</v>
      </c>
      <c r="I1446" s="19">
        <f t="shared" si="322"/>
        <v>0</v>
      </c>
      <c r="J1446" s="19">
        <f t="shared" si="323"/>
        <v>0</v>
      </c>
      <c r="K1446" s="19">
        <f t="shared" si="324"/>
        <v>30</v>
      </c>
    </row>
    <row r="1447" spans="1:11" ht="89.25">
      <c r="A1447" s="25" t="s">
        <v>444</v>
      </c>
      <c r="B1447" s="17" t="s">
        <v>445</v>
      </c>
      <c r="C1447" s="18">
        <v>550197.1</v>
      </c>
      <c r="D1447" s="18">
        <v>415315</v>
      </c>
      <c r="E1447" s="18">
        <v>0</v>
      </c>
      <c r="F1447" s="18">
        <v>260651.93</v>
      </c>
      <c r="G1447" s="18">
        <f t="shared" si="320"/>
        <v>-289545.17</v>
      </c>
      <c r="H1447" s="18">
        <f t="shared" si="321"/>
        <v>-260651.93</v>
      </c>
      <c r="I1447" s="19">
        <f t="shared" si="322"/>
        <v>-52.625717220247068</v>
      </c>
      <c r="J1447" s="19">
        <f t="shared" si="323"/>
        <v>0</v>
      </c>
      <c r="K1447" s="19">
        <f t="shared" si="324"/>
        <v>62.76005682433815</v>
      </c>
    </row>
    <row r="1448" spans="1:11" ht="89.25">
      <c r="A1448" s="25" t="s">
        <v>306</v>
      </c>
      <c r="B1448" s="17" t="s">
        <v>307</v>
      </c>
      <c r="C1448" s="18">
        <v>37270.39</v>
      </c>
      <c r="D1448" s="18">
        <v>435030</v>
      </c>
      <c r="E1448" s="18">
        <v>0</v>
      </c>
      <c r="F1448" s="18">
        <v>316603.73</v>
      </c>
      <c r="G1448" s="18">
        <f t="shared" si="320"/>
        <v>279333.33999999997</v>
      </c>
      <c r="H1448" s="18">
        <f t="shared" si="321"/>
        <v>-316603.73</v>
      </c>
      <c r="I1448" s="19">
        <f t="shared" si="322"/>
        <v>749.47790994406012</v>
      </c>
      <c r="J1448" s="19">
        <f t="shared" si="323"/>
        <v>0</v>
      </c>
      <c r="K1448" s="19">
        <f t="shared" si="324"/>
        <v>72.777447532354088</v>
      </c>
    </row>
    <row r="1449" spans="1:11">
      <c r="A1449" s="22" t="s">
        <v>29</v>
      </c>
      <c r="B1449" s="17" t="s">
        <v>30</v>
      </c>
      <c r="C1449" s="18">
        <v>10454084</v>
      </c>
      <c r="D1449" s="18">
        <v>7069256</v>
      </c>
      <c r="E1449" s="18">
        <v>5723599</v>
      </c>
      <c r="F1449" s="18">
        <v>7069256</v>
      </c>
      <c r="G1449" s="18">
        <f t="shared" si="320"/>
        <v>-3384828</v>
      </c>
      <c r="H1449" s="18">
        <f t="shared" si="321"/>
        <v>-1345657</v>
      </c>
      <c r="I1449" s="19">
        <f t="shared" si="322"/>
        <v>-32.378044790916164</v>
      </c>
      <c r="J1449" s="19">
        <f t="shared" si="323"/>
        <v>123.51067920726102</v>
      </c>
      <c r="K1449" s="19">
        <f t="shared" si="324"/>
        <v>100</v>
      </c>
    </row>
    <row r="1450" spans="1:11">
      <c r="A1450" s="23" t="s">
        <v>31</v>
      </c>
      <c r="B1450" s="17" t="s">
        <v>32</v>
      </c>
      <c r="C1450" s="18">
        <v>10454084</v>
      </c>
      <c r="D1450" s="18">
        <v>7069256</v>
      </c>
      <c r="E1450" s="18">
        <v>5723599</v>
      </c>
      <c r="F1450" s="18">
        <v>7069256</v>
      </c>
      <c r="G1450" s="18">
        <f t="shared" si="320"/>
        <v>-3384828</v>
      </c>
      <c r="H1450" s="18">
        <f t="shared" si="321"/>
        <v>-1345657</v>
      </c>
      <c r="I1450" s="19">
        <f t="shared" si="322"/>
        <v>-32.378044790916164</v>
      </c>
      <c r="J1450" s="19">
        <f t="shared" si="323"/>
        <v>123.51067920726102</v>
      </c>
      <c r="K1450" s="19">
        <f t="shared" si="324"/>
        <v>100</v>
      </c>
    </row>
    <row r="1451" spans="1:11">
      <c r="A1451" s="16" t="s">
        <v>33</v>
      </c>
      <c r="B1451" s="17" t="s">
        <v>34</v>
      </c>
      <c r="C1451" s="18">
        <v>11621652.289999999</v>
      </c>
      <c r="D1451" s="18">
        <v>67731296</v>
      </c>
      <c r="E1451" s="18">
        <v>23256715</v>
      </c>
      <c r="F1451" s="18">
        <v>29701911.199999999</v>
      </c>
      <c r="G1451" s="18">
        <f t="shared" si="320"/>
        <v>18080258.91</v>
      </c>
      <c r="H1451" s="18">
        <f t="shared" si="321"/>
        <v>-6445196.1999999993</v>
      </c>
      <c r="I1451" s="19">
        <f t="shared" si="322"/>
        <v>155.57391030841106</v>
      </c>
      <c r="J1451" s="19">
        <f t="shared" si="323"/>
        <v>127.71326990935736</v>
      </c>
      <c r="K1451" s="19">
        <f t="shared" si="324"/>
        <v>43.852565880328051</v>
      </c>
    </row>
    <row r="1452" spans="1:11">
      <c r="A1452" s="22" t="s">
        <v>35</v>
      </c>
      <c r="B1452" s="17" t="s">
        <v>36</v>
      </c>
      <c r="C1452" s="18">
        <v>11387929.039999999</v>
      </c>
      <c r="D1452" s="18">
        <v>67609796</v>
      </c>
      <c r="E1452" s="18">
        <v>23231715</v>
      </c>
      <c r="F1452" s="18">
        <v>29682415.579999998</v>
      </c>
      <c r="G1452" s="18">
        <f t="shared" si="320"/>
        <v>18294486.539999999</v>
      </c>
      <c r="H1452" s="18">
        <f t="shared" si="321"/>
        <v>-6450700.5799999982</v>
      </c>
      <c r="I1452" s="19">
        <f t="shared" si="322"/>
        <v>160.64805528503717</v>
      </c>
      <c r="J1452" s="19">
        <f t="shared" si="323"/>
        <v>127.76678596478995</v>
      </c>
      <c r="K1452" s="19">
        <f t="shared" si="324"/>
        <v>43.902536815818813</v>
      </c>
    </row>
    <row r="1453" spans="1:11">
      <c r="A1453" s="23" t="s">
        <v>37</v>
      </c>
      <c r="B1453" s="17" t="s">
        <v>38</v>
      </c>
      <c r="C1453" s="18">
        <v>4036842.61</v>
      </c>
      <c r="D1453" s="18">
        <v>17333688</v>
      </c>
      <c r="E1453" s="18">
        <v>5752417</v>
      </c>
      <c r="F1453" s="18">
        <v>6542296.79</v>
      </c>
      <c r="G1453" s="18">
        <f t="shared" si="320"/>
        <v>2505454.1800000002</v>
      </c>
      <c r="H1453" s="18">
        <f t="shared" si="321"/>
        <v>-789879.79</v>
      </c>
      <c r="I1453" s="19">
        <f t="shared" si="322"/>
        <v>62.064698132979714</v>
      </c>
      <c r="J1453" s="19">
        <f t="shared" si="323"/>
        <v>113.73126791746844</v>
      </c>
      <c r="K1453" s="19">
        <f t="shared" si="324"/>
        <v>37.743247657394086</v>
      </c>
    </row>
    <row r="1454" spans="1:11">
      <c r="A1454" s="24" t="s">
        <v>39</v>
      </c>
      <c r="B1454" s="17" t="s">
        <v>40</v>
      </c>
      <c r="C1454" s="18">
        <v>2281557.67</v>
      </c>
      <c r="D1454" s="18">
        <v>6361536</v>
      </c>
      <c r="E1454" s="18">
        <v>2934202</v>
      </c>
      <c r="F1454" s="18">
        <v>2271835.08</v>
      </c>
      <c r="G1454" s="18">
        <f t="shared" si="320"/>
        <v>-9722.589999999851</v>
      </c>
      <c r="H1454" s="18">
        <f t="shared" si="321"/>
        <v>662366.91999999993</v>
      </c>
      <c r="I1454" s="19">
        <f t="shared" si="322"/>
        <v>-0.42613825316981035</v>
      </c>
      <c r="J1454" s="19">
        <f t="shared" si="323"/>
        <v>77.425994529347335</v>
      </c>
      <c r="K1454" s="19">
        <f t="shared" si="324"/>
        <v>35.712052560890953</v>
      </c>
    </row>
    <row r="1455" spans="1:11">
      <c r="A1455" s="24" t="s">
        <v>41</v>
      </c>
      <c r="B1455" s="17" t="s">
        <v>42</v>
      </c>
      <c r="C1455" s="18">
        <v>1755284.94</v>
      </c>
      <c r="D1455" s="18">
        <v>10972152</v>
      </c>
      <c r="E1455" s="18">
        <v>2818215</v>
      </c>
      <c r="F1455" s="18">
        <v>4270461.71</v>
      </c>
      <c r="G1455" s="18">
        <f t="shared" si="320"/>
        <v>2515176.77</v>
      </c>
      <c r="H1455" s="18">
        <f t="shared" si="321"/>
        <v>-1452246.71</v>
      </c>
      <c r="I1455" s="19">
        <f t="shared" si="322"/>
        <v>143.29165098402771</v>
      </c>
      <c r="J1455" s="19">
        <f t="shared" si="323"/>
        <v>151.53072813820094</v>
      </c>
      <c r="K1455" s="19">
        <f t="shared" si="324"/>
        <v>38.920912779917735</v>
      </c>
    </row>
    <row r="1456" spans="1:11">
      <c r="A1456" s="25" t="s">
        <v>43</v>
      </c>
      <c r="B1456" s="17" t="s">
        <v>44</v>
      </c>
      <c r="C1456" s="18">
        <v>61928.34</v>
      </c>
      <c r="D1456" s="18">
        <v>0</v>
      </c>
      <c r="E1456" s="18">
        <v>0</v>
      </c>
      <c r="F1456" s="18">
        <v>78987.509999999995</v>
      </c>
      <c r="G1456" s="18">
        <f t="shared" si="320"/>
        <v>17059.169999999998</v>
      </c>
      <c r="H1456" s="18">
        <f t="shared" si="321"/>
        <v>-78987.509999999995</v>
      </c>
      <c r="I1456" s="19">
        <f t="shared" si="322"/>
        <v>27.546628893976504</v>
      </c>
      <c r="J1456" s="19">
        <f t="shared" si="323"/>
        <v>0</v>
      </c>
      <c r="K1456" s="19">
        <f t="shared" si="324"/>
        <v>0</v>
      </c>
    </row>
    <row r="1457" spans="1:11">
      <c r="A1457" s="23" t="s">
        <v>45</v>
      </c>
      <c r="B1457" s="17" t="s">
        <v>46</v>
      </c>
      <c r="C1457" s="18">
        <v>2891300.18</v>
      </c>
      <c r="D1457" s="18">
        <v>19857204</v>
      </c>
      <c r="E1457" s="18">
        <v>6322687</v>
      </c>
      <c r="F1457" s="18">
        <v>8050896.25</v>
      </c>
      <c r="G1457" s="18">
        <f t="shared" si="320"/>
        <v>5159596.07</v>
      </c>
      <c r="H1457" s="18">
        <f t="shared" si="321"/>
        <v>-1728209.25</v>
      </c>
      <c r="I1457" s="19">
        <f t="shared" si="322"/>
        <v>178.45245214213628</v>
      </c>
      <c r="J1457" s="19">
        <f t="shared" si="323"/>
        <v>127.33346202334546</v>
      </c>
      <c r="K1457" s="19">
        <f t="shared" si="324"/>
        <v>40.543956994146804</v>
      </c>
    </row>
    <row r="1458" spans="1:11">
      <c r="A1458" s="24" t="s">
        <v>47</v>
      </c>
      <c r="B1458" s="17" t="s">
        <v>48</v>
      </c>
      <c r="C1458" s="18">
        <v>2838563.08</v>
      </c>
      <c r="D1458" s="18">
        <v>19148974</v>
      </c>
      <c r="E1458" s="18">
        <v>6033337</v>
      </c>
      <c r="F1458" s="18">
        <v>7954652.9299999997</v>
      </c>
      <c r="G1458" s="18">
        <f t="shared" si="320"/>
        <v>5116089.8499999996</v>
      </c>
      <c r="H1458" s="18">
        <f t="shared" si="321"/>
        <v>-1921315.9299999997</v>
      </c>
      <c r="I1458" s="19">
        <f t="shared" si="322"/>
        <v>180.2352001985455</v>
      </c>
      <c r="J1458" s="19">
        <f t="shared" si="323"/>
        <v>131.84499606105211</v>
      </c>
      <c r="K1458" s="19">
        <f t="shared" si="324"/>
        <v>41.540883234788453</v>
      </c>
    </row>
    <row r="1459" spans="1:11">
      <c r="A1459" s="24" t="s">
        <v>49</v>
      </c>
      <c r="B1459" s="17" t="s">
        <v>50</v>
      </c>
      <c r="C1459" s="18">
        <v>52737.1</v>
      </c>
      <c r="D1459" s="18">
        <v>708230</v>
      </c>
      <c r="E1459" s="18">
        <v>289350</v>
      </c>
      <c r="F1459" s="18">
        <v>96243.32</v>
      </c>
      <c r="G1459" s="18">
        <f t="shared" si="320"/>
        <v>43506.220000000008</v>
      </c>
      <c r="H1459" s="18">
        <f t="shared" si="321"/>
        <v>193106.68</v>
      </c>
      <c r="I1459" s="19">
        <f t="shared" si="322"/>
        <v>82.496420925686124</v>
      </c>
      <c r="J1459" s="19">
        <f t="shared" si="323"/>
        <v>33.261904268187322</v>
      </c>
      <c r="K1459" s="19">
        <f t="shared" si="324"/>
        <v>13.589274670657838</v>
      </c>
    </row>
    <row r="1460" spans="1:11" ht="25.5">
      <c r="A1460" s="23" t="s">
        <v>76</v>
      </c>
      <c r="B1460" s="17" t="s">
        <v>77</v>
      </c>
      <c r="C1460" s="18">
        <v>860372.13</v>
      </c>
      <c r="D1460" s="18">
        <v>3020707</v>
      </c>
      <c r="E1460" s="18">
        <v>548233</v>
      </c>
      <c r="F1460" s="18">
        <v>1137361.55</v>
      </c>
      <c r="G1460" s="18">
        <f t="shared" si="320"/>
        <v>276989.42000000004</v>
      </c>
      <c r="H1460" s="18">
        <f t="shared" si="321"/>
        <v>-589128.55000000005</v>
      </c>
      <c r="I1460" s="19">
        <f t="shared" si="322"/>
        <v>32.194141388564049</v>
      </c>
      <c r="J1460" s="19">
        <f t="shared" si="323"/>
        <v>207.45951994863501</v>
      </c>
      <c r="K1460" s="19">
        <f t="shared" si="324"/>
        <v>37.652163880839815</v>
      </c>
    </row>
    <row r="1461" spans="1:11">
      <c r="A1461" s="24" t="s">
        <v>235</v>
      </c>
      <c r="B1461" s="17" t="s">
        <v>236</v>
      </c>
      <c r="C1461" s="18">
        <v>824.95</v>
      </c>
      <c r="D1461" s="18">
        <v>350761</v>
      </c>
      <c r="E1461" s="18">
        <v>0</v>
      </c>
      <c r="F1461" s="18">
        <v>200914</v>
      </c>
      <c r="G1461" s="18">
        <f t="shared" si="320"/>
        <v>200089.05</v>
      </c>
      <c r="H1461" s="18">
        <f t="shared" si="321"/>
        <v>-200914</v>
      </c>
      <c r="I1461" s="19">
        <f t="shared" si="322"/>
        <v>24254.688162918963</v>
      </c>
      <c r="J1461" s="19">
        <f t="shared" si="323"/>
        <v>0</v>
      </c>
      <c r="K1461" s="19">
        <f t="shared" si="324"/>
        <v>57.279458092547344</v>
      </c>
    </row>
    <row r="1462" spans="1:11">
      <c r="A1462" s="24" t="s">
        <v>78</v>
      </c>
      <c r="B1462" s="17" t="s">
        <v>79</v>
      </c>
      <c r="C1462" s="18">
        <v>859547.18</v>
      </c>
      <c r="D1462" s="18">
        <v>2669946</v>
      </c>
      <c r="E1462" s="18">
        <v>548233</v>
      </c>
      <c r="F1462" s="18">
        <v>936447.55</v>
      </c>
      <c r="G1462" s="18">
        <f t="shared" si="320"/>
        <v>76900.37</v>
      </c>
      <c r="H1462" s="18">
        <f t="shared" si="321"/>
        <v>-388214.55000000005</v>
      </c>
      <c r="I1462" s="19">
        <f t="shared" si="322"/>
        <v>8.946614192835824</v>
      </c>
      <c r="J1462" s="19">
        <f t="shared" si="323"/>
        <v>170.81196316164844</v>
      </c>
      <c r="K1462" s="19">
        <f t="shared" si="324"/>
        <v>35.073651302310985</v>
      </c>
    </row>
    <row r="1463" spans="1:11" ht="25.5">
      <c r="A1463" s="23" t="s">
        <v>51</v>
      </c>
      <c r="B1463" s="17" t="s">
        <v>52</v>
      </c>
      <c r="C1463" s="18">
        <v>3599414.12</v>
      </c>
      <c r="D1463" s="18">
        <v>27398197</v>
      </c>
      <c r="E1463" s="18">
        <v>10608378</v>
      </c>
      <c r="F1463" s="18">
        <v>13951860.99</v>
      </c>
      <c r="G1463" s="18">
        <f t="shared" si="320"/>
        <v>10352446.870000001</v>
      </c>
      <c r="H1463" s="18">
        <f t="shared" si="321"/>
        <v>-3343482.99</v>
      </c>
      <c r="I1463" s="19">
        <f t="shared" si="322"/>
        <v>287.61477631809697</v>
      </c>
      <c r="J1463" s="19">
        <f t="shared" si="323"/>
        <v>131.51738173356947</v>
      </c>
      <c r="K1463" s="19">
        <f t="shared" si="324"/>
        <v>50.922551546001372</v>
      </c>
    </row>
    <row r="1464" spans="1:11">
      <c r="A1464" s="24" t="s">
        <v>53</v>
      </c>
      <c r="B1464" s="17" t="s">
        <v>54</v>
      </c>
      <c r="C1464" s="18">
        <v>35651</v>
      </c>
      <c r="D1464" s="18">
        <v>590277</v>
      </c>
      <c r="E1464" s="18">
        <v>0</v>
      </c>
      <c r="F1464" s="18">
        <v>46441.25</v>
      </c>
      <c r="G1464" s="18">
        <f t="shared" si="320"/>
        <v>10790.25</v>
      </c>
      <c r="H1464" s="18">
        <f t="shared" si="321"/>
        <v>-46441.25</v>
      </c>
      <c r="I1464" s="19">
        <f t="shared" si="322"/>
        <v>30.266331940198029</v>
      </c>
      <c r="J1464" s="19">
        <f t="shared" si="323"/>
        <v>0</v>
      </c>
      <c r="K1464" s="19">
        <f t="shared" si="324"/>
        <v>7.8677044845047321</v>
      </c>
    </row>
    <row r="1465" spans="1:11" ht="25.5">
      <c r="A1465" s="25" t="s">
        <v>55</v>
      </c>
      <c r="B1465" s="17" t="s">
        <v>56</v>
      </c>
      <c r="C1465" s="18">
        <v>35651</v>
      </c>
      <c r="D1465" s="18">
        <v>590277</v>
      </c>
      <c r="E1465" s="18">
        <v>0</v>
      </c>
      <c r="F1465" s="18">
        <v>46441.25</v>
      </c>
      <c r="G1465" s="18">
        <f t="shared" si="320"/>
        <v>10790.25</v>
      </c>
      <c r="H1465" s="18">
        <f t="shared" si="321"/>
        <v>-46441.25</v>
      </c>
      <c r="I1465" s="19">
        <f t="shared" si="322"/>
        <v>30.266331940198029</v>
      </c>
      <c r="J1465" s="19">
        <f t="shared" si="323"/>
        <v>0</v>
      </c>
      <c r="K1465" s="19">
        <f t="shared" si="324"/>
        <v>7.8677044845047321</v>
      </c>
    </row>
    <row r="1466" spans="1:11" ht="25.5">
      <c r="A1466" s="26" t="s">
        <v>57</v>
      </c>
      <c r="B1466" s="17" t="s">
        <v>58</v>
      </c>
      <c r="C1466" s="18">
        <v>10804</v>
      </c>
      <c r="D1466" s="18">
        <v>26020</v>
      </c>
      <c r="E1466" s="18">
        <v>0</v>
      </c>
      <c r="F1466" s="18">
        <v>23833</v>
      </c>
      <c r="G1466" s="18">
        <f t="shared" si="320"/>
        <v>13029</v>
      </c>
      <c r="H1466" s="18">
        <f t="shared" si="321"/>
        <v>-23833</v>
      </c>
      <c r="I1466" s="19">
        <f t="shared" si="322"/>
        <v>120.59422436134764</v>
      </c>
      <c r="J1466" s="19">
        <f t="shared" si="323"/>
        <v>0</v>
      </c>
      <c r="K1466" s="19">
        <f t="shared" si="324"/>
        <v>91.594926979246736</v>
      </c>
    </row>
    <row r="1467" spans="1:11" ht="25.5">
      <c r="A1467" s="26" t="s">
        <v>104</v>
      </c>
      <c r="B1467" s="17" t="s">
        <v>105</v>
      </c>
      <c r="C1467" s="18">
        <v>24847</v>
      </c>
      <c r="D1467" s="18">
        <v>564257</v>
      </c>
      <c r="E1467" s="18">
        <v>0</v>
      </c>
      <c r="F1467" s="18">
        <v>22608.25</v>
      </c>
      <c r="G1467" s="18">
        <f t="shared" si="320"/>
        <v>-2238.75</v>
      </c>
      <c r="H1467" s="18">
        <f t="shared" si="321"/>
        <v>-22608.25</v>
      </c>
      <c r="I1467" s="19">
        <f t="shared" si="322"/>
        <v>-9.0101420694651182</v>
      </c>
      <c r="J1467" s="19">
        <f t="shared" si="323"/>
        <v>0</v>
      </c>
      <c r="K1467" s="19">
        <f t="shared" si="324"/>
        <v>4.0067292031822372</v>
      </c>
    </row>
    <row r="1468" spans="1:11" ht="51">
      <c r="A1468" s="24" t="s">
        <v>158</v>
      </c>
      <c r="B1468" s="17" t="s">
        <v>159</v>
      </c>
      <c r="C1468" s="18">
        <v>3563763.12</v>
      </c>
      <c r="D1468" s="18">
        <v>26807920</v>
      </c>
      <c r="E1468" s="18">
        <v>10608378</v>
      </c>
      <c r="F1468" s="18">
        <v>13905419.74</v>
      </c>
      <c r="G1468" s="18">
        <f t="shared" si="320"/>
        <v>10341656.620000001</v>
      </c>
      <c r="H1468" s="18">
        <f t="shared" si="321"/>
        <v>-3297041.74</v>
      </c>
      <c r="I1468" s="19">
        <f t="shared" si="322"/>
        <v>290.18922615709653</v>
      </c>
      <c r="J1468" s="19">
        <f t="shared" si="323"/>
        <v>131.0796027441707</v>
      </c>
      <c r="K1468" s="19">
        <f t="shared" si="324"/>
        <v>51.870565638811215</v>
      </c>
    </row>
    <row r="1469" spans="1:11" ht="38.25">
      <c r="A1469" s="25" t="s">
        <v>160</v>
      </c>
      <c r="B1469" s="17" t="s">
        <v>161</v>
      </c>
      <c r="C1469" s="18">
        <v>697749.23</v>
      </c>
      <c r="D1469" s="18">
        <v>10109254</v>
      </c>
      <c r="E1469" s="18">
        <v>3725496</v>
      </c>
      <c r="F1469" s="18">
        <v>3660398.62</v>
      </c>
      <c r="G1469" s="18">
        <f t="shared" si="320"/>
        <v>2962649.39</v>
      </c>
      <c r="H1469" s="18">
        <f t="shared" si="321"/>
        <v>65097.379999999888</v>
      </c>
      <c r="I1469" s="19">
        <f t="shared" si="322"/>
        <v>424.60088275554244</v>
      </c>
      <c r="J1469" s="19">
        <f t="shared" si="323"/>
        <v>98.252651995868462</v>
      </c>
      <c r="K1469" s="19">
        <f t="shared" si="324"/>
        <v>36.208395001253308</v>
      </c>
    </row>
    <row r="1470" spans="1:11" ht="63.75">
      <c r="A1470" s="25" t="s">
        <v>252</v>
      </c>
      <c r="B1470" s="17" t="s">
        <v>253</v>
      </c>
      <c r="C1470" s="18">
        <v>2866013.89</v>
      </c>
      <c r="D1470" s="18">
        <v>16698666</v>
      </c>
      <c r="E1470" s="18">
        <v>6882882</v>
      </c>
      <c r="F1470" s="18">
        <v>10245021.119999999</v>
      </c>
      <c r="G1470" s="18">
        <f t="shared" si="320"/>
        <v>7379007.2299999986</v>
      </c>
      <c r="H1470" s="18">
        <f t="shared" si="321"/>
        <v>-3362139.1199999992</v>
      </c>
      <c r="I1470" s="19">
        <f t="shared" si="322"/>
        <v>257.46585722234579</v>
      </c>
      <c r="J1470" s="19">
        <f t="shared" si="323"/>
        <v>148.8478390302202</v>
      </c>
      <c r="K1470" s="19">
        <f t="shared" si="324"/>
        <v>61.352332695318289</v>
      </c>
    </row>
    <row r="1471" spans="1:11">
      <c r="A1471" s="22" t="s">
        <v>59</v>
      </c>
      <c r="B1471" s="17" t="s">
        <v>60</v>
      </c>
      <c r="C1471" s="18">
        <v>233723.25</v>
      </c>
      <c r="D1471" s="18">
        <v>121500</v>
      </c>
      <c r="E1471" s="18">
        <v>25000</v>
      </c>
      <c r="F1471" s="18">
        <v>19495.62</v>
      </c>
      <c r="G1471" s="18">
        <f t="shared" si="320"/>
        <v>-214227.63</v>
      </c>
      <c r="H1471" s="18">
        <f t="shared" si="321"/>
        <v>5504.380000000001</v>
      </c>
      <c r="I1471" s="19">
        <f t="shared" si="322"/>
        <v>-91.658673238541738</v>
      </c>
      <c r="J1471" s="19">
        <f t="shared" si="323"/>
        <v>77.982479999999995</v>
      </c>
      <c r="K1471" s="19">
        <f t="shared" si="324"/>
        <v>16.045777777777779</v>
      </c>
    </row>
    <row r="1472" spans="1:11">
      <c r="A1472" s="23" t="s">
        <v>61</v>
      </c>
      <c r="B1472" s="17" t="s">
        <v>62</v>
      </c>
      <c r="C1472" s="18">
        <v>233723.25</v>
      </c>
      <c r="D1472" s="18">
        <v>121500</v>
      </c>
      <c r="E1472" s="18">
        <v>25000</v>
      </c>
      <c r="F1472" s="18">
        <v>19495.62</v>
      </c>
      <c r="G1472" s="18">
        <f t="shared" si="320"/>
        <v>-214227.63</v>
      </c>
      <c r="H1472" s="18">
        <f t="shared" si="321"/>
        <v>5504.380000000001</v>
      </c>
      <c r="I1472" s="19">
        <f t="shared" si="322"/>
        <v>-91.658673238541738</v>
      </c>
      <c r="J1472" s="19">
        <f t="shared" si="323"/>
        <v>77.982479999999995</v>
      </c>
      <c r="K1472" s="19">
        <f t="shared" si="324"/>
        <v>16.045777777777779</v>
      </c>
    </row>
    <row r="1473" spans="1:11">
      <c r="A1473" s="16"/>
      <c r="B1473" s="17" t="s">
        <v>63</v>
      </c>
      <c r="C1473" s="18">
        <v>29488115.809999999</v>
      </c>
      <c r="D1473" s="18">
        <v>-28348965</v>
      </c>
      <c r="E1473" s="18">
        <v>386975</v>
      </c>
      <c r="F1473" s="18">
        <v>7547440.5</v>
      </c>
      <c r="G1473" s="18">
        <f t="shared" si="320"/>
        <v>-21940675.309999999</v>
      </c>
      <c r="H1473" s="18">
        <f t="shared" si="321"/>
        <v>-7160465.5</v>
      </c>
      <c r="I1473" s="19">
        <f t="shared" si="322"/>
        <v>-74.40514494506796</v>
      </c>
      <c r="J1473" s="19">
        <f t="shared" si="323"/>
        <v>1950.3690160863105</v>
      </c>
      <c r="K1473" s="19">
        <f t="shared" si="324"/>
        <v>-26.623337042463458</v>
      </c>
    </row>
    <row r="1474" spans="1:11">
      <c r="A1474" s="16" t="s">
        <v>64</v>
      </c>
      <c r="B1474" s="17" t="s">
        <v>65</v>
      </c>
      <c r="C1474" s="18">
        <v>-29488115.809999999</v>
      </c>
      <c r="D1474" s="18">
        <v>28348965</v>
      </c>
      <c r="E1474" s="18">
        <v>-386975</v>
      </c>
      <c r="F1474" s="18">
        <v>-7547440.5</v>
      </c>
      <c r="G1474" s="18">
        <f t="shared" si="320"/>
        <v>21940675.309999999</v>
      </c>
      <c r="H1474" s="18">
        <f t="shared" si="321"/>
        <v>7160465.5</v>
      </c>
      <c r="I1474" s="19">
        <f t="shared" si="322"/>
        <v>-74.40514494506796</v>
      </c>
      <c r="J1474" s="19">
        <f t="shared" si="323"/>
        <v>1950.3690160863105</v>
      </c>
      <c r="K1474" s="19">
        <f t="shared" si="324"/>
        <v>-26.623337042463458</v>
      </c>
    </row>
    <row r="1475" spans="1:11">
      <c r="A1475" s="22" t="s">
        <v>66</v>
      </c>
      <c r="B1475" s="17" t="s">
        <v>67</v>
      </c>
      <c r="C1475" s="18">
        <v>-29488115.809999999</v>
      </c>
      <c r="D1475" s="18">
        <v>28348965</v>
      </c>
      <c r="E1475" s="18">
        <v>-386975</v>
      </c>
      <c r="F1475" s="18">
        <v>-7547440.5</v>
      </c>
      <c r="G1475" s="18">
        <f t="shared" si="320"/>
        <v>21940675.309999999</v>
      </c>
      <c r="H1475" s="18">
        <f t="shared" si="321"/>
        <v>7160465.5</v>
      </c>
      <c r="I1475" s="19">
        <f t="shared" si="322"/>
        <v>-74.40514494506796</v>
      </c>
      <c r="J1475" s="19">
        <f t="shared" si="323"/>
        <v>1950.3690160863105</v>
      </c>
      <c r="K1475" s="19">
        <f t="shared" si="324"/>
        <v>-26.623337042463458</v>
      </c>
    </row>
    <row r="1476" spans="1:11" ht="25.5">
      <c r="A1476" s="23" t="s">
        <v>82</v>
      </c>
      <c r="B1476" s="17" t="s">
        <v>83</v>
      </c>
      <c r="C1476" s="18">
        <v>-17196.55</v>
      </c>
      <c r="D1476" s="18">
        <v>0</v>
      </c>
      <c r="E1476" s="18">
        <v>0</v>
      </c>
      <c r="F1476" s="18">
        <v>0</v>
      </c>
      <c r="G1476" s="18">
        <f t="shared" si="320"/>
        <v>17196.55</v>
      </c>
      <c r="H1476" s="18">
        <f t="shared" si="321"/>
        <v>0</v>
      </c>
      <c r="I1476" s="19">
        <f t="shared" si="322"/>
        <v>-100</v>
      </c>
      <c r="J1476" s="19">
        <f t="shared" si="323"/>
        <v>0</v>
      </c>
      <c r="K1476" s="19">
        <f t="shared" si="324"/>
        <v>0</v>
      </c>
    </row>
    <row r="1477" spans="1:11" ht="25.5">
      <c r="A1477" s="23" t="s">
        <v>106</v>
      </c>
      <c r="B1477" s="17" t="s">
        <v>107</v>
      </c>
      <c r="C1477" s="18">
        <v>-13891899.49</v>
      </c>
      <c r="D1477" s="18">
        <v>28348965</v>
      </c>
      <c r="E1477" s="18">
        <v>-386975</v>
      </c>
      <c r="F1477" s="18">
        <v>-27244512.5</v>
      </c>
      <c r="G1477" s="18">
        <f t="shared" si="320"/>
        <v>-13352613.01</v>
      </c>
      <c r="H1477" s="18">
        <f t="shared" si="321"/>
        <v>26857537.5</v>
      </c>
      <c r="I1477" s="19">
        <f t="shared" si="322"/>
        <v>96.117978823643227</v>
      </c>
      <c r="J1477" s="19">
        <f t="shared" si="323"/>
        <v>7040.3805155371801</v>
      </c>
      <c r="K1477" s="19">
        <f t="shared" si="324"/>
        <v>-96.104081753954688</v>
      </c>
    </row>
    <row r="1478" spans="1:11" ht="25.5">
      <c r="A1478" s="39" t="s">
        <v>247</v>
      </c>
      <c r="B1478" s="28" t="s">
        <v>544</v>
      </c>
      <c r="C1478" s="29"/>
      <c r="D1478" s="29"/>
      <c r="E1478" s="29"/>
      <c r="F1478" s="29"/>
      <c r="G1478" s="29"/>
      <c r="H1478" s="29"/>
      <c r="I1478" s="30"/>
      <c r="J1478" s="30"/>
      <c r="K1478" s="30"/>
    </row>
    <row r="1479" spans="1:11">
      <c r="A1479" s="16" t="s">
        <v>25</v>
      </c>
      <c r="B1479" s="17" t="s">
        <v>26</v>
      </c>
      <c r="C1479" s="18">
        <v>5916176.4500000002</v>
      </c>
      <c r="D1479" s="18">
        <v>3558391</v>
      </c>
      <c r="E1479" s="18">
        <v>2387661</v>
      </c>
      <c r="F1479" s="18">
        <v>3569505.21</v>
      </c>
      <c r="G1479" s="18">
        <f t="shared" ref="G1479:G1501" si="325">F1479-C1479</f>
        <v>-2346671.2400000002</v>
      </c>
      <c r="H1479" s="18">
        <f t="shared" ref="H1479:H1501" si="326">E1479-F1479</f>
        <v>-1181844.21</v>
      </c>
      <c r="I1479" s="19">
        <f t="shared" ref="I1479:I1501" si="327">IF(ISERROR(F1479/C1479),0,F1479/C1479*100-100)</f>
        <v>-39.665335539476686</v>
      </c>
      <c r="J1479" s="19">
        <f t="shared" ref="J1479:J1501" si="328">IF(ISERROR(F1479/E1479),0,F1479/E1479*100)</f>
        <v>149.49799029259179</v>
      </c>
      <c r="K1479" s="19">
        <f t="shared" ref="K1479:K1501" si="329">IF(ISERROR(F1479/D1479),0,F1479/D1479*100)</f>
        <v>100.31233807639464</v>
      </c>
    </row>
    <row r="1480" spans="1:11">
      <c r="A1480" s="22" t="s">
        <v>90</v>
      </c>
      <c r="B1480" s="17" t="s">
        <v>91</v>
      </c>
      <c r="C1480" s="18">
        <v>162888.45000000001</v>
      </c>
      <c r="D1480" s="18">
        <v>194093</v>
      </c>
      <c r="E1480" s="18">
        <v>86171</v>
      </c>
      <c r="F1480" s="18">
        <v>205207.21</v>
      </c>
      <c r="G1480" s="18">
        <f t="shared" si="325"/>
        <v>42318.75999999998</v>
      </c>
      <c r="H1480" s="18">
        <f t="shared" si="326"/>
        <v>-119036.20999999999</v>
      </c>
      <c r="I1480" s="19">
        <f t="shared" si="327"/>
        <v>25.980209155406641</v>
      </c>
      <c r="J1480" s="19">
        <f t="shared" si="328"/>
        <v>238.13952489816762</v>
      </c>
      <c r="K1480" s="19">
        <f t="shared" si="329"/>
        <v>105.72622917879573</v>
      </c>
    </row>
    <row r="1481" spans="1:11">
      <c r="A1481" s="22" t="s">
        <v>29</v>
      </c>
      <c r="B1481" s="17" t="s">
        <v>30</v>
      </c>
      <c r="C1481" s="18">
        <v>5753288</v>
      </c>
      <c r="D1481" s="18">
        <v>3364298</v>
      </c>
      <c r="E1481" s="18">
        <v>2301490</v>
      </c>
      <c r="F1481" s="18">
        <v>3364298</v>
      </c>
      <c r="G1481" s="18">
        <f t="shared" si="325"/>
        <v>-2388990</v>
      </c>
      <c r="H1481" s="18">
        <f t="shared" si="326"/>
        <v>-1062808</v>
      </c>
      <c r="I1481" s="19">
        <f t="shared" si="327"/>
        <v>-41.523907720246235</v>
      </c>
      <c r="J1481" s="19">
        <f t="shared" si="328"/>
        <v>146.17912743483569</v>
      </c>
      <c r="K1481" s="19">
        <f t="shared" si="329"/>
        <v>100</v>
      </c>
    </row>
    <row r="1482" spans="1:11">
      <c r="A1482" s="23" t="s">
        <v>31</v>
      </c>
      <c r="B1482" s="17" t="s">
        <v>32</v>
      </c>
      <c r="C1482" s="18">
        <v>5753288</v>
      </c>
      <c r="D1482" s="18">
        <v>3364298</v>
      </c>
      <c r="E1482" s="18">
        <v>2301490</v>
      </c>
      <c r="F1482" s="18">
        <v>3364298</v>
      </c>
      <c r="G1482" s="18">
        <f t="shared" si="325"/>
        <v>-2388990</v>
      </c>
      <c r="H1482" s="18">
        <f t="shared" si="326"/>
        <v>-1062808</v>
      </c>
      <c r="I1482" s="19">
        <f t="shared" si="327"/>
        <v>-41.523907720246235</v>
      </c>
      <c r="J1482" s="19">
        <f t="shared" si="328"/>
        <v>146.17912743483569</v>
      </c>
      <c r="K1482" s="19">
        <f t="shared" si="329"/>
        <v>100</v>
      </c>
    </row>
    <row r="1483" spans="1:11">
      <c r="A1483" s="16" t="s">
        <v>33</v>
      </c>
      <c r="B1483" s="17" t="s">
        <v>34</v>
      </c>
      <c r="C1483" s="18">
        <v>1989110.38</v>
      </c>
      <c r="D1483" s="18">
        <v>3643891</v>
      </c>
      <c r="E1483" s="18">
        <v>2455451</v>
      </c>
      <c r="F1483" s="18">
        <v>2632932.86</v>
      </c>
      <c r="G1483" s="18">
        <f t="shared" si="325"/>
        <v>643822.48</v>
      </c>
      <c r="H1483" s="18">
        <f t="shared" si="326"/>
        <v>-177481.85999999987</v>
      </c>
      <c r="I1483" s="19">
        <f t="shared" si="327"/>
        <v>32.367358115138899</v>
      </c>
      <c r="J1483" s="19">
        <f t="shared" si="328"/>
        <v>107.22807581987992</v>
      </c>
      <c r="K1483" s="19">
        <f t="shared" si="329"/>
        <v>72.25608175436642</v>
      </c>
    </row>
    <row r="1484" spans="1:11">
      <c r="A1484" s="22" t="s">
        <v>35</v>
      </c>
      <c r="B1484" s="17" t="s">
        <v>36</v>
      </c>
      <c r="C1484" s="18">
        <v>1986644.38</v>
      </c>
      <c r="D1484" s="18">
        <v>3643891</v>
      </c>
      <c r="E1484" s="18">
        <v>2455451</v>
      </c>
      <c r="F1484" s="18">
        <v>2632932.86</v>
      </c>
      <c r="G1484" s="18">
        <f t="shared" si="325"/>
        <v>646288.48</v>
      </c>
      <c r="H1484" s="18">
        <f t="shared" si="326"/>
        <v>-177481.85999999987</v>
      </c>
      <c r="I1484" s="19">
        <f t="shared" si="327"/>
        <v>32.531664272998881</v>
      </c>
      <c r="J1484" s="19">
        <f t="shared" si="328"/>
        <v>107.22807581987992</v>
      </c>
      <c r="K1484" s="19">
        <f t="shared" si="329"/>
        <v>72.25608175436642</v>
      </c>
    </row>
    <row r="1485" spans="1:11">
      <c r="A1485" s="23" t="s">
        <v>37</v>
      </c>
      <c r="B1485" s="17" t="s">
        <v>38</v>
      </c>
      <c r="C1485" s="18">
        <v>78428.62</v>
      </c>
      <c r="D1485" s="18">
        <v>270707</v>
      </c>
      <c r="E1485" s="18">
        <v>154514</v>
      </c>
      <c r="F1485" s="18">
        <v>67664.39</v>
      </c>
      <c r="G1485" s="18">
        <f t="shared" si="325"/>
        <v>-10764.229999999996</v>
      </c>
      <c r="H1485" s="18">
        <f t="shared" si="326"/>
        <v>86849.61</v>
      </c>
      <c r="I1485" s="19">
        <f t="shared" si="327"/>
        <v>-13.724874924485476</v>
      </c>
      <c r="J1485" s="19">
        <f t="shared" si="328"/>
        <v>43.791753498064899</v>
      </c>
      <c r="K1485" s="19">
        <f t="shared" si="329"/>
        <v>24.995434177911914</v>
      </c>
    </row>
    <row r="1486" spans="1:11">
      <c r="A1486" s="24" t="s">
        <v>39</v>
      </c>
      <c r="B1486" s="17" t="s">
        <v>40</v>
      </c>
      <c r="C1486" s="18">
        <v>56450.48</v>
      </c>
      <c r="D1486" s="18">
        <v>144675</v>
      </c>
      <c r="E1486" s="18">
        <v>55982</v>
      </c>
      <c r="F1486" s="18">
        <v>17516.560000000001</v>
      </c>
      <c r="G1486" s="18">
        <f t="shared" si="325"/>
        <v>-38933.919999999998</v>
      </c>
      <c r="H1486" s="18">
        <f t="shared" si="326"/>
        <v>38465.440000000002</v>
      </c>
      <c r="I1486" s="19">
        <f t="shared" si="327"/>
        <v>-68.970042415936945</v>
      </c>
      <c r="J1486" s="19">
        <f t="shared" si="328"/>
        <v>31.289628809260122</v>
      </c>
      <c r="K1486" s="19">
        <f t="shared" si="329"/>
        <v>12.107523760152066</v>
      </c>
    </row>
    <row r="1487" spans="1:11">
      <c r="A1487" s="24" t="s">
        <v>41</v>
      </c>
      <c r="B1487" s="17" t="s">
        <v>42</v>
      </c>
      <c r="C1487" s="18">
        <v>21978.14</v>
      </c>
      <c r="D1487" s="18">
        <v>126032</v>
      </c>
      <c r="E1487" s="18">
        <v>98532</v>
      </c>
      <c r="F1487" s="18">
        <v>50147.83</v>
      </c>
      <c r="G1487" s="18">
        <f t="shared" si="325"/>
        <v>28169.690000000002</v>
      </c>
      <c r="H1487" s="18">
        <f t="shared" si="326"/>
        <v>48384.17</v>
      </c>
      <c r="I1487" s="19">
        <f t="shared" si="327"/>
        <v>128.17140121957547</v>
      </c>
      <c r="J1487" s="19">
        <f t="shared" si="328"/>
        <v>50.894968132180409</v>
      </c>
      <c r="K1487" s="19">
        <f t="shared" si="329"/>
        <v>39.789759743557198</v>
      </c>
    </row>
    <row r="1488" spans="1:11">
      <c r="A1488" s="25" t="s">
        <v>43</v>
      </c>
      <c r="B1488" s="17" t="s">
        <v>44</v>
      </c>
      <c r="C1488" s="18">
        <v>67</v>
      </c>
      <c r="D1488" s="18">
        <v>0</v>
      </c>
      <c r="E1488" s="18">
        <v>0</v>
      </c>
      <c r="F1488" s="18">
        <v>0</v>
      </c>
      <c r="G1488" s="18">
        <f t="shared" si="325"/>
        <v>-67</v>
      </c>
      <c r="H1488" s="18">
        <f t="shared" si="326"/>
        <v>0</v>
      </c>
      <c r="I1488" s="19">
        <f t="shared" si="327"/>
        <v>-100</v>
      </c>
      <c r="J1488" s="19">
        <f t="shared" si="328"/>
        <v>0</v>
      </c>
      <c r="K1488" s="19">
        <f t="shared" si="329"/>
        <v>0</v>
      </c>
    </row>
    <row r="1489" spans="1:11">
      <c r="A1489" s="23" t="s">
        <v>45</v>
      </c>
      <c r="B1489" s="17" t="s">
        <v>46</v>
      </c>
      <c r="C1489" s="18">
        <v>85930.03</v>
      </c>
      <c r="D1489" s="18">
        <v>244784</v>
      </c>
      <c r="E1489" s="18">
        <v>171810</v>
      </c>
      <c r="F1489" s="18">
        <v>53178.81</v>
      </c>
      <c r="G1489" s="18">
        <f t="shared" si="325"/>
        <v>-32751.22</v>
      </c>
      <c r="H1489" s="18">
        <f t="shared" si="326"/>
        <v>118631.19</v>
      </c>
      <c r="I1489" s="19">
        <f t="shared" si="327"/>
        <v>-38.113823537592161</v>
      </c>
      <c r="J1489" s="19">
        <f t="shared" si="328"/>
        <v>30.952104068447699</v>
      </c>
      <c r="K1489" s="19">
        <f t="shared" si="329"/>
        <v>21.724790018955488</v>
      </c>
    </row>
    <row r="1490" spans="1:11">
      <c r="A1490" s="24" t="s">
        <v>47</v>
      </c>
      <c r="B1490" s="17" t="s">
        <v>48</v>
      </c>
      <c r="C1490" s="18">
        <v>85930.03</v>
      </c>
      <c r="D1490" s="18">
        <v>244784</v>
      </c>
      <c r="E1490" s="18">
        <v>171810</v>
      </c>
      <c r="F1490" s="18">
        <v>53178.81</v>
      </c>
      <c r="G1490" s="18">
        <f t="shared" si="325"/>
        <v>-32751.22</v>
      </c>
      <c r="H1490" s="18">
        <f t="shared" si="326"/>
        <v>118631.19</v>
      </c>
      <c r="I1490" s="19">
        <f t="shared" si="327"/>
        <v>-38.113823537592161</v>
      </c>
      <c r="J1490" s="19">
        <f t="shared" si="328"/>
        <v>30.952104068447699</v>
      </c>
      <c r="K1490" s="19">
        <f t="shared" si="329"/>
        <v>21.724790018955488</v>
      </c>
    </row>
    <row r="1491" spans="1:11" ht="25.5">
      <c r="A1491" s="23" t="s">
        <v>76</v>
      </c>
      <c r="B1491" s="17" t="s">
        <v>77</v>
      </c>
      <c r="C1491" s="18">
        <v>434843.54</v>
      </c>
      <c r="D1491" s="18">
        <v>439035</v>
      </c>
      <c r="E1491" s="18">
        <v>381418</v>
      </c>
      <c r="F1491" s="18">
        <v>259134.33</v>
      </c>
      <c r="G1491" s="18">
        <f t="shared" si="325"/>
        <v>-175709.21</v>
      </c>
      <c r="H1491" s="18">
        <f t="shared" si="326"/>
        <v>122283.67000000001</v>
      </c>
      <c r="I1491" s="19">
        <f t="shared" si="327"/>
        <v>-40.407455518368742</v>
      </c>
      <c r="J1491" s="19">
        <f t="shared" si="328"/>
        <v>67.939722299419543</v>
      </c>
      <c r="K1491" s="19">
        <f t="shared" si="329"/>
        <v>59.023615429293784</v>
      </c>
    </row>
    <row r="1492" spans="1:11">
      <c r="A1492" s="24" t="s">
        <v>78</v>
      </c>
      <c r="B1492" s="17" t="s">
        <v>79</v>
      </c>
      <c r="C1492" s="18">
        <v>434843.54</v>
      </c>
      <c r="D1492" s="18">
        <v>439035</v>
      </c>
      <c r="E1492" s="18">
        <v>381418</v>
      </c>
      <c r="F1492" s="18">
        <v>259134.33</v>
      </c>
      <c r="G1492" s="18">
        <f t="shared" si="325"/>
        <v>-175709.21</v>
      </c>
      <c r="H1492" s="18">
        <f t="shared" si="326"/>
        <v>122283.67000000001</v>
      </c>
      <c r="I1492" s="19">
        <f t="shared" si="327"/>
        <v>-40.407455518368742</v>
      </c>
      <c r="J1492" s="19">
        <f t="shared" si="328"/>
        <v>67.939722299419543</v>
      </c>
      <c r="K1492" s="19">
        <f t="shared" si="329"/>
        <v>59.023615429293784</v>
      </c>
    </row>
    <row r="1493" spans="1:11" ht="25.5">
      <c r="A1493" s="23" t="s">
        <v>51</v>
      </c>
      <c r="B1493" s="17" t="s">
        <v>52</v>
      </c>
      <c r="C1493" s="18">
        <v>1387442.19</v>
      </c>
      <c r="D1493" s="18">
        <v>2689365</v>
      </c>
      <c r="E1493" s="18">
        <v>1747709</v>
      </c>
      <c r="F1493" s="18">
        <v>2252955.33</v>
      </c>
      <c r="G1493" s="18">
        <f t="shared" si="325"/>
        <v>865513.14000000013</v>
      </c>
      <c r="H1493" s="18">
        <f t="shared" si="326"/>
        <v>-505246.33000000007</v>
      </c>
      <c r="I1493" s="19">
        <f t="shared" si="327"/>
        <v>62.381924539861387</v>
      </c>
      <c r="J1493" s="19">
        <f t="shared" si="328"/>
        <v>128.90906495303281</v>
      </c>
      <c r="K1493" s="19">
        <f t="shared" si="329"/>
        <v>83.772761599857219</v>
      </c>
    </row>
    <row r="1494" spans="1:11" ht="51">
      <c r="A1494" s="24" t="s">
        <v>158</v>
      </c>
      <c r="B1494" s="17" t="s">
        <v>159</v>
      </c>
      <c r="C1494" s="18">
        <v>1387442.19</v>
      </c>
      <c r="D1494" s="18">
        <v>2689365</v>
      </c>
      <c r="E1494" s="18">
        <v>1747709</v>
      </c>
      <c r="F1494" s="18">
        <v>2252955.33</v>
      </c>
      <c r="G1494" s="18">
        <f t="shared" si="325"/>
        <v>865513.14000000013</v>
      </c>
      <c r="H1494" s="18">
        <f t="shared" si="326"/>
        <v>-505246.33000000007</v>
      </c>
      <c r="I1494" s="19">
        <f t="shared" si="327"/>
        <v>62.381924539861387</v>
      </c>
      <c r="J1494" s="19">
        <f t="shared" si="328"/>
        <v>128.90906495303281</v>
      </c>
      <c r="K1494" s="19">
        <f t="shared" si="329"/>
        <v>83.772761599857219</v>
      </c>
    </row>
    <row r="1495" spans="1:11" ht="63.75">
      <c r="A1495" s="25" t="s">
        <v>252</v>
      </c>
      <c r="B1495" s="17" t="s">
        <v>253</v>
      </c>
      <c r="C1495" s="18">
        <v>1387442.19</v>
      </c>
      <c r="D1495" s="18">
        <v>2689365</v>
      </c>
      <c r="E1495" s="18">
        <v>1747709</v>
      </c>
      <c r="F1495" s="18">
        <v>2252955.33</v>
      </c>
      <c r="G1495" s="18">
        <f t="shared" si="325"/>
        <v>865513.14000000013</v>
      </c>
      <c r="H1495" s="18">
        <f t="shared" si="326"/>
        <v>-505246.33000000007</v>
      </c>
      <c r="I1495" s="19">
        <f t="shared" si="327"/>
        <v>62.381924539861387</v>
      </c>
      <c r="J1495" s="19">
        <f t="shared" si="328"/>
        <v>128.90906495303281</v>
      </c>
      <c r="K1495" s="19">
        <f t="shared" si="329"/>
        <v>83.772761599857219</v>
      </c>
    </row>
    <row r="1496" spans="1:11">
      <c r="A1496" s="22" t="s">
        <v>59</v>
      </c>
      <c r="B1496" s="17" t="s">
        <v>60</v>
      </c>
      <c r="C1496" s="18">
        <v>2466</v>
      </c>
      <c r="D1496" s="18">
        <v>0</v>
      </c>
      <c r="E1496" s="18">
        <v>0</v>
      </c>
      <c r="F1496" s="18">
        <v>0</v>
      </c>
      <c r="G1496" s="18">
        <f t="shared" si="325"/>
        <v>-2466</v>
      </c>
      <c r="H1496" s="18">
        <f t="shared" si="326"/>
        <v>0</v>
      </c>
      <c r="I1496" s="19">
        <f t="shared" si="327"/>
        <v>-100</v>
      </c>
      <c r="J1496" s="19">
        <f t="shared" si="328"/>
        <v>0</v>
      </c>
      <c r="K1496" s="19">
        <f t="shared" si="329"/>
        <v>0</v>
      </c>
    </row>
    <row r="1497" spans="1:11">
      <c r="A1497" s="23" t="s">
        <v>61</v>
      </c>
      <c r="B1497" s="17" t="s">
        <v>62</v>
      </c>
      <c r="C1497" s="18">
        <v>2466</v>
      </c>
      <c r="D1497" s="18">
        <v>0</v>
      </c>
      <c r="E1497" s="18">
        <v>0</v>
      </c>
      <c r="F1497" s="18">
        <v>0</v>
      </c>
      <c r="G1497" s="18">
        <f t="shared" si="325"/>
        <v>-2466</v>
      </c>
      <c r="H1497" s="18">
        <f t="shared" si="326"/>
        <v>0</v>
      </c>
      <c r="I1497" s="19">
        <f t="shared" si="327"/>
        <v>-100</v>
      </c>
      <c r="J1497" s="19">
        <f t="shared" si="328"/>
        <v>0</v>
      </c>
      <c r="K1497" s="19">
        <f t="shared" si="329"/>
        <v>0</v>
      </c>
    </row>
    <row r="1498" spans="1:11">
      <c r="A1498" s="16"/>
      <c r="B1498" s="17" t="s">
        <v>63</v>
      </c>
      <c r="C1498" s="18">
        <v>3927066.07</v>
      </c>
      <c r="D1498" s="18">
        <v>-85500</v>
      </c>
      <c r="E1498" s="18">
        <v>-67790</v>
      </c>
      <c r="F1498" s="18">
        <v>936572.35</v>
      </c>
      <c r="G1498" s="18">
        <f t="shared" si="325"/>
        <v>-2990493.7199999997</v>
      </c>
      <c r="H1498" s="18">
        <f t="shared" si="326"/>
        <v>-1004362.35</v>
      </c>
      <c r="I1498" s="19">
        <f t="shared" si="327"/>
        <v>-76.150837971513937</v>
      </c>
      <c r="J1498" s="19">
        <f t="shared" si="328"/>
        <v>-1381.5789201947191</v>
      </c>
      <c r="K1498" s="19">
        <f t="shared" si="329"/>
        <v>-1095.4062573099416</v>
      </c>
    </row>
    <row r="1499" spans="1:11">
      <c r="A1499" s="16" t="s">
        <v>64</v>
      </c>
      <c r="B1499" s="17" t="s">
        <v>65</v>
      </c>
      <c r="C1499" s="18">
        <v>-3927066.07</v>
      </c>
      <c r="D1499" s="18">
        <v>85500</v>
      </c>
      <c r="E1499" s="18">
        <v>67790</v>
      </c>
      <c r="F1499" s="18">
        <v>-936572.35</v>
      </c>
      <c r="G1499" s="18">
        <f t="shared" si="325"/>
        <v>2990493.7199999997</v>
      </c>
      <c r="H1499" s="18">
        <f t="shared" si="326"/>
        <v>1004362.35</v>
      </c>
      <c r="I1499" s="19">
        <f t="shared" si="327"/>
        <v>-76.150837971513937</v>
      </c>
      <c r="J1499" s="19">
        <f t="shared" si="328"/>
        <v>-1381.5789201947191</v>
      </c>
      <c r="K1499" s="19">
        <f t="shared" si="329"/>
        <v>-1095.4062573099416</v>
      </c>
    </row>
    <row r="1500" spans="1:11">
      <c r="A1500" s="22" t="s">
        <v>66</v>
      </c>
      <c r="B1500" s="17" t="s">
        <v>67</v>
      </c>
      <c r="C1500" s="18">
        <v>-3927066.07</v>
      </c>
      <c r="D1500" s="18">
        <v>85500</v>
      </c>
      <c r="E1500" s="18">
        <v>67790</v>
      </c>
      <c r="F1500" s="18">
        <v>-936572.35</v>
      </c>
      <c r="G1500" s="18">
        <f t="shared" si="325"/>
        <v>2990493.7199999997</v>
      </c>
      <c r="H1500" s="18">
        <f t="shared" si="326"/>
        <v>1004362.35</v>
      </c>
      <c r="I1500" s="19">
        <f t="shared" si="327"/>
        <v>-76.150837971513937</v>
      </c>
      <c r="J1500" s="19">
        <f t="shared" si="328"/>
        <v>-1381.5789201947191</v>
      </c>
      <c r="K1500" s="19">
        <f t="shared" si="329"/>
        <v>-1095.4062573099416</v>
      </c>
    </row>
    <row r="1501" spans="1:11" ht="25.5">
      <c r="A1501" s="23" t="s">
        <v>106</v>
      </c>
      <c r="B1501" s="17" t="s">
        <v>107</v>
      </c>
      <c r="C1501" s="18">
        <v>-44100.21</v>
      </c>
      <c r="D1501" s="18">
        <v>85500</v>
      </c>
      <c r="E1501" s="18">
        <v>67790</v>
      </c>
      <c r="F1501" s="18">
        <v>-58872.52</v>
      </c>
      <c r="G1501" s="18">
        <f t="shared" si="325"/>
        <v>-14772.309999999998</v>
      </c>
      <c r="H1501" s="18">
        <f t="shared" si="326"/>
        <v>126662.51999999999</v>
      </c>
      <c r="I1501" s="19">
        <f t="shared" si="327"/>
        <v>33.497142077101216</v>
      </c>
      <c r="J1501" s="19">
        <f t="shared" si="328"/>
        <v>-86.845434429856908</v>
      </c>
      <c r="K1501" s="19">
        <f t="shared" si="329"/>
        <v>-68.856748538011686</v>
      </c>
    </row>
    <row r="1502" spans="1:11" ht="25.5">
      <c r="A1502" s="39" t="s">
        <v>126</v>
      </c>
      <c r="B1502" s="28" t="s">
        <v>545</v>
      </c>
      <c r="C1502" s="29"/>
      <c r="D1502" s="29"/>
      <c r="E1502" s="29"/>
      <c r="F1502" s="29"/>
      <c r="G1502" s="29"/>
      <c r="H1502" s="29"/>
      <c r="I1502" s="30"/>
      <c r="J1502" s="30"/>
      <c r="K1502" s="30"/>
    </row>
    <row r="1503" spans="1:11">
      <c r="A1503" s="16" t="s">
        <v>25</v>
      </c>
      <c r="B1503" s="17" t="s">
        <v>26</v>
      </c>
      <c r="C1503" s="18">
        <v>591593</v>
      </c>
      <c r="D1503" s="18">
        <v>0</v>
      </c>
      <c r="E1503" s="18">
        <v>0</v>
      </c>
      <c r="F1503" s="18">
        <v>2758.54</v>
      </c>
      <c r="G1503" s="18">
        <f t="shared" ref="G1503:G1523" si="330">F1503-C1503</f>
        <v>-588834.46</v>
      </c>
      <c r="H1503" s="18">
        <f t="shared" ref="H1503:H1523" si="331">E1503-F1503</f>
        <v>-2758.54</v>
      </c>
      <c r="I1503" s="19">
        <f t="shared" ref="I1503:I1523" si="332">IF(ISERROR(F1503/C1503),0,F1503/C1503*100-100)</f>
        <v>-99.533709830914162</v>
      </c>
      <c r="J1503" s="19">
        <f t="shared" ref="J1503:J1523" si="333">IF(ISERROR(F1503/E1503),0,F1503/E1503*100)</f>
        <v>0</v>
      </c>
      <c r="K1503" s="19">
        <f t="shared" ref="K1503:K1523" si="334">IF(ISERROR(F1503/D1503),0,F1503/D1503*100)</f>
        <v>0</v>
      </c>
    </row>
    <row r="1504" spans="1:11">
      <c r="A1504" s="22" t="s">
        <v>90</v>
      </c>
      <c r="B1504" s="17" t="s">
        <v>91</v>
      </c>
      <c r="C1504" s="18">
        <v>0</v>
      </c>
      <c r="D1504" s="18">
        <v>0</v>
      </c>
      <c r="E1504" s="18">
        <v>0</v>
      </c>
      <c r="F1504" s="18">
        <v>2758.54</v>
      </c>
      <c r="G1504" s="18">
        <f t="shared" si="330"/>
        <v>2758.54</v>
      </c>
      <c r="H1504" s="18">
        <f t="shared" si="331"/>
        <v>-2758.54</v>
      </c>
      <c r="I1504" s="19">
        <f t="shared" si="332"/>
        <v>0</v>
      </c>
      <c r="J1504" s="19">
        <f t="shared" si="333"/>
        <v>0</v>
      </c>
      <c r="K1504" s="19">
        <f t="shared" si="334"/>
        <v>0</v>
      </c>
    </row>
    <row r="1505" spans="1:11">
      <c r="A1505" s="22" t="s">
        <v>29</v>
      </c>
      <c r="B1505" s="17" t="s">
        <v>30</v>
      </c>
      <c r="C1505" s="18">
        <v>591593</v>
      </c>
      <c r="D1505" s="18">
        <v>0</v>
      </c>
      <c r="E1505" s="18">
        <v>0</v>
      </c>
      <c r="F1505" s="18">
        <v>0</v>
      </c>
      <c r="G1505" s="18">
        <f t="shared" si="330"/>
        <v>-591593</v>
      </c>
      <c r="H1505" s="18">
        <f t="shared" si="331"/>
        <v>0</v>
      </c>
      <c r="I1505" s="19">
        <f t="shared" si="332"/>
        <v>-100</v>
      </c>
      <c r="J1505" s="19">
        <f t="shared" si="333"/>
        <v>0</v>
      </c>
      <c r="K1505" s="19">
        <f t="shared" si="334"/>
        <v>0</v>
      </c>
    </row>
    <row r="1506" spans="1:11">
      <c r="A1506" s="23" t="s">
        <v>31</v>
      </c>
      <c r="B1506" s="17" t="s">
        <v>32</v>
      </c>
      <c r="C1506" s="18">
        <v>591593</v>
      </c>
      <c r="D1506" s="18">
        <v>0</v>
      </c>
      <c r="E1506" s="18">
        <v>0</v>
      </c>
      <c r="F1506" s="18">
        <v>0</v>
      </c>
      <c r="G1506" s="18">
        <f t="shared" si="330"/>
        <v>-591593</v>
      </c>
      <c r="H1506" s="18">
        <f t="shared" si="331"/>
        <v>0</v>
      </c>
      <c r="I1506" s="19">
        <f t="shared" si="332"/>
        <v>-100</v>
      </c>
      <c r="J1506" s="19">
        <f t="shared" si="333"/>
        <v>0</v>
      </c>
      <c r="K1506" s="19">
        <f t="shared" si="334"/>
        <v>0</v>
      </c>
    </row>
    <row r="1507" spans="1:11">
      <c r="A1507" s="16" t="s">
        <v>33</v>
      </c>
      <c r="B1507" s="17" t="s">
        <v>34</v>
      </c>
      <c r="C1507" s="18">
        <v>511314.24</v>
      </c>
      <c r="D1507" s="18">
        <v>368169</v>
      </c>
      <c r="E1507" s="18">
        <v>0</v>
      </c>
      <c r="F1507" s="18">
        <v>200104.36</v>
      </c>
      <c r="G1507" s="18">
        <f t="shared" si="330"/>
        <v>-311209.88</v>
      </c>
      <c r="H1507" s="18">
        <f t="shared" si="331"/>
        <v>-200104.36</v>
      </c>
      <c r="I1507" s="19">
        <f t="shared" si="332"/>
        <v>-60.864700345525293</v>
      </c>
      <c r="J1507" s="19">
        <f t="shared" si="333"/>
        <v>0</v>
      </c>
      <c r="K1507" s="19">
        <f t="shared" si="334"/>
        <v>54.35122457349749</v>
      </c>
    </row>
    <row r="1508" spans="1:11">
      <c r="A1508" s="22" t="s">
        <v>35</v>
      </c>
      <c r="B1508" s="17" t="s">
        <v>36</v>
      </c>
      <c r="C1508" s="18">
        <v>481844.69</v>
      </c>
      <c r="D1508" s="18">
        <v>365669</v>
      </c>
      <c r="E1508" s="18">
        <v>0</v>
      </c>
      <c r="F1508" s="18">
        <v>200104.36</v>
      </c>
      <c r="G1508" s="18">
        <f t="shared" si="330"/>
        <v>-281740.33</v>
      </c>
      <c r="H1508" s="18">
        <f t="shared" si="331"/>
        <v>-200104.36</v>
      </c>
      <c r="I1508" s="19">
        <f t="shared" si="332"/>
        <v>-58.471191204784269</v>
      </c>
      <c r="J1508" s="19">
        <f t="shared" si="333"/>
        <v>0</v>
      </c>
      <c r="K1508" s="19">
        <f t="shared" si="334"/>
        <v>54.722812160724587</v>
      </c>
    </row>
    <row r="1509" spans="1:11">
      <c r="A1509" s="23" t="s">
        <v>37</v>
      </c>
      <c r="B1509" s="17" t="s">
        <v>38</v>
      </c>
      <c r="C1509" s="18">
        <v>95708.69</v>
      </c>
      <c r="D1509" s="18">
        <v>365669</v>
      </c>
      <c r="E1509" s="18">
        <v>0</v>
      </c>
      <c r="F1509" s="18">
        <v>200104.36</v>
      </c>
      <c r="G1509" s="18">
        <f t="shared" si="330"/>
        <v>104395.66999999998</v>
      </c>
      <c r="H1509" s="18">
        <f t="shared" si="331"/>
        <v>-200104.36</v>
      </c>
      <c r="I1509" s="19">
        <f t="shared" si="332"/>
        <v>109.07647988913021</v>
      </c>
      <c r="J1509" s="19">
        <f t="shared" si="333"/>
        <v>0</v>
      </c>
      <c r="K1509" s="19">
        <f t="shared" si="334"/>
        <v>54.722812160724587</v>
      </c>
    </row>
    <row r="1510" spans="1:11">
      <c r="A1510" s="24" t="s">
        <v>39</v>
      </c>
      <c r="B1510" s="17" t="s">
        <v>40</v>
      </c>
      <c r="C1510" s="18">
        <v>58330.38</v>
      </c>
      <c r="D1510" s="18">
        <v>115669</v>
      </c>
      <c r="E1510" s="18">
        <v>0</v>
      </c>
      <c r="F1510" s="18">
        <v>74963.48</v>
      </c>
      <c r="G1510" s="18">
        <f t="shared" si="330"/>
        <v>16633.099999999999</v>
      </c>
      <c r="H1510" s="18">
        <f t="shared" si="331"/>
        <v>-74963.48</v>
      </c>
      <c r="I1510" s="19">
        <f t="shared" si="332"/>
        <v>28.515329404677288</v>
      </c>
      <c r="J1510" s="19">
        <f t="shared" si="333"/>
        <v>0</v>
      </c>
      <c r="K1510" s="19">
        <f t="shared" si="334"/>
        <v>64.808617693591202</v>
      </c>
    </row>
    <row r="1511" spans="1:11">
      <c r="A1511" s="24" t="s">
        <v>41</v>
      </c>
      <c r="B1511" s="17" t="s">
        <v>42</v>
      </c>
      <c r="C1511" s="18">
        <v>37378.31</v>
      </c>
      <c r="D1511" s="18">
        <v>250000</v>
      </c>
      <c r="E1511" s="18">
        <v>0</v>
      </c>
      <c r="F1511" s="18">
        <v>125140.88</v>
      </c>
      <c r="G1511" s="18">
        <f t="shared" si="330"/>
        <v>87762.57</v>
      </c>
      <c r="H1511" s="18">
        <f t="shared" si="331"/>
        <v>-125140.88</v>
      </c>
      <c r="I1511" s="19">
        <f t="shared" si="332"/>
        <v>234.79544687814939</v>
      </c>
      <c r="J1511" s="19">
        <f t="shared" si="333"/>
        <v>0</v>
      </c>
      <c r="K1511" s="19">
        <f t="shared" si="334"/>
        <v>50.056352000000004</v>
      </c>
    </row>
    <row r="1512" spans="1:11">
      <c r="A1512" s="25" t="s">
        <v>43</v>
      </c>
      <c r="B1512" s="17" t="s">
        <v>44</v>
      </c>
      <c r="C1512" s="18">
        <v>180.01</v>
      </c>
      <c r="D1512" s="18">
        <v>0</v>
      </c>
      <c r="E1512" s="18">
        <v>0</v>
      </c>
      <c r="F1512" s="18">
        <v>1428</v>
      </c>
      <c r="G1512" s="18">
        <f t="shared" si="330"/>
        <v>1247.99</v>
      </c>
      <c r="H1512" s="18">
        <f t="shared" si="331"/>
        <v>-1428</v>
      </c>
      <c r="I1512" s="19">
        <f t="shared" si="332"/>
        <v>693.28926170768295</v>
      </c>
      <c r="J1512" s="19">
        <f t="shared" si="333"/>
        <v>0</v>
      </c>
      <c r="K1512" s="19">
        <f t="shared" si="334"/>
        <v>0</v>
      </c>
    </row>
    <row r="1513" spans="1:11">
      <c r="A1513" s="23" t="s">
        <v>45</v>
      </c>
      <c r="B1513" s="17" t="s">
        <v>46</v>
      </c>
      <c r="C1513" s="18">
        <v>45634</v>
      </c>
      <c r="D1513" s="18">
        <v>0</v>
      </c>
      <c r="E1513" s="18">
        <v>0</v>
      </c>
      <c r="F1513" s="18">
        <v>0</v>
      </c>
      <c r="G1513" s="18">
        <f t="shared" si="330"/>
        <v>-45634</v>
      </c>
      <c r="H1513" s="18">
        <f t="shared" si="331"/>
        <v>0</v>
      </c>
      <c r="I1513" s="19">
        <f t="shared" si="332"/>
        <v>-100</v>
      </c>
      <c r="J1513" s="19">
        <f t="shared" si="333"/>
        <v>0</v>
      </c>
      <c r="K1513" s="19">
        <f t="shared" si="334"/>
        <v>0</v>
      </c>
    </row>
    <row r="1514" spans="1:11">
      <c r="A1514" s="24" t="s">
        <v>47</v>
      </c>
      <c r="B1514" s="17" t="s">
        <v>48</v>
      </c>
      <c r="C1514" s="18">
        <v>45634</v>
      </c>
      <c r="D1514" s="18">
        <v>0</v>
      </c>
      <c r="E1514" s="18">
        <v>0</v>
      </c>
      <c r="F1514" s="18">
        <v>0</v>
      </c>
      <c r="G1514" s="18">
        <f t="shared" si="330"/>
        <v>-45634</v>
      </c>
      <c r="H1514" s="18">
        <f t="shared" si="331"/>
        <v>0</v>
      </c>
      <c r="I1514" s="19">
        <f t="shared" si="332"/>
        <v>-100</v>
      </c>
      <c r="J1514" s="19">
        <f t="shared" si="333"/>
        <v>0</v>
      </c>
      <c r="K1514" s="19">
        <f t="shared" si="334"/>
        <v>0</v>
      </c>
    </row>
    <row r="1515" spans="1:11" ht="25.5">
      <c r="A1515" s="23" t="s">
        <v>51</v>
      </c>
      <c r="B1515" s="17" t="s">
        <v>52</v>
      </c>
      <c r="C1515" s="18">
        <v>340502</v>
      </c>
      <c r="D1515" s="18">
        <v>0</v>
      </c>
      <c r="E1515" s="18">
        <v>0</v>
      </c>
      <c r="F1515" s="18">
        <v>0</v>
      </c>
      <c r="G1515" s="18">
        <f t="shared" si="330"/>
        <v>-340502</v>
      </c>
      <c r="H1515" s="18">
        <f t="shared" si="331"/>
        <v>0</v>
      </c>
      <c r="I1515" s="19">
        <f t="shared" si="332"/>
        <v>-100</v>
      </c>
      <c r="J1515" s="19">
        <f t="shared" si="333"/>
        <v>0</v>
      </c>
      <c r="K1515" s="19">
        <f t="shared" si="334"/>
        <v>0</v>
      </c>
    </row>
    <row r="1516" spans="1:11" ht="51">
      <c r="A1516" s="24" t="s">
        <v>158</v>
      </c>
      <c r="B1516" s="17" t="s">
        <v>159</v>
      </c>
      <c r="C1516" s="18">
        <v>340502</v>
      </c>
      <c r="D1516" s="18">
        <v>0</v>
      </c>
      <c r="E1516" s="18">
        <v>0</v>
      </c>
      <c r="F1516" s="18">
        <v>0</v>
      </c>
      <c r="G1516" s="18">
        <f t="shared" si="330"/>
        <v>-340502</v>
      </c>
      <c r="H1516" s="18">
        <f t="shared" si="331"/>
        <v>0</v>
      </c>
      <c r="I1516" s="19">
        <f t="shared" si="332"/>
        <v>-100</v>
      </c>
      <c r="J1516" s="19">
        <f t="shared" si="333"/>
        <v>0</v>
      </c>
      <c r="K1516" s="19">
        <f t="shared" si="334"/>
        <v>0</v>
      </c>
    </row>
    <row r="1517" spans="1:11" ht="63.75">
      <c r="A1517" s="25" t="s">
        <v>252</v>
      </c>
      <c r="B1517" s="17" t="s">
        <v>253</v>
      </c>
      <c r="C1517" s="18">
        <v>340502</v>
      </c>
      <c r="D1517" s="18">
        <v>0</v>
      </c>
      <c r="E1517" s="18">
        <v>0</v>
      </c>
      <c r="F1517" s="18">
        <v>0</v>
      </c>
      <c r="G1517" s="18">
        <f t="shared" si="330"/>
        <v>-340502</v>
      </c>
      <c r="H1517" s="18">
        <f t="shared" si="331"/>
        <v>0</v>
      </c>
      <c r="I1517" s="19">
        <f t="shared" si="332"/>
        <v>-100</v>
      </c>
      <c r="J1517" s="19">
        <f t="shared" si="333"/>
        <v>0</v>
      </c>
      <c r="K1517" s="19">
        <f t="shared" si="334"/>
        <v>0</v>
      </c>
    </row>
    <row r="1518" spans="1:11">
      <c r="A1518" s="22" t="s">
        <v>59</v>
      </c>
      <c r="B1518" s="17" t="s">
        <v>60</v>
      </c>
      <c r="C1518" s="18">
        <v>29469.55</v>
      </c>
      <c r="D1518" s="18">
        <v>2500</v>
      </c>
      <c r="E1518" s="18">
        <v>0</v>
      </c>
      <c r="F1518" s="18">
        <v>0</v>
      </c>
      <c r="G1518" s="18">
        <f t="shared" si="330"/>
        <v>-29469.55</v>
      </c>
      <c r="H1518" s="18">
        <f t="shared" si="331"/>
        <v>0</v>
      </c>
      <c r="I1518" s="19">
        <f t="shared" si="332"/>
        <v>-100</v>
      </c>
      <c r="J1518" s="19">
        <f t="shared" si="333"/>
        <v>0</v>
      </c>
      <c r="K1518" s="19">
        <f t="shared" si="334"/>
        <v>0</v>
      </c>
    </row>
    <row r="1519" spans="1:11">
      <c r="A1519" s="23" t="s">
        <v>61</v>
      </c>
      <c r="B1519" s="17" t="s">
        <v>62</v>
      </c>
      <c r="C1519" s="18">
        <v>29469.55</v>
      </c>
      <c r="D1519" s="18">
        <v>2500</v>
      </c>
      <c r="E1519" s="18">
        <v>0</v>
      </c>
      <c r="F1519" s="18">
        <v>0</v>
      </c>
      <c r="G1519" s="18">
        <f t="shared" si="330"/>
        <v>-29469.55</v>
      </c>
      <c r="H1519" s="18">
        <f t="shared" si="331"/>
        <v>0</v>
      </c>
      <c r="I1519" s="19">
        <f t="shared" si="332"/>
        <v>-100</v>
      </c>
      <c r="J1519" s="19">
        <f t="shared" si="333"/>
        <v>0</v>
      </c>
      <c r="K1519" s="19">
        <f t="shared" si="334"/>
        <v>0</v>
      </c>
    </row>
    <row r="1520" spans="1:11">
      <c r="A1520" s="16"/>
      <c r="B1520" s="17" t="s">
        <v>63</v>
      </c>
      <c r="C1520" s="18">
        <v>80278.759999999995</v>
      </c>
      <c r="D1520" s="18">
        <v>-368169</v>
      </c>
      <c r="E1520" s="18">
        <v>0</v>
      </c>
      <c r="F1520" s="18">
        <v>-197345.82</v>
      </c>
      <c r="G1520" s="18">
        <f t="shared" si="330"/>
        <v>-277624.58</v>
      </c>
      <c r="H1520" s="18">
        <f t="shared" si="331"/>
        <v>197345.82</v>
      </c>
      <c r="I1520" s="19">
        <f t="shared" si="332"/>
        <v>-345.82569536450239</v>
      </c>
      <c r="J1520" s="19">
        <f t="shared" si="333"/>
        <v>0</v>
      </c>
      <c r="K1520" s="19">
        <f t="shared" si="334"/>
        <v>53.601965401758434</v>
      </c>
    </row>
    <row r="1521" spans="1:11">
      <c r="A1521" s="16" t="s">
        <v>64</v>
      </c>
      <c r="B1521" s="17" t="s">
        <v>65</v>
      </c>
      <c r="C1521" s="18">
        <v>-80278.759999999995</v>
      </c>
      <c r="D1521" s="18">
        <v>368169</v>
      </c>
      <c r="E1521" s="18">
        <v>0</v>
      </c>
      <c r="F1521" s="18">
        <v>197345.82</v>
      </c>
      <c r="G1521" s="18">
        <f t="shared" si="330"/>
        <v>277624.58</v>
      </c>
      <c r="H1521" s="18">
        <f t="shared" si="331"/>
        <v>-197345.82</v>
      </c>
      <c r="I1521" s="19">
        <f t="shared" si="332"/>
        <v>-345.82569536450239</v>
      </c>
      <c r="J1521" s="19">
        <f t="shared" si="333"/>
        <v>0</v>
      </c>
      <c r="K1521" s="19">
        <f t="shared" si="334"/>
        <v>53.601965401758434</v>
      </c>
    </row>
    <row r="1522" spans="1:11">
      <c r="A1522" s="22" t="s">
        <v>66</v>
      </c>
      <c r="B1522" s="17" t="s">
        <v>67</v>
      </c>
      <c r="C1522" s="18">
        <v>-80278.759999999995</v>
      </c>
      <c r="D1522" s="18">
        <v>368169</v>
      </c>
      <c r="E1522" s="18">
        <v>0</v>
      </c>
      <c r="F1522" s="18">
        <v>197345.82</v>
      </c>
      <c r="G1522" s="18">
        <f t="shared" si="330"/>
        <v>277624.58</v>
      </c>
      <c r="H1522" s="18">
        <f t="shared" si="331"/>
        <v>-197345.82</v>
      </c>
      <c r="I1522" s="19">
        <f t="shared" si="332"/>
        <v>-345.82569536450239</v>
      </c>
      <c r="J1522" s="19">
        <f t="shared" si="333"/>
        <v>0</v>
      </c>
      <c r="K1522" s="19">
        <f t="shared" si="334"/>
        <v>53.601965401758434</v>
      </c>
    </row>
    <row r="1523" spans="1:11" ht="25.5">
      <c r="A1523" s="23" t="s">
        <v>106</v>
      </c>
      <c r="B1523" s="17" t="s">
        <v>107</v>
      </c>
      <c r="C1523" s="18">
        <v>-330000</v>
      </c>
      <c r="D1523" s="18">
        <v>368169</v>
      </c>
      <c r="E1523" s="18">
        <v>0</v>
      </c>
      <c r="F1523" s="18">
        <v>-368169</v>
      </c>
      <c r="G1523" s="18">
        <f t="shared" si="330"/>
        <v>-38169</v>
      </c>
      <c r="H1523" s="18">
        <f t="shared" si="331"/>
        <v>368169</v>
      </c>
      <c r="I1523" s="19">
        <f t="shared" si="332"/>
        <v>11.566363636363633</v>
      </c>
      <c r="J1523" s="19">
        <f t="shared" si="333"/>
        <v>0</v>
      </c>
      <c r="K1523" s="19">
        <f t="shared" si="334"/>
        <v>-100</v>
      </c>
    </row>
    <row r="1524" spans="1:11">
      <c r="A1524" s="39" t="s">
        <v>144</v>
      </c>
      <c r="B1524" s="28" t="s">
        <v>546</v>
      </c>
      <c r="C1524" s="29"/>
      <c r="D1524" s="29"/>
      <c r="E1524" s="29"/>
      <c r="F1524" s="29"/>
      <c r="G1524" s="29"/>
      <c r="H1524" s="29"/>
      <c r="I1524" s="30"/>
      <c r="J1524" s="30"/>
      <c r="K1524" s="30"/>
    </row>
    <row r="1525" spans="1:11">
      <c r="A1525" s="16" t="s">
        <v>25</v>
      </c>
      <c r="B1525" s="17" t="s">
        <v>26</v>
      </c>
      <c r="C1525" s="18">
        <v>2131412.77</v>
      </c>
      <c r="D1525" s="18">
        <v>2098067</v>
      </c>
      <c r="E1525" s="18">
        <v>1335451</v>
      </c>
      <c r="F1525" s="18">
        <v>2078424.78</v>
      </c>
      <c r="G1525" s="18">
        <f t="shared" ref="G1525:G1542" si="335">F1525-C1525</f>
        <v>-52987.989999999991</v>
      </c>
      <c r="H1525" s="18">
        <f t="shared" ref="H1525:H1542" si="336">E1525-F1525</f>
        <v>-742973.78</v>
      </c>
      <c r="I1525" s="19">
        <f t="shared" ref="I1525:I1542" si="337">IF(ISERROR(F1525/C1525),0,F1525/C1525*100-100)</f>
        <v>-2.4860501328421662</v>
      </c>
      <c r="J1525" s="19">
        <f t="shared" ref="J1525:J1542" si="338">IF(ISERROR(F1525/E1525),0,F1525/E1525*100)</f>
        <v>155.63467173262066</v>
      </c>
      <c r="K1525" s="19">
        <f t="shared" ref="K1525:K1542" si="339">IF(ISERROR(F1525/D1525),0,F1525/D1525*100)</f>
        <v>99.063794435544722</v>
      </c>
    </row>
    <row r="1526" spans="1:11">
      <c r="A1526" s="22" t="s">
        <v>90</v>
      </c>
      <c r="B1526" s="17" t="s">
        <v>91</v>
      </c>
      <c r="C1526" s="18">
        <v>989446.77</v>
      </c>
      <c r="D1526" s="18">
        <v>1088200</v>
      </c>
      <c r="E1526" s="18">
        <v>394184</v>
      </c>
      <c r="F1526" s="18">
        <v>1068557.78</v>
      </c>
      <c r="G1526" s="18">
        <f t="shared" si="335"/>
        <v>79111.010000000009</v>
      </c>
      <c r="H1526" s="18">
        <f t="shared" si="336"/>
        <v>-674373.78</v>
      </c>
      <c r="I1526" s="19">
        <f t="shared" si="337"/>
        <v>7.9954791302214261</v>
      </c>
      <c r="J1526" s="19">
        <f t="shared" si="338"/>
        <v>271.08096219024617</v>
      </c>
      <c r="K1526" s="19">
        <f t="shared" si="339"/>
        <v>98.194980702076833</v>
      </c>
    </row>
    <row r="1527" spans="1:11">
      <c r="A1527" s="22" t="s">
        <v>29</v>
      </c>
      <c r="B1527" s="17" t="s">
        <v>30</v>
      </c>
      <c r="C1527" s="18">
        <v>1141966</v>
      </c>
      <c r="D1527" s="18">
        <v>1009867</v>
      </c>
      <c r="E1527" s="18">
        <v>941267</v>
      </c>
      <c r="F1527" s="18">
        <v>1009867</v>
      </c>
      <c r="G1527" s="18">
        <f t="shared" si="335"/>
        <v>-132099</v>
      </c>
      <c r="H1527" s="18">
        <f t="shared" si="336"/>
        <v>-68600</v>
      </c>
      <c r="I1527" s="19">
        <f t="shared" si="337"/>
        <v>-11.567682400351671</v>
      </c>
      <c r="J1527" s="19">
        <f t="shared" si="338"/>
        <v>107.28804898078866</v>
      </c>
      <c r="K1527" s="19">
        <f t="shared" si="339"/>
        <v>100</v>
      </c>
    </row>
    <row r="1528" spans="1:11">
      <c r="A1528" s="23" t="s">
        <v>31</v>
      </c>
      <c r="B1528" s="17" t="s">
        <v>32</v>
      </c>
      <c r="C1528" s="18">
        <v>1141966</v>
      </c>
      <c r="D1528" s="18">
        <v>1009867</v>
      </c>
      <c r="E1528" s="18">
        <v>941267</v>
      </c>
      <c r="F1528" s="18">
        <v>1009867</v>
      </c>
      <c r="G1528" s="18">
        <f t="shared" si="335"/>
        <v>-132099</v>
      </c>
      <c r="H1528" s="18">
        <f t="shared" si="336"/>
        <v>-68600</v>
      </c>
      <c r="I1528" s="19">
        <f t="shared" si="337"/>
        <v>-11.567682400351671</v>
      </c>
      <c r="J1528" s="19">
        <f t="shared" si="338"/>
        <v>107.28804898078866</v>
      </c>
      <c r="K1528" s="19">
        <f t="shared" si="339"/>
        <v>100</v>
      </c>
    </row>
    <row r="1529" spans="1:11">
      <c r="A1529" s="16" t="s">
        <v>33</v>
      </c>
      <c r="B1529" s="17" t="s">
        <v>34</v>
      </c>
      <c r="C1529" s="18">
        <v>1377323.28</v>
      </c>
      <c r="D1529" s="18">
        <v>2933803</v>
      </c>
      <c r="E1529" s="18">
        <v>1335451</v>
      </c>
      <c r="F1529" s="18">
        <v>1468789.67</v>
      </c>
      <c r="G1529" s="18">
        <f t="shared" si="335"/>
        <v>91466.389999999898</v>
      </c>
      <c r="H1529" s="18">
        <f t="shared" si="336"/>
        <v>-133338.66999999993</v>
      </c>
      <c r="I1529" s="19">
        <f t="shared" si="337"/>
        <v>6.640880273220958</v>
      </c>
      <c r="J1529" s="19">
        <f t="shared" si="338"/>
        <v>109.98454230069092</v>
      </c>
      <c r="K1529" s="19">
        <f t="shared" si="339"/>
        <v>50.064359127044312</v>
      </c>
    </row>
    <row r="1530" spans="1:11">
      <c r="A1530" s="22" t="s">
        <v>35</v>
      </c>
      <c r="B1530" s="17" t="s">
        <v>36</v>
      </c>
      <c r="C1530" s="18">
        <v>1353322.93</v>
      </c>
      <c r="D1530" s="18">
        <v>2873803</v>
      </c>
      <c r="E1530" s="18">
        <v>1335451</v>
      </c>
      <c r="F1530" s="18">
        <v>1463441.47</v>
      </c>
      <c r="G1530" s="18">
        <f t="shared" si="335"/>
        <v>110118.54000000004</v>
      </c>
      <c r="H1530" s="18">
        <f t="shared" si="336"/>
        <v>-127990.46999999997</v>
      </c>
      <c r="I1530" s="19">
        <f t="shared" si="337"/>
        <v>8.1369004809517236</v>
      </c>
      <c r="J1530" s="19">
        <f t="shared" si="338"/>
        <v>109.5840633613663</v>
      </c>
      <c r="K1530" s="19">
        <f t="shared" si="339"/>
        <v>50.923513894306602</v>
      </c>
    </row>
    <row r="1531" spans="1:11">
      <c r="A1531" s="23" t="s">
        <v>37</v>
      </c>
      <c r="B1531" s="17" t="s">
        <v>38</v>
      </c>
      <c r="C1531" s="18">
        <v>1328129.6599999999</v>
      </c>
      <c r="D1531" s="18">
        <v>2873803</v>
      </c>
      <c r="E1531" s="18">
        <v>1335451</v>
      </c>
      <c r="F1531" s="18">
        <v>1463441.47</v>
      </c>
      <c r="G1531" s="18">
        <f t="shared" si="335"/>
        <v>135311.81000000006</v>
      </c>
      <c r="H1531" s="18">
        <f t="shared" si="336"/>
        <v>-127990.46999999997</v>
      </c>
      <c r="I1531" s="19">
        <f t="shared" si="337"/>
        <v>10.188147593963095</v>
      </c>
      <c r="J1531" s="19">
        <f t="shared" si="338"/>
        <v>109.5840633613663</v>
      </c>
      <c r="K1531" s="19">
        <f t="shared" si="339"/>
        <v>50.923513894306602</v>
      </c>
    </row>
    <row r="1532" spans="1:11">
      <c r="A1532" s="24" t="s">
        <v>39</v>
      </c>
      <c r="B1532" s="17" t="s">
        <v>40</v>
      </c>
      <c r="C1532" s="18">
        <v>1055950.92</v>
      </c>
      <c r="D1532" s="18">
        <v>1870584</v>
      </c>
      <c r="E1532" s="18">
        <v>1019340</v>
      </c>
      <c r="F1532" s="18">
        <v>1121826.56</v>
      </c>
      <c r="G1532" s="18">
        <f t="shared" si="335"/>
        <v>65875.64000000013</v>
      </c>
      <c r="H1532" s="18">
        <f t="shared" si="336"/>
        <v>-102486.56000000006</v>
      </c>
      <c r="I1532" s="19">
        <f t="shared" si="337"/>
        <v>6.2385134339387776</v>
      </c>
      <c r="J1532" s="19">
        <f t="shared" si="338"/>
        <v>110.05420762454136</v>
      </c>
      <c r="K1532" s="19">
        <f t="shared" si="339"/>
        <v>59.971995911437283</v>
      </c>
    </row>
    <row r="1533" spans="1:11">
      <c r="A1533" s="24" t="s">
        <v>41</v>
      </c>
      <c r="B1533" s="17" t="s">
        <v>42</v>
      </c>
      <c r="C1533" s="18">
        <v>272178.74</v>
      </c>
      <c r="D1533" s="18">
        <v>1003219</v>
      </c>
      <c r="E1533" s="18">
        <v>316111</v>
      </c>
      <c r="F1533" s="18">
        <v>341614.91</v>
      </c>
      <c r="G1533" s="18">
        <f t="shared" si="335"/>
        <v>69436.169999999984</v>
      </c>
      <c r="H1533" s="18">
        <f t="shared" si="336"/>
        <v>-25503.909999999974</v>
      </c>
      <c r="I1533" s="19">
        <f t="shared" si="337"/>
        <v>25.511239415686916</v>
      </c>
      <c r="J1533" s="19">
        <f t="shared" si="338"/>
        <v>108.06802357399773</v>
      </c>
      <c r="K1533" s="19">
        <f t="shared" si="339"/>
        <v>34.051878004702857</v>
      </c>
    </row>
    <row r="1534" spans="1:11">
      <c r="A1534" s="25" t="s">
        <v>43</v>
      </c>
      <c r="B1534" s="17" t="s">
        <v>44</v>
      </c>
      <c r="C1534" s="18">
        <v>501.65</v>
      </c>
      <c r="D1534" s="18">
        <v>0</v>
      </c>
      <c r="E1534" s="18">
        <v>0</v>
      </c>
      <c r="F1534" s="18">
        <v>1748.04</v>
      </c>
      <c r="G1534" s="18">
        <f t="shared" si="335"/>
        <v>1246.3899999999999</v>
      </c>
      <c r="H1534" s="18">
        <f t="shared" si="336"/>
        <v>-1748.04</v>
      </c>
      <c r="I1534" s="19">
        <f t="shared" si="337"/>
        <v>248.45808830858169</v>
      </c>
      <c r="J1534" s="19">
        <f t="shared" si="338"/>
        <v>0</v>
      </c>
      <c r="K1534" s="19">
        <f t="shared" si="339"/>
        <v>0</v>
      </c>
    </row>
    <row r="1535" spans="1:11" ht="25.5">
      <c r="A1535" s="23" t="s">
        <v>76</v>
      </c>
      <c r="B1535" s="17" t="s">
        <v>77</v>
      </c>
      <c r="C1535" s="18">
        <v>25193.27</v>
      </c>
      <c r="D1535" s="18">
        <v>0</v>
      </c>
      <c r="E1535" s="18">
        <v>0</v>
      </c>
      <c r="F1535" s="18">
        <v>0</v>
      </c>
      <c r="G1535" s="18">
        <f t="shared" si="335"/>
        <v>-25193.27</v>
      </c>
      <c r="H1535" s="18">
        <f t="shared" si="336"/>
        <v>0</v>
      </c>
      <c r="I1535" s="19">
        <f t="shared" si="337"/>
        <v>-100</v>
      </c>
      <c r="J1535" s="19">
        <f t="shared" si="338"/>
        <v>0</v>
      </c>
      <c r="K1535" s="19">
        <f t="shared" si="339"/>
        <v>0</v>
      </c>
    </row>
    <row r="1536" spans="1:11">
      <c r="A1536" s="24" t="s">
        <v>78</v>
      </c>
      <c r="B1536" s="17" t="s">
        <v>79</v>
      </c>
      <c r="C1536" s="18">
        <v>25193.27</v>
      </c>
      <c r="D1536" s="18">
        <v>0</v>
      </c>
      <c r="E1536" s="18">
        <v>0</v>
      </c>
      <c r="F1536" s="18">
        <v>0</v>
      </c>
      <c r="G1536" s="18">
        <f t="shared" si="335"/>
        <v>-25193.27</v>
      </c>
      <c r="H1536" s="18">
        <f t="shared" si="336"/>
        <v>0</v>
      </c>
      <c r="I1536" s="19">
        <f t="shared" si="337"/>
        <v>-100</v>
      </c>
      <c r="J1536" s="19">
        <f t="shared" si="338"/>
        <v>0</v>
      </c>
      <c r="K1536" s="19">
        <f t="shared" si="339"/>
        <v>0</v>
      </c>
    </row>
    <row r="1537" spans="1:11">
      <c r="A1537" s="22" t="s">
        <v>59</v>
      </c>
      <c r="B1537" s="17" t="s">
        <v>60</v>
      </c>
      <c r="C1537" s="18">
        <v>24000.35</v>
      </c>
      <c r="D1537" s="18">
        <v>60000</v>
      </c>
      <c r="E1537" s="18">
        <v>0</v>
      </c>
      <c r="F1537" s="18">
        <v>5348.2</v>
      </c>
      <c r="G1537" s="18">
        <f t="shared" si="335"/>
        <v>-18652.149999999998</v>
      </c>
      <c r="H1537" s="18">
        <f t="shared" si="336"/>
        <v>-5348.2</v>
      </c>
      <c r="I1537" s="19">
        <f t="shared" si="337"/>
        <v>-77.71615830602471</v>
      </c>
      <c r="J1537" s="19">
        <f t="shared" si="338"/>
        <v>0</v>
      </c>
      <c r="K1537" s="19">
        <f t="shared" si="339"/>
        <v>8.9136666666666677</v>
      </c>
    </row>
    <row r="1538" spans="1:11">
      <c r="A1538" s="23" t="s">
        <v>61</v>
      </c>
      <c r="B1538" s="17" t="s">
        <v>62</v>
      </c>
      <c r="C1538" s="18">
        <v>24000.35</v>
      </c>
      <c r="D1538" s="18">
        <v>60000</v>
      </c>
      <c r="E1538" s="18">
        <v>0</v>
      </c>
      <c r="F1538" s="18">
        <v>5348.2</v>
      </c>
      <c r="G1538" s="18">
        <f t="shared" si="335"/>
        <v>-18652.149999999998</v>
      </c>
      <c r="H1538" s="18">
        <f t="shared" si="336"/>
        <v>-5348.2</v>
      </c>
      <c r="I1538" s="19">
        <f t="shared" si="337"/>
        <v>-77.71615830602471</v>
      </c>
      <c r="J1538" s="19">
        <f t="shared" si="338"/>
        <v>0</v>
      </c>
      <c r="K1538" s="19">
        <f t="shared" si="339"/>
        <v>8.9136666666666677</v>
      </c>
    </row>
    <row r="1539" spans="1:11">
      <c r="A1539" s="16"/>
      <c r="B1539" s="17" t="s">
        <v>63</v>
      </c>
      <c r="C1539" s="18">
        <v>754089.49</v>
      </c>
      <c r="D1539" s="18">
        <v>-835736</v>
      </c>
      <c r="E1539" s="18">
        <v>0</v>
      </c>
      <c r="F1539" s="18">
        <v>609635.11</v>
      </c>
      <c r="G1539" s="18">
        <f t="shared" si="335"/>
        <v>-144454.38</v>
      </c>
      <c r="H1539" s="18">
        <f t="shared" si="336"/>
        <v>-609635.11</v>
      </c>
      <c r="I1539" s="19">
        <f t="shared" si="337"/>
        <v>-19.156132251624399</v>
      </c>
      <c r="J1539" s="19">
        <f t="shared" si="338"/>
        <v>0</v>
      </c>
      <c r="K1539" s="19">
        <f t="shared" si="339"/>
        <v>-72.945895593823877</v>
      </c>
    </row>
    <row r="1540" spans="1:11">
      <c r="A1540" s="16" t="s">
        <v>64</v>
      </c>
      <c r="B1540" s="17" t="s">
        <v>65</v>
      </c>
      <c r="C1540" s="18">
        <v>-754089.49</v>
      </c>
      <c r="D1540" s="18">
        <v>835736</v>
      </c>
      <c r="E1540" s="18">
        <v>0</v>
      </c>
      <c r="F1540" s="18">
        <v>-609635.11</v>
      </c>
      <c r="G1540" s="18">
        <f t="shared" si="335"/>
        <v>144454.38</v>
      </c>
      <c r="H1540" s="18">
        <f t="shared" si="336"/>
        <v>609635.11</v>
      </c>
      <c r="I1540" s="19">
        <f t="shared" si="337"/>
        <v>-19.156132251624399</v>
      </c>
      <c r="J1540" s="19">
        <f t="shared" si="338"/>
        <v>0</v>
      </c>
      <c r="K1540" s="19">
        <f t="shared" si="339"/>
        <v>-72.945895593823877</v>
      </c>
    </row>
    <row r="1541" spans="1:11">
      <c r="A1541" s="22" t="s">
        <v>66</v>
      </c>
      <c r="B1541" s="17" t="s">
        <v>67</v>
      </c>
      <c r="C1541" s="18">
        <v>-754089.49</v>
      </c>
      <c r="D1541" s="18">
        <v>835736</v>
      </c>
      <c r="E1541" s="18">
        <v>0</v>
      </c>
      <c r="F1541" s="18">
        <v>-609635.11</v>
      </c>
      <c r="G1541" s="18">
        <f t="shared" si="335"/>
        <v>144454.38</v>
      </c>
      <c r="H1541" s="18">
        <f t="shared" si="336"/>
        <v>609635.11</v>
      </c>
      <c r="I1541" s="19">
        <f t="shared" si="337"/>
        <v>-19.156132251624399</v>
      </c>
      <c r="J1541" s="19">
        <f t="shared" si="338"/>
        <v>0</v>
      </c>
      <c r="K1541" s="19">
        <f t="shared" si="339"/>
        <v>-72.945895593823877</v>
      </c>
    </row>
    <row r="1542" spans="1:11" ht="25.5">
      <c r="A1542" s="23" t="s">
        <v>106</v>
      </c>
      <c r="B1542" s="17" t="s">
        <v>107</v>
      </c>
      <c r="C1542" s="18">
        <v>-1289479.32</v>
      </c>
      <c r="D1542" s="18">
        <v>835736</v>
      </c>
      <c r="E1542" s="18">
        <v>0</v>
      </c>
      <c r="F1542" s="18">
        <v>-835721.57</v>
      </c>
      <c r="G1542" s="18">
        <f t="shared" si="335"/>
        <v>453757.75000000012</v>
      </c>
      <c r="H1542" s="18">
        <f t="shared" si="336"/>
        <v>835721.57</v>
      </c>
      <c r="I1542" s="19">
        <f t="shared" si="337"/>
        <v>-35.189222732164495</v>
      </c>
      <c r="J1542" s="19">
        <f t="shared" si="338"/>
        <v>0</v>
      </c>
      <c r="K1542" s="19">
        <f t="shared" si="339"/>
        <v>-99.998273378195975</v>
      </c>
    </row>
    <row r="1543" spans="1:11" ht="25.5">
      <c r="A1543" s="39" t="s">
        <v>128</v>
      </c>
      <c r="B1543" s="28" t="s">
        <v>547</v>
      </c>
      <c r="C1543" s="29"/>
      <c r="D1543" s="29"/>
      <c r="E1543" s="29"/>
      <c r="F1543" s="29"/>
      <c r="G1543" s="29"/>
      <c r="H1543" s="29"/>
      <c r="I1543" s="30"/>
      <c r="J1543" s="30"/>
      <c r="K1543" s="30"/>
    </row>
    <row r="1544" spans="1:11">
      <c r="A1544" s="16" t="s">
        <v>33</v>
      </c>
      <c r="B1544" s="17" t="s">
        <v>34</v>
      </c>
      <c r="C1544" s="18">
        <v>824.95</v>
      </c>
      <c r="D1544" s="18">
        <v>712</v>
      </c>
      <c r="E1544" s="18">
        <v>0</v>
      </c>
      <c r="F1544" s="18">
        <v>0</v>
      </c>
      <c r="G1544" s="18">
        <f t="shared" ref="G1544:G1551" si="340">F1544-C1544</f>
        <v>-824.95</v>
      </c>
      <c r="H1544" s="18">
        <f t="shared" ref="H1544:H1551" si="341">E1544-F1544</f>
        <v>0</v>
      </c>
      <c r="I1544" s="19">
        <f t="shared" ref="I1544:I1551" si="342">IF(ISERROR(F1544/C1544),0,F1544/C1544*100-100)</f>
        <v>-100</v>
      </c>
      <c r="J1544" s="19">
        <f t="shared" ref="J1544:J1551" si="343">IF(ISERROR(F1544/E1544),0,F1544/E1544*100)</f>
        <v>0</v>
      </c>
      <c r="K1544" s="19">
        <f t="shared" ref="K1544:K1551" si="344">IF(ISERROR(F1544/D1544),0,F1544/D1544*100)</f>
        <v>0</v>
      </c>
    </row>
    <row r="1545" spans="1:11">
      <c r="A1545" s="22" t="s">
        <v>35</v>
      </c>
      <c r="B1545" s="17" t="s">
        <v>36</v>
      </c>
      <c r="C1545" s="18">
        <v>824.95</v>
      </c>
      <c r="D1545" s="18">
        <v>712</v>
      </c>
      <c r="E1545" s="18">
        <v>0</v>
      </c>
      <c r="F1545" s="18">
        <v>0</v>
      </c>
      <c r="G1545" s="18">
        <f t="shared" si="340"/>
        <v>-824.95</v>
      </c>
      <c r="H1545" s="18">
        <f t="shared" si="341"/>
        <v>0</v>
      </c>
      <c r="I1545" s="19">
        <f t="shared" si="342"/>
        <v>-100</v>
      </c>
      <c r="J1545" s="19">
        <f t="shared" si="343"/>
        <v>0</v>
      </c>
      <c r="K1545" s="19">
        <f t="shared" si="344"/>
        <v>0</v>
      </c>
    </row>
    <row r="1546" spans="1:11" ht="25.5">
      <c r="A1546" s="23" t="s">
        <v>76</v>
      </c>
      <c r="B1546" s="17" t="s">
        <v>77</v>
      </c>
      <c r="C1546" s="18">
        <v>824.95</v>
      </c>
      <c r="D1546" s="18">
        <v>712</v>
      </c>
      <c r="E1546" s="18">
        <v>0</v>
      </c>
      <c r="F1546" s="18">
        <v>0</v>
      </c>
      <c r="G1546" s="18">
        <f t="shared" si="340"/>
        <v>-824.95</v>
      </c>
      <c r="H1546" s="18">
        <f t="shared" si="341"/>
        <v>0</v>
      </c>
      <c r="I1546" s="19">
        <f t="shared" si="342"/>
        <v>-100</v>
      </c>
      <c r="J1546" s="19">
        <f t="shared" si="343"/>
        <v>0</v>
      </c>
      <c r="K1546" s="19">
        <f t="shared" si="344"/>
        <v>0</v>
      </c>
    </row>
    <row r="1547" spans="1:11">
      <c r="A1547" s="24" t="s">
        <v>235</v>
      </c>
      <c r="B1547" s="17" t="s">
        <v>236</v>
      </c>
      <c r="C1547" s="18">
        <v>824.95</v>
      </c>
      <c r="D1547" s="18">
        <v>712</v>
      </c>
      <c r="E1547" s="18">
        <v>0</v>
      </c>
      <c r="F1547" s="18">
        <v>0</v>
      </c>
      <c r="G1547" s="18">
        <f t="shared" si="340"/>
        <v>-824.95</v>
      </c>
      <c r="H1547" s="18">
        <f t="shared" si="341"/>
        <v>0</v>
      </c>
      <c r="I1547" s="19">
        <f t="shared" si="342"/>
        <v>-100</v>
      </c>
      <c r="J1547" s="19">
        <f t="shared" si="343"/>
        <v>0</v>
      </c>
      <c r="K1547" s="19">
        <f t="shared" si="344"/>
        <v>0</v>
      </c>
    </row>
    <row r="1548" spans="1:11">
      <c r="A1548" s="16"/>
      <c r="B1548" s="17" t="s">
        <v>63</v>
      </c>
      <c r="C1548" s="18">
        <v>-824.95</v>
      </c>
      <c r="D1548" s="18">
        <v>-712</v>
      </c>
      <c r="E1548" s="18">
        <v>0</v>
      </c>
      <c r="F1548" s="18">
        <v>0</v>
      </c>
      <c r="G1548" s="18">
        <f t="shared" si="340"/>
        <v>824.95</v>
      </c>
      <c r="H1548" s="18">
        <f t="shared" si="341"/>
        <v>0</v>
      </c>
      <c r="I1548" s="19">
        <f t="shared" si="342"/>
        <v>-100</v>
      </c>
      <c r="J1548" s="19">
        <f t="shared" si="343"/>
        <v>0</v>
      </c>
      <c r="K1548" s="19">
        <f t="shared" si="344"/>
        <v>0</v>
      </c>
    </row>
    <row r="1549" spans="1:11">
      <c r="A1549" s="16" t="s">
        <v>64</v>
      </c>
      <c r="B1549" s="17" t="s">
        <v>65</v>
      </c>
      <c r="C1549" s="18">
        <v>824.95</v>
      </c>
      <c r="D1549" s="18">
        <v>712</v>
      </c>
      <c r="E1549" s="18">
        <v>0</v>
      </c>
      <c r="F1549" s="18">
        <v>0</v>
      </c>
      <c r="G1549" s="18">
        <f t="shared" si="340"/>
        <v>-824.95</v>
      </c>
      <c r="H1549" s="18">
        <f t="shared" si="341"/>
        <v>0</v>
      </c>
      <c r="I1549" s="19">
        <f t="shared" si="342"/>
        <v>-100</v>
      </c>
      <c r="J1549" s="19">
        <f t="shared" si="343"/>
        <v>0</v>
      </c>
      <c r="K1549" s="19">
        <f t="shared" si="344"/>
        <v>0</v>
      </c>
    </row>
    <row r="1550" spans="1:11">
      <c r="A1550" s="22" t="s">
        <v>66</v>
      </c>
      <c r="B1550" s="17" t="s">
        <v>67</v>
      </c>
      <c r="C1550" s="18">
        <v>824.95</v>
      </c>
      <c r="D1550" s="18">
        <v>712</v>
      </c>
      <c r="E1550" s="18">
        <v>0</v>
      </c>
      <c r="F1550" s="18">
        <v>0</v>
      </c>
      <c r="G1550" s="18">
        <f t="shared" si="340"/>
        <v>-824.95</v>
      </c>
      <c r="H1550" s="18">
        <f t="shared" si="341"/>
        <v>0</v>
      </c>
      <c r="I1550" s="19">
        <f t="shared" si="342"/>
        <v>-100</v>
      </c>
      <c r="J1550" s="19">
        <f t="shared" si="343"/>
        <v>0</v>
      </c>
      <c r="K1550" s="19">
        <f t="shared" si="344"/>
        <v>0</v>
      </c>
    </row>
    <row r="1551" spans="1:11" ht="25.5">
      <c r="A1551" s="23" t="s">
        <v>106</v>
      </c>
      <c r="B1551" s="17" t="s">
        <v>107</v>
      </c>
      <c r="C1551" s="18">
        <v>-1536.85</v>
      </c>
      <c r="D1551" s="18">
        <v>712</v>
      </c>
      <c r="E1551" s="18">
        <v>0</v>
      </c>
      <c r="F1551" s="18">
        <v>0</v>
      </c>
      <c r="G1551" s="18">
        <f t="shared" si="340"/>
        <v>1536.85</v>
      </c>
      <c r="H1551" s="18">
        <f t="shared" si="341"/>
        <v>0</v>
      </c>
      <c r="I1551" s="19">
        <f t="shared" si="342"/>
        <v>-100</v>
      </c>
      <c r="J1551" s="19">
        <f t="shared" si="343"/>
        <v>0</v>
      </c>
      <c r="K1551" s="19">
        <f t="shared" si="344"/>
        <v>0</v>
      </c>
    </row>
    <row r="1552" spans="1:11">
      <c r="A1552" s="39" t="s">
        <v>548</v>
      </c>
      <c r="B1552" s="28" t="s">
        <v>549</v>
      </c>
      <c r="C1552" s="29"/>
      <c r="D1552" s="29"/>
      <c r="E1552" s="29"/>
      <c r="F1552" s="29"/>
      <c r="G1552" s="29"/>
      <c r="H1552" s="29"/>
      <c r="I1552" s="30"/>
      <c r="J1552" s="30"/>
      <c r="K1552" s="30"/>
    </row>
    <row r="1553" spans="1:11">
      <c r="A1553" s="16" t="s">
        <v>25</v>
      </c>
      <c r="B1553" s="17" t="s">
        <v>26</v>
      </c>
      <c r="C1553" s="18">
        <v>995038.79</v>
      </c>
      <c r="D1553" s="18">
        <v>1816255</v>
      </c>
      <c r="E1553" s="18">
        <v>1581217</v>
      </c>
      <c r="F1553" s="18">
        <v>1816987</v>
      </c>
      <c r="G1553" s="18">
        <f t="shared" ref="G1553:G1568" si="345">F1553-C1553</f>
        <v>821948.21</v>
      </c>
      <c r="H1553" s="18">
        <f t="shared" ref="H1553:H1568" si="346">E1553-F1553</f>
        <v>-235770</v>
      </c>
      <c r="I1553" s="19">
        <f t="shared" ref="I1553:I1568" si="347">IF(ISERROR(F1553/C1553),0,F1553/C1553*100-100)</f>
        <v>82.604639965844939</v>
      </c>
      <c r="J1553" s="19">
        <f t="shared" ref="J1553:J1568" si="348">IF(ISERROR(F1553/E1553),0,F1553/E1553*100)</f>
        <v>114.91066691036083</v>
      </c>
      <c r="K1553" s="19">
        <f t="shared" ref="K1553:K1568" si="349">IF(ISERROR(F1553/D1553),0,F1553/D1553*100)</f>
        <v>100.04030271079776</v>
      </c>
    </row>
    <row r="1554" spans="1:11">
      <c r="A1554" s="22" t="s">
        <v>90</v>
      </c>
      <c r="B1554" s="17" t="s">
        <v>91</v>
      </c>
      <c r="C1554" s="18">
        <v>150687.79</v>
      </c>
      <c r="D1554" s="18">
        <v>1067072</v>
      </c>
      <c r="E1554" s="18">
        <v>832034</v>
      </c>
      <c r="F1554" s="18">
        <v>1067804</v>
      </c>
      <c r="G1554" s="18">
        <f t="shared" si="345"/>
        <v>917116.21</v>
      </c>
      <c r="H1554" s="18">
        <f t="shared" si="346"/>
        <v>-235770</v>
      </c>
      <c r="I1554" s="19">
        <f t="shared" si="347"/>
        <v>608.62012111266608</v>
      </c>
      <c r="J1554" s="19">
        <f t="shared" si="348"/>
        <v>128.33658239927695</v>
      </c>
      <c r="K1554" s="19">
        <f t="shared" si="349"/>
        <v>100.06859893240569</v>
      </c>
    </row>
    <row r="1555" spans="1:11">
      <c r="A1555" s="22" t="s">
        <v>29</v>
      </c>
      <c r="B1555" s="17" t="s">
        <v>30</v>
      </c>
      <c r="C1555" s="18">
        <v>844351</v>
      </c>
      <c r="D1555" s="18">
        <v>749183</v>
      </c>
      <c r="E1555" s="18">
        <v>749183</v>
      </c>
      <c r="F1555" s="18">
        <v>749183</v>
      </c>
      <c r="G1555" s="18">
        <f t="shared" si="345"/>
        <v>-95168</v>
      </c>
      <c r="H1555" s="18">
        <f t="shared" si="346"/>
        <v>0</v>
      </c>
      <c r="I1555" s="19">
        <f t="shared" si="347"/>
        <v>-11.271141977684636</v>
      </c>
      <c r="J1555" s="19">
        <f t="shared" si="348"/>
        <v>100</v>
      </c>
      <c r="K1555" s="19">
        <f t="shared" si="349"/>
        <v>100</v>
      </c>
    </row>
    <row r="1556" spans="1:11">
      <c r="A1556" s="23" t="s">
        <v>31</v>
      </c>
      <c r="B1556" s="17" t="s">
        <v>32</v>
      </c>
      <c r="C1556" s="18">
        <v>844351</v>
      </c>
      <c r="D1556" s="18">
        <v>749183</v>
      </c>
      <c r="E1556" s="18">
        <v>749183</v>
      </c>
      <c r="F1556" s="18">
        <v>749183</v>
      </c>
      <c r="G1556" s="18">
        <f t="shared" si="345"/>
        <v>-95168</v>
      </c>
      <c r="H1556" s="18">
        <f t="shared" si="346"/>
        <v>0</v>
      </c>
      <c r="I1556" s="19">
        <f t="shared" si="347"/>
        <v>-11.271141977684636</v>
      </c>
      <c r="J1556" s="19">
        <f t="shared" si="348"/>
        <v>100</v>
      </c>
      <c r="K1556" s="19">
        <f t="shared" si="349"/>
        <v>100</v>
      </c>
    </row>
    <row r="1557" spans="1:11">
      <c r="A1557" s="16" t="s">
        <v>33</v>
      </c>
      <c r="B1557" s="17" t="s">
        <v>34</v>
      </c>
      <c r="C1557" s="18">
        <v>925720.45</v>
      </c>
      <c r="D1557" s="18">
        <v>3002597</v>
      </c>
      <c r="E1557" s="18">
        <v>1285199</v>
      </c>
      <c r="F1557" s="18">
        <v>936011.55</v>
      </c>
      <c r="G1557" s="18">
        <f t="shared" si="345"/>
        <v>10291.100000000093</v>
      </c>
      <c r="H1557" s="18">
        <f t="shared" si="346"/>
        <v>349187.44999999995</v>
      </c>
      <c r="I1557" s="19">
        <f t="shared" si="347"/>
        <v>1.1116854985757385</v>
      </c>
      <c r="J1557" s="19">
        <f t="shared" si="348"/>
        <v>72.830087013762082</v>
      </c>
      <c r="K1557" s="19">
        <f t="shared" si="349"/>
        <v>31.17339922740215</v>
      </c>
    </row>
    <row r="1558" spans="1:11">
      <c r="A1558" s="22" t="s">
        <v>35</v>
      </c>
      <c r="B1558" s="17" t="s">
        <v>36</v>
      </c>
      <c r="C1558" s="18">
        <v>899556.24</v>
      </c>
      <c r="D1558" s="18">
        <v>2949597</v>
      </c>
      <c r="E1558" s="18">
        <v>1260199</v>
      </c>
      <c r="F1558" s="18">
        <v>923062.13</v>
      </c>
      <c r="G1558" s="18">
        <f t="shared" si="345"/>
        <v>23505.890000000014</v>
      </c>
      <c r="H1558" s="18">
        <f t="shared" si="346"/>
        <v>337136.87</v>
      </c>
      <c r="I1558" s="19">
        <f t="shared" si="347"/>
        <v>2.6130539653640881</v>
      </c>
      <c r="J1558" s="19">
        <f t="shared" si="348"/>
        <v>73.247330778710349</v>
      </c>
      <c r="K1558" s="19">
        <f t="shared" si="349"/>
        <v>31.294516844165493</v>
      </c>
    </row>
    <row r="1559" spans="1:11">
      <c r="A1559" s="23" t="s">
        <v>37</v>
      </c>
      <c r="B1559" s="17" t="s">
        <v>38</v>
      </c>
      <c r="C1559" s="18">
        <v>899556.24</v>
      </c>
      <c r="D1559" s="18">
        <v>2949597</v>
      </c>
      <c r="E1559" s="18">
        <v>1260199</v>
      </c>
      <c r="F1559" s="18">
        <v>923062.13</v>
      </c>
      <c r="G1559" s="18">
        <f t="shared" si="345"/>
        <v>23505.890000000014</v>
      </c>
      <c r="H1559" s="18">
        <f t="shared" si="346"/>
        <v>337136.87</v>
      </c>
      <c r="I1559" s="19">
        <f t="shared" si="347"/>
        <v>2.6130539653640881</v>
      </c>
      <c r="J1559" s="19">
        <f t="shared" si="348"/>
        <v>73.247330778710349</v>
      </c>
      <c r="K1559" s="19">
        <f t="shared" si="349"/>
        <v>31.294516844165493</v>
      </c>
    </row>
    <row r="1560" spans="1:11">
      <c r="A1560" s="24" t="s">
        <v>39</v>
      </c>
      <c r="B1560" s="17" t="s">
        <v>40</v>
      </c>
      <c r="C1560" s="18">
        <v>664220.77</v>
      </c>
      <c r="D1560" s="18">
        <v>1782240</v>
      </c>
      <c r="E1560" s="18">
        <v>731576</v>
      </c>
      <c r="F1560" s="18">
        <v>603286.02</v>
      </c>
      <c r="G1560" s="18">
        <f t="shared" si="345"/>
        <v>-60934.75</v>
      </c>
      <c r="H1560" s="18">
        <f t="shared" si="346"/>
        <v>128289.97999999998</v>
      </c>
      <c r="I1560" s="19">
        <f t="shared" si="347"/>
        <v>-9.1738700071062169</v>
      </c>
      <c r="J1560" s="19">
        <f t="shared" si="348"/>
        <v>82.463888919264718</v>
      </c>
      <c r="K1560" s="19">
        <f t="shared" si="349"/>
        <v>33.849875437651491</v>
      </c>
    </row>
    <row r="1561" spans="1:11">
      <c r="A1561" s="24" t="s">
        <v>41</v>
      </c>
      <c r="B1561" s="17" t="s">
        <v>42</v>
      </c>
      <c r="C1561" s="18">
        <v>235335.47</v>
      </c>
      <c r="D1561" s="18">
        <v>1167357</v>
      </c>
      <c r="E1561" s="18">
        <v>528623</v>
      </c>
      <c r="F1561" s="18">
        <v>319776.11</v>
      </c>
      <c r="G1561" s="18">
        <f t="shared" si="345"/>
        <v>84440.639999999985</v>
      </c>
      <c r="H1561" s="18">
        <f t="shared" si="346"/>
        <v>208846.89</v>
      </c>
      <c r="I1561" s="19">
        <f t="shared" si="347"/>
        <v>35.880966009926169</v>
      </c>
      <c r="J1561" s="19">
        <f t="shared" si="348"/>
        <v>60.492280888270088</v>
      </c>
      <c r="K1561" s="19">
        <f t="shared" si="349"/>
        <v>27.393171925983221</v>
      </c>
    </row>
    <row r="1562" spans="1:11">
      <c r="A1562" s="25" t="s">
        <v>43</v>
      </c>
      <c r="B1562" s="17" t="s">
        <v>44</v>
      </c>
      <c r="C1562" s="18">
        <v>415.9</v>
      </c>
      <c r="D1562" s="18">
        <v>0</v>
      </c>
      <c r="E1562" s="18">
        <v>0</v>
      </c>
      <c r="F1562" s="18">
        <v>1529.91</v>
      </c>
      <c r="G1562" s="18">
        <f t="shared" si="345"/>
        <v>1114.0100000000002</v>
      </c>
      <c r="H1562" s="18">
        <f t="shared" si="346"/>
        <v>-1529.91</v>
      </c>
      <c r="I1562" s="19">
        <f t="shared" si="347"/>
        <v>267.85525366674688</v>
      </c>
      <c r="J1562" s="19">
        <f t="shared" si="348"/>
        <v>0</v>
      </c>
      <c r="K1562" s="19">
        <f t="shared" si="349"/>
        <v>0</v>
      </c>
    </row>
    <row r="1563" spans="1:11">
      <c r="A1563" s="22" t="s">
        <v>59</v>
      </c>
      <c r="B1563" s="17" t="s">
        <v>60</v>
      </c>
      <c r="C1563" s="18">
        <v>26164.21</v>
      </c>
      <c r="D1563" s="18">
        <v>53000</v>
      </c>
      <c r="E1563" s="18">
        <v>25000</v>
      </c>
      <c r="F1563" s="18">
        <v>12949.42</v>
      </c>
      <c r="G1563" s="18">
        <f t="shared" si="345"/>
        <v>-13214.789999999999</v>
      </c>
      <c r="H1563" s="18">
        <f t="shared" si="346"/>
        <v>12050.58</v>
      </c>
      <c r="I1563" s="19">
        <f t="shared" si="347"/>
        <v>-50.507124044639603</v>
      </c>
      <c r="J1563" s="19">
        <f t="shared" si="348"/>
        <v>51.79768</v>
      </c>
      <c r="K1563" s="19">
        <f t="shared" si="349"/>
        <v>24.432867924528303</v>
      </c>
    </row>
    <row r="1564" spans="1:11">
      <c r="A1564" s="23" t="s">
        <v>61</v>
      </c>
      <c r="B1564" s="17" t="s">
        <v>62</v>
      </c>
      <c r="C1564" s="18">
        <v>26164.21</v>
      </c>
      <c r="D1564" s="18">
        <v>53000</v>
      </c>
      <c r="E1564" s="18">
        <v>25000</v>
      </c>
      <c r="F1564" s="18">
        <v>12949.42</v>
      </c>
      <c r="G1564" s="18">
        <f t="shared" si="345"/>
        <v>-13214.789999999999</v>
      </c>
      <c r="H1564" s="18">
        <f t="shared" si="346"/>
        <v>12050.58</v>
      </c>
      <c r="I1564" s="19">
        <f t="shared" si="347"/>
        <v>-50.507124044639603</v>
      </c>
      <c r="J1564" s="19">
        <f t="shared" si="348"/>
        <v>51.79768</v>
      </c>
      <c r="K1564" s="19">
        <f t="shared" si="349"/>
        <v>24.432867924528303</v>
      </c>
    </row>
    <row r="1565" spans="1:11">
      <c r="A1565" s="16"/>
      <c r="B1565" s="17" t="s">
        <v>63</v>
      </c>
      <c r="C1565" s="18">
        <v>69318.34</v>
      </c>
      <c r="D1565" s="18">
        <v>-1186342</v>
      </c>
      <c r="E1565" s="18">
        <v>296018</v>
      </c>
      <c r="F1565" s="18">
        <v>880975.45</v>
      </c>
      <c r="G1565" s="18">
        <f t="shared" si="345"/>
        <v>811657.11</v>
      </c>
      <c r="H1565" s="18">
        <f t="shared" si="346"/>
        <v>-584957.44999999995</v>
      </c>
      <c r="I1565" s="19">
        <f t="shared" si="347"/>
        <v>1170.9125030980256</v>
      </c>
      <c r="J1565" s="19">
        <f t="shared" si="348"/>
        <v>297.60874338722647</v>
      </c>
      <c r="K1565" s="19">
        <f t="shared" si="349"/>
        <v>-74.259821366857111</v>
      </c>
    </row>
    <row r="1566" spans="1:11">
      <c r="A1566" s="16" t="s">
        <v>64</v>
      </c>
      <c r="B1566" s="17" t="s">
        <v>65</v>
      </c>
      <c r="C1566" s="18">
        <v>-69318.34</v>
      </c>
      <c r="D1566" s="18">
        <v>1186342</v>
      </c>
      <c r="E1566" s="18">
        <v>-296018</v>
      </c>
      <c r="F1566" s="18">
        <v>-880975.45</v>
      </c>
      <c r="G1566" s="18">
        <f t="shared" si="345"/>
        <v>-811657.11</v>
      </c>
      <c r="H1566" s="18">
        <f t="shared" si="346"/>
        <v>584957.44999999995</v>
      </c>
      <c r="I1566" s="19">
        <f t="shared" si="347"/>
        <v>1170.9125030980256</v>
      </c>
      <c r="J1566" s="19">
        <f t="shared" si="348"/>
        <v>297.60874338722647</v>
      </c>
      <c r="K1566" s="19">
        <f t="shared" si="349"/>
        <v>-74.259821366857111</v>
      </c>
    </row>
    <row r="1567" spans="1:11">
      <c r="A1567" s="22" t="s">
        <v>66</v>
      </c>
      <c r="B1567" s="17" t="s">
        <v>67</v>
      </c>
      <c r="C1567" s="18">
        <v>-69318.34</v>
      </c>
      <c r="D1567" s="18">
        <v>1186342</v>
      </c>
      <c r="E1567" s="18">
        <v>-296018</v>
      </c>
      <c r="F1567" s="18">
        <v>-880975.45</v>
      </c>
      <c r="G1567" s="18">
        <f t="shared" si="345"/>
        <v>-811657.11</v>
      </c>
      <c r="H1567" s="18">
        <f t="shared" si="346"/>
        <v>584957.44999999995</v>
      </c>
      <c r="I1567" s="19">
        <f t="shared" si="347"/>
        <v>1170.9125030980256</v>
      </c>
      <c r="J1567" s="19">
        <f t="shared" si="348"/>
        <v>297.60874338722647</v>
      </c>
      <c r="K1567" s="19">
        <f t="shared" si="349"/>
        <v>-74.259821366857111</v>
      </c>
    </row>
    <row r="1568" spans="1:11" ht="25.5">
      <c r="A1568" s="23" t="s">
        <v>106</v>
      </c>
      <c r="B1568" s="17" t="s">
        <v>107</v>
      </c>
      <c r="C1568" s="18">
        <v>-830900.79</v>
      </c>
      <c r="D1568" s="18">
        <v>1186342</v>
      </c>
      <c r="E1568" s="18">
        <v>-296018</v>
      </c>
      <c r="F1568" s="18">
        <v>-146600.21</v>
      </c>
      <c r="G1568" s="18">
        <f t="shared" si="345"/>
        <v>684300.58000000007</v>
      </c>
      <c r="H1568" s="18">
        <f t="shared" si="346"/>
        <v>-149417.79</v>
      </c>
      <c r="I1568" s="19">
        <f t="shared" si="347"/>
        <v>-82.356472425546741</v>
      </c>
      <c r="J1568" s="19">
        <f t="shared" si="348"/>
        <v>49.524086373125961</v>
      </c>
      <c r="K1568" s="19">
        <f t="shared" si="349"/>
        <v>-12.357331191174215</v>
      </c>
    </row>
    <row r="1569" spans="1:11">
      <c r="A1569" s="39" t="s">
        <v>550</v>
      </c>
      <c r="B1569" s="28" t="s">
        <v>551</v>
      </c>
      <c r="C1569" s="29"/>
      <c r="D1569" s="29"/>
      <c r="E1569" s="29"/>
      <c r="F1569" s="29"/>
      <c r="G1569" s="29"/>
      <c r="H1569" s="29"/>
      <c r="I1569" s="30"/>
      <c r="J1569" s="30"/>
      <c r="K1569" s="30"/>
    </row>
    <row r="1570" spans="1:11">
      <c r="A1570" s="16" t="s">
        <v>25</v>
      </c>
      <c r="B1570" s="17" t="s">
        <v>26</v>
      </c>
      <c r="C1570" s="18">
        <v>746661.54</v>
      </c>
      <c r="D1570" s="18">
        <v>1523406</v>
      </c>
      <c r="E1570" s="18">
        <v>501709</v>
      </c>
      <c r="F1570" s="18">
        <v>1195077.9099999999</v>
      </c>
      <c r="G1570" s="18">
        <f t="shared" ref="G1570:G1592" si="350">F1570-C1570</f>
        <v>448416.36999999988</v>
      </c>
      <c r="H1570" s="18">
        <f t="shared" ref="H1570:H1592" si="351">E1570-F1570</f>
        <v>-693368.90999999992</v>
      </c>
      <c r="I1570" s="19">
        <f t="shared" ref="I1570:I1592" si="352">IF(ISERROR(F1570/C1570),0,F1570/C1570*100-100)</f>
        <v>60.056176189281132</v>
      </c>
      <c r="J1570" s="19">
        <f t="shared" ref="J1570:J1592" si="353">IF(ISERROR(F1570/E1570),0,F1570/E1570*100)</f>
        <v>238.20140958204857</v>
      </c>
      <c r="K1570" s="19">
        <f t="shared" ref="K1570:K1592" si="354">IF(ISERROR(F1570/D1570),0,F1570/D1570*100)</f>
        <v>78.44776179166945</v>
      </c>
    </row>
    <row r="1571" spans="1:11" ht="25.5">
      <c r="A1571" s="22" t="s">
        <v>27</v>
      </c>
      <c r="B1571" s="17" t="s">
        <v>28</v>
      </c>
      <c r="C1571" s="18">
        <v>3420.4</v>
      </c>
      <c r="D1571" s="18">
        <v>0</v>
      </c>
      <c r="E1571" s="18">
        <v>0</v>
      </c>
      <c r="F1571" s="18">
        <v>0</v>
      </c>
      <c r="G1571" s="18">
        <f t="shared" si="350"/>
        <v>-3420.4</v>
      </c>
      <c r="H1571" s="18">
        <f t="shared" si="351"/>
        <v>0</v>
      </c>
      <c r="I1571" s="19">
        <f t="shared" si="352"/>
        <v>-100</v>
      </c>
      <c r="J1571" s="19">
        <f t="shared" si="353"/>
        <v>0</v>
      </c>
      <c r="K1571" s="19">
        <f t="shared" si="354"/>
        <v>0</v>
      </c>
    </row>
    <row r="1572" spans="1:11">
      <c r="A1572" s="22" t="s">
        <v>90</v>
      </c>
      <c r="B1572" s="17" t="s">
        <v>91</v>
      </c>
      <c r="C1572" s="18">
        <v>539021.14</v>
      </c>
      <c r="D1572" s="18">
        <v>1304066</v>
      </c>
      <c r="E1572" s="18">
        <v>394095</v>
      </c>
      <c r="F1572" s="18">
        <v>989009.91</v>
      </c>
      <c r="G1572" s="18">
        <f t="shared" si="350"/>
        <v>449988.77</v>
      </c>
      <c r="H1572" s="18">
        <f t="shared" si="351"/>
        <v>-594914.91</v>
      </c>
      <c r="I1572" s="19">
        <f t="shared" si="352"/>
        <v>83.482582890904808</v>
      </c>
      <c r="J1572" s="19">
        <f t="shared" si="353"/>
        <v>250.95723366193431</v>
      </c>
      <c r="K1572" s="19">
        <f t="shared" si="354"/>
        <v>75.840479699647105</v>
      </c>
    </row>
    <row r="1573" spans="1:11">
      <c r="A1573" s="22" t="s">
        <v>92</v>
      </c>
      <c r="B1573" s="17" t="s">
        <v>93</v>
      </c>
      <c r="C1573" s="18">
        <v>0</v>
      </c>
      <c r="D1573" s="18">
        <v>18960</v>
      </c>
      <c r="E1573" s="18">
        <v>0</v>
      </c>
      <c r="F1573" s="18">
        <v>5688</v>
      </c>
      <c r="G1573" s="18">
        <f t="shared" si="350"/>
        <v>5688</v>
      </c>
      <c r="H1573" s="18">
        <f t="shared" si="351"/>
        <v>-5688</v>
      </c>
      <c r="I1573" s="19">
        <f t="shared" si="352"/>
        <v>0</v>
      </c>
      <c r="J1573" s="19">
        <f t="shared" si="353"/>
        <v>0</v>
      </c>
      <c r="K1573" s="19">
        <f t="shared" si="354"/>
        <v>30</v>
      </c>
    </row>
    <row r="1574" spans="1:11" ht="25.5">
      <c r="A1574" s="23" t="s">
        <v>152</v>
      </c>
      <c r="B1574" s="17" t="s">
        <v>153</v>
      </c>
      <c r="C1574" s="18">
        <v>0</v>
      </c>
      <c r="D1574" s="18">
        <v>18960</v>
      </c>
      <c r="E1574" s="18">
        <v>0</v>
      </c>
      <c r="F1574" s="18">
        <v>5688</v>
      </c>
      <c r="G1574" s="18">
        <f t="shared" si="350"/>
        <v>5688</v>
      </c>
      <c r="H1574" s="18">
        <f t="shared" si="351"/>
        <v>-5688</v>
      </c>
      <c r="I1574" s="19">
        <f t="shared" si="352"/>
        <v>0</v>
      </c>
      <c r="J1574" s="19">
        <f t="shared" si="353"/>
        <v>0</v>
      </c>
      <c r="K1574" s="19">
        <f t="shared" si="354"/>
        <v>30</v>
      </c>
    </row>
    <row r="1575" spans="1:11" ht="38.25">
      <c r="A1575" s="24" t="s">
        <v>154</v>
      </c>
      <c r="B1575" s="17" t="s">
        <v>155</v>
      </c>
      <c r="C1575" s="18">
        <v>0</v>
      </c>
      <c r="D1575" s="18">
        <v>18960</v>
      </c>
      <c r="E1575" s="18">
        <v>0</v>
      </c>
      <c r="F1575" s="18">
        <v>5688</v>
      </c>
      <c r="G1575" s="18">
        <f t="shared" si="350"/>
        <v>5688</v>
      </c>
      <c r="H1575" s="18">
        <f t="shared" si="351"/>
        <v>-5688</v>
      </c>
      <c r="I1575" s="19">
        <f t="shared" si="352"/>
        <v>0</v>
      </c>
      <c r="J1575" s="19">
        <f t="shared" si="353"/>
        <v>0</v>
      </c>
      <c r="K1575" s="19">
        <f t="shared" si="354"/>
        <v>30</v>
      </c>
    </row>
    <row r="1576" spans="1:11" ht="51">
      <c r="A1576" s="25" t="s">
        <v>442</v>
      </c>
      <c r="B1576" s="17" t="s">
        <v>443</v>
      </c>
      <c r="C1576" s="18">
        <v>0</v>
      </c>
      <c r="D1576" s="18">
        <v>18960</v>
      </c>
      <c r="E1576" s="18">
        <v>0</v>
      </c>
      <c r="F1576" s="18">
        <v>5688</v>
      </c>
      <c r="G1576" s="18">
        <f t="shared" si="350"/>
        <v>5688</v>
      </c>
      <c r="H1576" s="18">
        <f t="shared" si="351"/>
        <v>-5688</v>
      </c>
      <c r="I1576" s="19">
        <f t="shared" si="352"/>
        <v>0</v>
      </c>
      <c r="J1576" s="19">
        <f t="shared" si="353"/>
        <v>0</v>
      </c>
      <c r="K1576" s="19">
        <f t="shared" si="354"/>
        <v>30</v>
      </c>
    </row>
    <row r="1577" spans="1:11">
      <c r="A1577" s="22" t="s">
        <v>29</v>
      </c>
      <c r="B1577" s="17" t="s">
        <v>30</v>
      </c>
      <c r="C1577" s="18">
        <v>204220</v>
      </c>
      <c r="D1577" s="18">
        <v>200380</v>
      </c>
      <c r="E1577" s="18">
        <v>107614</v>
      </c>
      <c r="F1577" s="18">
        <v>200380</v>
      </c>
      <c r="G1577" s="18">
        <f t="shared" si="350"/>
        <v>-3840</v>
      </c>
      <c r="H1577" s="18">
        <f t="shared" si="351"/>
        <v>-92766</v>
      </c>
      <c r="I1577" s="19">
        <f t="shared" si="352"/>
        <v>-1.8803251395553815</v>
      </c>
      <c r="J1577" s="19">
        <f t="shared" si="353"/>
        <v>186.20253870314272</v>
      </c>
      <c r="K1577" s="19">
        <f t="shared" si="354"/>
        <v>100</v>
      </c>
    </row>
    <row r="1578" spans="1:11">
      <c r="A1578" s="23" t="s">
        <v>31</v>
      </c>
      <c r="B1578" s="17" t="s">
        <v>32</v>
      </c>
      <c r="C1578" s="18">
        <v>204220</v>
      </c>
      <c r="D1578" s="18">
        <v>200380</v>
      </c>
      <c r="E1578" s="18">
        <v>107614</v>
      </c>
      <c r="F1578" s="18">
        <v>200380</v>
      </c>
      <c r="G1578" s="18">
        <f t="shared" si="350"/>
        <v>-3840</v>
      </c>
      <c r="H1578" s="18">
        <f t="shared" si="351"/>
        <v>-92766</v>
      </c>
      <c r="I1578" s="19">
        <f t="shared" si="352"/>
        <v>-1.8803251395553815</v>
      </c>
      <c r="J1578" s="19">
        <f t="shared" si="353"/>
        <v>186.20253870314272</v>
      </c>
      <c r="K1578" s="19">
        <f t="shared" si="354"/>
        <v>100</v>
      </c>
    </row>
    <row r="1579" spans="1:11">
      <c r="A1579" s="16" t="s">
        <v>33</v>
      </c>
      <c r="B1579" s="17" t="s">
        <v>34</v>
      </c>
      <c r="C1579" s="18">
        <v>501878.97</v>
      </c>
      <c r="D1579" s="18">
        <v>1665219</v>
      </c>
      <c r="E1579" s="18">
        <v>501709</v>
      </c>
      <c r="F1579" s="18">
        <v>577563.61</v>
      </c>
      <c r="G1579" s="18">
        <f t="shared" si="350"/>
        <v>75684.640000000014</v>
      </c>
      <c r="H1579" s="18">
        <f t="shared" si="351"/>
        <v>-75854.609999999986</v>
      </c>
      <c r="I1579" s="19">
        <f t="shared" si="352"/>
        <v>15.080257297889972</v>
      </c>
      <c r="J1579" s="19">
        <f t="shared" si="353"/>
        <v>115.11924442256367</v>
      </c>
      <c r="K1579" s="19">
        <f t="shared" si="354"/>
        <v>34.683943072953163</v>
      </c>
    </row>
    <row r="1580" spans="1:11">
      <c r="A1580" s="22" t="s">
        <v>35</v>
      </c>
      <c r="B1580" s="17" t="s">
        <v>36</v>
      </c>
      <c r="C1580" s="18">
        <v>501878.97</v>
      </c>
      <c r="D1580" s="18">
        <v>1665219</v>
      </c>
      <c r="E1580" s="18">
        <v>501709</v>
      </c>
      <c r="F1580" s="18">
        <v>577563.61</v>
      </c>
      <c r="G1580" s="18">
        <f t="shared" si="350"/>
        <v>75684.640000000014</v>
      </c>
      <c r="H1580" s="18">
        <f t="shared" si="351"/>
        <v>-75854.609999999986</v>
      </c>
      <c r="I1580" s="19">
        <f t="shared" si="352"/>
        <v>15.080257297889972</v>
      </c>
      <c r="J1580" s="19">
        <f t="shared" si="353"/>
        <v>115.11924442256367</v>
      </c>
      <c r="K1580" s="19">
        <f t="shared" si="354"/>
        <v>34.683943072953163</v>
      </c>
    </row>
    <row r="1581" spans="1:11">
      <c r="A1581" s="23" t="s">
        <v>37</v>
      </c>
      <c r="B1581" s="17" t="s">
        <v>38</v>
      </c>
      <c r="C1581" s="18">
        <v>334485.44</v>
      </c>
      <c r="D1581" s="18">
        <v>1191822</v>
      </c>
      <c r="E1581" s="18">
        <v>319556</v>
      </c>
      <c r="F1581" s="18">
        <v>399338.05</v>
      </c>
      <c r="G1581" s="18">
        <f t="shared" si="350"/>
        <v>64852.609999999986</v>
      </c>
      <c r="H1581" s="18">
        <f t="shared" si="351"/>
        <v>-79782.049999999988</v>
      </c>
      <c r="I1581" s="19">
        <f t="shared" si="352"/>
        <v>19.388769209206828</v>
      </c>
      <c r="J1581" s="19">
        <f t="shared" si="353"/>
        <v>124.9665316877167</v>
      </c>
      <c r="K1581" s="19">
        <f t="shared" si="354"/>
        <v>33.506517751811934</v>
      </c>
    </row>
    <row r="1582" spans="1:11">
      <c r="A1582" s="24" t="s">
        <v>39</v>
      </c>
      <c r="B1582" s="17" t="s">
        <v>40</v>
      </c>
      <c r="C1582" s="18">
        <v>262502.18</v>
      </c>
      <c r="D1582" s="18">
        <v>631300</v>
      </c>
      <c r="E1582" s="18">
        <v>195680</v>
      </c>
      <c r="F1582" s="18">
        <v>249748.32</v>
      </c>
      <c r="G1582" s="18">
        <f t="shared" si="350"/>
        <v>-12753.859999999986</v>
      </c>
      <c r="H1582" s="18">
        <f t="shared" si="351"/>
        <v>-54068.320000000007</v>
      </c>
      <c r="I1582" s="19">
        <f t="shared" si="352"/>
        <v>-4.8585729840415013</v>
      </c>
      <c r="J1582" s="19">
        <f t="shared" si="353"/>
        <v>127.63098937040066</v>
      </c>
      <c r="K1582" s="19">
        <f t="shared" si="354"/>
        <v>39.56095675590052</v>
      </c>
    </row>
    <row r="1583" spans="1:11">
      <c r="A1583" s="24" t="s">
        <v>41</v>
      </c>
      <c r="B1583" s="17" t="s">
        <v>42</v>
      </c>
      <c r="C1583" s="18">
        <v>71983.259999999995</v>
      </c>
      <c r="D1583" s="18">
        <v>560522</v>
      </c>
      <c r="E1583" s="18">
        <v>123876</v>
      </c>
      <c r="F1583" s="18">
        <v>149589.73000000001</v>
      </c>
      <c r="G1583" s="18">
        <f t="shared" si="350"/>
        <v>77606.470000000016</v>
      </c>
      <c r="H1583" s="18">
        <f t="shared" si="351"/>
        <v>-25713.73000000001</v>
      </c>
      <c r="I1583" s="19">
        <f t="shared" si="352"/>
        <v>107.81183013939633</v>
      </c>
      <c r="J1583" s="19">
        <f t="shared" si="353"/>
        <v>120.75763666892701</v>
      </c>
      <c r="K1583" s="19">
        <f t="shared" si="354"/>
        <v>26.687575153160804</v>
      </c>
    </row>
    <row r="1584" spans="1:11">
      <c r="A1584" s="25" t="s">
        <v>43</v>
      </c>
      <c r="B1584" s="17" t="s">
        <v>44</v>
      </c>
      <c r="C1584" s="18">
        <v>1534.5</v>
      </c>
      <c r="D1584" s="18">
        <v>0</v>
      </c>
      <c r="E1584" s="18">
        <v>0</v>
      </c>
      <c r="F1584" s="18">
        <v>859</v>
      </c>
      <c r="G1584" s="18">
        <f t="shared" si="350"/>
        <v>-675.5</v>
      </c>
      <c r="H1584" s="18">
        <f t="shared" si="351"/>
        <v>-859</v>
      </c>
      <c r="I1584" s="19">
        <f t="shared" si="352"/>
        <v>-44.020853698273058</v>
      </c>
      <c r="J1584" s="19">
        <f t="shared" si="353"/>
        <v>0</v>
      </c>
      <c r="K1584" s="19">
        <f t="shared" si="354"/>
        <v>0</v>
      </c>
    </row>
    <row r="1585" spans="1:11">
      <c r="A1585" s="23" t="s">
        <v>45</v>
      </c>
      <c r="B1585" s="17" t="s">
        <v>46</v>
      </c>
      <c r="C1585" s="18">
        <v>37702.86</v>
      </c>
      <c r="D1585" s="18">
        <v>51505</v>
      </c>
      <c r="E1585" s="18">
        <v>15338</v>
      </c>
      <c r="F1585" s="18">
        <v>51503.69</v>
      </c>
      <c r="G1585" s="18">
        <f t="shared" si="350"/>
        <v>13800.830000000002</v>
      </c>
      <c r="H1585" s="18">
        <f t="shared" si="351"/>
        <v>-36165.69</v>
      </c>
      <c r="I1585" s="19">
        <f t="shared" si="352"/>
        <v>36.604199257032491</v>
      </c>
      <c r="J1585" s="19">
        <f t="shared" si="353"/>
        <v>335.7914330421176</v>
      </c>
      <c r="K1585" s="19">
        <f t="shared" si="354"/>
        <v>99.997456557615777</v>
      </c>
    </row>
    <row r="1586" spans="1:11">
      <c r="A1586" s="24" t="s">
        <v>47</v>
      </c>
      <c r="B1586" s="17" t="s">
        <v>48</v>
      </c>
      <c r="C1586" s="18">
        <v>37702.86</v>
      </c>
      <c r="D1586" s="18">
        <v>51505</v>
      </c>
      <c r="E1586" s="18">
        <v>15338</v>
      </c>
      <c r="F1586" s="18">
        <v>51503.69</v>
      </c>
      <c r="G1586" s="18">
        <f t="shared" si="350"/>
        <v>13800.830000000002</v>
      </c>
      <c r="H1586" s="18">
        <f t="shared" si="351"/>
        <v>-36165.69</v>
      </c>
      <c r="I1586" s="19">
        <f t="shared" si="352"/>
        <v>36.604199257032491</v>
      </c>
      <c r="J1586" s="19">
        <f t="shared" si="353"/>
        <v>335.7914330421176</v>
      </c>
      <c r="K1586" s="19">
        <f t="shared" si="354"/>
        <v>99.997456557615777</v>
      </c>
    </row>
    <row r="1587" spans="1:11" ht="25.5">
      <c r="A1587" s="23" t="s">
        <v>76</v>
      </c>
      <c r="B1587" s="17" t="s">
        <v>77</v>
      </c>
      <c r="C1587" s="18">
        <v>129690.67</v>
      </c>
      <c r="D1587" s="18">
        <v>421892</v>
      </c>
      <c r="E1587" s="18">
        <v>166815</v>
      </c>
      <c r="F1587" s="18">
        <v>126721.87</v>
      </c>
      <c r="G1587" s="18">
        <f t="shared" si="350"/>
        <v>-2968.8000000000029</v>
      </c>
      <c r="H1587" s="18">
        <f t="shared" si="351"/>
        <v>40093.130000000005</v>
      </c>
      <c r="I1587" s="19">
        <f t="shared" si="352"/>
        <v>-2.289139226437797</v>
      </c>
      <c r="J1587" s="19">
        <f t="shared" si="353"/>
        <v>75.965512693702593</v>
      </c>
      <c r="K1587" s="19">
        <f t="shared" si="354"/>
        <v>30.036566230220057</v>
      </c>
    </row>
    <row r="1588" spans="1:11">
      <c r="A1588" s="24" t="s">
        <v>78</v>
      </c>
      <c r="B1588" s="17" t="s">
        <v>79</v>
      </c>
      <c r="C1588" s="18">
        <v>129690.67</v>
      </c>
      <c r="D1588" s="18">
        <v>421892</v>
      </c>
      <c r="E1588" s="18">
        <v>166815</v>
      </c>
      <c r="F1588" s="18">
        <v>126721.87</v>
      </c>
      <c r="G1588" s="18">
        <f t="shared" si="350"/>
        <v>-2968.8000000000029</v>
      </c>
      <c r="H1588" s="18">
        <f t="shared" si="351"/>
        <v>40093.130000000005</v>
      </c>
      <c r="I1588" s="19">
        <f t="shared" si="352"/>
        <v>-2.289139226437797</v>
      </c>
      <c r="J1588" s="19">
        <f t="shared" si="353"/>
        <v>75.965512693702593</v>
      </c>
      <c r="K1588" s="19">
        <f t="shared" si="354"/>
        <v>30.036566230220057</v>
      </c>
    </row>
    <row r="1589" spans="1:11">
      <c r="A1589" s="16"/>
      <c r="B1589" s="17" t="s">
        <v>63</v>
      </c>
      <c r="C1589" s="18">
        <v>244782.57</v>
      </c>
      <c r="D1589" s="18">
        <v>-141813</v>
      </c>
      <c r="E1589" s="18">
        <v>0</v>
      </c>
      <c r="F1589" s="18">
        <v>617514.30000000005</v>
      </c>
      <c r="G1589" s="18">
        <f t="shared" si="350"/>
        <v>372731.73000000004</v>
      </c>
      <c r="H1589" s="18">
        <f t="shared" si="351"/>
        <v>-617514.30000000005</v>
      </c>
      <c r="I1589" s="19">
        <f t="shared" si="352"/>
        <v>152.27053543885907</v>
      </c>
      <c r="J1589" s="19">
        <f t="shared" si="353"/>
        <v>0</v>
      </c>
      <c r="K1589" s="19">
        <f t="shared" si="354"/>
        <v>-435.44266040489941</v>
      </c>
    </row>
    <row r="1590" spans="1:11">
      <c r="A1590" s="16" t="s">
        <v>64</v>
      </c>
      <c r="B1590" s="17" t="s">
        <v>65</v>
      </c>
      <c r="C1590" s="18">
        <v>-244782.57</v>
      </c>
      <c r="D1590" s="18">
        <v>141813</v>
      </c>
      <c r="E1590" s="18">
        <v>0</v>
      </c>
      <c r="F1590" s="18">
        <v>-617514.30000000005</v>
      </c>
      <c r="G1590" s="18">
        <f t="shared" si="350"/>
        <v>-372731.73000000004</v>
      </c>
      <c r="H1590" s="18">
        <f t="shared" si="351"/>
        <v>617514.30000000005</v>
      </c>
      <c r="I1590" s="19">
        <f t="shared" si="352"/>
        <v>152.27053543885907</v>
      </c>
      <c r="J1590" s="19">
        <f t="shared" si="353"/>
        <v>0</v>
      </c>
      <c r="K1590" s="19">
        <f t="shared" si="354"/>
        <v>-435.44266040489941</v>
      </c>
    </row>
    <row r="1591" spans="1:11">
      <c r="A1591" s="22" t="s">
        <v>66</v>
      </c>
      <c r="B1591" s="17" t="s">
        <v>67</v>
      </c>
      <c r="C1591" s="18">
        <v>-244782.57</v>
      </c>
      <c r="D1591" s="18">
        <v>141813</v>
      </c>
      <c r="E1591" s="18">
        <v>0</v>
      </c>
      <c r="F1591" s="18">
        <v>-617514.30000000005</v>
      </c>
      <c r="G1591" s="18">
        <f t="shared" si="350"/>
        <v>-372731.73000000004</v>
      </c>
      <c r="H1591" s="18">
        <f t="shared" si="351"/>
        <v>617514.30000000005</v>
      </c>
      <c r="I1591" s="19">
        <f t="shared" si="352"/>
        <v>152.27053543885907</v>
      </c>
      <c r="J1591" s="19">
        <f t="shared" si="353"/>
        <v>0</v>
      </c>
      <c r="K1591" s="19">
        <f t="shared" si="354"/>
        <v>-435.44266040489941</v>
      </c>
    </row>
    <row r="1592" spans="1:11" ht="25.5">
      <c r="A1592" s="23" t="s">
        <v>106</v>
      </c>
      <c r="B1592" s="17" t="s">
        <v>107</v>
      </c>
      <c r="C1592" s="18">
        <v>-150026.49</v>
      </c>
      <c r="D1592" s="18">
        <v>141813</v>
      </c>
      <c r="E1592" s="18">
        <v>0</v>
      </c>
      <c r="F1592" s="18">
        <v>-136172.89000000001</v>
      </c>
      <c r="G1592" s="18">
        <f t="shared" si="350"/>
        <v>13853.599999999977</v>
      </c>
      <c r="H1592" s="18">
        <f t="shared" si="351"/>
        <v>136172.89000000001</v>
      </c>
      <c r="I1592" s="19">
        <f t="shared" si="352"/>
        <v>-9.2341025908157803</v>
      </c>
      <c r="J1592" s="19">
        <f t="shared" si="353"/>
        <v>0</v>
      </c>
      <c r="K1592" s="19">
        <f t="shared" si="354"/>
        <v>-96.022854040179681</v>
      </c>
    </row>
    <row r="1593" spans="1:11">
      <c r="A1593" s="39" t="s">
        <v>552</v>
      </c>
      <c r="B1593" s="28" t="s">
        <v>553</v>
      </c>
      <c r="C1593" s="29"/>
      <c r="D1593" s="29"/>
      <c r="E1593" s="29"/>
      <c r="F1593" s="29"/>
      <c r="G1593" s="29"/>
      <c r="H1593" s="29"/>
      <c r="I1593" s="30"/>
      <c r="J1593" s="30"/>
      <c r="K1593" s="30"/>
    </row>
    <row r="1594" spans="1:11">
      <c r="A1594" s="16" t="s">
        <v>25</v>
      </c>
      <c r="B1594" s="17" t="s">
        <v>26</v>
      </c>
      <c r="C1594" s="18">
        <v>1118556.46</v>
      </c>
      <c r="D1594" s="18">
        <v>1760814</v>
      </c>
      <c r="E1594" s="18">
        <v>1214367</v>
      </c>
      <c r="F1594" s="18">
        <v>1199755.92</v>
      </c>
      <c r="G1594" s="18">
        <f t="shared" ref="G1594:G1624" si="355">F1594-C1594</f>
        <v>81199.459999999963</v>
      </c>
      <c r="H1594" s="18">
        <f t="shared" ref="H1594:H1624" si="356">E1594-F1594</f>
        <v>14611.080000000075</v>
      </c>
      <c r="I1594" s="19">
        <f t="shared" ref="I1594:I1624" si="357">IF(ISERROR(F1594/C1594),0,F1594/C1594*100-100)</f>
        <v>7.259308126475787</v>
      </c>
      <c r="J1594" s="19">
        <f t="shared" ref="J1594:J1624" si="358">IF(ISERROR(F1594/E1594),0,F1594/E1594*100)</f>
        <v>98.796815130845943</v>
      </c>
      <c r="K1594" s="19">
        <f t="shared" ref="K1594:K1624" si="359">IF(ISERROR(F1594/D1594),0,F1594/D1594*100)</f>
        <v>68.136436897934701</v>
      </c>
    </row>
    <row r="1595" spans="1:11" ht="25.5">
      <c r="A1595" s="22" t="s">
        <v>27</v>
      </c>
      <c r="B1595" s="17" t="s">
        <v>28</v>
      </c>
      <c r="C1595" s="18">
        <v>0</v>
      </c>
      <c r="D1595" s="18">
        <v>0</v>
      </c>
      <c r="E1595" s="18">
        <v>0</v>
      </c>
      <c r="F1595" s="18">
        <v>150</v>
      </c>
      <c r="G1595" s="18">
        <f t="shared" si="355"/>
        <v>150</v>
      </c>
      <c r="H1595" s="18">
        <f t="shared" si="356"/>
        <v>-150</v>
      </c>
      <c r="I1595" s="19">
        <f t="shared" si="357"/>
        <v>0</v>
      </c>
      <c r="J1595" s="19">
        <f t="shared" si="358"/>
        <v>0</v>
      </c>
      <c r="K1595" s="19">
        <f t="shared" si="359"/>
        <v>0</v>
      </c>
    </row>
    <row r="1596" spans="1:11">
      <c r="A1596" s="22" t="s">
        <v>90</v>
      </c>
      <c r="B1596" s="17" t="s">
        <v>91</v>
      </c>
      <c r="C1596" s="18">
        <v>555060</v>
      </c>
      <c r="D1596" s="18">
        <v>1434043</v>
      </c>
      <c r="E1596" s="18">
        <v>967596</v>
      </c>
      <c r="F1596" s="18">
        <v>1047122.52</v>
      </c>
      <c r="G1596" s="18">
        <f t="shared" si="355"/>
        <v>492062.52</v>
      </c>
      <c r="H1596" s="18">
        <f t="shared" si="356"/>
        <v>-79526.520000000019</v>
      </c>
      <c r="I1596" s="19">
        <f t="shared" si="357"/>
        <v>88.650329694087134</v>
      </c>
      <c r="J1596" s="19">
        <f t="shared" si="358"/>
        <v>108.21897982215718</v>
      </c>
      <c r="K1596" s="19">
        <f t="shared" si="359"/>
        <v>73.01890668550385</v>
      </c>
    </row>
    <row r="1597" spans="1:11">
      <c r="A1597" s="22" t="s">
        <v>92</v>
      </c>
      <c r="B1597" s="17" t="s">
        <v>93</v>
      </c>
      <c r="C1597" s="18">
        <v>207223.46</v>
      </c>
      <c r="D1597" s="18">
        <v>176402</v>
      </c>
      <c r="E1597" s="18">
        <v>166402</v>
      </c>
      <c r="F1597" s="18">
        <v>2114.4</v>
      </c>
      <c r="G1597" s="18">
        <f t="shared" si="355"/>
        <v>-205109.06</v>
      </c>
      <c r="H1597" s="18">
        <f t="shared" si="356"/>
        <v>164287.6</v>
      </c>
      <c r="I1597" s="19">
        <f t="shared" si="357"/>
        <v>-98.979652207332123</v>
      </c>
      <c r="J1597" s="19">
        <f t="shared" si="358"/>
        <v>1.2706578045936949</v>
      </c>
      <c r="K1597" s="19">
        <f t="shared" si="359"/>
        <v>1.1986258659198876</v>
      </c>
    </row>
    <row r="1598" spans="1:11">
      <c r="A1598" s="23" t="s">
        <v>186</v>
      </c>
      <c r="B1598" s="17" t="s">
        <v>187</v>
      </c>
      <c r="C1598" s="18">
        <v>207223.46</v>
      </c>
      <c r="D1598" s="18">
        <v>176402</v>
      </c>
      <c r="E1598" s="18">
        <v>166402</v>
      </c>
      <c r="F1598" s="18">
        <v>2114.4</v>
      </c>
      <c r="G1598" s="18">
        <f t="shared" si="355"/>
        <v>-205109.06</v>
      </c>
      <c r="H1598" s="18">
        <f t="shared" si="356"/>
        <v>164287.6</v>
      </c>
      <c r="I1598" s="19">
        <f t="shared" si="357"/>
        <v>-98.979652207332123</v>
      </c>
      <c r="J1598" s="19">
        <f t="shared" si="358"/>
        <v>1.2706578045936949</v>
      </c>
      <c r="K1598" s="19">
        <f t="shared" si="359"/>
        <v>1.1986258659198876</v>
      </c>
    </row>
    <row r="1599" spans="1:11">
      <c r="A1599" s="24" t="s">
        <v>188</v>
      </c>
      <c r="B1599" s="17" t="s">
        <v>189</v>
      </c>
      <c r="C1599" s="18">
        <v>207223.46</v>
      </c>
      <c r="D1599" s="18">
        <v>176402</v>
      </c>
      <c r="E1599" s="18">
        <v>166402</v>
      </c>
      <c r="F1599" s="18">
        <v>2114.4</v>
      </c>
      <c r="G1599" s="18">
        <f t="shared" si="355"/>
        <v>-205109.06</v>
      </c>
      <c r="H1599" s="18">
        <f t="shared" si="356"/>
        <v>164287.6</v>
      </c>
      <c r="I1599" s="19">
        <f t="shared" si="357"/>
        <v>-98.979652207332123</v>
      </c>
      <c r="J1599" s="19">
        <f t="shared" si="358"/>
        <v>1.2706578045936949</v>
      </c>
      <c r="K1599" s="19">
        <f t="shared" si="359"/>
        <v>1.1986258659198876</v>
      </c>
    </row>
    <row r="1600" spans="1:11" ht="25.5">
      <c r="A1600" s="25" t="s">
        <v>190</v>
      </c>
      <c r="B1600" s="17" t="s">
        <v>191</v>
      </c>
      <c r="C1600" s="18">
        <v>191502.06</v>
      </c>
      <c r="D1600" s="18">
        <v>166402</v>
      </c>
      <c r="E1600" s="18">
        <v>166402</v>
      </c>
      <c r="F1600" s="18">
        <v>0</v>
      </c>
      <c r="G1600" s="18">
        <f t="shared" si="355"/>
        <v>-191502.06</v>
      </c>
      <c r="H1600" s="18">
        <f t="shared" si="356"/>
        <v>166402</v>
      </c>
      <c r="I1600" s="19">
        <f t="shared" si="357"/>
        <v>-100</v>
      </c>
      <c r="J1600" s="19">
        <f t="shared" si="358"/>
        <v>0</v>
      </c>
      <c r="K1600" s="19">
        <f t="shared" si="359"/>
        <v>0</v>
      </c>
    </row>
    <row r="1601" spans="1:11" ht="51">
      <c r="A1601" s="25" t="s">
        <v>304</v>
      </c>
      <c r="B1601" s="17" t="s">
        <v>305</v>
      </c>
      <c r="C1601" s="18">
        <v>15721.4</v>
      </c>
      <c r="D1601" s="18">
        <v>10000</v>
      </c>
      <c r="E1601" s="18">
        <v>0</v>
      </c>
      <c r="F1601" s="18">
        <v>2114.4</v>
      </c>
      <c r="G1601" s="18">
        <f t="shared" si="355"/>
        <v>-13607</v>
      </c>
      <c r="H1601" s="18">
        <f t="shared" si="356"/>
        <v>-2114.4</v>
      </c>
      <c r="I1601" s="19">
        <f t="shared" si="357"/>
        <v>-86.550816085081479</v>
      </c>
      <c r="J1601" s="19">
        <f t="shared" si="358"/>
        <v>0</v>
      </c>
      <c r="K1601" s="19">
        <f t="shared" si="359"/>
        <v>21.144000000000002</v>
      </c>
    </row>
    <row r="1602" spans="1:11">
      <c r="A1602" s="22" t="s">
        <v>29</v>
      </c>
      <c r="B1602" s="17" t="s">
        <v>30</v>
      </c>
      <c r="C1602" s="18">
        <v>356273</v>
      </c>
      <c r="D1602" s="18">
        <v>150369</v>
      </c>
      <c r="E1602" s="18">
        <v>80369</v>
      </c>
      <c r="F1602" s="18">
        <v>150369</v>
      </c>
      <c r="G1602" s="18">
        <f t="shared" si="355"/>
        <v>-205904</v>
      </c>
      <c r="H1602" s="18">
        <f t="shared" si="356"/>
        <v>-70000</v>
      </c>
      <c r="I1602" s="19">
        <f t="shared" si="357"/>
        <v>-57.793882780901164</v>
      </c>
      <c r="J1602" s="19">
        <f t="shared" si="358"/>
        <v>187.09825927907525</v>
      </c>
      <c r="K1602" s="19">
        <f t="shared" si="359"/>
        <v>100</v>
      </c>
    </row>
    <row r="1603" spans="1:11">
      <c r="A1603" s="23" t="s">
        <v>31</v>
      </c>
      <c r="B1603" s="17" t="s">
        <v>32</v>
      </c>
      <c r="C1603" s="18">
        <v>356273</v>
      </c>
      <c r="D1603" s="18">
        <v>150369</v>
      </c>
      <c r="E1603" s="18">
        <v>80369</v>
      </c>
      <c r="F1603" s="18">
        <v>150369</v>
      </c>
      <c r="G1603" s="18">
        <f t="shared" si="355"/>
        <v>-205904</v>
      </c>
      <c r="H1603" s="18">
        <f t="shared" si="356"/>
        <v>-70000</v>
      </c>
      <c r="I1603" s="19">
        <f t="shared" si="357"/>
        <v>-57.793882780901164</v>
      </c>
      <c r="J1603" s="19">
        <f t="shared" si="358"/>
        <v>187.09825927907525</v>
      </c>
      <c r="K1603" s="19">
        <f t="shared" si="359"/>
        <v>100</v>
      </c>
    </row>
    <row r="1604" spans="1:11">
      <c r="A1604" s="16" t="s">
        <v>33</v>
      </c>
      <c r="B1604" s="17" t="s">
        <v>34</v>
      </c>
      <c r="C1604" s="18">
        <v>757793.04</v>
      </c>
      <c r="D1604" s="18">
        <v>2942971</v>
      </c>
      <c r="E1604" s="18">
        <v>1172951</v>
      </c>
      <c r="F1604" s="18">
        <v>1102427.8999999999</v>
      </c>
      <c r="G1604" s="18">
        <f t="shared" si="355"/>
        <v>344634.85999999987</v>
      </c>
      <c r="H1604" s="18">
        <f t="shared" si="356"/>
        <v>70523.100000000093</v>
      </c>
      <c r="I1604" s="19">
        <f t="shared" si="357"/>
        <v>45.478757630183537</v>
      </c>
      <c r="J1604" s="19">
        <f t="shared" si="358"/>
        <v>93.987549352018959</v>
      </c>
      <c r="K1604" s="19">
        <f t="shared" si="359"/>
        <v>37.45969294294779</v>
      </c>
    </row>
    <row r="1605" spans="1:11">
      <c r="A1605" s="22" t="s">
        <v>35</v>
      </c>
      <c r="B1605" s="17" t="s">
        <v>36</v>
      </c>
      <c r="C1605" s="18">
        <v>606169.9</v>
      </c>
      <c r="D1605" s="18">
        <v>2936971</v>
      </c>
      <c r="E1605" s="18">
        <v>1172951</v>
      </c>
      <c r="F1605" s="18">
        <v>1101229.8999999999</v>
      </c>
      <c r="G1605" s="18">
        <f t="shared" si="355"/>
        <v>495059.99999999988</v>
      </c>
      <c r="H1605" s="18">
        <f t="shared" si="356"/>
        <v>71721.100000000093</v>
      </c>
      <c r="I1605" s="19">
        <f t="shared" si="357"/>
        <v>81.670172009530631</v>
      </c>
      <c r="J1605" s="19">
        <f t="shared" si="358"/>
        <v>93.885413798189347</v>
      </c>
      <c r="K1605" s="19">
        <f t="shared" si="359"/>
        <v>37.495429815275664</v>
      </c>
    </row>
    <row r="1606" spans="1:11">
      <c r="A1606" s="23" t="s">
        <v>37</v>
      </c>
      <c r="B1606" s="17" t="s">
        <v>38</v>
      </c>
      <c r="C1606" s="18">
        <v>255106.74</v>
      </c>
      <c r="D1606" s="18">
        <v>260539</v>
      </c>
      <c r="E1606" s="18">
        <v>150369</v>
      </c>
      <c r="F1606" s="18">
        <v>148385.74</v>
      </c>
      <c r="G1606" s="18">
        <f t="shared" si="355"/>
        <v>-106721</v>
      </c>
      <c r="H1606" s="18">
        <f t="shared" si="356"/>
        <v>1983.2600000000093</v>
      </c>
      <c r="I1606" s="19">
        <f t="shared" si="357"/>
        <v>-41.83386138680617</v>
      </c>
      <c r="J1606" s="19">
        <f t="shared" si="358"/>
        <v>98.681071231437329</v>
      </c>
      <c r="K1606" s="19">
        <f t="shared" si="359"/>
        <v>56.953369745028567</v>
      </c>
    </row>
    <row r="1607" spans="1:11">
      <c r="A1607" s="24" t="s">
        <v>39</v>
      </c>
      <c r="B1607" s="17" t="s">
        <v>40</v>
      </c>
      <c r="C1607" s="18">
        <v>120773.4</v>
      </c>
      <c r="D1607" s="18">
        <v>85748</v>
      </c>
      <c r="E1607" s="18">
        <v>59024</v>
      </c>
      <c r="F1607" s="18">
        <v>74095.899999999994</v>
      </c>
      <c r="G1607" s="18">
        <f t="shared" si="355"/>
        <v>-46677.5</v>
      </c>
      <c r="H1607" s="18">
        <f t="shared" si="356"/>
        <v>-15071.899999999994</v>
      </c>
      <c r="I1607" s="19">
        <f t="shared" si="357"/>
        <v>-38.648824989608642</v>
      </c>
      <c r="J1607" s="19">
        <f t="shared" si="358"/>
        <v>125.53520601789101</v>
      </c>
      <c r="K1607" s="19">
        <f t="shared" si="359"/>
        <v>86.411228250221569</v>
      </c>
    </row>
    <row r="1608" spans="1:11">
      <c r="A1608" s="24" t="s">
        <v>41</v>
      </c>
      <c r="B1608" s="17" t="s">
        <v>42</v>
      </c>
      <c r="C1608" s="18">
        <v>134333.34</v>
      </c>
      <c r="D1608" s="18">
        <v>174791</v>
      </c>
      <c r="E1608" s="18">
        <v>91345</v>
      </c>
      <c r="F1608" s="18">
        <v>74289.84</v>
      </c>
      <c r="G1608" s="18">
        <f t="shared" si="355"/>
        <v>-60043.5</v>
      </c>
      <c r="H1608" s="18">
        <f t="shared" si="356"/>
        <v>17055.160000000003</v>
      </c>
      <c r="I1608" s="19">
        <f t="shared" si="357"/>
        <v>-44.697392322710058</v>
      </c>
      <c r="J1608" s="19">
        <f t="shared" si="358"/>
        <v>81.328852153921943</v>
      </c>
      <c r="K1608" s="19">
        <f t="shared" si="359"/>
        <v>42.502096789880483</v>
      </c>
    </row>
    <row r="1609" spans="1:11">
      <c r="A1609" s="25" t="s">
        <v>43</v>
      </c>
      <c r="B1609" s="17" t="s">
        <v>44</v>
      </c>
      <c r="C1609" s="18">
        <v>6986.76</v>
      </c>
      <c r="D1609" s="18">
        <v>0</v>
      </c>
      <c r="E1609" s="18">
        <v>0</v>
      </c>
      <c r="F1609" s="18">
        <v>1801</v>
      </c>
      <c r="G1609" s="18">
        <f t="shared" si="355"/>
        <v>-5185.76</v>
      </c>
      <c r="H1609" s="18">
        <f t="shared" si="356"/>
        <v>-1801</v>
      </c>
      <c r="I1609" s="19">
        <f t="shared" si="357"/>
        <v>-74.22267259788515</v>
      </c>
      <c r="J1609" s="19">
        <f t="shared" si="358"/>
        <v>0</v>
      </c>
      <c r="K1609" s="19">
        <f t="shared" si="359"/>
        <v>0</v>
      </c>
    </row>
    <row r="1610" spans="1:11">
      <c r="A1610" s="23" t="s">
        <v>45</v>
      </c>
      <c r="B1610" s="17" t="s">
        <v>46</v>
      </c>
      <c r="C1610" s="18">
        <v>219873.86</v>
      </c>
      <c r="D1610" s="18">
        <v>2171730</v>
      </c>
      <c r="E1610" s="18">
        <v>850582</v>
      </c>
      <c r="F1610" s="18">
        <v>843073.36</v>
      </c>
      <c r="G1610" s="18">
        <f t="shared" si="355"/>
        <v>623199.5</v>
      </c>
      <c r="H1610" s="18">
        <f t="shared" si="356"/>
        <v>7508.640000000014</v>
      </c>
      <c r="I1610" s="19">
        <f t="shared" si="357"/>
        <v>283.43501132876827</v>
      </c>
      <c r="J1610" s="19">
        <f t="shared" si="358"/>
        <v>99.117235022608057</v>
      </c>
      <c r="K1610" s="19">
        <f t="shared" si="359"/>
        <v>38.820357963466911</v>
      </c>
    </row>
    <row r="1611" spans="1:11">
      <c r="A1611" s="24" t="s">
        <v>47</v>
      </c>
      <c r="B1611" s="17" t="s">
        <v>48</v>
      </c>
      <c r="C1611" s="18">
        <v>219873.86</v>
      </c>
      <c r="D1611" s="18">
        <v>2171730</v>
      </c>
      <c r="E1611" s="18">
        <v>850582</v>
      </c>
      <c r="F1611" s="18">
        <v>843073.36</v>
      </c>
      <c r="G1611" s="18">
        <f t="shared" si="355"/>
        <v>623199.5</v>
      </c>
      <c r="H1611" s="18">
        <f t="shared" si="356"/>
        <v>7508.640000000014</v>
      </c>
      <c r="I1611" s="19">
        <f t="shared" si="357"/>
        <v>283.43501132876827</v>
      </c>
      <c r="J1611" s="19">
        <f t="shared" si="358"/>
        <v>99.117235022608057</v>
      </c>
      <c r="K1611" s="19">
        <f t="shared" si="359"/>
        <v>38.820357963466911</v>
      </c>
    </row>
    <row r="1612" spans="1:11" ht="25.5">
      <c r="A1612" s="23" t="s">
        <v>76</v>
      </c>
      <c r="B1612" s="17" t="s">
        <v>77</v>
      </c>
      <c r="C1612" s="18">
        <v>0</v>
      </c>
      <c r="D1612" s="18">
        <v>149135</v>
      </c>
      <c r="E1612" s="18">
        <v>0</v>
      </c>
      <c r="F1612" s="18">
        <v>0</v>
      </c>
      <c r="G1612" s="18">
        <f t="shared" si="355"/>
        <v>0</v>
      </c>
      <c r="H1612" s="18">
        <f t="shared" si="356"/>
        <v>0</v>
      </c>
      <c r="I1612" s="19">
        <f t="shared" si="357"/>
        <v>0</v>
      </c>
      <c r="J1612" s="19">
        <f t="shared" si="358"/>
        <v>0</v>
      </c>
      <c r="K1612" s="19">
        <f t="shared" si="359"/>
        <v>0</v>
      </c>
    </row>
    <row r="1613" spans="1:11">
      <c r="A1613" s="24" t="s">
        <v>235</v>
      </c>
      <c r="B1613" s="17" t="s">
        <v>236</v>
      </c>
      <c r="C1613" s="18">
        <v>0</v>
      </c>
      <c r="D1613" s="18">
        <v>149135</v>
      </c>
      <c r="E1613" s="18">
        <v>0</v>
      </c>
      <c r="F1613" s="18">
        <v>0</v>
      </c>
      <c r="G1613" s="18">
        <f t="shared" si="355"/>
        <v>0</v>
      </c>
      <c r="H1613" s="18">
        <f t="shared" si="356"/>
        <v>0</v>
      </c>
      <c r="I1613" s="19">
        <f t="shared" si="357"/>
        <v>0</v>
      </c>
      <c r="J1613" s="19">
        <f t="shared" si="358"/>
        <v>0</v>
      </c>
      <c r="K1613" s="19">
        <f t="shared" si="359"/>
        <v>0</v>
      </c>
    </row>
    <row r="1614" spans="1:11" ht="25.5">
      <c r="A1614" s="23" t="s">
        <v>51</v>
      </c>
      <c r="B1614" s="17" t="s">
        <v>52</v>
      </c>
      <c r="C1614" s="18">
        <v>131189.29999999999</v>
      </c>
      <c r="D1614" s="18">
        <v>355567</v>
      </c>
      <c r="E1614" s="18">
        <v>172000</v>
      </c>
      <c r="F1614" s="18">
        <v>109770.8</v>
      </c>
      <c r="G1614" s="18">
        <f t="shared" si="355"/>
        <v>-21418.499999999985</v>
      </c>
      <c r="H1614" s="18">
        <f t="shared" si="356"/>
        <v>62229.2</v>
      </c>
      <c r="I1614" s="19">
        <f t="shared" si="357"/>
        <v>-16.32640771770258</v>
      </c>
      <c r="J1614" s="19">
        <f t="shared" si="358"/>
        <v>63.820232558139537</v>
      </c>
      <c r="K1614" s="19">
        <f t="shared" si="359"/>
        <v>30.872043806089994</v>
      </c>
    </row>
    <row r="1615" spans="1:11" ht="51">
      <c r="A1615" s="24" t="s">
        <v>158</v>
      </c>
      <c r="B1615" s="17" t="s">
        <v>159</v>
      </c>
      <c r="C1615" s="18">
        <v>131189.29999999999</v>
      </c>
      <c r="D1615" s="18">
        <v>355567</v>
      </c>
      <c r="E1615" s="18">
        <v>172000</v>
      </c>
      <c r="F1615" s="18">
        <v>109770.8</v>
      </c>
      <c r="G1615" s="18">
        <f t="shared" si="355"/>
        <v>-21418.499999999985</v>
      </c>
      <c r="H1615" s="18">
        <f t="shared" si="356"/>
        <v>62229.2</v>
      </c>
      <c r="I1615" s="19">
        <f t="shared" si="357"/>
        <v>-16.32640771770258</v>
      </c>
      <c r="J1615" s="19">
        <f t="shared" si="358"/>
        <v>63.820232558139537</v>
      </c>
      <c r="K1615" s="19">
        <f t="shared" si="359"/>
        <v>30.872043806089994</v>
      </c>
    </row>
    <row r="1616" spans="1:11" ht="38.25">
      <c r="A1616" s="25" t="s">
        <v>160</v>
      </c>
      <c r="B1616" s="17" t="s">
        <v>161</v>
      </c>
      <c r="C1616" s="18">
        <v>66930.3</v>
      </c>
      <c r="D1616" s="18">
        <v>355567</v>
      </c>
      <c r="E1616" s="18">
        <v>172000</v>
      </c>
      <c r="F1616" s="18">
        <v>109770.8</v>
      </c>
      <c r="G1616" s="18">
        <f t="shared" si="355"/>
        <v>42840.5</v>
      </c>
      <c r="H1616" s="18">
        <f t="shared" si="356"/>
        <v>62229.2</v>
      </c>
      <c r="I1616" s="19">
        <f t="shared" si="357"/>
        <v>64.007631819967941</v>
      </c>
      <c r="J1616" s="19">
        <f t="shared" si="358"/>
        <v>63.820232558139537</v>
      </c>
      <c r="K1616" s="19">
        <f t="shared" si="359"/>
        <v>30.872043806089994</v>
      </c>
    </row>
    <row r="1617" spans="1:11" ht="63.75">
      <c r="A1617" s="25" t="s">
        <v>252</v>
      </c>
      <c r="B1617" s="17" t="s">
        <v>253</v>
      </c>
      <c r="C1617" s="18">
        <v>64259</v>
      </c>
      <c r="D1617" s="18">
        <v>0</v>
      </c>
      <c r="E1617" s="18">
        <v>0</v>
      </c>
      <c r="F1617" s="18">
        <v>0</v>
      </c>
      <c r="G1617" s="18">
        <f t="shared" si="355"/>
        <v>-64259</v>
      </c>
      <c r="H1617" s="18">
        <f t="shared" si="356"/>
        <v>0</v>
      </c>
      <c r="I1617" s="19">
        <f t="shared" si="357"/>
        <v>-100</v>
      </c>
      <c r="J1617" s="19">
        <f t="shared" si="358"/>
        <v>0</v>
      </c>
      <c r="K1617" s="19">
        <f t="shared" si="359"/>
        <v>0</v>
      </c>
    </row>
    <row r="1618" spans="1:11">
      <c r="A1618" s="22" t="s">
        <v>59</v>
      </c>
      <c r="B1618" s="17" t="s">
        <v>60</v>
      </c>
      <c r="C1618" s="18">
        <v>151623.14000000001</v>
      </c>
      <c r="D1618" s="18">
        <v>6000</v>
      </c>
      <c r="E1618" s="18">
        <v>0</v>
      </c>
      <c r="F1618" s="18">
        <v>1198</v>
      </c>
      <c r="G1618" s="18">
        <f t="shared" si="355"/>
        <v>-150425.14000000001</v>
      </c>
      <c r="H1618" s="18">
        <f t="shared" si="356"/>
        <v>-1198</v>
      </c>
      <c r="I1618" s="19">
        <f t="shared" si="357"/>
        <v>-99.209883135252312</v>
      </c>
      <c r="J1618" s="19">
        <f t="shared" si="358"/>
        <v>0</v>
      </c>
      <c r="K1618" s="19">
        <f t="shared" si="359"/>
        <v>19.966666666666665</v>
      </c>
    </row>
    <row r="1619" spans="1:11">
      <c r="A1619" s="23" t="s">
        <v>61</v>
      </c>
      <c r="B1619" s="17" t="s">
        <v>62</v>
      </c>
      <c r="C1619" s="18">
        <v>151623.14000000001</v>
      </c>
      <c r="D1619" s="18">
        <v>6000</v>
      </c>
      <c r="E1619" s="18">
        <v>0</v>
      </c>
      <c r="F1619" s="18">
        <v>1198</v>
      </c>
      <c r="G1619" s="18">
        <f t="shared" si="355"/>
        <v>-150425.14000000001</v>
      </c>
      <c r="H1619" s="18">
        <f t="shared" si="356"/>
        <v>-1198</v>
      </c>
      <c r="I1619" s="19">
        <f t="shared" si="357"/>
        <v>-99.209883135252312</v>
      </c>
      <c r="J1619" s="19">
        <f t="shared" si="358"/>
        <v>0</v>
      </c>
      <c r="K1619" s="19">
        <f t="shared" si="359"/>
        <v>19.966666666666665</v>
      </c>
    </row>
    <row r="1620" spans="1:11">
      <c r="A1620" s="16"/>
      <c r="B1620" s="17" t="s">
        <v>63</v>
      </c>
      <c r="C1620" s="18">
        <v>360763.42</v>
      </c>
      <c r="D1620" s="18">
        <v>-1182157</v>
      </c>
      <c r="E1620" s="18">
        <v>41416</v>
      </c>
      <c r="F1620" s="18">
        <v>97328.02</v>
      </c>
      <c r="G1620" s="18">
        <f t="shared" si="355"/>
        <v>-263435.39999999997</v>
      </c>
      <c r="H1620" s="18">
        <f t="shared" si="356"/>
        <v>-55912.020000000004</v>
      </c>
      <c r="I1620" s="19">
        <f t="shared" si="357"/>
        <v>-73.021649478763678</v>
      </c>
      <c r="J1620" s="19">
        <f t="shared" si="358"/>
        <v>235.00101410083062</v>
      </c>
      <c r="K1620" s="19">
        <f t="shared" si="359"/>
        <v>-8.2330874833038248</v>
      </c>
    </row>
    <row r="1621" spans="1:11">
      <c r="A1621" s="16" t="s">
        <v>64</v>
      </c>
      <c r="B1621" s="17" t="s">
        <v>65</v>
      </c>
      <c r="C1621" s="18">
        <v>-360763.42</v>
      </c>
      <c r="D1621" s="18">
        <v>1182157</v>
      </c>
      <c r="E1621" s="18">
        <v>-41416</v>
      </c>
      <c r="F1621" s="18">
        <v>-97328.02</v>
      </c>
      <c r="G1621" s="18">
        <f t="shared" si="355"/>
        <v>263435.39999999997</v>
      </c>
      <c r="H1621" s="18">
        <f t="shared" si="356"/>
        <v>55912.020000000004</v>
      </c>
      <c r="I1621" s="19">
        <f t="shared" si="357"/>
        <v>-73.021649478763678</v>
      </c>
      <c r="J1621" s="19">
        <f t="shared" si="358"/>
        <v>235.00101410083062</v>
      </c>
      <c r="K1621" s="19">
        <f t="shared" si="359"/>
        <v>-8.2330874833038248</v>
      </c>
    </row>
    <row r="1622" spans="1:11">
      <c r="A1622" s="22" t="s">
        <v>66</v>
      </c>
      <c r="B1622" s="17" t="s">
        <v>67</v>
      </c>
      <c r="C1622" s="18">
        <v>-360763.42</v>
      </c>
      <c r="D1622" s="18">
        <v>1182157</v>
      </c>
      <c r="E1622" s="18">
        <v>-41416</v>
      </c>
      <c r="F1622" s="18">
        <v>-97328.02</v>
      </c>
      <c r="G1622" s="18">
        <f t="shared" si="355"/>
        <v>263435.39999999997</v>
      </c>
      <c r="H1622" s="18">
        <f t="shared" si="356"/>
        <v>55912.020000000004</v>
      </c>
      <c r="I1622" s="19">
        <f t="shared" si="357"/>
        <v>-73.021649478763678</v>
      </c>
      <c r="J1622" s="19">
        <f t="shared" si="358"/>
        <v>235.00101410083062</v>
      </c>
      <c r="K1622" s="19">
        <f t="shared" si="359"/>
        <v>-8.2330874833038248</v>
      </c>
    </row>
    <row r="1623" spans="1:11" ht="25.5">
      <c r="A1623" s="23" t="s">
        <v>82</v>
      </c>
      <c r="B1623" s="17" t="s">
        <v>83</v>
      </c>
      <c r="C1623" s="18">
        <v>-17196.55</v>
      </c>
      <c r="D1623" s="18">
        <v>0</v>
      </c>
      <c r="E1623" s="18">
        <v>0</v>
      </c>
      <c r="F1623" s="18">
        <v>0</v>
      </c>
      <c r="G1623" s="18">
        <f t="shared" si="355"/>
        <v>17196.55</v>
      </c>
      <c r="H1623" s="18">
        <f t="shared" si="356"/>
        <v>0</v>
      </c>
      <c r="I1623" s="19">
        <f t="shared" si="357"/>
        <v>-100</v>
      </c>
      <c r="J1623" s="19">
        <f t="shared" si="358"/>
        <v>0</v>
      </c>
      <c r="K1623" s="19">
        <f t="shared" si="359"/>
        <v>0</v>
      </c>
    </row>
    <row r="1624" spans="1:11" ht="25.5">
      <c r="A1624" s="23" t="s">
        <v>106</v>
      </c>
      <c r="B1624" s="17" t="s">
        <v>107</v>
      </c>
      <c r="C1624" s="18">
        <v>-419736.49</v>
      </c>
      <c r="D1624" s="18">
        <v>1182157</v>
      </c>
      <c r="E1624" s="18">
        <v>-41416</v>
      </c>
      <c r="F1624" s="18">
        <v>-1182155.83</v>
      </c>
      <c r="G1624" s="18">
        <f t="shared" si="355"/>
        <v>-762419.34000000008</v>
      </c>
      <c r="H1624" s="18">
        <f t="shared" si="356"/>
        <v>1140739.83</v>
      </c>
      <c r="I1624" s="19">
        <f t="shared" si="357"/>
        <v>181.64237757837071</v>
      </c>
      <c r="J1624" s="19">
        <f t="shared" si="358"/>
        <v>2854.3457359474601</v>
      </c>
      <c r="K1624" s="19">
        <f t="shared" si="359"/>
        <v>-99.99990102837441</v>
      </c>
    </row>
    <row r="1625" spans="1:11" ht="38.25">
      <c r="A1625" s="39" t="s">
        <v>554</v>
      </c>
      <c r="B1625" s="28" t="s">
        <v>127</v>
      </c>
      <c r="C1625" s="29"/>
      <c r="D1625" s="29"/>
      <c r="E1625" s="29"/>
      <c r="F1625" s="29"/>
      <c r="G1625" s="29"/>
      <c r="H1625" s="29"/>
      <c r="I1625" s="30"/>
      <c r="J1625" s="30"/>
      <c r="K1625" s="30"/>
    </row>
    <row r="1626" spans="1:11">
      <c r="A1626" s="16" t="s">
        <v>25</v>
      </c>
      <c r="B1626" s="17" t="s">
        <v>26</v>
      </c>
      <c r="C1626" s="18">
        <v>0</v>
      </c>
      <c r="D1626" s="18">
        <v>34672</v>
      </c>
      <c r="E1626" s="18">
        <v>22500</v>
      </c>
      <c r="F1626" s="18">
        <v>34672</v>
      </c>
      <c r="G1626" s="18">
        <f t="shared" ref="G1626:G1638" si="360">F1626-C1626</f>
        <v>34672</v>
      </c>
      <c r="H1626" s="18">
        <f t="shared" ref="H1626:H1638" si="361">E1626-F1626</f>
        <v>-12172</v>
      </c>
      <c r="I1626" s="19">
        <f t="shared" ref="I1626:I1638" si="362">IF(ISERROR(F1626/C1626),0,F1626/C1626*100-100)</f>
        <v>0</v>
      </c>
      <c r="J1626" s="19">
        <f t="shared" ref="J1626:J1638" si="363">IF(ISERROR(F1626/E1626),0,F1626/E1626*100)</f>
        <v>154.09777777777776</v>
      </c>
      <c r="K1626" s="19">
        <f t="shared" ref="K1626:K1638" si="364">IF(ISERROR(F1626/D1626),0,F1626/D1626*100)</f>
        <v>100</v>
      </c>
    </row>
    <row r="1627" spans="1:11">
      <c r="A1627" s="22" t="s">
        <v>92</v>
      </c>
      <c r="B1627" s="17" t="s">
        <v>93</v>
      </c>
      <c r="C1627" s="18">
        <v>0</v>
      </c>
      <c r="D1627" s="18">
        <v>34672</v>
      </c>
      <c r="E1627" s="18">
        <v>22500</v>
      </c>
      <c r="F1627" s="18">
        <v>34672</v>
      </c>
      <c r="G1627" s="18">
        <f t="shared" si="360"/>
        <v>34672</v>
      </c>
      <c r="H1627" s="18">
        <f t="shared" si="361"/>
        <v>-12172</v>
      </c>
      <c r="I1627" s="19">
        <f t="shared" si="362"/>
        <v>0</v>
      </c>
      <c r="J1627" s="19">
        <f t="shared" si="363"/>
        <v>154.09777777777776</v>
      </c>
      <c r="K1627" s="19">
        <f t="shared" si="364"/>
        <v>100</v>
      </c>
    </row>
    <row r="1628" spans="1:11">
      <c r="A1628" s="23" t="s">
        <v>94</v>
      </c>
      <c r="B1628" s="17" t="s">
        <v>95</v>
      </c>
      <c r="C1628" s="18">
        <v>0</v>
      </c>
      <c r="D1628" s="18">
        <v>34672</v>
      </c>
      <c r="E1628" s="18">
        <v>22500</v>
      </c>
      <c r="F1628" s="18">
        <v>34672</v>
      </c>
      <c r="G1628" s="18">
        <f t="shared" si="360"/>
        <v>34672</v>
      </c>
      <c r="H1628" s="18">
        <f t="shared" si="361"/>
        <v>-12172</v>
      </c>
      <c r="I1628" s="19">
        <f t="shared" si="362"/>
        <v>0</v>
      </c>
      <c r="J1628" s="19">
        <f t="shared" si="363"/>
        <v>154.09777777777776</v>
      </c>
      <c r="K1628" s="19">
        <f t="shared" si="364"/>
        <v>100</v>
      </c>
    </row>
    <row r="1629" spans="1:11">
      <c r="A1629" s="24" t="s">
        <v>96</v>
      </c>
      <c r="B1629" s="17" t="s">
        <v>97</v>
      </c>
      <c r="C1629" s="18">
        <v>0</v>
      </c>
      <c r="D1629" s="18">
        <v>34672</v>
      </c>
      <c r="E1629" s="18">
        <v>22500</v>
      </c>
      <c r="F1629" s="18">
        <v>34672</v>
      </c>
      <c r="G1629" s="18">
        <f t="shared" si="360"/>
        <v>34672</v>
      </c>
      <c r="H1629" s="18">
        <f t="shared" si="361"/>
        <v>-12172</v>
      </c>
      <c r="I1629" s="19">
        <f t="shared" si="362"/>
        <v>0</v>
      </c>
      <c r="J1629" s="19">
        <f t="shared" si="363"/>
        <v>154.09777777777776</v>
      </c>
      <c r="K1629" s="19">
        <f t="shared" si="364"/>
        <v>100</v>
      </c>
    </row>
    <row r="1630" spans="1:11" ht="25.5">
      <c r="A1630" s="25" t="s">
        <v>98</v>
      </c>
      <c r="B1630" s="17" t="s">
        <v>99</v>
      </c>
      <c r="C1630" s="18">
        <v>0</v>
      </c>
      <c r="D1630" s="18">
        <v>34672</v>
      </c>
      <c r="E1630" s="18">
        <v>22500</v>
      </c>
      <c r="F1630" s="18">
        <v>34672</v>
      </c>
      <c r="G1630" s="18">
        <f t="shared" si="360"/>
        <v>34672</v>
      </c>
      <c r="H1630" s="18">
        <f t="shared" si="361"/>
        <v>-12172</v>
      </c>
      <c r="I1630" s="19">
        <f t="shared" si="362"/>
        <v>0</v>
      </c>
      <c r="J1630" s="19">
        <f t="shared" si="363"/>
        <v>154.09777777777776</v>
      </c>
      <c r="K1630" s="19">
        <f t="shared" si="364"/>
        <v>100</v>
      </c>
    </row>
    <row r="1631" spans="1:11" ht="25.5">
      <c r="A1631" s="26" t="s">
        <v>102</v>
      </c>
      <c r="B1631" s="17" t="s">
        <v>103</v>
      </c>
      <c r="C1631" s="18">
        <v>0</v>
      </c>
      <c r="D1631" s="18">
        <v>34672</v>
      </c>
      <c r="E1631" s="18">
        <v>22500</v>
      </c>
      <c r="F1631" s="18">
        <v>34672</v>
      </c>
      <c r="G1631" s="18">
        <f t="shared" si="360"/>
        <v>34672</v>
      </c>
      <c r="H1631" s="18">
        <f t="shared" si="361"/>
        <v>-12172</v>
      </c>
      <c r="I1631" s="19">
        <f t="shared" si="362"/>
        <v>0</v>
      </c>
      <c r="J1631" s="19">
        <f t="shared" si="363"/>
        <v>154.09777777777776</v>
      </c>
      <c r="K1631" s="19">
        <f t="shared" si="364"/>
        <v>100</v>
      </c>
    </row>
    <row r="1632" spans="1:11">
      <c r="A1632" s="16" t="s">
        <v>33</v>
      </c>
      <c r="B1632" s="17" t="s">
        <v>34</v>
      </c>
      <c r="C1632" s="18">
        <v>0</v>
      </c>
      <c r="D1632" s="18">
        <v>34672</v>
      </c>
      <c r="E1632" s="18">
        <v>22500</v>
      </c>
      <c r="F1632" s="18">
        <v>2566.0100000000002</v>
      </c>
      <c r="G1632" s="18">
        <f t="shared" si="360"/>
        <v>2566.0100000000002</v>
      </c>
      <c r="H1632" s="18">
        <f t="shared" si="361"/>
        <v>19933.989999999998</v>
      </c>
      <c r="I1632" s="19">
        <f t="shared" si="362"/>
        <v>0</v>
      </c>
      <c r="J1632" s="19">
        <f t="shared" si="363"/>
        <v>11.40448888888889</v>
      </c>
      <c r="K1632" s="19">
        <f t="shared" si="364"/>
        <v>7.4008133364097839</v>
      </c>
    </row>
    <row r="1633" spans="1:11">
      <c r="A1633" s="22" t="s">
        <v>35</v>
      </c>
      <c r="B1633" s="17" t="s">
        <v>36</v>
      </c>
      <c r="C1633" s="18">
        <v>0</v>
      </c>
      <c r="D1633" s="18">
        <v>34672</v>
      </c>
      <c r="E1633" s="18">
        <v>22500</v>
      </c>
      <c r="F1633" s="18">
        <v>2566.0100000000002</v>
      </c>
      <c r="G1633" s="18">
        <f t="shared" si="360"/>
        <v>2566.0100000000002</v>
      </c>
      <c r="H1633" s="18">
        <f t="shared" si="361"/>
        <v>19933.989999999998</v>
      </c>
      <c r="I1633" s="19">
        <f t="shared" si="362"/>
        <v>0</v>
      </c>
      <c r="J1633" s="19">
        <f t="shared" si="363"/>
        <v>11.40448888888889</v>
      </c>
      <c r="K1633" s="19">
        <f t="shared" si="364"/>
        <v>7.4008133364097839</v>
      </c>
    </row>
    <row r="1634" spans="1:11">
      <c r="A1634" s="23" t="s">
        <v>37</v>
      </c>
      <c r="B1634" s="17" t="s">
        <v>38</v>
      </c>
      <c r="C1634" s="18">
        <v>0</v>
      </c>
      <c r="D1634" s="18">
        <v>34672</v>
      </c>
      <c r="E1634" s="18">
        <v>22500</v>
      </c>
      <c r="F1634" s="18">
        <v>2566.0100000000002</v>
      </c>
      <c r="G1634" s="18">
        <f t="shared" si="360"/>
        <v>2566.0100000000002</v>
      </c>
      <c r="H1634" s="18">
        <f t="shared" si="361"/>
        <v>19933.989999999998</v>
      </c>
      <c r="I1634" s="19">
        <f t="shared" si="362"/>
        <v>0</v>
      </c>
      <c r="J1634" s="19">
        <f t="shared" si="363"/>
        <v>11.40448888888889</v>
      </c>
      <c r="K1634" s="19">
        <f t="shared" si="364"/>
        <v>7.4008133364097839</v>
      </c>
    </row>
    <row r="1635" spans="1:11">
      <c r="A1635" s="24" t="s">
        <v>41</v>
      </c>
      <c r="B1635" s="17" t="s">
        <v>42</v>
      </c>
      <c r="C1635" s="18">
        <v>0</v>
      </c>
      <c r="D1635" s="18">
        <v>34672</v>
      </c>
      <c r="E1635" s="18">
        <v>22500</v>
      </c>
      <c r="F1635" s="18">
        <v>2566.0100000000002</v>
      </c>
      <c r="G1635" s="18">
        <f t="shared" si="360"/>
        <v>2566.0100000000002</v>
      </c>
      <c r="H1635" s="18">
        <f t="shared" si="361"/>
        <v>19933.989999999998</v>
      </c>
      <c r="I1635" s="19">
        <f t="shared" si="362"/>
        <v>0</v>
      </c>
      <c r="J1635" s="19">
        <f t="shared" si="363"/>
        <v>11.40448888888889</v>
      </c>
      <c r="K1635" s="19">
        <f t="shared" si="364"/>
        <v>7.4008133364097839</v>
      </c>
    </row>
    <row r="1636" spans="1:11">
      <c r="A1636" s="16"/>
      <c r="B1636" s="17" t="s">
        <v>63</v>
      </c>
      <c r="C1636" s="18">
        <v>0</v>
      </c>
      <c r="D1636" s="18">
        <v>0</v>
      </c>
      <c r="E1636" s="18">
        <v>0</v>
      </c>
      <c r="F1636" s="18">
        <v>32105.99</v>
      </c>
      <c r="G1636" s="18">
        <f t="shared" si="360"/>
        <v>32105.99</v>
      </c>
      <c r="H1636" s="18">
        <f t="shared" si="361"/>
        <v>-32105.99</v>
      </c>
      <c r="I1636" s="19">
        <f t="shared" si="362"/>
        <v>0</v>
      </c>
      <c r="J1636" s="19">
        <f t="shared" si="363"/>
        <v>0</v>
      </c>
      <c r="K1636" s="19">
        <f t="shared" si="364"/>
        <v>0</v>
      </c>
    </row>
    <row r="1637" spans="1:11">
      <c r="A1637" s="16" t="s">
        <v>64</v>
      </c>
      <c r="B1637" s="17" t="s">
        <v>65</v>
      </c>
      <c r="C1637" s="18">
        <v>0</v>
      </c>
      <c r="D1637" s="18">
        <v>0</v>
      </c>
      <c r="E1637" s="18">
        <v>0</v>
      </c>
      <c r="F1637" s="18">
        <v>-32105.99</v>
      </c>
      <c r="G1637" s="18">
        <f t="shared" si="360"/>
        <v>-32105.99</v>
      </c>
      <c r="H1637" s="18">
        <f t="shared" si="361"/>
        <v>32105.99</v>
      </c>
      <c r="I1637" s="19">
        <f t="shared" si="362"/>
        <v>0</v>
      </c>
      <c r="J1637" s="19">
        <f t="shared" si="363"/>
        <v>0</v>
      </c>
      <c r="K1637" s="19">
        <f t="shared" si="364"/>
        <v>0</v>
      </c>
    </row>
    <row r="1638" spans="1:11">
      <c r="A1638" s="22" t="s">
        <v>66</v>
      </c>
      <c r="B1638" s="17" t="s">
        <v>67</v>
      </c>
      <c r="C1638" s="18">
        <v>0</v>
      </c>
      <c r="D1638" s="18">
        <v>0</v>
      </c>
      <c r="E1638" s="18">
        <v>0</v>
      </c>
      <c r="F1638" s="18">
        <v>-32105.99</v>
      </c>
      <c r="G1638" s="18">
        <f t="shared" si="360"/>
        <v>-32105.99</v>
      </c>
      <c r="H1638" s="18">
        <f t="shared" si="361"/>
        <v>32105.99</v>
      </c>
      <c r="I1638" s="19">
        <f t="shared" si="362"/>
        <v>0</v>
      </c>
      <c r="J1638" s="19">
        <f t="shared" si="363"/>
        <v>0</v>
      </c>
      <c r="K1638" s="19">
        <f t="shared" si="364"/>
        <v>0</v>
      </c>
    </row>
    <row r="1639" spans="1:11" ht="25.5">
      <c r="A1639" s="39" t="s">
        <v>230</v>
      </c>
      <c r="B1639" s="28" t="s">
        <v>129</v>
      </c>
      <c r="C1639" s="29"/>
      <c r="D1639" s="29"/>
      <c r="E1639" s="29"/>
      <c r="F1639" s="29"/>
      <c r="G1639" s="29"/>
      <c r="H1639" s="29"/>
      <c r="I1639" s="30"/>
      <c r="J1639" s="30"/>
      <c r="K1639" s="30"/>
    </row>
    <row r="1640" spans="1:11">
      <c r="A1640" s="16" t="s">
        <v>25</v>
      </c>
      <c r="B1640" s="17" t="s">
        <v>26</v>
      </c>
      <c r="C1640" s="18">
        <v>29610329.09</v>
      </c>
      <c r="D1640" s="18">
        <v>28590726</v>
      </c>
      <c r="E1640" s="18">
        <v>16600785</v>
      </c>
      <c r="F1640" s="18">
        <v>27352170.34</v>
      </c>
      <c r="G1640" s="18">
        <f t="shared" ref="G1640:G1679" si="365">F1640-C1640</f>
        <v>-2258158.75</v>
      </c>
      <c r="H1640" s="18">
        <f t="shared" ref="H1640:H1679" si="366">E1640-F1640</f>
        <v>-10751385.34</v>
      </c>
      <c r="I1640" s="19">
        <f t="shared" ref="I1640:I1679" si="367">IF(ISERROR(F1640/C1640),0,F1640/C1640*100-100)</f>
        <v>-7.6262534709978098</v>
      </c>
      <c r="J1640" s="19">
        <f t="shared" ref="J1640:J1679" si="368">IF(ISERROR(F1640/E1640),0,F1640/E1640*100)</f>
        <v>164.76431891624401</v>
      </c>
      <c r="K1640" s="19">
        <f t="shared" ref="K1640:K1679" si="369">IF(ISERROR(F1640/D1640),0,F1640/D1640*100)</f>
        <v>95.667981078899501</v>
      </c>
    </row>
    <row r="1641" spans="1:11">
      <c r="A1641" s="22" t="s">
        <v>90</v>
      </c>
      <c r="B1641" s="17" t="s">
        <v>91</v>
      </c>
      <c r="C1641" s="18">
        <v>27316863.170000002</v>
      </c>
      <c r="D1641" s="18">
        <v>25821548</v>
      </c>
      <c r="E1641" s="18">
        <v>15057109</v>
      </c>
      <c r="F1641" s="18">
        <v>24899767.059999999</v>
      </c>
      <c r="G1641" s="18">
        <f t="shared" si="365"/>
        <v>-2417096.1100000031</v>
      </c>
      <c r="H1641" s="18">
        <f t="shared" si="366"/>
        <v>-9842658.0599999987</v>
      </c>
      <c r="I1641" s="19">
        <f t="shared" si="367"/>
        <v>-8.8483662818742488</v>
      </c>
      <c r="J1641" s="19">
        <f t="shared" si="368"/>
        <v>165.36884378003771</v>
      </c>
      <c r="K1641" s="19">
        <f t="shared" si="369"/>
        <v>96.430187144473294</v>
      </c>
    </row>
    <row r="1642" spans="1:11">
      <c r="A1642" s="22" t="s">
        <v>92</v>
      </c>
      <c r="B1642" s="17" t="s">
        <v>93</v>
      </c>
      <c r="C1642" s="18">
        <v>731072.92</v>
      </c>
      <c r="D1642" s="18">
        <v>1174019</v>
      </c>
      <c r="E1642" s="18">
        <v>0</v>
      </c>
      <c r="F1642" s="18">
        <v>857244.28</v>
      </c>
      <c r="G1642" s="18">
        <f t="shared" si="365"/>
        <v>126171.35999999999</v>
      </c>
      <c r="H1642" s="18">
        <f t="shared" si="366"/>
        <v>-857244.28</v>
      </c>
      <c r="I1642" s="19">
        <f t="shared" si="367"/>
        <v>17.258382378600487</v>
      </c>
      <c r="J1642" s="19">
        <f t="shared" si="368"/>
        <v>0</v>
      </c>
      <c r="K1642" s="19">
        <f t="shared" si="369"/>
        <v>73.017922197170577</v>
      </c>
    </row>
    <row r="1643" spans="1:11">
      <c r="A1643" s="23" t="s">
        <v>94</v>
      </c>
      <c r="B1643" s="17" t="s">
        <v>95</v>
      </c>
      <c r="C1643" s="18">
        <v>0</v>
      </c>
      <c r="D1643" s="18">
        <v>10137</v>
      </c>
      <c r="E1643" s="18">
        <v>0</v>
      </c>
      <c r="F1643" s="18">
        <v>9634.6200000000008</v>
      </c>
      <c r="G1643" s="18">
        <f t="shared" si="365"/>
        <v>9634.6200000000008</v>
      </c>
      <c r="H1643" s="18">
        <f t="shared" si="366"/>
        <v>-9634.6200000000008</v>
      </c>
      <c r="I1643" s="19">
        <f t="shared" si="367"/>
        <v>0</v>
      </c>
      <c r="J1643" s="19">
        <f t="shared" si="368"/>
        <v>0</v>
      </c>
      <c r="K1643" s="19">
        <f t="shared" si="369"/>
        <v>95.044095886356914</v>
      </c>
    </row>
    <row r="1644" spans="1:11">
      <c r="A1644" s="24" t="s">
        <v>96</v>
      </c>
      <c r="B1644" s="17" t="s">
        <v>97</v>
      </c>
      <c r="C1644" s="18">
        <v>0</v>
      </c>
      <c r="D1644" s="18">
        <v>10137</v>
      </c>
      <c r="E1644" s="18">
        <v>0</v>
      </c>
      <c r="F1644" s="18">
        <v>9634.6200000000008</v>
      </c>
      <c r="G1644" s="18">
        <f t="shared" si="365"/>
        <v>9634.6200000000008</v>
      </c>
      <c r="H1644" s="18">
        <f t="shared" si="366"/>
        <v>-9634.6200000000008</v>
      </c>
      <c r="I1644" s="19">
        <f t="shared" si="367"/>
        <v>0</v>
      </c>
      <c r="J1644" s="19">
        <f t="shared" si="368"/>
        <v>0</v>
      </c>
      <c r="K1644" s="19">
        <f t="shared" si="369"/>
        <v>95.044095886356914</v>
      </c>
    </row>
    <row r="1645" spans="1:11" ht="25.5">
      <c r="A1645" s="25" t="s">
        <v>98</v>
      </c>
      <c r="B1645" s="17" t="s">
        <v>99</v>
      </c>
      <c r="C1645" s="18">
        <v>0</v>
      </c>
      <c r="D1645" s="18">
        <v>10137</v>
      </c>
      <c r="E1645" s="18">
        <v>0</v>
      </c>
      <c r="F1645" s="18">
        <v>9634.6200000000008</v>
      </c>
      <c r="G1645" s="18">
        <f t="shared" si="365"/>
        <v>9634.6200000000008</v>
      </c>
      <c r="H1645" s="18">
        <f t="shared" si="366"/>
        <v>-9634.6200000000008</v>
      </c>
      <c r="I1645" s="19">
        <f t="shared" si="367"/>
        <v>0</v>
      </c>
      <c r="J1645" s="19">
        <f t="shared" si="368"/>
        <v>0</v>
      </c>
      <c r="K1645" s="19">
        <f t="shared" si="369"/>
        <v>95.044095886356914</v>
      </c>
    </row>
    <row r="1646" spans="1:11" ht="25.5">
      <c r="A1646" s="26" t="s">
        <v>102</v>
      </c>
      <c r="B1646" s="17" t="s">
        <v>103</v>
      </c>
      <c r="C1646" s="18">
        <v>0</v>
      </c>
      <c r="D1646" s="18">
        <v>10137</v>
      </c>
      <c r="E1646" s="18">
        <v>0</v>
      </c>
      <c r="F1646" s="18">
        <v>9634.6200000000008</v>
      </c>
      <c r="G1646" s="18">
        <f t="shared" si="365"/>
        <v>9634.6200000000008</v>
      </c>
      <c r="H1646" s="18">
        <f t="shared" si="366"/>
        <v>-9634.6200000000008</v>
      </c>
      <c r="I1646" s="19">
        <f t="shared" si="367"/>
        <v>0</v>
      </c>
      <c r="J1646" s="19">
        <f t="shared" si="368"/>
        <v>0</v>
      </c>
      <c r="K1646" s="19">
        <f t="shared" si="369"/>
        <v>95.044095886356914</v>
      </c>
    </row>
    <row r="1647" spans="1:11">
      <c r="A1647" s="23" t="s">
        <v>186</v>
      </c>
      <c r="B1647" s="17" t="s">
        <v>187</v>
      </c>
      <c r="C1647" s="18">
        <v>143605.43</v>
      </c>
      <c r="D1647" s="18">
        <v>313537</v>
      </c>
      <c r="E1647" s="18">
        <v>0</v>
      </c>
      <c r="F1647" s="18">
        <v>270354</v>
      </c>
      <c r="G1647" s="18">
        <f t="shared" si="365"/>
        <v>126748.57</v>
      </c>
      <c r="H1647" s="18">
        <f t="shared" si="366"/>
        <v>-270354</v>
      </c>
      <c r="I1647" s="19">
        <f t="shared" si="367"/>
        <v>88.26168341963114</v>
      </c>
      <c r="J1647" s="19">
        <f t="shared" si="368"/>
        <v>0</v>
      </c>
      <c r="K1647" s="19">
        <f t="shared" si="369"/>
        <v>86.227143845861889</v>
      </c>
    </row>
    <row r="1648" spans="1:11">
      <c r="A1648" s="24" t="s">
        <v>188</v>
      </c>
      <c r="B1648" s="17" t="s">
        <v>189</v>
      </c>
      <c r="C1648" s="18">
        <v>143605.43</v>
      </c>
      <c r="D1648" s="18">
        <v>313537</v>
      </c>
      <c r="E1648" s="18">
        <v>0</v>
      </c>
      <c r="F1648" s="18">
        <v>270354</v>
      </c>
      <c r="G1648" s="18">
        <f t="shared" si="365"/>
        <v>126748.57</v>
      </c>
      <c r="H1648" s="18">
        <f t="shared" si="366"/>
        <v>-270354</v>
      </c>
      <c r="I1648" s="19">
        <f t="shared" si="367"/>
        <v>88.26168341963114</v>
      </c>
      <c r="J1648" s="19">
        <f t="shared" si="368"/>
        <v>0</v>
      </c>
      <c r="K1648" s="19">
        <f t="shared" si="369"/>
        <v>86.227143845861889</v>
      </c>
    </row>
    <row r="1649" spans="1:11" ht="51">
      <c r="A1649" s="25" t="s">
        <v>304</v>
      </c>
      <c r="B1649" s="17" t="s">
        <v>305</v>
      </c>
      <c r="C1649" s="18">
        <v>143605.43</v>
      </c>
      <c r="D1649" s="18">
        <v>313537</v>
      </c>
      <c r="E1649" s="18">
        <v>0</v>
      </c>
      <c r="F1649" s="18">
        <v>270354</v>
      </c>
      <c r="G1649" s="18">
        <f t="shared" si="365"/>
        <v>126748.57</v>
      </c>
      <c r="H1649" s="18">
        <f t="shared" si="366"/>
        <v>-270354</v>
      </c>
      <c r="I1649" s="19">
        <f t="shared" si="367"/>
        <v>88.26168341963114</v>
      </c>
      <c r="J1649" s="19">
        <f t="shared" si="368"/>
        <v>0</v>
      </c>
      <c r="K1649" s="19">
        <f t="shared" si="369"/>
        <v>86.227143845861889</v>
      </c>
    </row>
    <row r="1650" spans="1:11" ht="25.5">
      <c r="A1650" s="23" t="s">
        <v>152</v>
      </c>
      <c r="B1650" s="17" t="s">
        <v>153</v>
      </c>
      <c r="C1650" s="18">
        <v>587467.49</v>
      </c>
      <c r="D1650" s="18">
        <v>850345</v>
      </c>
      <c r="E1650" s="18">
        <v>0</v>
      </c>
      <c r="F1650" s="18">
        <v>577255.66</v>
      </c>
      <c r="G1650" s="18">
        <f t="shared" si="365"/>
        <v>-10211.829999999958</v>
      </c>
      <c r="H1650" s="18">
        <f t="shared" si="366"/>
        <v>-577255.66</v>
      </c>
      <c r="I1650" s="19">
        <f t="shared" si="367"/>
        <v>-1.7382800195462664</v>
      </c>
      <c r="J1650" s="19">
        <f t="shared" si="368"/>
        <v>0</v>
      </c>
      <c r="K1650" s="19">
        <f t="shared" si="369"/>
        <v>67.884877314501765</v>
      </c>
    </row>
    <row r="1651" spans="1:11" ht="38.25">
      <c r="A1651" s="24" t="s">
        <v>154</v>
      </c>
      <c r="B1651" s="17" t="s">
        <v>155</v>
      </c>
      <c r="C1651" s="18">
        <v>587467.49</v>
      </c>
      <c r="D1651" s="18">
        <v>850345</v>
      </c>
      <c r="E1651" s="18">
        <v>0</v>
      </c>
      <c r="F1651" s="18">
        <v>577255.66</v>
      </c>
      <c r="G1651" s="18">
        <f t="shared" si="365"/>
        <v>-10211.829999999958</v>
      </c>
      <c r="H1651" s="18">
        <f t="shared" si="366"/>
        <v>-577255.66</v>
      </c>
      <c r="I1651" s="19">
        <f t="shared" si="367"/>
        <v>-1.7382800195462664</v>
      </c>
      <c r="J1651" s="19">
        <f t="shared" si="368"/>
        <v>0</v>
      </c>
      <c r="K1651" s="19">
        <f t="shared" si="369"/>
        <v>67.884877314501765</v>
      </c>
    </row>
    <row r="1652" spans="1:11" ht="89.25">
      <c r="A1652" s="25" t="s">
        <v>444</v>
      </c>
      <c r="B1652" s="17" t="s">
        <v>445</v>
      </c>
      <c r="C1652" s="18">
        <v>550197.1</v>
      </c>
      <c r="D1652" s="18">
        <v>415315</v>
      </c>
      <c r="E1652" s="18">
        <v>0</v>
      </c>
      <c r="F1652" s="18">
        <v>260651.93</v>
      </c>
      <c r="G1652" s="18">
        <f t="shared" si="365"/>
        <v>-289545.17</v>
      </c>
      <c r="H1652" s="18">
        <f t="shared" si="366"/>
        <v>-260651.93</v>
      </c>
      <c r="I1652" s="19">
        <f t="shared" si="367"/>
        <v>-52.625717220247068</v>
      </c>
      <c r="J1652" s="19">
        <f t="shared" si="368"/>
        <v>0</v>
      </c>
      <c r="K1652" s="19">
        <f t="shared" si="369"/>
        <v>62.76005682433815</v>
      </c>
    </row>
    <row r="1653" spans="1:11" ht="89.25">
      <c r="A1653" s="25" t="s">
        <v>306</v>
      </c>
      <c r="B1653" s="17" t="s">
        <v>307</v>
      </c>
      <c r="C1653" s="18">
        <v>37270.39</v>
      </c>
      <c r="D1653" s="18">
        <v>435030</v>
      </c>
      <c r="E1653" s="18">
        <v>0</v>
      </c>
      <c r="F1653" s="18">
        <v>316603.73</v>
      </c>
      <c r="G1653" s="18">
        <f t="shared" si="365"/>
        <v>279333.33999999997</v>
      </c>
      <c r="H1653" s="18">
        <f t="shared" si="366"/>
        <v>-316603.73</v>
      </c>
      <c r="I1653" s="19">
        <f t="shared" si="367"/>
        <v>749.47790994406012</v>
      </c>
      <c r="J1653" s="19">
        <f t="shared" si="368"/>
        <v>0</v>
      </c>
      <c r="K1653" s="19">
        <f t="shared" si="369"/>
        <v>72.777447532354088</v>
      </c>
    </row>
    <row r="1654" spans="1:11">
      <c r="A1654" s="22" t="s">
        <v>29</v>
      </c>
      <c r="B1654" s="17" t="s">
        <v>30</v>
      </c>
      <c r="C1654" s="18">
        <v>1562393</v>
      </c>
      <c r="D1654" s="18">
        <v>1595159</v>
      </c>
      <c r="E1654" s="18">
        <v>1543676</v>
      </c>
      <c r="F1654" s="18">
        <v>1595159</v>
      </c>
      <c r="G1654" s="18">
        <f t="shared" si="365"/>
        <v>32766</v>
      </c>
      <c r="H1654" s="18">
        <f t="shared" si="366"/>
        <v>-51483</v>
      </c>
      <c r="I1654" s="19">
        <f t="shared" si="367"/>
        <v>2.0971676140382272</v>
      </c>
      <c r="J1654" s="19">
        <f t="shared" si="368"/>
        <v>103.33509104242083</v>
      </c>
      <c r="K1654" s="19">
        <f t="shared" si="369"/>
        <v>100</v>
      </c>
    </row>
    <row r="1655" spans="1:11">
      <c r="A1655" s="23" t="s">
        <v>31</v>
      </c>
      <c r="B1655" s="17" t="s">
        <v>32</v>
      </c>
      <c r="C1655" s="18">
        <v>1562393</v>
      </c>
      <c r="D1655" s="18">
        <v>1595159</v>
      </c>
      <c r="E1655" s="18">
        <v>1543676</v>
      </c>
      <c r="F1655" s="18">
        <v>1595159</v>
      </c>
      <c r="G1655" s="18">
        <f t="shared" si="365"/>
        <v>32766</v>
      </c>
      <c r="H1655" s="18">
        <f t="shared" si="366"/>
        <v>-51483</v>
      </c>
      <c r="I1655" s="19">
        <f t="shared" si="367"/>
        <v>2.0971676140382272</v>
      </c>
      <c r="J1655" s="19">
        <f t="shared" si="368"/>
        <v>103.33509104242083</v>
      </c>
      <c r="K1655" s="19">
        <f t="shared" si="369"/>
        <v>100</v>
      </c>
    </row>
    <row r="1656" spans="1:11">
      <c r="A1656" s="16" t="s">
        <v>33</v>
      </c>
      <c r="B1656" s="17" t="s">
        <v>34</v>
      </c>
      <c r="C1656" s="18">
        <v>5557686.9800000004</v>
      </c>
      <c r="D1656" s="18">
        <v>53139262</v>
      </c>
      <c r="E1656" s="18">
        <v>16483454</v>
      </c>
      <c r="F1656" s="18">
        <v>22781515.239999998</v>
      </c>
      <c r="G1656" s="18">
        <f t="shared" si="365"/>
        <v>17223828.259999998</v>
      </c>
      <c r="H1656" s="18">
        <f t="shared" si="366"/>
        <v>-6298061.2399999984</v>
      </c>
      <c r="I1656" s="19">
        <f t="shared" si="367"/>
        <v>309.91000972134628</v>
      </c>
      <c r="J1656" s="19">
        <f t="shared" si="368"/>
        <v>138.20838302457724</v>
      </c>
      <c r="K1656" s="19">
        <f t="shared" si="369"/>
        <v>42.871342925311986</v>
      </c>
    </row>
    <row r="1657" spans="1:11">
      <c r="A1657" s="22" t="s">
        <v>35</v>
      </c>
      <c r="B1657" s="17" t="s">
        <v>36</v>
      </c>
      <c r="C1657" s="18">
        <v>5557686.9800000004</v>
      </c>
      <c r="D1657" s="18">
        <v>53139262</v>
      </c>
      <c r="E1657" s="18">
        <v>16483454</v>
      </c>
      <c r="F1657" s="18">
        <v>22781515.239999998</v>
      </c>
      <c r="G1657" s="18">
        <f t="shared" si="365"/>
        <v>17223828.259999998</v>
      </c>
      <c r="H1657" s="18">
        <f t="shared" si="366"/>
        <v>-6298061.2399999984</v>
      </c>
      <c r="I1657" s="19">
        <f t="shared" si="367"/>
        <v>309.91000972134628</v>
      </c>
      <c r="J1657" s="19">
        <f t="shared" si="368"/>
        <v>138.20838302457724</v>
      </c>
      <c r="K1657" s="19">
        <f t="shared" si="369"/>
        <v>42.871342925311986</v>
      </c>
    </row>
    <row r="1658" spans="1:11">
      <c r="A1658" s="23" t="s">
        <v>37</v>
      </c>
      <c r="B1658" s="17" t="s">
        <v>38</v>
      </c>
      <c r="C1658" s="18">
        <v>1045427.22</v>
      </c>
      <c r="D1658" s="18">
        <v>9386879</v>
      </c>
      <c r="E1658" s="18">
        <v>2509828</v>
      </c>
      <c r="F1658" s="18">
        <v>3337734.64</v>
      </c>
      <c r="G1658" s="18">
        <f t="shared" si="365"/>
        <v>2292307.42</v>
      </c>
      <c r="H1658" s="18">
        <f t="shared" si="366"/>
        <v>-827906.64000000013</v>
      </c>
      <c r="I1658" s="19">
        <f t="shared" si="367"/>
        <v>219.26991914367795</v>
      </c>
      <c r="J1658" s="19">
        <f t="shared" si="368"/>
        <v>132.98658872241444</v>
      </c>
      <c r="K1658" s="19">
        <f t="shared" si="369"/>
        <v>35.557448221075397</v>
      </c>
    </row>
    <row r="1659" spans="1:11">
      <c r="A1659" s="24" t="s">
        <v>39</v>
      </c>
      <c r="B1659" s="17" t="s">
        <v>40</v>
      </c>
      <c r="C1659" s="18">
        <v>63329.54</v>
      </c>
      <c r="D1659" s="18">
        <v>1731320</v>
      </c>
      <c r="E1659" s="18">
        <v>872600</v>
      </c>
      <c r="F1659" s="18">
        <v>130398.24</v>
      </c>
      <c r="G1659" s="18">
        <f t="shared" si="365"/>
        <v>67068.700000000012</v>
      </c>
      <c r="H1659" s="18">
        <f t="shared" si="366"/>
        <v>742201.76</v>
      </c>
      <c r="I1659" s="19">
        <f t="shared" si="367"/>
        <v>105.90429047802968</v>
      </c>
      <c r="J1659" s="19">
        <f t="shared" si="368"/>
        <v>14.943644281457713</v>
      </c>
      <c r="K1659" s="19">
        <f t="shared" si="369"/>
        <v>7.5317237714576173</v>
      </c>
    </row>
    <row r="1660" spans="1:11">
      <c r="A1660" s="24" t="s">
        <v>41</v>
      </c>
      <c r="B1660" s="17" t="s">
        <v>42</v>
      </c>
      <c r="C1660" s="18">
        <v>982097.68</v>
      </c>
      <c r="D1660" s="18">
        <v>7655559</v>
      </c>
      <c r="E1660" s="18">
        <v>1637228</v>
      </c>
      <c r="F1660" s="18">
        <v>3207336.4</v>
      </c>
      <c r="G1660" s="18">
        <f t="shared" si="365"/>
        <v>2225238.7199999997</v>
      </c>
      <c r="H1660" s="18">
        <f t="shared" si="366"/>
        <v>-1570108.4</v>
      </c>
      <c r="I1660" s="19">
        <f t="shared" si="367"/>
        <v>226.58018294066227</v>
      </c>
      <c r="J1660" s="19">
        <f t="shared" si="368"/>
        <v>195.90041216006566</v>
      </c>
      <c r="K1660" s="19">
        <f t="shared" si="369"/>
        <v>41.895521933799998</v>
      </c>
    </row>
    <row r="1661" spans="1:11">
      <c r="A1661" s="25" t="s">
        <v>43</v>
      </c>
      <c r="B1661" s="17" t="s">
        <v>44</v>
      </c>
      <c r="C1661" s="18">
        <v>52242.52</v>
      </c>
      <c r="D1661" s="18">
        <v>0</v>
      </c>
      <c r="E1661" s="18">
        <v>0</v>
      </c>
      <c r="F1661" s="18">
        <v>71621.56</v>
      </c>
      <c r="G1661" s="18">
        <f t="shared" si="365"/>
        <v>19379.04</v>
      </c>
      <c r="H1661" s="18">
        <f t="shared" si="366"/>
        <v>-71621.56</v>
      </c>
      <c r="I1661" s="19">
        <f t="shared" si="367"/>
        <v>37.094382123986378</v>
      </c>
      <c r="J1661" s="19">
        <f t="shared" si="368"/>
        <v>0</v>
      </c>
      <c r="K1661" s="19">
        <f t="shared" si="369"/>
        <v>0</v>
      </c>
    </row>
    <row r="1662" spans="1:11">
      <c r="A1662" s="23" t="s">
        <v>45</v>
      </c>
      <c r="B1662" s="17" t="s">
        <v>46</v>
      </c>
      <c r="C1662" s="18">
        <v>2502159.4300000002</v>
      </c>
      <c r="D1662" s="18">
        <v>17389185</v>
      </c>
      <c r="E1662" s="18">
        <v>5284957</v>
      </c>
      <c r="F1662" s="18">
        <v>7103140.3899999997</v>
      </c>
      <c r="G1662" s="18">
        <f t="shared" si="365"/>
        <v>4600980.959999999</v>
      </c>
      <c r="H1662" s="18">
        <f t="shared" si="366"/>
        <v>-1818183.3899999997</v>
      </c>
      <c r="I1662" s="19">
        <f t="shared" si="367"/>
        <v>183.88040765252111</v>
      </c>
      <c r="J1662" s="19">
        <f t="shared" si="368"/>
        <v>134.40299306124913</v>
      </c>
      <c r="K1662" s="19">
        <f t="shared" si="369"/>
        <v>40.848035086175685</v>
      </c>
    </row>
    <row r="1663" spans="1:11">
      <c r="A1663" s="24" t="s">
        <v>47</v>
      </c>
      <c r="B1663" s="17" t="s">
        <v>48</v>
      </c>
      <c r="C1663" s="18">
        <v>2449422.33</v>
      </c>
      <c r="D1663" s="18">
        <v>16680955</v>
      </c>
      <c r="E1663" s="18">
        <v>4995607</v>
      </c>
      <c r="F1663" s="18">
        <v>7006897.0700000003</v>
      </c>
      <c r="G1663" s="18">
        <f t="shared" si="365"/>
        <v>4557474.74</v>
      </c>
      <c r="H1663" s="18">
        <f t="shared" si="366"/>
        <v>-2011290.0700000003</v>
      </c>
      <c r="I1663" s="19">
        <f t="shared" si="367"/>
        <v>186.06324781892556</v>
      </c>
      <c r="J1663" s="19">
        <f t="shared" si="368"/>
        <v>140.26117486823924</v>
      </c>
      <c r="K1663" s="19">
        <f t="shared" si="369"/>
        <v>42.005371215257163</v>
      </c>
    </row>
    <row r="1664" spans="1:11">
      <c r="A1664" s="24" t="s">
        <v>49</v>
      </c>
      <c r="B1664" s="17" t="s">
        <v>50</v>
      </c>
      <c r="C1664" s="18">
        <v>52737.1</v>
      </c>
      <c r="D1664" s="18">
        <v>708230</v>
      </c>
      <c r="E1664" s="18">
        <v>289350</v>
      </c>
      <c r="F1664" s="18">
        <v>96243.32</v>
      </c>
      <c r="G1664" s="18">
        <f t="shared" si="365"/>
        <v>43506.220000000008</v>
      </c>
      <c r="H1664" s="18">
        <f t="shared" si="366"/>
        <v>193106.68</v>
      </c>
      <c r="I1664" s="19">
        <f t="shared" si="367"/>
        <v>82.496420925686124</v>
      </c>
      <c r="J1664" s="19">
        <f t="shared" si="368"/>
        <v>33.261904268187322</v>
      </c>
      <c r="K1664" s="19">
        <f t="shared" si="369"/>
        <v>13.589274670657838</v>
      </c>
    </row>
    <row r="1665" spans="1:11" ht="25.5">
      <c r="A1665" s="23" t="s">
        <v>76</v>
      </c>
      <c r="B1665" s="17" t="s">
        <v>77</v>
      </c>
      <c r="C1665" s="18">
        <v>269819.7</v>
      </c>
      <c r="D1665" s="18">
        <v>2009933</v>
      </c>
      <c r="E1665" s="18">
        <v>0</v>
      </c>
      <c r="F1665" s="18">
        <v>751505.35</v>
      </c>
      <c r="G1665" s="18">
        <f t="shared" si="365"/>
        <v>481685.64999999997</v>
      </c>
      <c r="H1665" s="18">
        <f t="shared" si="366"/>
        <v>-751505.35</v>
      </c>
      <c r="I1665" s="19">
        <f t="shared" si="367"/>
        <v>178.52130515303367</v>
      </c>
      <c r="J1665" s="19">
        <f t="shared" si="368"/>
        <v>0</v>
      </c>
      <c r="K1665" s="19">
        <f t="shared" si="369"/>
        <v>37.389572189719757</v>
      </c>
    </row>
    <row r="1666" spans="1:11">
      <c r="A1666" s="24" t="s">
        <v>235</v>
      </c>
      <c r="B1666" s="17" t="s">
        <v>236</v>
      </c>
      <c r="C1666" s="18">
        <v>0</v>
      </c>
      <c r="D1666" s="18">
        <v>200914</v>
      </c>
      <c r="E1666" s="18">
        <v>0</v>
      </c>
      <c r="F1666" s="18">
        <v>200914</v>
      </c>
      <c r="G1666" s="18">
        <f t="shared" si="365"/>
        <v>200914</v>
      </c>
      <c r="H1666" s="18">
        <f t="shared" si="366"/>
        <v>-200914</v>
      </c>
      <c r="I1666" s="19">
        <f t="shared" si="367"/>
        <v>0</v>
      </c>
      <c r="J1666" s="19">
        <f t="shared" si="368"/>
        <v>0</v>
      </c>
      <c r="K1666" s="19">
        <f t="shared" si="369"/>
        <v>100</v>
      </c>
    </row>
    <row r="1667" spans="1:11">
      <c r="A1667" s="24" t="s">
        <v>78</v>
      </c>
      <c r="B1667" s="17" t="s">
        <v>79</v>
      </c>
      <c r="C1667" s="18">
        <v>269819.7</v>
      </c>
      <c r="D1667" s="18">
        <v>1809019</v>
      </c>
      <c r="E1667" s="18">
        <v>0</v>
      </c>
      <c r="F1667" s="18">
        <v>550591.35</v>
      </c>
      <c r="G1667" s="18">
        <f t="shared" si="365"/>
        <v>280771.64999999997</v>
      </c>
      <c r="H1667" s="18">
        <f t="shared" si="366"/>
        <v>-550591.35</v>
      </c>
      <c r="I1667" s="19">
        <f t="shared" si="367"/>
        <v>104.05898827995136</v>
      </c>
      <c r="J1667" s="19">
        <f t="shared" si="368"/>
        <v>0</v>
      </c>
      <c r="K1667" s="19">
        <f t="shared" si="369"/>
        <v>30.43590752778163</v>
      </c>
    </row>
    <row r="1668" spans="1:11" ht="25.5">
      <c r="A1668" s="23" t="s">
        <v>51</v>
      </c>
      <c r="B1668" s="17" t="s">
        <v>52</v>
      </c>
      <c r="C1668" s="18">
        <v>1740280.63</v>
      </c>
      <c r="D1668" s="18">
        <v>24353265</v>
      </c>
      <c r="E1668" s="18">
        <v>8688669</v>
      </c>
      <c r="F1668" s="18">
        <v>11589134.859999999</v>
      </c>
      <c r="G1668" s="18">
        <f t="shared" si="365"/>
        <v>9848854.2300000004</v>
      </c>
      <c r="H1668" s="18">
        <f t="shared" si="366"/>
        <v>-2900465.8599999994</v>
      </c>
      <c r="I1668" s="19">
        <f t="shared" si="367"/>
        <v>565.93483029228457</v>
      </c>
      <c r="J1668" s="19">
        <f t="shared" si="368"/>
        <v>133.38216543868802</v>
      </c>
      <c r="K1668" s="19">
        <f t="shared" si="369"/>
        <v>47.587602155193565</v>
      </c>
    </row>
    <row r="1669" spans="1:11">
      <c r="A1669" s="24" t="s">
        <v>53</v>
      </c>
      <c r="B1669" s="17" t="s">
        <v>54</v>
      </c>
      <c r="C1669" s="18">
        <v>35651</v>
      </c>
      <c r="D1669" s="18">
        <v>590277</v>
      </c>
      <c r="E1669" s="18">
        <v>0</v>
      </c>
      <c r="F1669" s="18">
        <v>46441.25</v>
      </c>
      <c r="G1669" s="18">
        <f t="shared" si="365"/>
        <v>10790.25</v>
      </c>
      <c r="H1669" s="18">
        <f t="shared" si="366"/>
        <v>-46441.25</v>
      </c>
      <c r="I1669" s="19">
        <f t="shared" si="367"/>
        <v>30.266331940198029</v>
      </c>
      <c r="J1669" s="19">
        <f t="shared" si="368"/>
        <v>0</v>
      </c>
      <c r="K1669" s="19">
        <f t="shared" si="369"/>
        <v>7.8677044845047321</v>
      </c>
    </row>
    <row r="1670" spans="1:11" ht="25.5">
      <c r="A1670" s="25" t="s">
        <v>55</v>
      </c>
      <c r="B1670" s="17" t="s">
        <v>56</v>
      </c>
      <c r="C1670" s="18">
        <v>35651</v>
      </c>
      <c r="D1670" s="18">
        <v>590277</v>
      </c>
      <c r="E1670" s="18">
        <v>0</v>
      </c>
      <c r="F1670" s="18">
        <v>46441.25</v>
      </c>
      <c r="G1670" s="18">
        <f t="shared" si="365"/>
        <v>10790.25</v>
      </c>
      <c r="H1670" s="18">
        <f t="shared" si="366"/>
        <v>-46441.25</v>
      </c>
      <c r="I1670" s="19">
        <f t="shared" si="367"/>
        <v>30.266331940198029</v>
      </c>
      <c r="J1670" s="19">
        <f t="shared" si="368"/>
        <v>0</v>
      </c>
      <c r="K1670" s="19">
        <f t="shared" si="369"/>
        <v>7.8677044845047321</v>
      </c>
    </row>
    <row r="1671" spans="1:11" ht="25.5">
      <c r="A1671" s="26" t="s">
        <v>57</v>
      </c>
      <c r="B1671" s="17" t="s">
        <v>58</v>
      </c>
      <c r="C1671" s="18">
        <v>10804</v>
      </c>
      <c r="D1671" s="18">
        <v>26020</v>
      </c>
      <c r="E1671" s="18">
        <v>0</v>
      </c>
      <c r="F1671" s="18">
        <v>23833</v>
      </c>
      <c r="G1671" s="18">
        <f t="shared" si="365"/>
        <v>13029</v>
      </c>
      <c r="H1671" s="18">
        <f t="shared" si="366"/>
        <v>-23833</v>
      </c>
      <c r="I1671" s="19">
        <f t="shared" si="367"/>
        <v>120.59422436134764</v>
      </c>
      <c r="J1671" s="19">
        <f t="shared" si="368"/>
        <v>0</v>
      </c>
      <c r="K1671" s="19">
        <f t="shared" si="369"/>
        <v>91.594926979246736</v>
      </c>
    </row>
    <row r="1672" spans="1:11" ht="25.5">
      <c r="A1672" s="26" t="s">
        <v>104</v>
      </c>
      <c r="B1672" s="17" t="s">
        <v>105</v>
      </c>
      <c r="C1672" s="18">
        <v>24847</v>
      </c>
      <c r="D1672" s="18">
        <v>564257</v>
      </c>
      <c r="E1672" s="18">
        <v>0</v>
      </c>
      <c r="F1672" s="18">
        <v>22608.25</v>
      </c>
      <c r="G1672" s="18">
        <f t="shared" si="365"/>
        <v>-2238.75</v>
      </c>
      <c r="H1672" s="18">
        <f t="shared" si="366"/>
        <v>-22608.25</v>
      </c>
      <c r="I1672" s="19">
        <f t="shared" si="367"/>
        <v>-9.0101420694651182</v>
      </c>
      <c r="J1672" s="19">
        <f t="shared" si="368"/>
        <v>0</v>
      </c>
      <c r="K1672" s="19">
        <f t="shared" si="369"/>
        <v>4.0067292031822372</v>
      </c>
    </row>
    <row r="1673" spans="1:11" ht="51">
      <c r="A1673" s="24" t="s">
        <v>158</v>
      </c>
      <c r="B1673" s="17" t="s">
        <v>159</v>
      </c>
      <c r="C1673" s="18">
        <v>1704629.63</v>
      </c>
      <c r="D1673" s="18">
        <v>23762988</v>
      </c>
      <c r="E1673" s="18">
        <v>8688669</v>
      </c>
      <c r="F1673" s="18">
        <v>11542693.609999999</v>
      </c>
      <c r="G1673" s="18">
        <f t="shared" si="365"/>
        <v>9838063.9800000004</v>
      </c>
      <c r="H1673" s="18">
        <f t="shared" si="366"/>
        <v>-2854024.6099999994</v>
      </c>
      <c r="I1673" s="19">
        <f t="shared" si="367"/>
        <v>577.13791939660234</v>
      </c>
      <c r="J1673" s="19">
        <f t="shared" si="368"/>
        <v>132.84766182254151</v>
      </c>
      <c r="K1673" s="19">
        <f t="shared" si="369"/>
        <v>48.574251731305843</v>
      </c>
    </row>
    <row r="1674" spans="1:11" ht="38.25">
      <c r="A1674" s="25" t="s">
        <v>160</v>
      </c>
      <c r="B1674" s="17" t="s">
        <v>161</v>
      </c>
      <c r="C1674" s="18">
        <v>630818.93000000005</v>
      </c>
      <c r="D1674" s="18">
        <v>9753687</v>
      </c>
      <c r="E1674" s="18">
        <v>3553496</v>
      </c>
      <c r="F1674" s="18">
        <v>3550627.82</v>
      </c>
      <c r="G1674" s="18">
        <f t="shared" si="365"/>
        <v>2919808.8899999997</v>
      </c>
      <c r="H1674" s="18">
        <f t="shared" si="366"/>
        <v>2868.1800000001676</v>
      </c>
      <c r="I1674" s="19">
        <f t="shared" si="367"/>
        <v>462.86006191982847</v>
      </c>
      <c r="J1674" s="19">
        <f t="shared" si="368"/>
        <v>99.919285683732298</v>
      </c>
      <c r="K1674" s="19">
        <f t="shared" si="369"/>
        <v>36.402929681873118</v>
      </c>
    </row>
    <row r="1675" spans="1:11" ht="63.75">
      <c r="A1675" s="25" t="s">
        <v>252</v>
      </c>
      <c r="B1675" s="17" t="s">
        <v>253</v>
      </c>
      <c r="C1675" s="18">
        <v>1073810.7</v>
      </c>
      <c r="D1675" s="18">
        <v>14009301</v>
      </c>
      <c r="E1675" s="18">
        <v>5135173</v>
      </c>
      <c r="F1675" s="18">
        <v>7992065.79</v>
      </c>
      <c r="G1675" s="18">
        <f t="shared" si="365"/>
        <v>6918255.0899999999</v>
      </c>
      <c r="H1675" s="18">
        <f t="shared" si="366"/>
        <v>-2856892.79</v>
      </c>
      <c r="I1675" s="19">
        <f t="shared" si="367"/>
        <v>644.27138693998859</v>
      </c>
      <c r="J1675" s="19">
        <f t="shared" si="368"/>
        <v>155.63381778958566</v>
      </c>
      <c r="K1675" s="19">
        <f t="shared" si="369"/>
        <v>57.048283779469081</v>
      </c>
    </row>
    <row r="1676" spans="1:11">
      <c r="A1676" s="16"/>
      <c r="B1676" s="17" t="s">
        <v>63</v>
      </c>
      <c r="C1676" s="18">
        <v>24052642.109999999</v>
      </c>
      <c r="D1676" s="18">
        <v>-24548536</v>
      </c>
      <c r="E1676" s="18">
        <v>117331</v>
      </c>
      <c r="F1676" s="18">
        <v>4570655.0999999996</v>
      </c>
      <c r="G1676" s="18">
        <f t="shared" si="365"/>
        <v>-19481987.009999998</v>
      </c>
      <c r="H1676" s="18">
        <f t="shared" si="366"/>
        <v>-4453324.0999999996</v>
      </c>
      <c r="I1676" s="19">
        <f t="shared" si="367"/>
        <v>-80.997284709525829</v>
      </c>
      <c r="J1676" s="19">
        <f t="shared" si="368"/>
        <v>3895.5221552701332</v>
      </c>
      <c r="K1676" s="19">
        <f t="shared" si="369"/>
        <v>-18.618850020221164</v>
      </c>
    </row>
    <row r="1677" spans="1:11">
      <c r="A1677" s="16" t="s">
        <v>64</v>
      </c>
      <c r="B1677" s="17" t="s">
        <v>65</v>
      </c>
      <c r="C1677" s="18">
        <v>-24052642.109999999</v>
      </c>
      <c r="D1677" s="18">
        <v>24548536</v>
      </c>
      <c r="E1677" s="18">
        <v>-117331</v>
      </c>
      <c r="F1677" s="18">
        <v>-4570655.0999999996</v>
      </c>
      <c r="G1677" s="18">
        <f t="shared" si="365"/>
        <v>19481987.009999998</v>
      </c>
      <c r="H1677" s="18">
        <f t="shared" si="366"/>
        <v>4453324.0999999996</v>
      </c>
      <c r="I1677" s="19">
        <f t="shared" si="367"/>
        <v>-80.997284709525829</v>
      </c>
      <c r="J1677" s="19">
        <f t="shared" si="368"/>
        <v>3895.5221552701332</v>
      </c>
      <c r="K1677" s="19">
        <f t="shared" si="369"/>
        <v>-18.618850020221164</v>
      </c>
    </row>
    <row r="1678" spans="1:11">
      <c r="A1678" s="22" t="s">
        <v>66</v>
      </c>
      <c r="B1678" s="17" t="s">
        <v>67</v>
      </c>
      <c r="C1678" s="18">
        <v>-24052642.109999999</v>
      </c>
      <c r="D1678" s="18">
        <v>24548536</v>
      </c>
      <c r="E1678" s="18">
        <v>-117331</v>
      </c>
      <c r="F1678" s="18">
        <v>-4570655.0999999996</v>
      </c>
      <c r="G1678" s="18">
        <f t="shared" si="365"/>
        <v>19481987.009999998</v>
      </c>
      <c r="H1678" s="18">
        <f t="shared" si="366"/>
        <v>4453324.0999999996</v>
      </c>
      <c r="I1678" s="19">
        <f t="shared" si="367"/>
        <v>-80.997284709525829</v>
      </c>
      <c r="J1678" s="19">
        <f t="shared" si="368"/>
        <v>3895.5221552701332</v>
      </c>
      <c r="K1678" s="19">
        <f t="shared" si="369"/>
        <v>-18.618850020221164</v>
      </c>
    </row>
    <row r="1679" spans="1:11" ht="25.5">
      <c r="A1679" s="23" t="s">
        <v>106</v>
      </c>
      <c r="B1679" s="17" t="s">
        <v>107</v>
      </c>
      <c r="C1679" s="18">
        <v>-10826119.34</v>
      </c>
      <c r="D1679" s="18">
        <v>24548536</v>
      </c>
      <c r="E1679" s="18">
        <v>-117331</v>
      </c>
      <c r="F1679" s="18">
        <v>-24516820.48</v>
      </c>
      <c r="G1679" s="18">
        <f t="shared" si="365"/>
        <v>-13690701.140000001</v>
      </c>
      <c r="H1679" s="18">
        <f t="shared" si="366"/>
        <v>24399489.48</v>
      </c>
      <c r="I1679" s="19">
        <f t="shared" si="367"/>
        <v>126.45991338203743</v>
      </c>
      <c r="J1679" s="19">
        <f t="shared" si="368"/>
        <v>20895.432988724206</v>
      </c>
      <c r="K1679" s="19">
        <f t="shared" si="369"/>
        <v>-99.870804841478119</v>
      </c>
    </row>
    <row r="1680" spans="1:11" ht="38.25">
      <c r="A1680" s="27" t="s">
        <v>130</v>
      </c>
      <c r="B1680" s="28" t="s">
        <v>131</v>
      </c>
      <c r="C1680" s="29"/>
      <c r="D1680" s="29"/>
      <c r="E1680" s="29"/>
      <c r="F1680" s="29"/>
      <c r="G1680" s="29"/>
      <c r="H1680" s="29"/>
      <c r="I1680" s="30"/>
      <c r="J1680" s="30"/>
      <c r="K1680" s="30"/>
    </row>
    <row r="1681" spans="1:11">
      <c r="A1681" s="16" t="s">
        <v>25</v>
      </c>
      <c r="B1681" s="17" t="s">
        <v>26</v>
      </c>
      <c r="C1681" s="18">
        <v>3225795</v>
      </c>
      <c r="D1681" s="18">
        <v>2723358</v>
      </c>
      <c r="E1681" s="18">
        <v>2661671</v>
      </c>
      <c r="F1681" s="18">
        <v>2723358</v>
      </c>
      <c r="G1681" s="18">
        <f t="shared" ref="G1681:G1697" si="370">F1681-C1681</f>
        <v>-502437</v>
      </c>
      <c r="H1681" s="18">
        <f t="shared" ref="H1681:H1697" si="371">E1681-F1681</f>
        <v>-61687</v>
      </c>
      <c r="I1681" s="19">
        <f t="shared" ref="I1681:I1697" si="372">IF(ISERROR(F1681/C1681),0,F1681/C1681*100-100)</f>
        <v>-15.575602293388144</v>
      </c>
      <c r="J1681" s="19">
        <f t="shared" ref="J1681:J1697" si="373">IF(ISERROR(F1681/E1681),0,F1681/E1681*100)</f>
        <v>102.31760424184657</v>
      </c>
      <c r="K1681" s="19">
        <f t="shared" ref="K1681:K1697" si="374">IF(ISERROR(F1681/D1681),0,F1681/D1681*100)</f>
        <v>100</v>
      </c>
    </row>
    <row r="1682" spans="1:11">
      <c r="A1682" s="22" t="s">
        <v>29</v>
      </c>
      <c r="B1682" s="17" t="s">
        <v>30</v>
      </c>
      <c r="C1682" s="18">
        <v>3225795</v>
      </c>
      <c r="D1682" s="18">
        <v>2723358</v>
      </c>
      <c r="E1682" s="18">
        <v>2661671</v>
      </c>
      <c r="F1682" s="18">
        <v>2723358</v>
      </c>
      <c r="G1682" s="18">
        <f t="shared" si="370"/>
        <v>-502437</v>
      </c>
      <c r="H1682" s="18">
        <f t="shared" si="371"/>
        <v>-61687</v>
      </c>
      <c r="I1682" s="19">
        <f t="shared" si="372"/>
        <v>-15.575602293388144</v>
      </c>
      <c r="J1682" s="19">
        <f t="shared" si="373"/>
        <v>102.31760424184657</v>
      </c>
      <c r="K1682" s="19">
        <f t="shared" si="374"/>
        <v>100</v>
      </c>
    </row>
    <row r="1683" spans="1:11">
      <c r="A1683" s="23" t="s">
        <v>31</v>
      </c>
      <c r="B1683" s="17" t="s">
        <v>32</v>
      </c>
      <c r="C1683" s="18">
        <v>3225795</v>
      </c>
      <c r="D1683" s="18">
        <v>2723358</v>
      </c>
      <c r="E1683" s="18">
        <v>2661671</v>
      </c>
      <c r="F1683" s="18">
        <v>2723358</v>
      </c>
      <c r="G1683" s="18">
        <f t="shared" si="370"/>
        <v>-502437</v>
      </c>
      <c r="H1683" s="18">
        <f t="shared" si="371"/>
        <v>-61687</v>
      </c>
      <c r="I1683" s="19">
        <f t="shared" si="372"/>
        <v>-15.575602293388144</v>
      </c>
      <c r="J1683" s="19">
        <f t="shared" si="373"/>
        <v>102.31760424184657</v>
      </c>
      <c r="K1683" s="19">
        <f t="shared" si="374"/>
        <v>100</v>
      </c>
    </row>
    <row r="1684" spans="1:11">
      <c r="A1684" s="16" t="s">
        <v>33</v>
      </c>
      <c r="B1684" s="17" t="s">
        <v>34</v>
      </c>
      <c r="C1684" s="18">
        <v>3124516.04</v>
      </c>
      <c r="D1684" s="18">
        <v>2723358</v>
      </c>
      <c r="E1684" s="18">
        <v>2661671</v>
      </c>
      <c r="F1684" s="18">
        <v>592630.56000000006</v>
      </c>
      <c r="G1684" s="18">
        <f t="shared" si="370"/>
        <v>-2531885.48</v>
      </c>
      <c r="H1684" s="18">
        <f t="shared" si="371"/>
        <v>2069040.44</v>
      </c>
      <c r="I1684" s="19">
        <f t="shared" si="372"/>
        <v>-81.032884695960789</v>
      </c>
      <c r="J1684" s="19">
        <f t="shared" si="373"/>
        <v>22.265357363851507</v>
      </c>
      <c r="K1684" s="19">
        <f t="shared" si="374"/>
        <v>21.761022972374551</v>
      </c>
    </row>
    <row r="1685" spans="1:11">
      <c r="A1685" s="22" t="s">
        <v>35</v>
      </c>
      <c r="B1685" s="17" t="s">
        <v>36</v>
      </c>
      <c r="C1685" s="18">
        <v>3124516.04</v>
      </c>
      <c r="D1685" s="18">
        <v>2720938</v>
      </c>
      <c r="E1685" s="18">
        <v>2661671</v>
      </c>
      <c r="F1685" s="18">
        <v>590210.56000000006</v>
      </c>
      <c r="G1685" s="18">
        <f t="shared" si="370"/>
        <v>-2534305.48</v>
      </c>
      <c r="H1685" s="18">
        <f t="shared" si="371"/>
        <v>2071460.44</v>
      </c>
      <c r="I1685" s="19">
        <f t="shared" si="372"/>
        <v>-81.110336690734357</v>
      </c>
      <c r="J1685" s="19">
        <f t="shared" si="373"/>
        <v>22.174437035982287</v>
      </c>
      <c r="K1685" s="19">
        <f t="shared" si="374"/>
        <v>21.691437291110642</v>
      </c>
    </row>
    <row r="1686" spans="1:11">
      <c r="A1686" s="23" t="s">
        <v>37</v>
      </c>
      <c r="B1686" s="17" t="s">
        <v>38</v>
      </c>
      <c r="C1686" s="18">
        <v>218699.66</v>
      </c>
      <c r="D1686" s="18">
        <v>250168</v>
      </c>
      <c r="E1686" s="18">
        <v>190901</v>
      </c>
      <c r="F1686" s="18">
        <v>168933.15</v>
      </c>
      <c r="G1686" s="18">
        <f t="shared" si="370"/>
        <v>-49766.510000000009</v>
      </c>
      <c r="H1686" s="18">
        <f t="shared" si="371"/>
        <v>21967.850000000006</v>
      </c>
      <c r="I1686" s="19">
        <f t="shared" si="372"/>
        <v>-22.755641229620565</v>
      </c>
      <c r="J1686" s="19">
        <f t="shared" si="373"/>
        <v>88.492543255404627</v>
      </c>
      <c r="K1686" s="19">
        <f t="shared" si="374"/>
        <v>67.527881263790732</v>
      </c>
    </row>
    <row r="1687" spans="1:11">
      <c r="A1687" s="24" t="s">
        <v>39</v>
      </c>
      <c r="B1687" s="17" t="s">
        <v>40</v>
      </c>
      <c r="C1687" s="18">
        <v>208133.67</v>
      </c>
      <c r="D1687" s="18">
        <v>197751</v>
      </c>
      <c r="E1687" s="18">
        <v>147514</v>
      </c>
      <c r="F1687" s="18">
        <v>133238.57</v>
      </c>
      <c r="G1687" s="18">
        <f t="shared" si="370"/>
        <v>-74895.100000000006</v>
      </c>
      <c r="H1687" s="18">
        <f t="shared" si="371"/>
        <v>14275.429999999993</v>
      </c>
      <c r="I1687" s="19">
        <f t="shared" si="372"/>
        <v>-35.984134618872574</v>
      </c>
      <c r="J1687" s="19">
        <f t="shared" si="373"/>
        <v>90.322660899982381</v>
      </c>
      <c r="K1687" s="19">
        <f t="shared" si="374"/>
        <v>67.376938675404929</v>
      </c>
    </row>
    <row r="1688" spans="1:11">
      <c r="A1688" s="24" t="s">
        <v>41</v>
      </c>
      <c r="B1688" s="17" t="s">
        <v>42</v>
      </c>
      <c r="C1688" s="18">
        <v>10565.99</v>
      </c>
      <c r="D1688" s="18">
        <v>52417</v>
      </c>
      <c r="E1688" s="18">
        <v>43387</v>
      </c>
      <c r="F1688" s="18">
        <v>35694.58</v>
      </c>
      <c r="G1688" s="18">
        <f t="shared" si="370"/>
        <v>25128.590000000004</v>
      </c>
      <c r="H1688" s="18">
        <f t="shared" si="371"/>
        <v>7692.4199999999983</v>
      </c>
      <c r="I1688" s="19">
        <f t="shared" si="372"/>
        <v>237.82522981755619</v>
      </c>
      <c r="J1688" s="19">
        <f t="shared" si="373"/>
        <v>82.270219190079985</v>
      </c>
      <c r="K1688" s="19">
        <f t="shared" si="374"/>
        <v>68.097334834118712</v>
      </c>
    </row>
    <row r="1689" spans="1:11" ht="25.5">
      <c r="A1689" s="23" t="s">
        <v>51</v>
      </c>
      <c r="B1689" s="17" t="s">
        <v>52</v>
      </c>
      <c r="C1689" s="18">
        <v>2905816.38</v>
      </c>
      <c r="D1689" s="18">
        <v>2470770</v>
      </c>
      <c r="E1689" s="18">
        <v>2470770</v>
      </c>
      <c r="F1689" s="18">
        <v>421277.41</v>
      </c>
      <c r="G1689" s="18">
        <f t="shared" si="370"/>
        <v>-2484538.9699999997</v>
      </c>
      <c r="H1689" s="18">
        <f t="shared" si="371"/>
        <v>2049492.59</v>
      </c>
      <c r="I1689" s="19">
        <f t="shared" si="372"/>
        <v>-85.502270105587328</v>
      </c>
      <c r="J1689" s="19">
        <f t="shared" si="373"/>
        <v>17.050450264492444</v>
      </c>
      <c r="K1689" s="19">
        <f t="shared" si="374"/>
        <v>17.050450264492444</v>
      </c>
    </row>
    <row r="1690" spans="1:11" ht="51">
      <c r="A1690" s="24" t="s">
        <v>158</v>
      </c>
      <c r="B1690" s="17" t="s">
        <v>159</v>
      </c>
      <c r="C1690" s="18">
        <v>2905816.38</v>
      </c>
      <c r="D1690" s="18">
        <v>2470770</v>
      </c>
      <c r="E1690" s="18">
        <v>2470770</v>
      </c>
      <c r="F1690" s="18">
        <v>421277.41</v>
      </c>
      <c r="G1690" s="18">
        <f t="shared" si="370"/>
        <v>-2484538.9699999997</v>
      </c>
      <c r="H1690" s="18">
        <f t="shared" si="371"/>
        <v>2049492.59</v>
      </c>
      <c r="I1690" s="19">
        <f t="shared" si="372"/>
        <v>-85.502270105587328</v>
      </c>
      <c r="J1690" s="19">
        <f t="shared" si="373"/>
        <v>17.050450264492444</v>
      </c>
      <c r="K1690" s="19">
        <f t="shared" si="374"/>
        <v>17.050450264492444</v>
      </c>
    </row>
    <row r="1691" spans="1:11" ht="38.25">
      <c r="A1691" s="25" t="s">
        <v>160</v>
      </c>
      <c r="B1691" s="17" t="s">
        <v>161</v>
      </c>
      <c r="C1691" s="18">
        <v>0</v>
      </c>
      <c r="D1691" s="18">
        <v>1237445</v>
      </c>
      <c r="E1691" s="18">
        <v>1237445</v>
      </c>
      <c r="F1691" s="18">
        <v>389833.41</v>
      </c>
      <c r="G1691" s="18">
        <f t="shared" si="370"/>
        <v>389833.41</v>
      </c>
      <c r="H1691" s="18">
        <f t="shared" si="371"/>
        <v>847611.59000000008</v>
      </c>
      <c r="I1691" s="19">
        <f t="shared" si="372"/>
        <v>0</v>
      </c>
      <c r="J1691" s="19">
        <f t="shared" si="373"/>
        <v>31.503089834295661</v>
      </c>
      <c r="K1691" s="19">
        <f t="shared" si="374"/>
        <v>31.503089834295661</v>
      </c>
    </row>
    <row r="1692" spans="1:11" ht="63.75">
      <c r="A1692" s="25" t="s">
        <v>252</v>
      </c>
      <c r="B1692" s="17" t="s">
        <v>253</v>
      </c>
      <c r="C1692" s="18">
        <v>2905816.38</v>
      </c>
      <c r="D1692" s="18">
        <v>1233325</v>
      </c>
      <c r="E1692" s="18">
        <v>1233325</v>
      </c>
      <c r="F1692" s="18">
        <v>31444</v>
      </c>
      <c r="G1692" s="18">
        <f t="shared" si="370"/>
        <v>-2874372.38</v>
      </c>
      <c r="H1692" s="18">
        <f t="shared" si="371"/>
        <v>1201881</v>
      </c>
      <c r="I1692" s="19">
        <f t="shared" si="372"/>
        <v>-98.917894461039552</v>
      </c>
      <c r="J1692" s="19">
        <f t="shared" si="373"/>
        <v>2.549530740072568</v>
      </c>
      <c r="K1692" s="19">
        <f t="shared" si="374"/>
        <v>2.549530740072568</v>
      </c>
    </row>
    <row r="1693" spans="1:11">
      <c r="A1693" s="22" t="s">
        <v>59</v>
      </c>
      <c r="B1693" s="17" t="s">
        <v>60</v>
      </c>
      <c r="C1693" s="18">
        <v>0</v>
      </c>
      <c r="D1693" s="18">
        <v>2420</v>
      </c>
      <c r="E1693" s="18">
        <v>0</v>
      </c>
      <c r="F1693" s="18">
        <v>2420</v>
      </c>
      <c r="G1693" s="18">
        <f t="shared" si="370"/>
        <v>2420</v>
      </c>
      <c r="H1693" s="18">
        <f t="shared" si="371"/>
        <v>-2420</v>
      </c>
      <c r="I1693" s="19">
        <f t="shared" si="372"/>
        <v>0</v>
      </c>
      <c r="J1693" s="19">
        <f t="shared" si="373"/>
        <v>0</v>
      </c>
      <c r="K1693" s="19">
        <f t="shared" si="374"/>
        <v>100</v>
      </c>
    </row>
    <row r="1694" spans="1:11">
      <c r="A1694" s="23" t="s">
        <v>61</v>
      </c>
      <c r="B1694" s="17" t="s">
        <v>62</v>
      </c>
      <c r="C1694" s="18">
        <v>0</v>
      </c>
      <c r="D1694" s="18">
        <v>2420</v>
      </c>
      <c r="E1694" s="18">
        <v>0</v>
      </c>
      <c r="F1694" s="18">
        <v>2420</v>
      </c>
      <c r="G1694" s="18">
        <f t="shared" si="370"/>
        <v>2420</v>
      </c>
      <c r="H1694" s="18">
        <f t="shared" si="371"/>
        <v>-2420</v>
      </c>
      <c r="I1694" s="19">
        <f t="shared" si="372"/>
        <v>0</v>
      </c>
      <c r="J1694" s="19">
        <f t="shared" si="373"/>
        <v>0</v>
      </c>
      <c r="K1694" s="19">
        <f t="shared" si="374"/>
        <v>100</v>
      </c>
    </row>
    <row r="1695" spans="1:11">
      <c r="A1695" s="16"/>
      <c r="B1695" s="17" t="s">
        <v>63</v>
      </c>
      <c r="C1695" s="18">
        <v>101278.96</v>
      </c>
      <c r="D1695" s="18">
        <v>0</v>
      </c>
      <c r="E1695" s="18">
        <v>0</v>
      </c>
      <c r="F1695" s="18">
        <v>2130727.44</v>
      </c>
      <c r="G1695" s="18">
        <f t="shared" si="370"/>
        <v>2029448.48</v>
      </c>
      <c r="H1695" s="18">
        <f t="shared" si="371"/>
        <v>-2130727.44</v>
      </c>
      <c r="I1695" s="19">
        <f t="shared" si="372"/>
        <v>2003.820418377124</v>
      </c>
      <c r="J1695" s="19">
        <f t="shared" si="373"/>
        <v>0</v>
      </c>
      <c r="K1695" s="19">
        <f t="shared" si="374"/>
        <v>0</v>
      </c>
    </row>
    <row r="1696" spans="1:11">
      <c r="A1696" s="16" t="s">
        <v>64</v>
      </c>
      <c r="B1696" s="17" t="s">
        <v>65</v>
      </c>
      <c r="C1696" s="18">
        <v>-101278.96</v>
      </c>
      <c r="D1696" s="18">
        <v>0</v>
      </c>
      <c r="E1696" s="18">
        <v>0</v>
      </c>
      <c r="F1696" s="18">
        <v>-2130727.44</v>
      </c>
      <c r="G1696" s="18">
        <f t="shared" si="370"/>
        <v>-2029448.48</v>
      </c>
      <c r="H1696" s="18">
        <f t="shared" si="371"/>
        <v>2130727.44</v>
      </c>
      <c r="I1696" s="19">
        <f t="shared" si="372"/>
        <v>2003.820418377124</v>
      </c>
      <c r="J1696" s="19">
        <f t="shared" si="373"/>
        <v>0</v>
      </c>
      <c r="K1696" s="19">
        <f t="shared" si="374"/>
        <v>0</v>
      </c>
    </row>
    <row r="1697" spans="1:11">
      <c r="A1697" s="22" t="s">
        <v>66</v>
      </c>
      <c r="B1697" s="17" t="s">
        <v>67</v>
      </c>
      <c r="C1697" s="18">
        <v>-101278.96</v>
      </c>
      <c r="D1697" s="18">
        <v>0</v>
      </c>
      <c r="E1697" s="18">
        <v>0</v>
      </c>
      <c r="F1697" s="18">
        <v>-2130727.44</v>
      </c>
      <c r="G1697" s="18">
        <f t="shared" si="370"/>
        <v>-2029448.48</v>
      </c>
      <c r="H1697" s="18">
        <f t="shared" si="371"/>
        <v>2130727.44</v>
      </c>
      <c r="I1697" s="19">
        <f t="shared" si="372"/>
        <v>2003.820418377124</v>
      </c>
      <c r="J1697" s="19">
        <f t="shared" si="373"/>
        <v>0</v>
      </c>
      <c r="K1697" s="19">
        <f t="shared" si="374"/>
        <v>0</v>
      </c>
    </row>
    <row r="1698" spans="1:11" ht="25.5">
      <c r="A1698" s="39" t="s">
        <v>132</v>
      </c>
      <c r="B1698" s="28" t="s">
        <v>555</v>
      </c>
      <c r="C1698" s="29"/>
      <c r="D1698" s="29"/>
      <c r="E1698" s="29"/>
      <c r="F1698" s="29"/>
      <c r="G1698" s="29"/>
      <c r="H1698" s="29"/>
      <c r="I1698" s="30"/>
      <c r="J1698" s="30"/>
      <c r="K1698" s="30"/>
    </row>
    <row r="1699" spans="1:11">
      <c r="A1699" s="16" t="s">
        <v>25</v>
      </c>
      <c r="B1699" s="17" t="s">
        <v>26</v>
      </c>
      <c r="C1699" s="18">
        <v>3225795</v>
      </c>
      <c r="D1699" s="18">
        <v>2723358</v>
      </c>
      <c r="E1699" s="18">
        <v>2661671</v>
      </c>
      <c r="F1699" s="18">
        <v>2723358</v>
      </c>
      <c r="G1699" s="18">
        <f t="shared" ref="G1699:G1715" si="375">F1699-C1699</f>
        <v>-502437</v>
      </c>
      <c r="H1699" s="18">
        <f t="shared" ref="H1699:H1715" si="376">E1699-F1699</f>
        <v>-61687</v>
      </c>
      <c r="I1699" s="19">
        <f t="shared" ref="I1699:I1715" si="377">IF(ISERROR(F1699/C1699),0,F1699/C1699*100-100)</f>
        <v>-15.575602293388144</v>
      </c>
      <c r="J1699" s="19">
        <f t="shared" ref="J1699:J1715" si="378">IF(ISERROR(F1699/E1699),0,F1699/E1699*100)</f>
        <v>102.31760424184657</v>
      </c>
      <c r="K1699" s="19">
        <f t="shared" ref="K1699:K1715" si="379">IF(ISERROR(F1699/D1699),0,F1699/D1699*100)</f>
        <v>100</v>
      </c>
    </row>
    <row r="1700" spans="1:11">
      <c r="A1700" s="22" t="s">
        <v>29</v>
      </c>
      <c r="B1700" s="17" t="s">
        <v>30</v>
      </c>
      <c r="C1700" s="18">
        <v>3225795</v>
      </c>
      <c r="D1700" s="18">
        <v>2723358</v>
      </c>
      <c r="E1700" s="18">
        <v>2661671</v>
      </c>
      <c r="F1700" s="18">
        <v>2723358</v>
      </c>
      <c r="G1700" s="18">
        <f t="shared" si="375"/>
        <v>-502437</v>
      </c>
      <c r="H1700" s="18">
        <f t="shared" si="376"/>
        <v>-61687</v>
      </c>
      <c r="I1700" s="19">
        <f t="shared" si="377"/>
        <v>-15.575602293388144</v>
      </c>
      <c r="J1700" s="19">
        <f t="shared" si="378"/>
        <v>102.31760424184657</v>
      </c>
      <c r="K1700" s="19">
        <f t="shared" si="379"/>
        <v>100</v>
      </c>
    </row>
    <row r="1701" spans="1:11">
      <c r="A1701" s="23" t="s">
        <v>31</v>
      </c>
      <c r="B1701" s="17" t="s">
        <v>32</v>
      </c>
      <c r="C1701" s="18">
        <v>3225795</v>
      </c>
      <c r="D1701" s="18">
        <v>2723358</v>
      </c>
      <c r="E1701" s="18">
        <v>2661671</v>
      </c>
      <c r="F1701" s="18">
        <v>2723358</v>
      </c>
      <c r="G1701" s="18">
        <f t="shared" si="375"/>
        <v>-502437</v>
      </c>
      <c r="H1701" s="18">
        <f t="shared" si="376"/>
        <v>-61687</v>
      </c>
      <c r="I1701" s="19">
        <f t="shared" si="377"/>
        <v>-15.575602293388144</v>
      </c>
      <c r="J1701" s="19">
        <f t="shared" si="378"/>
        <v>102.31760424184657</v>
      </c>
      <c r="K1701" s="19">
        <f t="shared" si="379"/>
        <v>100</v>
      </c>
    </row>
    <row r="1702" spans="1:11">
      <c r="A1702" s="16" t="s">
        <v>33</v>
      </c>
      <c r="B1702" s="17" t="s">
        <v>34</v>
      </c>
      <c r="C1702" s="18">
        <v>3124516.04</v>
      </c>
      <c r="D1702" s="18">
        <v>2723358</v>
      </c>
      <c r="E1702" s="18">
        <v>2661671</v>
      </c>
      <c r="F1702" s="18">
        <v>592630.56000000006</v>
      </c>
      <c r="G1702" s="18">
        <f t="shared" si="375"/>
        <v>-2531885.48</v>
      </c>
      <c r="H1702" s="18">
        <f t="shared" si="376"/>
        <v>2069040.44</v>
      </c>
      <c r="I1702" s="19">
        <f t="shared" si="377"/>
        <v>-81.032884695960789</v>
      </c>
      <c r="J1702" s="19">
        <f t="shared" si="378"/>
        <v>22.265357363851507</v>
      </c>
      <c r="K1702" s="19">
        <f t="shared" si="379"/>
        <v>21.761022972374551</v>
      </c>
    </row>
    <row r="1703" spans="1:11">
      <c r="A1703" s="22" t="s">
        <v>35</v>
      </c>
      <c r="B1703" s="17" t="s">
        <v>36</v>
      </c>
      <c r="C1703" s="18">
        <v>3124516.04</v>
      </c>
      <c r="D1703" s="18">
        <v>2720938</v>
      </c>
      <c r="E1703" s="18">
        <v>2661671</v>
      </c>
      <c r="F1703" s="18">
        <v>590210.56000000006</v>
      </c>
      <c r="G1703" s="18">
        <f t="shared" si="375"/>
        <v>-2534305.48</v>
      </c>
      <c r="H1703" s="18">
        <f t="shared" si="376"/>
        <v>2071460.44</v>
      </c>
      <c r="I1703" s="19">
        <f t="shared" si="377"/>
        <v>-81.110336690734357</v>
      </c>
      <c r="J1703" s="19">
        <f t="shared" si="378"/>
        <v>22.174437035982287</v>
      </c>
      <c r="K1703" s="19">
        <f t="shared" si="379"/>
        <v>21.691437291110642</v>
      </c>
    </row>
    <row r="1704" spans="1:11">
      <c r="A1704" s="23" t="s">
        <v>37</v>
      </c>
      <c r="B1704" s="17" t="s">
        <v>38</v>
      </c>
      <c r="C1704" s="18">
        <v>218699.66</v>
      </c>
      <c r="D1704" s="18">
        <v>250168</v>
      </c>
      <c r="E1704" s="18">
        <v>190901</v>
      </c>
      <c r="F1704" s="18">
        <v>168933.15</v>
      </c>
      <c r="G1704" s="18">
        <f t="shared" si="375"/>
        <v>-49766.510000000009</v>
      </c>
      <c r="H1704" s="18">
        <f t="shared" si="376"/>
        <v>21967.850000000006</v>
      </c>
      <c r="I1704" s="19">
        <f t="shared" si="377"/>
        <v>-22.755641229620565</v>
      </c>
      <c r="J1704" s="19">
        <f t="shared" si="378"/>
        <v>88.492543255404627</v>
      </c>
      <c r="K1704" s="19">
        <f t="shared" si="379"/>
        <v>67.527881263790732</v>
      </c>
    </row>
    <row r="1705" spans="1:11">
      <c r="A1705" s="24" t="s">
        <v>39</v>
      </c>
      <c r="B1705" s="17" t="s">
        <v>40</v>
      </c>
      <c r="C1705" s="18">
        <v>208133.67</v>
      </c>
      <c r="D1705" s="18">
        <v>197751</v>
      </c>
      <c r="E1705" s="18">
        <v>147514</v>
      </c>
      <c r="F1705" s="18">
        <v>133238.57</v>
      </c>
      <c r="G1705" s="18">
        <f t="shared" si="375"/>
        <v>-74895.100000000006</v>
      </c>
      <c r="H1705" s="18">
        <f t="shared" si="376"/>
        <v>14275.429999999993</v>
      </c>
      <c r="I1705" s="19">
        <f t="shared" si="377"/>
        <v>-35.984134618872574</v>
      </c>
      <c r="J1705" s="19">
        <f t="shared" si="378"/>
        <v>90.322660899982381</v>
      </c>
      <c r="K1705" s="19">
        <f t="shared" si="379"/>
        <v>67.376938675404929</v>
      </c>
    </row>
    <row r="1706" spans="1:11">
      <c r="A1706" s="24" t="s">
        <v>41</v>
      </c>
      <c r="B1706" s="17" t="s">
        <v>42</v>
      </c>
      <c r="C1706" s="18">
        <v>10565.99</v>
      </c>
      <c r="D1706" s="18">
        <v>52417</v>
      </c>
      <c r="E1706" s="18">
        <v>43387</v>
      </c>
      <c r="F1706" s="18">
        <v>35694.58</v>
      </c>
      <c r="G1706" s="18">
        <f t="shared" si="375"/>
        <v>25128.590000000004</v>
      </c>
      <c r="H1706" s="18">
        <f t="shared" si="376"/>
        <v>7692.4199999999983</v>
      </c>
      <c r="I1706" s="19">
        <f t="shared" si="377"/>
        <v>237.82522981755619</v>
      </c>
      <c r="J1706" s="19">
        <f t="shared" si="378"/>
        <v>82.270219190079985</v>
      </c>
      <c r="K1706" s="19">
        <f t="shared" si="379"/>
        <v>68.097334834118712</v>
      </c>
    </row>
    <row r="1707" spans="1:11" ht="25.5">
      <c r="A1707" s="23" t="s">
        <v>51</v>
      </c>
      <c r="B1707" s="17" t="s">
        <v>52</v>
      </c>
      <c r="C1707" s="18">
        <v>2905816.38</v>
      </c>
      <c r="D1707" s="18">
        <v>2470770</v>
      </c>
      <c r="E1707" s="18">
        <v>2470770</v>
      </c>
      <c r="F1707" s="18">
        <v>421277.41</v>
      </c>
      <c r="G1707" s="18">
        <f t="shared" si="375"/>
        <v>-2484538.9699999997</v>
      </c>
      <c r="H1707" s="18">
        <f t="shared" si="376"/>
        <v>2049492.59</v>
      </c>
      <c r="I1707" s="19">
        <f t="shared" si="377"/>
        <v>-85.502270105587328</v>
      </c>
      <c r="J1707" s="19">
        <f t="shared" si="378"/>
        <v>17.050450264492444</v>
      </c>
      <c r="K1707" s="19">
        <f t="shared" si="379"/>
        <v>17.050450264492444</v>
      </c>
    </row>
    <row r="1708" spans="1:11" ht="51">
      <c r="A1708" s="24" t="s">
        <v>158</v>
      </c>
      <c r="B1708" s="17" t="s">
        <v>159</v>
      </c>
      <c r="C1708" s="18">
        <v>2905816.38</v>
      </c>
      <c r="D1708" s="18">
        <v>2470770</v>
      </c>
      <c r="E1708" s="18">
        <v>2470770</v>
      </c>
      <c r="F1708" s="18">
        <v>421277.41</v>
      </c>
      <c r="G1708" s="18">
        <f t="shared" si="375"/>
        <v>-2484538.9699999997</v>
      </c>
      <c r="H1708" s="18">
        <f t="shared" si="376"/>
        <v>2049492.59</v>
      </c>
      <c r="I1708" s="19">
        <f t="shared" si="377"/>
        <v>-85.502270105587328</v>
      </c>
      <c r="J1708" s="19">
        <f t="shared" si="378"/>
        <v>17.050450264492444</v>
      </c>
      <c r="K1708" s="19">
        <f t="shared" si="379"/>
        <v>17.050450264492444</v>
      </c>
    </row>
    <row r="1709" spans="1:11" ht="38.25">
      <c r="A1709" s="25" t="s">
        <v>160</v>
      </c>
      <c r="B1709" s="17" t="s">
        <v>161</v>
      </c>
      <c r="C1709" s="18">
        <v>0</v>
      </c>
      <c r="D1709" s="18">
        <v>1237445</v>
      </c>
      <c r="E1709" s="18">
        <v>1237445</v>
      </c>
      <c r="F1709" s="18">
        <v>389833.41</v>
      </c>
      <c r="G1709" s="18">
        <f t="shared" si="375"/>
        <v>389833.41</v>
      </c>
      <c r="H1709" s="18">
        <f t="shared" si="376"/>
        <v>847611.59000000008</v>
      </c>
      <c r="I1709" s="19">
        <f t="shared" si="377"/>
        <v>0</v>
      </c>
      <c r="J1709" s="19">
        <f t="shared" si="378"/>
        <v>31.503089834295661</v>
      </c>
      <c r="K1709" s="19">
        <f t="shared" si="379"/>
        <v>31.503089834295661</v>
      </c>
    </row>
    <row r="1710" spans="1:11" ht="63.75">
      <c r="A1710" s="25" t="s">
        <v>252</v>
      </c>
      <c r="B1710" s="17" t="s">
        <v>253</v>
      </c>
      <c r="C1710" s="18">
        <v>2905816.38</v>
      </c>
      <c r="D1710" s="18">
        <v>1233325</v>
      </c>
      <c r="E1710" s="18">
        <v>1233325</v>
      </c>
      <c r="F1710" s="18">
        <v>31444</v>
      </c>
      <c r="G1710" s="18">
        <f t="shared" si="375"/>
        <v>-2874372.38</v>
      </c>
      <c r="H1710" s="18">
        <f t="shared" si="376"/>
        <v>1201881</v>
      </c>
      <c r="I1710" s="19">
        <f t="shared" si="377"/>
        <v>-98.917894461039552</v>
      </c>
      <c r="J1710" s="19">
        <f t="shared" si="378"/>
        <v>2.549530740072568</v>
      </c>
      <c r="K1710" s="19">
        <f t="shared" si="379"/>
        <v>2.549530740072568</v>
      </c>
    </row>
    <row r="1711" spans="1:11">
      <c r="A1711" s="22" t="s">
        <v>59</v>
      </c>
      <c r="B1711" s="17" t="s">
        <v>60</v>
      </c>
      <c r="C1711" s="18">
        <v>0</v>
      </c>
      <c r="D1711" s="18">
        <v>2420</v>
      </c>
      <c r="E1711" s="18">
        <v>0</v>
      </c>
      <c r="F1711" s="18">
        <v>2420</v>
      </c>
      <c r="G1711" s="18">
        <f t="shared" si="375"/>
        <v>2420</v>
      </c>
      <c r="H1711" s="18">
        <f t="shared" si="376"/>
        <v>-2420</v>
      </c>
      <c r="I1711" s="19">
        <f t="shared" si="377"/>
        <v>0</v>
      </c>
      <c r="J1711" s="19">
        <f t="shared" si="378"/>
        <v>0</v>
      </c>
      <c r="K1711" s="19">
        <f t="shared" si="379"/>
        <v>100</v>
      </c>
    </row>
    <row r="1712" spans="1:11">
      <c r="A1712" s="23" t="s">
        <v>61</v>
      </c>
      <c r="B1712" s="17" t="s">
        <v>62</v>
      </c>
      <c r="C1712" s="18">
        <v>0</v>
      </c>
      <c r="D1712" s="18">
        <v>2420</v>
      </c>
      <c r="E1712" s="18">
        <v>0</v>
      </c>
      <c r="F1712" s="18">
        <v>2420</v>
      </c>
      <c r="G1712" s="18">
        <f t="shared" si="375"/>
        <v>2420</v>
      </c>
      <c r="H1712" s="18">
        <f t="shared" si="376"/>
        <v>-2420</v>
      </c>
      <c r="I1712" s="19">
        <f t="shared" si="377"/>
        <v>0</v>
      </c>
      <c r="J1712" s="19">
        <f t="shared" si="378"/>
        <v>0</v>
      </c>
      <c r="K1712" s="19">
        <f t="shared" si="379"/>
        <v>100</v>
      </c>
    </row>
    <row r="1713" spans="1:11">
      <c r="A1713" s="16"/>
      <c r="B1713" s="17" t="s">
        <v>63</v>
      </c>
      <c r="C1713" s="18">
        <v>101278.96</v>
      </c>
      <c r="D1713" s="18">
        <v>0</v>
      </c>
      <c r="E1713" s="18">
        <v>0</v>
      </c>
      <c r="F1713" s="18">
        <v>2130727.44</v>
      </c>
      <c r="G1713" s="18">
        <f t="shared" si="375"/>
        <v>2029448.48</v>
      </c>
      <c r="H1713" s="18">
        <f t="shared" si="376"/>
        <v>-2130727.44</v>
      </c>
      <c r="I1713" s="19">
        <f t="shared" si="377"/>
        <v>2003.820418377124</v>
      </c>
      <c r="J1713" s="19">
        <f t="shared" si="378"/>
        <v>0</v>
      </c>
      <c r="K1713" s="19">
        <f t="shared" si="379"/>
        <v>0</v>
      </c>
    </row>
    <row r="1714" spans="1:11">
      <c r="A1714" s="16" t="s">
        <v>64</v>
      </c>
      <c r="B1714" s="17" t="s">
        <v>65</v>
      </c>
      <c r="C1714" s="18">
        <v>-101278.96</v>
      </c>
      <c r="D1714" s="18">
        <v>0</v>
      </c>
      <c r="E1714" s="18">
        <v>0</v>
      </c>
      <c r="F1714" s="18">
        <v>-2130727.44</v>
      </c>
      <c r="G1714" s="18">
        <f t="shared" si="375"/>
        <v>-2029448.48</v>
      </c>
      <c r="H1714" s="18">
        <f t="shared" si="376"/>
        <v>2130727.44</v>
      </c>
      <c r="I1714" s="19">
        <f t="shared" si="377"/>
        <v>2003.820418377124</v>
      </c>
      <c r="J1714" s="19">
        <f t="shared" si="378"/>
        <v>0</v>
      </c>
      <c r="K1714" s="19">
        <f t="shared" si="379"/>
        <v>0</v>
      </c>
    </row>
    <row r="1715" spans="1:11">
      <c r="A1715" s="22" t="s">
        <v>66</v>
      </c>
      <c r="B1715" s="17" t="s">
        <v>67</v>
      </c>
      <c r="C1715" s="18">
        <v>-101278.96</v>
      </c>
      <c r="D1715" s="18">
        <v>0</v>
      </c>
      <c r="E1715" s="18">
        <v>0</v>
      </c>
      <c r="F1715" s="18">
        <v>-2130727.44</v>
      </c>
      <c r="G1715" s="18">
        <f t="shared" si="375"/>
        <v>-2029448.48</v>
      </c>
      <c r="H1715" s="18">
        <f t="shared" si="376"/>
        <v>2130727.44</v>
      </c>
      <c r="I1715" s="19">
        <f t="shared" si="377"/>
        <v>2003.820418377124</v>
      </c>
      <c r="J1715" s="19">
        <f t="shared" si="378"/>
        <v>0</v>
      </c>
      <c r="K1715" s="19">
        <f t="shared" si="379"/>
        <v>0</v>
      </c>
    </row>
    <row r="1716" spans="1:11">
      <c r="A1716" s="27" t="s">
        <v>134</v>
      </c>
      <c r="B1716" s="28" t="s">
        <v>556</v>
      </c>
      <c r="C1716" s="29"/>
      <c r="D1716" s="29"/>
      <c r="E1716" s="29"/>
      <c r="F1716" s="29"/>
      <c r="G1716" s="29"/>
      <c r="H1716" s="29"/>
      <c r="I1716" s="30"/>
      <c r="J1716" s="30"/>
      <c r="K1716" s="30"/>
    </row>
    <row r="1717" spans="1:11">
      <c r="A1717" s="16" t="s">
        <v>25</v>
      </c>
      <c r="B1717" s="17" t="s">
        <v>26</v>
      </c>
      <c r="C1717" s="18">
        <v>333773.2</v>
      </c>
      <c r="D1717" s="18">
        <v>294118</v>
      </c>
      <c r="E1717" s="18">
        <v>100686</v>
      </c>
      <c r="F1717" s="18">
        <v>235691</v>
      </c>
      <c r="G1717" s="18">
        <f t="shared" ref="G1717:G1734" si="380">F1717-C1717</f>
        <v>-98082.200000000012</v>
      </c>
      <c r="H1717" s="18">
        <f t="shared" ref="H1717:H1734" si="381">E1717-F1717</f>
        <v>-135005</v>
      </c>
      <c r="I1717" s="19">
        <f t="shared" ref="I1717:I1734" si="382">IF(ISERROR(F1717/C1717),0,F1717/C1717*100-100)</f>
        <v>-29.385882389598677</v>
      </c>
      <c r="J1717" s="19">
        <f t="shared" ref="J1717:J1734" si="383">IF(ISERROR(F1717/E1717),0,F1717/E1717*100)</f>
        <v>234.08517569473412</v>
      </c>
      <c r="K1717" s="19">
        <f t="shared" ref="K1717:K1734" si="384">IF(ISERROR(F1717/D1717),0,F1717/D1717*100)</f>
        <v>80.134843838187393</v>
      </c>
    </row>
    <row r="1718" spans="1:11">
      <c r="A1718" s="22" t="s">
        <v>90</v>
      </c>
      <c r="B1718" s="17" t="s">
        <v>91</v>
      </c>
      <c r="C1718" s="18">
        <v>132401.20000000001</v>
      </c>
      <c r="D1718" s="18">
        <v>75064</v>
      </c>
      <c r="E1718" s="18">
        <v>0</v>
      </c>
      <c r="F1718" s="18">
        <v>16637</v>
      </c>
      <c r="G1718" s="18">
        <f t="shared" si="380"/>
        <v>-115764.20000000001</v>
      </c>
      <c r="H1718" s="18">
        <f t="shared" si="381"/>
        <v>-16637</v>
      </c>
      <c r="I1718" s="19">
        <f t="shared" si="382"/>
        <v>-87.434403917789268</v>
      </c>
      <c r="J1718" s="19">
        <f t="shared" si="383"/>
        <v>0</v>
      </c>
      <c r="K1718" s="19">
        <f t="shared" si="384"/>
        <v>22.163753596930619</v>
      </c>
    </row>
    <row r="1719" spans="1:11">
      <c r="A1719" s="22" t="s">
        <v>29</v>
      </c>
      <c r="B1719" s="17" t="s">
        <v>30</v>
      </c>
      <c r="C1719" s="18">
        <v>201372</v>
      </c>
      <c r="D1719" s="18">
        <v>219054</v>
      </c>
      <c r="E1719" s="18">
        <v>100686</v>
      </c>
      <c r="F1719" s="18">
        <v>219054</v>
      </c>
      <c r="G1719" s="18">
        <f t="shared" si="380"/>
        <v>17682</v>
      </c>
      <c r="H1719" s="18">
        <f t="shared" si="381"/>
        <v>-118368</v>
      </c>
      <c r="I1719" s="19">
        <f t="shared" si="382"/>
        <v>8.7807639592396072</v>
      </c>
      <c r="J1719" s="19">
        <f t="shared" si="383"/>
        <v>217.56152791847921</v>
      </c>
      <c r="K1719" s="19">
        <f t="shared" si="384"/>
        <v>100</v>
      </c>
    </row>
    <row r="1720" spans="1:11">
      <c r="A1720" s="23" t="s">
        <v>31</v>
      </c>
      <c r="B1720" s="17" t="s">
        <v>32</v>
      </c>
      <c r="C1720" s="18">
        <v>201372</v>
      </c>
      <c r="D1720" s="18">
        <v>219054</v>
      </c>
      <c r="E1720" s="18">
        <v>100686</v>
      </c>
      <c r="F1720" s="18">
        <v>219054</v>
      </c>
      <c r="G1720" s="18">
        <f t="shared" si="380"/>
        <v>17682</v>
      </c>
      <c r="H1720" s="18">
        <f t="shared" si="381"/>
        <v>-118368</v>
      </c>
      <c r="I1720" s="19">
        <f t="shared" si="382"/>
        <v>8.7807639592396072</v>
      </c>
      <c r="J1720" s="19">
        <f t="shared" si="383"/>
        <v>217.56152791847921</v>
      </c>
      <c r="K1720" s="19">
        <f t="shared" si="384"/>
        <v>100</v>
      </c>
    </row>
    <row r="1721" spans="1:11">
      <c r="A1721" s="16" t="s">
        <v>33</v>
      </c>
      <c r="B1721" s="17" t="s">
        <v>34</v>
      </c>
      <c r="C1721" s="18">
        <v>212315.21</v>
      </c>
      <c r="D1721" s="18">
        <v>305451</v>
      </c>
      <c r="E1721" s="18">
        <v>100686</v>
      </c>
      <c r="F1721" s="18">
        <v>240762.33</v>
      </c>
      <c r="G1721" s="18">
        <f t="shared" si="380"/>
        <v>28447.119999999995</v>
      </c>
      <c r="H1721" s="18">
        <f t="shared" si="381"/>
        <v>-140076.32999999999</v>
      </c>
      <c r="I1721" s="19">
        <f t="shared" si="382"/>
        <v>13.398531362873143</v>
      </c>
      <c r="J1721" s="19">
        <f t="shared" si="383"/>
        <v>239.12195339967818</v>
      </c>
      <c r="K1721" s="19">
        <f t="shared" si="384"/>
        <v>78.821915790093982</v>
      </c>
    </row>
    <row r="1722" spans="1:11">
      <c r="A1722" s="22" t="s">
        <v>35</v>
      </c>
      <c r="B1722" s="17" t="s">
        <v>36</v>
      </c>
      <c r="C1722" s="18">
        <v>211166.05</v>
      </c>
      <c r="D1722" s="18">
        <v>305451</v>
      </c>
      <c r="E1722" s="18">
        <v>100686</v>
      </c>
      <c r="F1722" s="18">
        <v>240762.33</v>
      </c>
      <c r="G1722" s="18">
        <f t="shared" si="380"/>
        <v>29596.28</v>
      </c>
      <c r="H1722" s="18">
        <f t="shared" si="381"/>
        <v>-140076.32999999999</v>
      </c>
      <c r="I1722" s="19">
        <f t="shared" si="382"/>
        <v>14.015643139605061</v>
      </c>
      <c r="J1722" s="19">
        <f t="shared" si="383"/>
        <v>239.12195339967818</v>
      </c>
      <c r="K1722" s="19">
        <f t="shared" si="384"/>
        <v>78.821915790093982</v>
      </c>
    </row>
    <row r="1723" spans="1:11">
      <c r="A1723" s="23" t="s">
        <v>37</v>
      </c>
      <c r="B1723" s="17" t="s">
        <v>38</v>
      </c>
      <c r="C1723" s="18">
        <v>5898.88</v>
      </c>
      <c r="D1723" s="18">
        <v>59837</v>
      </c>
      <c r="E1723" s="18">
        <v>500</v>
      </c>
      <c r="F1723" s="18">
        <v>22711.14</v>
      </c>
      <c r="G1723" s="18">
        <f t="shared" si="380"/>
        <v>16812.259999999998</v>
      </c>
      <c r="H1723" s="18">
        <f t="shared" si="381"/>
        <v>-22211.14</v>
      </c>
      <c r="I1723" s="19">
        <f t="shared" si="382"/>
        <v>285.00766247152001</v>
      </c>
      <c r="J1723" s="19">
        <f t="shared" si="383"/>
        <v>4542.2280000000001</v>
      </c>
      <c r="K1723" s="19">
        <f t="shared" si="384"/>
        <v>37.955011113525075</v>
      </c>
    </row>
    <row r="1724" spans="1:11">
      <c r="A1724" s="24" t="s">
        <v>39</v>
      </c>
      <c r="B1724" s="17" t="s">
        <v>40</v>
      </c>
      <c r="C1724" s="18">
        <v>1906</v>
      </c>
      <c r="D1724" s="18">
        <v>5300</v>
      </c>
      <c r="E1724" s="18">
        <v>0</v>
      </c>
      <c r="F1724" s="18">
        <v>299.93</v>
      </c>
      <c r="G1724" s="18">
        <f t="shared" si="380"/>
        <v>-1606.07</v>
      </c>
      <c r="H1724" s="18">
        <f t="shared" si="381"/>
        <v>-299.93</v>
      </c>
      <c r="I1724" s="19">
        <f t="shared" si="382"/>
        <v>-84.263903462749212</v>
      </c>
      <c r="J1724" s="19">
        <f t="shared" si="383"/>
        <v>0</v>
      </c>
      <c r="K1724" s="19">
        <f t="shared" si="384"/>
        <v>5.6590566037735854</v>
      </c>
    </row>
    <row r="1725" spans="1:11">
      <c r="A1725" s="24" t="s">
        <v>41</v>
      </c>
      <c r="B1725" s="17" t="s">
        <v>42</v>
      </c>
      <c r="C1725" s="18">
        <v>3992.88</v>
      </c>
      <c r="D1725" s="18">
        <v>54537</v>
      </c>
      <c r="E1725" s="18">
        <v>500</v>
      </c>
      <c r="F1725" s="18">
        <v>22411.21</v>
      </c>
      <c r="G1725" s="18">
        <f t="shared" si="380"/>
        <v>18418.329999999998</v>
      </c>
      <c r="H1725" s="18">
        <f t="shared" si="381"/>
        <v>-21911.21</v>
      </c>
      <c r="I1725" s="19">
        <f t="shared" si="382"/>
        <v>461.27932720242029</v>
      </c>
      <c r="J1725" s="19">
        <f t="shared" si="383"/>
        <v>4482.2420000000002</v>
      </c>
      <c r="K1725" s="19">
        <f t="shared" si="384"/>
        <v>41.093587839448446</v>
      </c>
    </row>
    <row r="1726" spans="1:11">
      <c r="A1726" s="25" t="s">
        <v>43</v>
      </c>
      <c r="B1726" s="17" t="s">
        <v>44</v>
      </c>
      <c r="C1726" s="18">
        <v>0</v>
      </c>
      <c r="D1726" s="18">
        <v>0</v>
      </c>
      <c r="E1726" s="18">
        <v>0</v>
      </c>
      <c r="F1726" s="18">
        <v>4120.22</v>
      </c>
      <c r="G1726" s="18">
        <f t="shared" si="380"/>
        <v>4120.22</v>
      </c>
      <c r="H1726" s="18">
        <f t="shared" si="381"/>
        <v>-4120.22</v>
      </c>
      <c r="I1726" s="19">
        <f t="shared" si="382"/>
        <v>0</v>
      </c>
      <c r="J1726" s="19">
        <f t="shared" si="383"/>
        <v>0</v>
      </c>
      <c r="K1726" s="19">
        <f t="shared" si="384"/>
        <v>0</v>
      </c>
    </row>
    <row r="1727" spans="1:11" ht="25.5">
      <c r="A1727" s="23" t="s">
        <v>76</v>
      </c>
      <c r="B1727" s="17" t="s">
        <v>77</v>
      </c>
      <c r="C1727" s="18">
        <v>205267.17</v>
      </c>
      <c r="D1727" s="18">
        <v>245614</v>
      </c>
      <c r="E1727" s="18">
        <v>100186</v>
      </c>
      <c r="F1727" s="18">
        <v>218051.19</v>
      </c>
      <c r="G1727" s="18">
        <f t="shared" si="380"/>
        <v>12784.01999999999</v>
      </c>
      <c r="H1727" s="18">
        <f t="shared" si="381"/>
        <v>-117865.19</v>
      </c>
      <c r="I1727" s="19">
        <f t="shared" si="382"/>
        <v>6.227990574430379</v>
      </c>
      <c r="J1727" s="19">
        <f t="shared" si="383"/>
        <v>217.6463677559739</v>
      </c>
      <c r="K1727" s="19">
        <f t="shared" si="384"/>
        <v>88.777997182571028</v>
      </c>
    </row>
    <row r="1728" spans="1:11">
      <c r="A1728" s="24" t="s">
        <v>78</v>
      </c>
      <c r="B1728" s="17" t="s">
        <v>79</v>
      </c>
      <c r="C1728" s="18">
        <v>205267.17</v>
      </c>
      <c r="D1728" s="18">
        <v>245614</v>
      </c>
      <c r="E1728" s="18">
        <v>100186</v>
      </c>
      <c r="F1728" s="18">
        <v>218051.19</v>
      </c>
      <c r="G1728" s="18">
        <f t="shared" si="380"/>
        <v>12784.01999999999</v>
      </c>
      <c r="H1728" s="18">
        <f t="shared" si="381"/>
        <v>-117865.19</v>
      </c>
      <c r="I1728" s="19">
        <f t="shared" si="382"/>
        <v>6.227990574430379</v>
      </c>
      <c r="J1728" s="19">
        <f t="shared" si="383"/>
        <v>217.6463677559739</v>
      </c>
      <c r="K1728" s="19">
        <f t="shared" si="384"/>
        <v>88.777997182571028</v>
      </c>
    </row>
    <row r="1729" spans="1:11">
      <c r="A1729" s="22" t="s">
        <v>59</v>
      </c>
      <c r="B1729" s="17" t="s">
        <v>60</v>
      </c>
      <c r="C1729" s="18">
        <v>1149.1600000000001</v>
      </c>
      <c r="D1729" s="18">
        <v>0</v>
      </c>
      <c r="E1729" s="18">
        <v>0</v>
      </c>
      <c r="F1729" s="18">
        <v>0</v>
      </c>
      <c r="G1729" s="18">
        <f t="shared" si="380"/>
        <v>-1149.1600000000001</v>
      </c>
      <c r="H1729" s="18">
        <f t="shared" si="381"/>
        <v>0</v>
      </c>
      <c r="I1729" s="19">
        <f t="shared" si="382"/>
        <v>-100</v>
      </c>
      <c r="J1729" s="19">
        <f t="shared" si="383"/>
        <v>0</v>
      </c>
      <c r="K1729" s="19">
        <f t="shared" si="384"/>
        <v>0</v>
      </c>
    </row>
    <row r="1730" spans="1:11">
      <c r="A1730" s="23" t="s">
        <v>61</v>
      </c>
      <c r="B1730" s="17" t="s">
        <v>62</v>
      </c>
      <c r="C1730" s="18">
        <v>1149.1600000000001</v>
      </c>
      <c r="D1730" s="18">
        <v>0</v>
      </c>
      <c r="E1730" s="18">
        <v>0</v>
      </c>
      <c r="F1730" s="18">
        <v>0</v>
      </c>
      <c r="G1730" s="18">
        <f t="shared" si="380"/>
        <v>-1149.1600000000001</v>
      </c>
      <c r="H1730" s="18">
        <f t="shared" si="381"/>
        <v>0</v>
      </c>
      <c r="I1730" s="19">
        <f t="shared" si="382"/>
        <v>-100</v>
      </c>
      <c r="J1730" s="19">
        <f t="shared" si="383"/>
        <v>0</v>
      </c>
      <c r="K1730" s="19">
        <f t="shared" si="384"/>
        <v>0</v>
      </c>
    </row>
    <row r="1731" spans="1:11">
      <c r="A1731" s="16"/>
      <c r="B1731" s="17" t="s">
        <v>63</v>
      </c>
      <c r="C1731" s="18">
        <v>121457.99</v>
      </c>
      <c r="D1731" s="18">
        <v>-11333</v>
      </c>
      <c r="E1731" s="18">
        <v>0</v>
      </c>
      <c r="F1731" s="18">
        <v>-5071.33</v>
      </c>
      <c r="G1731" s="18">
        <f t="shared" si="380"/>
        <v>-126529.32</v>
      </c>
      <c r="H1731" s="18">
        <f t="shared" si="381"/>
        <v>5071.33</v>
      </c>
      <c r="I1731" s="19">
        <f t="shared" si="382"/>
        <v>-104.17537784051918</v>
      </c>
      <c r="J1731" s="19">
        <f t="shared" si="383"/>
        <v>0</v>
      </c>
      <c r="K1731" s="19">
        <f t="shared" si="384"/>
        <v>44.748345539574693</v>
      </c>
    </row>
    <row r="1732" spans="1:11">
      <c r="A1732" s="16" t="s">
        <v>64</v>
      </c>
      <c r="B1732" s="17" t="s">
        <v>65</v>
      </c>
      <c r="C1732" s="18">
        <v>-121457.99</v>
      </c>
      <c r="D1732" s="18">
        <v>11333</v>
      </c>
      <c r="E1732" s="18">
        <v>0</v>
      </c>
      <c r="F1732" s="18">
        <v>5071.33</v>
      </c>
      <c r="G1732" s="18">
        <f t="shared" si="380"/>
        <v>126529.32</v>
      </c>
      <c r="H1732" s="18">
        <f t="shared" si="381"/>
        <v>-5071.33</v>
      </c>
      <c r="I1732" s="19">
        <f t="shared" si="382"/>
        <v>-104.17537784051918</v>
      </c>
      <c r="J1732" s="19">
        <f t="shared" si="383"/>
        <v>0</v>
      </c>
      <c r="K1732" s="19">
        <f t="shared" si="384"/>
        <v>44.748345539574693</v>
      </c>
    </row>
    <row r="1733" spans="1:11">
      <c r="A1733" s="22" t="s">
        <v>66</v>
      </c>
      <c r="B1733" s="17" t="s">
        <v>67</v>
      </c>
      <c r="C1733" s="18">
        <v>-121457.99</v>
      </c>
      <c r="D1733" s="18">
        <v>11333</v>
      </c>
      <c r="E1733" s="18">
        <v>0</v>
      </c>
      <c r="F1733" s="18">
        <v>5071.33</v>
      </c>
      <c r="G1733" s="18">
        <f t="shared" si="380"/>
        <v>126529.32</v>
      </c>
      <c r="H1733" s="18">
        <f t="shared" si="381"/>
        <v>-5071.33</v>
      </c>
      <c r="I1733" s="19">
        <f t="shared" si="382"/>
        <v>-104.17537784051918</v>
      </c>
      <c r="J1733" s="19">
        <f t="shared" si="383"/>
        <v>0</v>
      </c>
      <c r="K1733" s="19">
        <f t="shared" si="384"/>
        <v>44.748345539574693</v>
      </c>
    </row>
    <row r="1734" spans="1:11" ht="25.5">
      <c r="A1734" s="23" t="s">
        <v>106</v>
      </c>
      <c r="B1734" s="17" t="s">
        <v>107</v>
      </c>
      <c r="C1734" s="18">
        <v>-4274.12</v>
      </c>
      <c r="D1734" s="18">
        <v>11333</v>
      </c>
      <c r="E1734" s="18">
        <v>0</v>
      </c>
      <c r="F1734" s="18">
        <v>-8979.2900000000009</v>
      </c>
      <c r="G1734" s="18">
        <f t="shared" si="380"/>
        <v>-4705.170000000001</v>
      </c>
      <c r="H1734" s="18">
        <f t="shared" si="381"/>
        <v>8979.2900000000009</v>
      </c>
      <c r="I1734" s="19">
        <f t="shared" si="382"/>
        <v>110.08511693635182</v>
      </c>
      <c r="J1734" s="19">
        <f t="shared" si="383"/>
        <v>0</v>
      </c>
      <c r="K1734" s="19">
        <f t="shared" si="384"/>
        <v>-79.231359745874883</v>
      </c>
    </row>
    <row r="1735" spans="1:11">
      <c r="A1735" s="39" t="s">
        <v>136</v>
      </c>
      <c r="B1735" s="28" t="s">
        <v>557</v>
      </c>
      <c r="C1735" s="29"/>
      <c r="D1735" s="29"/>
      <c r="E1735" s="29"/>
      <c r="F1735" s="29"/>
      <c r="G1735" s="29"/>
      <c r="H1735" s="29"/>
      <c r="I1735" s="30"/>
      <c r="J1735" s="30"/>
      <c r="K1735" s="30"/>
    </row>
    <row r="1736" spans="1:11">
      <c r="A1736" s="16" t="s">
        <v>25</v>
      </c>
      <c r="B1736" s="17" t="s">
        <v>26</v>
      </c>
      <c r="C1736" s="18">
        <v>333773.2</v>
      </c>
      <c r="D1736" s="18">
        <v>294118</v>
      </c>
      <c r="E1736" s="18">
        <v>100686</v>
      </c>
      <c r="F1736" s="18">
        <v>235691</v>
      </c>
      <c r="G1736" s="18">
        <f t="shared" ref="G1736:G1753" si="385">F1736-C1736</f>
        <v>-98082.200000000012</v>
      </c>
      <c r="H1736" s="18">
        <f t="shared" ref="H1736:H1753" si="386">E1736-F1736</f>
        <v>-135005</v>
      </c>
      <c r="I1736" s="19">
        <f t="shared" ref="I1736:I1753" si="387">IF(ISERROR(F1736/C1736),0,F1736/C1736*100-100)</f>
        <v>-29.385882389598677</v>
      </c>
      <c r="J1736" s="19">
        <f t="shared" ref="J1736:J1753" si="388">IF(ISERROR(F1736/E1736),0,F1736/E1736*100)</f>
        <v>234.08517569473412</v>
      </c>
      <c r="K1736" s="19">
        <f t="shared" ref="K1736:K1753" si="389">IF(ISERROR(F1736/D1736),0,F1736/D1736*100)</f>
        <v>80.134843838187393</v>
      </c>
    </row>
    <row r="1737" spans="1:11">
      <c r="A1737" s="22" t="s">
        <v>90</v>
      </c>
      <c r="B1737" s="17" t="s">
        <v>91</v>
      </c>
      <c r="C1737" s="18">
        <v>132401.20000000001</v>
      </c>
      <c r="D1737" s="18">
        <v>75064</v>
      </c>
      <c r="E1737" s="18">
        <v>0</v>
      </c>
      <c r="F1737" s="18">
        <v>16637</v>
      </c>
      <c r="G1737" s="18">
        <f t="shared" si="385"/>
        <v>-115764.20000000001</v>
      </c>
      <c r="H1737" s="18">
        <f t="shared" si="386"/>
        <v>-16637</v>
      </c>
      <c r="I1737" s="19">
        <f t="shared" si="387"/>
        <v>-87.434403917789268</v>
      </c>
      <c r="J1737" s="19">
        <f t="shared" si="388"/>
        <v>0</v>
      </c>
      <c r="K1737" s="19">
        <f t="shared" si="389"/>
        <v>22.163753596930619</v>
      </c>
    </row>
    <row r="1738" spans="1:11">
      <c r="A1738" s="22" t="s">
        <v>29</v>
      </c>
      <c r="B1738" s="17" t="s">
        <v>30</v>
      </c>
      <c r="C1738" s="18">
        <v>201372</v>
      </c>
      <c r="D1738" s="18">
        <v>219054</v>
      </c>
      <c r="E1738" s="18">
        <v>100686</v>
      </c>
      <c r="F1738" s="18">
        <v>219054</v>
      </c>
      <c r="G1738" s="18">
        <f t="shared" si="385"/>
        <v>17682</v>
      </c>
      <c r="H1738" s="18">
        <f t="shared" si="386"/>
        <v>-118368</v>
      </c>
      <c r="I1738" s="19">
        <f t="shared" si="387"/>
        <v>8.7807639592396072</v>
      </c>
      <c r="J1738" s="19">
        <f t="shared" si="388"/>
        <v>217.56152791847921</v>
      </c>
      <c r="K1738" s="19">
        <f t="shared" si="389"/>
        <v>100</v>
      </c>
    </row>
    <row r="1739" spans="1:11">
      <c r="A1739" s="23" t="s">
        <v>31</v>
      </c>
      <c r="B1739" s="17" t="s">
        <v>32</v>
      </c>
      <c r="C1739" s="18">
        <v>201372</v>
      </c>
      <c r="D1739" s="18">
        <v>219054</v>
      </c>
      <c r="E1739" s="18">
        <v>100686</v>
      </c>
      <c r="F1739" s="18">
        <v>219054</v>
      </c>
      <c r="G1739" s="18">
        <f t="shared" si="385"/>
        <v>17682</v>
      </c>
      <c r="H1739" s="18">
        <f t="shared" si="386"/>
        <v>-118368</v>
      </c>
      <c r="I1739" s="19">
        <f t="shared" si="387"/>
        <v>8.7807639592396072</v>
      </c>
      <c r="J1739" s="19">
        <f t="shared" si="388"/>
        <v>217.56152791847921</v>
      </c>
      <c r="K1739" s="19">
        <f t="shared" si="389"/>
        <v>100</v>
      </c>
    </row>
    <row r="1740" spans="1:11">
      <c r="A1740" s="16" t="s">
        <v>33</v>
      </c>
      <c r="B1740" s="17" t="s">
        <v>34</v>
      </c>
      <c r="C1740" s="18">
        <v>212315.21</v>
      </c>
      <c r="D1740" s="18">
        <v>305451</v>
      </c>
      <c r="E1740" s="18">
        <v>100686</v>
      </c>
      <c r="F1740" s="18">
        <v>240762.33</v>
      </c>
      <c r="G1740" s="18">
        <f t="shared" si="385"/>
        <v>28447.119999999995</v>
      </c>
      <c r="H1740" s="18">
        <f t="shared" si="386"/>
        <v>-140076.32999999999</v>
      </c>
      <c r="I1740" s="19">
        <f t="shared" si="387"/>
        <v>13.398531362873143</v>
      </c>
      <c r="J1740" s="19">
        <f t="shared" si="388"/>
        <v>239.12195339967818</v>
      </c>
      <c r="K1740" s="19">
        <f t="shared" si="389"/>
        <v>78.821915790093982</v>
      </c>
    </row>
    <row r="1741" spans="1:11">
      <c r="A1741" s="22" t="s">
        <v>35</v>
      </c>
      <c r="B1741" s="17" t="s">
        <v>36</v>
      </c>
      <c r="C1741" s="18">
        <v>211166.05</v>
      </c>
      <c r="D1741" s="18">
        <v>305451</v>
      </c>
      <c r="E1741" s="18">
        <v>100686</v>
      </c>
      <c r="F1741" s="18">
        <v>240762.33</v>
      </c>
      <c r="G1741" s="18">
        <f t="shared" si="385"/>
        <v>29596.28</v>
      </c>
      <c r="H1741" s="18">
        <f t="shared" si="386"/>
        <v>-140076.32999999999</v>
      </c>
      <c r="I1741" s="19">
        <f t="shared" si="387"/>
        <v>14.015643139605061</v>
      </c>
      <c r="J1741" s="19">
        <f t="shared" si="388"/>
        <v>239.12195339967818</v>
      </c>
      <c r="K1741" s="19">
        <f t="shared" si="389"/>
        <v>78.821915790093982</v>
      </c>
    </row>
    <row r="1742" spans="1:11">
      <c r="A1742" s="23" t="s">
        <v>37</v>
      </c>
      <c r="B1742" s="17" t="s">
        <v>38</v>
      </c>
      <c r="C1742" s="18">
        <v>5898.88</v>
      </c>
      <c r="D1742" s="18">
        <v>59837</v>
      </c>
      <c r="E1742" s="18">
        <v>500</v>
      </c>
      <c r="F1742" s="18">
        <v>22711.14</v>
      </c>
      <c r="G1742" s="18">
        <f t="shared" si="385"/>
        <v>16812.259999999998</v>
      </c>
      <c r="H1742" s="18">
        <f t="shared" si="386"/>
        <v>-22211.14</v>
      </c>
      <c r="I1742" s="19">
        <f t="shared" si="387"/>
        <v>285.00766247152001</v>
      </c>
      <c r="J1742" s="19">
        <f t="shared" si="388"/>
        <v>4542.2280000000001</v>
      </c>
      <c r="K1742" s="19">
        <f t="shared" si="389"/>
        <v>37.955011113525075</v>
      </c>
    </row>
    <row r="1743" spans="1:11">
      <c r="A1743" s="24" t="s">
        <v>39</v>
      </c>
      <c r="B1743" s="17" t="s">
        <v>40</v>
      </c>
      <c r="C1743" s="18">
        <v>1906</v>
      </c>
      <c r="D1743" s="18">
        <v>5300</v>
      </c>
      <c r="E1743" s="18">
        <v>0</v>
      </c>
      <c r="F1743" s="18">
        <v>299.93</v>
      </c>
      <c r="G1743" s="18">
        <f t="shared" si="385"/>
        <v>-1606.07</v>
      </c>
      <c r="H1743" s="18">
        <f t="shared" si="386"/>
        <v>-299.93</v>
      </c>
      <c r="I1743" s="19">
        <f t="shared" si="387"/>
        <v>-84.263903462749212</v>
      </c>
      <c r="J1743" s="19">
        <f t="shared" si="388"/>
        <v>0</v>
      </c>
      <c r="K1743" s="19">
        <f t="shared" si="389"/>
        <v>5.6590566037735854</v>
      </c>
    </row>
    <row r="1744" spans="1:11">
      <c r="A1744" s="24" t="s">
        <v>41</v>
      </c>
      <c r="B1744" s="17" t="s">
        <v>42</v>
      </c>
      <c r="C1744" s="18">
        <v>3992.88</v>
      </c>
      <c r="D1744" s="18">
        <v>54537</v>
      </c>
      <c r="E1744" s="18">
        <v>500</v>
      </c>
      <c r="F1744" s="18">
        <v>22411.21</v>
      </c>
      <c r="G1744" s="18">
        <f t="shared" si="385"/>
        <v>18418.329999999998</v>
      </c>
      <c r="H1744" s="18">
        <f t="shared" si="386"/>
        <v>-21911.21</v>
      </c>
      <c r="I1744" s="19">
        <f t="shared" si="387"/>
        <v>461.27932720242029</v>
      </c>
      <c r="J1744" s="19">
        <f t="shared" si="388"/>
        <v>4482.2420000000002</v>
      </c>
      <c r="K1744" s="19">
        <f t="shared" si="389"/>
        <v>41.093587839448446</v>
      </c>
    </row>
    <row r="1745" spans="1:11">
      <c r="A1745" s="25" t="s">
        <v>43</v>
      </c>
      <c r="B1745" s="17" t="s">
        <v>44</v>
      </c>
      <c r="C1745" s="18">
        <v>0</v>
      </c>
      <c r="D1745" s="18">
        <v>0</v>
      </c>
      <c r="E1745" s="18">
        <v>0</v>
      </c>
      <c r="F1745" s="18">
        <v>4120.22</v>
      </c>
      <c r="G1745" s="18">
        <f t="shared" si="385"/>
        <v>4120.22</v>
      </c>
      <c r="H1745" s="18">
        <f t="shared" si="386"/>
        <v>-4120.22</v>
      </c>
      <c r="I1745" s="19">
        <f t="shared" si="387"/>
        <v>0</v>
      </c>
      <c r="J1745" s="19">
        <f t="shared" si="388"/>
        <v>0</v>
      </c>
      <c r="K1745" s="19">
        <f t="shared" si="389"/>
        <v>0</v>
      </c>
    </row>
    <row r="1746" spans="1:11" ht="25.5">
      <c r="A1746" s="23" t="s">
        <v>76</v>
      </c>
      <c r="B1746" s="17" t="s">
        <v>77</v>
      </c>
      <c r="C1746" s="18">
        <v>205267.17</v>
      </c>
      <c r="D1746" s="18">
        <v>245614</v>
      </c>
      <c r="E1746" s="18">
        <v>100186</v>
      </c>
      <c r="F1746" s="18">
        <v>218051.19</v>
      </c>
      <c r="G1746" s="18">
        <f t="shared" si="385"/>
        <v>12784.01999999999</v>
      </c>
      <c r="H1746" s="18">
        <f t="shared" si="386"/>
        <v>-117865.19</v>
      </c>
      <c r="I1746" s="19">
        <f t="shared" si="387"/>
        <v>6.227990574430379</v>
      </c>
      <c r="J1746" s="19">
        <f t="shared" si="388"/>
        <v>217.6463677559739</v>
      </c>
      <c r="K1746" s="19">
        <f t="shared" si="389"/>
        <v>88.777997182571028</v>
      </c>
    </row>
    <row r="1747" spans="1:11">
      <c r="A1747" s="24" t="s">
        <v>78</v>
      </c>
      <c r="B1747" s="17" t="s">
        <v>79</v>
      </c>
      <c r="C1747" s="18">
        <v>205267.17</v>
      </c>
      <c r="D1747" s="18">
        <v>245614</v>
      </c>
      <c r="E1747" s="18">
        <v>100186</v>
      </c>
      <c r="F1747" s="18">
        <v>218051.19</v>
      </c>
      <c r="G1747" s="18">
        <f t="shared" si="385"/>
        <v>12784.01999999999</v>
      </c>
      <c r="H1747" s="18">
        <f t="shared" si="386"/>
        <v>-117865.19</v>
      </c>
      <c r="I1747" s="19">
        <f t="shared" si="387"/>
        <v>6.227990574430379</v>
      </c>
      <c r="J1747" s="19">
        <f t="shared" si="388"/>
        <v>217.6463677559739</v>
      </c>
      <c r="K1747" s="19">
        <f t="shared" si="389"/>
        <v>88.777997182571028</v>
      </c>
    </row>
    <row r="1748" spans="1:11">
      <c r="A1748" s="22" t="s">
        <v>59</v>
      </c>
      <c r="B1748" s="17" t="s">
        <v>60</v>
      </c>
      <c r="C1748" s="18">
        <v>1149.1600000000001</v>
      </c>
      <c r="D1748" s="18">
        <v>0</v>
      </c>
      <c r="E1748" s="18">
        <v>0</v>
      </c>
      <c r="F1748" s="18">
        <v>0</v>
      </c>
      <c r="G1748" s="18">
        <f t="shared" si="385"/>
        <v>-1149.1600000000001</v>
      </c>
      <c r="H1748" s="18">
        <f t="shared" si="386"/>
        <v>0</v>
      </c>
      <c r="I1748" s="19">
        <f t="shared" si="387"/>
        <v>-100</v>
      </c>
      <c r="J1748" s="19">
        <f t="shared" si="388"/>
        <v>0</v>
      </c>
      <c r="K1748" s="19">
        <f t="shared" si="389"/>
        <v>0</v>
      </c>
    </row>
    <row r="1749" spans="1:11">
      <c r="A1749" s="23" t="s">
        <v>61</v>
      </c>
      <c r="B1749" s="17" t="s">
        <v>62</v>
      </c>
      <c r="C1749" s="18">
        <v>1149.1600000000001</v>
      </c>
      <c r="D1749" s="18">
        <v>0</v>
      </c>
      <c r="E1749" s="18">
        <v>0</v>
      </c>
      <c r="F1749" s="18">
        <v>0</v>
      </c>
      <c r="G1749" s="18">
        <f t="shared" si="385"/>
        <v>-1149.1600000000001</v>
      </c>
      <c r="H1749" s="18">
        <f t="shared" si="386"/>
        <v>0</v>
      </c>
      <c r="I1749" s="19">
        <f t="shared" si="387"/>
        <v>-100</v>
      </c>
      <c r="J1749" s="19">
        <f t="shared" si="388"/>
        <v>0</v>
      </c>
      <c r="K1749" s="19">
        <f t="shared" si="389"/>
        <v>0</v>
      </c>
    </row>
    <row r="1750" spans="1:11">
      <c r="A1750" s="16"/>
      <c r="B1750" s="17" t="s">
        <v>63</v>
      </c>
      <c r="C1750" s="18">
        <v>121457.99</v>
      </c>
      <c r="D1750" s="18">
        <v>-11333</v>
      </c>
      <c r="E1750" s="18">
        <v>0</v>
      </c>
      <c r="F1750" s="18">
        <v>-5071.33</v>
      </c>
      <c r="G1750" s="18">
        <f t="shared" si="385"/>
        <v>-126529.32</v>
      </c>
      <c r="H1750" s="18">
        <f t="shared" si="386"/>
        <v>5071.33</v>
      </c>
      <c r="I1750" s="19">
        <f t="shared" si="387"/>
        <v>-104.17537784051918</v>
      </c>
      <c r="J1750" s="19">
        <f t="shared" si="388"/>
        <v>0</v>
      </c>
      <c r="K1750" s="19">
        <f t="shared" si="389"/>
        <v>44.748345539574693</v>
      </c>
    </row>
    <row r="1751" spans="1:11">
      <c r="A1751" s="16" t="s">
        <v>64</v>
      </c>
      <c r="B1751" s="17" t="s">
        <v>65</v>
      </c>
      <c r="C1751" s="18">
        <v>-121457.99</v>
      </c>
      <c r="D1751" s="18">
        <v>11333</v>
      </c>
      <c r="E1751" s="18">
        <v>0</v>
      </c>
      <c r="F1751" s="18">
        <v>5071.33</v>
      </c>
      <c r="G1751" s="18">
        <f t="shared" si="385"/>
        <v>126529.32</v>
      </c>
      <c r="H1751" s="18">
        <f t="shared" si="386"/>
        <v>-5071.33</v>
      </c>
      <c r="I1751" s="19">
        <f t="shared" si="387"/>
        <v>-104.17537784051918</v>
      </c>
      <c r="J1751" s="19">
        <f t="shared" si="388"/>
        <v>0</v>
      </c>
      <c r="K1751" s="19">
        <f t="shared" si="389"/>
        <v>44.748345539574693</v>
      </c>
    </row>
    <row r="1752" spans="1:11">
      <c r="A1752" s="22" t="s">
        <v>66</v>
      </c>
      <c r="B1752" s="17" t="s">
        <v>67</v>
      </c>
      <c r="C1752" s="18">
        <v>-121457.99</v>
      </c>
      <c r="D1752" s="18">
        <v>11333</v>
      </c>
      <c r="E1752" s="18">
        <v>0</v>
      </c>
      <c r="F1752" s="18">
        <v>5071.33</v>
      </c>
      <c r="G1752" s="18">
        <f t="shared" si="385"/>
        <v>126529.32</v>
      </c>
      <c r="H1752" s="18">
        <f t="shared" si="386"/>
        <v>-5071.33</v>
      </c>
      <c r="I1752" s="19">
        <f t="shared" si="387"/>
        <v>-104.17537784051918</v>
      </c>
      <c r="J1752" s="19">
        <f t="shared" si="388"/>
        <v>0</v>
      </c>
      <c r="K1752" s="19">
        <f t="shared" si="389"/>
        <v>44.748345539574693</v>
      </c>
    </row>
    <row r="1753" spans="1:11" ht="25.5">
      <c r="A1753" s="23" t="s">
        <v>106</v>
      </c>
      <c r="B1753" s="17" t="s">
        <v>107</v>
      </c>
      <c r="C1753" s="18">
        <v>-4274.12</v>
      </c>
      <c r="D1753" s="18">
        <v>11333</v>
      </c>
      <c r="E1753" s="18">
        <v>0</v>
      </c>
      <c r="F1753" s="18">
        <v>-8979.2900000000009</v>
      </c>
      <c r="G1753" s="18">
        <f t="shared" si="385"/>
        <v>-4705.170000000001</v>
      </c>
      <c r="H1753" s="18">
        <f t="shared" si="386"/>
        <v>8979.2900000000009</v>
      </c>
      <c r="I1753" s="19">
        <f t="shared" si="387"/>
        <v>110.08511693635182</v>
      </c>
      <c r="J1753" s="19">
        <f t="shared" si="388"/>
        <v>0</v>
      </c>
      <c r="K1753" s="19">
        <f t="shared" si="389"/>
        <v>-79.231359745874883</v>
      </c>
    </row>
    <row r="1754" spans="1:11" ht="25.5">
      <c r="A1754" s="27" t="s">
        <v>138</v>
      </c>
      <c r="B1754" s="28" t="s">
        <v>558</v>
      </c>
      <c r="C1754" s="29"/>
      <c r="D1754" s="29"/>
      <c r="E1754" s="29"/>
      <c r="F1754" s="29"/>
      <c r="G1754" s="29"/>
      <c r="H1754" s="29"/>
      <c r="I1754" s="30"/>
      <c r="J1754" s="30"/>
      <c r="K1754" s="30"/>
    </row>
    <row r="1755" spans="1:11">
      <c r="A1755" s="16" t="s">
        <v>25</v>
      </c>
      <c r="B1755" s="17" t="s">
        <v>26</v>
      </c>
      <c r="C1755" s="18">
        <v>0</v>
      </c>
      <c r="D1755" s="18">
        <v>340000</v>
      </c>
      <c r="E1755" s="18">
        <v>0</v>
      </c>
      <c r="F1755" s="18">
        <v>340000</v>
      </c>
      <c r="G1755" s="18">
        <f t="shared" ref="G1755:G1765" si="390">F1755-C1755</f>
        <v>340000</v>
      </c>
      <c r="H1755" s="18">
        <f t="shared" ref="H1755:H1765" si="391">E1755-F1755</f>
        <v>-340000</v>
      </c>
      <c r="I1755" s="19">
        <f t="shared" ref="I1755:I1765" si="392">IF(ISERROR(F1755/C1755),0,F1755/C1755*100-100)</f>
        <v>0</v>
      </c>
      <c r="J1755" s="19">
        <f t="shared" ref="J1755:J1765" si="393">IF(ISERROR(F1755/E1755),0,F1755/E1755*100)</f>
        <v>0</v>
      </c>
      <c r="K1755" s="19">
        <f t="shared" ref="K1755:K1765" si="394">IF(ISERROR(F1755/D1755),0,F1755/D1755*100)</f>
        <v>100</v>
      </c>
    </row>
    <row r="1756" spans="1:11">
      <c r="A1756" s="22" t="s">
        <v>29</v>
      </c>
      <c r="B1756" s="17" t="s">
        <v>30</v>
      </c>
      <c r="C1756" s="18">
        <v>0</v>
      </c>
      <c r="D1756" s="18">
        <v>340000</v>
      </c>
      <c r="E1756" s="18">
        <v>0</v>
      </c>
      <c r="F1756" s="18">
        <v>340000</v>
      </c>
      <c r="G1756" s="18">
        <f t="shared" si="390"/>
        <v>340000</v>
      </c>
      <c r="H1756" s="18">
        <f t="shared" si="391"/>
        <v>-340000</v>
      </c>
      <c r="I1756" s="19">
        <f t="shared" si="392"/>
        <v>0</v>
      </c>
      <c r="J1756" s="19">
        <f t="shared" si="393"/>
        <v>0</v>
      </c>
      <c r="K1756" s="19">
        <f t="shared" si="394"/>
        <v>100</v>
      </c>
    </row>
    <row r="1757" spans="1:11">
      <c r="A1757" s="23" t="s">
        <v>31</v>
      </c>
      <c r="B1757" s="17" t="s">
        <v>32</v>
      </c>
      <c r="C1757" s="18">
        <v>0</v>
      </c>
      <c r="D1757" s="18">
        <v>340000</v>
      </c>
      <c r="E1757" s="18">
        <v>0</v>
      </c>
      <c r="F1757" s="18">
        <v>340000</v>
      </c>
      <c r="G1757" s="18">
        <f t="shared" si="390"/>
        <v>340000</v>
      </c>
      <c r="H1757" s="18">
        <f t="shared" si="391"/>
        <v>-340000</v>
      </c>
      <c r="I1757" s="19">
        <f t="shared" si="392"/>
        <v>0</v>
      </c>
      <c r="J1757" s="19">
        <f t="shared" si="393"/>
        <v>0</v>
      </c>
      <c r="K1757" s="19">
        <f t="shared" si="394"/>
        <v>100</v>
      </c>
    </row>
    <row r="1758" spans="1:11">
      <c r="A1758" s="16" t="s">
        <v>33</v>
      </c>
      <c r="B1758" s="17" t="s">
        <v>34</v>
      </c>
      <c r="C1758" s="18">
        <v>0</v>
      </c>
      <c r="D1758" s="18">
        <v>340000</v>
      </c>
      <c r="E1758" s="18">
        <v>0</v>
      </c>
      <c r="F1758" s="18">
        <v>89836.35</v>
      </c>
      <c r="G1758" s="18">
        <f t="shared" si="390"/>
        <v>89836.35</v>
      </c>
      <c r="H1758" s="18">
        <f t="shared" si="391"/>
        <v>-89836.35</v>
      </c>
      <c r="I1758" s="19">
        <f t="shared" si="392"/>
        <v>0</v>
      </c>
      <c r="J1758" s="19">
        <f t="shared" si="393"/>
        <v>0</v>
      </c>
      <c r="K1758" s="19">
        <f t="shared" si="394"/>
        <v>26.422455882352942</v>
      </c>
    </row>
    <row r="1759" spans="1:11">
      <c r="A1759" s="22" t="s">
        <v>35</v>
      </c>
      <c r="B1759" s="17" t="s">
        <v>36</v>
      </c>
      <c r="C1759" s="18">
        <v>0</v>
      </c>
      <c r="D1759" s="18">
        <v>340000</v>
      </c>
      <c r="E1759" s="18">
        <v>0</v>
      </c>
      <c r="F1759" s="18">
        <v>89836.35</v>
      </c>
      <c r="G1759" s="18">
        <f t="shared" si="390"/>
        <v>89836.35</v>
      </c>
      <c r="H1759" s="18">
        <f t="shared" si="391"/>
        <v>-89836.35</v>
      </c>
      <c r="I1759" s="19">
        <f t="shared" si="392"/>
        <v>0</v>
      </c>
      <c r="J1759" s="19">
        <f t="shared" si="393"/>
        <v>0</v>
      </c>
      <c r="K1759" s="19">
        <f t="shared" si="394"/>
        <v>26.422455882352942</v>
      </c>
    </row>
    <row r="1760" spans="1:11">
      <c r="A1760" s="23" t="s">
        <v>37</v>
      </c>
      <c r="B1760" s="17" t="s">
        <v>38</v>
      </c>
      <c r="C1760" s="18">
        <v>0</v>
      </c>
      <c r="D1760" s="18">
        <v>340000</v>
      </c>
      <c r="E1760" s="18">
        <v>0</v>
      </c>
      <c r="F1760" s="18">
        <v>89836.35</v>
      </c>
      <c r="G1760" s="18">
        <f t="shared" si="390"/>
        <v>89836.35</v>
      </c>
      <c r="H1760" s="18">
        <f t="shared" si="391"/>
        <v>-89836.35</v>
      </c>
      <c r="I1760" s="19">
        <f t="shared" si="392"/>
        <v>0</v>
      </c>
      <c r="J1760" s="19">
        <f t="shared" si="393"/>
        <v>0</v>
      </c>
      <c r="K1760" s="19">
        <f t="shared" si="394"/>
        <v>26.422455882352942</v>
      </c>
    </row>
    <row r="1761" spans="1:11">
      <c r="A1761" s="24" t="s">
        <v>39</v>
      </c>
      <c r="B1761" s="17" t="s">
        <v>40</v>
      </c>
      <c r="C1761" s="18">
        <v>0</v>
      </c>
      <c r="D1761" s="18">
        <v>318977</v>
      </c>
      <c r="E1761" s="18">
        <v>0</v>
      </c>
      <c r="F1761" s="18">
        <v>86908.12</v>
      </c>
      <c r="G1761" s="18">
        <f t="shared" si="390"/>
        <v>86908.12</v>
      </c>
      <c r="H1761" s="18">
        <f t="shared" si="391"/>
        <v>-86908.12</v>
      </c>
      <c r="I1761" s="19">
        <f t="shared" si="392"/>
        <v>0</v>
      </c>
      <c r="J1761" s="19">
        <f t="shared" si="393"/>
        <v>0</v>
      </c>
      <c r="K1761" s="19">
        <f t="shared" si="394"/>
        <v>27.245889202042779</v>
      </c>
    </row>
    <row r="1762" spans="1:11">
      <c r="A1762" s="24" t="s">
        <v>41</v>
      </c>
      <c r="B1762" s="17" t="s">
        <v>42</v>
      </c>
      <c r="C1762" s="18">
        <v>0</v>
      </c>
      <c r="D1762" s="18">
        <v>21023</v>
      </c>
      <c r="E1762" s="18">
        <v>0</v>
      </c>
      <c r="F1762" s="18">
        <v>2928.23</v>
      </c>
      <c r="G1762" s="18">
        <f t="shared" si="390"/>
        <v>2928.23</v>
      </c>
      <c r="H1762" s="18">
        <f t="shared" si="391"/>
        <v>-2928.23</v>
      </c>
      <c r="I1762" s="19">
        <f t="shared" si="392"/>
        <v>0</v>
      </c>
      <c r="J1762" s="19">
        <f t="shared" si="393"/>
        <v>0</v>
      </c>
      <c r="K1762" s="19">
        <f t="shared" si="394"/>
        <v>13.928697141226277</v>
      </c>
    </row>
    <row r="1763" spans="1:11">
      <c r="A1763" s="16"/>
      <c r="B1763" s="17" t="s">
        <v>63</v>
      </c>
      <c r="C1763" s="18">
        <v>0</v>
      </c>
      <c r="D1763" s="18">
        <v>0</v>
      </c>
      <c r="E1763" s="18">
        <v>0</v>
      </c>
      <c r="F1763" s="18">
        <v>250163.65</v>
      </c>
      <c r="G1763" s="18">
        <f t="shared" si="390"/>
        <v>250163.65</v>
      </c>
      <c r="H1763" s="18">
        <f t="shared" si="391"/>
        <v>-250163.65</v>
      </c>
      <c r="I1763" s="19">
        <f t="shared" si="392"/>
        <v>0</v>
      </c>
      <c r="J1763" s="19">
        <f t="shared" si="393"/>
        <v>0</v>
      </c>
      <c r="K1763" s="19">
        <f t="shared" si="394"/>
        <v>0</v>
      </c>
    </row>
    <row r="1764" spans="1:11">
      <c r="A1764" s="16" t="s">
        <v>64</v>
      </c>
      <c r="B1764" s="17" t="s">
        <v>65</v>
      </c>
      <c r="C1764" s="18">
        <v>0</v>
      </c>
      <c r="D1764" s="18">
        <v>0</v>
      </c>
      <c r="E1764" s="18">
        <v>0</v>
      </c>
      <c r="F1764" s="18">
        <v>-250163.65</v>
      </c>
      <c r="G1764" s="18">
        <f t="shared" si="390"/>
        <v>-250163.65</v>
      </c>
      <c r="H1764" s="18">
        <f t="shared" si="391"/>
        <v>250163.65</v>
      </c>
      <c r="I1764" s="19">
        <f t="shared" si="392"/>
        <v>0</v>
      </c>
      <c r="J1764" s="19">
        <f t="shared" si="393"/>
        <v>0</v>
      </c>
      <c r="K1764" s="19">
        <f t="shared" si="394"/>
        <v>0</v>
      </c>
    </row>
    <row r="1765" spans="1:11">
      <c r="A1765" s="22" t="s">
        <v>66</v>
      </c>
      <c r="B1765" s="17" t="s">
        <v>67</v>
      </c>
      <c r="C1765" s="18">
        <v>0</v>
      </c>
      <c r="D1765" s="18">
        <v>0</v>
      </c>
      <c r="E1765" s="18">
        <v>0</v>
      </c>
      <c r="F1765" s="18">
        <v>-250163.65</v>
      </c>
      <c r="G1765" s="18">
        <f t="shared" si="390"/>
        <v>-250163.65</v>
      </c>
      <c r="H1765" s="18">
        <f t="shared" si="391"/>
        <v>250163.65</v>
      </c>
      <c r="I1765" s="19">
        <f t="shared" si="392"/>
        <v>0</v>
      </c>
      <c r="J1765" s="19">
        <f t="shared" si="393"/>
        <v>0</v>
      </c>
      <c r="K1765" s="19">
        <f t="shared" si="394"/>
        <v>0</v>
      </c>
    </row>
    <row r="1766" spans="1:11" ht="25.5">
      <c r="A1766" s="39" t="s">
        <v>140</v>
      </c>
      <c r="B1766" s="28" t="s">
        <v>559</v>
      </c>
      <c r="C1766" s="29"/>
      <c r="D1766" s="29"/>
      <c r="E1766" s="29"/>
      <c r="F1766" s="29"/>
      <c r="G1766" s="29"/>
      <c r="H1766" s="29"/>
      <c r="I1766" s="30"/>
      <c r="J1766" s="30"/>
      <c r="K1766" s="30"/>
    </row>
    <row r="1767" spans="1:11">
      <c r="A1767" s="16" t="s">
        <v>25</v>
      </c>
      <c r="B1767" s="17" t="s">
        <v>26</v>
      </c>
      <c r="C1767" s="18">
        <v>0</v>
      </c>
      <c r="D1767" s="18">
        <v>340000</v>
      </c>
      <c r="E1767" s="18">
        <v>0</v>
      </c>
      <c r="F1767" s="18">
        <v>340000</v>
      </c>
      <c r="G1767" s="18">
        <f t="shared" ref="G1767:G1777" si="395">F1767-C1767</f>
        <v>340000</v>
      </c>
      <c r="H1767" s="18">
        <f t="shared" ref="H1767:H1777" si="396">E1767-F1767</f>
        <v>-340000</v>
      </c>
      <c r="I1767" s="19">
        <f t="shared" ref="I1767:I1777" si="397">IF(ISERROR(F1767/C1767),0,F1767/C1767*100-100)</f>
        <v>0</v>
      </c>
      <c r="J1767" s="19">
        <f t="shared" ref="J1767:J1777" si="398">IF(ISERROR(F1767/E1767),0,F1767/E1767*100)</f>
        <v>0</v>
      </c>
      <c r="K1767" s="19">
        <f t="shared" ref="K1767:K1777" si="399">IF(ISERROR(F1767/D1767),0,F1767/D1767*100)</f>
        <v>100</v>
      </c>
    </row>
    <row r="1768" spans="1:11">
      <c r="A1768" s="22" t="s">
        <v>29</v>
      </c>
      <c r="B1768" s="17" t="s">
        <v>30</v>
      </c>
      <c r="C1768" s="18">
        <v>0</v>
      </c>
      <c r="D1768" s="18">
        <v>340000</v>
      </c>
      <c r="E1768" s="18">
        <v>0</v>
      </c>
      <c r="F1768" s="18">
        <v>340000</v>
      </c>
      <c r="G1768" s="18">
        <f t="shared" si="395"/>
        <v>340000</v>
      </c>
      <c r="H1768" s="18">
        <f t="shared" si="396"/>
        <v>-340000</v>
      </c>
      <c r="I1768" s="19">
        <f t="shared" si="397"/>
        <v>0</v>
      </c>
      <c r="J1768" s="19">
        <f t="shared" si="398"/>
        <v>0</v>
      </c>
      <c r="K1768" s="19">
        <f t="shared" si="399"/>
        <v>100</v>
      </c>
    </row>
    <row r="1769" spans="1:11">
      <c r="A1769" s="23" t="s">
        <v>31</v>
      </c>
      <c r="B1769" s="17" t="s">
        <v>32</v>
      </c>
      <c r="C1769" s="18">
        <v>0</v>
      </c>
      <c r="D1769" s="18">
        <v>340000</v>
      </c>
      <c r="E1769" s="18">
        <v>0</v>
      </c>
      <c r="F1769" s="18">
        <v>340000</v>
      </c>
      <c r="G1769" s="18">
        <f t="shared" si="395"/>
        <v>340000</v>
      </c>
      <c r="H1769" s="18">
        <f t="shared" si="396"/>
        <v>-340000</v>
      </c>
      <c r="I1769" s="19">
        <f t="shared" si="397"/>
        <v>0</v>
      </c>
      <c r="J1769" s="19">
        <f t="shared" si="398"/>
        <v>0</v>
      </c>
      <c r="K1769" s="19">
        <f t="shared" si="399"/>
        <v>100</v>
      </c>
    </row>
    <row r="1770" spans="1:11">
      <c r="A1770" s="16" t="s">
        <v>33</v>
      </c>
      <c r="B1770" s="17" t="s">
        <v>34</v>
      </c>
      <c r="C1770" s="18">
        <v>0</v>
      </c>
      <c r="D1770" s="18">
        <v>340000</v>
      </c>
      <c r="E1770" s="18">
        <v>0</v>
      </c>
      <c r="F1770" s="18">
        <v>89836.35</v>
      </c>
      <c r="G1770" s="18">
        <f t="shared" si="395"/>
        <v>89836.35</v>
      </c>
      <c r="H1770" s="18">
        <f t="shared" si="396"/>
        <v>-89836.35</v>
      </c>
      <c r="I1770" s="19">
        <f t="shared" si="397"/>
        <v>0</v>
      </c>
      <c r="J1770" s="19">
        <f t="shared" si="398"/>
        <v>0</v>
      </c>
      <c r="K1770" s="19">
        <f t="shared" si="399"/>
        <v>26.422455882352942</v>
      </c>
    </row>
    <row r="1771" spans="1:11">
      <c r="A1771" s="22" t="s">
        <v>35</v>
      </c>
      <c r="B1771" s="17" t="s">
        <v>36</v>
      </c>
      <c r="C1771" s="18">
        <v>0</v>
      </c>
      <c r="D1771" s="18">
        <v>340000</v>
      </c>
      <c r="E1771" s="18">
        <v>0</v>
      </c>
      <c r="F1771" s="18">
        <v>89836.35</v>
      </c>
      <c r="G1771" s="18">
        <f t="shared" si="395"/>
        <v>89836.35</v>
      </c>
      <c r="H1771" s="18">
        <f t="shared" si="396"/>
        <v>-89836.35</v>
      </c>
      <c r="I1771" s="19">
        <f t="shared" si="397"/>
        <v>0</v>
      </c>
      <c r="J1771" s="19">
        <f t="shared" si="398"/>
        <v>0</v>
      </c>
      <c r="K1771" s="19">
        <f t="shared" si="399"/>
        <v>26.422455882352942</v>
      </c>
    </row>
    <row r="1772" spans="1:11">
      <c r="A1772" s="23" t="s">
        <v>37</v>
      </c>
      <c r="B1772" s="17" t="s">
        <v>38</v>
      </c>
      <c r="C1772" s="18">
        <v>0</v>
      </c>
      <c r="D1772" s="18">
        <v>340000</v>
      </c>
      <c r="E1772" s="18">
        <v>0</v>
      </c>
      <c r="F1772" s="18">
        <v>89836.35</v>
      </c>
      <c r="G1772" s="18">
        <f t="shared" si="395"/>
        <v>89836.35</v>
      </c>
      <c r="H1772" s="18">
        <f t="shared" si="396"/>
        <v>-89836.35</v>
      </c>
      <c r="I1772" s="19">
        <f t="shared" si="397"/>
        <v>0</v>
      </c>
      <c r="J1772" s="19">
        <f t="shared" si="398"/>
        <v>0</v>
      </c>
      <c r="K1772" s="19">
        <f t="shared" si="399"/>
        <v>26.422455882352942</v>
      </c>
    </row>
    <row r="1773" spans="1:11">
      <c r="A1773" s="24" t="s">
        <v>39</v>
      </c>
      <c r="B1773" s="17" t="s">
        <v>40</v>
      </c>
      <c r="C1773" s="18">
        <v>0</v>
      </c>
      <c r="D1773" s="18">
        <v>318977</v>
      </c>
      <c r="E1773" s="18">
        <v>0</v>
      </c>
      <c r="F1773" s="18">
        <v>86908.12</v>
      </c>
      <c r="G1773" s="18">
        <f t="shared" si="395"/>
        <v>86908.12</v>
      </c>
      <c r="H1773" s="18">
        <f t="shared" si="396"/>
        <v>-86908.12</v>
      </c>
      <c r="I1773" s="19">
        <f t="shared" si="397"/>
        <v>0</v>
      </c>
      <c r="J1773" s="19">
        <f t="shared" si="398"/>
        <v>0</v>
      </c>
      <c r="K1773" s="19">
        <f t="shared" si="399"/>
        <v>27.245889202042779</v>
      </c>
    </row>
    <row r="1774" spans="1:11">
      <c r="A1774" s="24" t="s">
        <v>41</v>
      </c>
      <c r="B1774" s="17" t="s">
        <v>42</v>
      </c>
      <c r="C1774" s="18">
        <v>0</v>
      </c>
      <c r="D1774" s="18">
        <v>21023</v>
      </c>
      <c r="E1774" s="18">
        <v>0</v>
      </c>
      <c r="F1774" s="18">
        <v>2928.23</v>
      </c>
      <c r="G1774" s="18">
        <f t="shared" si="395"/>
        <v>2928.23</v>
      </c>
      <c r="H1774" s="18">
        <f t="shared" si="396"/>
        <v>-2928.23</v>
      </c>
      <c r="I1774" s="19">
        <f t="shared" si="397"/>
        <v>0</v>
      </c>
      <c r="J1774" s="19">
        <f t="shared" si="398"/>
        <v>0</v>
      </c>
      <c r="K1774" s="19">
        <f t="shared" si="399"/>
        <v>13.928697141226277</v>
      </c>
    </row>
    <row r="1775" spans="1:11">
      <c r="A1775" s="16"/>
      <c r="B1775" s="17" t="s">
        <v>63</v>
      </c>
      <c r="C1775" s="18">
        <v>0</v>
      </c>
      <c r="D1775" s="18">
        <v>0</v>
      </c>
      <c r="E1775" s="18">
        <v>0</v>
      </c>
      <c r="F1775" s="18">
        <v>250163.65</v>
      </c>
      <c r="G1775" s="18">
        <f t="shared" si="395"/>
        <v>250163.65</v>
      </c>
      <c r="H1775" s="18">
        <f t="shared" si="396"/>
        <v>-250163.65</v>
      </c>
      <c r="I1775" s="19">
        <f t="shared" si="397"/>
        <v>0</v>
      </c>
      <c r="J1775" s="19">
        <f t="shared" si="398"/>
        <v>0</v>
      </c>
      <c r="K1775" s="19">
        <f t="shared" si="399"/>
        <v>0</v>
      </c>
    </row>
    <row r="1776" spans="1:11">
      <c r="A1776" s="16" t="s">
        <v>64</v>
      </c>
      <c r="B1776" s="17" t="s">
        <v>65</v>
      </c>
      <c r="C1776" s="18">
        <v>0</v>
      </c>
      <c r="D1776" s="18">
        <v>0</v>
      </c>
      <c r="E1776" s="18">
        <v>0</v>
      </c>
      <c r="F1776" s="18">
        <v>-250163.65</v>
      </c>
      <c r="G1776" s="18">
        <f t="shared" si="395"/>
        <v>-250163.65</v>
      </c>
      <c r="H1776" s="18">
        <f t="shared" si="396"/>
        <v>250163.65</v>
      </c>
      <c r="I1776" s="19">
        <f t="shared" si="397"/>
        <v>0</v>
      </c>
      <c r="J1776" s="19">
        <f t="shared" si="398"/>
        <v>0</v>
      </c>
      <c r="K1776" s="19">
        <f t="shared" si="399"/>
        <v>0</v>
      </c>
    </row>
    <row r="1777" spans="1:11">
      <c r="A1777" s="22" t="s">
        <v>66</v>
      </c>
      <c r="B1777" s="17" t="s">
        <v>67</v>
      </c>
      <c r="C1777" s="18">
        <v>0</v>
      </c>
      <c r="D1777" s="18">
        <v>0</v>
      </c>
      <c r="E1777" s="18">
        <v>0</v>
      </c>
      <c r="F1777" s="18">
        <v>-250163.65</v>
      </c>
      <c r="G1777" s="18">
        <f t="shared" si="395"/>
        <v>-250163.65</v>
      </c>
      <c r="H1777" s="18">
        <f t="shared" si="396"/>
        <v>250163.65</v>
      </c>
      <c r="I1777" s="19">
        <f t="shared" si="397"/>
        <v>0</v>
      </c>
      <c r="J1777" s="19">
        <f t="shared" si="398"/>
        <v>0</v>
      </c>
      <c r="K1777" s="19">
        <f t="shared" si="399"/>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94"/>
  <sheetViews>
    <sheetView workbookViewId="0">
      <selection sqref="A1:K1"/>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560</v>
      </c>
      <c r="B13" s="21" t="s">
        <v>561</v>
      </c>
      <c r="C13" s="18"/>
      <c r="D13" s="18"/>
      <c r="E13" s="18"/>
      <c r="F13" s="18"/>
      <c r="G13" s="18"/>
      <c r="H13" s="18"/>
      <c r="I13" s="19"/>
      <c r="J13" s="19"/>
      <c r="K13" s="19"/>
    </row>
    <row r="14" spans="1:11">
      <c r="A14" s="16" t="s">
        <v>25</v>
      </c>
      <c r="B14" s="17" t="s">
        <v>26</v>
      </c>
      <c r="C14" s="18">
        <v>358125802.29000002</v>
      </c>
      <c r="D14" s="18">
        <v>785622192</v>
      </c>
      <c r="E14" s="18">
        <v>338608902</v>
      </c>
      <c r="F14" s="18">
        <v>783109707.5</v>
      </c>
      <c r="G14" s="18">
        <f t="shared" ref="G14:G68" si="0">F14-C14</f>
        <v>424983905.20999998</v>
      </c>
      <c r="H14" s="18">
        <f t="shared" ref="H14:H68" si="1">E14-F14</f>
        <v>-444500805.5</v>
      </c>
      <c r="I14" s="19">
        <f t="shared" ref="I14:I68" si="2">IF(ISERROR(F14/C14),0,F14/C14*100-100)</f>
        <v>118.66888743912961</v>
      </c>
      <c r="J14" s="19">
        <f t="shared" ref="J14:J68" si="3">IF(ISERROR(F14/E14),0,F14/E14*100)</f>
        <v>231.27262835517536</v>
      </c>
      <c r="K14" s="19">
        <f t="shared" ref="K14:K68" si="4">IF(ISERROR(F14/D14),0,F14/D14*100)</f>
        <v>99.68019176067267</v>
      </c>
    </row>
    <row r="15" spans="1:11" ht="25.5">
      <c r="A15" s="22" t="s">
        <v>27</v>
      </c>
      <c r="B15" s="17" t="s">
        <v>28</v>
      </c>
      <c r="C15" s="18">
        <v>9287457.9600000009</v>
      </c>
      <c r="D15" s="18">
        <v>12790020</v>
      </c>
      <c r="E15" s="18">
        <v>8915215</v>
      </c>
      <c r="F15" s="18">
        <v>10573133.84</v>
      </c>
      <c r="G15" s="18">
        <f t="shared" si="0"/>
        <v>1285675.879999999</v>
      </c>
      <c r="H15" s="18">
        <f t="shared" si="1"/>
        <v>-1657918.8399999999</v>
      </c>
      <c r="I15" s="19">
        <f t="shared" si="2"/>
        <v>13.843140776919299</v>
      </c>
      <c r="J15" s="19">
        <f t="shared" si="3"/>
        <v>118.59650989908823</v>
      </c>
      <c r="K15" s="19">
        <f t="shared" si="4"/>
        <v>82.667062600371224</v>
      </c>
    </row>
    <row r="16" spans="1:11">
      <c r="A16" s="22" t="s">
        <v>90</v>
      </c>
      <c r="B16" s="17" t="s">
        <v>91</v>
      </c>
      <c r="C16" s="18">
        <v>134810.51999999999</v>
      </c>
      <c r="D16" s="18">
        <v>44000</v>
      </c>
      <c r="E16" s="18">
        <v>0</v>
      </c>
      <c r="F16" s="18">
        <v>26614.83</v>
      </c>
      <c r="G16" s="18">
        <f t="shared" si="0"/>
        <v>-108195.68999999999</v>
      </c>
      <c r="H16" s="18">
        <f t="shared" si="1"/>
        <v>-26614.83</v>
      </c>
      <c r="I16" s="19">
        <f t="shared" si="2"/>
        <v>-80.257601558097988</v>
      </c>
      <c r="J16" s="19">
        <f t="shared" si="3"/>
        <v>0</v>
      </c>
      <c r="K16" s="19">
        <f t="shared" si="4"/>
        <v>60.488250000000001</v>
      </c>
    </row>
    <row r="17" spans="1:11">
      <c r="A17" s="22" t="s">
        <v>92</v>
      </c>
      <c r="B17" s="17" t="s">
        <v>93</v>
      </c>
      <c r="C17" s="18">
        <v>157777.81</v>
      </c>
      <c r="D17" s="18">
        <v>526763</v>
      </c>
      <c r="E17" s="18">
        <v>126540</v>
      </c>
      <c r="F17" s="18">
        <v>251710.83</v>
      </c>
      <c r="G17" s="18">
        <f t="shared" si="0"/>
        <v>93933.01999999999</v>
      </c>
      <c r="H17" s="18">
        <f t="shared" si="1"/>
        <v>-125170.82999999999</v>
      </c>
      <c r="I17" s="19">
        <f t="shared" si="2"/>
        <v>59.535000517499896</v>
      </c>
      <c r="J17" s="19">
        <f t="shared" si="3"/>
        <v>198.91799431009954</v>
      </c>
      <c r="K17" s="19">
        <f t="shared" si="4"/>
        <v>47.784455248375451</v>
      </c>
    </row>
    <row r="18" spans="1:11">
      <c r="A18" s="23" t="s">
        <v>94</v>
      </c>
      <c r="B18" s="17" t="s">
        <v>95</v>
      </c>
      <c r="C18" s="18">
        <v>63000</v>
      </c>
      <c r="D18" s="18">
        <v>243533</v>
      </c>
      <c r="E18" s="18">
        <v>126540</v>
      </c>
      <c r="F18" s="18">
        <v>202271.06</v>
      </c>
      <c r="G18" s="18">
        <f t="shared" si="0"/>
        <v>139271.06</v>
      </c>
      <c r="H18" s="18">
        <f t="shared" si="1"/>
        <v>-75731.06</v>
      </c>
      <c r="I18" s="19">
        <f t="shared" si="2"/>
        <v>221.06517460317463</v>
      </c>
      <c r="J18" s="19">
        <f t="shared" si="3"/>
        <v>159.84752647384227</v>
      </c>
      <c r="K18" s="19">
        <f t="shared" si="4"/>
        <v>83.056940948454624</v>
      </c>
    </row>
    <row r="19" spans="1:11">
      <c r="A19" s="24" t="s">
        <v>96</v>
      </c>
      <c r="B19" s="17" t="s">
        <v>97</v>
      </c>
      <c r="C19" s="18">
        <v>63000</v>
      </c>
      <c r="D19" s="18">
        <v>243533</v>
      </c>
      <c r="E19" s="18">
        <v>126540</v>
      </c>
      <c r="F19" s="18">
        <v>202271.06</v>
      </c>
      <c r="G19" s="18">
        <f t="shared" si="0"/>
        <v>139271.06</v>
      </c>
      <c r="H19" s="18">
        <f t="shared" si="1"/>
        <v>-75731.06</v>
      </c>
      <c r="I19" s="19">
        <f t="shared" si="2"/>
        <v>221.06517460317463</v>
      </c>
      <c r="J19" s="19">
        <f t="shared" si="3"/>
        <v>159.84752647384227</v>
      </c>
      <c r="K19" s="19">
        <f t="shared" si="4"/>
        <v>83.056940948454624</v>
      </c>
    </row>
    <row r="20" spans="1:11" ht="25.5">
      <c r="A20" s="25" t="s">
        <v>98</v>
      </c>
      <c r="B20" s="17" t="s">
        <v>99</v>
      </c>
      <c r="C20" s="18">
        <v>63000</v>
      </c>
      <c r="D20" s="18">
        <v>243533</v>
      </c>
      <c r="E20" s="18">
        <v>126540</v>
      </c>
      <c r="F20" s="18">
        <v>202271.06</v>
      </c>
      <c r="G20" s="18">
        <f t="shared" si="0"/>
        <v>139271.06</v>
      </c>
      <c r="H20" s="18">
        <f t="shared" si="1"/>
        <v>-75731.06</v>
      </c>
      <c r="I20" s="19">
        <f t="shared" si="2"/>
        <v>221.06517460317463</v>
      </c>
      <c r="J20" s="19">
        <f t="shared" si="3"/>
        <v>159.84752647384227</v>
      </c>
      <c r="K20" s="19">
        <f t="shared" si="4"/>
        <v>83.056940948454624</v>
      </c>
    </row>
    <row r="21" spans="1:11" ht="25.5">
      <c r="A21" s="26" t="s">
        <v>100</v>
      </c>
      <c r="B21" s="17" t="s">
        <v>101</v>
      </c>
      <c r="C21" s="18">
        <v>0</v>
      </c>
      <c r="D21" s="18">
        <v>116993</v>
      </c>
      <c r="E21" s="18">
        <v>0</v>
      </c>
      <c r="F21" s="18">
        <v>76746.06</v>
      </c>
      <c r="G21" s="18">
        <f t="shared" si="0"/>
        <v>76746.06</v>
      </c>
      <c r="H21" s="18">
        <f t="shared" si="1"/>
        <v>-76746.06</v>
      </c>
      <c r="I21" s="19">
        <f t="shared" si="2"/>
        <v>0</v>
      </c>
      <c r="J21" s="19">
        <f t="shared" si="3"/>
        <v>0</v>
      </c>
      <c r="K21" s="19">
        <f t="shared" si="4"/>
        <v>65.598847794312476</v>
      </c>
    </row>
    <row r="22" spans="1:11" ht="25.5">
      <c r="A22" s="26" t="s">
        <v>102</v>
      </c>
      <c r="B22" s="17" t="s">
        <v>103</v>
      </c>
      <c r="C22" s="18">
        <v>63000</v>
      </c>
      <c r="D22" s="18">
        <v>126540</v>
      </c>
      <c r="E22" s="18">
        <v>126540</v>
      </c>
      <c r="F22" s="18">
        <v>125525</v>
      </c>
      <c r="G22" s="18">
        <f t="shared" si="0"/>
        <v>62525</v>
      </c>
      <c r="H22" s="18">
        <f t="shared" si="1"/>
        <v>1015</v>
      </c>
      <c r="I22" s="19">
        <f t="shared" si="2"/>
        <v>99.246031746031747</v>
      </c>
      <c r="J22" s="19">
        <f t="shared" si="3"/>
        <v>99.19788209261894</v>
      </c>
      <c r="K22" s="19">
        <f t="shared" si="4"/>
        <v>99.19788209261894</v>
      </c>
    </row>
    <row r="23" spans="1:11">
      <c r="A23" s="23" t="s">
        <v>186</v>
      </c>
      <c r="B23" s="17" t="s">
        <v>187</v>
      </c>
      <c r="C23" s="18">
        <v>5004.24</v>
      </c>
      <c r="D23" s="18">
        <v>7507</v>
      </c>
      <c r="E23" s="18">
        <v>0</v>
      </c>
      <c r="F23" s="18">
        <v>5629.77</v>
      </c>
      <c r="G23" s="18">
        <f t="shared" si="0"/>
        <v>625.53000000000065</v>
      </c>
      <c r="H23" s="18">
        <f t="shared" si="1"/>
        <v>-5629.77</v>
      </c>
      <c r="I23" s="19">
        <f t="shared" si="2"/>
        <v>12.500000000000028</v>
      </c>
      <c r="J23" s="19">
        <f t="shared" si="3"/>
        <v>0</v>
      </c>
      <c r="K23" s="19">
        <f t="shared" si="4"/>
        <v>74.993605967763415</v>
      </c>
    </row>
    <row r="24" spans="1:11">
      <c r="A24" s="24" t="s">
        <v>188</v>
      </c>
      <c r="B24" s="17" t="s">
        <v>189</v>
      </c>
      <c r="C24" s="18">
        <v>5004.24</v>
      </c>
      <c r="D24" s="18">
        <v>7507</v>
      </c>
      <c r="E24" s="18">
        <v>0</v>
      </c>
      <c r="F24" s="18">
        <v>5629.77</v>
      </c>
      <c r="G24" s="18">
        <f t="shared" si="0"/>
        <v>625.53000000000065</v>
      </c>
      <c r="H24" s="18">
        <f t="shared" si="1"/>
        <v>-5629.77</v>
      </c>
      <c r="I24" s="19">
        <f t="shared" si="2"/>
        <v>12.500000000000028</v>
      </c>
      <c r="J24" s="19">
        <f t="shared" si="3"/>
        <v>0</v>
      </c>
      <c r="K24" s="19">
        <f t="shared" si="4"/>
        <v>74.993605967763415</v>
      </c>
    </row>
    <row r="25" spans="1:11" ht="25.5">
      <c r="A25" s="25" t="s">
        <v>190</v>
      </c>
      <c r="B25" s="17" t="s">
        <v>191</v>
      </c>
      <c r="C25" s="18">
        <v>5004.24</v>
      </c>
      <c r="D25" s="18">
        <v>7507</v>
      </c>
      <c r="E25" s="18">
        <v>0</v>
      </c>
      <c r="F25" s="18">
        <v>5629.77</v>
      </c>
      <c r="G25" s="18">
        <f t="shared" si="0"/>
        <v>625.53000000000065</v>
      </c>
      <c r="H25" s="18">
        <f t="shared" si="1"/>
        <v>-5629.77</v>
      </c>
      <c r="I25" s="19">
        <f t="shared" si="2"/>
        <v>12.500000000000028</v>
      </c>
      <c r="J25" s="19">
        <f t="shared" si="3"/>
        <v>0</v>
      </c>
      <c r="K25" s="19">
        <f t="shared" si="4"/>
        <v>74.993605967763415</v>
      </c>
    </row>
    <row r="26" spans="1:11" ht="25.5">
      <c r="A26" s="23" t="s">
        <v>152</v>
      </c>
      <c r="B26" s="17" t="s">
        <v>153</v>
      </c>
      <c r="C26" s="18">
        <v>89773.57</v>
      </c>
      <c r="D26" s="18">
        <v>275723</v>
      </c>
      <c r="E26" s="18">
        <v>0</v>
      </c>
      <c r="F26" s="18">
        <v>43810</v>
      </c>
      <c r="G26" s="18">
        <f t="shared" si="0"/>
        <v>-45963.570000000007</v>
      </c>
      <c r="H26" s="18">
        <f t="shared" si="1"/>
        <v>-43810</v>
      </c>
      <c r="I26" s="19">
        <f t="shared" si="2"/>
        <v>-51.199445449256395</v>
      </c>
      <c r="J26" s="19">
        <f t="shared" si="3"/>
        <v>0</v>
      </c>
      <c r="K26" s="19">
        <f t="shared" si="4"/>
        <v>15.889135110237449</v>
      </c>
    </row>
    <row r="27" spans="1:11" ht="38.25">
      <c r="A27" s="24" t="s">
        <v>154</v>
      </c>
      <c r="B27" s="17" t="s">
        <v>155</v>
      </c>
      <c r="C27" s="18">
        <v>89773.57</v>
      </c>
      <c r="D27" s="18">
        <v>275723</v>
      </c>
      <c r="E27" s="18">
        <v>0</v>
      </c>
      <c r="F27" s="18">
        <v>43810</v>
      </c>
      <c r="G27" s="18">
        <f t="shared" si="0"/>
        <v>-45963.570000000007</v>
      </c>
      <c r="H27" s="18">
        <f t="shared" si="1"/>
        <v>-43810</v>
      </c>
      <c r="I27" s="19">
        <f t="shared" si="2"/>
        <v>-51.199445449256395</v>
      </c>
      <c r="J27" s="19">
        <f t="shared" si="3"/>
        <v>0</v>
      </c>
      <c r="K27" s="19">
        <f t="shared" si="4"/>
        <v>15.889135110237449</v>
      </c>
    </row>
    <row r="28" spans="1:11" ht="51">
      <c r="A28" s="25" t="s">
        <v>156</v>
      </c>
      <c r="B28" s="17" t="s">
        <v>157</v>
      </c>
      <c r="C28" s="18">
        <v>4500</v>
      </c>
      <c r="D28" s="18">
        <v>0</v>
      </c>
      <c r="E28" s="18">
        <v>0</v>
      </c>
      <c r="F28" s="18">
        <v>0</v>
      </c>
      <c r="G28" s="18">
        <f t="shared" si="0"/>
        <v>-4500</v>
      </c>
      <c r="H28" s="18">
        <f t="shared" si="1"/>
        <v>0</v>
      </c>
      <c r="I28" s="19">
        <f t="shared" si="2"/>
        <v>-100</v>
      </c>
      <c r="J28" s="19">
        <f t="shared" si="3"/>
        <v>0</v>
      </c>
      <c r="K28" s="19">
        <f t="shared" si="4"/>
        <v>0</v>
      </c>
    </row>
    <row r="29" spans="1:11" ht="89.25">
      <c r="A29" s="25" t="s">
        <v>444</v>
      </c>
      <c r="B29" s="17" t="s">
        <v>445</v>
      </c>
      <c r="C29" s="18">
        <v>85273.57</v>
      </c>
      <c r="D29" s="18">
        <v>275723</v>
      </c>
      <c r="E29" s="18">
        <v>0</v>
      </c>
      <c r="F29" s="18">
        <v>43810</v>
      </c>
      <c r="G29" s="18">
        <f t="shared" si="0"/>
        <v>-41463.570000000007</v>
      </c>
      <c r="H29" s="18">
        <f t="shared" si="1"/>
        <v>-43810</v>
      </c>
      <c r="I29" s="19">
        <f t="shared" si="2"/>
        <v>-48.624175110764099</v>
      </c>
      <c r="J29" s="19">
        <f t="shared" si="3"/>
        <v>0</v>
      </c>
      <c r="K29" s="19">
        <f t="shared" si="4"/>
        <v>15.889135110237449</v>
      </c>
    </row>
    <row r="30" spans="1:11">
      <c r="A30" s="22" t="s">
        <v>29</v>
      </c>
      <c r="B30" s="17" t="s">
        <v>30</v>
      </c>
      <c r="C30" s="18">
        <v>348545756</v>
      </c>
      <c r="D30" s="18">
        <v>772261409</v>
      </c>
      <c r="E30" s="18">
        <v>329567147</v>
      </c>
      <c r="F30" s="18">
        <v>772258248</v>
      </c>
      <c r="G30" s="18">
        <f t="shared" si="0"/>
        <v>423712492</v>
      </c>
      <c r="H30" s="18">
        <f t="shared" si="1"/>
        <v>-442691101</v>
      </c>
      <c r="I30" s="19">
        <f t="shared" si="2"/>
        <v>121.56581588100016</v>
      </c>
      <c r="J30" s="19">
        <f t="shared" si="3"/>
        <v>234.32500934324017</v>
      </c>
      <c r="K30" s="19">
        <f t="shared" si="4"/>
        <v>99.999590682641497</v>
      </c>
    </row>
    <row r="31" spans="1:11">
      <c r="A31" s="23" t="s">
        <v>31</v>
      </c>
      <c r="B31" s="17" t="s">
        <v>32</v>
      </c>
      <c r="C31" s="18">
        <v>335611808</v>
      </c>
      <c r="D31" s="18">
        <v>759725969</v>
      </c>
      <c r="E31" s="18">
        <v>320867147</v>
      </c>
      <c r="F31" s="18">
        <v>759722808</v>
      </c>
      <c r="G31" s="18">
        <f t="shared" si="0"/>
        <v>424111000</v>
      </c>
      <c r="H31" s="18">
        <f t="shared" si="1"/>
        <v>-438855661</v>
      </c>
      <c r="I31" s="19">
        <f t="shared" si="2"/>
        <v>126.36951081292111</v>
      </c>
      <c r="J31" s="19">
        <f t="shared" si="3"/>
        <v>236.77176523154611</v>
      </c>
      <c r="K31" s="19">
        <f t="shared" si="4"/>
        <v>99.99958392892583</v>
      </c>
    </row>
    <row r="32" spans="1:11" ht="25.5">
      <c r="A32" s="23" t="s">
        <v>562</v>
      </c>
      <c r="B32" s="17" t="s">
        <v>563</v>
      </c>
      <c r="C32" s="18">
        <v>12933948</v>
      </c>
      <c r="D32" s="18">
        <v>12535440</v>
      </c>
      <c r="E32" s="18">
        <v>8700000</v>
      </c>
      <c r="F32" s="18">
        <v>12535440</v>
      </c>
      <c r="G32" s="18">
        <f t="shared" si="0"/>
        <v>-398508</v>
      </c>
      <c r="H32" s="18">
        <f t="shared" si="1"/>
        <v>-3835440</v>
      </c>
      <c r="I32" s="19">
        <f t="shared" si="2"/>
        <v>-3.0811009909735105</v>
      </c>
      <c r="J32" s="19">
        <f t="shared" si="3"/>
        <v>144.08551724137931</v>
      </c>
      <c r="K32" s="19">
        <f t="shared" si="4"/>
        <v>100</v>
      </c>
    </row>
    <row r="33" spans="1:11">
      <c r="A33" s="16" t="s">
        <v>33</v>
      </c>
      <c r="B33" s="17" t="s">
        <v>34</v>
      </c>
      <c r="C33" s="18">
        <v>244940179.49000001</v>
      </c>
      <c r="D33" s="18">
        <v>787943365</v>
      </c>
      <c r="E33" s="18">
        <v>339435168</v>
      </c>
      <c r="F33" s="18">
        <v>307159213.67000002</v>
      </c>
      <c r="G33" s="18">
        <f t="shared" si="0"/>
        <v>62219034.180000007</v>
      </c>
      <c r="H33" s="18">
        <f t="shared" si="1"/>
        <v>32275954.329999983</v>
      </c>
      <c r="I33" s="19">
        <f t="shared" si="2"/>
        <v>25.40172637643559</v>
      </c>
      <c r="J33" s="19">
        <f t="shared" si="3"/>
        <v>90.491275691857595</v>
      </c>
      <c r="K33" s="19">
        <f t="shared" si="4"/>
        <v>38.982397379537552</v>
      </c>
    </row>
    <row r="34" spans="1:11">
      <c r="A34" s="22" t="s">
        <v>35</v>
      </c>
      <c r="B34" s="17" t="s">
        <v>36</v>
      </c>
      <c r="C34" s="18">
        <v>230325567.66</v>
      </c>
      <c r="D34" s="18">
        <v>731023584</v>
      </c>
      <c r="E34" s="18">
        <v>304879204</v>
      </c>
      <c r="F34" s="18">
        <v>275265542.38</v>
      </c>
      <c r="G34" s="18">
        <f t="shared" si="0"/>
        <v>44939974.719999999</v>
      </c>
      <c r="H34" s="18">
        <f t="shared" si="1"/>
        <v>29613661.620000005</v>
      </c>
      <c r="I34" s="19">
        <f t="shared" si="2"/>
        <v>19.511500688598787</v>
      </c>
      <c r="J34" s="19">
        <f t="shared" si="3"/>
        <v>90.286755793287881</v>
      </c>
      <c r="K34" s="19">
        <f t="shared" si="4"/>
        <v>37.654810105278351</v>
      </c>
    </row>
    <row r="35" spans="1:11">
      <c r="A35" s="23" t="s">
        <v>37</v>
      </c>
      <c r="B35" s="17" t="s">
        <v>38</v>
      </c>
      <c r="C35" s="18">
        <v>47586712.350000001</v>
      </c>
      <c r="D35" s="18">
        <v>77812296</v>
      </c>
      <c r="E35" s="18">
        <v>52880701</v>
      </c>
      <c r="F35" s="18">
        <v>51856287.100000001</v>
      </c>
      <c r="G35" s="18">
        <f t="shared" si="0"/>
        <v>4269574.75</v>
      </c>
      <c r="H35" s="18">
        <f t="shared" si="1"/>
        <v>1024413.8999999985</v>
      </c>
      <c r="I35" s="19">
        <f t="shared" si="2"/>
        <v>8.9721994631553912</v>
      </c>
      <c r="J35" s="19">
        <f t="shared" si="3"/>
        <v>98.062783055769259</v>
      </c>
      <c r="K35" s="19">
        <f t="shared" si="4"/>
        <v>66.642792676365701</v>
      </c>
    </row>
    <row r="36" spans="1:11">
      <c r="A36" s="24" t="s">
        <v>39</v>
      </c>
      <c r="B36" s="17" t="s">
        <v>40</v>
      </c>
      <c r="C36" s="18">
        <v>37265747.119999997</v>
      </c>
      <c r="D36" s="18">
        <v>59340973</v>
      </c>
      <c r="E36" s="18">
        <v>41495119</v>
      </c>
      <c r="F36" s="18">
        <v>39979999.399999999</v>
      </c>
      <c r="G36" s="18">
        <f t="shared" si="0"/>
        <v>2714252.2800000012</v>
      </c>
      <c r="H36" s="18">
        <f t="shared" si="1"/>
        <v>1515119.6000000015</v>
      </c>
      <c r="I36" s="19">
        <f t="shared" si="2"/>
        <v>7.2835042626672646</v>
      </c>
      <c r="J36" s="19">
        <f t="shared" si="3"/>
        <v>96.348679949562253</v>
      </c>
      <c r="K36" s="19">
        <f t="shared" si="4"/>
        <v>67.373346574549771</v>
      </c>
    </row>
    <row r="37" spans="1:11">
      <c r="A37" s="24" t="s">
        <v>41</v>
      </c>
      <c r="B37" s="17" t="s">
        <v>42</v>
      </c>
      <c r="C37" s="18">
        <v>10320965.23</v>
      </c>
      <c r="D37" s="18">
        <v>18471323</v>
      </c>
      <c r="E37" s="18">
        <v>11385582</v>
      </c>
      <c r="F37" s="18">
        <v>11876287.699999999</v>
      </c>
      <c r="G37" s="18">
        <f t="shared" si="0"/>
        <v>1555322.4699999988</v>
      </c>
      <c r="H37" s="18">
        <f t="shared" si="1"/>
        <v>-490705.69999999925</v>
      </c>
      <c r="I37" s="19">
        <f t="shared" si="2"/>
        <v>15.069544711565698</v>
      </c>
      <c r="J37" s="19">
        <f t="shared" si="3"/>
        <v>104.30988683758106</v>
      </c>
      <c r="K37" s="19">
        <f t="shared" si="4"/>
        <v>64.295815194179639</v>
      </c>
    </row>
    <row r="38" spans="1:11">
      <c r="A38" s="25" t="s">
        <v>43</v>
      </c>
      <c r="B38" s="17" t="s">
        <v>44</v>
      </c>
      <c r="C38" s="18">
        <v>36405.379999999997</v>
      </c>
      <c r="D38" s="18">
        <v>0</v>
      </c>
      <c r="E38" s="18">
        <v>0</v>
      </c>
      <c r="F38" s="18">
        <v>31298.99</v>
      </c>
      <c r="G38" s="18">
        <f t="shared" si="0"/>
        <v>-5106.3899999999958</v>
      </c>
      <c r="H38" s="18">
        <f t="shared" si="1"/>
        <v>-31298.99</v>
      </c>
      <c r="I38" s="19">
        <f t="shared" si="2"/>
        <v>-14.026470812830411</v>
      </c>
      <c r="J38" s="19">
        <f t="shared" si="3"/>
        <v>0</v>
      </c>
      <c r="K38" s="19">
        <f t="shared" si="4"/>
        <v>0</v>
      </c>
    </row>
    <row r="39" spans="1:11">
      <c r="A39" s="23" t="s">
        <v>45</v>
      </c>
      <c r="B39" s="17" t="s">
        <v>46</v>
      </c>
      <c r="C39" s="18">
        <v>153679194.72</v>
      </c>
      <c r="D39" s="18">
        <v>610615532</v>
      </c>
      <c r="E39" s="18">
        <v>222742262</v>
      </c>
      <c r="F39" s="18">
        <v>189777358.93000001</v>
      </c>
      <c r="G39" s="18">
        <f t="shared" si="0"/>
        <v>36098164.210000008</v>
      </c>
      <c r="H39" s="18">
        <f t="shared" si="1"/>
        <v>32964903.069999993</v>
      </c>
      <c r="I39" s="19">
        <f t="shared" si="2"/>
        <v>23.489298128982284</v>
      </c>
      <c r="J39" s="19">
        <f t="shared" si="3"/>
        <v>85.200427267816835</v>
      </c>
      <c r="K39" s="19">
        <f t="shared" si="4"/>
        <v>31.079680909590753</v>
      </c>
    </row>
    <row r="40" spans="1:11">
      <c r="A40" s="24" t="s">
        <v>47</v>
      </c>
      <c r="B40" s="17" t="s">
        <v>48</v>
      </c>
      <c r="C40" s="18">
        <v>153679194.72</v>
      </c>
      <c r="D40" s="18">
        <v>610615532</v>
      </c>
      <c r="E40" s="18">
        <v>222742262</v>
      </c>
      <c r="F40" s="18">
        <v>189777358.93000001</v>
      </c>
      <c r="G40" s="18">
        <f t="shared" si="0"/>
        <v>36098164.210000008</v>
      </c>
      <c r="H40" s="18">
        <f t="shared" si="1"/>
        <v>32964903.069999993</v>
      </c>
      <c r="I40" s="19">
        <f t="shared" si="2"/>
        <v>23.489298128982284</v>
      </c>
      <c r="J40" s="19">
        <f t="shared" si="3"/>
        <v>85.200427267816835</v>
      </c>
      <c r="K40" s="19">
        <f t="shared" si="4"/>
        <v>31.079680909590753</v>
      </c>
    </row>
    <row r="41" spans="1:11" ht="25.5">
      <c r="A41" s="23" t="s">
        <v>76</v>
      </c>
      <c r="B41" s="17" t="s">
        <v>77</v>
      </c>
      <c r="C41" s="18">
        <v>735633.95</v>
      </c>
      <c r="D41" s="18">
        <v>1076865</v>
      </c>
      <c r="E41" s="18">
        <v>638248</v>
      </c>
      <c r="F41" s="18">
        <v>639485.47</v>
      </c>
      <c r="G41" s="18">
        <f t="shared" si="0"/>
        <v>-96148.479999999981</v>
      </c>
      <c r="H41" s="18">
        <f t="shared" si="1"/>
        <v>-1237.4699999999721</v>
      </c>
      <c r="I41" s="19">
        <f t="shared" si="2"/>
        <v>-13.07015262142265</v>
      </c>
      <c r="J41" s="19">
        <f t="shared" si="3"/>
        <v>100.1938854489164</v>
      </c>
      <c r="K41" s="19">
        <f t="shared" si="4"/>
        <v>59.383996136934527</v>
      </c>
    </row>
    <row r="42" spans="1:11">
      <c r="A42" s="24" t="s">
        <v>78</v>
      </c>
      <c r="B42" s="17" t="s">
        <v>79</v>
      </c>
      <c r="C42" s="18">
        <v>735633.95</v>
      </c>
      <c r="D42" s="18">
        <v>1076865</v>
      </c>
      <c r="E42" s="18">
        <v>638248</v>
      </c>
      <c r="F42" s="18">
        <v>639485.47</v>
      </c>
      <c r="G42" s="18">
        <f t="shared" si="0"/>
        <v>-96148.479999999981</v>
      </c>
      <c r="H42" s="18">
        <f t="shared" si="1"/>
        <v>-1237.4699999999721</v>
      </c>
      <c r="I42" s="19">
        <f t="shared" si="2"/>
        <v>-13.07015262142265</v>
      </c>
      <c r="J42" s="19">
        <f t="shared" si="3"/>
        <v>100.1938854489164</v>
      </c>
      <c r="K42" s="19">
        <f t="shared" si="4"/>
        <v>59.383996136934527</v>
      </c>
    </row>
    <row r="43" spans="1:11" ht="25.5">
      <c r="A43" s="23" t="s">
        <v>51</v>
      </c>
      <c r="B43" s="17" t="s">
        <v>52</v>
      </c>
      <c r="C43" s="18">
        <v>28324026.640000001</v>
      </c>
      <c r="D43" s="18">
        <v>41518891</v>
      </c>
      <c r="E43" s="18">
        <v>28617993</v>
      </c>
      <c r="F43" s="18">
        <v>32992410.879999999</v>
      </c>
      <c r="G43" s="18">
        <f t="shared" si="0"/>
        <v>4668384.2399999984</v>
      </c>
      <c r="H43" s="18">
        <f t="shared" si="1"/>
        <v>-4374417.879999999</v>
      </c>
      <c r="I43" s="19">
        <f t="shared" si="2"/>
        <v>16.482064147641978</v>
      </c>
      <c r="J43" s="19">
        <f t="shared" si="3"/>
        <v>115.2855508770304</v>
      </c>
      <c r="K43" s="19">
        <f t="shared" si="4"/>
        <v>79.463613033402069</v>
      </c>
    </row>
    <row r="44" spans="1:11">
      <c r="A44" s="24" t="s">
        <v>53</v>
      </c>
      <c r="B44" s="17" t="s">
        <v>54</v>
      </c>
      <c r="C44" s="18">
        <v>53115.78</v>
      </c>
      <c r="D44" s="18">
        <v>192330</v>
      </c>
      <c r="E44" s="18">
        <v>414</v>
      </c>
      <c r="F44" s="18">
        <v>97796.84</v>
      </c>
      <c r="G44" s="18">
        <f t="shared" si="0"/>
        <v>44681.06</v>
      </c>
      <c r="H44" s="18">
        <f t="shared" si="1"/>
        <v>-97382.84</v>
      </c>
      <c r="I44" s="19">
        <f t="shared" si="2"/>
        <v>84.120124000814798</v>
      </c>
      <c r="J44" s="19">
        <f t="shared" si="3"/>
        <v>23622.425120772947</v>
      </c>
      <c r="K44" s="19">
        <f t="shared" si="4"/>
        <v>50.848458378828056</v>
      </c>
    </row>
    <row r="45" spans="1:11" ht="25.5">
      <c r="A45" s="25" t="s">
        <v>80</v>
      </c>
      <c r="B45" s="17" t="s">
        <v>81</v>
      </c>
      <c r="C45" s="18">
        <v>138.66999999999999</v>
      </c>
      <c r="D45" s="18">
        <v>554</v>
      </c>
      <c r="E45" s="18">
        <v>414</v>
      </c>
      <c r="F45" s="18">
        <v>242.44</v>
      </c>
      <c r="G45" s="18">
        <f t="shared" si="0"/>
        <v>103.77000000000001</v>
      </c>
      <c r="H45" s="18">
        <f t="shared" si="1"/>
        <v>171.56</v>
      </c>
      <c r="I45" s="19">
        <f t="shared" si="2"/>
        <v>74.832335761159584</v>
      </c>
      <c r="J45" s="19">
        <f t="shared" si="3"/>
        <v>58.560386473429951</v>
      </c>
      <c r="K45" s="19">
        <f t="shared" si="4"/>
        <v>43.761732851985556</v>
      </c>
    </row>
    <row r="46" spans="1:11" ht="25.5">
      <c r="A46" s="25" t="s">
        <v>55</v>
      </c>
      <c r="B46" s="17" t="s">
        <v>56</v>
      </c>
      <c r="C46" s="18">
        <v>52977.11</v>
      </c>
      <c r="D46" s="18">
        <v>191776</v>
      </c>
      <c r="E46" s="18">
        <v>0</v>
      </c>
      <c r="F46" s="18">
        <v>97554.4</v>
      </c>
      <c r="G46" s="18">
        <f t="shared" si="0"/>
        <v>44577.289999999994</v>
      </c>
      <c r="H46" s="18">
        <f t="shared" si="1"/>
        <v>-97554.4</v>
      </c>
      <c r="I46" s="19">
        <f t="shared" si="2"/>
        <v>84.144435209848154</v>
      </c>
      <c r="J46" s="19">
        <f t="shared" si="3"/>
        <v>0</v>
      </c>
      <c r="K46" s="19">
        <f t="shared" si="4"/>
        <v>50.868930418821954</v>
      </c>
    </row>
    <row r="47" spans="1:11" ht="25.5">
      <c r="A47" s="26" t="s">
        <v>57</v>
      </c>
      <c r="B47" s="17" t="s">
        <v>58</v>
      </c>
      <c r="C47" s="18">
        <v>52977.11</v>
      </c>
      <c r="D47" s="18">
        <v>191776</v>
      </c>
      <c r="E47" s="18">
        <v>0</v>
      </c>
      <c r="F47" s="18">
        <v>97554.4</v>
      </c>
      <c r="G47" s="18">
        <f t="shared" si="0"/>
        <v>44577.289999999994</v>
      </c>
      <c r="H47" s="18">
        <f t="shared" si="1"/>
        <v>-97554.4</v>
      </c>
      <c r="I47" s="19">
        <f t="shared" si="2"/>
        <v>84.144435209848154</v>
      </c>
      <c r="J47" s="19">
        <f t="shared" si="3"/>
        <v>0</v>
      </c>
      <c r="K47" s="19">
        <f t="shared" si="4"/>
        <v>50.868930418821954</v>
      </c>
    </row>
    <row r="48" spans="1:11" ht="51">
      <c r="A48" s="24" t="s">
        <v>158</v>
      </c>
      <c r="B48" s="17" t="s">
        <v>159</v>
      </c>
      <c r="C48" s="18">
        <v>6415075.5999999996</v>
      </c>
      <c r="D48" s="18">
        <v>10993798</v>
      </c>
      <c r="E48" s="18">
        <v>7152344</v>
      </c>
      <c r="F48" s="18">
        <v>7881840.1500000004</v>
      </c>
      <c r="G48" s="18">
        <f t="shared" si="0"/>
        <v>1466764.5500000007</v>
      </c>
      <c r="H48" s="18">
        <f t="shared" si="1"/>
        <v>-729496.15000000037</v>
      </c>
      <c r="I48" s="19">
        <f t="shared" si="2"/>
        <v>22.864337717235955</v>
      </c>
      <c r="J48" s="19">
        <f t="shared" si="3"/>
        <v>110.19939966534049</v>
      </c>
      <c r="K48" s="19">
        <f t="shared" si="4"/>
        <v>71.693514379652967</v>
      </c>
    </row>
    <row r="49" spans="1:11" ht="38.25">
      <c r="A49" s="25" t="s">
        <v>160</v>
      </c>
      <c r="B49" s="17" t="s">
        <v>161</v>
      </c>
      <c r="C49" s="18">
        <v>422857.05</v>
      </c>
      <c r="D49" s="18">
        <v>384567</v>
      </c>
      <c r="E49" s="18">
        <v>233200</v>
      </c>
      <c r="F49" s="18">
        <v>137998.94</v>
      </c>
      <c r="G49" s="18">
        <f t="shared" si="0"/>
        <v>-284858.11</v>
      </c>
      <c r="H49" s="18">
        <f t="shared" si="1"/>
        <v>95201.06</v>
      </c>
      <c r="I49" s="19">
        <f t="shared" si="2"/>
        <v>-67.365108374094746</v>
      </c>
      <c r="J49" s="19">
        <f t="shared" si="3"/>
        <v>59.176217838765012</v>
      </c>
      <c r="K49" s="19">
        <f t="shared" si="4"/>
        <v>35.884238637220562</v>
      </c>
    </row>
    <row r="50" spans="1:11" ht="63.75">
      <c r="A50" s="25" t="s">
        <v>252</v>
      </c>
      <c r="B50" s="17" t="s">
        <v>253</v>
      </c>
      <c r="C50" s="18">
        <v>5992218.5499999998</v>
      </c>
      <c r="D50" s="18">
        <v>10609231</v>
      </c>
      <c r="E50" s="18">
        <v>6919144</v>
      </c>
      <c r="F50" s="18">
        <v>7743841.21</v>
      </c>
      <c r="G50" s="18">
        <f t="shared" si="0"/>
        <v>1751622.6600000001</v>
      </c>
      <c r="H50" s="18">
        <f t="shared" si="1"/>
        <v>-824697.21</v>
      </c>
      <c r="I50" s="19">
        <f t="shared" si="2"/>
        <v>29.231621733823459</v>
      </c>
      <c r="J50" s="19">
        <f t="shared" si="3"/>
        <v>111.91906412122657</v>
      </c>
      <c r="K50" s="19">
        <f t="shared" si="4"/>
        <v>72.991541139975183</v>
      </c>
    </row>
    <row r="51" spans="1:11" ht="25.5">
      <c r="A51" s="24" t="s">
        <v>162</v>
      </c>
      <c r="B51" s="17" t="s">
        <v>163</v>
      </c>
      <c r="C51" s="18">
        <v>12328174.859999999</v>
      </c>
      <c r="D51" s="18">
        <v>17797323</v>
      </c>
      <c r="E51" s="18">
        <v>12765235</v>
      </c>
      <c r="F51" s="18">
        <v>13902504.65</v>
      </c>
      <c r="G51" s="18">
        <f t="shared" si="0"/>
        <v>1574329.790000001</v>
      </c>
      <c r="H51" s="18">
        <f t="shared" si="1"/>
        <v>-1137269.6500000004</v>
      </c>
      <c r="I51" s="19">
        <f t="shared" si="2"/>
        <v>12.770177320473209</v>
      </c>
      <c r="J51" s="19">
        <f t="shared" si="3"/>
        <v>108.90911644008121</v>
      </c>
      <c r="K51" s="19">
        <f t="shared" si="4"/>
        <v>78.115706783542677</v>
      </c>
    </row>
    <row r="52" spans="1:11" ht="25.5">
      <c r="A52" s="25" t="s">
        <v>164</v>
      </c>
      <c r="B52" s="17" t="s">
        <v>165</v>
      </c>
      <c r="C52" s="18">
        <v>93825.86</v>
      </c>
      <c r="D52" s="18">
        <v>398135</v>
      </c>
      <c r="E52" s="18">
        <v>0</v>
      </c>
      <c r="F52" s="18">
        <v>99451.82</v>
      </c>
      <c r="G52" s="18">
        <f t="shared" si="0"/>
        <v>5625.9600000000064</v>
      </c>
      <c r="H52" s="18">
        <f t="shared" si="1"/>
        <v>-99451.82</v>
      </c>
      <c r="I52" s="19">
        <f t="shared" si="2"/>
        <v>5.9961720574690247</v>
      </c>
      <c r="J52" s="19">
        <f t="shared" si="3"/>
        <v>0</v>
      </c>
      <c r="K52" s="19">
        <f t="shared" si="4"/>
        <v>24.979421552990821</v>
      </c>
    </row>
    <row r="53" spans="1:11" ht="38.25">
      <c r="A53" s="25" t="s">
        <v>166</v>
      </c>
      <c r="B53" s="17" t="s">
        <v>167</v>
      </c>
      <c r="C53" s="18">
        <v>12234349</v>
      </c>
      <c r="D53" s="18">
        <v>17399188</v>
      </c>
      <c r="E53" s="18">
        <v>12765235</v>
      </c>
      <c r="F53" s="18">
        <v>13803052.83</v>
      </c>
      <c r="G53" s="18">
        <f t="shared" si="0"/>
        <v>1568703.83</v>
      </c>
      <c r="H53" s="18">
        <f t="shared" si="1"/>
        <v>-1037817.8300000001</v>
      </c>
      <c r="I53" s="19">
        <f t="shared" si="2"/>
        <v>12.822127519821464</v>
      </c>
      <c r="J53" s="19">
        <f t="shared" si="3"/>
        <v>108.13003309378951</v>
      </c>
      <c r="K53" s="19">
        <f t="shared" si="4"/>
        <v>79.331591968544728</v>
      </c>
    </row>
    <row r="54" spans="1:11">
      <c r="A54" s="24" t="s">
        <v>192</v>
      </c>
      <c r="B54" s="17" t="s">
        <v>193</v>
      </c>
      <c r="C54" s="18">
        <v>9527660.4000000004</v>
      </c>
      <c r="D54" s="18">
        <v>12535440</v>
      </c>
      <c r="E54" s="18">
        <v>8700000</v>
      </c>
      <c r="F54" s="18">
        <v>11110269.24</v>
      </c>
      <c r="G54" s="18">
        <f t="shared" si="0"/>
        <v>1582608.8399999999</v>
      </c>
      <c r="H54" s="18">
        <f t="shared" si="1"/>
        <v>-2410269.2400000002</v>
      </c>
      <c r="I54" s="19">
        <f t="shared" si="2"/>
        <v>16.610676425872612</v>
      </c>
      <c r="J54" s="19">
        <f t="shared" si="3"/>
        <v>127.70424413793104</v>
      </c>
      <c r="K54" s="19">
        <f t="shared" si="4"/>
        <v>88.630867683942498</v>
      </c>
    </row>
    <row r="55" spans="1:11">
      <c r="A55" s="22" t="s">
        <v>59</v>
      </c>
      <c r="B55" s="17" t="s">
        <v>60</v>
      </c>
      <c r="C55" s="18">
        <v>14614611.83</v>
      </c>
      <c r="D55" s="18">
        <v>56919781</v>
      </c>
      <c r="E55" s="18">
        <v>34555964</v>
      </c>
      <c r="F55" s="18">
        <v>31893671.289999999</v>
      </c>
      <c r="G55" s="18">
        <f t="shared" si="0"/>
        <v>17279059.460000001</v>
      </c>
      <c r="H55" s="18">
        <f t="shared" si="1"/>
        <v>2662292.7100000009</v>
      </c>
      <c r="I55" s="19">
        <f t="shared" si="2"/>
        <v>118.23139513381108</v>
      </c>
      <c r="J55" s="19">
        <f t="shared" si="3"/>
        <v>92.295707016016109</v>
      </c>
      <c r="K55" s="19">
        <f t="shared" si="4"/>
        <v>56.032666903620019</v>
      </c>
    </row>
    <row r="56" spans="1:11">
      <c r="A56" s="23" t="s">
        <v>61</v>
      </c>
      <c r="B56" s="17" t="s">
        <v>62</v>
      </c>
      <c r="C56" s="18">
        <v>2350310.35</v>
      </c>
      <c r="D56" s="18">
        <v>28218187</v>
      </c>
      <c r="E56" s="18">
        <v>13380226</v>
      </c>
      <c r="F56" s="18">
        <v>9249527.6199999992</v>
      </c>
      <c r="G56" s="18">
        <f t="shared" si="0"/>
        <v>6899217.2699999996</v>
      </c>
      <c r="H56" s="18">
        <f t="shared" si="1"/>
        <v>4130698.3800000008</v>
      </c>
      <c r="I56" s="19">
        <f t="shared" si="2"/>
        <v>293.54494694711269</v>
      </c>
      <c r="J56" s="19">
        <f t="shared" si="3"/>
        <v>69.128336247833175</v>
      </c>
      <c r="K56" s="19">
        <f t="shared" si="4"/>
        <v>32.778603458826041</v>
      </c>
    </row>
    <row r="57" spans="1:11">
      <c r="A57" s="23" t="s">
        <v>194</v>
      </c>
      <c r="B57" s="17" t="s">
        <v>195</v>
      </c>
      <c r="C57" s="18">
        <v>12264301.48</v>
      </c>
      <c r="D57" s="18">
        <v>28701594</v>
      </c>
      <c r="E57" s="18">
        <v>21175738</v>
      </c>
      <c r="F57" s="18">
        <v>22644143.670000002</v>
      </c>
      <c r="G57" s="18">
        <f t="shared" si="0"/>
        <v>10379842.190000001</v>
      </c>
      <c r="H57" s="18">
        <f t="shared" si="1"/>
        <v>-1468405.6700000018</v>
      </c>
      <c r="I57" s="19">
        <f t="shared" si="2"/>
        <v>84.634597469141823</v>
      </c>
      <c r="J57" s="19">
        <f t="shared" si="3"/>
        <v>106.93437777705788</v>
      </c>
      <c r="K57" s="19">
        <f t="shared" si="4"/>
        <v>78.89507345828946</v>
      </c>
    </row>
    <row r="58" spans="1:11" ht="51">
      <c r="A58" s="24" t="s">
        <v>310</v>
      </c>
      <c r="B58" s="17" t="s">
        <v>311</v>
      </c>
      <c r="C58" s="18">
        <v>10856222.380000001</v>
      </c>
      <c r="D58" s="18">
        <v>3929250</v>
      </c>
      <c r="E58" s="18">
        <v>2355188</v>
      </c>
      <c r="F58" s="18">
        <v>3330400.16</v>
      </c>
      <c r="G58" s="18">
        <f t="shared" si="0"/>
        <v>-7525822.2200000007</v>
      </c>
      <c r="H58" s="18">
        <f t="shared" si="1"/>
        <v>-975212.16000000015</v>
      </c>
      <c r="I58" s="19">
        <f t="shared" si="2"/>
        <v>-69.322660835177174</v>
      </c>
      <c r="J58" s="19">
        <f t="shared" si="3"/>
        <v>141.40697727739783</v>
      </c>
      <c r="K58" s="19">
        <f t="shared" si="4"/>
        <v>84.759182032194445</v>
      </c>
    </row>
    <row r="59" spans="1:11" ht="38.25">
      <c r="A59" s="25" t="s">
        <v>312</v>
      </c>
      <c r="B59" s="17" t="s">
        <v>313</v>
      </c>
      <c r="C59" s="18">
        <v>10831683.289999999</v>
      </c>
      <c r="D59" s="18">
        <v>3778397</v>
      </c>
      <c r="E59" s="18">
        <v>2305188</v>
      </c>
      <c r="F59" s="18">
        <v>3246900.37</v>
      </c>
      <c r="G59" s="18">
        <f t="shared" si="0"/>
        <v>-7584782.919999999</v>
      </c>
      <c r="H59" s="18">
        <f t="shared" si="1"/>
        <v>-941712.37000000011</v>
      </c>
      <c r="I59" s="19">
        <f t="shared" si="2"/>
        <v>-70.024046280991286</v>
      </c>
      <c r="J59" s="19">
        <f t="shared" si="3"/>
        <v>140.85186848100892</v>
      </c>
      <c r="K59" s="19">
        <f t="shared" si="4"/>
        <v>85.933277260171451</v>
      </c>
    </row>
    <row r="60" spans="1:11" ht="63.75">
      <c r="A60" s="25" t="s">
        <v>314</v>
      </c>
      <c r="B60" s="17" t="s">
        <v>315</v>
      </c>
      <c r="C60" s="18">
        <v>24539.09</v>
      </c>
      <c r="D60" s="18">
        <v>150853</v>
      </c>
      <c r="E60" s="18">
        <v>50000</v>
      </c>
      <c r="F60" s="18">
        <v>83499.789999999994</v>
      </c>
      <c r="G60" s="18">
        <f t="shared" si="0"/>
        <v>58960.7</v>
      </c>
      <c r="H60" s="18">
        <f t="shared" si="1"/>
        <v>-33499.789999999994</v>
      </c>
      <c r="I60" s="19">
        <f t="shared" si="2"/>
        <v>240.27256104443967</v>
      </c>
      <c r="J60" s="19">
        <f t="shared" si="3"/>
        <v>166.99957999999998</v>
      </c>
      <c r="K60" s="19">
        <f t="shared" si="4"/>
        <v>55.351759660066413</v>
      </c>
    </row>
    <row r="61" spans="1:11" ht="25.5">
      <c r="A61" s="24" t="s">
        <v>196</v>
      </c>
      <c r="B61" s="17" t="s">
        <v>197</v>
      </c>
      <c r="C61" s="18">
        <v>1408079.1</v>
      </c>
      <c r="D61" s="18">
        <v>24772344</v>
      </c>
      <c r="E61" s="18">
        <v>18820550</v>
      </c>
      <c r="F61" s="18">
        <v>19313743.510000002</v>
      </c>
      <c r="G61" s="18">
        <f t="shared" si="0"/>
        <v>17905664.41</v>
      </c>
      <c r="H61" s="18">
        <f t="shared" si="1"/>
        <v>-493193.51000000164</v>
      </c>
      <c r="I61" s="19">
        <f t="shared" si="2"/>
        <v>1271.6376807240445</v>
      </c>
      <c r="J61" s="19">
        <f t="shared" si="3"/>
        <v>102.62050529872933</v>
      </c>
      <c r="K61" s="19">
        <f t="shared" si="4"/>
        <v>77.964941508966618</v>
      </c>
    </row>
    <row r="62" spans="1:11" ht="25.5">
      <c r="A62" s="25" t="s">
        <v>198</v>
      </c>
      <c r="B62" s="17" t="s">
        <v>199</v>
      </c>
      <c r="C62" s="18">
        <v>102453.6</v>
      </c>
      <c r="D62" s="18">
        <v>112133</v>
      </c>
      <c r="E62" s="18">
        <v>0</v>
      </c>
      <c r="F62" s="18">
        <v>54895.21</v>
      </c>
      <c r="G62" s="18">
        <f t="shared" si="0"/>
        <v>-47558.390000000007</v>
      </c>
      <c r="H62" s="18">
        <f t="shared" si="1"/>
        <v>-54895.21</v>
      </c>
      <c r="I62" s="19">
        <f t="shared" si="2"/>
        <v>-46.419442557411358</v>
      </c>
      <c r="J62" s="19">
        <f t="shared" si="3"/>
        <v>0</v>
      </c>
      <c r="K62" s="19">
        <f t="shared" si="4"/>
        <v>48.955445765296567</v>
      </c>
    </row>
    <row r="63" spans="1:11" ht="38.25">
      <c r="A63" s="25" t="s">
        <v>200</v>
      </c>
      <c r="B63" s="17" t="s">
        <v>201</v>
      </c>
      <c r="C63" s="18">
        <v>1305625.5</v>
      </c>
      <c r="D63" s="18">
        <v>24660211</v>
      </c>
      <c r="E63" s="18">
        <v>18820550</v>
      </c>
      <c r="F63" s="18">
        <v>19258848.300000001</v>
      </c>
      <c r="G63" s="18">
        <f t="shared" si="0"/>
        <v>17953222.800000001</v>
      </c>
      <c r="H63" s="18">
        <f t="shared" si="1"/>
        <v>-438298.30000000075</v>
      </c>
      <c r="I63" s="19">
        <f t="shared" si="2"/>
        <v>1375.0668013147722</v>
      </c>
      <c r="J63" s="19">
        <f t="shared" si="3"/>
        <v>102.32882832860891</v>
      </c>
      <c r="K63" s="19">
        <f t="shared" si="4"/>
        <v>78.096851239431814</v>
      </c>
    </row>
    <row r="64" spans="1:11">
      <c r="A64" s="16"/>
      <c r="B64" s="17" t="s">
        <v>63</v>
      </c>
      <c r="C64" s="18">
        <v>113185622.8</v>
      </c>
      <c r="D64" s="18">
        <v>-2321173</v>
      </c>
      <c r="E64" s="18">
        <v>-826266</v>
      </c>
      <c r="F64" s="18">
        <v>475950493.82999998</v>
      </c>
      <c r="G64" s="18">
        <f t="shared" si="0"/>
        <v>362764871.02999997</v>
      </c>
      <c r="H64" s="18">
        <f t="shared" si="1"/>
        <v>-476776759.82999998</v>
      </c>
      <c r="I64" s="19">
        <f t="shared" si="2"/>
        <v>320.5043733080912</v>
      </c>
      <c r="J64" s="19">
        <f t="shared" si="3"/>
        <v>-57602.575179179585</v>
      </c>
      <c r="K64" s="19">
        <f t="shared" si="4"/>
        <v>-20504.740225308495</v>
      </c>
    </row>
    <row r="65" spans="1:11">
      <c r="A65" s="16" t="s">
        <v>64</v>
      </c>
      <c r="B65" s="17" t="s">
        <v>65</v>
      </c>
      <c r="C65" s="18">
        <v>-113185622.8</v>
      </c>
      <c r="D65" s="18">
        <v>2321173</v>
      </c>
      <c r="E65" s="18">
        <v>826266</v>
      </c>
      <c r="F65" s="18">
        <v>-475950493.82999998</v>
      </c>
      <c r="G65" s="18">
        <f t="shared" si="0"/>
        <v>-362764871.02999997</v>
      </c>
      <c r="H65" s="18">
        <f t="shared" si="1"/>
        <v>476776759.82999998</v>
      </c>
      <c r="I65" s="19">
        <f t="shared" si="2"/>
        <v>320.5043733080912</v>
      </c>
      <c r="J65" s="19">
        <f t="shared" si="3"/>
        <v>-57602.575179179585</v>
      </c>
      <c r="K65" s="19">
        <f t="shared" si="4"/>
        <v>-20504.740225308495</v>
      </c>
    </row>
    <row r="66" spans="1:11">
      <c r="A66" s="22" t="s">
        <v>66</v>
      </c>
      <c r="B66" s="17" t="s">
        <v>67</v>
      </c>
      <c r="C66" s="18">
        <v>-113185622.8</v>
      </c>
      <c r="D66" s="18">
        <v>2321173</v>
      </c>
      <c r="E66" s="18">
        <v>826266</v>
      </c>
      <c r="F66" s="18">
        <v>-475950493.82999998</v>
      </c>
      <c r="G66" s="18">
        <f t="shared" si="0"/>
        <v>-362764871.02999997</v>
      </c>
      <c r="H66" s="18">
        <f t="shared" si="1"/>
        <v>476776759.82999998</v>
      </c>
      <c r="I66" s="19">
        <f t="shared" si="2"/>
        <v>320.5043733080912</v>
      </c>
      <c r="J66" s="19">
        <f t="shared" si="3"/>
        <v>-57602.575179179585</v>
      </c>
      <c r="K66" s="19">
        <f t="shared" si="4"/>
        <v>-20504.740225308495</v>
      </c>
    </row>
    <row r="67" spans="1:11" ht="25.5">
      <c r="A67" s="23" t="s">
        <v>82</v>
      </c>
      <c r="B67" s="17" t="s">
        <v>83</v>
      </c>
      <c r="C67" s="18">
        <v>-2593829.92</v>
      </c>
      <c r="D67" s="18">
        <v>2315175</v>
      </c>
      <c r="E67" s="18">
        <v>826266</v>
      </c>
      <c r="F67" s="18">
        <v>-2315173.44</v>
      </c>
      <c r="G67" s="18">
        <f t="shared" si="0"/>
        <v>278656.48</v>
      </c>
      <c r="H67" s="18">
        <f t="shared" si="1"/>
        <v>3141439.44</v>
      </c>
      <c r="I67" s="19">
        <f t="shared" si="2"/>
        <v>-10.743051340852759</v>
      </c>
      <c r="J67" s="19">
        <f t="shared" si="3"/>
        <v>-280.19710843723453</v>
      </c>
      <c r="K67" s="19">
        <f t="shared" si="4"/>
        <v>-99.999932618484564</v>
      </c>
    </row>
    <row r="68" spans="1:11" ht="25.5">
      <c r="A68" s="23" t="s">
        <v>106</v>
      </c>
      <c r="B68" s="17" t="s">
        <v>107</v>
      </c>
      <c r="C68" s="18">
        <v>-42683.66</v>
      </c>
      <c r="D68" s="18">
        <v>5998</v>
      </c>
      <c r="E68" s="18">
        <v>0</v>
      </c>
      <c r="F68" s="18">
        <v>-5997.76</v>
      </c>
      <c r="G68" s="18">
        <f t="shared" si="0"/>
        <v>36685.9</v>
      </c>
      <c r="H68" s="18">
        <f t="shared" si="1"/>
        <v>5997.76</v>
      </c>
      <c r="I68" s="19">
        <f t="shared" si="2"/>
        <v>-85.948346510116522</v>
      </c>
      <c r="J68" s="19">
        <f t="shared" si="3"/>
        <v>0</v>
      </c>
      <c r="K68" s="19">
        <f t="shared" si="4"/>
        <v>-99.995998666222079</v>
      </c>
    </row>
    <row r="69" spans="1:11">
      <c r="A69" s="16"/>
      <c r="B69" s="17"/>
      <c r="C69" s="18"/>
      <c r="D69" s="18"/>
      <c r="E69" s="18"/>
      <c r="F69" s="18"/>
      <c r="G69" s="18"/>
      <c r="H69" s="18"/>
      <c r="I69" s="19"/>
      <c r="J69" s="19"/>
      <c r="K69" s="19"/>
    </row>
    <row r="70" spans="1:11">
      <c r="A70" s="27"/>
      <c r="B70" s="28" t="s">
        <v>68</v>
      </c>
      <c r="C70" s="29"/>
      <c r="D70" s="29"/>
      <c r="E70" s="29"/>
      <c r="F70" s="29"/>
      <c r="G70" s="29"/>
      <c r="H70" s="29"/>
      <c r="I70" s="30"/>
      <c r="J70" s="30"/>
      <c r="K70" s="30"/>
    </row>
    <row r="71" spans="1:11">
      <c r="A71" s="16" t="s">
        <v>25</v>
      </c>
      <c r="B71" s="17" t="s">
        <v>26</v>
      </c>
      <c r="C71" s="18">
        <v>113378633.2</v>
      </c>
      <c r="D71" s="18">
        <v>179801661</v>
      </c>
      <c r="E71" s="18">
        <v>127480319</v>
      </c>
      <c r="F71" s="18">
        <v>177549489.66999999</v>
      </c>
      <c r="G71" s="18">
        <f t="shared" ref="G71:G115" si="5">F71-C71</f>
        <v>64170856.469999984</v>
      </c>
      <c r="H71" s="18">
        <f t="shared" ref="H71:H115" si="6">E71-F71</f>
        <v>-50069170.669999987</v>
      </c>
      <c r="I71" s="19">
        <f t="shared" ref="I71:I115" si="7">IF(ISERROR(F71/C71),0,F71/C71*100-100)</f>
        <v>56.598721168919496</v>
      </c>
      <c r="J71" s="19">
        <f t="shared" ref="J71:J115" si="8">IF(ISERROR(F71/E71),0,F71/E71*100)</f>
        <v>139.27600045462702</v>
      </c>
      <c r="K71" s="19">
        <f t="shared" ref="K71:K115" si="9">IF(ISERROR(F71/D71),0,F71/D71*100)</f>
        <v>98.747413501369152</v>
      </c>
    </row>
    <row r="72" spans="1:11" ht="25.5">
      <c r="A72" s="22" t="s">
        <v>27</v>
      </c>
      <c r="B72" s="17" t="s">
        <v>28</v>
      </c>
      <c r="C72" s="18">
        <v>9287457.9600000009</v>
      </c>
      <c r="D72" s="18">
        <v>12790020</v>
      </c>
      <c r="E72" s="18">
        <v>8915215</v>
      </c>
      <c r="F72" s="18">
        <v>10573133.84</v>
      </c>
      <c r="G72" s="18">
        <f t="shared" si="5"/>
        <v>1285675.879999999</v>
      </c>
      <c r="H72" s="18">
        <f t="shared" si="6"/>
        <v>-1657918.8399999999</v>
      </c>
      <c r="I72" s="19">
        <f t="shared" si="7"/>
        <v>13.843140776919299</v>
      </c>
      <c r="J72" s="19">
        <f t="shared" si="8"/>
        <v>118.59650989908823</v>
      </c>
      <c r="K72" s="19">
        <f t="shared" si="9"/>
        <v>82.667062600371224</v>
      </c>
    </row>
    <row r="73" spans="1:11">
      <c r="A73" s="22" t="s">
        <v>92</v>
      </c>
      <c r="B73" s="17" t="s">
        <v>93</v>
      </c>
      <c r="C73" s="18">
        <v>9504.24</v>
      </c>
      <c r="D73" s="18">
        <v>102500</v>
      </c>
      <c r="E73" s="18">
        <v>0</v>
      </c>
      <c r="F73" s="18">
        <v>70375.83</v>
      </c>
      <c r="G73" s="18">
        <f t="shared" si="5"/>
        <v>60871.590000000004</v>
      </c>
      <c r="H73" s="18">
        <f t="shared" si="6"/>
        <v>-70375.83</v>
      </c>
      <c r="I73" s="19">
        <f t="shared" si="7"/>
        <v>640.46772808767457</v>
      </c>
      <c r="J73" s="19">
        <f t="shared" si="8"/>
        <v>0</v>
      </c>
      <c r="K73" s="19">
        <f t="shared" si="9"/>
        <v>68.659346341463419</v>
      </c>
    </row>
    <row r="74" spans="1:11">
      <c r="A74" s="23" t="s">
        <v>94</v>
      </c>
      <c r="B74" s="17" t="s">
        <v>95</v>
      </c>
      <c r="C74" s="18">
        <v>0</v>
      </c>
      <c r="D74" s="18">
        <v>94993</v>
      </c>
      <c r="E74" s="18">
        <v>0</v>
      </c>
      <c r="F74" s="18">
        <v>64746.06</v>
      </c>
      <c r="G74" s="18">
        <f t="shared" si="5"/>
        <v>64746.06</v>
      </c>
      <c r="H74" s="18">
        <f t="shared" si="6"/>
        <v>-64746.06</v>
      </c>
      <c r="I74" s="19">
        <f t="shared" si="7"/>
        <v>0</v>
      </c>
      <c r="J74" s="19">
        <f t="shared" si="8"/>
        <v>0</v>
      </c>
      <c r="K74" s="19">
        <f t="shared" si="9"/>
        <v>68.158769593548996</v>
      </c>
    </row>
    <row r="75" spans="1:11">
      <c r="A75" s="24" t="s">
        <v>96</v>
      </c>
      <c r="B75" s="17" t="s">
        <v>97</v>
      </c>
      <c r="C75" s="18">
        <v>0</v>
      </c>
      <c r="D75" s="18">
        <v>94993</v>
      </c>
      <c r="E75" s="18">
        <v>0</v>
      </c>
      <c r="F75" s="18">
        <v>64746.06</v>
      </c>
      <c r="G75" s="18">
        <f t="shared" si="5"/>
        <v>64746.06</v>
      </c>
      <c r="H75" s="18">
        <f t="shared" si="6"/>
        <v>-64746.06</v>
      </c>
      <c r="I75" s="19">
        <f t="shared" si="7"/>
        <v>0</v>
      </c>
      <c r="J75" s="19">
        <f t="shared" si="8"/>
        <v>0</v>
      </c>
      <c r="K75" s="19">
        <f t="shared" si="9"/>
        <v>68.158769593548996</v>
      </c>
    </row>
    <row r="76" spans="1:11" ht="25.5">
      <c r="A76" s="25" t="s">
        <v>98</v>
      </c>
      <c r="B76" s="17" t="s">
        <v>99</v>
      </c>
      <c r="C76" s="18">
        <v>0</v>
      </c>
      <c r="D76" s="18">
        <v>94993</v>
      </c>
      <c r="E76" s="18">
        <v>0</v>
      </c>
      <c r="F76" s="18">
        <v>64746.06</v>
      </c>
      <c r="G76" s="18">
        <f t="shared" si="5"/>
        <v>64746.06</v>
      </c>
      <c r="H76" s="18">
        <f t="shared" si="6"/>
        <v>-64746.06</v>
      </c>
      <c r="I76" s="19">
        <f t="shared" si="7"/>
        <v>0</v>
      </c>
      <c r="J76" s="19">
        <f t="shared" si="8"/>
        <v>0</v>
      </c>
      <c r="K76" s="19">
        <f t="shared" si="9"/>
        <v>68.158769593548996</v>
      </c>
    </row>
    <row r="77" spans="1:11" ht="25.5">
      <c r="A77" s="26" t="s">
        <v>100</v>
      </c>
      <c r="B77" s="17" t="s">
        <v>101</v>
      </c>
      <c r="C77" s="18">
        <v>0</v>
      </c>
      <c r="D77" s="18">
        <v>94993</v>
      </c>
      <c r="E77" s="18">
        <v>0</v>
      </c>
      <c r="F77" s="18">
        <v>64746.06</v>
      </c>
      <c r="G77" s="18">
        <f t="shared" si="5"/>
        <v>64746.06</v>
      </c>
      <c r="H77" s="18">
        <f t="shared" si="6"/>
        <v>-64746.06</v>
      </c>
      <c r="I77" s="19">
        <f t="shared" si="7"/>
        <v>0</v>
      </c>
      <c r="J77" s="19">
        <f t="shared" si="8"/>
        <v>0</v>
      </c>
      <c r="K77" s="19">
        <f t="shared" si="9"/>
        <v>68.158769593548996</v>
      </c>
    </row>
    <row r="78" spans="1:11">
      <c r="A78" s="23" t="s">
        <v>186</v>
      </c>
      <c r="B78" s="17" t="s">
        <v>187</v>
      </c>
      <c r="C78" s="18">
        <v>5004.24</v>
      </c>
      <c r="D78" s="18">
        <v>7507</v>
      </c>
      <c r="E78" s="18">
        <v>0</v>
      </c>
      <c r="F78" s="18">
        <v>5629.77</v>
      </c>
      <c r="G78" s="18">
        <f t="shared" si="5"/>
        <v>625.53000000000065</v>
      </c>
      <c r="H78" s="18">
        <f t="shared" si="6"/>
        <v>-5629.77</v>
      </c>
      <c r="I78" s="19">
        <f t="shared" si="7"/>
        <v>12.500000000000028</v>
      </c>
      <c r="J78" s="19">
        <f t="shared" si="8"/>
        <v>0</v>
      </c>
      <c r="K78" s="19">
        <f t="shared" si="9"/>
        <v>74.993605967763415</v>
      </c>
    </row>
    <row r="79" spans="1:11">
      <c r="A79" s="24" t="s">
        <v>188</v>
      </c>
      <c r="B79" s="17" t="s">
        <v>189</v>
      </c>
      <c r="C79" s="18">
        <v>5004.24</v>
      </c>
      <c r="D79" s="18">
        <v>7507</v>
      </c>
      <c r="E79" s="18">
        <v>0</v>
      </c>
      <c r="F79" s="18">
        <v>5629.77</v>
      </c>
      <c r="G79" s="18">
        <f t="shared" si="5"/>
        <v>625.53000000000065</v>
      </c>
      <c r="H79" s="18">
        <f t="shared" si="6"/>
        <v>-5629.77</v>
      </c>
      <c r="I79" s="19">
        <f t="shared" si="7"/>
        <v>12.500000000000028</v>
      </c>
      <c r="J79" s="19">
        <f t="shared" si="8"/>
        <v>0</v>
      </c>
      <c r="K79" s="19">
        <f t="shared" si="9"/>
        <v>74.993605967763415</v>
      </c>
    </row>
    <row r="80" spans="1:11" ht="25.5">
      <c r="A80" s="25" t="s">
        <v>190</v>
      </c>
      <c r="B80" s="17" t="s">
        <v>191</v>
      </c>
      <c r="C80" s="18">
        <v>5004.24</v>
      </c>
      <c r="D80" s="18">
        <v>7507</v>
      </c>
      <c r="E80" s="18">
        <v>0</v>
      </c>
      <c r="F80" s="18">
        <v>5629.77</v>
      </c>
      <c r="G80" s="18">
        <f t="shared" si="5"/>
        <v>625.53000000000065</v>
      </c>
      <c r="H80" s="18">
        <f t="shared" si="6"/>
        <v>-5629.77</v>
      </c>
      <c r="I80" s="19">
        <f t="shared" si="7"/>
        <v>12.500000000000028</v>
      </c>
      <c r="J80" s="19">
        <f t="shared" si="8"/>
        <v>0</v>
      </c>
      <c r="K80" s="19">
        <f t="shared" si="9"/>
        <v>74.993605967763415</v>
      </c>
    </row>
    <row r="81" spans="1:11" ht="25.5">
      <c r="A81" s="23" t="s">
        <v>152</v>
      </c>
      <c r="B81" s="17" t="s">
        <v>153</v>
      </c>
      <c r="C81" s="18">
        <v>4500</v>
      </c>
      <c r="D81" s="18">
        <v>0</v>
      </c>
      <c r="E81" s="18">
        <v>0</v>
      </c>
      <c r="F81" s="18">
        <v>0</v>
      </c>
      <c r="G81" s="18">
        <f t="shared" si="5"/>
        <v>-4500</v>
      </c>
      <c r="H81" s="18">
        <f t="shared" si="6"/>
        <v>0</v>
      </c>
      <c r="I81" s="19">
        <f t="shared" si="7"/>
        <v>-100</v>
      </c>
      <c r="J81" s="19">
        <f t="shared" si="8"/>
        <v>0</v>
      </c>
      <c r="K81" s="19">
        <f t="shared" si="9"/>
        <v>0</v>
      </c>
    </row>
    <row r="82" spans="1:11" ht="38.25">
      <c r="A82" s="24" t="s">
        <v>154</v>
      </c>
      <c r="B82" s="17" t="s">
        <v>155</v>
      </c>
      <c r="C82" s="18">
        <v>4500</v>
      </c>
      <c r="D82" s="18">
        <v>0</v>
      </c>
      <c r="E82" s="18">
        <v>0</v>
      </c>
      <c r="F82" s="18">
        <v>0</v>
      </c>
      <c r="G82" s="18">
        <f t="shared" si="5"/>
        <v>-4500</v>
      </c>
      <c r="H82" s="18">
        <f t="shared" si="6"/>
        <v>0</v>
      </c>
      <c r="I82" s="19">
        <f t="shared" si="7"/>
        <v>-100</v>
      </c>
      <c r="J82" s="19">
        <f t="shared" si="8"/>
        <v>0</v>
      </c>
      <c r="K82" s="19">
        <f t="shared" si="9"/>
        <v>0</v>
      </c>
    </row>
    <row r="83" spans="1:11" ht="51">
      <c r="A83" s="25" t="s">
        <v>156</v>
      </c>
      <c r="B83" s="17" t="s">
        <v>157</v>
      </c>
      <c r="C83" s="18">
        <v>4500</v>
      </c>
      <c r="D83" s="18">
        <v>0</v>
      </c>
      <c r="E83" s="18">
        <v>0</v>
      </c>
      <c r="F83" s="18">
        <v>0</v>
      </c>
      <c r="G83" s="18">
        <f t="shared" si="5"/>
        <v>-4500</v>
      </c>
      <c r="H83" s="18">
        <f t="shared" si="6"/>
        <v>0</v>
      </c>
      <c r="I83" s="19">
        <f t="shared" si="7"/>
        <v>-100</v>
      </c>
      <c r="J83" s="19">
        <f t="shared" si="8"/>
        <v>0</v>
      </c>
      <c r="K83" s="19">
        <f t="shared" si="9"/>
        <v>0</v>
      </c>
    </row>
    <row r="84" spans="1:11">
      <c r="A84" s="22" t="s">
        <v>29</v>
      </c>
      <c r="B84" s="17" t="s">
        <v>30</v>
      </c>
      <c r="C84" s="18">
        <v>104081671</v>
      </c>
      <c r="D84" s="18">
        <v>166909141</v>
      </c>
      <c r="E84" s="18">
        <v>118565104</v>
      </c>
      <c r="F84" s="18">
        <v>166905980</v>
      </c>
      <c r="G84" s="18">
        <f t="shared" si="5"/>
        <v>62824309</v>
      </c>
      <c r="H84" s="18">
        <f t="shared" si="6"/>
        <v>-48340876</v>
      </c>
      <c r="I84" s="19">
        <f t="shared" si="7"/>
        <v>60.360588369108712</v>
      </c>
      <c r="J84" s="19">
        <f t="shared" si="8"/>
        <v>140.77158824066817</v>
      </c>
      <c r="K84" s="19">
        <f t="shared" si="9"/>
        <v>99.998106155252458</v>
      </c>
    </row>
    <row r="85" spans="1:11">
      <c r="A85" s="23" t="s">
        <v>31</v>
      </c>
      <c r="B85" s="17" t="s">
        <v>32</v>
      </c>
      <c r="C85" s="18">
        <v>104081671</v>
      </c>
      <c r="D85" s="18">
        <v>166909141</v>
      </c>
      <c r="E85" s="18">
        <v>118565104</v>
      </c>
      <c r="F85" s="18">
        <v>166905980</v>
      </c>
      <c r="G85" s="18">
        <f t="shared" si="5"/>
        <v>62824309</v>
      </c>
      <c r="H85" s="18">
        <f t="shared" si="6"/>
        <v>-48340876</v>
      </c>
      <c r="I85" s="19">
        <f t="shared" si="7"/>
        <v>60.360588369108712</v>
      </c>
      <c r="J85" s="19">
        <f t="shared" si="8"/>
        <v>140.77158824066817</v>
      </c>
      <c r="K85" s="19">
        <f t="shared" si="9"/>
        <v>99.998106155252458</v>
      </c>
    </row>
    <row r="86" spans="1:11">
      <c r="A86" s="16" t="s">
        <v>33</v>
      </c>
      <c r="B86" s="17" t="s">
        <v>34</v>
      </c>
      <c r="C86" s="18">
        <v>83936750.790000007</v>
      </c>
      <c r="D86" s="18">
        <v>182116836</v>
      </c>
      <c r="E86" s="18">
        <v>128306585</v>
      </c>
      <c r="F86" s="18">
        <v>123178242.41</v>
      </c>
      <c r="G86" s="18">
        <f t="shared" si="5"/>
        <v>39241491.61999999</v>
      </c>
      <c r="H86" s="18">
        <f t="shared" si="6"/>
        <v>5128342.5900000036</v>
      </c>
      <c r="I86" s="19">
        <f t="shared" si="7"/>
        <v>46.751263601062732</v>
      </c>
      <c r="J86" s="19">
        <f t="shared" si="8"/>
        <v>96.003055813542232</v>
      </c>
      <c r="K86" s="19">
        <f t="shared" si="9"/>
        <v>67.636933034571285</v>
      </c>
    </row>
    <row r="87" spans="1:11">
      <c r="A87" s="22" t="s">
        <v>35</v>
      </c>
      <c r="B87" s="17" t="s">
        <v>36</v>
      </c>
      <c r="C87" s="18">
        <v>81671067.180000007</v>
      </c>
      <c r="D87" s="18">
        <v>130774955</v>
      </c>
      <c r="E87" s="18">
        <v>96637781</v>
      </c>
      <c r="F87" s="18">
        <v>95279930.269999996</v>
      </c>
      <c r="G87" s="18">
        <f t="shared" si="5"/>
        <v>13608863.089999989</v>
      </c>
      <c r="H87" s="18">
        <f t="shared" si="6"/>
        <v>1357850.7300000042</v>
      </c>
      <c r="I87" s="19">
        <f t="shared" si="7"/>
        <v>16.663016120514953</v>
      </c>
      <c r="J87" s="19">
        <f t="shared" si="8"/>
        <v>98.594906965009869</v>
      </c>
      <c r="K87" s="19">
        <f t="shared" si="9"/>
        <v>72.857933898734657</v>
      </c>
    </row>
    <row r="88" spans="1:11">
      <c r="A88" s="23" t="s">
        <v>37</v>
      </c>
      <c r="B88" s="17" t="s">
        <v>38</v>
      </c>
      <c r="C88" s="18">
        <v>41163378.420000002</v>
      </c>
      <c r="D88" s="18">
        <v>66889204</v>
      </c>
      <c r="E88" s="18">
        <v>45519272</v>
      </c>
      <c r="F88" s="18">
        <v>45159535.850000001</v>
      </c>
      <c r="G88" s="18">
        <f t="shared" si="5"/>
        <v>3996157.4299999997</v>
      </c>
      <c r="H88" s="18">
        <f t="shared" si="6"/>
        <v>359736.14999999851</v>
      </c>
      <c r="I88" s="19">
        <f t="shared" si="7"/>
        <v>9.7080404558300017</v>
      </c>
      <c r="J88" s="19">
        <f t="shared" si="8"/>
        <v>99.209705836244495</v>
      </c>
      <c r="K88" s="19">
        <f t="shared" si="9"/>
        <v>67.513938198457254</v>
      </c>
    </row>
    <row r="89" spans="1:11">
      <c r="A89" s="24" t="s">
        <v>39</v>
      </c>
      <c r="B89" s="17" t="s">
        <v>40</v>
      </c>
      <c r="C89" s="18">
        <v>33413029.66</v>
      </c>
      <c r="D89" s="18">
        <v>52857405</v>
      </c>
      <c r="E89" s="18">
        <v>37043830</v>
      </c>
      <c r="F89" s="18">
        <v>35777010.939999998</v>
      </c>
      <c r="G89" s="18">
        <f t="shared" si="5"/>
        <v>2363981.2799999975</v>
      </c>
      <c r="H89" s="18">
        <f t="shared" si="6"/>
        <v>1266819.0600000024</v>
      </c>
      <c r="I89" s="19">
        <f t="shared" si="7"/>
        <v>7.0750282271769152</v>
      </c>
      <c r="J89" s="19">
        <f t="shared" si="8"/>
        <v>96.58021576062734</v>
      </c>
      <c r="K89" s="19">
        <f t="shared" si="9"/>
        <v>67.685901228030389</v>
      </c>
    </row>
    <row r="90" spans="1:11">
      <c r="A90" s="24" t="s">
        <v>41</v>
      </c>
      <c r="B90" s="17" t="s">
        <v>42</v>
      </c>
      <c r="C90" s="18">
        <v>7750348.7599999998</v>
      </c>
      <c r="D90" s="18">
        <v>14031799</v>
      </c>
      <c r="E90" s="18">
        <v>8475442</v>
      </c>
      <c r="F90" s="18">
        <v>9382524.9100000001</v>
      </c>
      <c r="G90" s="18">
        <f t="shared" si="5"/>
        <v>1632176.1500000004</v>
      </c>
      <c r="H90" s="18">
        <f t="shared" si="6"/>
        <v>-907082.91000000015</v>
      </c>
      <c r="I90" s="19">
        <f t="shared" si="7"/>
        <v>21.059389719644045</v>
      </c>
      <c r="J90" s="19">
        <f t="shared" si="8"/>
        <v>110.70248501494082</v>
      </c>
      <c r="K90" s="19">
        <f t="shared" si="9"/>
        <v>66.86615814550936</v>
      </c>
    </row>
    <row r="91" spans="1:11">
      <c r="A91" s="25" t="s">
        <v>43</v>
      </c>
      <c r="B91" s="17" t="s">
        <v>44</v>
      </c>
      <c r="C91" s="18">
        <v>34857.839999999997</v>
      </c>
      <c r="D91" s="18">
        <v>0</v>
      </c>
      <c r="E91" s="18">
        <v>0</v>
      </c>
      <c r="F91" s="18">
        <v>30405.99</v>
      </c>
      <c r="G91" s="18">
        <f t="shared" si="5"/>
        <v>-4451.8499999999949</v>
      </c>
      <c r="H91" s="18">
        <f t="shared" si="6"/>
        <v>-30405.99</v>
      </c>
      <c r="I91" s="19">
        <f t="shared" si="7"/>
        <v>-12.771445390764299</v>
      </c>
      <c r="J91" s="19">
        <f t="shared" si="8"/>
        <v>0</v>
      </c>
      <c r="K91" s="19">
        <f t="shared" si="9"/>
        <v>0</v>
      </c>
    </row>
    <row r="92" spans="1:11">
      <c r="A92" s="23" t="s">
        <v>45</v>
      </c>
      <c r="B92" s="17" t="s">
        <v>46</v>
      </c>
      <c r="C92" s="18">
        <v>27422435.140000001</v>
      </c>
      <c r="D92" s="18">
        <v>44996318</v>
      </c>
      <c r="E92" s="18">
        <v>37714612</v>
      </c>
      <c r="F92" s="18">
        <v>35576687.859999999</v>
      </c>
      <c r="G92" s="18">
        <f t="shared" si="5"/>
        <v>8154252.7199999988</v>
      </c>
      <c r="H92" s="18">
        <f t="shared" si="6"/>
        <v>2137924.1400000006</v>
      </c>
      <c r="I92" s="19">
        <f t="shared" si="7"/>
        <v>29.735698811465937</v>
      </c>
      <c r="J92" s="19">
        <f t="shared" si="8"/>
        <v>94.331310792750571</v>
      </c>
      <c r="K92" s="19">
        <f t="shared" si="9"/>
        <v>79.065775693024477</v>
      </c>
    </row>
    <row r="93" spans="1:11">
      <c r="A93" s="24" t="s">
        <v>47</v>
      </c>
      <c r="B93" s="17" t="s">
        <v>48</v>
      </c>
      <c r="C93" s="18">
        <v>27422435.140000001</v>
      </c>
      <c r="D93" s="18">
        <v>44996318</v>
      </c>
      <c r="E93" s="18">
        <v>37714612</v>
      </c>
      <c r="F93" s="18">
        <v>35576687.859999999</v>
      </c>
      <c r="G93" s="18">
        <f t="shared" si="5"/>
        <v>8154252.7199999988</v>
      </c>
      <c r="H93" s="18">
        <f t="shared" si="6"/>
        <v>2137924.1400000006</v>
      </c>
      <c r="I93" s="19">
        <f t="shared" si="7"/>
        <v>29.735698811465937</v>
      </c>
      <c r="J93" s="19">
        <f t="shared" si="8"/>
        <v>94.331310792750571</v>
      </c>
      <c r="K93" s="19">
        <f t="shared" si="9"/>
        <v>79.065775693024477</v>
      </c>
    </row>
    <row r="94" spans="1:11" ht="25.5">
      <c r="A94" s="23" t="s">
        <v>76</v>
      </c>
      <c r="B94" s="17" t="s">
        <v>77</v>
      </c>
      <c r="C94" s="18">
        <v>708633.95</v>
      </c>
      <c r="D94" s="18">
        <v>995865</v>
      </c>
      <c r="E94" s="18">
        <v>638248</v>
      </c>
      <c r="F94" s="18">
        <v>639485.47</v>
      </c>
      <c r="G94" s="18">
        <f t="shared" si="5"/>
        <v>-69148.479999999981</v>
      </c>
      <c r="H94" s="18">
        <f t="shared" si="6"/>
        <v>-1237.4699999999721</v>
      </c>
      <c r="I94" s="19">
        <f t="shared" si="7"/>
        <v>-9.7579970589893463</v>
      </c>
      <c r="J94" s="19">
        <f t="shared" si="8"/>
        <v>100.1938854489164</v>
      </c>
      <c r="K94" s="19">
        <f t="shared" si="9"/>
        <v>64.214072188499443</v>
      </c>
    </row>
    <row r="95" spans="1:11">
      <c r="A95" s="24" t="s">
        <v>78</v>
      </c>
      <c r="B95" s="17" t="s">
        <v>79</v>
      </c>
      <c r="C95" s="18">
        <v>708633.95</v>
      </c>
      <c r="D95" s="18">
        <v>995865</v>
      </c>
      <c r="E95" s="18">
        <v>638248</v>
      </c>
      <c r="F95" s="18">
        <v>639485.47</v>
      </c>
      <c r="G95" s="18">
        <f t="shared" si="5"/>
        <v>-69148.479999999981</v>
      </c>
      <c r="H95" s="18">
        <f t="shared" si="6"/>
        <v>-1237.4699999999721</v>
      </c>
      <c r="I95" s="19">
        <f t="shared" si="7"/>
        <v>-9.7579970589893463</v>
      </c>
      <c r="J95" s="19">
        <f t="shared" si="8"/>
        <v>100.1938854489164</v>
      </c>
      <c r="K95" s="19">
        <f t="shared" si="9"/>
        <v>64.214072188499443</v>
      </c>
    </row>
    <row r="96" spans="1:11" ht="25.5">
      <c r="A96" s="23" t="s">
        <v>51</v>
      </c>
      <c r="B96" s="17" t="s">
        <v>52</v>
      </c>
      <c r="C96" s="18">
        <v>12376619.67</v>
      </c>
      <c r="D96" s="18">
        <v>17893568</v>
      </c>
      <c r="E96" s="18">
        <v>12765649</v>
      </c>
      <c r="F96" s="18">
        <v>13904221.09</v>
      </c>
      <c r="G96" s="18">
        <f t="shared" si="5"/>
        <v>1527601.42</v>
      </c>
      <c r="H96" s="18">
        <f t="shared" si="6"/>
        <v>-1138572.0899999999</v>
      </c>
      <c r="I96" s="19">
        <f t="shared" si="7"/>
        <v>12.342638464546113</v>
      </c>
      <c r="J96" s="19">
        <f t="shared" si="8"/>
        <v>108.91903020363476</v>
      </c>
      <c r="K96" s="19">
        <f t="shared" si="9"/>
        <v>77.705134548906059</v>
      </c>
    </row>
    <row r="97" spans="1:11">
      <c r="A97" s="24" t="s">
        <v>53</v>
      </c>
      <c r="B97" s="17" t="s">
        <v>54</v>
      </c>
      <c r="C97" s="18">
        <v>26344.81</v>
      </c>
      <c r="D97" s="18">
        <v>96245</v>
      </c>
      <c r="E97" s="18">
        <v>414</v>
      </c>
      <c r="F97" s="18">
        <v>1716.44</v>
      </c>
      <c r="G97" s="18">
        <f t="shared" si="5"/>
        <v>-24628.370000000003</v>
      </c>
      <c r="H97" s="18">
        <f t="shared" si="6"/>
        <v>-1302.44</v>
      </c>
      <c r="I97" s="19">
        <f t="shared" si="7"/>
        <v>-93.484712928276949</v>
      </c>
      <c r="J97" s="19">
        <f t="shared" si="8"/>
        <v>414.59903381642516</v>
      </c>
      <c r="K97" s="19">
        <f t="shared" si="9"/>
        <v>1.7834069302301419</v>
      </c>
    </row>
    <row r="98" spans="1:11" ht="25.5">
      <c r="A98" s="25" t="s">
        <v>80</v>
      </c>
      <c r="B98" s="17" t="s">
        <v>81</v>
      </c>
      <c r="C98" s="18">
        <v>138.66999999999999</v>
      </c>
      <c r="D98" s="18">
        <v>554</v>
      </c>
      <c r="E98" s="18">
        <v>414</v>
      </c>
      <c r="F98" s="18">
        <v>242.44</v>
      </c>
      <c r="G98" s="18">
        <f t="shared" si="5"/>
        <v>103.77000000000001</v>
      </c>
      <c r="H98" s="18">
        <f t="shared" si="6"/>
        <v>171.56</v>
      </c>
      <c r="I98" s="19">
        <f t="shared" si="7"/>
        <v>74.832335761159584</v>
      </c>
      <c r="J98" s="19">
        <f t="shared" si="8"/>
        <v>58.560386473429951</v>
      </c>
      <c r="K98" s="19">
        <f t="shared" si="9"/>
        <v>43.761732851985556</v>
      </c>
    </row>
    <row r="99" spans="1:11" ht="25.5">
      <c r="A99" s="25" t="s">
        <v>55</v>
      </c>
      <c r="B99" s="17" t="s">
        <v>56</v>
      </c>
      <c r="C99" s="18">
        <v>26206.14</v>
      </c>
      <c r="D99" s="18">
        <v>95691</v>
      </c>
      <c r="E99" s="18">
        <v>0</v>
      </c>
      <c r="F99" s="18">
        <v>1474</v>
      </c>
      <c r="G99" s="18">
        <f t="shared" si="5"/>
        <v>-24732.14</v>
      </c>
      <c r="H99" s="18">
        <f t="shared" si="6"/>
        <v>-1474</v>
      </c>
      <c r="I99" s="19">
        <f t="shared" si="7"/>
        <v>-94.375363941427466</v>
      </c>
      <c r="J99" s="19">
        <f t="shared" si="8"/>
        <v>0</v>
      </c>
      <c r="K99" s="19">
        <f t="shared" si="9"/>
        <v>1.540374747886426</v>
      </c>
    </row>
    <row r="100" spans="1:11" ht="25.5">
      <c r="A100" s="26" t="s">
        <v>57</v>
      </c>
      <c r="B100" s="17" t="s">
        <v>58</v>
      </c>
      <c r="C100" s="18">
        <v>26206.14</v>
      </c>
      <c r="D100" s="18">
        <v>95691</v>
      </c>
      <c r="E100" s="18">
        <v>0</v>
      </c>
      <c r="F100" s="18">
        <v>1474</v>
      </c>
      <c r="G100" s="18">
        <f t="shared" si="5"/>
        <v>-24732.14</v>
      </c>
      <c r="H100" s="18">
        <f t="shared" si="6"/>
        <v>-1474</v>
      </c>
      <c r="I100" s="19">
        <f t="shared" si="7"/>
        <v>-94.375363941427466</v>
      </c>
      <c r="J100" s="19">
        <f t="shared" si="8"/>
        <v>0</v>
      </c>
      <c r="K100" s="19">
        <f t="shared" si="9"/>
        <v>1.540374747886426</v>
      </c>
    </row>
    <row r="101" spans="1:11" ht="51">
      <c r="A101" s="24" t="s">
        <v>158</v>
      </c>
      <c r="B101" s="17" t="s">
        <v>159</v>
      </c>
      <c r="C101" s="18">
        <v>22100</v>
      </c>
      <c r="D101" s="18">
        <v>0</v>
      </c>
      <c r="E101" s="18">
        <v>0</v>
      </c>
      <c r="F101" s="18">
        <v>0</v>
      </c>
      <c r="G101" s="18">
        <f t="shared" si="5"/>
        <v>-22100</v>
      </c>
      <c r="H101" s="18">
        <f t="shared" si="6"/>
        <v>0</v>
      </c>
      <c r="I101" s="19">
        <f t="shared" si="7"/>
        <v>-100</v>
      </c>
      <c r="J101" s="19">
        <f t="shared" si="8"/>
        <v>0</v>
      </c>
      <c r="K101" s="19">
        <f t="shared" si="9"/>
        <v>0</v>
      </c>
    </row>
    <row r="102" spans="1:11" ht="63.75">
      <c r="A102" s="25" t="s">
        <v>252</v>
      </c>
      <c r="B102" s="17" t="s">
        <v>253</v>
      </c>
      <c r="C102" s="18">
        <v>22100</v>
      </c>
      <c r="D102" s="18">
        <v>0</v>
      </c>
      <c r="E102" s="18">
        <v>0</v>
      </c>
      <c r="F102" s="18">
        <v>0</v>
      </c>
      <c r="G102" s="18">
        <f t="shared" si="5"/>
        <v>-22100</v>
      </c>
      <c r="H102" s="18">
        <f t="shared" si="6"/>
        <v>0</v>
      </c>
      <c r="I102" s="19">
        <f t="shared" si="7"/>
        <v>-100</v>
      </c>
      <c r="J102" s="19">
        <f t="shared" si="8"/>
        <v>0</v>
      </c>
      <c r="K102" s="19">
        <f t="shared" si="9"/>
        <v>0</v>
      </c>
    </row>
    <row r="103" spans="1:11" ht="25.5">
      <c r="A103" s="24" t="s">
        <v>162</v>
      </c>
      <c r="B103" s="17" t="s">
        <v>163</v>
      </c>
      <c r="C103" s="18">
        <v>12328174.859999999</v>
      </c>
      <c r="D103" s="18">
        <v>17797323</v>
      </c>
      <c r="E103" s="18">
        <v>12765235</v>
      </c>
      <c r="F103" s="18">
        <v>13902504.65</v>
      </c>
      <c r="G103" s="18">
        <f t="shared" si="5"/>
        <v>1574329.790000001</v>
      </c>
      <c r="H103" s="18">
        <f t="shared" si="6"/>
        <v>-1137269.6500000004</v>
      </c>
      <c r="I103" s="19">
        <f t="shared" si="7"/>
        <v>12.770177320473209</v>
      </c>
      <c r="J103" s="19">
        <f t="shared" si="8"/>
        <v>108.90911644008121</v>
      </c>
      <c r="K103" s="19">
        <f t="shared" si="9"/>
        <v>78.115706783542677</v>
      </c>
    </row>
    <row r="104" spans="1:11" ht="25.5">
      <c r="A104" s="25" t="s">
        <v>164</v>
      </c>
      <c r="B104" s="17" t="s">
        <v>165</v>
      </c>
      <c r="C104" s="18">
        <v>93825.86</v>
      </c>
      <c r="D104" s="18">
        <v>398135</v>
      </c>
      <c r="E104" s="18">
        <v>0</v>
      </c>
      <c r="F104" s="18">
        <v>99451.82</v>
      </c>
      <c r="G104" s="18">
        <f t="shared" si="5"/>
        <v>5625.9600000000064</v>
      </c>
      <c r="H104" s="18">
        <f t="shared" si="6"/>
        <v>-99451.82</v>
      </c>
      <c r="I104" s="19">
        <f t="shared" si="7"/>
        <v>5.9961720574690247</v>
      </c>
      <c r="J104" s="19">
        <f t="shared" si="8"/>
        <v>0</v>
      </c>
      <c r="K104" s="19">
        <f t="shared" si="9"/>
        <v>24.979421552990821</v>
      </c>
    </row>
    <row r="105" spans="1:11" ht="38.25">
      <c r="A105" s="25" t="s">
        <v>166</v>
      </c>
      <c r="B105" s="17" t="s">
        <v>167</v>
      </c>
      <c r="C105" s="18">
        <v>12234349</v>
      </c>
      <c r="D105" s="18">
        <v>17399188</v>
      </c>
      <c r="E105" s="18">
        <v>12765235</v>
      </c>
      <c r="F105" s="18">
        <v>13803052.83</v>
      </c>
      <c r="G105" s="18">
        <f t="shared" si="5"/>
        <v>1568703.83</v>
      </c>
      <c r="H105" s="18">
        <f t="shared" si="6"/>
        <v>-1037817.8300000001</v>
      </c>
      <c r="I105" s="19">
        <f t="shared" si="7"/>
        <v>12.822127519821464</v>
      </c>
      <c r="J105" s="19">
        <f t="shared" si="8"/>
        <v>108.13003309378951</v>
      </c>
      <c r="K105" s="19">
        <f t="shared" si="9"/>
        <v>79.331591968544728</v>
      </c>
    </row>
    <row r="106" spans="1:11">
      <c r="A106" s="22" t="s">
        <v>59</v>
      </c>
      <c r="B106" s="17" t="s">
        <v>60</v>
      </c>
      <c r="C106" s="18">
        <v>2265683.61</v>
      </c>
      <c r="D106" s="18">
        <v>51341881</v>
      </c>
      <c r="E106" s="18">
        <v>31668804</v>
      </c>
      <c r="F106" s="18">
        <v>27898312.140000001</v>
      </c>
      <c r="G106" s="18">
        <f t="shared" si="5"/>
        <v>25632628.530000001</v>
      </c>
      <c r="H106" s="18">
        <f t="shared" si="6"/>
        <v>3770491.8599999994</v>
      </c>
      <c r="I106" s="19">
        <f t="shared" si="7"/>
        <v>1131.341923332358</v>
      </c>
      <c r="J106" s="19">
        <f t="shared" si="8"/>
        <v>88.093987193201244</v>
      </c>
      <c r="K106" s="19">
        <f t="shared" si="9"/>
        <v>54.338313276835336</v>
      </c>
    </row>
    <row r="107" spans="1:11">
      <c r="A107" s="23" t="s">
        <v>61</v>
      </c>
      <c r="B107" s="17" t="s">
        <v>62</v>
      </c>
      <c r="C107" s="18">
        <v>857604.51</v>
      </c>
      <c r="D107" s="18">
        <v>26569537</v>
      </c>
      <c r="E107" s="18">
        <v>12848254</v>
      </c>
      <c r="F107" s="18">
        <v>8584568.6300000008</v>
      </c>
      <c r="G107" s="18">
        <f t="shared" si="5"/>
        <v>7726964.120000001</v>
      </c>
      <c r="H107" s="18">
        <f t="shared" si="6"/>
        <v>4263685.3699999992</v>
      </c>
      <c r="I107" s="19">
        <f t="shared" si="7"/>
        <v>900.99387653640031</v>
      </c>
      <c r="J107" s="19">
        <f t="shared" si="8"/>
        <v>66.815060085206909</v>
      </c>
      <c r="K107" s="19">
        <f t="shared" si="9"/>
        <v>32.309816426232793</v>
      </c>
    </row>
    <row r="108" spans="1:11">
      <c r="A108" s="23" t="s">
        <v>194</v>
      </c>
      <c r="B108" s="17" t="s">
        <v>195</v>
      </c>
      <c r="C108" s="18">
        <v>1408079.1</v>
      </c>
      <c r="D108" s="18">
        <v>24772344</v>
      </c>
      <c r="E108" s="18">
        <v>18820550</v>
      </c>
      <c r="F108" s="18">
        <v>19313743.510000002</v>
      </c>
      <c r="G108" s="18">
        <f t="shared" si="5"/>
        <v>17905664.41</v>
      </c>
      <c r="H108" s="18">
        <f t="shared" si="6"/>
        <v>-493193.51000000164</v>
      </c>
      <c r="I108" s="19">
        <f t="shared" si="7"/>
        <v>1271.6376807240445</v>
      </c>
      <c r="J108" s="19">
        <f t="shared" si="8"/>
        <v>102.62050529872933</v>
      </c>
      <c r="K108" s="19">
        <f t="shared" si="9"/>
        <v>77.964941508966618</v>
      </c>
    </row>
    <row r="109" spans="1:11" ht="25.5">
      <c r="A109" s="24" t="s">
        <v>196</v>
      </c>
      <c r="B109" s="17" t="s">
        <v>197</v>
      </c>
      <c r="C109" s="18">
        <v>1408079.1</v>
      </c>
      <c r="D109" s="18">
        <v>24772344</v>
      </c>
      <c r="E109" s="18">
        <v>18820550</v>
      </c>
      <c r="F109" s="18">
        <v>19313743.510000002</v>
      </c>
      <c r="G109" s="18">
        <f t="shared" si="5"/>
        <v>17905664.41</v>
      </c>
      <c r="H109" s="18">
        <f t="shared" si="6"/>
        <v>-493193.51000000164</v>
      </c>
      <c r="I109" s="19">
        <f t="shared" si="7"/>
        <v>1271.6376807240445</v>
      </c>
      <c r="J109" s="19">
        <f t="shared" si="8"/>
        <v>102.62050529872933</v>
      </c>
      <c r="K109" s="19">
        <f t="shared" si="9"/>
        <v>77.964941508966618</v>
      </c>
    </row>
    <row r="110" spans="1:11" ht="25.5">
      <c r="A110" s="25" t="s">
        <v>198</v>
      </c>
      <c r="B110" s="17" t="s">
        <v>199</v>
      </c>
      <c r="C110" s="18">
        <v>102453.6</v>
      </c>
      <c r="D110" s="18">
        <v>112133</v>
      </c>
      <c r="E110" s="18">
        <v>0</v>
      </c>
      <c r="F110" s="18">
        <v>54895.21</v>
      </c>
      <c r="G110" s="18">
        <f t="shared" si="5"/>
        <v>-47558.390000000007</v>
      </c>
      <c r="H110" s="18">
        <f t="shared" si="6"/>
        <v>-54895.21</v>
      </c>
      <c r="I110" s="19">
        <f t="shared" si="7"/>
        <v>-46.419442557411358</v>
      </c>
      <c r="J110" s="19">
        <f t="shared" si="8"/>
        <v>0</v>
      </c>
      <c r="K110" s="19">
        <f t="shared" si="9"/>
        <v>48.955445765296567</v>
      </c>
    </row>
    <row r="111" spans="1:11" ht="38.25">
      <c r="A111" s="25" t="s">
        <v>200</v>
      </c>
      <c r="B111" s="17" t="s">
        <v>201</v>
      </c>
      <c r="C111" s="18">
        <v>1305625.5</v>
      </c>
      <c r="D111" s="18">
        <v>24660211</v>
      </c>
      <c r="E111" s="18">
        <v>18820550</v>
      </c>
      <c r="F111" s="18">
        <v>19258848.300000001</v>
      </c>
      <c r="G111" s="18">
        <f t="shared" si="5"/>
        <v>17953222.800000001</v>
      </c>
      <c r="H111" s="18">
        <f t="shared" si="6"/>
        <v>-438298.30000000075</v>
      </c>
      <c r="I111" s="19">
        <f t="shared" si="7"/>
        <v>1375.0668013147722</v>
      </c>
      <c r="J111" s="19">
        <f t="shared" si="8"/>
        <v>102.32882832860891</v>
      </c>
      <c r="K111" s="19">
        <f t="shared" si="9"/>
        <v>78.096851239431814</v>
      </c>
    </row>
    <row r="112" spans="1:11">
      <c r="A112" s="16"/>
      <c r="B112" s="17" t="s">
        <v>63</v>
      </c>
      <c r="C112" s="18">
        <v>29441882.41</v>
      </c>
      <c r="D112" s="18">
        <v>-2315175</v>
      </c>
      <c r="E112" s="18">
        <v>-826266</v>
      </c>
      <c r="F112" s="18">
        <v>54371247.259999998</v>
      </c>
      <c r="G112" s="18">
        <f t="shared" si="5"/>
        <v>24929364.849999998</v>
      </c>
      <c r="H112" s="18">
        <f t="shared" si="6"/>
        <v>-55197513.259999998</v>
      </c>
      <c r="I112" s="19">
        <f t="shared" si="7"/>
        <v>84.67313503545779</v>
      </c>
      <c r="J112" s="19">
        <f t="shared" si="8"/>
        <v>-6580.3563573958018</v>
      </c>
      <c r="K112" s="19">
        <f t="shared" si="9"/>
        <v>-2348.47245931733</v>
      </c>
    </row>
    <row r="113" spans="1:11">
      <c r="A113" s="16" t="s">
        <v>64</v>
      </c>
      <c r="B113" s="17" t="s">
        <v>65</v>
      </c>
      <c r="C113" s="18">
        <v>-29441882.41</v>
      </c>
      <c r="D113" s="18">
        <v>2315175</v>
      </c>
      <c r="E113" s="18">
        <v>826266</v>
      </c>
      <c r="F113" s="18">
        <v>-54371247.259999998</v>
      </c>
      <c r="G113" s="18">
        <f t="shared" si="5"/>
        <v>-24929364.849999998</v>
      </c>
      <c r="H113" s="18">
        <f t="shared" si="6"/>
        <v>55197513.259999998</v>
      </c>
      <c r="I113" s="19">
        <f t="shared" si="7"/>
        <v>84.67313503545779</v>
      </c>
      <c r="J113" s="19">
        <f t="shared" si="8"/>
        <v>-6580.3563573958018</v>
      </c>
      <c r="K113" s="19">
        <f t="shared" si="9"/>
        <v>-2348.47245931733</v>
      </c>
    </row>
    <row r="114" spans="1:11">
      <c r="A114" s="22" t="s">
        <v>66</v>
      </c>
      <c r="B114" s="17" t="s">
        <v>67</v>
      </c>
      <c r="C114" s="18">
        <v>-29441882.41</v>
      </c>
      <c r="D114" s="18">
        <v>2315175</v>
      </c>
      <c r="E114" s="18">
        <v>826266</v>
      </c>
      <c r="F114" s="18">
        <v>-54371247.259999998</v>
      </c>
      <c r="G114" s="18">
        <f t="shared" si="5"/>
        <v>-24929364.849999998</v>
      </c>
      <c r="H114" s="18">
        <f t="shared" si="6"/>
        <v>55197513.259999998</v>
      </c>
      <c r="I114" s="19">
        <f t="shared" si="7"/>
        <v>84.67313503545779</v>
      </c>
      <c r="J114" s="19">
        <f t="shared" si="8"/>
        <v>-6580.3563573958018</v>
      </c>
      <c r="K114" s="19">
        <f t="shared" si="9"/>
        <v>-2348.47245931733</v>
      </c>
    </row>
    <row r="115" spans="1:11" ht="25.5">
      <c r="A115" s="23" t="s">
        <v>82</v>
      </c>
      <c r="B115" s="17" t="s">
        <v>83</v>
      </c>
      <c r="C115" s="18">
        <v>-2593829.92</v>
      </c>
      <c r="D115" s="18">
        <v>2315175</v>
      </c>
      <c r="E115" s="18">
        <v>826266</v>
      </c>
      <c r="F115" s="18">
        <v>-2315173.44</v>
      </c>
      <c r="G115" s="18">
        <f t="shared" si="5"/>
        <v>278656.48</v>
      </c>
      <c r="H115" s="18">
        <f t="shared" si="6"/>
        <v>3141439.44</v>
      </c>
      <c r="I115" s="19">
        <f t="shared" si="7"/>
        <v>-10.743051340852759</v>
      </c>
      <c r="J115" s="19">
        <f t="shared" si="8"/>
        <v>-280.19710843723453</v>
      </c>
      <c r="K115" s="19">
        <f t="shared" si="9"/>
        <v>-99.999932618484564</v>
      </c>
    </row>
    <row r="116" spans="1:11">
      <c r="A116" s="27" t="s">
        <v>254</v>
      </c>
      <c r="B116" s="28" t="s">
        <v>564</v>
      </c>
      <c r="C116" s="29"/>
      <c r="D116" s="29"/>
      <c r="E116" s="29"/>
      <c r="F116" s="29"/>
      <c r="G116" s="29"/>
      <c r="H116" s="29"/>
      <c r="I116" s="30"/>
      <c r="J116" s="30"/>
      <c r="K116" s="30"/>
    </row>
    <row r="117" spans="1:11">
      <c r="A117" s="16" t="s">
        <v>25</v>
      </c>
      <c r="B117" s="17" t="s">
        <v>26</v>
      </c>
      <c r="C117" s="18">
        <v>14213815.380000001</v>
      </c>
      <c r="D117" s="18">
        <v>19140050</v>
      </c>
      <c r="E117" s="18">
        <v>13209587</v>
      </c>
      <c r="F117" s="18">
        <v>18220337.879999999</v>
      </c>
      <c r="G117" s="18">
        <f t="shared" ref="G117:G144" si="10">F117-C117</f>
        <v>4006522.4999999981</v>
      </c>
      <c r="H117" s="18">
        <f t="shared" ref="H117:H144" si="11">E117-F117</f>
        <v>-5010750.879999999</v>
      </c>
      <c r="I117" s="19">
        <f t="shared" ref="I117:I144" si="12">IF(ISERROR(F117/C117),0,F117/C117*100-100)</f>
        <v>28.187523144823615</v>
      </c>
      <c r="J117" s="19">
        <f t="shared" ref="J117:J144" si="13">IF(ISERROR(F117/E117),0,F117/E117*100)</f>
        <v>137.9326838908741</v>
      </c>
      <c r="K117" s="19">
        <f t="shared" ref="K117:K144" si="14">IF(ISERROR(F117/D117),0,F117/D117*100)</f>
        <v>95.194829062620002</v>
      </c>
    </row>
    <row r="118" spans="1:11" ht="25.5">
      <c r="A118" s="22" t="s">
        <v>27</v>
      </c>
      <c r="B118" s="17" t="s">
        <v>28</v>
      </c>
      <c r="C118" s="18">
        <v>4136804.14</v>
      </c>
      <c r="D118" s="18">
        <v>5671758</v>
      </c>
      <c r="E118" s="18">
        <v>3883440</v>
      </c>
      <c r="F118" s="18">
        <v>4753923.1100000003</v>
      </c>
      <c r="G118" s="18">
        <f t="shared" si="10"/>
        <v>617118.9700000002</v>
      </c>
      <c r="H118" s="18">
        <f t="shared" si="11"/>
        <v>-870483.11000000034</v>
      </c>
      <c r="I118" s="19">
        <f t="shared" si="12"/>
        <v>14.917771040521146</v>
      </c>
      <c r="J118" s="19">
        <f t="shared" si="13"/>
        <v>122.415258379169</v>
      </c>
      <c r="K118" s="19">
        <f t="shared" si="14"/>
        <v>83.817453248181607</v>
      </c>
    </row>
    <row r="119" spans="1:11">
      <c r="A119" s="22" t="s">
        <v>92</v>
      </c>
      <c r="B119" s="17" t="s">
        <v>93</v>
      </c>
      <c r="C119" s="18">
        <v>5004.24</v>
      </c>
      <c r="D119" s="18">
        <v>7507</v>
      </c>
      <c r="E119" s="18">
        <v>0</v>
      </c>
      <c r="F119" s="18">
        <v>5629.77</v>
      </c>
      <c r="G119" s="18">
        <f t="shared" si="10"/>
        <v>625.53000000000065</v>
      </c>
      <c r="H119" s="18">
        <f t="shared" si="11"/>
        <v>-5629.77</v>
      </c>
      <c r="I119" s="19">
        <f t="shared" si="12"/>
        <v>12.500000000000028</v>
      </c>
      <c r="J119" s="19">
        <f t="shared" si="13"/>
        <v>0</v>
      </c>
      <c r="K119" s="19">
        <f t="shared" si="14"/>
        <v>74.993605967763415</v>
      </c>
    </row>
    <row r="120" spans="1:11">
      <c r="A120" s="23" t="s">
        <v>186</v>
      </c>
      <c r="B120" s="17" t="s">
        <v>187</v>
      </c>
      <c r="C120" s="18">
        <v>5004.24</v>
      </c>
      <c r="D120" s="18">
        <v>7507</v>
      </c>
      <c r="E120" s="18">
        <v>0</v>
      </c>
      <c r="F120" s="18">
        <v>5629.77</v>
      </c>
      <c r="G120" s="18">
        <f t="shared" si="10"/>
        <v>625.53000000000065</v>
      </c>
      <c r="H120" s="18">
        <f t="shared" si="11"/>
        <v>-5629.77</v>
      </c>
      <c r="I120" s="19">
        <f t="shared" si="12"/>
        <v>12.500000000000028</v>
      </c>
      <c r="J120" s="19">
        <f t="shared" si="13"/>
        <v>0</v>
      </c>
      <c r="K120" s="19">
        <f t="shared" si="14"/>
        <v>74.993605967763415</v>
      </c>
    </row>
    <row r="121" spans="1:11">
      <c r="A121" s="24" t="s">
        <v>188</v>
      </c>
      <c r="B121" s="17" t="s">
        <v>189</v>
      </c>
      <c r="C121" s="18">
        <v>5004.24</v>
      </c>
      <c r="D121" s="18">
        <v>7507</v>
      </c>
      <c r="E121" s="18">
        <v>0</v>
      </c>
      <c r="F121" s="18">
        <v>5629.77</v>
      </c>
      <c r="G121" s="18">
        <f t="shared" si="10"/>
        <v>625.53000000000065</v>
      </c>
      <c r="H121" s="18">
        <f t="shared" si="11"/>
        <v>-5629.77</v>
      </c>
      <c r="I121" s="19">
        <f t="shared" si="12"/>
        <v>12.500000000000028</v>
      </c>
      <c r="J121" s="19">
        <f t="shared" si="13"/>
        <v>0</v>
      </c>
      <c r="K121" s="19">
        <f t="shared" si="14"/>
        <v>74.993605967763415</v>
      </c>
    </row>
    <row r="122" spans="1:11" ht="25.5">
      <c r="A122" s="25" t="s">
        <v>190</v>
      </c>
      <c r="B122" s="17" t="s">
        <v>191</v>
      </c>
      <c r="C122" s="18">
        <v>5004.24</v>
      </c>
      <c r="D122" s="18">
        <v>7507</v>
      </c>
      <c r="E122" s="18">
        <v>0</v>
      </c>
      <c r="F122" s="18">
        <v>5629.77</v>
      </c>
      <c r="G122" s="18">
        <f t="shared" si="10"/>
        <v>625.53000000000065</v>
      </c>
      <c r="H122" s="18">
        <f t="shared" si="11"/>
        <v>-5629.77</v>
      </c>
      <c r="I122" s="19">
        <f t="shared" si="12"/>
        <v>12.500000000000028</v>
      </c>
      <c r="J122" s="19">
        <f t="shared" si="13"/>
        <v>0</v>
      </c>
      <c r="K122" s="19">
        <f t="shared" si="14"/>
        <v>74.993605967763415</v>
      </c>
    </row>
    <row r="123" spans="1:11">
      <c r="A123" s="22" t="s">
        <v>29</v>
      </c>
      <c r="B123" s="17" t="s">
        <v>30</v>
      </c>
      <c r="C123" s="18">
        <v>10072007</v>
      </c>
      <c r="D123" s="18">
        <v>13460785</v>
      </c>
      <c r="E123" s="18">
        <v>9326147</v>
      </c>
      <c r="F123" s="18">
        <v>13460785</v>
      </c>
      <c r="G123" s="18">
        <f t="shared" si="10"/>
        <v>3388778</v>
      </c>
      <c r="H123" s="18">
        <f t="shared" si="11"/>
        <v>-4134638</v>
      </c>
      <c r="I123" s="19">
        <f t="shared" si="12"/>
        <v>33.645508784892627</v>
      </c>
      <c r="J123" s="19">
        <f t="shared" si="13"/>
        <v>144.33382832159947</v>
      </c>
      <c r="K123" s="19">
        <f t="shared" si="14"/>
        <v>100</v>
      </c>
    </row>
    <row r="124" spans="1:11">
      <c r="A124" s="23" t="s">
        <v>31</v>
      </c>
      <c r="B124" s="17" t="s">
        <v>32</v>
      </c>
      <c r="C124" s="18">
        <v>10072007</v>
      </c>
      <c r="D124" s="18">
        <v>13460785</v>
      </c>
      <c r="E124" s="18">
        <v>9326147</v>
      </c>
      <c r="F124" s="18">
        <v>13460785</v>
      </c>
      <c r="G124" s="18">
        <f t="shared" si="10"/>
        <v>3388778</v>
      </c>
      <c r="H124" s="18">
        <f t="shared" si="11"/>
        <v>-4134638</v>
      </c>
      <c r="I124" s="19">
        <f t="shared" si="12"/>
        <v>33.645508784892627</v>
      </c>
      <c r="J124" s="19">
        <f t="shared" si="13"/>
        <v>144.33382832159947</v>
      </c>
      <c r="K124" s="19">
        <f t="shared" si="14"/>
        <v>100</v>
      </c>
    </row>
    <row r="125" spans="1:11">
      <c r="A125" s="16" t="s">
        <v>33</v>
      </c>
      <c r="B125" s="17" t="s">
        <v>34</v>
      </c>
      <c r="C125" s="18">
        <v>10484987.59</v>
      </c>
      <c r="D125" s="18">
        <v>20463530</v>
      </c>
      <c r="E125" s="18">
        <v>13209587</v>
      </c>
      <c r="F125" s="18">
        <v>14260903.279999999</v>
      </c>
      <c r="G125" s="18">
        <f t="shared" si="10"/>
        <v>3775915.6899999995</v>
      </c>
      <c r="H125" s="18">
        <f t="shared" si="11"/>
        <v>-1051316.2799999993</v>
      </c>
      <c r="I125" s="19">
        <f t="shared" si="12"/>
        <v>36.012590931450006</v>
      </c>
      <c r="J125" s="19">
        <f t="shared" si="13"/>
        <v>107.95873693855833</v>
      </c>
      <c r="K125" s="19">
        <f t="shared" si="14"/>
        <v>69.689360926487268</v>
      </c>
    </row>
    <row r="126" spans="1:11">
      <c r="A126" s="22" t="s">
        <v>35</v>
      </c>
      <c r="B126" s="17" t="s">
        <v>36</v>
      </c>
      <c r="C126" s="18">
        <v>10377079.289999999</v>
      </c>
      <c r="D126" s="18">
        <v>18158144</v>
      </c>
      <c r="E126" s="18">
        <v>12289137</v>
      </c>
      <c r="F126" s="18">
        <v>12483366.380000001</v>
      </c>
      <c r="G126" s="18">
        <f t="shared" si="10"/>
        <v>2106287.0900000017</v>
      </c>
      <c r="H126" s="18">
        <f t="shared" si="11"/>
        <v>-194229.38000000082</v>
      </c>
      <c r="I126" s="19">
        <f t="shared" si="12"/>
        <v>20.297494421477055</v>
      </c>
      <c r="J126" s="19">
        <f t="shared" si="13"/>
        <v>101.58049649865568</v>
      </c>
      <c r="K126" s="19">
        <f t="shared" si="14"/>
        <v>68.748030525586756</v>
      </c>
    </row>
    <row r="127" spans="1:11">
      <c r="A127" s="23" t="s">
        <v>37</v>
      </c>
      <c r="B127" s="17" t="s">
        <v>38</v>
      </c>
      <c r="C127" s="18">
        <v>9758254.2899999991</v>
      </c>
      <c r="D127" s="18">
        <v>16510945</v>
      </c>
      <c r="E127" s="18">
        <v>11091177</v>
      </c>
      <c r="F127" s="18">
        <v>11260484.380000001</v>
      </c>
      <c r="G127" s="18">
        <f t="shared" si="10"/>
        <v>1502230.0900000017</v>
      </c>
      <c r="H127" s="18">
        <f t="shared" si="11"/>
        <v>-169307.38000000082</v>
      </c>
      <c r="I127" s="19">
        <f t="shared" si="12"/>
        <v>15.394455251483336</v>
      </c>
      <c r="J127" s="19">
        <f t="shared" si="13"/>
        <v>101.52650507696343</v>
      </c>
      <c r="K127" s="19">
        <f t="shared" si="14"/>
        <v>68.200120465545737</v>
      </c>
    </row>
    <row r="128" spans="1:11">
      <c r="A128" s="24" t="s">
        <v>39</v>
      </c>
      <c r="B128" s="17" t="s">
        <v>40</v>
      </c>
      <c r="C128" s="18">
        <v>8457117.8399999999</v>
      </c>
      <c r="D128" s="18">
        <v>13280362</v>
      </c>
      <c r="E128" s="18">
        <v>9531135</v>
      </c>
      <c r="F128" s="18">
        <v>9218220.3200000003</v>
      </c>
      <c r="G128" s="18">
        <f t="shared" si="10"/>
        <v>761102.48000000045</v>
      </c>
      <c r="H128" s="18">
        <f t="shared" si="11"/>
        <v>312914.6799999997</v>
      </c>
      <c r="I128" s="19">
        <f t="shared" si="12"/>
        <v>8.9995491892070021</v>
      </c>
      <c r="J128" s="19">
        <f t="shared" si="13"/>
        <v>96.716921122195842</v>
      </c>
      <c r="K128" s="19">
        <f t="shared" si="14"/>
        <v>69.412417522956076</v>
      </c>
    </row>
    <row r="129" spans="1:11">
      <c r="A129" s="24" t="s">
        <v>41</v>
      </c>
      <c r="B129" s="17" t="s">
        <v>42</v>
      </c>
      <c r="C129" s="18">
        <v>1301136.45</v>
      </c>
      <c r="D129" s="18">
        <v>3230583</v>
      </c>
      <c r="E129" s="18">
        <v>1560042</v>
      </c>
      <c r="F129" s="18">
        <v>2042264.06</v>
      </c>
      <c r="G129" s="18">
        <f t="shared" si="10"/>
        <v>741127.6100000001</v>
      </c>
      <c r="H129" s="18">
        <f t="shared" si="11"/>
        <v>-482222.06000000006</v>
      </c>
      <c r="I129" s="19">
        <f t="shared" si="12"/>
        <v>56.960022140644838</v>
      </c>
      <c r="J129" s="19">
        <f t="shared" si="13"/>
        <v>130.91083829794326</v>
      </c>
      <c r="K129" s="19">
        <f t="shared" si="14"/>
        <v>63.216579174718625</v>
      </c>
    </row>
    <row r="130" spans="1:11">
      <c r="A130" s="25" t="s">
        <v>43</v>
      </c>
      <c r="B130" s="17" t="s">
        <v>44</v>
      </c>
      <c r="C130" s="18">
        <v>3402.86</v>
      </c>
      <c r="D130" s="18">
        <v>0</v>
      </c>
      <c r="E130" s="18">
        <v>0</v>
      </c>
      <c r="F130" s="18">
        <v>9937.36</v>
      </c>
      <c r="G130" s="18">
        <f t="shared" si="10"/>
        <v>6534.5</v>
      </c>
      <c r="H130" s="18">
        <f t="shared" si="11"/>
        <v>-9937.36</v>
      </c>
      <c r="I130" s="19">
        <f t="shared" si="12"/>
        <v>192.02964565101121</v>
      </c>
      <c r="J130" s="19">
        <f t="shared" si="13"/>
        <v>0</v>
      </c>
      <c r="K130" s="19">
        <f t="shared" si="14"/>
        <v>0</v>
      </c>
    </row>
    <row r="131" spans="1:11" ht="25.5">
      <c r="A131" s="23" t="s">
        <v>76</v>
      </c>
      <c r="B131" s="17" t="s">
        <v>77</v>
      </c>
      <c r="C131" s="18">
        <v>0</v>
      </c>
      <c r="D131" s="18">
        <v>49922</v>
      </c>
      <c r="E131" s="18">
        <v>0</v>
      </c>
      <c r="F131" s="18">
        <v>49922</v>
      </c>
      <c r="G131" s="18">
        <f t="shared" si="10"/>
        <v>49922</v>
      </c>
      <c r="H131" s="18">
        <f t="shared" si="11"/>
        <v>-49922</v>
      </c>
      <c r="I131" s="19">
        <f t="shared" si="12"/>
        <v>0</v>
      </c>
      <c r="J131" s="19">
        <f t="shared" si="13"/>
        <v>0</v>
      </c>
      <c r="K131" s="19">
        <f t="shared" si="14"/>
        <v>100</v>
      </c>
    </row>
    <row r="132" spans="1:11">
      <c r="A132" s="24" t="s">
        <v>78</v>
      </c>
      <c r="B132" s="17" t="s">
        <v>79</v>
      </c>
      <c r="C132" s="18">
        <v>0</v>
      </c>
      <c r="D132" s="18">
        <v>49922</v>
      </c>
      <c r="E132" s="18">
        <v>0</v>
      </c>
      <c r="F132" s="18">
        <v>49922</v>
      </c>
      <c r="G132" s="18">
        <f t="shared" si="10"/>
        <v>49922</v>
      </c>
      <c r="H132" s="18">
        <f t="shared" si="11"/>
        <v>-49922</v>
      </c>
      <c r="I132" s="19">
        <f t="shared" si="12"/>
        <v>0</v>
      </c>
      <c r="J132" s="19">
        <f t="shared" si="13"/>
        <v>0</v>
      </c>
      <c r="K132" s="19">
        <f t="shared" si="14"/>
        <v>100</v>
      </c>
    </row>
    <row r="133" spans="1:11" ht="25.5">
      <c r="A133" s="23" t="s">
        <v>51</v>
      </c>
      <c r="B133" s="17" t="s">
        <v>52</v>
      </c>
      <c r="C133" s="18">
        <v>618825</v>
      </c>
      <c r="D133" s="18">
        <v>1597277</v>
      </c>
      <c r="E133" s="18">
        <v>1197960</v>
      </c>
      <c r="F133" s="18">
        <v>1172960</v>
      </c>
      <c r="G133" s="18">
        <f t="shared" si="10"/>
        <v>554135</v>
      </c>
      <c r="H133" s="18">
        <f t="shared" si="11"/>
        <v>25000</v>
      </c>
      <c r="I133" s="19">
        <f t="shared" si="12"/>
        <v>89.546317618066496</v>
      </c>
      <c r="J133" s="19">
        <f t="shared" si="13"/>
        <v>97.913118968913821</v>
      </c>
      <c r="K133" s="19">
        <f t="shared" si="14"/>
        <v>73.434977151740128</v>
      </c>
    </row>
    <row r="134" spans="1:11" ht="25.5">
      <c r="A134" s="24" t="s">
        <v>162</v>
      </c>
      <c r="B134" s="17" t="s">
        <v>163</v>
      </c>
      <c r="C134" s="18">
        <v>618825</v>
      </c>
      <c r="D134" s="18">
        <v>1597277</v>
      </c>
      <c r="E134" s="18">
        <v>1197960</v>
      </c>
      <c r="F134" s="18">
        <v>1172960</v>
      </c>
      <c r="G134" s="18">
        <f t="shared" si="10"/>
        <v>554135</v>
      </c>
      <c r="H134" s="18">
        <f t="shared" si="11"/>
        <v>25000</v>
      </c>
      <c r="I134" s="19">
        <f t="shared" si="12"/>
        <v>89.546317618066496</v>
      </c>
      <c r="J134" s="19">
        <f t="shared" si="13"/>
        <v>97.913118968913821</v>
      </c>
      <c r="K134" s="19">
        <f t="shared" si="14"/>
        <v>73.434977151740128</v>
      </c>
    </row>
    <row r="135" spans="1:11" ht="38.25">
      <c r="A135" s="25" t="s">
        <v>166</v>
      </c>
      <c r="B135" s="17" t="s">
        <v>167</v>
      </c>
      <c r="C135" s="18">
        <v>618825</v>
      </c>
      <c r="D135" s="18">
        <v>1597277</v>
      </c>
      <c r="E135" s="18">
        <v>1197960</v>
      </c>
      <c r="F135" s="18">
        <v>1172960</v>
      </c>
      <c r="G135" s="18">
        <f t="shared" si="10"/>
        <v>554135</v>
      </c>
      <c r="H135" s="18">
        <f t="shared" si="11"/>
        <v>25000</v>
      </c>
      <c r="I135" s="19">
        <f t="shared" si="12"/>
        <v>89.546317618066496</v>
      </c>
      <c r="J135" s="19">
        <f t="shared" si="13"/>
        <v>97.913118968913821</v>
      </c>
      <c r="K135" s="19">
        <f t="shared" si="14"/>
        <v>73.434977151740128</v>
      </c>
    </row>
    <row r="136" spans="1:11">
      <c r="A136" s="22" t="s">
        <v>59</v>
      </c>
      <c r="B136" s="17" t="s">
        <v>60</v>
      </c>
      <c r="C136" s="18">
        <v>107908.3</v>
      </c>
      <c r="D136" s="18">
        <v>2305386</v>
      </c>
      <c r="E136" s="18">
        <v>920450</v>
      </c>
      <c r="F136" s="18">
        <v>1777536.9</v>
      </c>
      <c r="G136" s="18">
        <f t="shared" si="10"/>
        <v>1669628.5999999999</v>
      </c>
      <c r="H136" s="18">
        <f t="shared" si="11"/>
        <v>-857086.89999999991</v>
      </c>
      <c r="I136" s="19">
        <f t="shared" si="12"/>
        <v>1547.2661509818984</v>
      </c>
      <c r="J136" s="19">
        <f t="shared" si="13"/>
        <v>193.116073659623</v>
      </c>
      <c r="K136" s="19">
        <f t="shared" si="14"/>
        <v>77.103656394200357</v>
      </c>
    </row>
    <row r="137" spans="1:11">
      <c r="A137" s="23" t="s">
        <v>61</v>
      </c>
      <c r="B137" s="17" t="s">
        <v>62</v>
      </c>
      <c r="C137" s="18">
        <v>107908.3</v>
      </c>
      <c r="D137" s="18">
        <v>1538836</v>
      </c>
      <c r="E137" s="18">
        <v>178900</v>
      </c>
      <c r="F137" s="18">
        <v>1010986.9</v>
      </c>
      <c r="G137" s="18">
        <f t="shared" si="10"/>
        <v>903078.6</v>
      </c>
      <c r="H137" s="18">
        <f t="shared" si="11"/>
        <v>-832086.9</v>
      </c>
      <c r="I137" s="19">
        <f t="shared" si="12"/>
        <v>836.89447428974427</v>
      </c>
      <c r="J137" s="19">
        <f t="shared" si="13"/>
        <v>565.11285634432647</v>
      </c>
      <c r="K137" s="19">
        <f t="shared" si="14"/>
        <v>65.69815756844784</v>
      </c>
    </row>
    <row r="138" spans="1:11">
      <c r="A138" s="23" t="s">
        <v>194</v>
      </c>
      <c r="B138" s="17" t="s">
        <v>195</v>
      </c>
      <c r="C138" s="18">
        <v>0</v>
      </c>
      <c r="D138" s="18">
        <v>766550</v>
      </c>
      <c r="E138" s="18">
        <v>741550</v>
      </c>
      <c r="F138" s="18">
        <v>766550</v>
      </c>
      <c r="G138" s="18">
        <f t="shared" si="10"/>
        <v>766550</v>
      </c>
      <c r="H138" s="18">
        <f t="shared" si="11"/>
        <v>-25000</v>
      </c>
      <c r="I138" s="19">
        <f t="shared" si="12"/>
        <v>0</v>
      </c>
      <c r="J138" s="19">
        <f t="shared" si="13"/>
        <v>103.37131683635627</v>
      </c>
      <c r="K138" s="19">
        <f t="shared" si="14"/>
        <v>100</v>
      </c>
    </row>
    <row r="139" spans="1:11" ht="25.5">
      <c r="A139" s="24" t="s">
        <v>196</v>
      </c>
      <c r="B139" s="17" t="s">
        <v>197</v>
      </c>
      <c r="C139" s="18">
        <v>0</v>
      </c>
      <c r="D139" s="18">
        <v>766550</v>
      </c>
      <c r="E139" s="18">
        <v>741550</v>
      </c>
      <c r="F139" s="18">
        <v>766550</v>
      </c>
      <c r="G139" s="18">
        <f t="shared" si="10"/>
        <v>766550</v>
      </c>
      <c r="H139" s="18">
        <f t="shared" si="11"/>
        <v>-25000</v>
      </c>
      <c r="I139" s="19">
        <f t="shared" si="12"/>
        <v>0</v>
      </c>
      <c r="J139" s="19">
        <f t="shared" si="13"/>
        <v>103.37131683635627</v>
      </c>
      <c r="K139" s="19">
        <f t="shared" si="14"/>
        <v>100</v>
      </c>
    </row>
    <row r="140" spans="1:11" ht="38.25">
      <c r="A140" s="25" t="s">
        <v>200</v>
      </c>
      <c r="B140" s="17" t="s">
        <v>201</v>
      </c>
      <c r="C140" s="18">
        <v>0</v>
      </c>
      <c r="D140" s="18">
        <v>766550</v>
      </c>
      <c r="E140" s="18">
        <v>741550</v>
      </c>
      <c r="F140" s="18">
        <v>766550</v>
      </c>
      <c r="G140" s="18">
        <f t="shared" si="10"/>
        <v>766550</v>
      </c>
      <c r="H140" s="18">
        <f t="shared" si="11"/>
        <v>-25000</v>
      </c>
      <c r="I140" s="19">
        <f t="shared" si="12"/>
        <v>0</v>
      </c>
      <c r="J140" s="19">
        <f t="shared" si="13"/>
        <v>103.37131683635627</v>
      </c>
      <c r="K140" s="19">
        <f t="shared" si="14"/>
        <v>100</v>
      </c>
    </row>
    <row r="141" spans="1:11">
      <c r="A141" s="16"/>
      <c r="B141" s="17" t="s">
        <v>63</v>
      </c>
      <c r="C141" s="18">
        <v>3728827.79</v>
      </c>
      <c r="D141" s="18">
        <v>-1323480</v>
      </c>
      <c r="E141" s="18">
        <v>0</v>
      </c>
      <c r="F141" s="18">
        <v>3959434.6</v>
      </c>
      <c r="G141" s="18">
        <f t="shared" si="10"/>
        <v>230606.81000000006</v>
      </c>
      <c r="H141" s="18">
        <f t="shared" si="11"/>
        <v>-3959434.6</v>
      </c>
      <c r="I141" s="19">
        <f t="shared" si="12"/>
        <v>6.1844317567693281</v>
      </c>
      <c r="J141" s="19">
        <f t="shared" si="13"/>
        <v>0</v>
      </c>
      <c r="K141" s="19">
        <f t="shared" si="14"/>
        <v>-299.16844984434977</v>
      </c>
    </row>
    <row r="142" spans="1:11">
      <c r="A142" s="16" t="s">
        <v>64</v>
      </c>
      <c r="B142" s="17" t="s">
        <v>65</v>
      </c>
      <c r="C142" s="18">
        <v>-3728827.79</v>
      </c>
      <c r="D142" s="18">
        <v>1323480</v>
      </c>
      <c r="E142" s="18">
        <v>0</v>
      </c>
      <c r="F142" s="18">
        <v>-3959434.6</v>
      </c>
      <c r="G142" s="18">
        <f t="shared" si="10"/>
        <v>-230606.81000000006</v>
      </c>
      <c r="H142" s="18">
        <f t="shared" si="11"/>
        <v>3959434.6</v>
      </c>
      <c r="I142" s="19">
        <f t="shared" si="12"/>
        <v>6.1844317567693281</v>
      </c>
      <c r="J142" s="19">
        <f t="shared" si="13"/>
        <v>0</v>
      </c>
      <c r="K142" s="19">
        <f t="shared" si="14"/>
        <v>-299.16844984434977</v>
      </c>
    </row>
    <row r="143" spans="1:11">
      <c r="A143" s="22" t="s">
        <v>66</v>
      </c>
      <c r="B143" s="17" t="s">
        <v>67</v>
      </c>
      <c r="C143" s="18">
        <v>-3728827.79</v>
      </c>
      <c r="D143" s="18">
        <v>1323480</v>
      </c>
      <c r="E143" s="18">
        <v>0</v>
      </c>
      <c r="F143" s="18">
        <v>-3959434.6</v>
      </c>
      <c r="G143" s="18">
        <f t="shared" si="10"/>
        <v>-230606.81000000006</v>
      </c>
      <c r="H143" s="18">
        <f t="shared" si="11"/>
        <v>3959434.6</v>
      </c>
      <c r="I143" s="19">
        <f t="shared" si="12"/>
        <v>6.1844317567693281</v>
      </c>
      <c r="J143" s="19">
        <f t="shared" si="13"/>
        <v>0</v>
      </c>
      <c r="K143" s="19">
        <f t="shared" si="14"/>
        <v>-299.16844984434977</v>
      </c>
    </row>
    <row r="144" spans="1:11" ht="25.5">
      <c r="A144" s="23" t="s">
        <v>82</v>
      </c>
      <c r="B144" s="17" t="s">
        <v>83</v>
      </c>
      <c r="C144" s="18">
        <v>-1167699</v>
      </c>
      <c r="D144" s="18">
        <v>1323480</v>
      </c>
      <c r="E144" s="18">
        <v>0</v>
      </c>
      <c r="F144" s="18">
        <v>-1323480</v>
      </c>
      <c r="G144" s="18">
        <f t="shared" si="10"/>
        <v>-155781</v>
      </c>
      <c r="H144" s="18">
        <f t="shared" si="11"/>
        <v>1323480</v>
      </c>
      <c r="I144" s="19">
        <f t="shared" si="12"/>
        <v>13.34085239432423</v>
      </c>
      <c r="J144" s="19">
        <f t="shared" si="13"/>
        <v>0</v>
      </c>
      <c r="K144" s="19">
        <f t="shared" si="14"/>
        <v>-100</v>
      </c>
    </row>
    <row r="145" spans="1:11" ht="25.5">
      <c r="A145" s="39" t="s">
        <v>565</v>
      </c>
      <c r="B145" s="28" t="s">
        <v>566</v>
      </c>
      <c r="C145" s="29"/>
      <c r="D145" s="29"/>
      <c r="E145" s="29"/>
      <c r="F145" s="29"/>
      <c r="G145" s="29"/>
      <c r="H145" s="29"/>
      <c r="I145" s="30"/>
      <c r="J145" s="30"/>
      <c r="K145" s="30"/>
    </row>
    <row r="146" spans="1:11">
      <c r="A146" s="16" t="s">
        <v>25</v>
      </c>
      <c r="B146" s="17" t="s">
        <v>26</v>
      </c>
      <c r="C146" s="18">
        <v>13388715.380000001</v>
      </c>
      <c r="D146" s="18">
        <v>16776223</v>
      </c>
      <c r="E146" s="18">
        <v>11270077</v>
      </c>
      <c r="F146" s="18">
        <v>15856510.880000001</v>
      </c>
      <c r="G146" s="18">
        <f t="shared" ref="G146:G167" si="15">F146-C146</f>
        <v>2467795.5</v>
      </c>
      <c r="H146" s="18">
        <f t="shared" ref="H146:H167" si="16">E146-F146</f>
        <v>-4586433.8800000008</v>
      </c>
      <c r="I146" s="19">
        <f t="shared" ref="I146:I167" si="17">IF(ISERROR(F146/C146),0,F146/C146*100-100)</f>
        <v>18.431906497066791</v>
      </c>
      <c r="J146" s="19">
        <f t="shared" ref="J146:J167" si="18">IF(ISERROR(F146/E146),0,F146/E146*100)</f>
        <v>140.69567475004828</v>
      </c>
      <c r="K146" s="19">
        <f t="shared" ref="K146:K167" si="19">IF(ISERROR(F146/D146),0,F146/D146*100)</f>
        <v>94.51776409982152</v>
      </c>
    </row>
    <row r="147" spans="1:11" ht="25.5">
      <c r="A147" s="22" t="s">
        <v>27</v>
      </c>
      <c r="B147" s="17" t="s">
        <v>28</v>
      </c>
      <c r="C147" s="18">
        <v>4136804.14</v>
      </c>
      <c r="D147" s="18">
        <v>5671758</v>
      </c>
      <c r="E147" s="18">
        <v>3883440</v>
      </c>
      <c r="F147" s="18">
        <v>4753923.1100000003</v>
      </c>
      <c r="G147" s="18">
        <f t="shared" si="15"/>
        <v>617118.9700000002</v>
      </c>
      <c r="H147" s="18">
        <f t="shared" si="16"/>
        <v>-870483.11000000034</v>
      </c>
      <c r="I147" s="19">
        <f t="shared" si="17"/>
        <v>14.917771040521146</v>
      </c>
      <c r="J147" s="19">
        <f t="shared" si="18"/>
        <v>122.415258379169</v>
      </c>
      <c r="K147" s="19">
        <f t="shared" si="19"/>
        <v>83.817453248181607</v>
      </c>
    </row>
    <row r="148" spans="1:11">
      <c r="A148" s="22" t="s">
        <v>92</v>
      </c>
      <c r="B148" s="17" t="s">
        <v>93</v>
      </c>
      <c r="C148" s="18">
        <v>5004.24</v>
      </c>
      <c r="D148" s="18">
        <v>7507</v>
      </c>
      <c r="E148" s="18">
        <v>0</v>
      </c>
      <c r="F148" s="18">
        <v>5629.77</v>
      </c>
      <c r="G148" s="18">
        <f t="shared" si="15"/>
        <v>625.53000000000065</v>
      </c>
      <c r="H148" s="18">
        <f t="shared" si="16"/>
        <v>-5629.77</v>
      </c>
      <c r="I148" s="19">
        <f t="shared" si="17"/>
        <v>12.500000000000028</v>
      </c>
      <c r="J148" s="19">
        <f t="shared" si="18"/>
        <v>0</v>
      </c>
      <c r="K148" s="19">
        <f t="shared" si="19"/>
        <v>74.993605967763415</v>
      </c>
    </row>
    <row r="149" spans="1:11">
      <c r="A149" s="23" t="s">
        <v>186</v>
      </c>
      <c r="B149" s="17" t="s">
        <v>187</v>
      </c>
      <c r="C149" s="18">
        <v>5004.24</v>
      </c>
      <c r="D149" s="18">
        <v>7507</v>
      </c>
      <c r="E149" s="18">
        <v>0</v>
      </c>
      <c r="F149" s="18">
        <v>5629.77</v>
      </c>
      <c r="G149" s="18">
        <f t="shared" si="15"/>
        <v>625.53000000000065</v>
      </c>
      <c r="H149" s="18">
        <f t="shared" si="16"/>
        <v>-5629.77</v>
      </c>
      <c r="I149" s="19">
        <f t="shared" si="17"/>
        <v>12.500000000000028</v>
      </c>
      <c r="J149" s="19">
        <f t="shared" si="18"/>
        <v>0</v>
      </c>
      <c r="K149" s="19">
        <f t="shared" si="19"/>
        <v>74.993605967763415</v>
      </c>
    </row>
    <row r="150" spans="1:11">
      <c r="A150" s="24" t="s">
        <v>188</v>
      </c>
      <c r="B150" s="17" t="s">
        <v>189</v>
      </c>
      <c r="C150" s="18">
        <v>5004.24</v>
      </c>
      <c r="D150" s="18">
        <v>7507</v>
      </c>
      <c r="E150" s="18">
        <v>0</v>
      </c>
      <c r="F150" s="18">
        <v>5629.77</v>
      </c>
      <c r="G150" s="18">
        <f t="shared" si="15"/>
        <v>625.53000000000065</v>
      </c>
      <c r="H150" s="18">
        <f t="shared" si="16"/>
        <v>-5629.77</v>
      </c>
      <c r="I150" s="19">
        <f t="shared" si="17"/>
        <v>12.500000000000028</v>
      </c>
      <c r="J150" s="19">
        <f t="shared" si="18"/>
        <v>0</v>
      </c>
      <c r="K150" s="19">
        <f t="shared" si="19"/>
        <v>74.993605967763415</v>
      </c>
    </row>
    <row r="151" spans="1:11" ht="25.5">
      <c r="A151" s="25" t="s">
        <v>190</v>
      </c>
      <c r="B151" s="17" t="s">
        <v>191</v>
      </c>
      <c r="C151" s="18">
        <v>5004.24</v>
      </c>
      <c r="D151" s="18">
        <v>7507</v>
      </c>
      <c r="E151" s="18">
        <v>0</v>
      </c>
      <c r="F151" s="18">
        <v>5629.77</v>
      </c>
      <c r="G151" s="18">
        <f t="shared" si="15"/>
        <v>625.53000000000065</v>
      </c>
      <c r="H151" s="18">
        <f t="shared" si="16"/>
        <v>-5629.77</v>
      </c>
      <c r="I151" s="19">
        <f t="shared" si="17"/>
        <v>12.500000000000028</v>
      </c>
      <c r="J151" s="19">
        <f t="shared" si="18"/>
        <v>0</v>
      </c>
      <c r="K151" s="19">
        <f t="shared" si="19"/>
        <v>74.993605967763415</v>
      </c>
    </row>
    <row r="152" spans="1:11">
      <c r="A152" s="22" t="s">
        <v>29</v>
      </c>
      <c r="B152" s="17" t="s">
        <v>30</v>
      </c>
      <c r="C152" s="18">
        <v>9246907</v>
      </c>
      <c r="D152" s="18">
        <v>11096958</v>
      </c>
      <c r="E152" s="18">
        <v>7386637</v>
      </c>
      <c r="F152" s="18">
        <v>11096958</v>
      </c>
      <c r="G152" s="18">
        <f t="shared" si="15"/>
        <v>1850051</v>
      </c>
      <c r="H152" s="18">
        <f t="shared" si="16"/>
        <v>-3710321</v>
      </c>
      <c r="I152" s="19">
        <f t="shared" si="17"/>
        <v>20.007241340266518</v>
      </c>
      <c r="J152" s="19">
        <f t="shared" si="18"/>
        <v>150.23017917355355</v>
      </c>
      <c r="K152" s="19">
        <f t="shared" si="19"/>
        <v>100</v>
      </c>
    </row>
    <row r="153" spans="1:11">
      <c r="A153" s="23" t="s">
        <v>31</v>
      </c>
      <c r="B153" s="17" t="s">
        <v>32</v>
      </c>
      <c r="C153" s="18">
        <v>9246907</v>
      </c>
      <c r="D153" s="18">
        <v>11096958</v>
      </c>
      <c r="E153" s="18">
        <v>7386637</v>
      </c>
      <c r="F153" s="18">
        <v>11096958</v>
      </c>
      <c r="G153" s="18">
        <f t="shared" si="15"/>
        <v>1850051</v>
      </c>
      <c r="H153" s="18">
        <f t="shared" si="16"/>
        <v>-3710321</v>
      </c>
      <c r="I153" s="19">
        <f t="shared" si="17"/>
        <v>20.007241340266518</v>
      </c>
      <c r="J153" s="19">
        <f t="shared" si="18"/>
        <v>150.23017917355355</v>
      </c>
      <c r="K153" s="19">
        <f t="shared" si="19"/>
        <v>100</v>
      </c>
    </row>
    <row r="154" spans="1:11">
      <c r="A154" s="16" t="s">
        <v>33</v>
      </c>
      <c r="B154" s="17" t="s">
        <v>34</v>
      </c>
      <c r="C154" s="18">
        <v>9866162.5899999999</v>
      </c>
      <c r="D154" s="18">
        <v>18099703</v>
      </c>
      <c r="E154" s="18">
        <v>11270077</v>
      </c>
      <c r="F154" s="18">
        <v>12321393.279999999</v>
      </c>
      <c r="G154" s="18">
        <f t="shared" si="15"/>
        <v>2455230.6899999995</v>
      </c>
      <c r="H154" s="18">
        <f t="shared" si="16"/>
        <v>-1051316.2799999993</v>
      </c>
      <c r="I154" s="19">
        <f t="shared" si="17"/>
        <v>24.885366195855482</v>
      </c>
      <c r="J154" s="19">
        <f t="shared" si="18"/>
        <v>109.32838595512702</v>
      </c>
      <c r="K154" s="19">
        <f t="shared" si="19"/>
        <v>68.075113055722511</v>
      </c>
    </row>
    <row r="155" spans="1:11">
      <c r="A155" s="22" t="s">
        <v>35</v>
      </c>
      <c r="B155" s="17" t="s">
        <v>36</v>
      </c>
      <c r="C155" s="18">
        <v>9758254.2899999991</v>
      </c>
      <c r="D155" s="18">
        <v>16560867</v>
      </c>
      <c r="E155" s="18">
        <v>11091177</v>
      </c>
      <c r="F155" s="18">
        <v>11310406.380000001</v>
      </c>
      <c r="G155" s="18">
        <f t="shared" si="15"/>
        <v>1552152.0900000017</v>
      </c>
      <c r="H155" s="18">
        <f t="shared" si="16"/>
        <v>-219229.38000000082</v>
      </c>
      <c r="I155" s="19">
        <f t="shared" si="17"/>
        <v>15.906042657554082</v>
      </c>
      <c r="J155" s="19">
        <f t="shared" si="18"/>
        <v>101.97661059777516</v>
      </c>
      <c r="K155" s="19">
        <f t="shared" si="19"/>
        <v>68.295979793811526</v>
      </c>
    </row>
    <row r="156" spans="1:11">
      <c r="A156" s="23" t="s">
        <v>37</v>
      </c>
      <c r="B156" s="17" t="s">
        <v>38</v>
      </c>
      <c r="C156" s="18">
        <v>9758254.2899999991</v>
      </c>
      <c r="D156" s="18">
        <v>16510945</v>
      </c>
      <c r="E156" s="18">
        <v>11091177</v>
      </c>
      <c r="F156" s="18">
        <v>11260484.380000001</v>
      </c>
      <c r="G156" s="18">
        <f t="shared" si="15"/>
        <v>1502230.0900000017</v>
      </c>
      <c r="H156" s="18">
        <f t="shared" si="16"/>
        <v>-169307.38000000082</v>
      </c>
      <c r="I156" s="19">
        <f t="shared" si="17"/>
        <v>15.394455251483336</v>
      </c>
      <c r="J156" s="19">
        <f t="shared" si="18"/>
        <v>101.52650507696343</v>
      </c>
      <c r="K156" s="19">
        <f t="shared" si="19"/>
        <v>68.200120465545737</v>
      </c>
    </row>
    <row r="157" spans="1:11">
      <c r="A157" s="24" t="s">
        <v>39</v>
      </c>
      <c r="B157" s="17" t="s">
        <v>40</v>
      </c>
      <c r="C157" s="18">
        <v>8457117.8399999999</v>
      </c>
      <c r="D157" s="18">
        <v>13280362</v>
      </c>
      <c r="E157" s="18">
        <v>9531135</v>
      </c>
      <c r="F157" s="18">
        <v>9218220.3200000003</v>
      </c>
      <c r="G157" s="18">
        <f t="shared" si="15"/>
        <v>761102.48000000045</v>
      </c>
      <c r="H157" s="18">
        <f t="shared" si="16"/>
        <v>312914.6799999997</v>
      </c>
      <c r="I157" s="19">
        <f t="shared" si="17"/>
        <v>8.9995491892070021</v>
      </c>
      <c r="J157" s="19">
        <f t="shared" si="18"/>
        <v>96.716921122195842</v>
      </c>
      <c r="K157" s="19">
        <f t="shared" si="19"/>
        <v>69.412417522956076</v>
      </c>
    </row>
    <row r="158" spans="1:11">
      <c r="A158" s="24" t="s">
        <v>41</v>
      </c>
      <c r="B158" s="17" t="s">
        <v>42</v>
      </c>
      <c r="C158" s="18">
        <v>1301136.45</v>
      </c>
      <c r="D158" s="18">
        <v>3230583</v>
      </c>
      <c r="E158" s="18">
        <v>1560042</v>
      </c>
      <c r="F158" s="18">
        <v>2042264.06</v>
      </c>
      <c r="G158" s="18">
        <f t="shared" si="15"/>
        <v>741127.6100000001</v>
      </c>
      <c r="H158" s="18">
        <f t="shared" si="16"/>
        <v>-482222.06000000006</v>
      </c>
      <c r="I158" s="19">
        <f t="shared" si="17"/>
        <v>56.960022140644838</v>
      </c>
      <c r="J158" s="19">
        <f t="shared" si="18"/>
        <v>130.91083829794326</v>
      </c>
      <c r="K158" s="19">
        <f t="shared" si="19"/>
        <v>63.216579174718625</v>
      </c>
    </row>
    <row r="159" spans="1:11">
      <c r="A159" s="25" t="s">
        <v>43</v>
      </c>
      <c r="B159" s="17" t="s">
        <v>44</v>
      </c>
      <c r="C159" s="18">
        <v>3402.86</v>
      </c>
      <c r="D159" s="18">
        <v>0</v>
      </c>
      <c r="E159" s="18">
        <v>0</v>
      </c>
      <c r="F159" s="18">
        <v>9937.36</v>
      </c>
      <c r="G159" s="18">
        <f t="shared" si="15"/>
        <v>6534.5</v>
      </c>
      <c r="H159" s="18">
        <f t="shared" si="16"/>
        <v>-9937.36</v>
      </c>
      <c r="I159" s="19">
        <f t="shared" si="17"/>
        <v>192.02964565101121</v>
      </c>
      <c r="J159" s="19">
        <f t="shared" si="18"/>
        <v>0</v>
      </c>
      <c r="K159" s="19">
        <f t="shared" si="19"/>
        <v>0</v>
      </c>
    </row>
    <row r="160" spans="1:11" ht="25.5">
      <c r="A160" s="23" t="s">
        <v>76</v>
      </c>
      <c r="B160" s="17" t="s">
        <v>77</v>
      </c>
      <c r="C160" s="18">
        <v>0</v>
      </c>
      <c r="D160" s="18">
        <v>49922</v>
      </c>
      <c r="E160" s="18">
        <v>0</v>
      </c>
      <c r="F160" s="18">
        <v>49922</v>
      </c>
      <c r="G160" s="18">
        <f t="shared" si="15"/>
        <v>49922</v>
      </c>
      <c r="H160" s="18">
        <f t="shared" si="16"/>
        <v>-49922</v>
      </c>
      <c r="I160" s="19">
        <f t="shared" si="17"/>
        <v>0</v>
      </c>
      <c r="J160" s="19">
        <f t="shared" si="18"/>
        <v>0</v>
      </c>
      <c r="K160" s="19">
        <f t="shared" si="19"/>
        <v>100</v>
      </c>
    </row>
    <row r="161" spans="1:11">
      <c r="A161" s="24" t="s">
        <v>78</v>
      </c>
      <c r="B161" s="17" t="s">
        <v>79</v>
      </c>
      <c r="C161" s="18">
        <v>0</v>
      </c>
      <c r="D161" s="18">
        <v>49922</v>
      </c>
      <c r="E161" s="18">
        <v>0</v>
      </c>
      <c r="F161" s="18">
        <v>49922</v>
      </c>
      <c r="G161" s="18">
        <f t="shared" si="15"/>
        <v>49922</v>
      </c>
      <c r="H161" s="18">
        <f t="shared" si="16"/>
        <v>-49922</v>
      </c>
      <c r="I161" s="19">
        <f t="shared" si="17"/>
        <v>0</v>
      </c>
      <c r="J161" s="19">
        <f t="shared" si="18"/>
        <v>0</v>
      </c>
      <c r="K161" s="19">
        <f t="shared" si="19"/>
        <v>100</v>
      </c>
    </row>
    <row r="162" spans="1:11">
      <c r="A162" s="22" t="s">
        <v>59</v>
      </c>
      <c r="B162" s="17" t="s">
        <v>60</v>
      </c>
      <c r="C162" s="18">
        <v>107908.3</v>
      </c>
      <c r="D162" s="18">
        <v>1538836</v>
      </c>
      <c r="E162" s="18">
        <v>178900</v>
      </c>
      <c r="F162" s="18">
        <v>1010986.9</v>
      </c>
      <c r="G162" s="18">
        <f t="shared" si="15"/>
        <v>903078.6</v>
      </c>
      <c r="H162" s="18">
        <f t="shared" si="16"/>
        <v>-832086.9</v>
      </c>
      <c r="I162" s="19">
        <f t="shared" si="17"/>
        <v>836.89447428974427</v>
      </c>
      <c r="J162" s="19">
        <f t="shared" si="18"/>
        <v>565.11285634432647</v>
      </c>
      <c r="K162" s="19">
        <f t="shared" si="19"/>
        <v>65.69815756844784</v>
      </c>
    </row>
    <row r="163" spans="1:11">
      <c r="A163" s="23" t="s">
        <v>61</v>
      </c>
      <c r="B163" s="17" t="s">
        <v>62</v>
      </c>
      <c r="C163" s="18">
        <v>107908.3</v>
      </c>
      <c r="D163" s="18">
        <v>1538836</v>
      </c>
      <c r="E163" s="18">
        <v>178900</v>
      </c>
      <c r="F163" s="18">
        <v>1010986.9</v>
      </c>
      <c r="G163" s="18">
        <f t="shared" si="15"/>
        <v>903078.6</v>
      </c>
      <c r="H163" s="18">
        <f t="shared" si="16"/>
        <v>-832086.9</v>
      </c>
      <c r="I163" s="19">
        <f t="shared" si="17"/>
        <v>836.89447428974427</v>
      </c>
      <c r="J163" s="19">
        <f t="shared" si="18"/>
        <v>565.11285634432647</v>
      </c>
      <c r="K163" s="19">
        <f t="shared" si="19"/>
        <v>65.69815756844784</v>
      </c>
    </row>
    <row r="164" spans="1:11">
      <c r="A164" s="16"/>
      <c r="B164" s="17" t="s">
        <v>63</v>
      </c>
      <c r="C164" s="18">
        <v>3522552.79</v>
      </c>
      <c r="D164" s="18">
        <v>-1323480</v>
      </c>
      <c r="E164" s="18">
        <v>0</v>
      </c>
      <c r="F164" s="18">
        <v>3535117.6</v>
      </c>
      <c r="G164" s="18">
        <f t="shared" si="15"/>
        <v>12564.810000000056</v>
      </c>
      <c r="H164" s="18">
        <f t="shared" si="16"/>
        <v>-3535117.6</v>
      </c>
      <c r="I164" s="19">
        <f t="shared" si="17"/>
        <v>0.35669614478652534</v>
      </c>
      <c r="J164" s="19">
        <f t="shared" si="18"/>
        <v>0</v>
      </c>
      <c r="K164" s="19">
        <f t="shared" si="19"/>
        <v>-267.10774624474868</v>
      </c>
    </row>
    <row r="165" spans="1:11">
      <c r="A165" s="16" t="s">
        <v>64</v>
      </c>
      <c r="B165" s="17" t="s">
        <v>65</v>
      </c>
      <c r="C165" s="18">
        <v>-3522552.79</v>
      </c>
      <c r="D165" s="18">
        <v>1323480</v>
      </c>
      <c r="E165" s="18">
        <v>0</v>
      </c>
      <c r="F165" s="18">
        <v>-3535117.6</v>
      </c>
      <c r="G165" s="18">
        <f t="shared" si="15"/>
        <v>-12564.810000000056</v>
      </c>
      <c r="H165" s="18">
        <f t="shared" si="16"/>
        <v>3535117.6</v>
      </c>
      <c r="I165" s="19">
        <f t="shared" si="17"/>
        <v>0.35669614478652534</v>
      </c>
      <c r="J165" s="19">
        <f t="shared" si="18"/>
        <v>0</v>
      </c>
      <c r="K165" s="19">
        <f t="shared" si="19"/>
        <v>-267.10774624474868</v>
      </c>
    </row>
    <row r="166" spans="1:11">
      <c r="A166" s="22" t="s">
        <v>66</v>
      </c>
      <c r="B166" s="17" t="s">
        <v>67</v>
      </c>
      <c r="C166" s="18">
        <v>-3522552.79</v>
      </c>
      <c r="D166" s="18">
        <v>1323480</v>
      </c>
      <c r="E166" s="18">
        <v>0</v>
      </c>
      <c r="F166" s="18">
        <v>-3535117.6</v>
      </c>
      <c r="G166" s="18">
        <f t="shared" si="15"/>
        <v>-12564.810000000056</v>
      </c>
      <c r="H166" s="18">
        <f t="shared" si="16"/>
        <v>3535117.6</v>
      </c>
      <c r="I166" s="19">
        <f t="shared" si="17"/>
        <v>0.35669614478652534</v>
      </c>
      <c r="J166" s="19">
        <f t="shared" si="18"/>
        <v>0</v>
      </c>
      <c r="K166" s="19">
        <f t="shared" si="19"/>
        <v>-267.10774624474868</v>
      </c>
    </row>
    <row r="167" spans="1:11" ht="25.5">
      <c r="A167" s="23" t="s">
        <v>82</v>
      </c>
      <c r="B167" s="17" t="s">
        <v>83</v>
      </c>
      <c r="C167" s="18">
        <v>-1167699</v>
      </c>
      <c r="D167" s="18">
        <v>1323480</v>
      </c>
      <c r="E167" s="18">
        <v>0</v>
      </c>
      <c r="F167" s="18">
        <v>-1323480</v>
      </c>
      <c r="G167" s="18">
        <f t="shared" si="15"/>
        <v>-155781</v>
      </c>
      <c r="H167" s="18">
        <f t="shared" si="16"/>
        <v>1323480</v>
      </c>
      <c r="I167" s="19">
        <f t="shared" si="17"/>
        <v>13.34085239432423</v>
      </c>
      <c r="J167" s="19">
        <f t="shared" si="18"/>
        <v>0</v>
      </c>
      <c r="K167" s="19">
        <f t="shared" si="19"/>
        <v>-100</v>
      </c>
    </row>
    <row r="168" spans="1:11" ht="38.25">
      <c r="A168" s="39" t="s">
        <v>567</v>
      </c>
      <c r="B168" s="28" t="s">
        <v>568</v>
      </c>
      <c r="C168" s="29"/>
      <c r="D168" s="29"/>
      <c r="E168" s="29"/>
      <c r="F168" s="29"/>
      <c r="G168" s="29"/>
      <c r="H168" s="29"/>
      <c r="I168" s="30"/>
      <c r="J168" s="30"/>
      <c r="K168" s="30"/>
    </row>
    <row r="169" spans="1:11">
      <c r="A169" s="16" t="s">
        <v>25</v>
      </c>
      <c r="B169" s="17" t="s">
        <v>26</v>
      </c>
      <c r="C169" s="18">
        <v>825100</v>
      </c>
      <c r="D169" s="18">
        <v>2363827</v>
      </c>
      <c r="E169" s="18">
        <v>1939510</v>
      </c>
      <c r="F169" s="18">
        <v>2363827</v>
      </c>
      <c r="G169" s="18">
        <f t="shared" ref="G169:G183" si="20">F169-C169</f>
        <v>1538727</v>
      </c>
      <c r="H169" s="18">
        <f t="shared" ref="H169:H183" si="21">E169-F169</f>
        <v>-424317</v>
      </c>
      <c r="I169" s="19">
        <f t="shared" ref="I169:I183" si="22">IF(ISERROR(F169/C169),0,F169/C169*100-100)</f>
        <v>186.48975881711311</v>
      </c>
      <c r="J169" s="19">
        <f t="shared" ref="J169:J183" si="23">IF(ISERROR(F169/E169),0,F169/E169*100)</f>
        <v>121.87753607870029</v>
      </c>
      <c r="K169" s="19">
        <f t="shared" ref="K169:K183" si="24">IF(ISERROR(F169/D169),0,F169/D169*100)</f>
        <v>100</v>
      </c>
    </row>
    <row r="170" spans="1:11">
      <c r="A170" s="22" t="s">
        <v>29</v>
      </c>
      <c r="B170" s="17" t="s">
        <v>30</v>
      </c>
      <c r="C170" s="18">
        <v>825100</v>
      </c>
      <c r="D170" s="18">
        <v>2363827</v>
      </c>
      <c r="E170" s="18">
        <v>1939510</v>
      </c>
      <c r="F170" s="18">
        <v>2363827</v>
      </c>
      <c r="G170" s="18">
        <f t="shared" si="20"/>
        <v>1538727</v>
      </c>
      <c r="H170" s="18">
        <f t="shared" si="21"/>
        <v>-424317</v>
      </c>
      <c r="I170" s="19">
        <f t="shared" si="22"/>
        <v>186.48975881711311</v>
      </c>
      <c r="J170" s="19">
        <f t="shared" si="23"/>
        <v>121.87753607870029</v>
      </c>
      <c r="K170" s="19">
        <f t="shared" si="24"/>
        <v>100</v>
      </c>
    </row>
    <row r="171" spans="1:11">
      <c r="A171" s="23" t="s">
        <v>31</v>
      </c>
      <c r="B171" s="17" t="s">
        <v>32</v>
      </c>
      <c r="C171" s="18">
        <v>825100</v>
      </c>
      <c r="D171" s="18">
        <v>2363827</v>
      </c>
      <c r="E171" s="18">
        <v>1939510</v>
      </c>
      <c r="F171" s="18">
        <v>2363827</v>
      </c>
      <c r="G171" s="18">
        <f t="shared" si="20"/>
        <v>1538727</v>
      </c>
      <c r="H171" s="18">
        <f t="shared" si="21"/>
        <v>-424317</v>
      </c>
      <c r="I171" s="19">
        <f t="shared" si="22"/>
        <v>186.48975881711311</v>
      </c>
      <c r="J171" s="19">
        <f t="shared" si="23"/>
        <v>121.87753607870029</v>
      </c>
      <c r="K171" s="19">
        <f t="shared" si="24"/>
        <v>100</v>
      </c>
    </row>
    <row r="172" spans="1:11">
      <c r="A172" s="16" t="s">
        <v>33</v>
      </c>
      <c r="B172" s="17" t="s">
        <v>34</v>
      </c>
      <c r="C172" s="18">
        <v>618825</v>
      </c>
      <c r="D172" s="18">
        <v>2363827</v>
      </c>
      <c r="E172" s="18">
        <v>1939510</v>
      </c>
      <c r="F172" s="18">
        <v>1939510</v>
      </c>
      <c r="G172" s="18">
        <f t="shared" si="20"/>
        <v>1320685</v>
      </c>
      <c r="H172" s="18">
        <f t="shared" si="21"/>
        <v>0</v>
      </c>
      <c r="I172" s="19">
        <f t="shared" si="22"/>
        <v>213.41817153476347</v>
      </c>
      <c r="J172" s="19">
        <f t="shared" si="23"/>
        <v>100</v>
      </c>
      <c r="K172" s="19">
        <f t="shared" si="24"/>
        <v>82.049574693917961</v>
      </c>
    </row>
    <row r="173" spans="1:11">
      <c r="A173" s="22" t="s">
        <v>35</v>
      </c>
      <c r="B173" s="17" t="s">
        <v>36</v>
      </c>
      <c r="C173" s="18">
        <v>618825</v>
      </c>
      <c r="D173" s="18">
        <v>1597277</v>
      </c>
      <c r="E173" s="18">
        <v>1197960</v>
      </c>
      <c r="F173" s="18">
        <v>1172960</v>
      </c>
      <c r="G173" s="18">
        <f t="shared" si="20"/>
        <v>554135</v>
      </c>
      <c r="H173" s="18">
        <f t="shared" si="21"/>
        <v>25000</v>
      </c>
      <c r="I173" s="19">
        <f t="shared" si="22"/>
        <v>89.546317618066496</v>
      </c>
      <c r="J173" s="19">
        <f t="shared" si="23"/>
        <v>97.913118968913821</v>
      </c>
      <c r="K173" s="19">
        <f t="shared" si="24"/>
        <v>73.434977151740128</v>
      </c>
    </row>
    <row r="174" spans="1:11" ht="25.5">
      <c r="A174" s="23" t="s">
        <v>51</v>
      </c>
      <c r="B174" s="17" t="s">
        <v>52</v>
      </c>
      <c r="C174" s="18">
        <v>618825</v>
      </c>
      <c r="D174" s="18">
        <v>1597277</v>
      </c>
      <c r="E174" s="18">
        <v>1197960</v>
      </c>
      <c r="F174" s="18">
        <v>1172960</v>
      </c>
      <c r="G174" s="18">
        <f t="shared" si="20"/>
        <v>554135</v>
      </c>
      <c r="H174" s="18">
        <f t="shared" si="21"/>
        <v>25000</v>
      </c>
      <c r="I174" s="19">
        <f t="shared" si="22"/>
        <v>89.546317618066496</v>
      </c>
      <c r="J174" s="19">
        <f t="shared" si="23"/>
        <v>97.913118968913821</v>
      </c>
      <c r="K174" s="19">
        <f t="shared" si="24"/>
        <v>73.434977151740128</v>
      </c>
    </row>
    <row r="175" spans="1:11" ht="25.5">
      <c r="A175" s="24" t="s">
        <v>162</v>
      </c>
      <c r="B175" s="17" t="s">
        <v>163</v>
      </c>
      <c r="C175" s="18">
        <v>618825</v>
      </c>
      <c r="D175" s="18">
        <v>1597277</v>
      </c>
      <c r="E175" s="18">
        <v>1197960</v>
      </c>
      <c r="F175" s="18">
        <v>1172960</v>
      </c>
      <c r="G175" s="18">
        <f t="shared" si="20"/>
        <v>554135</v>
      </c>
      <c r="H175" s="18">
        <f t="shared" si="21"/>
        <v>25000</v>
      </c>
      <c r="I175" s="19">
        <f t="shared" si="22"/>
        <v>89.546317618066496</v>
      </c>
      <c r="J175" s="19">
        <f t="shared" si="23"/>
        <v>97.913118968913821</v>
      </c>
      <c r="K175" s="19">
        <f t="shared" si="24"/>
        <v>73.434977151740128</v>
      </c>
    </row>
    <row r="176" spans="1:11" ht="38.25">
      <c r="A176" s="25" t="s">
        <v>166</v>
      </c>
      <c r="B176" s="17" t="s">
        <v>167</v>
      </c>
      <c r="C176" s="18">
        <v>618825</v>
      </c>
      <c r="D176" s="18">
        <v>1597277</v>
      </c>
      <c r="E176" s="18">
        <v>1197960</v>
      </c>
      <c r="F176" s="18">
        <v>1172960</v>
      </c>
      <c r="G176" s="18">
        <f t="shared" si="20"/>
        <v>554135</v>
      </c>
      <c r="H176" s="18">
        <f t="shared" si="21"/>
        <v>25000</v>
      </c>
      <c r="I176" s="19">
        <f t="shared" si="22"/>
        <v>89.546317618066496</v>
      </c>
      <c r="J176" s="19">
        <f t="shared" si="23"/>
        <v>97.913118968913821</v>
      </c>
      <c r="K176" s="19">
        <f t="shared" si="24"/>
        <v>73.434977151740128</v>
      </c>
    </row>
    <row r="177" spans="1:11">
      <c r="A177" s="22" t="s">
        <v>59</v>
      </c>
      <c r="B177" s="17" t="s">
        <v>60</v>
      </c>
      <c r="C177" s="18">
        <v>0</v>
      </c>
      <c r="D177" s="18">
        <v>766550</v>
      </c>
      <c r="E177" s="18">
        <v>741550</v>
      </c>
      <c r="F177" s="18">
        <v>766550</v>
      </c>
      <c r="G177" s="18">
        <f t="shared" si="20"/>
        <v>766550</v>
      </c>
      <c r="H177" s="18">
        <f t="shared" si="21"/>
        <v>-25000</v>
      </c>
      <c r="I177" s="19">
        <f t="shared" si="22"/>
        <v>0</v>
      </c>
      <c r="J177" s="19">
        <f t="shared" si="23"/>
        <v>103.37131683635627</v>
      </c>
      <c r="K177" s="19">
        <f t="shared" si="24"/>
        <v>100</v>
      </c>
    </row>
    <row r="178" spans="1:11">
      <c r="A178" s="23" t="s">
        <v>194</v>
      </c>
      <c r="B178" s="17" t="s">
        <v>195</v>
      </c>
      <c r="C178" s="18">
        <v>0</v>
      </c>
      <c r="D178" s="18">
        <v>766550</v>
      </c>
      <c r="E178" s="18">
        <v>741550</v>
      </c>
      <c r="F178" s="18">
        <v>766550</v>
      </c>
      <c r="G178" s="18">
        <f t="shared" si="20"/>
        <v>766550</v>
      </c>
      <c r="H178" s="18">
        <f t="shared" si="21"/>
        <v>-25000</v>
      </c>
      <c r="I178" s="19">
        <f t="shared" si="22"/>
        <v>0</v>
      </c>
      <c r="J178" s="19">
        <f t="shared" si="23"/>
        <v>103.37131683635627</v>
      </c>
      <c r="K178" s="19">
        <f t="shared" si="24"/>
        <v>100</v>
      </c>
    </row>
    <row r="179" spans="1:11" ht="25.5">
      <c r="A179" s="24" t="s">
        <v>196</v>
      </c>
      <c r="B179" s="17" t="s">
        <v>197</v>
      </c>
      <c r="C179" s="18">
        <v>0</v>
      </c>
      <c r="D179" s="18">
        <v>766550</v>
      </c>
      <c r="E179" s="18">
        <v>741550</v>
      </c>
      <c r="F179" s="18">
        <v>766550</v>
      </c>
      <c r="G179" s="18">
        <f t="shared" si="20"/>
        <v>766550</v>
      </c>
      <c r="H179" s="18">
        <f t="shared" si="21"/>
        <v>-25000</v>
      </c>
      <c r="I179" s="19">
        <f t="shared" si="22"/>
        <v>0</v>
      </c>
      <c r="J179" s="19">
        <f t="shared" si="23"/>
        <v>103.37131683635627</v>
      </c>
      <c r="K179" s="19">
        <f t="shared" si="24"/>
        <v>100</v>
      </c>
    </row>
    <row r="180" spans="1:11" ht="38.25">
      <c r="A180" s="25" t="s">
        <v>200</v>
      </c>
      <c r="B180" s="17" t="s">
        <v>201</v>
      </c>
      <c r="C180" s="18">
        <v>0</v>
      </c>
      <c r="D180" s="18">
        <v>766550</v>
      </c>
      <c r="E180" s="18">
        <v>741550</v>
      </c>
      <c r="F180" s="18">
        <v>766550</v>
      </c>
      <c r="G180" s="18">
        <f t="shared" si="20"/>
        <v>766550</v>
      </c>
      <c r="H180" s="18">
        <f t="shared" si="21"/>
        <v>-25000</v>
      </c>
      <c r="I180" s="19">
        <f t="shared" si="22"/>
        <v>0</v>
      </c>
      <c r="J180" s="19">
        <f t="shared" si="23"/>
        <v>103.37131683635627</v>
      </c>
      <c r="K180" s="19">
        <f t="shared" si="24"/>
        <v>100</v>
      </c>
    </row>
    <row r="181" spans="1:11">
      <c r="A181" s="16"/>
      <c r="B181" s="17" t="s">
        <v>63</v>
      </c>
      <c r="C181" s="18">
        <v>206275</v>
      </c>
      <c r="D181" s="18">
        <v>0</v>
      </c>
      <c r="E181" s="18">
        <v>0</v>
      </c>
      <c r="F181" s="18">
        <v>424317</v>
      </c>
      <c r="G181" s="18">
        <f t="shared" si="20"/>
        <v>218042</v>
      </c>
      <c r="H181" s="18">
        <f t="shared" si="21"/>
        <v>-424317</v>
      </c>
      <c r="I181" s="19">
        <f t="shared" si="22"/>
        <v>105.70452066416195</v>
      </c>
      <c r="J181" s="19">
        <f t="shared" si="23"/>
        <v>0</v>
      </c>
      <c r="K181" s="19">
        <f t="shared" si="24"/>
        <v>0</v>
      </c>
    </row>
    <row r="182" spans="1:11">
      <c r="A182" s="16" t="s">
        <v>64</v>
      </c>
      <c r="B182" s="17" t="s">
        <v>65</v>
      </c>
      <c r="C182" s="18">
        <v>-206275</v>
      </c>
      <c r="D182" s="18">
        <v>0</v>
      </c>
      <c r="E182" s="18">
        <v>0</v>
      </c>
      <c r="F182" s="18">
        <v>-424317</v>
      </c>
      <c r="G182" s="18">
        <f t="shared" si="20"/>
        <v>-218042</v>
      </c>
      <c r="H182" s="18">
        <f t="shared" si="21"/>
        <v>424317</v>
      </c>
      <c r="I182" s="19">
        <f t="shared" si="22"/>
        <v>105.70452066416195</v>
      </c>
      <c r="J182" s="19">
        <f t="shared" si="23"/>
        <v>0</v>
      </c>
      <c r="K182" s="19">
        <f t="shared" si="24"/>
        <v>0</v>
      </c>
    </row>
    <row r="183" spans="1:11">
      <c r="A183" s="22" t="s">
        <v>66</v>
      </c>
      <c r="B183" s="17" t="s">
        <v>67</v>
      </c>
      <c r="C183" s="18">
        <v>-206275</v>
      </c>
      <c r="D183" s="18">
        <v>0</v>
      </c>
      <c r="E183" s="18">
        <v>0</v>
      </c>
      <c r="F183" s="18">
        <v>-424317</v>
      </c>
      <c r="G183" s="18">
        <f t="shared" si="20"/>
        <v>-218042</v>
      </c>
      <c r="H183" s="18">
        <f t="shared" si="21"/>
        <v>424317</v>
      </c>
      <c r="I183" s="19">
        <f t="shared" si="22"/>
        <v>105.70452066416195</v>
      </c>
      <c r="J183" s="19">
        <f t="shared" si="23"/>
        <v>0</v>
      </c>
      <c r="K183" s="19">
        <f t="shared" si="24"/>
        <v>0</v>
      </c>
    </row>
    <row r="184" spans="1:11" ht="38.25">
      <c r="A184" s="27" t="s">
        <v>521</v>
      </c>
      <c r="B184" s="28" t="s">
        <v>569</v>
      </c>
      <c r="C184" s="29"/>
      <c r="D184" s="29"/>
      <c r="E184" s="29"/>
      <c r="F184" s="29"/>
      <c r="G184" s="29"/>
      <c r="H184" s="29"/>
      <c r="I184" s="30"/>
      <c r="J184" s="30"/>
      <c r="K184" s="30"/>
    </row>
    <row r="185" spans="1:11">
      <c r="A185" s="16" t="s">
        <v>25</v>
      </c>
      <c r="B185" s="17" t="s">
        <v>26</v>
      </c>
      <c r="C185" s="18">
        <v>42225659.280000001</v>
      </c>
      <c r="D185" s="18">
        <v>66836961</v>
      </c>
      <c r="E185" s="18">
        <v>49124307</v>
      </c>
      <c r="F185" s="18">
        <v>66496002.140000001</v>
      </c>
      <c r="G185" s="18">
        <f t="shared" ref="G185:G212" si="25">F185-C185</f>
        <v>24270342.859999999</v>
      </c>
      <c r="H185" s="18">
        <f t="shared" ref="H185:H212" si="26">E185-F185</f>
        <v>-17371695.140000001</v>
      </c>
      <c r="I185" s="19">
        <f t="shared" ref="I185:I212" si="27">IF(ISERROR(F185/C185),0,F185/C185*100-100)</f>
        <v>57.477712068537301</v>
      </c>
      <c r="J185" s="19">
        <f t="shared" ref="J185:J212" si="28">IF(ISERROR(F185/E185),0,F185/E185*100)</f>
        <v>135.36272815003784</v>
      </c>
      <c r="K185" s="19">
        <f t="shared" ref="K185:K212" si="29">IF(ISERROR(F185/D185),0,F185/D185*100)</f>
        <v>99.489864806989061</v>
      </c>
    </row>
    <row r="186" spans="1:11" ht="25.5">
      <c r="A186" s="22" t="s">
        <v>27</v>
      </c>
      <c r="B186" s="17" t="s">
        <v>28</v>
      </c>
      <c r="C186" s="18">
        <v>3083612.28</v>
      </c>
      <c r="D186" s="18">
        <v>3512527</v>
      </c>
      <c r="E186" s="18">
        <v>2976059</v>
      </c>
      <c r="F186" s="18">
        <v>3171568.14</v>
      </c>
      <c r="G186" s="18">
        <f t="shared" si="25"/>
        <v>87955.860000000335</v>
      </c>
      <c r="H186" s="18">
        <f t="shared" si="26"/>
        <v>-195509.14000000013</v>
      </c>
      <c r="I186" s="19">
        <f t="shared" si="27"/>
        <v>2.8523644353887647</v>
      </c>
      <c r="J186" s="19">
        <f t="shared" si="28"/>
        <v>106.56939731369573</v>
      </c>
      <c r="K186" s="19">
        <f t="shared" si="29"/>
        <v>90.293060807788819</v>
      </c>
    </row>
    <row r="187" spans="1:11">
      <c r="A187" s="22" t="s">
        <v>92</v>
      </c>
      <c r="B187" s="17" t="s">
        <v>93</v>
      </c>
      <c r="C187" s="18">
        <v>4500</v>
      </c>
      <c r="D187" s="18">
        <v>0</v>
      </c>
      <c r="E187" s="18">
        <v>0</v>
      </c>
      <c r="F187" s="18">
        <v>0</v>
      </c>
      <c r="G187" s="18">
        <f t="shared" si="25"/>
        <v>-4500</v>
      </c>
      <c r="H187" s="18">
        <f t="shared" si="26"/>
        <v>0</v>
      </c>
      <c r="I187" s="19">
        <f t="shared" si="27"/>
        <v>-100</v>
      </c>
      <c r="J187" s="19">
        <f t="shared" si="28"/>
        <v>0</v>
      </c>
      <c r="K187" s="19">
        <f t="shared" si="29"/>
        <v>0</v>
      </c>
    </row>
    <row r="188" spans="1:11" ht="25.5">
      <c r="A188" s="23" t="s">
        <v>152</v>
      </c>
      <c r="B188" s="17" t="s">
        <v>153</v>
      </c>
      <c r="C188" s="18">
        <v>4500</v>
      </c>
      <c r="D188" s="18">
        <v>0</v>
      </c>
      <c r="E188" s="18">
        <v>0</v>
      </c>
      <c r="F188" s="18">
        <v>0</v>
      </c>
      <c r="G188" s="18">
        <f t="shared" si="25"/>
        <v>-4500</v>
      </c>
      <c r="H188" s="18">
        <f t="shared" si="26"/>
        <v>0</v>
      </c>
      <c r="I188" s="19">
        <f t="shared" si="27"/>
        <v>-100</v>
      </c>
      <c r="J188" s="19">
        <f t="shared" si="28"/>
        <v>0</v>
      </c>
      <c r="K188" s="19">
        <f t="shared" si="29"/>
        <v>0</v>
      </c>
    </row>
    <row r="189" spans="1:11" ht="38.25">
      <c r="A189" s="24" t="s">
        <v>154</v>
      </c>
      <c r="B189" s="17" t="s">
        <v>155</v>
      </c>
      <c r="C189" s="18">
        <v>4500</v>
      </c>
      <c r="D189" s="18">
        <v>0</v>
      </c>
      <c r="E189" s="18">
        <v>0</v>
      </c>
      <c r="F189" s="18">
        <v>0</v>
      </c>
      <c r="G189" s="18">
        <f t="shared" si="25"/>
        <v>-4500</v>
      </c>
      <c r="H189" s="18">
        <f t="shared" si="26"/>
        <v>0</v>
      </c>
      <c r="I189" s="19">
        <f t="shared" si="27"/>
        <v>-100</v>
      </c>
      <c r="J189" s="19">
        <f t="shared" si="28"/>
        <v>0</v>
      </c>
      <c r="K189" s="19">
        <f t="shared" si="29"/>
        <v>0</v>
      </c>
    </row>
    <row r="190" spans="1:11" ht="51">
      <c r="A190" s="25" t="s">
        <v>156</v>
      </c>
      <c r="B190" s="17" t="s">
        <v>157</v>
      </c>
      <c r="C190" s="18">
        <v>4500</v>
      </c>
      <c r="D190" s="18">
        <v>0</v>
      </c>
      <c r="E190" s="18">
        <v>0</v>
      </c>
      <c r="F190" s="18">
        <v>0</v>
      </c>
      <c r="G190" s="18">
        <f t="shared" si="25"/>
        <v>-4500</v>
      </c>
      <c r="H190" s="18">
        <f t="shared" si="26"/>
        <v>0</v>
      </c>
      <c r="I190" s="19">
        <f t="shared" si="27"/>
        <v>-100</v>
      </c>
      <c r="J190" s="19">
        <f t="shared" si="28"/>
        <v>0</v>
      </c>
      <c r="K190" s="19">
        <f t="shared" si="29"/>
        <v>0</v>
      </c>
    </row>
    <row r="191" spans="1:11">
      <c r="A191" s="22" t="s">
        <v>29</v>
      </c>
      <c r="B191" s="17" t="s">
        <v>30</v>
      </c>
      <c r="C191" s="18">
        <v>39137547</v>
      </c>
      <c r="D191" s="18">
        <v>63324434</v>
      </c>
      <c r="E191" s="18">
        <v>46148248</v>
      </c>
      <c r="F191" s="18">
        <v>63324434</v>
      </c>
      <c r="G191" s="18">
        <f t="shared" si="25"/>
        <v>24186887</v>
      </c>
      <c r="H191" s="18">
        <f t="shared" si="26"/>
        <v>-17176186</v>
      </c>
      <c r="I191" s="19">
        <f t="shared" si="27"/>
        <v>61.799700936801173</v>
      </c>
      <c r="J191" s="19">
        <f t="shared" si="28"/>
        <v>137.21958415409398</v>
      </c>
      <c r="K191" s="19">
        <f t="shared" si="29"/>
        <v>100</v>
      </c>
    </row>
    <row r="192" spans="1:11">
      <c r="A192" s="23" t="s">
        <v>31</v>
      </c>
      <c r="B192" s="17" t="s">
        <v>32</v>
      </c>
      <c r="C192" s="18">
        <v>39137547</v>
      </c>
      <c r="D192" s="18">
        <v>63324434</v>
      </c>
      <c r="E192" s="18">
        <v>46148248</v>
      </c>
      <c r="F192" s="18">
        <v>63324434</v>
      </c>
      <c r="G192" s="18">
        <f t="shared" si="25"/>
        <v>24186887</v>
      </c>
      <c r="H192" s="18">
        <f t="shared" si="26"/>
        <v>-17176186</v>
      </c>
      <c r="I192" s="19">
        <f t="shared" si="27"/>
        <v>61.799700936801173</v>
      </c>
      <c r="J192" s="19">
        <f t="shared" si="28"/>
        <v>137.21958415409398</v>
      </c>
      <c r="K192" s="19">
        <f t="shared" si="29"/>
        <v>100</v>
      </c>
    </row>
    <row r="193" spans="1:11">
      <c r="A193" s="16" t="s">
        <v>33</v>
      </c>
      <c r="B193" s="17" t="s">
        <v>34</v>
      </c>
      <c r="C193" s="18">
        <v>31070614</v>
      </c>
      <c r="D193" s="18">
        <v>67560375</v>
      </c>
      <c r="E193" s="18">
        <v>49338887</v>
      </c>
      <c r="F193" s="18">
        <v>47721134.200000003</v>
      </c>
      <c r="G193" s="18">
        <f t="shared" si="25"/>
        <v>16650520.200000003</v>
      </c>
      <c r="H193" s="18">
        <f t="shared" si="26"/>
        <v>1617752.799999997</v>
      </c>
      <c r="I193" s="19">
        <f t="shared" si="27"/>
        <v>53.589286005097932</v>
      </c>
      <c r="J193" s="19">
        <f t="shared" si="28"/>
        <v>96.721140466747869</v>
      </c>
      <c r="K193" s="19">
        <f t="shared" si="29"/>
        <v>70.634797690214128</v>
      </c>
    </row>
    <row r="194" spans="1:11">
      <c r="A194" s="22" t="s">
        <v>35</v>
      </c>
      <c r="B194" s="17" t="s">
        <v>36</v>
      </c>
      <c r="C194" s="18">
        <v>29313002.469999999</v>
      </c>
      <c r="D194" s="18">
        <v>56554154</v>
      </c>
      <c r="E194" s="18">
        <v>43825671</v>
      </c>
      <c r="F194" s="18">
        <v>42942392.369999997</v>
      </c>
      <c r="G194" s="18">
        <f t="shared" si="25"/>
        <v>13629389.899999999</v>
      </c>
      <c r="H194" s="18">
        <f t="shared" si="26"/>
        <v>883278.63000000268</v>
      </c>
      <c r="I194" s="19">
        <f t="shared" si="27"/>
        <v>46.496055509662682</v>
      </c>
      <c r="J194" s="19">
        <f t="shared" si="28"/>
        <v>97.984563362418328</v>
      </c>
      <c r="K194" s="19">
        <f t="shared" si="29"/>
        <v>75.931455662832477</v>
      </c>
    </row>
    <row r="195" spans="1:11">
      <c r="A195" s="23" t="s">
        <v>37</v>
      </c>
      <c r="B195" s="17" t="s">
        <v>38</v>
      </c>
      <c r="C195" s="18">
        <v>13025592.01</v>
      </c>
      <c r="D195" s="18">
        <v>20743840</v>
      </c>
      <c r="E195" s="18">
        <v>13069171</v>
      </c>
      <c r="F195" s="18">
        <v>13551191.16</v>
      </c>
      <c r="G195" s="18">
        <f t="shared" si="25"/>
        <v>525599.15000000037</v>
      </c>
      <c r="H195" s="18">
        <f t="shared" si="26"/>
        <v>-482020.16000000015</v>
      </c>
      <c r="I195" s="19">
        <f t="shared" si="27"/>
        <v>4.035126768875358</v>
      </c>
      <c r="J195" s="19">
        <f t="shared" si="28"/>
        <v>103.68822291788821</v>
      </c>
      <c r="K195" s="19">
        <f t="shared" si="29"/>
        <v>65.326338614258489</v>
      </c>
    </row>
    <row r="196" spans="1:11">
      <c r="A196" s="24" t="s">
        <v>39</v>
      </c>
      <c r="B196" s="17" t="s">
        <v>40</v>
      </c>
      <c r="C196" s="18">
        <v>10139608</v>
      </c>
      <c r="D196" s="18">
        <v>15849031</v>
      </c>
      <c r="E196" s="18">
        <v>10528288</v>
      </c>
      <c r="F196" s="18">
        <v>10240340.74</v>
      </c>
      <c r="G196" s="18">
        <f t="shared" si="25"/>
        <v>100732.74000000022</v>
      </c>
      <c r="H196" s="18">
        <f t="shared" si="26"/>
        <v>287947.25999999978</v>
      </c>
      <c r="I196" s="19">
        <f t="shared" si="27"/>
        <v>0.993457932496014</v>
      </c>
      <c r="J196" s="19">
        <f t="shared" si="28"/>
        <v>97.26501345707868</v>
      </c>
      <c r="K196" s="19">
        <f t="shared" si="29"/>
        <v>64.611778095455804</v>
      </c>
    </row>
    <row r="197" spans="1:11">
      <c r="A197" s="24" t="s">
        <v>41</v>
      </c>
      <c r="B197" s="17" t="s">
        <v>42</v>
      </c>
      <c r="C197" s="18">
        <v>2885984.01</v>
      </c>
      <c r="D197" s="18">
        <v>4894809</v>
      </c>
      <c r="E197" s="18">
        <v>2540883</v>
      </c>
      <c r="F197" s="18">
        <v>3310850.42</v>
      </c>
      <c r="G197" s="18">
        <f t="shared" si="25"/>
        <v>424866.41000000015</v>
      </c>
      <c r="H197" s="18">
        <f t="shared" si="26"/>
        <v>-769967.41999999993</v>
      </c>
      <c r="I197" s="19">
        <f t="shared" si="27"/>
        <v>14.721717394407889</v>
      </c>
      <c r="J197" s="19">
        <f t="shared" si="28"/>
        <v>130.3031434347823</v>
      </c>
      <c r="K197" s="19">
        <f t="shared" si="29"/>
        <v>67.640032941019754</v>
      </c>
    </row>
    <row r="198" spans="1:11">
      <c r="A198" s="25" t="s">
        <v>43</v>
      </c>
      <c r="B198" s="17" t="s">
        <v>44</v>
      </c>
      <c r="C198" s="18">
        <v>9817.27</v>
      </c>
      <c r="D198" s="18">
        <v>0</v>
      </c>
      <c r="E198" s="18">
        <v>0</v>
      </c>
      <c r="F198" s="18">
        <v>7898.61</v>
      </c>
      <c r="G198" s="18">
        <f t="shared" si="25"/>
        <v>-1918.6600000000008</v>
      </c>
      <c r="H198" s="18">
        <f t="shared" si="26"/>
        <v>-7898.61</v>
      </c>
      <c r="I198" s="19">
        <f t="shared" si="27"/>
        <v>-19.543722440148841</v>
      </c>
      <c r="J198" s="19">
        <f t="shared" si="28"/>
        <v>0</v>
      </c>
      <c r="K198" s="19">
        <f t="shared" si="29"/>
        <v>0</v>
      </c>
    </row>
    <row r="199" spans="1:11">
      <c r="A199" s="23" t="s">
        <v>45</v>
      </c>
      <c r="B199" s="17" t="s">
        <v>46</v>
      </c>
      <c r="C199" s="18">
        <v>15224359.960000001</v>
      </c>
      <c r="D199" s="18">
        <v>34618240</v>
      </c>
      <c r="E199" s="18">
        <v>30626500</v>
      </c>
      <c r="F199" s="18">
        <v>28335780.710000001</v>
      </c>
      <c r="G199" s="18">
        <f t="shared" si="25"/>
        <v>13111420.75</v>
      </c>
      <c r="H199" s="18">
        <f t="shared" si="26"/>
        <v>2290719.2899999991</v>
      </c>
      <c r="I199" s="19">
        <f t="shared" si="27"/>
        <v>86.121326508625174</v>
      </c>
      <c r="J199" s="19">
        <f t="shared" si="28"/>
        <v>92.520466622043003</v>
      </c>
      <c r="K199" s="19">
        <f t="shared" si="29"/>
        <v>81.85217015654176</v>
      </c>
    </row>
    <row r="200" spans="1:11">
      <c r="A200" s="24" t="s">
        <v>47</v>
      </c>
      <c r="B200" s="17" t="s">
        <v>48</v>
      </c>
      <c r="C200" s="18">
        <v>15224359.960000001</v>
      </c>
      <c r="D200" s="18">
        <v>34618240</v>
      </c>
      <c r="E200" s="18">
        <v>30626500</v>
      </c>
      <c r="F200" s="18">
        <v>28335780.710000001</v>
      </c>
      <c r="G200" s="18">
        <f t="shared" si="25"/>
        <v>13111420.75</v>
      </c>
      <c r="H200" s="18">
        <f t="shared" si="26"/>
        <v>2290719.2899999991</v>
      </c>
      <c r="I200" s="19">
        <f t="shared" si="27"/>
        <v>86.121326508625174</v>
      </c>
      <c r="J200" s="19">
        <f t="shared" si="28"/>
        <v>92.520466622043003</v>
      </c>
      <c r="K200" s="19">
        <f t="shared" si="29"/>
        <v>81.85217015654176</v>
      </c>
    </row>
    <row r="201" spans="1:11" ht="25.5">
      <c r="A201" s="23" t="s">
        <v>51</v>
      </c>
      <c r="B201" s="17" t="s">
        <v>52</v>
      </c>
      <c r="C201" s="18">
        <v>1063050.5</v>
      </c>
      <c r="D201" s="18">
        <v>1192074</v>
      </c>
      <c r="E201" s="18">
        <v>130000</v>
      </c>
      <c r="F201" s="18">
        <v>1055420.5</v>
      </c>
      <c r="G201" s="18">
        <f t="shared" si="25"/>
        <v>-7630</v>
      </c>
      <c r="H201" s="18">
        <f t="shared" si="26"/>
        <v>-925420.5</v>
      </c>
      <c r="I201" s="19">
        <f t="shared" si="27"/>
        <v>-0.71774577030912212</v>
      </c>
      <c r="J201" s="19">
        <f t="shared" si="28"/>
        <v>811.86192307692306</v>
      </c>
      <c r="K201" s="19">
        <f t="shared" si="29"/>
        <v>88.536491862082386</v>
      </c>
    </row>
    <row r="202" spans="1:11" ht="25.5">
      <c r="A202" s="24" t="s">
        <v>162</v>
      </c>
      <c r="B202" s="17" t="s">
        <v>163</v>
      </c>
      <c r="C202" s="18">
        <v>1063050.5</v>
      </c>
      <c r="D202" s="18">
        <v>1192074</v>
      </c>
      <c r="E202" s="18">
        <v>130000</v>
      </c>
      <c r="F202" s="18">
        <v>1055420.5</v>
      </c>
      <c r="G202" s="18">
        <f t="shared" si="25"/>
        <v>-7630</v>
      </c>
      <c r="H202" s="18">
        <f t="shared" si="26"/>
        <v>-925420.5</v>
      </c>
      <c r="I202" s="19">
        <f t="shared" si="27"/>
        <v>-0.71774577030912212</v>
      </c>
      <c r="J202" s="19">
        <f t="shared" si="28"/>
        <v>811.86192307692306</v>
      </c>
      <c r="K202" s="19">
        <f t="shared" si="29"/>
        <v>88.536491862082386</v>
      </c>
    </row>
    <row r="203" spans="1:11" ht="38.25">
      <c r="A203" s="25" t="s">
        <v>166</v>
      </c>
      <c r="B203" s="17" t="s">
        <v>167</v>
      </c>
      <c r="C203" s="18">
        <v>1063050.5</v>
      </c>
      <c r="D203" s="18">
        <v>1192074</v>
      </c>
      <c r="E203" s="18">
        <v>130000</v>
      </c>
      <c r="F203" s="18">
        <v>1055420.5</v>
      </c>
      <c r="G203" s="18">
        <f t="shared" si="25"/>
        <v>-7630</v>
      </c>
      <c r="H203" s="18">
        <f t="shared" si="26"/>
        <v>-925420.5</v>
      </c>
      <c r="I203" s="19">
        <f t="shared" si="27"/>
        <v>-0.71774577030912212</v>
      </c>
      <c r="J203" s="19">
        <f t="shared" si="28"/>
        <v>811.86192307692306</v>
      </c>
      <c r="K203" s="19">
        <f t="shared" si="29"/>
        <v>88.536491862082386</v>
      </c>
    </row>
    <row r="204" spans="1:11">
      <c r="A204" s="22" t="s">
        <v>59</v>
      </c>
      <c r="B204" s="17" t="s">
        <v>60</v>
      </c>
      <c r="C204" s="18">
        <v>1757611.53</v>
      </c>
      <c r="D204" s="18">
        <v>11006221</v>
      </c>
      <c r="E204" s="18">
        <v>5513216</v>
      </c>
      <c r="F204" s="18">
        <v>4778741.83</v>
      </c>
      <c r="G204" s="18">
        <f t="shared" si="25"/>
        <v>3021130.3</v>
      </c>
      <c r="H204" s="18">
        <f t="shared" si="26"/>
        <v>734474.16999999993</v>
      </c>
      <c r="I204" s="19">
        <f t="shared" si="27"/>
        <v>171.88839788733065</v>
      </c>
      <c r="J204" s="19">
        <f t="shared" si="28"/>
        <v>86.677935890775913</v>
      </c>
      <c r="K204" s="19">
        <f t="shared" si="29"/>
        <v>43.418552380512807</v>
      </c>
    </row>
    <row r="205" spans="1:11">
      <c r="A205" s="23" t="s">
        <v>61</v>
      </c>
      <c r="B205" s="17" t="s">
        <v>62</v>
      </c>
      <c r="C205" s="18">
        <v>451986.03</v>
      </c>
      <c r="D205" s="18">
        <v>9532526</v>
      </c>
      <c r="E205" s="18">
        <v>5513216</v>
      </c>
      <c r="F205" s="18">
        <v>3452416.33</v>
      </c>
      <c r="G205" s="18">
        <f t="shared" si="25"/>
        <v>3000430.3</v>
      </c>
      <c r="H205" s="18">
        <f t="shared" si="26"/>
        <v>2060799.67</v>
      </c>
      <c r="I205" s="19">
        <f t="shared" si="27"/>
        <v>663.83253039922488</v>
      </c>
      <c r="J205" s="19">
        <f t="shared" si="28"/>
        <v>62.620734068826621</v>
      </c>
      <c r="K205" s="19">
        <f t="shared" si="29"/>
        <v>36.217224374735515</v>
      </c>
    </row>
    <row r="206" spans="1:11">
      <c r="A206" s="23" t="s">
        <v>194</v>
      </c>
      <c r="B206" s="17" t="s">
        <v>195</v>
      </c>
      <c r="C206" s="18">
        <v>1305625.5</v>
      </c>
      <c r="D206" s="18">
        <v>1473695</v>
      </c>
      <c r="E206" s="18">
        <v>0</v>
      </c>
      <c r="F206" s="18">
        <v>1326325.5</v>
      </c>
      <c r="G206" s="18">
        <f t="shared" si="25"/>
        <v>20700</v>
      </c>
      <c r="H206" s="18">
        <f t="shared" si="26"/>
        <v>-1326325.5</v>
      </c>
      <c r="I206" s="19">
        <f t="shared" si="27"/>
        <v>1.5854469754152234</v>
      </c>
      <c r="J206" s="19">
        <f t="shared" si="28"/>
        <v>0</v>
      </c>
      <c r="K206" s="19">
        <f t="shared" si="29"/>
        <v>90</v>
      </c>
    </row>
    <row r="207" spans="1:11" ht="25.5">
      <c r="A207" s="24" t="s">
        <v>196</v>
      </c>
      <c r="B207" s="17" t="s">
        <v>197</v>
      </c>
      <c r="C207" s="18">
        <v>1305625.5</v>
      </c>
      <c r="D207" s="18">
        <v>1473695</v>
      </c>
      <c r="E207" s="18">
        <v>0</v>
      </c>
      <c r="F207" s="18">
        <v>1326325.5</v>
      </c>
      <c r="G207" s="18">
        <f t="shared" si="25"/>
        <v>20700</v>
      </c>
      <c r="H207" s="18">
        <f t="shared" si="26"/>
        <v>-1326325.5</v>
      </c>
      <c r="I207" s="19">
        <f t="shared" si="27"/>
        <v>1.5854469754152234</v>
      </c>
      <c r="J207" s="19">
        <f t="shared" si="28"/>
        <v>0</v>
      </c>
      <c r="K207" s="19">
        <f t="shared" si="29"/>
        <v>90</v>
      </c>
    </row>
    <row r="208" spans="1:11" ht="38.25">
      <c r="A208" s="25" t="s">
        <v>200</v>
      </c>
      <c r="B208" s="17" t="s">
        <v>201</v>
      </c>
      <c r="C208" s="18">
        <v>1305625.5</v>
      </c>
      <c r="D208" s="18">
        <v>1473695</v>
      </c>
      <c r="E208" s="18">
        <v>0</v>
      </c>
      <c r="F208" s="18">
        <v>1326325.5</v>
      </c>
      <c r="G208" s="18">
        <f t="shared" si="25"/>
        <v>20700</v>
      </c>
      <c r="H208" s="18">
        <f t="shared" si="26"/>
        <v>-1326325.5</v>
      </c>
      <c r="I208" s="19">
        <f t="shared" si="27"/>
        <v>1.5854469754152234</v>
      </c>
      <c r="J208" s="19">
        <f t="shared" si="28"/>
        <v>0</v>
      </c>
      <c r="K208" s="19">
        <f t="shared" si="29"/>
        <v>90</v>
      </c>
    </row>
    <row r="209" spans="1:11">
      <c r="A209" s="16"/>
      <c r="B209" s="17" t="s">
        <v>63</v>
      </c>
      <c r="C209" s="18">
        <v>11155045.279999999</v>
      </c>
      <c r="D209" s="18">
        <v>-723414</v>
      </c>
      <c r="E209" s="18">
        <v>-214580</v>
      </c>
      <c r="F209" s="18">
        <v>18774867.940000001</v>
      </c>
      <c r="G209" s="18">
        <f t="shared" si="25"/>
        <v>7619822.660000002</v>
      </c>
      <c r="H209" s="18">
        <f t="shared" si="26"/>
        <v>-18989447.940000001</v>
      </c>
      <c r="I209" s="19">
        <f t="shared" si="27"/>
        <v>68.308307754354558</v>
      </c>
      <c r="J209" s="19">
        <f t="shared" si="28"/>
        <v>-8749.5889365271687</v>
      </c>
      <c r="K209" s="19">
        <f t="shared" si="29"/>
        <v>-2595.3144312938375</v>
      </c>
    </row>
    <row r="210" spans="1:11">
      <c r="A210" s="16" t="s">
        <v>64</v>
      </c>
      <c r="B210" s="17" t="s">
        <v>65</v>
      </c>
      <c r="C210" s="18">
        <v>-11155045.279999999</v>
      </c>
      <c r="D210" s="18">
        <v>723414</v>
      </c>
      <c r="E210" s="18">
        <v>214580</v>
      </c>
      <c r="F210" s="18">
        <v>-18774867.940000001</v>
      </c>
      <c r="G210" s="18">
        <f t="shared" si="25"/>
        <v>-7619822.660000002</v>
      </c>
      <c r="H210" s="18">
        <f t="shared" si="26"/>
        <v>18989447.940000001</v>
      </c>
      <c r="I210" s="19">
        <f t="shared" si="27"/>
        <v>68.308307754354558</v>
      </c>
      <c r="J210" s="19">
        <f t="shared" si="28"/>
        <v>-8749.5889365271687</v>
      </c>
      <c r="K210" s="19">
        <f t="shared" si="29"/>
        <v>-2595.3144312938375</v>
      </c>
    </row>
    <row r="211" spans="1:11">
      <c r="A211" s="22" t="s">
        <v>66</v>
      </c>
      <c r="B211" s="17" t="s">
        <v>67</v>
      </c>
      <c r="C211" s="18">
        <v>-11155045.279999999</v>
      </c>
      <c r="D211" s="18">
        <v>723414</v>
      </c>
      <c r="E211" s="18">
        <v>214580</v>
      </c>
      <c r="F211" s="18">
        <v>-18774867.940000001</v>
      </c>
      <c r="G211" s="18">
        <f t="shared" si="25"/>
        <v>-7619822.660000002</v>
      </c>
      <c r="H211" s="18">
        <f t="shared" si="26"/>
        <v>18989447.940000001</v>
      </c>
      <c r="I211" s="19">
        <f t="shared" si="27"/>
        <v>68.308307754354558</v>
      </c>
      <c r="J211" s="19">
        <f t="shared" si="28"/>
        <v>-8749.5889365271687</v>
      </c>
      <c r="K211" s="19">
        <f t="shared" si="29"/>
        <v>-2595.3144312938375</v>
      </c>
    </row>
    <row r="212" spans="1:11" ht="25.5">
      <c r="A212" s="23" t="s">
        <v>82</v>
      </c>
      <c r="B212" s="17" t="s">
        <v>83</v>
      </c>
      <c r="C212" s="18">
        <v>-670287.31999999995</v>
      </c>
      <c r="D212" s="18">
        <v>723414</v>
      </c>
      <c r="E212" s="18">
        <v>214580</v>
      </c>
      <c r="F212" s="18">
        <v>-723413.66</v>
      </c>
      <c r="G212" s="18">
        <f t="shared" si="25"/>
        <v>-53126.340000000084</v>
      </c>
      <c r="H212" s="18">
        <f t="shared" si="26"/>
        <v>937993.66</v>
      </c>
      <c r="I212" s="19">
        <f t="shared" si="27"/>
        <v>7.9259055653924833</v>
      </c>
      <c r="J212" s="19">
        <f t="shared" si="28"/>
        <v>-337.13004939882563</v>
      </c>
      <c r="K212" s="19">
        <f t="shared" si="29"/>
        <v>-99.999953000633113</v>
      </c>
    </row>
    <row r="213" spans="1:11">
      <c r="A213" s="39" t="s">
        <v>570</v>
      </c>
      <c r="B213" s="28" t="s">
        <v>571</v>
      </c>
      <c r="C213" s="29"/>
      <c r="D213" s="29"/>
      <c r="E213" s="29"/>
      <c r="F213" s="29"/>
      <c r="G213" s="29"/>
      <c r="H213" s="29"/>
      <c r="I213" s="30"/>
      <c r="J213" s="30"/>
      <c r="K213" s="30"/>
    </row>
    <row r="214" spans="1:11">
      <c r="A214" s="16" t="s">
        <v>25</v>
      </c>
      <c r="B214" s="17" t="s">
        <v>26</v>
      </c>
      <c r="C214" s="18">
        <v>23720490</v>
      </c>
      <c r="D214" s="18">
        <v>38760490</v>
      </c>
      <c r="E214" s="18">
        <v>30592000</v>
      </c>
      <c r="F214" s="18">
        <v>38760490</v>
      </c>
      <c r="G214" s="18">
        <f t="shared" ref="G214:G235" si="30">F214-C214</f>
        <v>15040000</v>
      </c>
      <c r="H214" s="18">
        <f t="shared" ref="H214:H235" si="31">E214-F214</f>
        <v>-8168490</v>
      </c>
      <c r="I214" s="19">
        <f t="shared" ref="I214:I235" si="32">IF(ISERROR(F214/C214),0,F214/C214*100-100)</f>
        <v>63.405098292657527</v>
      </c>
      <c r="J214" s="19">
        <f t="shared" ref="J214:J235" si="33">IF(ISERROR(F214/E214),0,F214/E214*100)</f>
        <v>126.70139252092049</v>
      </c>
      <c r="K214" s="19">
        <f t="shared" ref="K214:K235" si="34">IF(ISERROR(F214/D214),0,F214/D214*100)</f>
        <v>100</v>
      </c>
    </row>
    <row r="215" spans="1:11">
      <c r="A215" s="22" t="s">
        <v>29</v>
      </c>
      <c r="B215" s="17" t="s">
        <v>30</v>
      </c>
      <c r="C215" s="18">
        <v>23720490</v>
      </c>
      <c r="D215" s="18">
        <v>38760490</v>
      </c>
      <c r="E215" s="18">
        <v>30592000</v>
      </c>
      <c r="F215" s="18">
        <v>38760490</v>
      </c>
      <c r="G215" s="18">
        <f t="shared" si="30"/>
        <v>15040000</v>
      </c>
      <c r="H215" s="18">
        <f t="shared" si="31"/>
        <v>-8168490</v>
      </c>
      <c r="I215" s="19">
        <f t="shared" si="32"/>
        <v>63.405098292657527</v>
      </c>
      <c r="J215" s="19">
        <f t="shared" si="33"/>
        <v>126.70139252092049</v>
      </c>
      <c r="K215" s="19">
        <f t="shared" si="34"/>
        <v>100</v>
      </c>
    </row>
    <row r="216" spans="1:11">
      <c r="A216" s="23" t="s">
        <v>31</v>
      </c>
      <c r="B216" s="17" t="s">
        <v>32</v>
      </c>
      <c r="C216" s="18">
        <v>23720490</v>
      </c>
      <c r="D216" s="18">
        <v>38760490</v>
      </c>
      <c r="E216" s="18">
        <v>30592000</v>
      </c>
      <c r="F216" s="18">
        <v>38760490</v>
      </c>
      <c r="G216" s="18">
        <f t="shared" si="30"/>
        <v>15040000</v>
      </c>
      <c r="H216" s="18">
        <f t="shared" si="31"/>
        <v>-8168490</v>
      </c>
      <c r="I216" s="19">
        <f t="shared" si="32"/>
        <v>63.405098292657527</v>
      </c>
      <c r="J216" s="19">
        <f t="shared" si="33"/>
        <v>126.70139252092049</v>
      </c>
      <c r="K216" s="19">
        <f t="shared" si="34"/>
        <v>100</v>
      </c>
    </row>
    <row r="217" spans="1:11">
      <c r="A217" s="16" t="s">
        <v>33</v>
      </c>
      <c r="B217" s="17" t="s">
        <v>34</v>
      </c>
      <c r="C217" s="18">
        <v>18358084.449999999</v>
      </c>
      <c r="D217" s="18">
        <v>38760490</v>
      </c>
      <c r="E217" s="18">
        <v>30592000</v>
      </c>
      <c r="F217" s="18">
        <v>31462297.52</v>
      </c>
      <c r="G217" s="18">
        <f t="shared" si="30"/>
        <v>13104213.07</v>
      </c>
      <c r="H217" s="18">
        <f t="shared" si="31"/>
        <v>-870297.51999999955</v>
      </c>
      <c r="I217" s="19">
        <f t="shared" si="32"/>
        <v>71.381156926751146</v>
      </c>
      <c r="J217" s="19">
        <f t="shared" si="33"/>
        <v>102.84485329497907</v>
      </c>
      <c r="K217" s="19">
        <f t="shared" si="34"/>
        <v>81.171052068743194</v>
      </c>
    </row>
    <row r="218" spans="1:11">
      <c r="A218" s="22" t="s">
        <v>35</v>
      </c>
      <c r="B218" s="17" t="s">
        <v>36</v>
      </c>
      <c r="C218" s="18">
        <v>17003380.16</v>
      </c>
      <c r="D218" s="18">
        <v>37215485</v>
      </c>
      <c r="E218" s="18">
        <v>30592000</v>
      </c>
      <c r="F218" s="18">
        <v>30128778.859999999</v>
      </c>
      <c r="G218" s="18">
        <f t="shared" si="30"/>
        <v>13125398.699999999</v>
      </c>
      <c r="H218" s="18">
        <f t="shared" si="31"/>
        <v>463221.1400000006</v>
      </c>
      <c r="I218" s="19">
        <f t="shared" si="32"/>
        <v>77.192879159857569</v>
      </c>
      <c r="J218" s="19">
        <f t="shared" si="33"/>
        <v>98.485809558054399</v>
      </c>
      <c r="K218" s="19">
        <f t="shared" si="34"/>
        <v>80.957641315167592</v>
      </c>
    </row>
    <row r="219" spans="1:11">
      <c r="A219" s="23" t="s">
        <v>37</v>
      </c>
      <c r="B219" s="17" t="s">
        <v>38</v>
      </c>
      <c r="C219" s="18">
        <v>880469.7</v>
      </c>
      <c r="D219" s="18">
        <v>1606527</v>
      </c>
      <c r="E219" s="18">
        <v>0</v>
      </c>
      <c r="F219" s="18">
        <v>902077.65</v>
      </c>
      <c r="G219" s="18">
        <f t="shared" si="30"/>
        <v>21607.95000000007</v>
      </c>
      <c r="H219" s="18">
        <f t="shared" si="31"/>
        <v>-902077.65</v>
      </c>
      <c r="I219" s="19">
        <f t="shared" si="32"/>
        <v>2.4541389669627591</v>
      </c>
      <c r="J219" s="19">
        <f t="shared" si="33"/>
        <v>0</v>
      </c>
      <c r="K219" s="19">
        <f t="shared" si="34"/>
        <v>56.150792983871426</v>
      </c>
    </row>
    <row r="220" spans="1:11">
      <c r="A220" s="24" t="s">
        <v>39</v>
      </c>
      <c r="B220" s="17" t="s">
        <v>40</v>
      </c>
      <c r="C220" s="18">
        <v>256182.38</v>
      </c>
      <c r="D220" s="18">
        <v>476516</v>
      </c>
      <c r="E220" s="18">
        <v>0</v>
      </c>
      <c r="F220" s="18">
        <v>276316.19</v>
      </c>
      <c r="G220" s="18">
        <f t="shared" si="30"/>
        <v>20133.809999999998</v>
      </c>
      <c r="H220" s="18">
        <f t="shared" si="31"/>
        <v>-276316.19</v>
      </c>
      <c r="I220" s="19">
        <f t="shared" si="32"/>
        <v>7.8591704862762271</v>
      </c>
      <c r="J220" s="19">
        <f t="shared" si="33"/>
        <v>0</v>
      </c>
      <c r="K220" s="19">
        <f t="shared" si="34"/>
        <v>57.986760150760944</v>
      </c>
    </row>
    <row r="221" spans="1:11">
      <c r="A221" s="24" t="s">
        <v>41</v>
      </c>
      <c r="B221" s="17" t="s">
        <v>42</v>
      </c>
      <c r="C221" s="18">
        <v>624287.31999999995</v>
      </c>
      <c r="D221" s="18">
        <v>1130011</v>
      </c>
      <c r="E221" s="18">
        <v>0</v>
      </c>
      <c r="F221" s="18">
        <v>625761.46</v>
      </c>
      <c r="G221" s="18">
        <f t="shared" si="30"/>
        <v>1474.140000000014</v>
      </c>
      <c r="H221" s="18">
        <f t="shared" si="31"/>
        <v>-625761.46</v>
      </c>
      <c r="I221" s="19">
        <f t="shared" si="32"/>
        <v>0.23613165809615566</v>
      </c>
      <c r="J221" s="19">
        <f t="shared" si="33"/>
        <v>0</v>
      </c>
      <c r="K221" s="19">
        <f t="shared" si="34"/>
        <v>55.376581289916651</v>
      </c>
    </row>
    <row r="222" spans="1:11">
      <c r="A222" s="25" t="s">
        <v>43</v>
      </c>
      <c r="B222" s="17" t="s">
        <v>44</v>
      </c>
      <c r="C222" s="18">
        <v>48</v>
      </c>
      <c r="D222" s="18">
        <v>0</v>
      </c>
      <c r="E222" s="18">
        <v>0</v>
      </c>
      <c r="F222" s="18">
        <v>0</v>
      </c>
      <c r="G222" s="18">
        <f t="shared" si="30"/>
        <v>-48</v>
      </c>
      <c r="H222" s="18">
        <f t="shared" si="31"/>
        <v>0</v>
      </c>
      <c r="I222" s="19">
        <f t="shared" si="32"/>
        <v>-100</v>
      </c>
      <c r="J222" s="19">
        <f t="shared" si="33"/>
        <v>0</v>
      </c>
      <c r="K222" s="19">
        <f t="shared" si="34"/>
        <v>0</v>
      </c>
    </row>
    <row r="223" spans="1:11">
      <c r="A223" s="23" t="s">
        <v>45</v>
      </c>
      <c r="B223" s="17" t="s">
        <v>46</v>
      </c>
      <c r="C223" s="18">
        <v>15189859.960000001</v>
      </c>
      <c r="D223" s="18">
        <v>34572653</v>
      </c>
      <c r="E223" s="18">
        <v>30592000</v>
      </c>
      <c r="F223" s="18">
        <v>28301280.710000001</v>
      </c>
      <c r="G223" s="18">
        <f t="shared" si="30"/>
        <v>13111420.75</v>
      </c>
      <c r="H223" s="18">
        <f t="shared" si="31"/>
        <v>2290719.2899999991</v>
      </c>
      <c r="I223" s="19">
        <f t="shared" si="32"/>
        <v>86.316929744755839</v>
      </c>
      <c r="J223" s="19">
        <f t="shared" si="33"/>
        <v>92.512031609571139</v>
      </c>
      <c r="K223" s="19">
        <f t="shared" si="34"/>
        <v>81.860309389620753</v>
      </c>
    </row>
    <row r="224" spans="1:11">
      <c r="A224" s="24" t="s">
        <v>47</v>
      </c>
      <c r="B224" s="17" t="s">
        <v>48</v>
      </c>
      <c r="C224" s="18">
        <v>15189859.960000001</v>
      </c>
      <c r="D224" s="18">
        <v>34572653</v>
      </c>
      <c r="E224" s="18">
        <v>30592000</v>
      </c>
      <c r="F224" s="18">
        <v>28301280.710000001</v>
      </c>
      <c r="G224" s="18">
        <f t="shared" si="30"/>
        <v>13111420.75</v>
      </c>
      <c r="H224" s="18">
        <f t="shared" si="31"/>
        <v>2290719.2899999991</v>
      </c>
      <c r="I224" s="19">
        <f t="shared" si="32"/>
        <v>86.316929744755839</v>
      </c>
      <c r="J224" s="19">
        <f t="shared" si="33"/>
        <v>92.512031609571139</v>
      </c>
      <c r="K224" s="19">
        <f t="shared" si="34"/>
        <v>81.860309389620753</v>
      </c>
    </row>
    <row r="225" spans="1:11" ht="25.5">
      <c r="A225" s="23" t="s">
        <v>51</v>
      </c>
      <c r="B225" s="17" t="s">
        <v>52</v>
      </c>
      <c r="C225" s="18">
        <v>933050.5</v>
      </c>
      <c r="D225" s="18">
        <v>1036305</v>
      </c>
      <c r="E225" s="18">
        <v>0</v>
      </c>
      <c r="F225" s="18">
        <v>925420.5</v>
      </c>
      <c r="G225" s="18">
        <f t="shared" si="30"/>
        <v>-7630</v>
      </c>
      <c r="H225" s="18">
        <f t="shared" si="31"/>
        <v>-925420.5</v>
      </c>
      <c r="I225" s="19">
        <f t="shared" si="32"/>
        <v>-0.81774780679073444</v>
      </c>
      <c r="J225" s="19">
        <f t="shared" si="33"/>
        <v>0</v>
      </c>
      <c r="K225" s="19">
        <f t="shared" si="34"/>
        <v>89.300013027052856</v>
      </c>
    </row>
    <row r="226" spans="1:11" ht="25.5">
      <c r="A226" s="24" t="s">
        <v>162</v>
      </c>
      <c r="B226" s="17" t="s">
        <v>163</v>
      </c>
      <c r="C226" s="18">
        <v>933050.5</v>
      </c>
      <c r="D226" s="18">
        <v>1036305</v>
      </c>
      <c r="E226" s="18">
        <v>0</v>
      </c>
      <c r="F226" s="18">
        <v>925420.5</v>
      </c>
      <c r="G226" s="18">
        <f t="shared" si="30"/>
        <v>-7630</v>
      </c>
      <c r="H226" s="18">
        <f t="shared" si="31"/>
        <v>-925420.5</v>
      </c>
      <c r="I226" s="19">
        <f t="shared" si="32"/>
        <v>-0.81774780679073444</v>
      </c>
      <c r="J226" s="19">
        <f t="shared" si="33"/>
        <v>0</v>
      </c>
      <c r="K226" s="19">
        <f t="shared" si="34"/>
        <v>89.300013027052856</v>
      </c>
    </row>
    <row r="227" spans="1:11" ht="38.25">
      <c r="A227" s="25" t="s">
        <v>166</v>
      </c>
      <c r="B227" s="17" t="s">
        <v>167</v>
      </c>
      <c r="C227" s="18">
        <v>933050.5</v>
      </c>
      <c r="D227" s="18">
        <v>1036305</v>
      </c>
      <c r="E227" s="18">
        <v>0</v>
      </c>
      <c r="F227" s="18">
        <v>925420.5</v>
      </c>
      <c r="G227" s="18">
        <f t="shared" si="30"/>
        <v>-7630</v>
      </c>
      <c r="H227" s="18">
        <f t="shared" si="31"/>
        <v>-925420.5</v>
      </c>
      <c r="I227" s="19">
        <f t="shared" si="32"/>
        <v>-0.81774780679073444</v>
      </c>
      <c r="J227" s="19">
        <f t="shared" si="33"/>
        <v>0</v>
      </c>
      <c r="K227" s="19">
        <f t="shared" si="34"/>
        <v>89.300013027052856</v>
      </c>
    </row>
    <row r="228" spans="1:11">
      <c r="A228" s="22" t="s">
        <v>59</v>
      </c>
      <c r="B228" s="17" t="s">
        <v>60</v>
      </c>
      <c r="C228" s="18">
        <v>1354704.29</v>
      </c>
      <c r="D228" s="18">
        <v>1545005</v>
      </c>
      <c r="E228" s="18">
        <v>0</v>
      </c>
      <c r="F228" s="18">
        <v>1333518.6599999999</v>
      </c>
      <c r="G228" s="18">
        <f t="shared" si="30"/>
        <v>-21185.630000000121</v>
      </c>
      <c r="H228" s="18">
        <f t="shared" si="31"/>
        <v>-1333518.6599999999</v>
      </c>
      <c r="I228" s="19">
        <f t="shared" si="32"/>
        <v>-1.563856419174698</v>
      </c>
      <c r="J228" s="19">
        <f t="shared" si="33"/>
        <v>0</v>
      </c>
      <c r="K228" s="19">
        <f t="shared" si="34"/>
        <v>86.311608053048374</v>
      </c>
    </row>
    <row r="229" spans="1:11">
      <c r="A229" s="23" t="s">
        <v>61</v>
      </c>
      <c r="B229" s="17" t="s">
        <v>62</v>
      </c>
      <c r="C229" s="18">
        <v>49078.79</v>
      </c>
      <c r="D229" s="18">
        <v>71310</v>
      </c>
      <c r="E229" s="18">
        <v>0</v>
      </c>
      <c r="F229" s="18">
        <v>7193.16</v>
      </c>
      <c r="G229" s="18">
        <f t="shared" si="30"/>
        <v>-41885.630000000005</v>
      </c>
      <c r="H229" s="18">
        <f t="shared" si="31"/>
        <v>-7193.16</v>
      </c>
      <c r="I229" s="19">
        <f t="shared" si="32"/>
        <v>-85.343648447730686</v>
      </c>
      <c r="J229" s="19">
        <f t="shared" si="33"/>
        <v>0</v>
      </c>
      <c r="K229" s="19">
        <f t="shared" si="34"/>
        <v>10.087168700042069</v>
      </c>
    </row>
    <row r="230" spans="1:11">
      <c r="A230" s="23" t="s">
        <v>194</v>
      </c>
      <c r="B230" s="17" t="s">
        <v>195</v>
      </c>
      <c r="C230" s="18">
        <v>1305625.5</v>
      </c>
      <c r="D230" s="18">
        <v>1473695</v>
      </c>
      <c r="E230" s="18">
        <v>0</v>
      </c>
      <c r="F230" s="18">
        <v>1326325.5</v>
      </c>
      <c r="G230" s="18">
        <f t="shared" si="30"/>
        <v>20700</v>
      </c>
      <c r="H230" s="18">
        <f t="shared" si="31"/>
        <v>-1326325.5</v>
      </c>
      <c r="I230" s="19">
        <f t="shared" si="32"/>
        <v>1.5854469754152234</v>
      </c>
      <c r="J230" s="19">
        <f t="shared" si="33"/>
        <v>0</v>
      </c>
      <c r="K230" s="19">
        <f t="shared" si="34"/>
        <v>90</v>
      </c>
    </row>
    <row r="231" spans="1:11" ht="25.5">
      <c r="A231" s="24" t="s">
        <v>196</v>
      </c>
      <c r="B231" s="17" t="s">
        <v>197</v>
      </c>
      <c r="C231" s="18">
        <v>1305625.5</v>
      </c>
      <c r="D231" s="18">
        <v>1473695</v>
      </c>
      <c r="E231" s="18">
        <v>0</v>
      </c>
      <c r="F231" s="18">
        <v>1326325.5</v>
      </c>
      <c r="G231" s="18">
        <f t="shared" si="30"/>
        <v>20700</v>
      </c>
      <c r="H231" s="18">
        <f t="shared" si="31"/>
        <v>-1326325.5</v>
      </c>
      <c r="I231" s="19">
        <f t="shared" si="32"/>
        <v>1.5854469754152234</v>
      </c>
      <c r="J231" s="19">
        <f t="shared" si="33"/>
        <v>0</v>
      </c>
      <c r="K231" s="19">
        <f t="shared" si="34"/>
        <v>90</v>
      </c>
    </row>
    <row r="232" spans="1:11" ht="38.25">
      <c r="A232" s="25" t="s">
        <v>200</v>
      </c>
      <c r="B232" s="17" t="s">
        <v>201</v>
      </c>
      <c r="C232" s="18">
        <v>1305625.5</v>
      </c>
      <c r="D232" s="18">
        <v>1473695</v>
      </c>
      <c r="E232" s="18">
        <v>0</v>
      </c>
      <c r="F232" s="18">
        <v>1326325.5</v>
      </c>
      <c r="G232" s="18">
        <f t="shared" si="30"/>
        <v>20700</v>
      </c>
      <c r="H232" s="18">
        <f t="shared" si="31"/>
        <v>-1326325.5</v>
      </c>
      <c r="I232" s="19">
        <f t="shared" si="32"/>
        <v>1.5854469754152234</v>
      </c>
      <c r="J232" s="19">
        <f t="shared" si="33"/>
        <v>0</v>
      </c>
      <c r="K232" s="19">
        <f t="shared" si="34"/>
        <v>90</v>
      </c>
    </row>
    <row r="233" spans="1:11">
      <c r="A233" s="16"/>
      <c r="B233" s="17" t="s">
        <v>63</v>
      </c>
      <c r="C233" s="18">
        <v>5362405.55</v>
      </c>
      <c r="D233" s="18">
        <v>0</v>
      </c>
      <c r="E233" s="18">
        <v>0</v>
      </c>
      <c r="F233" s="18">
        <v>7298192.4800000004</v>
      </c>
      <c r="G233" s="18">
        <f t="shared" si="30"/>
        <v>1935786.9300000006</v>
      </c>
      <c r="H233" s="18">
        <f t="shared" si="31"/>
        <v>-7298192.4800000004</v>
      </c>
      <c r="I233" s="19">
        <f t="shared" si="32"/>
        <v>36.099226586844026</v>
      </c>
      <c r="J233" s="19">
        <f t="shared" si="33"/>
        <v>0</v>
      </c>
      <c r="K233" s="19">
        <f t="shared" si="34"/>
        <v>0</v>
      </c>
    </row>
    <row r="234" spans="1:11">
      <c r="A234" s="16" t="s">
        <v>64</v>
      </c>
      <c r="B234" s="17" t="s">
        <v>65</v>
      </c>
      <c r="C234" s="18">
        <v>-5362405.55</v>
      </c>
      <c r="D234" s="18">
        <v>0</v>
      </c>
      <c r="E234" s="18">
        <v>0</v>
      </c>
      <c r="F234" s="18">
        <v>-7298192.4800000004</v>
      </c>
      <c r="G234" s="18">
        <f t="shared" si="30"/>
        <v>-1935786.9300000006</v>
      </c>
      <c r="H234" s="18">
        <f t="shared" si="31"/>
        <v>7298192.4800000004</v>
      </c>
      <c r="I234" s="19">
        <f t="shared" si="32"/>
        <v>36.099226586844026</v>
      </c>
      <c r="J234" s="19">
        <f t="shared" si="33"/>
        <v>0</v>
      </c>
      <c r="K234" s="19">
        <f t="shared" si="34"/>
        <v>0</v>
      </c>
    </row>
    <row r="235" spans="1:11">
      <c r="A235" s="22" t="s">
        <v>66</v>
      </c>
      <c r="B235" s="17" t="s">
        <v>67</v>
      </c>
      <c r="C235" s="18">
        <v>-5362405.55</v>
      </c>
      <c r="D235" s="18">
        <v>0</v>
      </c>
      <c r="E235" s="18">
        <v>0</v>
      </c>
      <c r="F235" s="18">
        <v>-7298192.4800000004</v>
      </c>
      <c r="G235" s="18">
        <f t="shared" si="30"/>
        <v>-1935786.9300000006</v>
      </c>
      <c r="H235" s="18">
        <f t="shared" si="31"/>
        <v>7298192.4800000004</v>
      </c>
      <c r="I235" s="19">
        <f t="shared" si="32"/>
        <v>36.099226586844026</v>
      </c>
      <c r="J235" s="19">
        <f t="shared" si="33"/>
        <v>0</v>
      </c>
      <c r="K235" s="19">
        <f t="shared" si="34"/>
        <v>0</v>
      </c>
    </row>
    <row r="236" spans="1:11" ht="25.5">
      <c r="A236" s="39" t="s">
        <v>572</v>
      </c>
      <c r="B236" s="28" t="s">
        <v>573</v>
      </c>
      <c r="C236" s="29"/>
      <c r="D236" s="29"/>
      <c r="E236" s="29"/>
      <c r="F236" s="29"/>
      <c r="G236" s="29"/>
      <c r="H236" s="29"/>
      <c r="I236" s="30"/>
      <c r="J236" s="30"/>
      <c r="K236" s="30"/>
    </row>
    <row r="237" spans="1:11">
      <c r="A237" s="16" t="s">
        <v>25</v>
      </c>
      <c r="B237" s="17" t="s">
        <v>26</v>
      </c>
      <c r="C237" s="18">
        <v>18505169.280000001</v>
      </c>
      <c r="D237" s="18">
        <v>28076471</v>
      </c>
      <c r="E237" s="18">
        <v>18532307</v>
      </c>
      <c r="F237" s="18">
        <v>27735512.140000001</v>
      </c>
      <c r="G237" s="18">
        <f t="shared" ref="G237:G261" si="35">F237-C237</f>
        <v>9230342.8599999994</v>
      </c>
      <c r="H237" s="18">
        <f t="shared" ref="H237:H261" si="36">E237-F237</f>
        <v>-9203205.1400000006</v>
      </c>
      <c r="I237" s="19">
        <f t="shared" ref="I237:I261" si="37">IF(ISERROR(F237/C237),0,F237/C237*100-100)</f>
        <v>49.879807746346643</v>
      </c>
      <c r="J237" s="19">
        <f t="shared" ref="J237:J261" si="38">IF(ISERROR(F237/E237),0,F237/E237*100)</f>
        <v>149.6603317654947</v>
      </c>
      <c r="K237" s="19">
        <f t="shared" ref="K237:K261" si="39">IF(ISERROR(F237/D237),0,F237/D237*100)</f>
        <v>98.785606424682086</v>
      </c>
    </row>
    <row r="238" spans="1:11" ht="25.5">
      <c r="A238" s="22" t="s">
        <v>27</v>
      </c>
      <c r="B238" s="17" t="s">
        <v>28</v>
      </c>
      <c r="C238" s="18">
        <v>3083612.28</v>
      </c>
      <c r="D238" s="18">
        <v>3512527</v>
      </c>
      <c r="E238" s="18">
        <v>2976059</v>
      </c>
      <c r="F238" s="18">
        <v>3171568.14</v>
      </c>
      <c r="G238" s="18">
        <f t="shared" si="35"/>
        <v>87955.860000000335</v>
      </c>
      <c r="H238" s="18">
        <f t="shared" si="36"/>
        <v>-195509.14000000013</v>
      </c>
      <c r="I238" s="19">
        <f t="shared" si="37"/>
        <v>2.8523644353887647</v>
      </c>
      <c r="J238" s="19">
        <f t="shared" si="38"/>
        <v>106.56939731369573</v>
      </c>
      <c r="K238" s="19">
        <f t="shared" si="39"/>
        <v>90.293060807788819</v>
      </c>
    </row>
    <row r="239" spans="1:11">
      <c r="A239" s="22" t="s">
        <v>92</v>
      </c>
      <c r="B239" s="17" t="s">
        <v>93</v>
      </c>
      <c r="C239" s="18">
        <v>4500</v>
      </c>
      <c r="D239" s="18">
        <v>0</v>
      </c>
      <c r="E239" s="18">
        <v>0</v>
      </c>
      <c r="F239" s="18">
        <v>0</v>
      </c>
      <c r="G239" s="18">
        <f t="shared" si="35"/>
        <v>-4500</v>
      </c>
      <c r="H239" s="18">
        <f t="shared" si="36"/>
        <v>0</v>
      </c>
      <c r="I239" s="19">
        <f t="shared" si="37"/>
        <v>-100</v>
      </c>
      <c r="J239" s="19">
        <f t="shared" si="38"/>
        <v>0</v>
      </c>
      <c r="K239" s="19">
        <f t="shared" si="39"/>
        <v>0</v>
      </c>
    </row>
    <row r="240" spans="1:11" ht="25.5">
      <c r="A240" s="23" t="s">
        <v>152</v>
      </c>
      <c r="B240" s="17" t="s">
        <v>153</v>
      </c>
      <c r="C240" s="18">
        <v>4500</v>
      </c>
      <c r="D240" s="18">
        <v>0</v>
      </c>
      <c r="E240" s="18">
        <v>0</v>
      </c>
      <c r="F240" s="18">
        <v>0</v>
      </c>
      <c r="G240" s="18">
        <f t="shared" si="35"/>
        <v>-4500</v>
      </c>
      <c r="H240" s="18">
        <f t="shared" si="36"/>
        <v>0</v>
      </c>
      <c r="I240" s="19">
        <f t="shared" si="37"/>
        <v>-100</v>
      </c>
      <c r="J240" s="19">
        <f t="shared" si="38"/>
        <v>0</v>
      </c>
      <c r="K240" s="19">
        <f t="shared" si="39"/>
        <v>0</v>
      </c>
    </row>
    <row r="241" spans="1:11" ht="38.25">
      <c r="A241" s="24" t="s">
        <v>154</v>
      </c>
      <c r="B241" s="17" t="s">
        <v>155</v>
      </c>
      <c r="C241" s="18">
        <v>4500</v>
      </c>
      <c r="D241" s="18">
        <v>0</v>
      </c>
      <c r="E241" s="18">
        <v>0</v>
      </c>
      <c r="F241" s="18">
        <v>0</v>
      </c>
      <c r="G241" s="18">
        <f t="shared" si="35"/>
        <v>-4500</v>
      </c>
      <c r="H241" s="18">
        <f t="shared" si="36"/>
        <v>0</v>
      </c>
      <c r="I241" s="19">
        <f t="shared" si="37"/>
        <v>-100</v>
      </c>
      <c r="J241" s="19">
        <f t="shared" si="38"/>
        <v>0</v>
      </c>
      <c r="K241" s="19">
        <f t="shared" si="39"/>
        <v>0</v>
      </c>
    </row>
    <row r="242" spans="1:11" ht="51">
      <c r="A242" s="25" t="s">
        <v>156</v>
      </c>
      <c r="B242" s="17" t="s">
        <v>157</v>
      </c>
      <c r="C242" s="18">
        <v>4500</v>
      </c>
      <c r="D242" s="18">
        <v>0</v>
      </c>
      <c r="E242" s="18">
        <v>0</v>
      </c>
      <c r="F242" s="18">
        <v>0</v>
      </c>
      <c r="G242" s="18">
        <f t="shared" si="35"/>
        <v>-4500</v>
      </c>
      <c r="H242" s="18">
        <f t="shared" si="36"/>
        <v>0</v>
      </c>
      <c r="I242" s="19">
        <f t="shared" si="37"/>
        <v>-100</v>
      </c>
      <c r="J242" s="19">
        <f t="shared" si="38"/>
        <v>0</v>
      </c>
      <c r="K242" s="19">
        <f t="shared" si="39"/>
        <v>0</v>
      </c>
    </row>
    <row r="243" spans="1:11">
      <c r="A243" s="22" t="s">
        <v>29</v>
      </c>
      <c r="B243" s="17" t="s">
        <v>30</v>
      </c>
      <c r="C243" s="18">
        <v>15417057</v>
      </c>
      <c r="D243" s="18">
        <v>24563944</v>
      </c>
      <c r="E243" s="18">
        <v>15556248</v>
      </c>
      <c r="F243" s="18">
        <v>24563944</v>
      </c>
      <c r="G243" s="18">
        <f t="shared" si="35"/>
        <v>9146887</v>
      </c>
      <c r="H243" s="18">
        <f t="shared" si="36"/>
        <v>-9007696</v>
      </c>
      <c r="I243" s="19">
        <f t="shared" si="37"/>
        <v>59.32965675615003</v>
      </c>
      <c r="J243" s="19">
        <f t="shared" si="38"/>
        <v>157.90403958589502</v>
      </c>
      <c r="K243" s="19">
        <f t="shared" si="39"/>
        <v>100</v>
      </c>
    </row>
    <row r="244" spans="1:11">
      <c r="A244" s="23" t="s">
        <v>31</v>
      </c>
      <c r="B244" s="17" t="s">
        <v>32</v>
      </c>
      <c r="C244" s="18">
        <v>15417057</v>
      </c>
      <c r="D244" s="18">
        <v>24563944</v>
      </c>
      <c r="E244" s="18">
        <v>15556248</v>
      </c>
      <c r="F244" s="18">
        <v>24563944</v>
      </c>
      <c r="G244" s="18">
        <f t="shared" si="35"/>
        <v>9146887</v>
      </c>
      <c r="H244" s="18">
        <f t="shared" si="36"/>
        <v>-9007696</v>
      </c>
      <c r="I244" s="19">
        <f t="shared" si="37"/>
        <v>59.32965675615003</v>
      </c>
      <c r="J244" s="19">
        <f t="shared" si="38"/>
        <v>157.90403958589502</v>
      </c>
      <c r="K244" s="19">
        <f t="shared" si="39"/>
        <v>100</v>
      </c>
    </row>
    <row r="245" spans="1:11">
      <c r="A245" s="16" t="s">
        <v>33</v>
      </c>
      <c r="B245" s="17" t="s">
        <v>34</v>
      </c>
      <c r="C245" s="18">
        <v>12712529.550000001</v>
      </c>
      <c r="D245" s="18">
        <v>28799885</v>
      </c>
      <c r="E245" s="18">
        <v>18746887</v>
      </c>
      <c r="F245" s="18">
        <v>16258836.68</v>
      </c>
      <c r="G245" s="18">
        <f t="shared" si="35"/>
        <v>3546307.129999999</v>
      </c>
      <c r="H245" s="18">
        <f t="shared" si="36"/>
        <v>2488050.3200000003</v>
      </c>
      <c r="I245" s="19">
        <f t="shared" si="37"/>
        <v>27.896156434106373</v>
      </c>
      <c r="J245" s="19">
        <f t="shared" si="38"/>
        <v>86.728194819758613</v>
      </c>
      <c r="K245" s="19">
        <f t="shared" si="39"/>
        <v>56.454519453810313</v>
      </c>
    </row>
    <row r="246" spans="1:11">
      <c r="A246" s="22" t="s">
        <v>35</v>
      </c>
      <c r="B246" s="17" t="s">
        <v>36</v>
      </c>
      <c r="C246" s="18">
        <v>12309622.310000001</v>
      </c>
      <c r="D246" s="18">
        <v>19338669</v>
      </c>
      <c r="E246" s="18">
        <v>13233671</v>
      </c>
      <c r="F246" s="18">
        <v>12813613.51</v>
      </c>
      <c r="G246" s="18">
        <f t="shared" si="35"/>
        <v>503991.19999999925</v>
      </c>
      <c r="H246" s="18">
        <f t="shared" si="36"/>
        <v>420057.49000000022</v>
      </c>
      <c r="I246" s="19">
        <f t="shared" si="37"/>
        <v>4.0942864639361858</v>
      </c>
      <c r="J246" s="19">
        <f t="shared" si="38"/>
        <v>96.825843033274737</v>
      </c>
      <c r="K246" s="19">
        <f t="shared" si="39"/>
        <v>66.259024910142472</v>
      </c>
    </row>
    <row r="247" spans="1:11">
      <c r="A247" s="23" t="s">
        <v>37</v>
      </c>
      <c r="B247" s="17" t="s">
        <v>38</v>
      </c>
      <c r="C247" s="18">
        <v>12145122.310000001</v>
      </c>
      <c r="D247" s="18">
        <v>19137313</v>
      </c>
      <c r="E247" s="18">
        <v>13069171</v>
      </c>
      <c r="F247" s="18">
        <v>12649113.51</v>
      </c>
      <c r="G247" s="18">
        <f t="shared" si="35"/>
        <v>503991.19999999925</v>
      </c>
      <c r="H247" s="18">
        <f t="shared" si="36"/>
        <v>420057.49000000022</v>
      </c>
      <c r="I247" s="19">
        <f t="shared" si="37"/>
        <v>4.1497416587153282</v>
      </c>
      <c r="J247" s="19">
        <f t="shared" si="38"/>
        <v>96.785890321581988</v>
      </c>
      <c r="K247" s="19">
        <f t="shared" si="39"/>
        <v>66.096601492591986</v>
      </c>
    </row>
    <row r="248" spans="1:11">
      <c r="A248" s="24" t="s">
        <v>39</v>
      </c>
      <c r="B248" s="17" t="s">
        <v>40</v>
      </c>
      <c r="C248" s="18">
        <v>9883425.6199999992</v>
      </c>
      <c r="D248" s="18">
        <v>15372515</v>
      </c>
      <c r="E248" s="18">
        <v>10528288</v>
      </c>
      <c r="F248" s="18">
        <v>9964024.5500000007</v>
      </c>
      <c r="G248" s="18">
        <f t="shared" si="35"/>
        <v>80598.930000001565</v>
      </c>
      <c r="H248" s="18">
        <f t="shared" si="36"/>
        <v>564263.44999999925</v>
      </c>
      <c r="I248" s="19">
        <f t="shared" si="37"/>
        <v>0.81549589280969315</v>
      </c>
      <c r="J248" s="19">
        <f t="shared" si="38"/>
        <v>94.64050138066132</v>
      </c>
      <c r="K248" s="19">
        <f t="shared" si="39"/>
        <v>64.817139875940939</v>
      </c>
    </row>
    <row r="249" spans="1:11">
      <c r="A249" s="24" t="s">
        <v>41</v>
      </c>
      <c r="B249" s="17" t="s">
        <v>42</v>
      </c>
      <c r="C249" s="18">
        <v>2261696.69</v>
      </c>
      <c r="D249" s="18">
        <v>3764798</v>
      </c>
      <c r="E249" s="18">
        <v>2540883</v>
      </c>
      <c r="F249" s="18">
        <v>2685088.96</v>
      </c>
      <c r="G249" s="18">
        <f t="shared" si="35"/>
        <v>423392.27</v>
      </c>
      <c r="H249" s="18">
        <f t="shared" si="36"/>
        <v>-144205.95999999996</v>
      </c>
      <c r="I249" s="19">
        <f t="shared" si="37"/>
        <v>18.720117152402068</v>
      </c>
      <c r="J249" s="19">
        <f t="shared" si="38"/>
        <v>105.67542700706802</v>
      </c>
      <c r="K249" s="19">
        <f t="shared" si="39"/>
        <v>71.320930365985106</v>
      </c>
    </row>
    <row r="250" spans="1:11">
      <c r="A250" s="25" t="s">
        <v>43</v>
      </c>
      <c r="B250" s="17" t="s">
        <v>44</v>
      </c>
      <c r="C250" s="18">
        <v>9769.27</v>
      </c>
      <c r="D250" s="18">
        <v>0</v>
      </c>
      <c r="E250" s="18">
        <v>0</v>
      </c>
      <c r="F250" s="18">
        <v>7898.61</v>
      </c>
      <c r="G250" s="18">
        <f t="shared" si="35"/>
        <v>-1870.6600000000008</v>
      </c>
      <c r="H250" s="18">
        <f t="shared" si="36"/>
        <v>-7898.61</v>
      </c>
      <c r="I250" s="19">
        <f t="shared" si="37"/>
        <v>-19.148411293781436</v>
      </c>
      <c r="J250" s="19">
        <f t="shared" si="38"/>
        <v>0</v>
      </c>
      <c r="K250" s="19">
        <f t="shared" si="39"/>
        <v>0</v>
      </c>
    </row>
    <row r="251" spans="1:11">
      <c r="A251" s="23" t="s">
        <v>45</v>
      </c>
      <c r="B251" s="17" t="s">
        <v>46</v>
      </c>
      <c r="C251" s="18">
        <v>34500</v>
      </c>
      <c r="D251" s="18">
        <v>45587</v>
      </c>
      <c r="E251" s="18">
        <v>34500</v>
      </c>
      <c r="F251" s="18">
        <v>34500</v>
      </c>
      <c r="G251" s="18">
        <f t="shared" si="35"/>
        <v>0</v>
      </c>
      <c r="H251" s="18">
        <f t="shared" si="36"/>
        <v>0</v>
      </c>
      <c r="I251" s="19">
        <f t="shared" si="37"/>
        <v>0</v>
      </c>
      <c r="J251" s="19">
        <f t="shared" si="38"/>
        <v>100</v>
      </c>
      <c r="K251" s="19">
        <f t="shared" si="39"/>
        <v>75.679470024349044</v>
      </c>
    </row>
    <row r="252" spans="1:11">
      <c r="A252" s="24" t="s">
        <v>47</v>
      </c>
      <c r="B252" s="17" t="s">
        <v>48</v>
      </c>
      <c r="C252" s="18">
        <v>34500</v>
      </c>
      <c r="D252" s="18">
        <v>45587</v>
      </c>
      <c r="E252" s="18">
        <v>34500</v>
      </c>
      <c r="F252" s="18">
        <v>34500</v>
      </c>
      <c r="G252" s="18">
        <f t="shared" si="35"/>
        <v>0</v>
      </c>
      <c r="H252" s="18">
        <f t="shared" si="36"/>
        <v>0</v>
      </c>
      <c r="I252" s="19">
        <f t="shared" si="37"/>
        <v>0</v>
      </c>
      <c r="J252" s="19">
        <f t="shared" si="38"/>
        <v>100</v>
      </c>
      <c r="K252" s="19">
        <f t="shared" si="39"/>
        <v>75.679470024349044</v>
      </c>
    </row>
    <row r="253" spans="1:11" ht="25.5">
      <c r="A253" s="23" t="s">
        <v>51</v>
      </c>
      <c r="B253" s="17" t="s">
        <v>52</v>
      </c>
      <c r="C253" s="18">
        <v>130000</v>
      </c>
      <c r="D253" s="18">
        <v>155769</v>
      </c>
      <c r="E253" s="18">
        <v>130000</v>
      </c>
      <c r="F253" s="18">
        <v>130000</v>
      </c>
      <c r="G253" s="18">
        <f t="shared" si="35"/>
        <v>0</v>
      </c>
      <c r="H253" s="18">
        <f t="shared" si="36"/>
        <v>0</v>
      </c>
      <c r="I253" s="19">
        <f t="shared" si="37"/>
        <v>0</v>
      </c>
      <c r="J253" s="19">
        <f t="shared" si="38"/>
        <v>100</v>
      </c>
      <c r="K253" s="19">
        <f t="shared" si="39"/>
        <v>83.456913763329027</v>
      </c>
    </row>
    <row r="254" spans="1:11" ht="25.5">
      <c r="A254" s="24" t="s">
        <v>162</v>
      </c>
      <c r="B254" s="17" t="s">
        <v>163</v>
      </c>
      <c r="C254" s="18">
        <v>130000</v>
      </c>
      <c r="D254" s="18">
        <v>155769</v>
      </c>
      <c r="E254" s="18">
        <v>130000</v>
      </c>
      <c r="F254" s="18">
        <v>130000</v>
      </c>
      <c r="G254" s="18">
        <f t="shared" si="35"/>
        <v>0</v>
      </c>
      <c r="H254" s="18">
        <f t="shared" si="36"/>
        <v>0</v>
      </c>
      <c r="I254" s="19">
        <f t="shared" si="37"/>
        <v>0</v>
      </c>
      <c r="J254" s="19">
        <f t="shared" si="38"/>
        <v>100</v>
      </c>
      <c r="K254" s="19">
        <f t="shared" si="39"/>
        <v>83.456913763329027</v>
      </c>
    </row>
    <row r="255" spans="1:11" ht="38.25">
      <c r="A255" s="25" t="s">
        <v>166</v>
      </c>
      <c r="B255" s="17" t="s">
        <v>167</v>
      </c>
      <c r="C255" s="18">
        <v>130000</v>
      </c>
      <c r="D255" s="18">
        <v>155769</v>
      </c>
      <c r="E255" s="18">
        <v>130000</v>
      </c>
      <c r="F255" s="18">
        <v>130000</v>
      </c>
      <c r="G255" s="18">
        <f t="shared" si="35"/>
        <v>0</v>
      </c>
      <c r="H255" s="18">
        <f t="shared" si="36"/>
        <v>0</v>
      </c>
      <c r="I255" s="19">
        <f t="shared" si="37"/>
        <v>0</v>
      </c>
      <c r="J255" s="19">
        <f t="shared" si="38"/>
        <v>100</v>
      </c>
      <c r="K255" s="19">
        <f t="shared" si="39"/>
        <v>83.456913763329027</v>
      </c>
    </row>
    <row r="256" spans="1:11">
      <c r="A256" s="22" t="s">
        <v>59</v>
      </c>
      <c r="B256" s="17" t="s">
        <v>60</v>
      </c>
      <c r="C256" s="18">
        <v>402907.24</v>
      </c>
      <c r="D256" s="18">
        <v>9461216</v>
      </c>
      <c r="E256" s="18">
        <v>5513216</v>
      </c>
      <c r="F256" s="18">
        <v>3445223.17</v>
      </c>
      <c r="G256" s="18">
        <f t="shared" si="35"/>
        <v>3042315.9299999997</v>
      </c>
      <c r="H256" s="18">
        <f t="shared" si="36"/>
        <v>2067992.83</v>
      </c>
      <c r="I256" s="19">
        <f t="shared" si="37"/>
        <v>755.09090628403703</v>
      </c>
      <c r="J256" s="19">
        <f t="shared" si="38"/>
        <v>62.490262852026831</v>
      </c>
      <c r="K256" s="19">
        <f t="shared" si="39"/>
        <v>36.414168855250736</v>
      </c>
    </row>
    <row r="257" spans="1:11">
      <c r="A257" s="23" t="s">
        <v>61</v>
      </c>
      <c r="B257" s="17" t="s">
        <v>62</v>
      </c>
      <c r="C257" s="18">
        <v>402907.24</v>
      </c>
      <c r="D257" s="18">
        <v>9461216</v>
      </c>
      <c r="E257" s="18">
        <v>5513216</v>
      </c>
      <c r="F257" s="18">
        <v>3445223.17</v>
      </c>
      <c r="G257" s="18">
        <f t="shared" si="35"/>
        <v>3042315.9299999997</v>
      </c>
      <c r="H257" s="18">
        <f t="shared" si="36"/>
        <v>2067992.83</v>
      </c>
      <c r="I257" s="19">
        <f t="shared" si="37"/>
        <v>755.09090628403703</v>
      </c>
      <c r="J257" s="19">
        <f t="shared" si="38"/>
        <v>62.490262852026831</v>
      </c>
      <c r="K257" s="19">
        <f t="shared" si="39"/>
        <v>36.414168855250736</v>
      </c>
    </row>
    <row r="258" spans="1:11">
      <c r="A258" s="16"/>
      <c r="B258" s="17" t="s">
        <v>63</v>
      </c>
      <c r="C258" s="18">
        <v>5792639.7300000004</v>
      </c>
      <c r="D258" s="18">
        <v>-723414</v>
      </c>
      <c r="E258" s="18">
        <v>-214580</v>
      </c>
      <c r="F258" s="18">
        <v>11476675.460000001</v>
      </c>
      <c r="G258" s="18">
        <f t="shared" si="35"/>
        <v>5684035.7300000004</v>
      </c>
      <c r="H258" s="18">
        <f t="shared" si="36"/>
        <v>-11691255.460000001</v>
      </c>
      <c r="I258" s="19">
        <f t="shared" si="37"/>
        <v>98.125138018897644</v>
      </c>
      <c r="J258" s="19">
        <f t="shared" si="38"/>
        <v>-5348.4366949389514</v>
      </c>
      <c r="K258" s="19">
        <f t="shared" si="39"/>
        <v>-1586.4602371532762</v>
      </c>
    </row>
    <row r="259" spans="1:11">
      <c r="A259" s="16" t="s">
        <v>64</v>
      </c>
      <c r="B259" s="17" t="s">
        <v>65</v>
      </c>
      <c r="C259" s="18">
        <v>-5792639.7300000004</v>
      </c>
      <c r="D259" s="18">
        <v>723414</v>
      </c>
      <c r="E259" s="18">
        <v>214580</v>
      </c>
      <c r="F259" s="18">
        <v>-11476675.460000001</v>
      </c>
      <c r="G259" s="18">
        <f t="shared" si="35"/>
        <v>-5684035.7300000004</v>
      </c>
      <c r="H259" s="18">
        <f t="shared" si="36"/>
        <v>11691255.460000001</v>
      </c>
      <c r="I259" s="19">
        <f t="shared" si="37"/>
        <v>98.125138018897644</v>
      </c>
      <c r="J259" s="19">
        <f t="shared" si="38"/>
        <v>-5348.4366949389514</v>
      </c>
      <c r="K259" s="19">
        <f t="shared" si="39"/>
        <v>-1586.4602371532762</v>
      </c>
    </row>
    <row r="260" spans="1:11">
      <c r="A260" s="22" t="s">
        <v>66</v>
      </c>
      <c r="B260" s="17" t="s">
        <v>67</v>
      </c>
      <c r="C260" s="18">
        <v>-5792639.7300000004</v>
      </c>
      <c r="D260" s="18">
        <v>723414</v>
      </c>
      <c r="E260" s="18">
        <v>214580</v>
      </c>
      <c r="F260" s="18">
        <v>-11476675.460000001</v>
      </c>
      <c r="G260" s="18">
        <f t="shared" si="35"/>
        <v>-5684035.7300000004</v>
      </c>
      <c r="H260" s="18">
        <f t="shared" si="36"/>
        <v>11691255.460000001</v>
      </c>
      <c r="I260" s="19">
        <f t="shared" si="37"/>
        <v>98.125138018897644</v>
      </c>
      <c r="J260" s="19">
        <f t="shared" si="38"/>
        <v>-5348.4366949389514</v>
      </c>
      <c r="K260" s="19">
        <f t="shared" si="39"/>
        <v>-1586.4602371532762</v>
      </c>
    </row>
    <row r="261" spans="1:11" ht="25.5">
      <c r="A261" s="23" t="s">
        <v>82</v>
      </c>
      <c r="B261" s="17" t="s">
        <v>83</v>
      </c>
      <c r="C261" s="18">
        <v>-670287.31999999995</v>
      </c>
      <c r="D261" s="18">
        <v>723414</v>
      </c>
      <c r="E261" s="18">
        <v>214580</v>
      </c>
      <c r="F261" s="18">
        <v>-723413.66</v>
      </c>
      <c r="G261" s="18">
        <f t="shared" si="35"/>
        <v>-53126.340000000084</v>
      </c>
      <c r="H261" s="18">
        <f t="shared" si="36"/>
        <v>937993.66</v>
      </c>
      <c r="I261" s="19">
        <f t="shared" si="37"/>
        <v>7.9259055653924833</v>
      </c>
      <c r="J261" s="19">
        <f t="shared" si="38"/>
        <v>-337.13004939882563</v>
      </c>
      <c r="K261" s="19">
        <f t="shared" si="39"/>
        <v>-99.999953000633113</v>
      </c>
    </row>
    <row r="262" spans="1:11">
      <c r="A262" s="27" t="s">
        <v>206</v>
      </c>
      <c r="B262" s="28" t="s">
        <v>574</v>
      </c>
      <c r="C262" s="29"/>
      <c r="D262" s="29"/>
      <c r="E262" s="29"/>
      <c r="F262" s="29"/>
      <c r="G262" s="29"/>
      <c r="H262" s="29"/>
      <c r="I262" s="30"/>
      <c r="J262" s="30"/>
      <c r="K262" s="30"/>
    </row>
    <row r="263" spans="1:11">
      <c r="A263" s="16" t="s">
        <v>25</v>
      </c>
      <c r="B263" s="17" t="s">
        <v>26</v>
      </c>
      <c r="C263" s="18">
        <v>11945496</v>
      </c>
      <c r="D263" s="18">
        <v>33970724</v>
      </c>
      <c r="E263" s="18">
        <v>27413106</v>
      </c>
      <c r="F263" s="18">
        <v>33970724</v>
      </c>
      <c r="G263" s="18">
        <f t="shared" ref="G263:G279" si="40">F263-C263</f>
        <v>22025228</v>
      </c>
      <c r="H263" s="18">
        <f t="shared" ref="H263:H279" si="41">E263-F263</f>
        <v>-6557618</v>
      </c>
      <c r="I263" s="19">
        <f t="shared" ref="I263:I279" si="42">IF(ISERROR(F263/C263),0,F263/C263*100-100)</f>
        <v>184.38102528350436</v>
      </c>
      <c r="J263" s="19">
        <f t="shared" ref="J263:J279" si="43">IF(ISERROR(F263/E263),0,F263/E263*100)</f>
        <v>123.92147026316536</v>
      </c>
      <c r="K263" s="19">
        <f t="shared" ref="K263:K279" si="44">IF(ISERROR(F263/D263),0,F263/D263*100)</f>
        <v>100</v>
      </c>
    </row>
    <row r="264" spans="1:11">
      <c r="A264" s="22" t="s">
        <v>29</v>
      </c>
      <c r="B264" s="17" t="s">
        <v>30</v>
      </c>
      <c r="C264" s="18">
        <v>11945496</v>
      </c>
      <c r="D264" s="18">
        <v>33970724</v>
      </c>
      <c r="E264" s="18">
        <v>27413106</v>
      </c>
      <c r="F264" s="18">
        <v>33970724</v>
      </c>
      <c r="G264" s="18">
        <f t="shared" si="40"/>
        <v>22025228</v>
      </c>
      <c r="H264" s="18">
        <f t="shared" si="41"/>
        <v>-6557618</v>
      </c>
      <c r="I264" s="19">
        <f t="shared" si="42"/>
        <v>184.38102528350436</v>
      </c>
      <c r="J264" s="19">
        <f t="shared" si="43"/>
        <v>123.92147026316536</v>
      </c>
      <c r="K264" s="19">
        <f t="shared" si="44"/>
        <v>100</v>
      </c>
    </row>
    <row r="265" spans="1:11">
      <c r="A265" s="23" t="s">
        <v>31</v>
      </c>
      <c r="B265" s="17" t="s">
        <v>32</v>
      </c>
      <c r="C265" s="18">
        <v>11945496</v>
      </c>
      <c r="D265" s="18">
        <v>33970724</v>
      </c>
      <c r="E265" s="18">
        <v>27413106</v>
      </c>
      <c r="F265" s="18">
        <v>33970724</v>
      </c>
      <c r="G265" s="18">
        <f t="shared" si="40"/>
        <v>22025228</v>
      </c>
      <c r="H265" s="18">
        <f t="shared" si="41"/>
        <v>-6557618</v>
      </c>
      <c r="I265" s="19">
        <f t="shared" si="42"/>
        <v>184.38102528350436</v>
      </c>
      <c r="J265" s="19">
        <f t="shared" si="43"/>
        <v>123.92147026316536</v>
      </c>
      <c r="K265" s="19">
        <f t="shared" si="44"/>
        <v>100</v>
      </c>
    </row>
    <row r="266" spans="1:11">
      <c r="A266" s="16" t="s">
        <v>33</v>
      </c>
      <c r="B266" s="17" t="s">
        <v>34</v>
      </c>
      <c r="C266" s="18">
        <v>9431865</v>
      </c>
      <c r="D266" s="18">
        <v>33970724</v>
      </c>
      <c r="E266" s="18">
        <v>27413106</v>
      </c>
      <c r="F266" s="18">
        <v>27200078.800000001</v>
      </c>
      <c r="G266" s="18">
        <f t="shared" si="40"/>
        <v>17768213.800000001</v>
      </c>
      <c r="H266" s="18">
        <f t="shared" si="41"/>
        <v>213027.19999999925</v>
      </c>
      <c r="I266" s="19">
        <f t="shared" si="42"/>
        <v>188.38494613737578</v>
      </c>
      <c r="J266" s="19">
        <f t="shared" si="43"/>
        <v>99.222900170451325</v>
      </c>
      <c r="K266" s="19">
        <f t="shared" si="44"/>
        <v>80.069176035223748</v>
      </c>
    </row>
    <row r="267" spans="1:11">
      <c r="A267" s="22" t="s">
        <v>35</v>
      </c>
      <c r="B267" s="17" t="s">
        <v>36</v>
      </c>
      <c r="C267" s="18">
        <v>9431865</v>
      </c>
      <c r="D267" s="18">
        <v>12950758</v>
      </c>
      <c r="E267" s="18">
        <v>10384106</v>
      </c>
      <c r="F267" s="18">
        <v>10384106</v>
      </c>
      <c r="G267" s="18">
        <f t="shared" si="40"/>
        <v>952241</v>
      </c>
      <c r="H267" s="18">
        <f t="shared" si="41"/>
        <v>0</v>
      </c>
      <c r="I267" s="19">
        <f t="shared" si="42"/>
        <v>10.095999041546918</v>
      </c>
      <c r="J267" s="19">
        <f t="shared" si="43"/>
        <v>100</v>
      </c>
      <c r="K267" s="19">
        <f t="shared" si="44"/>
        <v>80.181453471680967</v>
      </c>
    </row>
    <row r="268" spans="1:11">
      <c r="A268" s="23" t="s">
        <v>45</v>
      </c>
      <c r="B268" s="17" t="s">
        <v>46</v>
      </c>
      <c r="C268" s="18">
        <v>212436</v>
      </c>
      <c r="D268" s="18">
        <v>299912</v>
      </c>
      <c r="E268" s="18">
        <v>262436</v>
      </c>
      <c r="F268" s="18">
        <v>262436</v>
      </c>
      <c r="G268" s="18">
        <f t="shared" si="40"/>
        <v>50000</v>
      </c>
      <c r="H268" s="18">
        <f t="shared" si="41"/>
        <v>0</v>
      </c>
      <c r="I268" s="19">
        <f t="shared" si="42"/>
        <v>23.536500404827791</v>
      </c>
      <c r="J268" s="19">
        <f t="shared" si="43"/>
        <v>100</v>
      </c>
      <c r="K268" s="19">
        <f t="shared" si="44"/>
        <v>87.504334604817416</v>
      </c>
    </row>
    <row r="269" spans="1:11">
      <c r="A269" s="24" t="s">
        <v>47</v>
      </c>
      <c r="B269" s="17" t="s">
        <v>48</v>
      </c>
      <c r="C269" s="18">
        <v>212436</v>
      </c>
      <c r="D269" s="18">
        <v>299912</v>
      </c>
      <c r="E269" s="18">
        <v>262436</v>
      </c>
      <c r="F269" s="18">
        <v>262436</v>
      </c>
      <c r="G269" s="18">
        <f t="shared" si="40"/>
        <v>50000</v>
      </c>
      <c r="H269" s="18">
        <f t="shared" si="41"/>
        <v>0</v>
      </c>
      <c r="I269" s="19">
        <f t="shared" si="42"/>
        <v>23.536500404827791</v>
      </c>
      <c r="J269" s="19">
        <f t="shared" si="43"/>
        <v>100</v>
      </c>
      <c r="K269" s="19">
        <f t="shared" si="44"/>
        <v>87.504334604817416</v>
      </c>
    </row>
    <row r="270" spans="1:11" ht="25.5">
      <c r="A270" s="23" t="s">
        <v>51</v>
      </c>
      <c r="B270" s="17" t="s">
        <v>52</v>
      </c>
      <c r="C270" s="18">
        <v>9219429</v>
      </c>
      <c r="D270" s="18">
        <v>12650846</v>
      </c>
      <c r="E270" s="18">
        <v>10121670</v>
      </c>
      <c r="F270" s="18">
        <v>10121670</v>
      </c>
      <c r="G270" s="18">
        <f t="shared" si="40"/>
        <v>902241</v>
      </c>
      <c r="H270" s="18">
        <f t="shared" si="41"/>
        <v>0</v>
      </c>
      <c r="I270" s="19">
        <f t="shared" si="42"/>
        <v>9.7863002144709839</v>
      </c>
      <c r="J270" s="19">
        <f t="shared" si="43"/>
        <v>100</v>
      </c>
      <c r="K270" s="19">
        <f t="shared" si="44"/>
        <v>80.007850858353663</v>
      </c>
    </row>
    <row r="271" spans="1:11" ht="25.5">
      <c r="A271" s="24" t="s">
        <v>162</v>
      </c>
      <c r="B271" s="17" t="s">
        <v>163</v>
      </c>
      <c r="C271" s="18">
        <v>9219429</v>
      </c>
      <c r="D271" s="18">
        <v>12650846</v>
      </c>
      <c r="E271" s="18">
        <v>10121670</v>
      </c>
      <c r="F271" s="18">
        <v>10121670</v>
      </c>
      <c r="G271" s="18">
        <f t="shared" si="40"/>
        <v>902241</v>
      </c>
      <c r="H271" s="18">
        <f t="shared" si="41"/>
        <v>0</v>
      </c>
      <c r="I271" s="19">
        <f t="shared" si="42"/>
        <v>9.7863002144709839</v>
      </c>
      <c r="J271" s="19">
        <f t="shared" si="43"/>
        <v>100</v>
      </c>
      <c r="K271" s="19">
        <f t="shared" si="44"/>
        <v>80.007850858353663</v>
      </c>
    </row>
    <row r="272" spans="1:11" ht="38.25">
      <c r="A272" s="25" t="s">
        <v>166</v>
      </c>
      <c r="B272" s="17" t="s">
        <v>167</v>
      </c>
      <c r="C272" s="18">
        <v>9219429</v>
      </c>
      <c r="D272" s="18">
        <v>12650846</v>
      </c>
      <c r="E272" s="18">
        <v>10121670</v>
      </c>
      <c r="F272" s="18">
        <v>10121670</v>
      </c>
      <c r="G272" s="18">
        <f t="shared" si="40"/>
        <v>902241</v>
      </c>
      <c r="H272" s="18">
        <f t="shared" si="41"/>
        <v>0</v>
      </c>
      <c r="I272" s="19">
        <f t="shared" si="42"/>
        <v>9.7863002144709839</v>
      </c>
      <c r="J272" s="19">
        <f t="shared" si="43"/>
        <v>100</v>
      </c>
      <c r="K272" s="19">
        <f t="shared" si="44"/>
        <v>80.007850858353663</v>
      </c>
    </row>
    <row r="273" spans="1:11">
      <c r="A273" s="22" t="s">
        <v>59</v>
      </c>
      <c r="B273" s="17" t="s">
        <v>60</v>
      </c>
      <c r="C273" s="18">
        <v>0</v>
      </c>
      <c r="D273" s="18">
        <v>21019966</v>
      </c>
      <c r="E273" s="18">
        <v>17029000</v>
      </c>
      <c r="F273" s="18">
        <v>16815972.800000001</v>
      </c>
      <c r="G273" s="18">
        <f t="shared" si="40"/>
        <v>16815972.800000001</v>
      </c>
      <c r="H273" s="18">
        <f t="shared" si="41"/>
        <v>213027.19999999925</v>
      </c>
      <c r="I273" s="19">
        <f t="shared" si="42"/>
        <v>0</v>
      </c>
      <c r="J273" s="19">
        <f t="shared" si="43"/>
        <v>98.749032826355048</v>
      </c>
      <c r="K273" s="19">
        <f t="shared" si="44"/>
        <v>80</v>
      </c>
    </row>
    <row r="274" spans="1:11">
      <c r="A274" s="23" t="s">
        <v>194</v>
      </c>
      <c r="B274" s="17" t="s">
        <v>195</v>
      </c>
      <c r="C274" s="18">
        <v>0</v>
      </c>
      <c r="D274" s="18">
        <v>21019966</v>
      </c>
      <c r="E274" s="18">
        <v>17029000</v>
      </c>
      <c r="F274" s="18">
        <v>16815972.800000001</v>
      </c>
      <c r="G274" s="18">
        <f t="shared" si="40"/>
        <v>16815972.800000001</v>
      </c>
      <c r="H274" s="18">
        <f t="shared" si="41"/>
        <v>213027.19999999925</v>
      </c>
      <c r="I274" s="19">
        <f t="shared" si="42"/>
        <v>0</v>
      </c>
      <c r="J274" s="19">
        <f t="shared" si="43"/>
        <v>98.749032826355048</v>
      </c>
      <c r="K274" s="19">
        <f t="shared" si="44"/>
        <v>80</v>
      </c>
    </row>
    <row r="275" spans="1:11" ht="25.5">
      <c r="A275" s="24" t="s">
        <v>196</v>
      </c>
      <c r="B275" s="17" t="s">
        <v>197</v>
      </c>
      <c r="C275" s="18">
        <v>0</v>
      </c>
      <c r="D275" s="18">
        <v>21019966</v>
      </c>
      <c r="E275" s="18">
        <v>17029000</v>
      </c>
      <c r="F275" s="18">
        <v>16815972.800000001</v>
      </c>
      <c r="G275" s="18">
        <f t="shared" si="40"/>
        <v>16815972.800000001</v>
      </c>
      <c r="H275" s="18">
        <f t="shared" si="41"/>
        <v>213027.19999999925</v>
      </c>
      <c r="I275" s="19">
        <f t="shared" si="42"/>
        <v>0</v>
      </c>
      <c r="J275" s="19">
        <f t="shared" si="43"/>
        <v>98.749032826355048</v>
      </c>
      <c r="K275" s="19">
        <f t="shared" si="44"/>
        <v>80</v>
      </c>
    </row>
    <row r="276" spans="1:11" ht="38.25">
      <c r="A276" s="25" t="s">
        <v>200</v>
      </c>
      <c r="B276" s="17" t="s">
        <v>201</v>
      </c>
      <c r="C276" s="18">
        <v>0</v>
      </c>
      <c r="D276" s="18">
        <v>21019966</v>
      </c>
      <c r="E276" s="18">
        <v>17029000</v>
      </c>
      <c r="F276" s="18">
        <v>16815972.800000001</v>
      </c>
      <c r="G276" s="18">
        <f t="shared" si="40"/>
        <v>16815972.800000001</v>
      </c>
      <c r="H276" s="18">
        <f t="shared" si="41"/>
        <v>213027.19999999925</v>
      </c>
      <c r="I276" s="19">
        <f t="shared" si="42"/>
        <v>0</v>
      </c>
      <c r="J276" s="19">
        <f t="shared" si="43"/>
        <v>98.749032826355048</v>
      </c>
      <c r="K276" s="19">
        <f t="shared" si="44"/>
        <v>80</v>
      </c>
    </row>
    <row r="277" spans="1:11">
      <c r="A277" s="16"/>
      <c r="B277" s="17" t="s">
        <v>63</v>
      </c>
      <c r="C277" s="18">
        <v>2513631</v>
      </c>
      <c r="D277" s="18">
        <v>0</v>
      </c>
      <c r="E277" s="18">
        <v>0</v>
      </c>
      <c r="F277" s="18">
        <v>6770645.2000000002</v>
      </c>
      <c r="G277" s="18">
        <f t="shared" si="40"/>
        <v>4257014.2</v>
      </c>
      <c r="H277" s="18">
        <f t="shared" si="41"/>
        <v>-6770645.2000000002</v>
      </c>
      <c r="I277" s="19">
        <f t="shared" si="42"/>
        <v>169.35716499358892</v>
      </c>
      <c r="J277" s="19">
        <f t="shared" si="43"/>
        <v>0</v>
      </c>
      <c r="K277" s="19">
        <f t="shared" si="44"/>
        <v>0</v>
      </c>
    </row>
    <row r="278" spans="1:11">
      <c r="A278" s="16" t="s">
        <v>64</v>
      </c>
      <c r="B278" s="17" t="s">
        <v>65</v>
      </c>
      <c r="C278" s="18">
        <v>-2513631</v>
      </c>
      <c r="D278" s="18">
        <v>0</v>
      </c>
      <c r="E278" s="18">
        <v>0</v>
      </c>
      <c r="F278" s="18">
        <v>-6770645.2000000002</v>
      </c>
      <c r="G278" s="18">
        <f t="shared" si="40"/>
        <v>-4257014.2</v>
      </c>
      <c r="H278" s="18">
        <f t="shared" si="41"/>
        <v>6770645.2000000002</v>
      </c>
      <c r="I278" s="19">
        <f t="shared" si="42"/>
        <v>169.35716499358892</v>
      </c>
      <c r="J278" s="19">
        <f t="shared" si="43"/>
        <v>0</v>
      </c>
      <c r="K278" s="19">
        <f t="shared" si="44"/>
        <v>0</v>
      </c>
    </row>
    <row r="279" spans="1:11">
      <c r="A279" s="22" t="s">
        <v>66</v>
      </c>
      <c r="B279" s="17" t="s">
        <v>67</v>
      </c>
      <c r="C279" s="18">
        <v>-2513631</v>
      </c>
      <c r="D279" s="18">
        <v>0</v>
      </c>
      <c r="E279" s="18">
        <v>0</v>
      </c>
      <c r="F279" s="18">
        <v>-6770645.2000000002</v>
      </c>
      <c r="G279" s="18">
        <f t="shared" si="40"/>
        <v>-4257014.2</v>
      </c>
      <c r="H279" s="18">
        <f t="shared" si="41"/>
        <v>6770645.2000000002</v>
      </c>
      <c r="I279" s="19">
        <f t="shared" si="42"/>
        <v>169.35716499358892</v>
      </c>
      <c r="J279" s="19">
        <f t="shared" si="43"/>
        <v>0</v>
      </c>
      <c r="K279" s="19">
        <f t="shared" si="44"/>
        <v>0</v>
      </c>
    </row>
    <row r="280" spans="1:11">
      <c r="A280" s="39" t="s">
        <v>575</v>
      </c>
      <c r="B280" s="28" t="s">
        <v>576</v>
      </c>
      <c r="C280" s="29"/>
      <c r="D280" s="29"/>
      <c r="E280" s="29"/>
      <c r="F280" s="29"/>
      <c r="G280" s="29"/>
      <c r="H280" s="29"/>
      <c r="I280" s="30"/>
      <c r="J280" s="30"/>
      <c r="K280" s="30"/>
    </row>
    <row r="281" spans="1:11">
      <c r="A281" s="16" t="s">
        <v>25</v>
      </c>
      <c r="B281" s="17" t="s">
        <v>26</v>
      </c>
      <c r="C281" s="18">
        <v>682056</v>
      </c>
      <c r="D281" s="18">
        <v>14183654</v>
      </c>
      <c r="E281" s="18">
        <v>12744000</v>
      </c>
      <c r="F281" s="18">
        <v>14183654</v>
      </c>
      <c r="G281" s="18">
        <f t="shared" ref="G281:G295" si="45">F281-C281</f>
        <v>13501598</v>
      </c>
      <c r="H281" s="18">
        <f t="shared" ref="H281:H295" si="46">E281-F281</f>
        <v>-1439654</v>
      </c>
      <c r="I281" s="19">
        <f t="shared" ref="I281:I295" si="47">IF(ISERROR(F281/C281),0,F281/C281*100-100)</f>
        <v>1979.5439084180771</v>
      </c>
      <c r="J281" s="19">
        <f t="shared" ref="J281:J295" si="48">IF(ISERROR(F281/E281),0,F281/E281*100)</f>
        <v>111.29672002510986</v>
      </c>
      <c r="K281" s="19">
        <f t="shared" ref="K281:K295" si="49">IF(ISERROR(F281/D281),0,F281/D281*100)</f>
        <v>100</v>
      </c>
    </row>
    <row r="282" spans="1:11">
      <c r="A282" s="22" t="s">
        <v>29</v>
      </c>
      <c r="B282" s="17" t="s">
        <v>30</v>
      </c>
      <c r="C282" s="18">
        <v>682056</v>
      </c>
      <c r="D282" s="18">
        <v>14183654</v>
      </c>
      <c r="E282" s="18">
        <v>12744000</v>
      </c>
      <c r="F282" s="18">
        <v>14183654</v>
      </c>
      <c r="G282" s="18">
        <f t="shared" si="45"/>
        <v>13501598</v>
      </c>
      <c r="H282" s="18">
        <f t="shared" si="46"/>
        <v>-1439654</v>
      </c>
      <c r="I282" s="19">
        <f t="shared" si="47"/>
        <v>1979.5439084180771</v>
      </c>
      <c r="J282" s="19">
        <f t="shared" si="48"/>
        <v>111.29672002510986</v>
      </c>
      <c r="K282" s="19">
        <f t="shared" si="49"/>
        <v>100</v>
      </c>
    </row>
    <row r="283" spans="1:11">
      <c r="A283" s="23" t="s">
        <v>31</v>
      </c>
      <c r="B283" s="17" t="s">
        <v>32</v>
      </c>
      <c r="C283" s="18">
        <v>682056</v>
      </c>
      <c r="D283" s="18">
        <v>14183654</v>
      </c>
      <c r="E283" s="18">
        <v>12744000</v>
      </c>
      <c r="F283" s="18">
        <v>14183654</v>
      </c>
      <c r="G283" s="18">
        <f t="shared" si="45"/>
        <v>13501598</v>
      </c>
      <c r="H283" s="18">
        <f t="shared" si="46"/>
        <v>-1439654</v>
      </c>
      <c r="I283" s="19">
        <f t="shared" si="47"/>
        <v>1979.5439084180771</v>
      </c>
      <c r="J283" s="19">
        <f t="shared" si="48"/>
        <v>111.29672002510986</v>
      </c>
      <c r="K283" s="19">
        <f t="shared" si="49"/>
        <v>100</v>
      </c>
    </row>
    <row r="284" spans="1:11">
      <c r="A284" s="16" t="s">
        <v>33</v>
      </c>
      <c r="B284" s="17" t="s">
        <v>34</v>
      </c>
      <c r="C284" s="18">
        <v>547759</v>
      </c>
      <c r="D284" s="18">
        <v>14183654</v>
      </c>
      <c r="E284" s="18">
        <v>12744000</v>
      </c>
      <c r="F284" s="18">
        <v>11285972.800000001</v>
      </c>
      <c r="G284" s="18">
        <f t="shared" si="45"/>
        <v>10738213.800000001</v>
      </c>
      <c r="H284" s="18">
        <f t="shared" si="46"/>
        <v>1458027.1999999993</v>
      </c>
      <c r="I284" s="19">
        <f t="shared" si="47"/>
        <v>1960.3902081024685</v>
      </c>
      <c r="J284" s="19">
        <f t="shared" si="48"/>
        <v>88.559108600125555</v>
      </c>
      <c r="K284" s="19">
        <f t="shared" si="49"/>
        <v>79.57027716553155</v>
      </c>
    </row>
    <row r="285" spans="1:11">
      <c r="A285" s="22" t="s">
        <v>35</v>
      </c>
      <c r="B285" s="17" t="s">
        <v>36</v>
      </c>
      <c r="C285" s="18">
        <v>547759</v>
      </c>
      <c r="D285" s="18">
        <v>1888688</v>
      </c>
      <c r="E285" s="18">
        <v>1450000</v>
      </c>
      <c r="F285" s="18">
        <v>1450000</v>
      </c>
      <c r="G285" s="18">
        <f t="shared" si="45"/>
        <v>902241</v>
      </c>
      <c r="H285" s="18">
        <f t="shared" si="46"/>
        <v>0</v>
      </c>
      <c r="I285" s="19">
        <f t="shared" si="47"/>
        <v>164.714956760181</v>
      </c>
      <c r="J285" s="19">
        <f t="shared" si="48"/>
        <v>100</v>
      </c>
      <c r="K285" s="19">
        <f t="shared" si="49"/>
        <v>76.772870902976038</v>
      </c>
    </row>
    <row r="286" spans="1:11" ht="25.5">
      <c r="A286" s="23" t="s">
        <v>51</v>
      </c>
      <c r="B286" s="17" t="s">
        <v>52</v>
      </c>
      <c r="C286" s="18">
        <v>547759</v>
      </c>
      <c r="D286" s="18">
        <v>1888688</v>
      </c>
      <c r="E286" s="18">
        <v>1450000</v>
      </c>
      <c r="F286" s="18">
        <v>1450000</v>
      </c>
      <c r="G286" s="18">
        <f t="shared" si="45"/>
        <v>902241</v>
      </c>
      <c r="H286" s="18">
        <f t="shared" si="46"/>
        <v>0</v>
      </c>
      <c r="I286" s="19">
        <f t="shared" si="47"/>
        <v>164.714956760181</v>
      </c>
      <c r="J286" s="19">
        <f t="shared" si="48"/>
        <v>100</v>
      </c>
      <c r="K286" s="19">
        <f t="shared" si="49"/>
        <v>76.772870902976038</v>
      </c>
    </row>
    <row r="287" spans="1:11" ht="25.5">
      <c r="A287" s="24" t="s">
        <v>162</v>
      </c>
      <c r="B287" s="17" t="s">
        <v>163</v>
      </c>
      <c r="C287" s="18">
        <v>547759</v>
      </c>
      <c r="D287" s="18">
        <v>1888688</v>
      </c>
      <c r="E287" s="18">
        <v>1450000</v>
      </c>
      <c r="F287" s="18">
        <v>1450000</v>
      </c>
      <c r="G287" s="18">
        <f t="shared" si="45"/>
        <v>902241</v>
      </c>
      <c r="H287" s="18">
        <f t="shared" si="46"/>
        <v>0</v>
      </c>
      <c r="I287" s="19">
        <f t="shared" si="47"/>
        <v>164.714956760181</v>
      </c>
      <c r="J287" s="19">
        <f t="shared" si="48"/>
        <v>100</v>
      </c>
      <c r="K287" s="19">
        <f t="shared" si="49"/>
        <v>76.772870902976038</v>
      </c>
    </row>
    <row r="288" spans="1:11" ht="38.25">
      <c r="A288" s="25" t="s">
        <v>166</v>
      </c>
      <c r="B288" s="17" t="s">
        <v>167</v>
      </c>
      <c r="C288" s="18">
        <v>547759</v>
      </c>
      <c r="D288" s="18">
        <v>1888688</v>
      </c>
      <c r="E288" s="18">
        <v>1450000</v>
      </c>
      <c r="F288" s="18">
        <v>1450000</v>
      </c>
      <c r="G288" s="18">
        <f t="shared" si="45"/>
        <v>902241</v>
      </c>
      <c r="H288" s="18">
        <f t="shared" si="46"/>
        <v>0</v>
      </c>
      <c r="I288" s="19">
        <f t="shared" si="47"/>
        <v>164.714956760181</v>
      </c>
      <c r="J288" s="19">
        <f t="shared" si="48"/>
        <v>100</v>
      </c>
      <c r="K288" s="19">
        <f t="shared" si="49"/>
        <v>76.772870902976038</v>
      </c>
    </row>
    <row r="289" spans="1:11">
      <c r="A289" s="22" t="s">
        <v>59</v>
      </c>
      <c r="B289" s="17" t="s">
        <v>60</v>
      </c>
      <c r="C289" s="18">
        <v>0</v>
      </c>
      <c r="D289" s="18">
        <v>12294966</v>
      </c>
      <c r="E289" s="18">
        <v>11294000</v>
      </c>
      <c r="F289" s="18">
        <v>9835972.8000000007</v>
      </c>
      <c r="G289" s="18">
        <f t="shared" si="45"/>
        <v>9835972.8000000007</v>
      </c>
      <c r="H289" s="18">
        <f t="shared" si="46"/>
        <v>1458027.1999999993</v>
      </c>
      <c r="I289" s="19">
        <f t="shared" si="47"/>
        <v>0</v>
      </c>
      <c r="J289" s="19">
        <f t="shared" si="48"/>
        <v>87.090249690100947</v>
      </c>
      <c r="K289" s="19">
        <f t="shared" si="49"/>
        <v>80</v>
      </c>
    </row>
    <row r="290" spans="1:11">
      <c r="A290" s="23" t="s">
        <v>194</v>
      </c>
      <c r="B290" s="17" t="s">
        <v>195</v>
      </c>
      <c r="C290" s="18">
        <v>0</v>
      </c>
      <c r="D290" s="18">
        <v>12294966</v>
      </c>
      <c r="E290" s="18">
        <v>11294000</v>
      </c>
      <c r="F290" s="18">
        <v>9835972.8000000007</v>
      </c>
      <c r="G290" s="18">
        <f t="shared" si="45"/>
        <v>9835972.8000000007</v>
      </c>
      <c r="H290" s="18">
        <f t="shared" si="46"/>
        <v>1458027.1999999993</v>
      </c>
      <c r="I290" s="19">
        <f t="shared" si="47"/>
        <v>0</v>
      </c>
      <c r="J290" s="19">
        <f t="shared" si="48"/>
        <v>87.090249690100947</v>
      </c>
      <c r="K290" s="19">
        <f t="shared" si="49"/>
        <v>80</v>
      </c>
    </row>
    <row r="291" spans="1:11" ht="25.5">
      <c r="A291" s="24" t="s">
        <v>196</v>
      </c>
      <c r="B291" s="17" t="s">
        <v>197</v>
      </c>
      <c r="C291" s="18">
        <v>0</v>
      </c>
      <c r="D291" s="18">
        <v>12294966</v>
      </c>
      <c r="E291" s="18">
        <v>11294000</v>
      </c>
      <c r="F291" s="18">
        <v>9835972.8000000007</v>
      </c>
      <c r="G291" s="18">
        <f t="shared" si="45"/>
        <v>9835972.8000000007</v>
      </c>
      <c r="H291" s="18">
        <f t="shared" si="46"/>
        <v>1458027.1999999993</v>
      </c>
      <c r="I291" s="19">
        <f t="shared" si="47"/>
        <v>0</v>
      </c>
      <c r="J291" s="19">
        <f t="shared" si="48"/>
        <v>87.090249690100947</v>
      </c>
      <c r="K291" s="19">
        <f t="shared" si="49"/>
        <v>80</v>
      </c>
    </row>
    <row r="292" spans="1:11" ht="38.25">
      <c r="A292" s="25" t="s">
        <v>200</v>
      </c>
      <c r="B292" s="17" t="s">
        <v>201</v>
      </c>
      <c r="C292" s="18">
        <v>0</v>
      </c>
      <c r="D292" s="18">
        <v>12294966</v>
      </c>
      <c r="E292" s="18">
        <v>11294000</v>
      </c>
      <c r="F292" s="18">
        <v>9835972.8000000007</v>
      </c>
      <c r="G292" s="18">
        <f t="shared" si="45"/>
        <v>9835972.8000000007</v>
      </c>
      <c r="H292" s="18">
        <f t="shared" si="46"/>
        <v>1458027.1999999993</v>
      </c>
      <c r="I292" s="19">
        <f t="shared" si="47"/>
        <v>0</v>
      </c>
      <c r="J292" s="19">
        <f t="shared" si="48"/>
        <v>87.090249690100947</v>
      </c>
      <c r="K292" s="19">
        <f t="shared" si="49"/>
        <v>80</v>
      </c>
    </row>
    <row r="293" spans="1:11">
      <c r="A293" s="16"/>
      <c r="B293" s="17" t="s">
        <v>63</v>
      </c>
      <c r="C293" s="18">
        <v>134297</v>
      </c>
      <c r="D293" s="18">
        <v>0</v>
      </c>
      <c r="E293" s="18">
        <v>0</v>
      </c>
      <c r="F293" s="18">
        <v>2897681.2</v>
      </c>
      <c r="G293" s="18">
        <f t="shared" si="45"/>
        <v>2763384.2</v>
      </c>
      <c r="H293" s="18">
        <f t="shared" si="46"/>
        <v>-2897681.2</v>
      </c>
      <c r="I293" s="19">
        <f t="shared" si="47"/>
        <v>2057.6663663372974</v>
      </c>
      <c r="J293" s="19">
        <f t="shared" si="48"/>
        <v>0</v>
      </c>
      <c r="K293" s="19">
        <f t="shared" si="49"/>
        <v>0</v>
      </c>
    </row>
    <row r="294" spans="1:11">
      <c r="A294" s="16" t="s">
        <v>64</v>
      </c>
      <c r="B294" s="17" t="s">
        <v>65</v>
      </c>
      <c r="C294" s="18">
        <v>-134297</v>
      </c>
      <c r="D294" s="18">
        <v>0</v>
      </c>
      <c r="E294" s="18">
        <v>0</v>
      </c>
      <c r="F294" s="18">
        <v>-2897681.2</v>
      </c>
      <c r="G294" s="18">
        <f t="shared" si="45"/>
        <v>-2763384.2</v>
      </c>
      <c r="H294" s="18">
        <f t="shared" si="46"/>
        <v>2897681.2</v>
      </c>
      <c r="I294" s="19">
        <f t="shared" si="47"/>
        <v>2057.6663663372974</v>
      </c>
      <c r="J294" s="19">
        <f t="shared" si="48"/>
        <v>0</v>
      </c>
      <c r="K294" s="19">
        <f t="shared" si="49"/>
        <v>0</v>
      </c>
    </row>
    <row r="295" spans="1:11">
      <c r="A295" s="22" t="s">
        <v>66</v>
      </c>
      <c r="B295" s="17" t="s">
        <v>67</v>
      </c>
      <c r="C295" s="18">
        <v>-134297</v>
      </c>
      <c r="D295" s="18">
        <v>0</v>
      </c>
      <c r="E295" s="18">
        <v>0</v>
      </c>
      <c r="F295" s="18">
        <v>-2897681.2</v>
      </c>
      <c r="G295" s="18">
        <f t="shared" si="45"/>
        <v>-2763384.2</v>
      </c>
      <c r="H295" s="18">
        <f t="shared" si="46"/>
        <v>2897681.2</v>
      </c>
      <c r="I295" s="19">
        <f t="shared" si="47"/>
        <v>2057.6663663372974</v>
      </c>
      <c r="J295" s="19">
        <f t="shared" si="48"/>
        <v>0</v>
      </c>
      <c r="K295" s="19">
        <f t="shared" si="49"/>
        <v>0</v>
      </c>
    </row>
    <row r="296" spans="1:11">
      <c r="A296" s="39" t="s">
        <v>577</v>
      </c>
      <c r="B296" s="28" t="s">
        <v>468</v>
      </c>
      <c r="C296" s="29"/>
      <c r="D296" s="29"/>
      <c r="E296" s="29"/>
      <c r="F296" s="29"/>
      <c r="G296" s="29"/>
      <c r="H296" s="29"/>
      <c r="I296" s="30"/>
      <c r="J296" s="30"/>
      <c r="K296" s="30"/>
    </row>
    <row r="297" spans="1:11">
      <c r="A297" s="16" t="s">
        <v>25</v>
      </c>
      <c r="B297" s="17" t="s">
        <v>26</v>
      </c>
      <c r="C297" s="18">
        <v>11013528</v>
      </c>
      <c r="D297" s="18">
        <v>19487158</v>
      </c>
      <c r="E297" s="18">
        <v>14406670</v>
      </c>
      <c r="F297" s="18">
        <v>19487158</v>
      </c>
      <c r="G297" s="18">
        <f t="shared" ref="G297:G311" si="50">F297-C297</f>
        <v>8473630</v>
      </c>
      <c r="H297" s="18">
        <f t="shared" ref="H297:H311" si="51">E297-F297</f>
        <v>-5080488</v>
      </c>
      <c r="I297" s="19">
        <f t="shared" ref="I297:I311" si="52">IF(ISERROR(F297/C297),0,F297/C297*100-100)</f>
        <v>76.938379781664878</v>
      </c>
      <c r="J297" s="19">
        <f t="shared" ref="J297:J311" si="53">IF(ISERROR(F297/E297),0,F297/E297*100)</f>
        <v>135.26483219231091</v>
      </c>
      <c r="K297" s="19">
        <f t="shared" ref="K297:K311" si="54">IF(ISERROR(F297/D297),0,F297/D297*100)</f>
        <v>100</v>
      </c>
    </row>
    <row r="298" spans="1:11">
      <c r="A298" s="22" t="s">
        <v>29</v>
      </c>
      <c r="B298" s="17" t="s">
        <v>30</v>
      </c>
      <c r="C298" s="18">
        <v>11013528</v>
      </c>
      <c r="D298" s="18">
        <v>19487158</v>
      </c>
      <c r="E298" s="18">
        <v>14406670</v>
      </c>
      <c r="F298" s="18">
        <v>19487158</v>
      </c>
      <c r="G298" s="18">
        <f t="shared" si="50"/>
        <v>8473630</v>
      </c>
      <c r="H298" s="18">
        <f t="shared" si="51"/>
        <v>-5080488</v>
      </c>
      <c r="I298" s="19">
        <f t="shared" si="52"/>
        <v>76.938379781664878</v>
      </c>
      <c r="J298" s="19">
        <f t="shared" si="53"/>
        <v>135.26483219231091</v>
      </c>
      <c r="K298" s="19">
        <f t="shared" si="54"/>
        <v>100</v>
      </c>
    </row>
    <row r="299" spans="1:11">
      <c r="A299" s="23" t="s">
        <v>31</v>
      </c>
      <c r="B299" s="17" t="s">
        <v>32</v>
      </c>
      <c r="C299" s="18">
        <v>11013528</v>
      </c>
      <c r="D299" s="18">
        <v>19487158</v>
      </c>
      <c r="E299" s="18">
        <v>14406670</v>
      </c>
      <c r="F299" s="18">
        <v>19487158</v>
      </c>
      <c r="G299" s="18">
        <f t="shared" si="50"/>
        <v>8473630</v>
      </c>
      <c r="H299" s="18">
        <f t="shared" si="51"/>
        <v>-5080488</v>
      </c>
      <c r="I299" s="19">
        <f t="shared" si="52"/>
        <v>76.938379781664878</v>
      </c>
      <c r="J299" s="19">
        <f t="shared" si="53"/>
        <v>135.26483219231091</v>
      </c>
      <c r="K299" s="19">
        <f t="shared" si="54"/>
        <v>100</v>
      </c>
    </row>
    <row r="300" spans="1:11">
      <c r="A300" s="16" t="s">
        <v>33</v>
      </c>
      <c r="B300" s="17" t="s">
        <v>34</v>
      </c>
      <c r="C300" s="18">
        <v>8671670</v>
      </c>
      <c r="D300" s="18">
        <v>19487158</v>
      </c>
      <c r="E300" s="18">
        <v>14406670</v>
      </c>
      <c r="F300" s="18">
        <v>15651670</v>
      </c>
      <c r="G300" s="18">
        <f t="shared" si="50"/>
        <v>6980000</v>
      </c>
      <c r="H300" s="18">
        <f t="shared" si="51"/>
        <v>-1245000</v>
      </c>
      <c r="I300" s="19">
        <f t="shared" si="52"/>
        <v>80.491992891795945</v>
      </c>
      <c r="J300" s="19">
        <f t="shared" si="53"/>
        <v>108.64183048546263</v>
      </c>
      <c r="K300" s="19">
        <f t="shared" si="54"/>
        <v>80.317868824176415</v>
      </c>
    </row>
    <row r="301" spans="1:11">
      <c r="A301" s="22" t="s">
        <v>35</v>
      </c>
      <c r="B301" s="17" t="s">
        <v>36</v>
      </c>
      <c r="C301" s="18">
        <v>8671670</v>
      </c>
      <c r="D301" s="18">
        <v>10762158</v>
      </c>
      <c r="E301" s="18">
        <v>8671670</v>
      </c>
      <c r="F301" s="18">
        <v>8671670</v>
      </c>
      <c r="G301" s="18">
        <f t="shared" si="50"/>
        <v>0</v>
      </c>
      <c r="H301" s="18">
        <f t="shared" si="51"/>
        <v>0</v>
      </c>
      <c r="I301" s="19">
        <f t="shared" si="52"/>
        <v>0</v>
      </c>
      <c r="J301" s="19">
        <f t="shared" si="53"/>
        <v>100</v>
      </c>
      <c r="K301" s="19">
        <f t="shared" si="54"/>
        <v>80.57556858020483</v>
      </c>
    </row>
    <row r="302" spans="1:11" ht="25.5">
      <c r="A302" s="23" t="s">
        <v>51</v>
      </c>
      <c r="B302" s="17" t="s">
        <v>52</v>
      </c>
      <c r="C302" s="18">
        <v>8671670</v>
      </c>
      <c r="D302" s="18">
        <v>10762158</v>
      </c>
      <c r="E302" s="18">
        <v>8671670</v>
      </c>
      <c r="F302" s="18">
        <v>8671670</v>
      </c>
      <c r="G302" s="18">
        <f t="shared" si="50"/>
        <v>0</v>
      </c>
      <c r="H302" s="18">
        <f t="shared" si="51"/>
        <v>0</v>
      </c>
      <c r="I302" s="19">
        <f t="shared" si="52"/>
        <v>0</v>
      </c>
      <c r="J302" s="19">
        <f t="shared" si="53"/>
        <v>100</v>
      </c>
      <c r="K302" s="19">
        <f t="shared" si="54"/>
        <v>80.57556858020483</v>
      </c>
    </row>
    <row r="303" spans="1:11" ht="25.5">
      <c r="A303" s="24" t="s">
        <v>162</v>
      </c>
      <c r="B303" s="17" t="s">
        <v>163</v>
      </c>
      <c r="C303" s="18">
        <v>8671670</v>
      </c>
      <c r="D303" s="18">
        <v>10762158</v>
      </c>
      <c r="E303" s="18">
        <v>8671670</v>
      </c>
      <c r="F303" s="18">
        <v>8671670</v>
      </c>
      <c r="G303" s="18">
        <f t="shared" si="50"/>
        <v>0</v>
      </c>
      <c r="H303" s="18">
        <f t="shared" si="51"/>
        <v>0</v>
      </c>
      <c r="I303" s="19">
        <f t="shared" si="52"/>
        <v>0</v>
      </c>
      <c r="J303" s="19">
        <f t="shared" si="53"/>
        <v>100</v>
      </c>
      <c r="K303" s="19">
        <f t="shared" si="54"/>
        <v>80.57556858020483</v>
      </c>
    </row>
    <row r="304" spans="1:11" ht="38.25">
      <c r="A304" s="25" t="s">
        <v>166</v>
      </c>
      <c r="B304" s="17" t="s">
        <v>167</v>
      </c>
      <c r="C304" s="18">
        <v>8671670</v>
      </c>
      <c r="D304" s="18">
        <v>10762158</v>
      </c>
      <c r="E304" s="18">
        <v>8671670</v>
      </c>
      <c r="F304" s="18">
        <v>8671670</v>
      </c>
      <c r="G304" s="18">
        <f t="shared" si="50"/>
        <v>0</v>
      </c>
      <c r="H304" s="18">
        <f t="shared" si="51"/>
        <v>0</v>
      </c>
      <c r="I304" s="19">
        <f t="shared" si="52"/>
        <v>0</v>
      </c>
      <c r="J304" s="19">
        <f t="shared" si="53"/>
        <v>100</v>
      </c>
      <c r="K304" s="19">
        <f t="shared" si="54"/>
        <v>80.57556858020483</v>
      </c>
    </row>
    <row r="305" spans="1:11">
      <c r="A305" s="22" t="s">
        <v>59</v>
      </c>
      <c r="B305" s="17" t="s">
        <v>60</v>
      </c>
      <c r="C305" s="18">
        <v>0</v>
      </c>
      <c r="D305" s="18">
        <v>8725000</v>
      </c>
      <c r="E305" s="18">
        <v>5735000</v>
      </c>
      <c r="F305" s="18">
        <v>6980000</v>
      </c>
      <c r="G305" s="18">
        <f t="shared" si="50"/>
        <v>6980000</v>
      </c>
      <c r="H305" s="18">
        <f t="shared" si="51"/>
        <v>-1245000</v>
      </c>
      <c r="I305" s="19">
        <f t="shared" si="52"/>
        <v>0</v>
      </c>
      <c r="J305" s="19">
        <f t="shared" si="53"/>
        <v>121.70880557977333</v>
      </c>
      <c r="K305" s="19">
        <f t="shared" si="54"/>
        <v>80</v>
      </c>
    </row>
    <row r="306" spans="1:11">
      <c r="A306" s="23" t="s">
        <v>194</v>
      </c>
      <c r="B306" s="17" t="s">
        <v>195</v>
      </c>
      <c r="C306" s="18">
        <v>0</v>
      </c>
      <c r="D306" s="18">
        <v>8725000</v>
      </c>
      <c r="E306" s="18">
        <v>5735000</v>
      </c>
      <c r="F306" s="18">
        <v>6980000</v>
      </c>
      <c r="G306" s="18">
        <f t="shared" si="50"/>
        <v>6980000</v>
      </c>
      <c r="H306" s="18">
        <f t="shared" si="51"/>
        <v>-1245000</v>
      </c>
      <c r="I306" s="19">
        <f t="shared" si="52"/>
        <v>0</v>
      </c>
      <c r="J306" s="19">
        <f t="shared" si="53"/>
        <v>121.70880557977333</v>
      </c>
      <c r="K306" s="19">
        <f t="shared" si="54"/>
        <v>80</v>
      </c>
    </row>
    <row r="307" spans="1:11" ht="25.5">
      <c r="A307" s="24" t="s">
        <v>196</v>
      </c>
      <c r="B307" s="17" t="s">
        <v>197</v>
      </c>
      <c r="C307" s="18">
        <v>0</v>
      </c>
      <c r="D307" s="18">
        <v>8725000</v>
      </c>
      <c r="E307" s="18">
        <v>5735000</v>
      </c>
      <c r="F307" s="18">
        <v>6980000</v>
      </c>
      <c r="G307" s="18">
        <f t="shared" si="50"/>
        <v>6980000</v>
      </c>
      <c r="H307" s="18">
        <f t="shared" si="51"/>
        <v>-1245000</v>
      </c>
      <c r="I307" s="19">
        <f t="shared" si="52"/>
        <v>0</v>
      </c>
      <c r="J307" s="19">
        <f t="shared" si="53"/>
        <v>121.70880557977333</v>
      </c>
      <c r="K307" s="19">
        <f t="shared" si="54"/>
        <v>80</v>
      </c>
    </row>
    <row r="308" spans="1:11" ht="38.25">
      <c r="A308" s="25" t="s">
        <v>200</v>
      </c>
      <c r="B308" s="17" t="s">
        <v>201</v>
      </c>
      <c r="C308" s="18">
        <v>0</v>
      </c>
      <c r="D308" s="18">
        <v>8725000</v>
      </c>
      <c r="E308" s="18">
        <v>5735000</v>
      </c>
      <c r="F308" s="18">
        <v>6980000</v>
      </c>
      <c r="G308" s="18">
        <f t="shared" si="50"/>
        <v>6980000</v>
      </c>
      <c r="H308" s="18">
        <f t="shared" si="51"/>
        <v>-1245000</v>
      </c>
      <c r="I308" s="19">
        <f t="shared" si="52"/>
        <v>0</v>
      </c>
      <c r="J308" s="19">
        <f t="shared" si="53"/>
        <v>121.70880557977333</v>
      </c>
      <c r="K308" s="19">
        <f t="shared" si="54"/>
        <v>80</v>
      </c>
    </row>
    <row r="309" spans="1:11">
      <c r="A309" s="16"/>
      <c r="B309" s="17" t="s">
        <v>63</v>
      </c>
      <c r="C309" s="18">
        <v>2341858</v>
      </c>
      <c r="D309" s="18">
        <v>0</v>
      </c>
      <c r="E309" s="18">
        <v>0</v>
      </c>
      <c r="F309" s="18">
        <v>3835488</v>
      </c>
      <c r="G309" s="18">
        <f t="shared" si="50"/>
        <v>1493630</v>
      </c>
      <c r="H309" s="18">
        <f t="shared" si="51"/>
        <v>-3835488</v>
      </c>
      <c r="I309" s="19">
        <f t="shared" si="52"/>
        <v>63.779699708522031</v>
      </c>
      <c r="J309" s="19">
        <f t="shared" si="53"/>
        <v>0</v>
      </c>
      <c r="K309" s="19">
        <f t="shared" si="54"/>
        <v>0</v>
      </c>
    </row>
    <row r="310" spans="1:11">
      <c r="A310" s="16" t="s">
        <v>64</v>
      </c>
      <c r="B310" s="17" t="s">
        <v>65</v>
      </c>
      <c r="C310" s="18">
        <v>-2341858</v>
      </c>
      <c r="D310" s="18">
        <v>0</v>
      </c>
      <c r="E310" s="18">
        <v>0</v>
      </c>
      <c r="F310" s="18">
        <v>-3835488</v>
      </c>
      <c r="G310" s="18">
        <f t="shared" si="50"/>
        <v>-1493630</v>
      </c>
      <c r="H310" s="18">
        <f t="shared" si="51"/>
        <v>3835488</v>
      </c>
      <c r="I310" s="19">
        <f t="shared" si="52"/>
        <v>63.779699708522031</v>
      </c>
      <c r="J310" s="19">
        <f t="shared" si="53"/>
        <v>0</v>
      </c>
      <c r="K310" s="19">
        <f t="shared" si="54"/>
        <v>0</v>
      </c>
    </row>
    <row r="311" spans="1:11">
      <c r="A311" s="22" t="s">
        <v>66</v>
      </c>
      <c r="B311" s="17" t="s">
        <v>67</v>
      </c>
      <c r="C311" s="18">
        <v>-2341858</v>
      </c>
      <c r="D311" s="18">
        <v>0</v>
      </c>
      <c r="E311" s="18">
        <v>0</v>
      </c>
      <c r="F311" s="18">
        <v>-3835488</v>
      </c>
      <c r="G311" s="18">
        <f t="shared" si="50"/>
        <v>-1493630</v>
      </c>
      <c r="H311" s="18">
        <f t="shared" si="51"/>
        <v>3835488</v>
      </c>
      <c r="I311" s="19">
        <f t="shared" si="52"/>
        <v>63.779699708522031</v>
      </c>
      <c r="J311" s="19">
        <f t="shared" si="53"/>
        <v>0</v>
      </c>
      <c r="K311" s="19">
        <f t="shared" si="54"/>
        <v>0</v>
      </c>
    </row>
    <row r="312" spans="1:11">
      <c r="A312" s="39" t="s">
        <v>578</v>
      </c>
      <c r="B312" s="28" t="s">
        <v>579</v>
      </c>
      <c r="C312" s="29"/>
      <c r="D312" s="29"/>
      <c r="E312" s="29"/>
      <c r="F312" s="29"/>
      <c r="G312" s="29"/>
      <c r="H312" s="29"/>
      <c r="I312" s="30"/>
      <c r="J312" s="30"/>
      <c r="K312" s="30"/>
    </row>
    <row r="313" spans="1:11">
      <c r="A313" s="16" t="s">
        <v>25</v>
      </c>
      <c r="B313" s="17" t="s">
        <v>26</v>
      </c>
      <c r="C313" s="18">
        <v>100000</v>
      </c>
      <c r="D313" s="18">
        <v>150000</v>
      </c>
      <c r="E313" s="18">
        <v>150000</v>
      </c>
      <c r="F313" s="18">
        <v>150000</v>
      </c>
      <c r="G313" s="18">
        <f t="shared" ref="G313:G319" si="55">F313-C313</f>
        <v>50000</v>
      </c>
      <c r="H313" s="18">
        <f t="shared" ref="H313:H319" si="56">E313-F313</f>
        <v>0</v>
      </c>
      <c r="I313" s="19">
        <f t="shared" ref="I313:I319" si="57">IF(ISERROR(F313/C313),0,F313/C313*100-100)</f>
        <v>50</v>
      </c>
      <c r="J313" s="19">
        <f t="shared" ref="J313:J319" si="58">IF(ISERROR(F313/E313),0,F313/E313*100)</f>
        <v>100</v>
      </c>
      <c r="K313" s="19">
        <f t="shared" ref="K313:K319" si="59">IF(ISERROR(F313/D313),0,F313/D313*100)</f>
        <v>100</v>
      </c>
    </row>
    <row r="314" spans="1:11">
      <c r="A314" s="22" t="s">
        <v>29</v>
      </c>
      <c r="B314" s="17" t="s">
        <v>30</v>
      </c>
      <c r="C314" s="18">
        <v>100000</v>
      </c>
      <c r="D314" s="18">
        <v>150000</v>
      </c>
      <c r="E314" s="18">
        <v>150000</v>
      </c>
      <c r="F314" s="18">
        <v>150000</v>
      </c>
      <c r="G314" s="18">
        <f t="shared" si="55"/>
        <v>50000</v>
      </c>
      <c r="H314" s="18">
        <f t="shared" si="56"/>
        <v>0</v>
      </c>
      <c r="I314" s="19">
        <f t="shared" si="57"/>
        <v>50</v>
      </c>
      <c r="J314" s="19">
        <f t="shared" si="58"/>
        <v>100</v>
      </c>
      <c r="K314" s="19">
        <f t="shared" si="59"/>
        <v>100</v>
      </c>
    </row>
    <row r="315" spans="1:11">
      <c r="A315" s="23" t="s">
        <v>31</v>
      </c>
      <c r="B315" s="17" t="s">
        <v>32</v>
      </c>
      <c r="C315" s="18">
        <v>100000</v>
      </c>
      <c r="D315" s="18">
        <v>150000</v>
      </c>
      <c r="E315" s="18">
        <v>150000</v>
      </c>
      <c r="F315" s="18">
        <v>150000</v>
      </c>
      <c r="G315" s="18">
        <f t="shared" si="55"/>
        <v>50000</v>
      </c>
      <c r="H315" s="18">
        <f t="shared" si="56"/>
        <v>0</v>
      </c>
      <c r="I315" s="19">
        <f t="shared" si="57"/>
        <v>50</v>
      </c>
      <c r="J315" s="19">
        <f t="shared" si="58"/>
        <v>100</v>
      </c>
      <c r="K315" s="19">
        <f t="shared" si="59"/>
        <v>100</v>
      </c>
    </row>
    <row r="316" spans="1:11">
      <c r="A316" s="16" t="s">
        <v>33</v>
      </c>
      <c r="B316" s="17" t="s">
        <v>34</v>
      </c>
      <c r="C316" s="18">
        <v>100000</v>
      </c>
      <c r="D316" s="18">
        <v>150000</v>
      </c>
      <c r="E316" s="18">
        <v>150000</v>
      </c>
      <c r="F316" s="18">
        <v>150000</v>
      </c>
      <c r="G316" s="18">
        <f t="shared" si="55"/>
        <v>50000</v>
      </c>
      <c r="H316" s="18">
        <f t="shared" si="56"/>
        <v>0</v>
      </c>
      <c r="I316" s="19">
        <f t="shared" si="57"/>
        <v>50</v>
      </c>
      <c r="J316" s="19">
        <f t="shared" si="58"/>
        <v>100</v>
      </c>
      <c r="K316" s="19">
        <f t="shared" si="59"/>
        <v>100</v>
      </c>
    </row>
    <row r="317" spans="1:11">
      <c r="A317" s="22" t="s">
        <v>35</v>
      </c>
      <c r="B317" s="17" t="s">
        <v>36</v>
      </c>
      <c r="C317" s="18">
        <v>100000</v>
      </c>
      <c r="D317" s="18">
        <v>150000</v>
      </c>
      <c r="E317" s="18">
        <v>150000</v>
      </c>
      <c r="F317" s="18">
        <v>150000</v>
      </c>
      <c r="G317" s="18">
        <f t="shared" si="55"/>
        <v>50000</v>
      </c>
      <c r="H317" s="18">
        <f t="shared" si="56"/>
        <v>0</v>
      </c>
      <c r="I317" s="19">
        <f t="shared" si="57"/>
        <v>50</v>
      </c>
      <c r="J317" s="19">
        <f t="shared" si="58"/>
        <v>100</v>
      </c>
      <c r="K317" s="19">
        <f t="shared" si="59"/>
        <v>100</v>
      </c>
    </row>
    <row r="318" spans="1:11">
      <c r="A318" s="23" t="s">
        <v>45</v>
      </c>
      <c r="B318" s="17" t="s">
        <v>46</v>
      </c>
      <c r="C318" s="18">
        <v>100000</v>
      </c>
      <c r="D318" s="18">
        <v>150000</v>
      </c>
      <c r="E318" s="18">
        <v>150000</v>
      </c>
      <c r="F318" s="18">
        <v>150000</v>
      </c>
      <c r="G318" s="18">
        <f t="shared" si="55"/>
        <v>50000</v>
      </c>
      <c r="H318" s="18">
        <f t="shared" si="56"/>
        <v>0</v>
      </c>
      <c r="I318" s="19">
        <f t="shared" si="57"/>
        <v>50</v>
      </c>
      <c r="J318" s="19">
        <f t="shared" si="58"/>
        <v>100</v>
      </c>
      <c r="K318" s="19">
        <f t="shared" si="59"/>
        <v>100</v>
      </c>
    </row>
    <row r="319" spans="1:11">
      <c r="A319" s="24" t="s">
        <v>47</v>
      </c>
      <c r="B319" s="17" t="s">
        <v>48</v>
      </c>
      <c r="C319" s="18">
        <v>100000</v>
      </c>
      <c r="D319" s="18">
        <v>150000</v>
      </c>
      <c r="E319" s="18">
        <v>150000</v>
      </c>
      <c r="F319" s="18">
        <v>150000</v>
      </c>
      <c r="G319" s="18">
        <f t="shared" si="55"/>
        <v>50000</v>
      </c>
      <c r="H319" s="18">
        <f t="shared" si="56"/>
        <v>0</v>
      </c>
      <c r="I319" s="19">
        <f t="shared" si="57"/>
        <v>50</v>
      </c>
      <c r="J319" s="19">
        <f t="shared" si="58"/>
        <v>100</v>
      </c>
      <c r="K319" s="19">
        <f t="shared" si="59"/>
        <v>100</v>
      </c>
    </row>
    <row r="320" spans="1:11" ht="25.5">
      <c r="A320" s="39" t="s">
        <v>580</v>
      </c>
      <c r="B320" s="28" t="s">
        <v>581</v>
      </c>
      <c r="C320" s="29"/>
      <c r="D320" s="29"/>
      <c r="E320" s="29"/>
      <c r="F320" s="29"/>
      <c r="G320" s="29"/>
      <c r="H320" s="29"/>
      <c r="I320" s="30"/>
      <c r="J320" s="30"/>
      <c r="K320" s="30"/>
    </row>
    <row r="321" spans="1:11">
      <c r="A321" s="16" t="s">
        <v>25</v>
      </c>
      <c r="B321" s="17" t="s">
        <v>26</v>
      </c>
      <c r="C321" s="18">
        <v>149912</v>
      </c>
      <c r="D321" s="18">
        <v>149912</v>
      </c>
      <c r="E321" s="18">
        <v>112436</v>
      </c>
      <c r="F321" s="18">
        <v>149912</v>
      </c>
      <c r="G321" s="18">
        <f t="shared" ref="G321:G330" si="60">F321-C321</f>
        <v>0</v>
      </c>
      <c r="H321" s="18">
        <f t="shared" ref="H321:H330" si="61">E321-F321</f>
        <v>-37476</v>
      </c>
      <c r="I321" s="19">
        <f t="shared" ref="I321:I330" si="62">IF(ISERROR(F321/C321),0,F321/C321*100-100)</f>
        <v>0</v>
      </c>
      <c r="J321" s="19">
        <f t="shared" ref="J321:J330" si="63">IF(ISERROR(F321/E321),0,F321/E321*100)</f>
        <v>133.33096161371802</v>
      </c>
      <c r="K321" s="19">
        <f t="shared" ref="K321:K330" si="64">IF(ISERROR(F321/D321),0,F321/D321*100)</f>
        <v>100</v>
      </c>
    </row>
    <row r="322" spans="1:11">
      <c r="A322" s="22" t="s">
        <v>29</v>
      </c>
      <c r="B322" s="17" t="s">
        <v>30</v>
      </c>
      <c r="C322" s="18">
        <v>149912</v>
      </c>
      <c r="D322" s="18">
        <v>149912</v>
      </c>
      <c r="E322" s="18">
        <v>112436</v>
      </c>
      <c r="F322" s="18">
        <v>149912</v>
      </c>
      <c r="G322" s="18">
        <f t="shared" si="60"/>
        <v>0</v>
      </c>
      <c r="H322" s="18">
        <f t="shared" si="61"/>
        <v>-37476</v>
      </c>
      <c r="I322" s="19">
        <f t="shared" si="62"/>
        <v>0</v>
      </c>
      <c r="J322" s="19">
        <f t="shared" si="63"/>
        <v>133.33096161371802</v>
      </c>
      <c r="K322" s="19">
        <f t="shared" si="64"/>
        <v>100</v>
      </c>
    </row>
    <row r="323" spans="1:11">
      <c r="A323" s="23" t="s">
        <v>31</v>
      </c>
      <c r="B323" s="17" t="s">
        <v>32</v>
      </c>
      <c r="C323" s="18">
        <v>149912</v>
      </c>
      <c r="D323" s="18">
        <v>149912</v>
      </c>
      <c r="E323" s="18">
        <v>112436</v>
      </c>
      <c r="F323" s="18">
        <v>149912</v>
      </c>
      <c r="G323" s="18">
        <f t="shared" si="60"/>
        <v>0</v>
      </c>
      <c r="H323" s="18">
        <f t="shared" si="61"/>
        <v>-37476</v>
      </c>
      <c r="I323" s="19">
        <f t="shared" si="62"/>
        <v>0</v>
      </c>
      <c r="J323" s="19">
        <f t="shared" si="63"/>
        <v>133.33096161371802</v>
      </c>
      <c r="K323" s="19">
        <f t="shared" si="64"/>
        <v>100</v>
      </c>
    </row>
    <row r="324" spans="1:11">
      <c r="A324" s="16" t="s">
        <v>33</v>
      </c>
      <c r="B324" s="17" t="s">
        <v>34</v>
      </c>
      <c r="C324" s="18">
        <v>112436</v>
      </c>
      <c r="D324" s="18">
        <v>149912</v>
      </c>
      <c r="E324" s="18">
        <v>112436</v>
      </c>
      <c r="F324" s="18">
        <v>112436</v>
      </c>
      <c r="G324" s="18">
        <f t="shared" si="60"/>
        <v>0</v>
      </c>
      <c r="H324" s="18">
        <f t="shared" si="61"/>
        <v>0</v>
      </c>
      <c r="I324" s="19">
        <f t="shared" si="62"/>
        <v>0</v>
      </c>
      <c r="J324" s="19">
        <f t="shared" si="63"/>
        <v>100</v>
      </c>
      <c r="K324" s="19">
        <f t="shared" si="64"/>
        <v>75.001334116014732</v>
      </c>
    </row>
    <row r="325" spans="1:11">
      <c r="A325" s="22" t="s">
        <v>35</v>
      </c>
      <c r="B325" s="17" t="s">
        <v>36</v>
      </c>
      <c r="C325" s="18">
        <v>112436</v>
      </c>
      <c r="D325" s="18">
        <v>149912</v>
      </c>
      <c r="E325" s="18">
        <v>112436</v>
      </c>
      <c r="F325" s="18">
        <v>112436</v>
      </c>
      <c r="G325" s="18">
        <f t="shared" si="60"/>
        <v>0</v>
      </c>
      <c r="H325" s="18">
        <f t="shared" si="61"/>
        <v>0</v>
      </c>
      <c r="I325" s="19">
        <f t="shared" si="62"/>
        <v>0</v>
      </c>
      <c r="J325" s="19">
        <f t="shared" si="63"/>
        <v>100</v>
      </c>
      <c r="K325" s="19">
        <f t="shared" si="64"/>
        <v>75.001334116014732</v>
      </c>
    </row>
    <row r="326" spans="1:11">
      <c r="A326" s="23" t="s">
        <v>45</v>
      </c>
      <c r="B326" s="17" t="s">
        <v>46</v>
      </c>
      <c r="C326" s="18">
        <v>112436</v>
      </c>
      <c r="D326" s="18">
        <v>149912</v>
      </c>
      <c r="E326" s="18">
        <v>112436</v>
      </c>
      <c r="F326" s="18">
        <v>112436</v>
      </c>
      <c r="G326" s="18">
        <f t="shared" si="60"/>
        <v>0</v>
      </c>
      <c r="H326" s="18">
        <f t="shared" si="61"/>
        <v>0</v>
      </c>
      <c r="I326" s="19">
        <f t="shared" si="62"/>
        <v>0</v>
      </c>
      <c r="J326" s="19">
        <f t="shared" si="63"/>
        <v>100</v>
      </c>
      <c r="K326" s="19">
        <f t="shared" si="64"/>
        <v>75.001334116014732</v>
      </c>
    </row>
    <row r="327" spans="1:11">
      <c r="A327" s="24" t="s">
        <v>47</v>
      </c>
      <c r="B327" s="17" t="s">
        <v>48</v>
      </c>
      <c r="C327" s="18">
        <v>112436</v>
      </c>
      <c r="D327" s="18">
        <v>149912</v>
      </c>
      <c r="E327" s="18">
        <v>112436</v>
      </c>
      <c r="F327" s="18">
        <v>112436</v>
      </c>
      <c r="G327" s="18">
        <f t="shared" si="60"/>
        <v>0</v>
      </c>
      <c r="H327" s="18">
        <f t="shared" si="61"/>
        <v>0</v>
      </c>
      <c r="I327" s="19">
        <f t="shared" si="62"/>
        <v>0</v>
      </c>
      <c r="J327" s="19">
        <f t="shared" si="63"/>
        <v>100</v>
      </c>
      <c r="K327" s="19">
        <f t="shared" si="64"/>
        <v>75.001334116014732</v>
      </c>
    </row>
    <row r="328" spans="1:11">
      <c r="A328" s="16"/>
      <c r="B328" s="17" t="s">
        <v>63</v>
      </c>
      <c r="C328" s="18">
        <v>37476</v>
      </c>
      <c r="D328" s="18">
        <v>0</v>
      </c>
      <c r="E328" s="18">
        <v>0</v>
      </c>
      <c r="F328" s="18">
        <v>37476</v>
      </c>
      <c r="G328" s="18">
        <f t="shared" si="60"/>
        <v>0</v>
      </c>
      <c r="H328" s="18">
        <f t="shared" si="61"/>
        <v>-37476</v>
      </c>
      <c r="I328" s="19">
        <f t="shared" si="62"/>
        <v>0</v>
      </c>
      <c r="J328" s="19">
        <f t="shared" si="63"/>
        <v>0</v>
      </c>
      <c r="K328" s="19">
        <f t="shared" si="64"/>
        <v>0</v>
      </c>
    </row>
    <row r="329" spans="1:11">
      <c r="A329" s="16" t="s">
        <v>64</v>
      </c>
      <c r="B329" s="17" t="s">
        <v>65</v>
      </c>
      <c r="C329" s="18">
        <v>-37476</v>
      </c>
      <c r="D329" s="18">
        <v>0</v>
      </c>
      <c r="E329" s="18">
        <v>0</v>
      </c>
      <c r="F329" s="18">
        <v>-37476</v>
      </c>
      <c r="G329" s="18">
        <f t="shared" si="60"/>
        <v>0</v>
      </c>
      <c r="H329" s="18">
        <f t="shared" si="61"/>
        <v>37476</v>
      </c>
      <c r="I329" s="19">
        <f t="shared" si="62"/>
        <v>0</v>
      </c>
      <c r="J329" s="19">
        <f t="shared" si="63"/>
        <v>0</v>
      </c>
      <c r="K329" s="19">
        <f t="shared" si="64"/>
        <v>0</v>
      </c>
    </row>
    <row r="330" spans="1:11">
      <c r="A330" s="22" t="s">
        <v>66</v>
      </c>
      <c r="B330" s="17" t="s">
        <v>67</v>
      </c>
      <c r="C330" s="18">
        <v>-37476</v>
      </c>
      <c r="D330" s="18">
        <v>0</v>
      </c>
      <c r="E330" s="18">
        <v>0</v>
      </c>
      <c r="F330" s="18">
        <v>-37476</v>
      </c>
      <c r="G330" s="18">
        <f t="shared" si="60"/>
        <v>0</v>
      </c>
      <c r="H330" s="18">
        <f t="shared" si="61"/>
        <v>37476</v>
      </c>
      <c r="I330" s="19">
        <f t="shared" si="62"/>
        <v>0</v>
      </c>
      <c r="J330" s="19">
        <f t="shared" si="63"/>
        <v>0</v>
      </c>
      <c r="K330" s="19">
        <f t="shared" si="64"/>
        <v>0</v>
      </c>
    </row>
    <row r="331" spans="1:11">
      <c r="A331" s="27" t="s">
        <v>256</v>
      </c>
      <c r="B331" s="28" t="s">
        <v>582</v>
      </c>
      <c r="C331" s="29"/>
      <c r="D331" s="29"/>
      <c r="E331" s="29"/>
      <c r="F331" s="29"/>
      <c r="G331" s="29"/>
      <c r="H331" s="29"/>
      <c r="I331" s="30"/>
      <c r="J331" s="30"/>
      <c r="K331" s="30"/>
    </row>
    <row r="332" spans="1:11">
      <c r="A332" s="16" t="s">
        <v>25</v>
      </c>
      <c r="B332" s="17" t="s">
        <v>26</v>
      </c>
      <c r="C332" s="18">
        <v>16116869.43</v>
      </c>
      <c r="D332" s="18">
        <v>25171851</v>
      </c>
      <c r="E332" s="18">
        <v>14595688</v>
      </c>
      <c r="F332" s="18">
        <v>24984217.34</v>
      </c>
      <c r="G332" s="18">
        <f t="shared" ref="G332:G352" si="65">F332-C332</f>
        <v>8867347.9100000001</v>
      </c>
      <c r="H332" s="18">
        <f t="shared" ref="H332:H352" si="66">E332-F332</f>
        <v>-10388529.34</v>
      </c>
      <c r="I332" s="19">
        <f t="shared" ref="I332:I352" si="67">IF(ISERROR(F332/C332),0,F332/C332*100-100)</f>
        <v>55.019046648689027</v>
      </c>
      <c r="J332" s="19">
        <f t="shared" ref="J332:J352" si="68">IF(ISERROR(F332/E332),0,F332/E332*100)</f>
        <v>171.17533164589432</v>
      </c>
      <c r="K332" s="19">
        <f t="shared" ref="K332:K352" si="69">IF(ISERROR(F332/D332),0,F332/D332*100)</f>
        <v>99.254589342674876</v>
      </c>
    </row>
    <row r="333" spans="1:11" ht="25.5">
      <c r="A333" s="22" t="s">
        <v>27</v>
      </c>
      <c r="B333" s="17" t="s">
        <v>28</v>
      </c>
      <c r="C333" s="18">
        <v>123297.43</v>
      </c>
      <c r="D333" s="18">
        <v>219212</v>
      </c>
      <c r="E333" s="18">
        <v>154412</v>
      </c>
      <c r="F333" s="18">
        <v>31578.34</v>
      </c>
      <c r="G333" s="18">
        <f t="shared" si="65"/>
        <v>-91719.09</v>
      </c>
      <c r="H333" s="18">
        <f t="shared" si="66"/>
        <v>122833.66</v>
      </c>
      <c r="I333" s="19">
        <f t="shared" si="67"/>
        <v>-74.388484820810945</v>
      </c>
      <c r="J333" s="19">
        <f t="shared" si="68"/>
        <v>20.450703313213999</v>
      </c>
      <c r="K333" s="19">
        <f t="shared" si="69"/>
        <v>14.40538839114647</v>
      </c>
    </row>
    <row r="334" spans="1:11">
      <c r="A334" s="22" t="s">
        <v>29</v>
      </c>
      <c r="B334" s="17" t="s">
        <v>30</v>
      </c>
      <c r="C334" s="18">
        <v>15993572</v>
      </c>
      <c r="D334" s="18">
        <v>24952639</v>
      </c>
      <c r="E334" s="18">
        <v>14441276</v>
      </c>
      <c r="F334" s="18">
        <v>24952639</v>
      </c>
      <c r="G334" s="18">
        <f t="shared" si="65"/>
        <v>8959067</v>
      </c>
      <c r="H334" s="18">
        <f t="shared" si="66"/>
        <v>-10511363</v>
      </c>
      <c r="I334" s="19">
        <f t="shared" si="67"/>
        <v>56.016673448557952</v>
      </c>
      <c r="J334" s="19">
        <f t="shared" si="68"/>
        <v>172.78694071077928</v>
      </c>
      <c r="K334" s="19">
        <f t="shared" si="69"/>
        <v>100</v>
      </c>
    </row>
    <row r="335" spans="1:11">
      <c r="A335" s="23" t="s">
        <v>31</v>
      </c>
      <c r="B335" s="17" t="s">
        <v>32</v>
      </c>
      <c r="C335" s="18">
        <v>15993572</v>
      </c>
      <c r="D335" s="18">
        <v>24952639</v>
      </c>
      <c r="E335" s="18">
        <v>14441276</v>
      </c>
      <c r="F335" s="18">
        <v>24952639</v>
      </c>
      <c r="G335" s="18">
        <f t="shared" si="65"/>
        <v>8959067</v>
      </c>
      <c r="H335" s="18">
        <f t="shared" si="66"/>
        <v>-10511363</v>
      </c>
      <c r="I335" s="19">
        <f t="shared" si="67"/>
        <v>56.016673448557952</v>
      </c>
      <c r="J335" s="19">
        <f t="shared" si="68"/>
        <v>172.78694071077928</v>
      </c>
      <c r="K335" s="19">
        <f t="shared" si="69"/>
        <v>100</v>
      </c>
    </row>
    <row r="336" spans="1:11">
      <c r="A336" s="16" t="s">
        <v>33</v>
      </c>
      <c r="B336" s="17" t="s">
        <v>34</v>
      </c>
      <c r="C336" s="18">
        <v>10509467.17</v>
      </c>
      <c r="D336" s="18">
        <v>25171851</v>
      </c>
      <c r="E336" s="18">
        <v>14595688</v>
      </c>
      <c r="F336" s="18">
        <v>12536601.65</v>
      </c>
      <c r="G336" s="18">
        <f t="shared" si="65"/>
        <v>2027134.4800000004</v>
      </c>
      <c r="H336" s="18">
        <f t="shared" si="66"/>
        <v>2059086.3499999996</v>
      </c>
      <c r="I336" s="19">
        <f t="shared" si="67"/>
        <v>19.288651338924168</v>
      </c>
      <c r="J336" s="19">
        <f t="shared" si="68"/>
        <v>85.892502292457891</v>
      </c>
      <c r="K336" s="19">
        <f t="shared" si="69"/>
        <v>49.804051557432146</v>
      </c>
    </row>
    <row r="337" spans="1:11">
      <c r="A337" s="22" t="s">
        <v>35</v>
      </c>
      <c r="B337" s="17" t="s">
        <v>36</v>
      </c>
      <c r="C337" s="18">
        <v>10313580.24</v>
      </c>
      <c r="D337" s="18">
        <v>16535339</v>
      </c>
      <c r="E337" s="18">
        <v>12010836</v>
      </c>
      <c r="F337" s="18">
        <v>11117141.24</v>
      </c>
      <c r="G337" s="18">
        <f t="shared" si="65"/>
        <v>803561</v>
      </c>
      <c r="H337" s="18">
        <f t="shared" si="66"/>
        <v>893694.75999999978</v>
      </c>
      <c r="I337" s="19">
        <f t="shared" si="67"/>
        <v>7.7912905247343929</v>
      </c>
      <c r="J337" s="19">
        <f t="shared" si="68"/>
        <v>92.559262652491469</v>
      </c>
      <c r="K337" s="19">
        <f t="shared" si="69"/>
        <v>67.232617607658369</v>
      </c>
    </row>
    <row r="338" spans="1:11">
      <c r="A338" s="23" t="s">
        <v>37</v>
      </c>
      <c r="B338" s="17" t="s">
        <v>38</v>
      </c>
      <c r="C338" s="18">
        <v>9661789.5</v>
      </c>
      <c r="D338" s="18">
        <v>15501791</v>
      </c>
      <c r="E338" s="18">
        <v>11359836</v>
      </c>
      <c r="F338" s="18">
        <v>10440859.689999999</v>
      </c>
      <c r="G338" s="18">
        <f t="shared" si="65"/>
        <v>779070.18999999948</v>
      </c>
      <c r="H338" s="18">
        <f t="shared" si="66"/>
        <v>918976.31000000052</v>
      </c>
      <c r="I338" s="19">
        <f t="shared" si="67"/>
        <v>8.0634150640520659</v>
      </c>
      <c r="J338" s="19">
        <f t="shared" si="68"/>
        <v>91.910303018459061</v>
      </c>
      <c r="K338" s="19">
        <f t="shared" si="69"/>
        <v>67.352602612175588</v>
      </c>
    </row>
    <row r="339" spans="1:11">
      <c r="A339" s="24" t="s">
        <v>39</v>
      </c>
      <c r="B339" s="17" t="s">
        <v>40</v>
      </c>
      <c r="C339" s="18">
        <v>7960044.3399999999</v>
      </c>
      <c r="D339" s="18">
        <v>12743987</v>
      </c>
      <c r="E339" s="18">
        <v>9342774</v>
      </c>
      <c r="F339" s="18">
        <v>8640202.0600000005</v>
      </c>
      <c r="G339" s="18">
        <f t="shared" si="65"/>
        <v>680157.72000000067</v>
      </c>
      <c r="H339" s="18">
        <f t="shared" si="66"/>
        <v>702571.93999999948</v>
      </c>
      <c r="I339" s="19">
        <f t="shared" si="67"/>
        <v>8.5446473781828303</v>
      </c>
      <c r="J339" s="19">
        <f t="shared" si="68"/>
        <v>92.480049929496317</v>
      </c>
      <c r="K339" s="19">
        <f t="shared" si="69"/>
        <v>67.798264860125798</v>
      </c>
    </row>
    <row r="340" spans="1:11">
      <c r="A340" s="24" t="s">
        <v>41</v>
      </c>
      <c r="B340" s="17" t="s">
        <v>42</v>
      </c>
      <c r="C340" s="18">
        <v>1701745.16</v>
      </c>
      <c r="D340" s="18">
        <v>2757804</v>
      </c>
      <c r="E340" s="18">
        <v>2017062</v>
      </c>
      <c r="F340" s="18">
        <v>1800657.63</v>
      </c>
      <c r="G340" s="18">
        <f t="shared" si="65"/>
        <v>98912.469999999972</v>
      </c>
      <c r="H340" s="18">
        <f t="shared" si="66"/>
        <v>216404.37000000011</v>
      </c>
      <c r="I340" s="19">
        <f t="shared" si="67"/>
        <v>5.8124137694036477</v>
      </c>
      <c r="J340" s="19">
        <f t="shared" si="68"/>
        <v>89.271307971693474</v>
      </c>
      <c r="K340" s="19">
        <f t="shared" si="69"/>
        <v>65.293169130221003</v>
      </c>
    </row>
    <row r="341" spans="1:11">
      <c r="A341" s="25" t="s">
        <v>43</v>
      </c>
      <c r="B341" s="17" t="s">
        <v>44</v>
      </c>
      <c r="C341" s="18">
        <v>15371.31</v>
      </c>
      <c r="D341" s="18">
        <v>0</v>
      </c>
      <c r="E341" s="18">
        <v>0</v>
      </c>
      <c r="F341" s="18">
        <v>2747.11</v>
      </c>
      <c r="G341" s="18">
        <f t="shared" si="65"/>
        <v>-12624.199999999999</v>
      </c>
      <c r="H341" s="18">
        <f t="shared" si="66"/>
        <v>-2747.11</v>
      </c>
      <c r="I341" s="19">
        <f t="shared" si="67"/>
        <v>-82.128328685063281</v>
      </c>
      <c r="J341" s="19">
        <f t="shared" si="68"/>
        <v>0</v>
      </c>
      <c r="K341" s="19">
        <f t="shared" si="69"/>
        <v>0</v>
      </c>
    </row>
    <row r="342" spans="1:11">
      <c r="A342" s="23" t="s">
        <v>45</v>
      </c>
      <c r="B342" s="17" t="s">
        <v>46</v>
      </c>
      <c r="C342" s="18">
        <v>95327.24</v>
      </c>
      <c r="D342" s="18">
        <v>234485</v>
      </c>
      <c r="E342" s="18">
        <v>94500</v>
      </c>
      <c r="F342" s="18">
        <v>113781.55</v>
      </c>
      <c r="G342" s="18">
        <f t="shared" si="65"/>
        <v>18454.309999999998</v>
      </c>
      <c r="H342" s="18">
        <f t="shared" si="66"/>
        <v>-19281.550000000003</v>
      </c>
      <c r="I342" s="19">
        <f t="shared" si="67"/>
        <v>19.358905177575679</v>
      </c>
      <c r="J342" s="19">
        <f t="shared" si="68"/>
        <v>120.40375661375661</v>
      </c>
      <c r="K342" s="19">
        <f t="shared" si="69"/>
        <v>48.524020726272468</v>
      </c>
    </row>
    <row r="343" spans="1:11">
      <c r="A343" s="24" t="s">
        <v>47</v>
      </c>
      <c r="B343" s="17" t="s">
        <v>48</v>
      </c>
      <c r="C343" s="18">
        <v>95327.24</v>
      </c>
      <c r="D343" s="18">
        <v>234485</v>
      </c>
      <c r="E343" s="18">
        <v>94500</v>
      </c>
      <c r="F343" s="18">
        <v>113781.55</v>
      </c>
      <c r="G343" s="18">
        <f t="shared" si="65"/>
        <v>18454.309999999998</v>
      </c>
      <c r="H343" s="18">
        <f t="shared" si="66"/>
        <v>-19281.550000000003</v>
      </c>
      <c r="I343" s="19">
        <f t="shared" si="67"/>
        <v>19.358905177575679</v>
      </c>
      <c r="J343" s="19">
        <f t="shared" si="68"/>
        <v>120.40375661375661</v>
      </c>
      <c r="K343" s="19">
        <f t="shared" si="69"/>
        <v>48.524020726272468</v>
      </c>
    </row>
    <row r="344" spans="1:11" ht="25.5">
      <c r="A344" s="23" t="s">
        <v>51</v>
      </c>
      <c r="B344" s="17" t="s">
        <v>52</v>
      </c>
      <c r="C344" s="18">
        <v>556463.5</v>
      </c>
      <c r="D344" s="18">
        <v>799063</v>
      </c>
      <c r="E344" s="18">
        <v>556500</v>
      </c>
      <c r="F344" s="18">
        <v>562500</v>
      </c>
      <c r="G344" s="18">
        <f t="shared" si="65"/>
        <v>6036.5</v>
      </c>
      <c r="H344" s="18">
        <f t="shared" si="66"/>
        <v>-6000</v>
      </c>
      <c r="I344" s="19">
        <f t="shared" si="67"/>
        <v>1.0847971160732044</v>
      </c>
      <c r="J344" s="19">
        <f t="shared" si="68"/>
        <v>101.07816711590296</v>
      </c>
      <c r="K344" s="19">
        <f t="shared" si="69"/>
        <v>70.394950085287391</v>
      </c>
    </row>
    <row r="345" spans="1:11" ht="25.5">
      <c r="A345" s="24" t="s">
        <v>162</v>
      </c>
      <c r="B345" s="17" t="s">
        <v>163</v>
      </c>
      <c r="C345" s="18">
        <v>556463.5</v>
      </c>
      <c r="D345" s="18">
        <v>799063</v>
      </c>
      <c r="E345" s="18">
        <v>556500</v>
      </c>
      <c r="F345" s="18">
        <v>562500</v>
      </c>
      <c r="G345" s="18">
        <f t="shared" si="65"/>
        <v>6036.5</v>
      </c>
      <c r="H345" s="18">
        <f t="shared" si="66"/>
        <v>-6000</v>
      </c>
      <c r="I345" s="19">
        <f t="shared" si="67"/>
        <v>1.0847971160732044</v>
      </c>
      <c r="J345" s="19">
        <f t="shared" si="68"/>
        <v>101.07816711590296</v>
      </c>
      <c r="K345" s="19">
        <f t="shared" si="69"/>
        <v>70.394950085287391</v>
      </c>
    </row>
    <row r="346" spans="1:11" ht="38.25">
      <c r="A346" s="25" t="s">
        <v>166</v>
      </c>
      <c r="B346" s="17" t="s">
        <v>167</v>
      </c>
      <c r="C346" s="18">
        <v>556463.5</v>
      </c>
      <c r="D346" s="18">
        <v>799063</v>
      </c>
      <c r="E346" s="18">
        <v>556500</v>
      </c>
      <c r="F346" s="18">
        <v>562500</v>
      </c>
      <c r="G346" s="18">
        <f t="shared" si="65"/>
        <v>6036.5</v>
      </c>
      <c r="H346" s="18">
        <f t="shared" si="66"/>
        <v>-6000</v>
      </c>
      <c r="I346" s="19">
        <f t="shared" si="67"/>
        <v>1.0847971160732044</v>
      </c>
      <c r="J346" s="19">
        <f t="shared" si="68"/>
        <v>101.07816711590296</v>
      </c>
      <c r="K346" s="19">
        <f t="shared" si="69"/>
        <v>70.394950085287391</v>
      </c>
    </row>
    <row r="347" spans="1:11">
      <c r="A347" s="22" t="s">
        <v>59</v>
      </c>
      <c r="B347" s="17" t="s">
        <v>60</v>
      </c>
      <c r="C347" s="18">
        <v>195886.93</v>
      </c>
      <c r="D347" s="18">
        <v>8636512</v>
      </c>
      <c r="E347" s="18">
        <v>2584852</v>
      </c>
      <c r="F347" s="18">
        <v>1419460.41</v>
      </c>
      <c r="G347" s="18">
        <f t="shared" si="65"/>
        <v>1223573.48</v>
      </c>
      <c r="H347" s="18">
        <f t="shared" si="66"/>
        <v>1165391.5900000001</v>
      </c>
      <c r="I347" s="19">
        <f t="shared" si="67"/>
        <v>624.63252652946267</v>
      </c>
      <c r="J347" s="19">
        <f t="shared" si="68"/>
        <v>54.914571898120279</v>
      </c>
      <c r="K347" s="19">
        <f t="shared" si="69"/>
        <v>16.435575033068904</v>
      </c>
    </row>
    <row r="348" spans="1:11">
      <c r="A348" s="23" t="s">
        <v>61</v>
      </c>
      <c r="B348" s="17" t="s">
        <v>62</v>
      </c>
      <c r="C348" s="18">
        <v>195886.93</v>
      </c>
      <c r="D348" s="18">
        <v>8636512</v>
      </c>
      <c r="E348" s="18">
        <v>2584852</v>
      </c>
      <c r="F348" s="18">
        <v>1419460.41</v>
      </c>
      <c r="G348" s="18">
        <f t="shared" si="65"/>
        <v>1223573.48</v>
      </c>
      <c r="H348" s="18">
        <f t="shared" si="66"/>
        <v>1165391.5900000001</v>
      </c>
      <c r="I348" s="19">
        <f t="shared" si="67"/>
        <v>624.63252652946267</v>
      </c>
      <c r="J348" s="19">
        <f t="shared" si="68"/>
        <v>54.914571898120279</v>
      </c>
      <c r="K348" s="19">
        <f t="shared" si="69"/>
        <v>16.435575033068904</v>
      </c>
    </row>
    <row r="349" spans="1:11">
      <c r="A349" s="16"/>
      <c r="B349" s="17" t="s">
        <v>63</v>
      </c>
      <c r="C349" s="18">
        <v>5607402.2599999998</v>
      </c>
      <c r="D349" s="18">
        <v>0</v>
      </c>
      <c r="E349" s="18">
        <v>0</v>
      </c>
      <c r="F349" s="18">
        <v>12447615.689999999</v>
      </c>
      <c r="G349" s="18">
        <f t="shared" si="65"/>
        <v>6840213.4299999997</v>
      </c>
      <c r="H349" s="18">
        <f t="shared" si="66"/>
        <v>-12447615.689999999</v>
      </c>
      <c r="I349" s="19">
        <f t="shared" si="67"/>
        <v>121.9854241382711</v>
      </c>
      <c r="J349" s="19">
        <f t="shared" si="68"/>
        <v>0</v>
      </c>
      <c r="K349" s="19">
        <f t="shared" si="69"/>
        <v>0</v>
      </c>
    </row>
    <row r="350" spans="1:11">
      <c r="A350" s="16" t="s">
        <v>64</v>
      </c>
      <c r="B350" s="17" t="s">
        <v>65</v>
      </c>
      <c r="C350" s="18">
        <v>-5607402.2599999998</v>
      </c>
      <c r="D350" s="18">
        <v>0</v>
      </c>
      <c r="E350" s="18">
        <v>0</v>
      </c>
      <c r="F350" s="18">
        <v>-12447615.689999999</v>
      </c>
      <c r="G350" s="18">
        <f t="shared" si="65"/>
        <v>-6840213.4299999997</v>
      </c>
      <c r="H350" s="18">
        <f t="shared" si="66"/>
        <v>12447615.689999999</v>
      </c>
      <c r="I350" s="19">
        <f t="shared" si="67"/>
        <v>121.9854241382711</v>
      </c>
      <c r="J350" s="19">
        <f t="shared" si="68"/>
        <v>0</v>
      </c>
      <c r="K350" s="19">
        <f t="shared" si="69"/>
        <v>0</v>
      </c>
    </row>
    <row r="351" spans="1:11">
      <c r="A351" s="22" t="s">
        <v>66</v>
      </c>
      <c r="B351" s="17" t="s">
        <v>67</v>
      </c>
      <c r="C351" s="18">
        <v>-5607402.2599999998</v>
      </c>
      <c r="D351" s="18">
        <v>0</v>
      </c>
      <c r="E351" s="18">
        <v>0</v>
      </c>
      <c r="F351" s="18">
        <v>-12447615.689999999</v>
      </c>
      <c r="G351" s="18">
        <f t="shared" si="65"/>
        <v>-6840213.4299999997</v>
      </c>
      <c r="H351" s="18">
        <f t="shared" si="66"/>
        <v>12447615.689999999</v>
      </c>
      <c r="I351" s="19">
        <f t="shared" si="67"/>
        <v>121.9854241382711</v>
      </c>
      <c r="J351" s="19">
        <f t="shared" si="68"/>
        <v>0</v>
      </c>
      <c r="K351" s="19">
        <f t="shared" si="69"/>
        <v>0</v>
      </c>
    </row>
    <row r="352" spans="1:11" ht="25.5">
      <c r="A352" s="23" t="s">
        <v>82</v>
      </c>
      <c r="B352" s="17" t="s">
        <v>83</v>
      </c>
      <c r="C352" s="18">
        <v>-30789.81</v>
      </c>
      <c r="D352" s="18">
        <v>0</v>
      </c>
      <c r="E352" s="18">
        <v>0</v>
      </c>
      <c r="F352" s="18">
        <v>0</v>
      </c>
      <c r="G352" s="18">
        <f t="shared" si="65"/>
        <v>30789.81</v>
      </c>
      <c r="H352" s="18">
        <f t="shared" si="66"/>
        <v>0</v>
      </c>
      <c r="I352" s="19">
        <f t="shared" si="67"/>
        <v>-100</v>
      </c>
      <c r="J352" s="19">
        <f t="shared" si="68"/>
        <v>0</v>
      </c>
      <c r="K352" s="19">
        <f t="shared" si="69"/>
        <v>0</v>
      </c>
    </row>
    <row r="353" spans="1:11">
      <c r="A353" s="39" t="s">
        <v>583</v>
      </c>
      <c r="B353" s="28" t="s">
        <v>584</v>
      </c>
      <c r="C353" s="29"/>
      <c r="D353" s="29"/>
      <c r="E353" s="29"/>
      <c r="F353" s="29"/>
      <c r="G353" s="29"/>
      <c r="H353" s="29"/>
      <c r="I353" s="30"/>
      <c r="J353" s="30"/>
      <c r="K353" s="30"/>
    </row>
    <row r="354" spans="1:11">
      <c r="A354" s="16" t="s">
        <v>25</v>
      </c>
      <c r="B354" s="17" t="s">
        <v>26</v>
      </c>
      <c r="C354" s="18">
        <v>15083321.43</v>
      </c>
      <c r="D354" s="18">
        <v>24138303</v>
      </c>
      <c r="E354" s="18">
        <v>13944688</v>
      </c>
      <c r="F354" s="18">
        <v>23950669.34</v>
      </c>
      <c r="G354" s="18">
        <f t="shared" ref="G354:G369" si="70">F354-C354</f>
        <v>8867347.9100000001</v>
      </c>
      <c r="H354" s="18">
        <f t="shared" ref="H354:H369" si="71">E354-F354</f>
        <v>-10005981.34</v>
      </c>
      <c r="I354" s="19">
        <f t="shared" ref="I354:I369" si="72">IF(ISERROR(F354/C354),0,F354/C354*100-100)</f>
        <v>58.789093311790538</v>
      </c>
      <c r="J354" s="19">
        <f t="shared" ref="J354:J369" si="73">IF(ISERROR(F354/E354),0,F354/E354*100)</f>
        <v>171.75478820322118</v>
      </c>
      <c r="K354" s="19">
        <f t="shared" ref="K354:K369" si="74">IF(ISERROR(F354/D354),0,F354/D354*100)</f>
        <v>99.222672530044889</v>
      </c>
    </row>
    <row r="355" spans="1:11" ht="25.5">
      <c r="A355" s="22" t="s">
        <v>27</v>
      </c>
      <c r="B355" s="17" t="s">
        <v>28</v>
      </c>
      <c r="C355" s="18">
        <v>123297.43</v>
      </c>
      <c r="D355" s="18">
        <v>219212</v>
      </c>
      <c r="E355" s="18">
        <v>154412</v>
      </c>
      <c r="F355" s="18">
        <v>31578.34</v>
      </c>
      <c r="G355" s="18">
        <f t="shared" si="70"/>
        <v>-91719.09</v>
      </c>
      <c r="H355" s="18">
        <f t="shared" si="71"/>
        <v>122833.66</v>
      </c>
      <c r="I355" s="19">
        <f t="shared" si="72"/>
        <v>-74.388484820810945</v>
      </c>
      <c r="J355" s="19">
        <f t="shared" si="73"/>
        <v>20.450703313213999</v>
      </c>
      <c r="K355" s="19">
        <f t="shared" si="74"/>
        <v>14.40538839114647</v>
      </c>
    </row>
    <row r="356" spans="1:11">
      <c r="A356" s="22" t="s">
        <v>29</v>
      </c>
      <c r="B356" s="17" t="s">
        <v>30</v>
      </c>
      <c r="C356" s="18">
        <v>14960024</v>
      </c>
      <c r="D356" s="18">
        <v>23919091</v>
      </c>
      <c r="E356" s="18">
        <v>13790276</v>
      </c>
      <c r="F356" s="18">
        <v>23919091</v>
      </c>
      <c r="G356" s="18">
        <f t="shared" si="70"/>
        <v>8959067</v>
      </c>
      <c r="H356" s="18">
        <f t="shared" si="71"/>
        <v>-10128815</v>
      </c>
      <c r="I356" s="19">
        <f t="shared" si="72"/>
        <v>59.886715422381656</v>
      </c>
      <c r="J356" s="19">
        <f t="shared" si="73"/>
        <v>173.44896505334629</v>
      </c>
      <c r="K356" s="19">
        <f t="shared" si="74"/>
        <v>100</v>
      </c>
    </row>
    <row r="357" spans="1:11">
      <c r="A357" s="23" t="s">
        <v>31</v>
      </c>
      <c r="B357" s="17" t="s">
        <v>32</v>
      </c>
      <c r="C357" s="18">
        <v>14960024</v>
      </c>
      <c r="D357" s="18">
        <v>23919091</v>
      </c>
      <c r="E357" s="18">
        <v>13790276</v>
      </c>
      <c r="F357" s="18">
        <v>23919091</v>
      </c>
      <c r="G357" s="18">
        <f t="shared" si="70"/>
        <v>8959067</v>
      </c>
      <c r="H357" s="18">
        <f t="shared" si="71"/>
        <v>-10128815</v>
      </c>
      <c r="I357" s="19">
        <f t="shared" si="72"/>
        <v>59.886715422381656</v>
      </c>
      <c r="J357" s="19">
        <f t="shared" si="73"/>
        <v>173.44896505334629</v>
      </c>
      <c r="K357" s="19">
        <f t="shared" si="74"/>
        <v>100</v>
      </c>
    </row>
    <row r="358" spans="1:11">
      <c r="A358" s="16" t="s">
        <v>33</v>
      </c>
      <c r="B358" s="17" t="s">
        <v>34</v>
      </c>
      <c r="C358" s="18">
        <v>9857676.4299999997</v>
      </c>
      <c r="D358" s="18">
        <v>24138303</v>
      </c>
      <c r="E358" s="18">
        <v>13944688</v>
      </c>
      <c r="F358" s="18">
        <v>11860320.1</v>
      </c>
      <c r="G358" s="18">
        <f t="shared" si="70"/>
        <v>2002643.67</v>
      </c>
      <c r="H358" s="18">
        <f t="shared" si="71"/>
        <v>2084367.9000000004</v>
      </c>
      <c r="I358" s="19">
        <f t="shared" si="72"/>
        <v>20.315575219179721</v>
      </c>
      <c r="J358" s="19">
        <f t="shared" si="73"/>
        <v>85.052602826251828</v>
      </c>
      <c r="K358" s="19">
        <f t="shared" si="74"/>
        <v>49.134854674746606</v>
      </c>
    </row>
    <row r="359" spans="1:11">
      <c r="A359" s="22" t="s">
        <v>35</v>
      </c>
      <c r="B359" s="17" t="s">
        <v>36</v>
      </c>
      <c r="C359" s="18">
        <v>9661789.5</v>
      </c>
      <c r="D359" s="18">
        <v>15501791</v>
      </c>
      <c r="E359" s="18">
        <v>11359836</v>
      </c>
      <c r="F359" s="18">
        <v>10440859.689999999</v>
      </c>
      <c r="G359" s="18">
        <f t="shared" si="70"/>
        <v>779070.18999999948</v>
      </c>
      <c r="H359" s="18">
        <f t="shared" si="71"/>
        <v>918976.31000000052</v>
      </c>
      <c r="I359" s="19">
        <f t="shared" si="72"/>
        <v>8.0634150640520659</v>
      </c>
      <c r="J359" s="19">
        <f t="shared" si="73"/>
        <v>91.910303018459061</v>
      </c>
      <c r="K359" s="19">
        <f t="shared" si="74"/>
        <v>67.352602612175588</v>
      </c>
    </row>
    <row r="360" spans="1:11">
      <c r="A360" s="23" t="s">
        <v>37</v>
      </c>
      <c r="B360" s="17" t="s">
        <v>38</v>
      </c>
      <c r="C360" s="18">
        <v>9661789.5</v>
      </c>
      <c r="D360" s="18">
        <v>15501791</v>
      </c>
      <c r="E360" s="18">
        <v>11359836</v>
      </c>
      <c r="F360" s="18">
        <v>10440859.689999999</v>
      </c>
      <c r="G360" s="18">
        <f t="shared" si="70"/>
        <v>779070.18999999948</v>
      </c>
      <c r="H360" s="18">
        <f t="shared" si="71"/>
        <v>918976.31000000052</v>
      </c>
      <c r="I360" s="19">
        <f t="shared" si="72"/>
        <v>8.0634150640520659</v>
      </c>
      <c r="J360" s="19">
        <f t="shared" si="73"/>
        <v>91.910303018459061</v>
      </c>
      <c r="K360" s="19">
        <f t="shared" si="74"/>
        <v>67.352602612175588</v>
      </c>
    </row>
    <row r="361" spans="1:11">
      <c r="A361" s="24" t="s">
        <v>39</v>
      </c>
      <c r="B361" s="17" t="s">
        <v>40</v>
      </c>
      <c r="C361" s="18">
        <v>7960044.3399999999</v>
      </c>
      <c r="D361" s="18">
        <v>12743987</v>
      </c>
      <c r="E361" s="18">
        <v>9342774</v>
      </c>
      <c r="F361" s="18">
        <v>8640202.0600000005</v>
      </c>
      <c r="G361" s="18">
        <f t="shared" si="70"/>
        <v>680157.72000000067</v>
      </c>
      <c r="H361" s="18">
        <f t="shared" si="71"/>
        <v>702571.93999999948</v>
      </c>
      <c r="I361" s="19">
        <f t="shared" si="72"/>
        <v>8.5446473781828303</v>
      </c>
      <c r="J361" s="19">
        <f t="shared" si="73"/>
        <v>92.480049929496317</v>
      </c>
      <c r="K361" s="19">
        <f t="shared" si="74"/>
        <v>67.798264860125798</v>
      </c>
    </row>
    <row r="362" spans="1:11">
      <c r="A362" s="24" t="s">
        <v>41</v>
      </c>
      <c r="B362" s="17" t="s">
        <v>42</v>
      </c>
      <c r="C362" s="18">
        <v>1701745.16</v>
      </c>
      <c r="D362" s="18">
        <v>2757804</v>
      </c>
      <c r="E362" s="18">
        <v>2017062</v>
      </c>
      <c r="F362" s="18">
        <v>1800657.63</v>
      </c>
      <c r="G362" s="18">
        <f t="shared" si="70"/>
        <v>98912.469999999972</v>
      </c>
      <c r="H362" s="18">
        <f t="shared" si="71"/>
        <v>216404.37000000011</v>
      </c>
      <c r="I362" s="19">
        <f t="shared" si="72"/>
        <v>5.8124137694036477</v>
      </c>
      <c r="J362" s="19">
        <f t="shared" si="73"/>
        <v>89.271307971693474</v>
      </c>
      <c r="K362" s="19">
        <f t="shared" si="74"/>
        <v>65.293169130221003</v>
      </c>
    </row>
    <row r="363" spans="1:11">
      <c r="A363" s="25" t="s">
        <v>43</v>
      </c>
      <c r="B363" s="17" t="s">
        <v>44</v>
      </c>
      <c r="C363" s="18">
        <v>15371.31</v>
      </c>
      <c r="D363" s="18">
        <v>0</v>
      </c>
      <c r="E363" s="18">
        <v>0</v>
      </c>
      <c r="F363" s="18">
        <v>2747.11</v>
      </c>
      <c r="G363" s="18">
        <f t="shared" si="70"/>
        <v>-12624.199999999999</v>
      </c>
      <c r="H363" s="18">
        <f t="shared" si="71"/>
        <v>-2747.11</v>
      </c>
      <c r="I363" s="19">
        <f t="shared" si="72"/>
        <v>-82.128328685063281</v>
      </c>
      <c r="J363" s="19">
        <f t="shared" si="73"/>
        <v>0</v>
      </c>
      <c r="K363" s="19">
        <f t="shared" si="74"/>
        <v>0</v>
      </c>
    </row>
    <row r="364" spans="1:11">
      <c r="A364" s="22" t="s">
        <v>59</v>
      </c>
      <c r="B364" s="17" t="s">
        <v>60</v>
      </c>
      <c r="C364" s="18">
        <v>195886.93</v>
      </c>
      <c r="D364" s="18">
        <v>8636512</v>
      </c>
      <c r="E364" s="18">
        <v>2584852</v>
      </c>
      <c r="F364" s="18">
        <v>1419460.41</v>
      </c>
      <c r="G364" s="18">
        <f t="shared" si="70"/>
        <v>1223573.48</v>
      </c>
      <c r="H364" s="18">
        <f t="shared" si="71"/>
        <v>1165391.5900000001</v>
      </c>
      <c r="I364" s="19">
        <f t="shared" si="72"/>
        <v>624.63252652946267</v>
      </c>
      <c r="J364" s="19">
        <f t="shared" si="73"/>
        <v>54.914571898120279</v>
      </c>
      <c r="K364" s="19">
        <f t="shared" si="74"/>
        <v>16.435575033068904</v>
      </c>
    </row>
    <row r="365" spans="1:11">
      <c r="A365" s="23" t="s">
        <v>61</v>
      </c>
      <c r="B365" s="17" t="s">
        <v>62</v>
      </c>
      <c r="C365" s="18">
        <v>195886.93</v>
      </c>
      <c r="D365" s="18">
        <v>8636512</v>
      </c>
      <c r="E365" s="18">
        <v>2584852</v>
      </c>
      <c r="F365" s="18">
        <v>1419460.41</v>
      </c>
      <c r="G365" s="18">
        <f t="shared" si="70"/>
        <v>1223573.48</v>
      </c>
      <c r="H365" s="18">
        <f t="shared" si="71"/>
        <v>1165391.5900000001</v>
      </c>
      <c r="I365" s="19">
        <f t="shared" si="72"/>
        <v>624.63252652946267</v>
      </c>
      <c r="J365" s="19">
        <f t="shared" si="73"/>
        <v>54.914571898120279</v>
      </c>
      <c r="K365" s="19">
        <f t="shared" si="74"/>
        <v>16.435575033068904</v>
      </c>
    </row>
    <row r="366" spans="1:11">
      <c r="A366" s="16"/>
      <c r="B366" s="17" t="s">
        <v>63</v>
      </c>
      <c r="C366" s="18">
        <v>5225645</v>
      </c>
      <c r="D366" s="18">
        <v>0</v>
      </c>
      <c r="E366" s="18">
        <v>0</v>
      </c>
      <c r="F366" s="18">
        <v>12090349.24</v>
      </c>
      <c r="G366" s="18">
        <f t="shared" si="70"/>
        <v>6864704.2400000002</v>
      </c>
      <c r="H366" s="18">
        <f t="shared" si="71"/>
        <v>-12090349.24</v>
      </c>
      <c r="I366" s="19">
        <f t="shared" si="72"/>
        <v>131.36568289656111</v>
      </c>
      <c r="J366" s="19">
        <f t="shared" si="73"/>
        <v>0</v>
      </c>
      <c r="K366" s="19">
        <f t="shared" si="74"/>
        <v>0</v>
      </c>
    </row>
    <row r="367" spans="1:11">
      <c r="A367" s="16" t="s">
        <v>64</v>
      </c>
      <c r="B367" s="17" t="s">
        <v>65</v>
      </c>
      <c r="C367" s="18">
        <v>-5225645</v>
      </c>
      <c r="D367" s="18">
        <v>0</v>
      </c>
      <c r="E367" s="18">
        <v>0</v>
      </c>
      <c r="F367" s="18">
        <v>-12090349.24</v>
      </c>
      <c r="G367" s="18">
        <f t="shared" si="70"/>
        <v>-6864704.2400000002</v>
      </c>
      <c r="H367" s="18">
        <f t="shared" si="71"/>
        <v>12090349.24</v>
      </c>
      <c r="I367" s="19">
        <f t="shared" si="72"/>
        <v>131.36568289656111</v>
      </c>
      <c r="J367" s="19">
        <f t="shared" si="73"/>
        <v>0</v>
      </c>
      <c r="K367" s="19">
        <f t="shared" si="74"/>
        <v>0</v>
      </c>
    </row>
    <row r="368" spans="1:11">
      <c r="A368" s="22" t="s">
        <v>66</v>
      </c>
      <c r="B368" s="17" t="s">
        <v>67</v>
      </c>
      <c r="C368" s="18">
        <v>-5225645</v>
      </c>
      <c r="D368" s="18">
        <v>0</v>
      </c>
      <c r="E368" s="18">
        <v>0</v>
      </c>
      <c r="F368" s="18">
        <v>-12090349.24</v>
      </c>
      <c r="G368" s="18">
        <f t="shared" si="70"/>
        <v>-6864704.2400000002</v>
      </c>
      <c r="H368" s="18">
        <f t="shared" si="71"/>
        <v>12090349.24</v>
      </c>
      <c r="I368" s="19">
        <f t="shared" si="72"/>
        <v>131.36568289656111</v>
      </c>
      <c r="J368" s="19">
        <f t="shared" si="73"/>
        <v>0</v>
      </c>
      <c r="K368" s="19">
        <f t="shared" si="74"/>
        <v>0</v>
      </c>
    </row>
    <row r="369" spans="1:11" ht="25.5">
      <c r="A369" s="23" t="s">
        <v>82</v>
      </c>
      <c r="B369" s="17" t="s">
        <v>83</v>
      </c>
      <c r="C369" s="18">
        <v>-30789.81</v>
      </c>
      <c r="D369" s="18">
        <v>0</v>
      </c>
      <c r="E369" s="18">
        <v>0</v>
      </c>
      <c r="F369" s="18">
        <v>0</v>
      </c>
      <c r="G369" s="18">
        <f t="shared" si="70"/>
        <v>30789.81</v>
      </c>
      <c r="H369" s="18">
        <f t="shared" si="71"/>
        <v>0</v>
      </c>
      <c r="I369" s="19">
        <f t="shared" si="72"/>
        <v>-100</v>
      </c>
      <c r="J369" s="19">
        <f t="shared" si="73"/>
        <v>0</v>
      </c>
      <c r="K369" s="19">
        <f t="shared" si="74"/>
        <v>0</v>
      </c>
    </row>
    <row r="370" spans="1:11">
      <c r="A370" s="39" t="s">
        <v>585</v>
      </c>
      <c r="B370" s="28" t="s">
        <v>586</v>
      </c>
      <c r="C370" s="29"/>
      <c r="D370" s="29"/>
      <c r="E370" s="29"/>
      <c r="F370" s="29"/>
      <c r="G370" s="29"/>
      <c r="H370" s="29"/>
      <c r="I370" s="30"/>
      <c r="J370" s="30"/>
      <c r="K370" s="30"/>
    </row>
    <row r="371" spans="1:11">
      <c r="A371" s="16" t="s">
        <v>25</v>
      </c>
      <c r="B371" s="17" t="s">
        <v>26</v>
      </c>
      <c r="C371" s="18">
        <v>1033548</v>
      </c>
      <c r="D371" s="18">
        <v>1033548</v>
      </c>
      <c r="E371" s="18">
        <v>651000</v>
      </c>
      <c r="F371" s="18">
        <v>1033548</v>
      </c>
      <c r="G371" s="18">
        <f t="shared" ref="G371:G383" si="75">F371-C371</f>
        <v>0</v>
      </c>
      <c r="H371" s="18">
        <f t="shared" ref="H371:H383" si="76">E371-F371</f>
        <v>-382548</v>
      </c>
      <c r="I371" s="19">
        <f t="shared" ref="I371:I383" si="77">IF(ISERROR(F371/C371),0,F371/C371*100-100)</f>
        <v>0</v>
      </c>
      <c r="J371" s="19">
        <f t="shared" ref="J371:J383" si="78">IF(ISERROR(F371/E371),0,F371/E371*100)</f>
        <v>158.76313364055298</v>
      </c>
      <c r="K371" s="19">
        <f t="shared" ref="K371:K383" si="79">IF(ISERROR(F371/D371),0,F371/D371*100)</f>
        <v>100</v>
      </c>
    </row>
    <row r="372" spans="1:11">
      <c r="A372" s="22" t="s">
        <v>29</v>
      </c>
      <c r="B372" s="17" t="s">
        <v>30</v>
      </c>
      <c r="C372" s="18">
        <v>1033548</v>
      </c>
      <c r="D372" s="18">
        <v>1033548</v>
      </c>
      <c r="E372" s="18">
        <v>651000</v>
      </c>
      <c r="F372" s="18">
        <v>1033548</v>
      </c>
      <c r="G372" s="18">
        <f t="shared" si="75"/>
        <v>0</v>
      </c>
      <c r="H372" s="18">
        <f t="shared" si="76"/>
        <v>-382548</v>
      </c>
      <c r="I372" s="19">
        <f t="shared" si="77"/>
        <v>0</v>
      </c>
      <c r="J372" s="19">
        <f t="shared" si="78"/>
        <v>158.76313364055298</v>
      </c>
      <c r="K372" s="19">
        <f t="shared" si="79"/>
        <v>100</v>
      </c>
    </row>
    <row r="373" spans="1:11">
      <c r="A373" s="23" t="s">
        <v>31</v>
      </c>
      <c r="B373" s="17" t="s">
        <v>32</v>
      </c>
      <c r="C373" s="18">
        <v>1033548</v>
      </c>
      <c r="D373" s="18">
        <v>1033548</v>
      </c>
      <c r="E373" s="18">
        <v>651000</v>
      </c>
      <c r="F373" s="18">
        <v>1033548</v>
      </c>
      <c r="G373" s="18">
        <f t="shared" si="75"/>
        <v>0</v>
      </c>
      <c r="H373" s="18">
        <f t="shared" si="76"/>
        <v>-382548</v>
      </c>
      <c r="I373" s="19">
        <f t="shared" si="77"/>
        <v>0</v>
      </c>
      <c r="J373" s="19">
        <f t="shared" si="78"/>
        <v>158.76313364055298</v>
      </c>
      <c r="K373" s="19">
        <f t="shared" si="79"/>
        <v>100</v>
      </c>
    </row>
    <row r="374" spans="1:11">
      <c r="A374" s="16" t="s">
        <v>33</v>
      </c>
      <c r="B374" s="17" t="s">
        <v>34</v>
      </c>
      <c r="C374" s="18">
        <v>651790.74</v>
      </c>
      <c r="D374" s="18">
        <v>1033548</v>
      </c>
      <c r="E374" s="18">
        <v>651000</v>
      </c>
      <c r="F374" s="18">
        <v>676281.55</v>
      </c>
      <c r="G374" s="18">
        <f t="shared" si="75"/>
        <v>24490.810000000056</v>
      </c>
      <c r="H374" s="18">
        <f t="shared" si="76"/>
        <v>-25281.550000000047</v>
      </c>
      <c r="I374" s="19">
        <f t="shared" si="77"/>
        <v>3.7574651643562902</v>
      </c>
      <c r="J374" s="19">
        <f t="shared" si="78"/>
        <v>103.88349462365592</v>
      </c>
      <c r="K374" s="19">
        <f t="shared" si="79"/>
        <v>65.433008433086798</v>
      </c>
    </row>
    <row r="375" spans="1:11">
      <c r="A375" s="22" t="s">
        <v>35</v>
      </c>
      <c r="B375" s="17" t="s">
        <v>36</v>
      </c>
      <c r="C375" s="18">
        <v>651790.74</v>
      </c>
      <c r="D375" s="18">
        <v>1033548</v>
      </c>
      <c r="E375" s="18">
        <v>651000</v>
      </c>
      <c r="F375" s="18">
        <v>676281.55</v>
      </c>
      <c r="G375" s="18">
        <f t="shared" si="75"/>
        <v>24490.810000000056</v>
      </c>
      <c r="H375" s="18">
        <f t="shared" si="76"/>
        <v>-25281.550000000047</v>
      </c>
      <c r="I375" s="19">
        <f t="shared" si="77"/>
        <v>3.7574651643562902</v>
      </c>
      <c r="J375" s="19">
        <f t="shared" si="78"/>
        <v>103.88349462365592</v>
      </c>
      <c r="K375" s="19">
        <f t="shared" si="79"/>
        <v>65.433008433086798</v>
      </c>
    </row>
    <row r="376" spans="1:11">
      <c r="A376" s="23" t="s">
        <v>45</v>
      </c>
      <c r="B376" s="17" t="s">
        <v>46</v>
      </c>
      <c r="C376" s="18">
        <v>95327.24</v>
      </c>
      <c r="D376" s="18">
        <v>234485</v>
      </c>
      <c r="E376" s="18">
        <v>94500</v>
      </c>
      <c r="F376" s="18">
        <v>113781.55</v>
      </c>
      <c r="G376" s="18">
        <f t="shared" si="75"/>
        <v>18454.309999999998</v>
      </c>
      <c r="H376" s="18">
        <f t="shared" si="76"/>
        <v>-19281.550000000003</v>
      </c>
      <c r="I376" s="19">
        <f t="shared" si="77"/>
        <v>19.358905177575679</v>
      </c>
      <c r="J376" s="19">
        <f t="shared" si="78"/>
        <v>120.40375661375661</v>
      </c>
      <c r="K376" s="19">
        <f t="shared" si="79"/>
        <v>48.524020726272468</v>
      </c>
    </row>
    <row r="377" spans="1:11">
      <c r="A377" s="24" t="s">
        <v>47</v>
      </c>
      <c r="B377" s="17" t="s">
        <v>48</v>
      </c>
      <c r="C377" s="18">
        <v>95327.24</v>
      </c>
      <c r="D377" s="18">
        <v>234485</v>
      </c>
      <c r="E377" s="18">
        <v>94500</v>
      </c>
      <c r="F377" s="18">
        <v>113781.55</v>
      </c>
      <c r="G377" s="18">
        <f t="shared" si="75"/>
        <v>18454.309999999998</v>
      </c>
      <c r="H377" s="18">
        <f t="shared" si="76"/>
        <v>-19281.550000000003</v>
      </c>
      <c r="I377" s="19">
        <f t="shared" si="77"/>
        <v>19.358905177575679</v>
      </c>
      <c r="J377" s="19">
        <f t="shared" si="78"/>
        <v>120.40375661375661</v>
      </c>
      <c r="K377" s="19">
        <f t="shared" si="79"/>
        <v>48.524020726272468</v>
      </c>
    </row>
    <row r="378" spans="1:11" ht="25.5">
      <c r="A378" s="23" t="s">
        <v>51</v>
      </c>
      <c r="B378" s="17" t="s">
        <v>52</v>
      </c>
      <c r="C378" s="18">
        <v>556463.5</v>
      </c>
      <c r="D378" s="18">
        <v>799063</v>
      </c>
      <c r="E378" s="18">
        <v>556500</v>
      </c>
      <c r="F378" s="18">
        <v>562500</v>
      </c>
      <c r="G378" s="18">
        <f t="shared" si="75"/>
        <v>6036.5</v>
      </c>
      <c r="H378" s="18">
        <f t="shared" si="76"/>
        <v>-6000</v>
      </c>
      <c r="I378" s="19">
        <f t="shared" si="77"/>
        <v>1.0847971160732044</v>
      </c>
      <c r="J378" s="19">
        <f t="shared" si="78"/>
        <v>101.07816711590296</v>
      </c>
      <c r="K378" s="19">
        <f t="shared" si="79"/>
        <v>70.394950085287391</v>
      </c>
    </row>
    <row r="379" spans="1:11" ht="25.5">
      <c r="A379" s="24" t="s">
        <v>162</v>
      </c>
      <c r="B379" s="17" t="s">
        <v>163</v>
      </c>
      <c r="C379" s="18">
        <v>556463.5</v>
      </c>
      <c r="D379" s="18">
        <v>799063</v>
      </c>
      <c r="E379" s="18">
        <v>556500</v>
      </c>
      <c r="F379" s="18">
        <v>562500</v>
      </c>
      <c r="G379" s="18">
        <f t="shared" si="75"/>
        <v>6036.5</v>
      </c>
      <c r="H379" s="18">
        <f t="shared" si="76"/>
        <v>-6000</v>
      </c>
      <c r="I379" s="19">
        <f t="shared" si="77"/>
        <v>1.0847971160732044</v>
      </c>
      <c r="J379" s="19">
        <f t="shared" si="78"/>
        <v>101.07816711590296</v>
      </c>
      <c r="K379" s="19">
        <f t="shared" si="79"/>
        <v>70.394950085287391</v>
      </c>
    </row>
    <row r="380" spans="1:11" ht="38.25">
      <c r="A380" s="25" t="s">
        <v>166</v>
      </c>
      <c r="B380" s="17" t="s">
        <v>167</v>
      </c>
      <c r="C380" s="18">
        <v>556463.5</v>
      </c>
      <c r="D380" s="18">
        <v>799063</v>
      </c>
      <c r="E380" s="18">
        <v>556500</v>
      </c>
      <c r="F380" s="18">
        <v>562500</v>
      </c>
      <c r="G380" s="18">
        <f t="shared" si="75"/>
        <v>6036.5</v>
      </c>
      <c r="H380" s="18">
        <f t="shared" si="76"/>
        <v>-6000</v>
      </c>
      <c r="I380" s="19">
        <f t="shared" si="77"/>
        <v>1.0847971160732044</v>
      </c>
      <c r="J380" s="19">
        <f t="shared" si="78"/>
        <v>101.07816711590296</v>
      </c>
      <c r="K380" s="19">
        <f t="shared" si="79"/>
        <v>70.394950085287391</v>
      </c>
    </row>
    <row r="381" spans="1:11">
      <c r="A381" s="16"/>
      <c r="B381" s="17" t="s">
        <v>63</v>
      </c>
      <c r="C381" s="18">
        <v>381757.26</v>
      </c>
      <c r="D381" s="18">
        <v>0</v>
      </c>
      <c r="E381" s="18">
        <v>0</v>
      </c>
      <c r="F381" s="18">
        <v>357266.45</v>
      </c>
      <c r="G381" s="18">
        <f t="shared" si="75"/>
        <v>-24490.809999999998</v>
      </c>
      <c r="H381" s="18">
        <f t="shared" si="76"/>
        <v>-357266.45</v>
      </c>
      <c r="I381" s="19">
        <f t="shared" si="77"/>
        <v>-6.4152833661892856</v>
      </c>
      <c r="J381" s="19">
        <f t="shared" si="78"/>
        <v>0</v>
      </c>
      <c r="K381" s="19">
        <f t="shared" si="79"/>
        <v>0</v>
      </c>
    </row>
    <row r="382" spans="1:11">
      <c r="A382" s="16" t="s">
        <v>64</v>
      </c>
      <c r="B382" s="17" t="s">
        <v>65</v>
      </c>
      <c r="C382" s="18">
        <v>-381757.26</v>
      </c>
      <c r="D382" s="18">
        <v>0</v>
      </c>
      <c r="E382" s="18">
        <v>0</v>
      </c>
      <c r="F382" s="18">
        <v>-357266.45</v>
      </c>
      <c r="G382" s="18">
        <f t="shared" si="75"/>
        <v>24490.809999999998</v>
      </c>
      <c r="H382" s="18">
        <f t="shared" si="76"/>
        <v>357266.45</v>
      </c>
      <c r="I382" s="19">
        <f t="shared" si="77"/>
        <v>-6.4152833661892856</v>
      </c>
      <c r="J382" s="19">
        <f t="shared" si="78"/>
        <v>0</v>
      </c>
      <c r="K382" s="19">
        <f t="shared" si="79"/>
        <v>0</v>
      </c>
    </row>
    <row r="383" spans="1:11">
      <c r="A383" s="22" t="s">
        <v>66</v>
      </c>
      <c r="B383" s="17" t="s">
        <v>67</v>
      </c>
      <c r="C383" s="18">
        <v>-381757.26</v>
      </c>
      <c r="D383" s="18">
        <v>0</v>
      </c>
      <c r="E383" s="18">
        <v>0</v>
      </c>
      <c r="F383" s="18">
        <v>-357266.45</v>
      </c>
      <c r="G383" s="18">
        <f t="shared" si="75"/>
        <v>24490.809999999998</v>
      </c>
      <c r="H383" s="18">
        <f t="shared" si="76"/>
        <v>357266.45</v>
      </c>
      <c r="I383" s="19">
        <f t="shared" si="77"/>
        <v>-6.4152833661892856</v>
      </c>
      <c r="J383" s="19">
        <f t="shared" si="78"/>
        <v>0</v>
      </c>
      <c r="K383" s="19">
        <f t="shared" si="79"/>
        <v>0</v>
      </c>
    </row>
    <row r="384" spans="1:11">
      <c r="A384" s="27" t="s">
        <v>587</v>
      </c>
      <c r="B384" s="28" t="s">
        <v>588</v>
      </c>
      <c r="C384" s="29"/>
      <c r="D384" s="29"/>
      <c r="E384" s="29"/>
      <c r="F384" s="29"/>
      <c r="G384" s="29"/>
      <c r="H384" s="29"/>
      <c r="I384" s="30"/>
      <c r="J384" s="30"/>
      <c r="K384" s="30"/>
    </row>
    <row r="385" spans="1:11">
      <c r="A385" s="16" t="s">
        <v>25</v>
      </c>
      <c r="B385" s="17" t="s">
        <v>26</v>
      </c>
      <c r="C385" s="18">
        <v>1949575</v>
      </c>
      <c r="D385" s="18">
        <v>3337640</v>
      </c>
      <c r="E385" s="18">
        <v>2169085</v>
      </c>
      <c r="F385" s="18">
        <v>3337640</v>
      </c>
      <c r="G385" s="18">
        <f t="shared" ref="G385:G409" si="80">F385-C385</f>
        <v>1388065</v>
      </c>
      <c r="H385" s="18">
        <f t="shared" ref="H385:H409" si="81">E385-F385</f>
        <v>-1168555</v>
      </c>
      <c r="I385" s="19">
        <f t="shared" ref="I385:I409" si="82">IF(ISERROR(F385/C385),0,F385/C385*100-100)</f>
        <v>71.198338099329334</v>
      </c>
      <c r="J385" s="19">
        <f t="shared" ref="J385:J409" si="83">IF(ISERROR(F385/E385),0,F385/E385*100)</f>
        <v>153.87317693866308</v>
      </c>
      <c r="K385" s="19">
        <f t="shared" ref="K385:K409" si="84">IF(ISERROR(F385/D385),0,F385/D385*100)</f>
        <v>100</v>
      </c>
    </row>
    <row r="386" spans="1:11">
      <c r="A386" s="22" t="s">
        <v>29</v>
      </c>
      <c r="B386" s="17" t="s">
        <v>30</v>
      </c>
      <c r="C386" s="18">
        <v>1949575</v>
      </c>
      <c r="D386" s="18">
        <v>3337640</v>
      </c>
      <c r="E386" s="18">
        <v>2169085</v>
      </c>
      <c r="F386" s="18">
        <v>3337640</v>
      </c>
      <c r="G386" s="18">
        <f t="shared" si="80"/>
        <v>1388065</v>
      </c>
      <c r="H386" s="18">
        <f t="shared" si="81"/>
        <v>-1168555</v>
      </c>
      <c r="I386" s="19">
        <f t="shared" si="82"/>
        <v>71.198338099329334</v>
      </c>
      <c r="J386" s="19">
        <f t="shared" si="83"/>
        <v>153.87317693866308</v>
      </c>
      <c r="K386" s="19">
        <f t="shared" si="84"/>
        <v>100</v>
      </c>
    </row>
    <row r="387" spans="1:11">
      <c r="A387" s="23" t="s">
        <v>31</v>
      </c>
      <c r="B387" s="17" t="s">
        <v>32</v>
      </c>
      <c r="C387" s="18">
        <v>1949575</v>
      </c>
      <c r="D387" s="18">
        <v>3337640</v>
      </c>
      <c r="E387" s="18">
        <v>2169085</v>
      </c>
      <c r="F387" s="18">
        <v>3337640</v>
      </c>
      <c r="G387" s="18">
        <f t="shared" si="80"/>
        <v>1388065</v>
      </c>
      <c r="H387" s="18">
        <f t="shared" si="81"/>
        <v>-1168555</v>
      </c>
      <c r="I387" s="19">
        <f t="shared" si="82"/>
        <v>71.198338099329334</v>
      </c>
      <c r="J387" s="19">
        <f t="shared" si="83"/>
        <v>153.87317693866308</v>
      </c>
      <c r="K387" s="19">
        <f t="shared" si="84"/>
        <v>100</v>
      </c>
    </row>
    <row r="388" spans="1:11">
      <c r="A388" s="16" t="s">
        <v>33</v>
      </c>
      <c r="B388" s="17" t="s">
        <v>34</v>
      </c>
      <c r="C388" s="18">
        <v>1126379.67</v>
      </c>
      <c r="D388" s="18">
        <v>3337640</v>
      </c>
      <c r="E388" s="18">
        <v>2169085</v>
      </c>
      <c r="F388" s="18">
        <v>1431153.74</v>
      </c>
      <c r="G388" s="18">
        <f t="shared" si="80"/>
        <v>304774.07000000007</v>
      </c>
      <c r="H388" s="18">
        <f t="shared" si="81"/>
        <v>737931.26</v>
      </c>
      <c r="I388" s="19">
        <f t="shared" si="82"/>
        <v>27.057845424358561</v>
      </c>
      <c r="J388" s="19">
        <f t="shared" si="83"/>
        <v>65.979606147292529</v>
      </c>
      <c r="K388" s="19">
        <f t="shared" si="84"/>
        <v>42.879212257762973</v>
      </c>
    </row>
    <row r="389" spans="1:11">
      <c r="A389" s="22" t="s">
        <v>35</v>
      </c>
      <c r="B389" s="17" t="s">
        <v>36</v>
      </c>
      <c r="C389" s="18">
        <v>1013036.07</v>
      </c>
      <c r="D389" s="18">
        <v>1825507</v>
      </c>
      <c r="E389" s="18">
        <v>1119085</v>
      </c>
      <c r="F389" s="18">
        <v>1026258.53</v>
      </c>
      <c r="G389" s="18">
        <f t="shared" si="80"/>
        <v>13222.460000000079</v>
      </c>
      <c r="H389" s="18">
        <f t="shared" si="81"/>
        <v>92826.469999999972</v>
      </c>
      <c r="I389" s="19">
        <f t="shared" si="82"/>
        <v>1.3052309183818238</v>
      </c>
      <c r="J389" s="19">
        <f t="shared" si="83"/>
        <v>91.705145721728016</v>
      </c>
      <c r="K389" s="19">
        <f t="shared" si="84"/>
        <v>56.217726363141864</v>
      </c>
    </row>
    <row r="390" spans="1:11">
      <c r="A390" s="23" t="s">
        <v>37</v>
      </c>
      <c r="B390" s="17" t="s">
        <v>38</v>
      </c>
      <c r="C390" s="18">
        <v>0</v>
      </c>
      <c r="D390" s="18">
        <v>14229</v>
      </c>
      <c r="E390" s="18">
        <v>0</v>
      </c>
      <c r="F390" s="18">
        <v>462.5</v>
      </c>
      <c r="G390" s="18">
        <f t="shared" si="80"/>
        <v>462.5</v>
      </c>
      <c r="H390" s="18">
        <f t="shared" si="81"/>
        <v>-462.5</v>
      </c>
      <c r="I390" s="19">
        <f t="shared" si="82"/>
        <v>0</v>
      </c>
      <c r="J390" s="19">
        <f t="shared" si="83"/>
        <v>0</v>
      </c>
      <c r="K390" s="19">
        <f t="shared" si="84"/>
        <v>3.2504041042940477</v>
      </c>
    </row>
    <row r="391" spans="1:11">
      <c r="A391" s="24" t="s">
        <v>41</v>
      </c>
      <c r="B391" s="17" t="s">
        <v>42</v>
      </c>
      <c r="C391" s="18">
        <v>0</v>
      </c>
      <c r="D391" s="18">
        <v>14229</v>
      </c>
      <c r="E391" s="18">
        <v>0</v>
      </c>
      <c r="F391" s="18">
        <v>462.5</v>
      </c>
      <c r="G391" s="18">
        <f t="shared" si="80"/>
        <v>462.5</v>
      </c>
      <c r="H391" s="18">
        <f t="shared" si="81"/>
        <v>-462.5</v>
      </c>
      <c r="I391" s="19">
        <f t="shared" si="82"/>
        <v>0</v>
      </c>
      <c r="J391" s="19">
        <f t="shared" si="83"/>
        <v>0</v>
      </c>
      <c r="K391" s="19">
        <f t="shared" si="84"/>
        <v>3.2504041042940477</v>
      </c>
    </row>
    <row r="392" spans="1:11">
      <c r="A392" s="23" t="s">
        <v>45</v>
      </c>
      <c r="B392" s="17" t="s">
        <v>46</v>
      </c>
      <c r="C392" s="18">
        <v>133899.07</v>
      </c>
      <c r="D392" s="18">
        <v>291309</v>
      </c>
      <c r="E392" s="18">
        <v>359980</v>
      </c>
      <c r="F392" s="18">
        <v>157453.88</v>
      </c>
      <c r="G392" s="18">
        <f t="shared" si="80"/>
        <v>23554.809999999998</v>
      </c>
      <c r="H392" s="18">
        <f t="shared" si="81"/>
        <v>202526.12</v>
      </c>
      <c r="I392" s="19">
        <f t="shared" si="82"/>
        <v>17.591466467989662</v>
      </c>
      <c r="J392" s="19">
        <f t="shared" si="83"/>
        <v>43.739618867714874</v>
      </c>
      <c r="K392" s="19">
        <f t="shared" si="84"/>
        <v>54.050468746245393</v>
      </c>
    </row>
    <row r="393" spans="1:11">
      <c r="A393" s="24" t="s">
        <v>47</v>
      </c>
      <c r="B393" s="17" t="s">
        <v>48</v>
      </c>
      <c r="C393" s="18">
        <v>133899.07</v>
      </c>
      <c r="D393" s="18">
        <v>291309</v>
      </c>
      <c r="E393" s="18">
        <v>359980</v>
      </c>
      <c r="F393" s="18">
        <v>157453.88</v>
      </c>
      <c r="G393" s="18">
        <f t="shared" si="80"/>
        <v>23554.809999999998</v>
      </c>
      <c r="H393" s="18">
        <f t="shared" si="81"/>
        <v>202526.12</v>
      </c>
      <c r="I393" s="19">
        <f t="shared" si="82"/>
        <v>17.591466467989662</v>
      </c>
      <c r="J393" s="19">
        <f t="shared" si="83"/>
        <v>43.739618867714874</v>
      </c>
      <c r="K393" s="19">
        <f t="shared" si="84"/>
        <v>54.050468746245393</v>
      </c>
    </row>
    <row r="394" spans="1:11" ht="25.5">
      <c r="A394" s="23" t="s">
        <v>51</v>
      </c>
      <c r="B394" s="17" t="s">
        <v>52</v>
      </c>
      <c r="C394" s="18">
        <v>879137</v>
      </c>
      <c r="D394" s="18">
        <v>1519969</v>
      </c>
      <c r="E394" s="18">
        <v>759105</v>
      </c>
      <c r="F394" s="18">
        <v>868342.15</v>
      </c>
      <c r="G394" s="18">
        <f t="shared" si="80"/>
        <v>-10794.849999999977</v>
      </c>
      <c r="H394" s="18">
        <f t="shared" si="81"/>
        <v>-109237.15000000002</v>
      </c>
      <c r="I394" s="19">
        <f t="shared" si="82"/>
        <v>-1.2278916710364882</v>
      </c>
      <c r="J394" s="19">
        <f t="shared" si="83"/>
        <v>114.3902556299853</v>
      </c>
      <c r="K394" s="19">
        <f t="shared" si="84"/>
        <v>57.128938155975547</v>
      </c>
    </row>
    <row r="395" spans="1:11">
      <c r="A395" s="24" t="s">
        <v>53</v>
      </c>
      <c r="B395" s="17" t="s">
        <v>54</v>
      </c>
      <c r="C395" s="18">
        <v>26206.14</v>
      </c>
      <c r="D395" s="18">
        <v>95691</v>
      </c>
      <c r="E395" s="18">
        <v>0</v>
      </c>
      <c r="F395" s="18">
        <v>1474</v>
      </c>
      <c r="G395" s="18">
        <f t="shared" si="80"/>
        <v>-24732.14</v>
      </c>
      <c r="H395" s="18">
        <f t="shared" si="81"/>
        <v>-1474</v>
      </c>
      <c r="I395" s="19">
        <f t="shared" si="82"/>
        <v>-94.375363941427466</v>
      </c>
      <c r="J395" s="19">
        <f t="shared" si="83"/>
        <v>0</v>
      </c>
      <c r="K395" s="19">
        <f t="shared" si="84"/>
        <v>1.540374747886426</v>
      </c>
    </row>
    <row r="396" spans="1:11" ht="25.5">
      <c r="A396" s="25" t="s">
        <v>55</v>
      </c>
      <c r="B396" s="17" t="s">
        <v>56</v>
      </c>
      <c r="C396" s="18">
        <v>26206.14</v>
      </c>
      <c r="D396" s="18">
        <v>95691</v>
      </c>
      <c r="E396" s="18">
        <v>0</v>
      </c>
      <c r="F396" s="18">
        <v>1474</v>
      </c>
      <c r="G396" s="18">
        <f t="shared" si="80"/>
        <v>-24732.14</v>
      </c>
      <c r="H396" s="18">
        <f t="shared" si="81"/>
        <v>-1474</v>
      </c>
      <c r="I396" s="19">
        <f t="shared" si="82"/>
        <v>-94.375363941427466</v>
      </c>
      <c r="J396" s="19">
        <f t="shared" si="83"/>
        <v>0</v>
      </c>
      <c r="K396" s="19">
        <f t="shared" si="84"/>
        <v>1.540374747886426</v>
      </c>
    </row>
    <row r="397" spans="1:11" ht="25.5">
      <c r="A397" s="26" t="s">
        <v>57</v>
      </c>
      <c r="B397" s="17" t="s">
        <v>58</v>
      </c>
      <c r="C397" s="18">
        <v>26206.14</v>
      </c>
      <c r="D397" s="18">
        <v>95691</v>
      </c>
      <c r="E397" s="18">
        <v>0</v>
      </c>
      <c r="F397" s="18">
        <v>1474</v>
      </c>
      <c r="G397" s="18">
        <f t="shared" si="80"/>
        <v>-24732.14</v>
      </c>
      <c r="H397" s="18">
        <f t="shared" si="81"/>
        <v>-1474</v>
      </c>
      <c r="I397" s="19">
        <f t="shared" si="82"/>
        <v>-94.375363941427466</v>
      </c>
      <c r="J397" s="19">
        <f t="shared" si="83"/>
        <v>0</v>
      </c>
      <c r="K397" s="19">
        <f t="shared" si="84"/>
        <v>1.540374747886426</v>
      </c>
    </row>
    <row r="398" spans="1:11" ht="25.5">
      <c r="A398" s="24" t="s">
        <v>162</v>
      </c>
      <c r="B398" s="17" t="s">
        <v>163</v>
      </c>
      <c r="C398" s="18">
        <v>852930.86</v>
      </c>
      <c r="D398" s="18">
        <v>1424278</v>
      </c>
      <c r="E398" s="18">
        <v>759105</v>
      </c>
      <c r="F398" s="18">
        <v>866868.15</v>
      </c>
      <c r="G398" s="18">
        <f t="shared" si="80"/>
        <v>13937.290000000037</v>
      </c>
      <c r="H398" s="18">
        <f t="shared" si="81"/>
        <v>-107763.15000000002</v>
      </c>
      <c r="I398" s="19">
        <f t="shared" si="82"/>
        <v>1.6340468675268767</v>
      </c>
      <c r="J398" s="19">
        <f t="shared" si="83"/>
        <v>114.19607959373211</v>
      </c>
      <c r="K398" s="19">
        <f t="shared" si="84"/>
        <v>60.863690234631164</v>
      </c>
    </row>
    <row r="399" spans="1:11" ht="25.5">
      <c r="A399" s="25" t="s">
        <v>164</v>
      </c>
      <c r="B399" s="17" t="s">
        <v>165</v>
      </c>
      <c r="C399" s="18">
        <v>93825.86</v>
      </c>
      <c r="D399" s="18">
        <v>398135</v>
      </c>
      <c r="E399" s="18">
        <v>0</v>
      </c>
      <c r="F399" s="18">
        <v>99451.82</v>
      </c>
      <c r="G399" s="18">
        <f t="shared" si="80"/>
        <v>5625.9600000000064</v>
      </c>
      <c r="H399" s="18">
        <f t="shared" si="81"/>
        <v>-99451.82</v>
      </c>
      <c r="I399" s="19">
        <f t="shared" si="82"/>
        <v>5.9961720574690247</v>
      </c>
      <c r="J399" s="19">
        <f t="shared" si="83"/>
        <v>0</v>
      </c>
      <c r="K399" s="19">
        <f t="shared" si="84"/>
        <v>24.979421552990821</v>
      </c>
    </row>
    <row r="400" spans="1:11" ht="38.25">
      <c r="A400" s="25" t="s">
        <v>166</v>
      </c>
      <c r="B400" s="17" t="s">
        <v>167</v>
      </c>
      <c r="C400" s="18">
        <v>759105</v>
      </c>
      <c r="D400" s="18">
        <v>1026143</v>
      </c>
      <c r="E400" s="18">
        <v>759105</v>
      </c>
      <c r="F400" s="18">
        <v>767416.33</v>
      </c>
      <c r="G400" s="18">
        <f t="shared" si="80"/>
        <v>8311.3299999999581</v>
      </c>
      <c r="H400" s="18">
        <f t="shared" si="81"/>
        <v>-8311.3299999999581</v>
      </c>
      <c r="I400" s="19">
        <f t="shared" si="82"/>
        <v>1.0948854242825377</v>
      </c>
      <c r="J400" s="19">
        <f t="shared" si="83"/>
        <v>101.09488542428254</v>
      </c>
      <c r="K400" s="19">
        <f t="shared" si="84"/>
        <v>74.786489797230985</v>
      </c>
    </row>
    <row r="401" spans="1:11">
      <c r="A401" s="22" t="s">
        <v>59</v>
      </c>
      <c r="B401" s="17" t="s">
        <v>60</v>
      </c>
      <c r="C401" s="18">
        <v>113343.6</v>
      </c>
      <c r="D401" s="18">
        <v>1512133</v>
      </c>
      <c r="E401" s="18">
        <v>1050000</v>
      </c>
      <c r="F401" s="18">
        <v>404895.21</v>
      </c>
      <c r="G401" s="18">
        <f t="shared" si="80"/>
        <v>291551.61</v>
      </c>
      <c r="H401" s="18">
        <f t="shared" si="81"/>
        <v>645104.79</v>
      </c>
      <c r="I401" s="19">
        <f t="shared" si="82"/>
        <v>257.22811874689</v>
      </c>
      <c r="J401" s="19">
        <f t="shared" si="83"/>
        <v>38.561448571428578</v>
      </c>
      <c r="K401" s="19">
        <f t="shared" si="84"/>
        <v>26.776428396179437</v>
      </c>
    </row>
    <row r="402" spans="1:11">
      <c r="A402" s="23" t="s">
        <v>61</v>
      </c>
      <c r="B402" s="17" t="s">
        <v>62</v>
      </c>
      <c r="C402" s="18">
        <v>10890</v>
      </c>
      <c r="D402" s="18">
        <v>0</v>
      </c>
      <c r="E402" s="18">
        <v>0</v>
      </c>
      <c r="F402" s="18">
        <v>0</v>
      </c>
      <c r="G402" s="18">
        <f t="shared" si="80"/>
        <v>-10890</v>
      </c>
      <c r="H402" s="18">
        <f t="shared" si="81"/>
        <v>0</v>
      </c>
      <c r="I402" s="19">
        <f t="shared" si="82"/>
        <v>-100</v>
      </c>
      <c r="J402" s="19">
        <f t="shared" si="83"/>
        <v>0</v>
      </c>
      <c r="K402" s="19">
        <f t="shared" si="84"/>
        <v>0</v>
      </c>
    </row>
    <row r="403" spans="1:11">
      <c r="A403" s="23" t="s">
        <v>194</v>
      </c>
      <c r="B403" s="17" t="s">
        <v>195</v>
      </c>
      <c r="C403" s="18">
        <v>102453.6</v>
      </c>
      <c r="D403" s="18">
        <v>1512133</v>
      </c>
      <c r="E403" s="18">
        <v>1050000</v>
      </c>
      <c r="F403" s="18">
        <v>404895.21</v>
      </c>
      <c r="G403" s="18">
        <f t="shared" si="80"/>
        <v>302441.61</v>
      </c>
      <c r="H403" s="18">
        <f t="shared" si="81"/>
        <v>645104.79</v>
      </c>
      <c r="I403" s="19">
        <f t="shared" si="82"/>
        <v>295.19861673967529</v>
      </c>
      <c r="J403" s="19">
        <f t="shared" si="83"/>
        <v>38.561448571428578</v>
      </c>
      <c r="K403" s="19">
        <f t="shared" si="84"/>
        <v>26.776428396179437</v>
      </c>
    </row>
    <row r="404" spans="1:11" ht="25.5">
      <c r="A404" s="24" t="s">
        <v>196</v>
      </c>
      <c r="B404" s="17" t="s">
        <v>197</v>
      </c>
      <c r="C404" s="18">
        <v>102453.6</v>
      </c>
      <c r="D404" s="18">
        <v>1512133</v>
      </c>
      <c r="E404" s="18">
        <v>1050000</v>
      </c>
      <c r="F404" s="18">
        <v>404895.21</v>
      </c>
      <c r="G404" s="18">
        <f t="shared" si="80"/>
        <v>302441.61</v>
      </c>
      <c r="H404" s="18">
        <f t="shared" si="81"/>
        <v>645104.79</v>
      </c>
      <c r="I404" s="19">
        <f t="shared" si="82"/>
        <v>295.19861673967529</v>
      </c>
      <c r="J404" s="19">
        <f t="shared" si="83"/>
        <v>38.561448571428578</v>
      </c>
      <c r="K404" s="19">
        <f t="shared" si="84"/>
        <v>26.776428396179437</v>
      </c>
    </row>
    <row r="405" spans="1:11" ht="25.5">
      <c r="A405" s="25" t="s">
        <v>198</v>
      </c>
      <c r="B405" s="17" t="s">
        <v>199</v>
      </c>
      <c r="C405" s="18">
        <v>102453.6</v>
      </c>
      <c r="D405" s="18">
        <v>112133</v>
      </c>
      <c r="E405" s="18">
        <v>0</v>
      </c>
      <c r="F405" s="18">
        <v>54895.21</v>
      </c>
      <c r="G405" s="18">
        <f t="shared" si="80"/>
        <v>-47558.390000000007</v>
      </c>
      <c r="H405" s="18">
        <f t="shared" si="81"/>
        <v>-54895.21</v>
      </c>
      <c r="I405" s="19">
        <f t="shared" si="82"/>
        <v>-46.419442557411358</v>
      </c>
      <c r="J405" s="19">
        <f t="shared" si="83"/>
        <v>0</v>
      </c>
      <c r="K405" s="19">
        <f t="shared" si="84"/>
        <v>48.955445765296567</v>
      </c>
    </row>
    <row r="406" spans="1:11" ht="38.25">
      <c r="A406" s="25" t="s">
        <v>200</v>
      </c>
      <c r="B406" s="17" t="s">
        <v>201</v>
      </c>
      <c r="C406" s="18">
        <v>0</v>
      </c>
      <c r="D406" s="18">
        <v>1400000</v>
      </c>
      <c r="E406" s="18">
        <v>1050000</v>
      </c>
      <c r="F406" s="18">
        <v>350000</v>
      </c>
      <c r="G406" s="18">
        <f t="shared" si="80"/>
        <v>350000</v>
      </c>
      <c r="H406" s="18">
        <f t="shared" si="81"/>
        <v>700000</v>
      </c>
      <c r="I406" s="19">
        <f t="shared" si="82"/>
        <v>0</v>
      </c>
      <c r="J406" s="19">
        <f t="shared" si="83"/>
        <v>33.333333333333329</v>
      </c>
      <c r="K406" s="19">
        <f t="shared" si="84"/>
        <v>25</v>
      </c>
    </row>
    <row r="407" spans="1:11">
      <c r="A407" s="16"/>
      <c r="B407" s="17" t="s">
        <v>63</v>
      </c>
      <c r="C407" s="18">
        <v>823195.33</v>
      </c>
      <c r="D407" s="18">
        <v>0</v>
      </c>
      <c r="E407" s="18">
        <v>0</v>
      </c>
      <c r="F407" s="18">
        <v>1906486.26</v>
      </c>
      <c r="G407" s="18">
        <f t="shared" si="80"/>
        <v>1083290.9300000002</v>
      </c>
      <c r="H407" s="18">
        <f t="shared" si="81"/>
        <v>-1906486.26</v>
      </c>
      <c r="I407" s="19">
        <f t="shared" si="82"/>
        <v>131.59585465578382</v>
      </c>
      <c r="J407" s="19">
        <f t="shared" si="83"/>
        <v>0</v>
      </c>
      <c r="K407" s="19">
        <f t="shared" si="84"/>
        <v>0</v>
      </c>
    </row>
    <row r="408" spans="1:11">
      <c r="A408" s="16" t="s">
        <v>64</v>
      </c>
      <c r="B408" s="17" t="s">
        <v>65</v>
      </c>
      <c r="C408" s="18">
        <v>-823195.33</v>
      </c>
      <c r="D408" s="18">
        <v>0</v>
      </c>
      <c r="E408" s="18">
        <v>0</v>
      </c>
      <c r="F408" s="18">
        <v>-1906486.26</v>
      </c>
      <c r="G408" s="18">
        <f t="shared" si="80"/>
        <v>-1083290.9300000002</v>
      </c>
      <c r="H408" s="18">
        <f t="shared" si="81"/>
        <v>1906486.26</v>
      </c>
      <c r="I408" s="19">
        <f t="shared" si="82"/>
        <v>131.59585465578382</v>
      </c>
      <c r="J408" s="19">
        <f t="shared" si="83"/>
        <v>0</v>
      </c>
      <c r="K408" s="19">
        <f t="shared" si="84"/>
        <v>0</v>
      </c>
    </row>
    <row r="409" spans="1:11">
      <c r="A409" s="22" t="s">
        <v>66</v>
      </c>
      <c r="B409" s="17" t="s">
        <v>67</v>
      </c>
      <c r="C409" s="18">
        <v>-823195.33</v>
      </c>
      <c r="D409" s="18">
        <v>0</v>
      </c>
      <c r="E409" s="18">
        <v>0</v>
      </c>
      <c r="F409" s="18">
        <v>-1906486.26</v>
      </c>
      <c r="G409" s="18">
        <f t="shared" si="80"/>
        <v>-1083290.9300000002</v>
      </c>
      <c r="H409" s="18">
        <f t="shared" si="81"/>
        <v>1906486.26</v>
      </c>
      <c r="I409" s="19">
        <f t="shared" si="82"/>
        <v>131.59585465578382</v>
      </c>
      <c r="J409" s="19">
        <f t="shared" si="83"/>
        <v>0</v>
      </c>
      <c r="K409" s="19">
        <f t="shared" si="84"/>
        <v>0</v>
      </c>
    </row>
    <row r="410" spans="1:11">
      <c r="A410" s="39" t="s">
        <v>589</v>
      </c>
      <c r="B410" s="28" t="s">
        <v>590</v>
      </c>
      <c r="C410" s="29"/>
      <c r="D410" s="29"/>
      <c r="E410" s="29"/>
      <c r="F410" s="29"/>
      <c r="G410" s="29"/>
      <c r="H410" s="29"/>
      <c r="I410" s="30"/>
      <c r="J410" s="30"/>
      <c r="K410" s="30"/>
    </row>
    <row r="411" spans="1:11">
      <c r="A411" s="16" t="s">
        <v>25</v>
      </c>
      <c r="B411" s="17" t="s">
        <v>26</v>
      </c>
      <c r="C411" s="18">
        <v>1012140</v>
      </c>
      <c r="D411" s="18">
        <v>2412140</v>
      </c>
      <c r="E411" s="18">
        <v>1809105</v>
      </c>
      <c r="F411" s="18">
        <v>2412140</v>
      </c>
      <c r="G411" s="18">
        <f t="shared" ref="G411:G425" si="85">F411-C411</f>
        <v>1400000</v>
      </c>
      <c r="H411" s="18">
        <f t="shared" ref="H411:H425" si="86">E411-F411</f>
        <v>-603035</v>
      </c>
      <c r="I411" s="19">
        <f t="shared" ref="I411:I425" si="87">IF(ISERROR(F411/C411),0,F411/C411*100-100)</f>
        <v>138.32078566206258</v>
      </c>
      <c r="J411" s="19">
        <f t="shared" ref="J411:J425" si="88">IF(ISERROR(F411/E411),0,F411/E411*100)</f>
        <v>133.33333333333331</v>
      </c>
      <c r="K411" s="19">
        <f t="shared" ref="K411:K425" si="89">IF(ISERROR(F411/D411),0,F411/D411*100)</f>
        <v>100</v>
      </c>
    </row>
    <row r="412" spans="1:11">
      <c r="A412" s="22" t="s">
        <v>29</v>
      </c>
      <c r="B412" s="17" t="s">
        <v>30</v>
      </c>
      <c r="C412" s="18">
        <v>1012140</v>
      </c>
      <c r="D412" s="18">
        <v>2412140</v>
      </c>
      <c r="E412" s="18">
        <v>1809105</v>
      </c>
      <c r="F412" s="18">
        <v>2412140</v>
      </c>
      <c r="G412" s="18">
        <f t="shared" si="85"/>
        <v>1400000</v>
      </c>
      <c r="H412" s="18">
        <f t="shared" si="86"/>
        <v>-603035</v>
      </c>
      <c r="I412" s="19">
        <f t="shared" si="87"/>
        <v>138.32078566206258</v>
      </c>
      <c r="J412" s="19">
        <f t="shared" si="88"/>
        <v>133.33333333333331</v>
      </c>
      <c r="K412" s="19">
        <f t="shared" si="89"/>
        <v>100</v>
      </c>
    </row>
    <row r="413" spans="1:11">
      <c r="A413" s="23" t="s">
        <v>31</v>
      </c>
      <c r="B413" s="17" t="s">
        <v>32</v>
      </c>
      <c r="C413" s="18">
        <v>1012140</v>
      </c>
      <c r="D413" s="18">
        <v>2412140</v>
      </c>
      <c r="E413" s="18">
        <v>1809105</v>
      </c>
      <c r="F413" s="18">
        <v>2412140</v>
      </c>
      <c r="G413" s="18">
        <f t="shared" si="85"/>
        <v>1400000</v>
      </c>
      <c r="H413" s="18">
        <f t="shared" si="86"/>
        <v>-603035</v>
      </c>
      <c r="I413" s="19">
        <f t="shared" si="87"/>
        <v>138.32078566206258</v>
      </c>
      <c r="J413" s="19">
        <f t="shared" si="88"/>
        <v>133.33333333333331</v>
      </c>
      <c r="K413" s="19">
        <f t="shared" si="89"/>
        <v>100</v>
      </c>
    </row>
    <row r="414" spans="1:11">
      <c r="A414" s="16" t="s">
        <v>33</v>
      </c>
      <c r="B414" s="17" t="s">
        <v>34</v>
      </c>
      <c r="C414" s="18">
        <v>759105</v>
      </c>
      <c r="D414" s="18">
        <v>2412140</v>
      </c>
      <c r="E414" s="18">
        <v>1809105</v>
      </c>
      <c r="F414" s="18">
        <v>1109105</v>
      </c>
      <c r="G414" s="18">
        <f t="shared" si="85"/>
        <v>350000</v>
      </c>
      <c r="H414" s="18">
        <f t="shared" si="86"/>
        <v>700000</v>
      </c>
      <c r="I414" s="19">
        <f t="shared" si="87"/>
        <v>46.10692855402084</v>
      </c>
      <c r="J414" s="19">
        <f t="shared" si="88"/>
        <v>61.306834042247402</v>
      </c>
      <c r="K414" s="19">
        <f t="shared" si="89"/>
        <v>45.980125531685559</v>
      </c>
    </row>
    <row r="415" spans="1:11">
      <c r="A415" s="22" t="s">
        <v>35</v>
      </c>
      <c r="B415" s="17" t="s">
        <v>36</v>
      </c>
      <c r="C415" s="18">
        <v>759105</v>
      </c>
      <c r="D415" s="18">
        <v>1012140</v>
      </c>
      <c r="E415" s="18">
        <v>759105</v>
      </c>
      <c r="F415" s="18">
        <v>759105</v>
      </c>
      <c r="G415" s="18">
        <f t="shared" si="85"/>
        <v>0</v>
      </c>
      <c r="H415" s="18">
        <f t="shared" si="86"/>
        <v>0</v>
      </c>
      <c r="I415" s="19">
        <f t="shared" si="87"/>
        <v>0</v>
      </c>
      <c r="J415" s="19">
        <f t="shared" si="88"/>
        <v>100</v>
      </c>
      <c r="K415" s="19">
        <f t="shared" si="89"/>
        <v>75</v>
      </c>
    </row>
    <row r="416" spans="1:11" ht="25.5">
      <c r="A416" s="23" t="s">
        <v>51</v>
      </c>
      <c r="B416" s="17" t="s">
        <v>52</v>
      </c>
      <c r="C416" s="18">
        <v>759105</v>
      </c>
      <c r="D416" s="18">
        <v>1012140</v>
      </c>
      <c r="E416" s="18">
        <v>759105</v>
      </c>
      <c r="F416" s="18">
        <v>759105</v>
      </c>
      <c r="G416" s="18">
        <f t="shared" si="85"/>
        <v>0</v>
      </c>
      <c r="H416" s="18">
        <f t="shared" si="86"/>
        <v>0</v>
      </c>
      <c r="I416" s="19">
        <f t="shared" si="87"/>
        <v>0</v>
      </c>
      <c r="J416" s="19">
        <f t="shared" si="88"/>
        <v>100</v>
      </c>
      <c r="K416" s="19">
        <f t="shared" si="89"/>
        <v>75</v>
      </c>
    </row>
    <row r="417" spans="1:11" ht="25.5">
      <c r="A417" s="24" t="s">
        <v>162</v>
      </c>
      <c r="B417" s="17" t="s">
        <v>163</v>
      </c>
      <c r="C417" s="18">
        <v>759105</v>
      </c>
      <c r="D417" s="18">
        <v>1012140</v>
      </c>
      <c r="E417" s="18">
        <v>759105</v>
      </c>
      <c r="F417" s="18">
        <v>759105</v>
      </c>
      <c r="G417" s="18">
        <f t="shared" si="85"/>
        <v>0</v>
      </c>
      <c r="H417" s="18">
        <f t="shared" si="86"/>
        <v>0</v>
      </c>
      <c r="I417" s="19">
        <f t="shared" si="87"/>
        <v>0</v>
      </c>
      <c r="J417" s="19">
        <f t="shared" si="88"/>
        <v>100</v>
      </c>
      <c r="K417" s="19">
        <f t="shared" si="89"/>
        <v>75</v>
      </c>
    </row>
    <row r="418" spans="1:11" ht="38.25">
      <c r="A418" s="25" t="s">
        <v>166</v>
      </c>
      <c r="B418" s="17" t="s">
        <v>167</v>
      </c>
      <c r="C418" s="18">
        <v>759105</v>
      </c>
      <c r="D418" s="18">
        <v>1012140</v>
      </c>
      <c r="E418" s="18">
        <v>759105</v>
      </c>
      <c r="F418" s="18">
        <v>759105</v>
      </c>
      <c r="G418" s="18">
        <f t="shared" si="85"/>
        <v>0</v>
      </c>
      <c r="H418" s="18">
        <f t="shared" si="86"/>
        <v>0</v>
      </c>
      <c r="I418" s="19">
        <f t="shared" si="87"/>
        <v>0</v>
      </c>
      <c r="J418" s="19">
        <f t="shared" si="88"/>
        <v>100</v>
      </c>
      <c r="K418" s="19">
        <f t="shared" si="89"/>
        <v>75</v>
      </c>
    </row>
    <row r="419" spans="1:11">
      <c r="A419" s="22" t="s">
        <v>59</v>
      </c>
      <c r="B419" s="17" t="s">
        <v>60</v>
      </c>
      <c r="C419" s="18">
        <v>0</v>
      </c>
      <c r="D419" s="18">
        <v>1400000</v>
      </c>
      <c r="E419" s="18">
        <v>1050000</v>
      </c>
      <c r="F419" s="18">
        <v>350000</v>
      </c>
      <c r="G419" s="18">
        <f t="shared" si="85"/>
        <v>350000</v>
      </c>
      <c r="H419" s="18">
        <f t="shared" si="86"/>
        <v>700000</v>
      </c>
      <c r="I419" s="19">
        <f t="shared" si="87"/>
        <v>0</v>
      </c>
      <c r="J419" s="19">
        <f t="shared" si="88"/>
        <v>33.333333333333329</v>
      </c>
      <c r="K419" s="19">
        <f t="shared" si="89"/>
        <v>25</v>
      </c>
    </row>
    <row r="420" spans="1:11">
      <c r="A420" s="23" t="s">
        <v>194</v>
      </c>
      <c r="B420" s="17" t="s">
        <v>195</v>
      </c>
      <c r="C420" s="18">
        <v>0</v>
      </c>
      <c r="D420" s="18">
        <v>1400000</v>
      </c>
      <c r="E420" s="18">
        <v>1050000</v>
      </c>
      <c r="F420" s="18">
        <v>350000</v>
      </c>
      <c r="G420" s="18">
        <f t="shared" si="85"/>
        <v>350000</v>
      </c>
      <c r="H420" s="18">
        <f t="shared" si="86"/>
        <v>700000</v>
      </c>
      <c r="I420" s="19">
        <f t="shared" si="87"/>
        <v>0</v>
      </c>
      <c r="J420" s="19">
        <f t="shared" si="88"/>
        <v>33.333333333333329</v>
      </c>
      <c r="K420" s="19">
        <f t="shared" si="89"/>
        <v>25</v>
      </c>
    </row>
    <row r="421" spans="1:11" ht="25.5">
      <c r="A421" s="24" t="s">
        <v>196</v>
      </c>
      <c r="B421" s="17" t="s">
        <v>197</v>
      </c>
      <c r="C421" s="18">
        <v>0</v>
      </c>
      <c r="D421" s="18">
        <v>1400000</v>
      </c>
      <c r="E421" s="18">
        <v>1050000</v>
      </c>
      <c r="F421" s="18">
        <v>350000</v>
      </c>
      <c r="G421" s="18">
        <f t="shared" si="85"/>
        <v>350000</v>
      </c>
      <c r="H421" s="18">
        <f t="shared" si="86"/>
        <v>700000</v>
      </c>
      <c r="I421" s="19">
        <f t="shared" si="87"/>
        <v>0</v>
      </c>
      <c r="J421" s="19">
        <f t="shared" si="88"/>
        <v>33.333333333333329</v>
      </c>
      <c r="K421" s="19">
        <f t="shared" si="89"/>
        <v>25</v>
      </c>
    </row>
    <row r="422" spans="1:11" ht="38.25">
      <c r="A422" s="25" t="s">
        <v>200</v>
      </c>
      <c r="B422" s="17" t="s">
        <v>201</v>
      </c>
      <c r="C422" s="18">
        <v>0</v>
      </c>
      <c r="D422" s="18">
        <v>1400000</v>
      </c>
      <c r="E422" s="18">
        <v>1050000</v>
      </c>
      <c r="F422" s="18">
        <v>350000</v>
      </c>
      <c r="G422" s="18">
        <f t="shared" si="85"/>
        <v>350000</v>
      </c>
      <c r="H422" s="18">
        <f t="shared" si="86"/>
        <v>700000</v>
      </c>
      <c r="I422" s="19">
        <f t="shared" si="87"/>
        <v>0</v>
      </c>
      <c r="J422" s="19">
        <f t="shared" si="88"/>
        <v>33.333333333333329</v>
      </c>
      <c r="K422" s="19">
        <f t="shared" si="89"/>
        <v>25</v>
      </c>
    </row>
    <row r="423" spans="1:11">
      <c r="A423" s="16"/>
      <c r="B423" s="17" t="s">
        <v>63</v>
      </c>
      <c r="C423" s="18">
        <v>253035</v>
      </c>
      <c r="D423" s="18">
        <v>0</v>
      </c>
      <c r="E423" s="18">
        <v>0</v>
      </c>
      <c r="F423" s="18">
        <v>1303035</v>
      </c>
      <c r="G423" s="18">
        <f t="shared" si="85"/>
        <v>1050000</v>
      </c>
      <c r="H423" s="18">
        <f t="shared" si="86"/>
        <v>-1303035</v>
      </c>
      <c r="I423" s="19">
        <f t="shared" si="87"/>
        <v>414.96235698618773</v>
      </c>
      <c r="J423" s="19">
        <f t="shared" si="88"/>
        <v>0</v>
      </c>
      <c r="K423" s="19">
        <f t="shared" si="89"/>
        <v>0</v>
      </c>
    </row>
    <row r="424" spans="1:11">
      <c r="A424" s="16" t="s">
        <v>64</v>
      </c>
      <c r="B424" s="17" t="s">
        <v>65</v>
      </c>
      <c r="C424" s="18">
        <v>-253035</v>
      </c>
      <c r="D424" s="18">
        <v>0</v>
      </c>
      <c r="E424" s="18">
        <v>0</v>
      </c>
      <c r="F424" s="18">
        <v>-1303035</v>
      </c>
      <c r="G424" s="18">
        <f t="shared" si="85"/>
        <v>-1050000</v>
      </c>
      <c r="H424" s="18">
        <f t="shared" si="86"/>
        <v>1303035</v>
      </c>
      <c r="I424" s="19">
        <f t="shared" si="87"/>
        <v>414.96235698618773</v>
      </c>
      <c r="J424" s="19">
        <f t="shared" si="88"/>
        <v>0</v>
      </c>
      <c r="K424" s="19">
        <f t="shared" si="89"/>
        <v>0</v>
      </c>
    </row>
    <row r="425" spans="1:11">
      <c r="A425" s="22" t="s">
        <v>66</v>
      </c>
      <c r="B425" s="17" t="s">
        <v>67</v>
      </c>
      <c r="C425" s="18">
        <v>-253035</v>
      </c>
      <c r="D425" s="18">
        <v>0</v>
      </c>
      <c r="E425" s="18">
        <v>0</v>
      </c>
      <c r="F425" s="18">
        <v>-1303035</v>
      </c>
      <c r="G425" s="18">
        <f t="shared" si="85"/>
        <v>-1050000</v>
      </c>
      <c r="H425" s="18">
        <f t="shared" si="86"/>
        <v>1303035</v>
      </c>
      <c r="I425" s="19">
        <f t="shared" si="87"/>
        <v>414.96235698618773</v>
      </c>
      <c r="J425" s="19">
        <f t="shared" si="88"/>
        <v>0</v>
      </c>
      <c r="K425" s="19">
        <f t="shared" si="89"/>
        <v>0</v>
      </c>
    </row>
    <row r="426" spans="1:11">
      <c r="A426" s="39" t="s">
        <v>591</v>
      </c>
      <c r="B426" s="28" t="s">
        <v>592</v>
      </c>
      <c r="C426" s="29"/>
      <c r="D426" s="29"/>
      <c r="E426" s="29"/>
      <c r="F426" s="29"/>
      <c r="G426" s="29"/>
      <c r="H426" s="29"/>
      <c r="I426" s="30"/>
      <c r="J426" s="30"/>
      <c r="K426" s="30"/>
    </row>
    <row r="427" spans="1:11">
      <c r="A427" s="16" t="s">
        <v>25</v>
      </c>
      <c r="B427" s="17" t="s">
        <v>26</v>
      </c>
      <c r="C427" s="18">
        <v>937435</v>
      </c>
      <c r="D427" s="18">
        <v>925500</v>
      </c>
      <c r="E427" s="18">
        <v>359980</v>
      </c>
      <c r="F427" s="18">
        <v>925500</v>
      </c>
      <c r="G427" s="18">
        <f t="shared" ref="G427:G450" si="90">F427-C427</f>
        <v>-11935</v>
      </c>
      <c r="H427" s="18">
        <f t="shared" ref="H427:H450" si="91">E427-F427</f>
        <v>-565520</v>
      </c>
      <c r="I427" s="19">
        <f t="shared" ref="I427:I450" si="92">IF(ISERROR(F427/C427),0,F427/C427*100-100)</f>
        <v>-1.2731549387424224</v>
      </c>
      <c r="J427" s="19">
        <f t="shared" ref="J427:J450" si="93">IF(ISERROR(F427/E427),0,F427/E427*100)</f>
        <v>257.09761653425193</v>
      </c>
      <c r="K427" s="19">
        <f t="shared" ref="K427:K450" si="94">IF(ISERROR(F427/D427),0,F427/D427*100)</f>
        <v>100</v>
      </c>
    </row>
    <row r="428" spans="1:11">
      <c r="A428" s="22" t="s">
        <v>29</v>
      </c>
      <c r="B428" s="17" t="s">
        <v>30</v>
      </c>
      <c r="C428" s="18">
        <v>937435</v>
      </c>
      <c r="D428" s="18">
        <v>925500</v>
      </c>
      <c r="E428" s="18">
        <v>359980</v>
      </c>
      <c r="F428" s="18">
        <v>925500</v>
      </c>
      <c r="G428" s="18">
        <f t="shared" si="90"/>
        <v>-11935</v>
      </c>
      <c r="H428" s="18">
        <f t="shared" si="91"/>
        <v>-565520</v>
      </c>
      <c r="I428" s="19">
        <f t="shared" si="92"/>
        <v>-1.2731549387424224</v>
      </c>
      <c r="J428" s="19">
        <f t="shared" si="93"/>
        <v>257.09761653425193</v>
      </c>
      <c r="K428" s="19">
        <f t="shared" si="94"/>
        <v>100</v>
      </c>
    </row>
    <row r="429" spans="1:11">
      <c r="A429" s="23" t="s">
        <v>31</v>
      </c>
      <c r="B429" s="17" t="s">
        <v>32</v>
      </c>
      <c r="C429" s="18">
        <v>937435</v>
      </c>
      <c r="D429" s="18">
        <v>925500</v>
      </c>
      <c r="E429" s="18">
        <v>359980</v>
      </c>
      <c r="F429" s="18">
        <v>925500</v>
      </c>
      <c r="G429" s="18">
        <f t="shared" si="90"/>
        <v>-11935</v>
      </c>
      <c r="H429" s="18">
        <f t="shared" si="91"/>
        <v>-565520</v>
      </c>
      <c r="I429" s="19">
        <f t="shared" si="92"/>
        <v>-1.2731549387424224</v>
      </c>
      <c r="J429" s="19">
        <f t="shared" si="93"/>
        <v>257.09761653425193</v>
      </c>
      <c r="K429" s="19">
        <f t="shared" si="94"/>
        <v>100</v>
      </c>
    </row>
    <row r="430" spans="1:11">
      <c r="A430" s="16" t="s">
        <v>33</v>
      </c>
      <c r="B430" s="17" t="s">
        <v>34</v>
      </c>
      <c r="C430" s="18">
        <v>367274.67</v>
      </c>
      <c r="D430" s="18">
        <v>925500</v>
      </c>
      <c r="E430" s="18">
        <v>359980</v>
      </c>
      <c r="F430" s="18">
        <v>322048.74</v>
      </c>
      <c r="G430" s="18">
        <f t="shared" si="90"/>
        <v>-45225.929999999993</v>
      </c>
      <c r="H430" s="18">
        <f t="shared" si="91"/>
        <v>37931.260000000009</v>
      </c>
      <c r="I430" s="19">
        <f t="shared" si="92"/>
        <v>-12.313925705793977</v>
      </c>
      <c r="J430" s="19">
        <f t="shared" si="93"/>
        <v>89.462953497416521</v>
      </c>
      <c r="K430" s="19">
        <f t="shared" si="94"/>
        <v>34.797270664505668</v>
      </c>
    </row>
    <row r="431" spans="1:11">
      <c r="A431" s="22" t="s">
        <v>35</v>
      </c>
      <c r="B431" s="17" t="s">
        <v>36</v>
      </c>
      <c r="C431" s="18">
        <v>253931.07</v>
      </c>
      <c r="D431" s="18">
        <v>813367</v>
      </c>
      <c r="E431" s="18">
        <v>359980</v>
      </c>
      <c r="F431" s="18">
        <v>267153.53000000003</v>
      </c>
      <c r="G431" s="18">
        <f t="shared" si="90"/>
        <v>13222.460000000021</v>
      </c>
      <c r="H431" s="18">
        <f t="shared" si="91"/>
        <v>92826.469999999972</v>
      </c>
      <c r="I431" s="19">
        <f t="shared" si="92"/>
        <v>5.2071060071538398</v>
      </c>
      <c r="J431" s="19">
        <f t="shared" si="93"/>
        <v>74.213436857603213</v>
      </c>
      <c r="K431" s="19">
        <f t="shared" si="94"/>
        <v>32.845385908206261</v>
      </c>
    </row>
    <row r="432" spans="1:11">
      <c r="A432" s="23" t="s">
        <v>37</v>
      </c>
      <c r="B432" s="17" t="s">
        <v>38</v>
      </c>
      <c r="C432" s="18">
        <v>0</v>
      </c>
      <c r="D432" s="18">
        <v>14229</v>
      </c>
      <c r="E432" s="18">
        <v>0</v>
      </c>
      <c r="F432" s="18">
        <v>462.5</v>
      </c>
      <c r="G432" s="18">
        <f t="shared" si="90"/>
        <v>462.5</v>
      </c>
      <c r="H432" s="18">
        <f t="shared" si="91"/>
        <v>-462.5</v>
      </c>
      <c r="I432" s="19">
        <f t="shared" si="92"/>
        <v>0</v>
      </c>
      <c r="J432" s="19">
        <f t="shared" si="93"/>
        <v>0</v>
      </c>
      <c r="K432" s="19">
        <f t="shared" si="94"/>
        <v>3.2504041042940477</v>
      </c>
    </row>
    <row r="433" spans="1:11">
      <c r="A433" s="24" t="s">
        <v>41</v>
      </c>
      <c r="B433" s="17" t="s">
        <v>42</v>
      </c>
      <c r="C433" s="18">
        <v>0</v>
      </c>
      <c r="D433" s="18">
        <v>14229</v>
      </c>
      <c r="E433" s="18">
        <v>0</v>
      </c>
      <c r="F433" s="18">
        <v>462.5</v>
      </c>
      <c r="G433" s="18">
        <f t="shared" si="90"/>
        <v>462.5</v>
      </c>
      <c r="H433" s="18">
        <f t="shared" si="91"/>
        <v>-462.5</v>
      </c>
      <c r="I433" s="19">
        <f t="shared" si="92"/>
        <v>0</v>
      </c>
      <c r="J433" s="19">
        <f t="shared" si="93"/>
        <v>0</v>
      </c>
      <c r="K433" s="19">
        <f t="shared" si="94"/>
        <v>3.2504041042940477</v>
      </c>
    </row>
    <row r="434" spans="1:11">
      <c r="A434" s="23" t="s">
        <v>45</v>
      </c>
      <c r="B434" s="17" t="s">
        <v>46</v>
      </c>
      <c r="C434" s="18">
        <v>133899.07</v>
      </c>
      <c r="D434" s="18">
        <v>291309</v>
      </c>
      <c r="E434" s="18">
        <v>359980</v>
      </c>
      <c r="F434" s="18">
        <v>157453.88</v>
      </c>
      <c r="G434" s="18">
        <f t="shared" si="90"/>
        <v>23554.809999999998</v>
      </c>
      <c r="H434" s="18">
        <f t="shared" si="91"/>
        <v>202526.12</v>
      </c>
      <c r="I434" s="19">
        <f t="shared" si="92"/>
        <v>17.591466467989662</v>
      </c>
      <c r="J434" s="19">
        <f t="shared" si="93"/>
        <v>43.739618867714874</v>
      </c>
      <c r="K434" s="19">
        <f t="shared" si="94"/>
        <v>54.050468746245393</v>
      </c>
    </row>
    <row r="435" spans="1:11">
      <c r="A435" s="24" t="s">
        <v>47</v>
      </c>
      <c r="B435" s="17" t="s">
        <v>48</v>
      </c>
      <c r="C435" s="18">
        <v>133899.07</v>
      </c>
      <c r="D435" s="18">
        <v>291309</v>
      </c>
      <c r="E435" s="18">
        <v>359980</v>
      </c>
      <c r="F435" s="18">
        <v>157453.88</v>
      </c>
      <c r="G435" s="18">
        <f t="shared" si="90"/>
        <v>23554.809999999998</v>
      </c>
      <c r="H435" s="18">
        <f t="shared" si="91"/>
        <v>202526.12</v>
      </c>
      <c r="I435" s="19">
        <f t="shared" si="92"/>
        <v>17.591466467989662</v>
      </c>
      <c r="J435" s="19">
        <f t="shared" si="93"/>
        <v>43.739618867714874</v>
      </c>
      <c r="K435" s="19">
        <f t="shared" si="94"/>
        <v>54.050468746245393</v>
      </c>
    </row>
    <row r="436" spans="1:11" ht="25.5">
      <c r="A436" s="23" t="s">
        <v>51</v>
      </c>
      <c r="B436" s="17" t="s">
        <v>52</v>
      </c>
      <c r="C436" s="18">
        <v>120032</v>
      </c>
      <c r="D436" s="18">
        <v>507829</v>
      </c>
      <c r="E436" s="18">
        <v>0</v>
      </c>
      <c r="F436" s="18">
        <v>109237.15</v>
      </c>
      <c r="G436" s="18">
        <f t="shared" si="90"/>
        <v>-10794.850000000006</v>
      </c>
      <c r="H436" s="18">
        <f t="shared" si="91"/>
        <v>-109237.15</v>
      </c>
      <c r="I436" s="19">
        <f t="shared" si="92"/>
        <v>-8.9933101173020589</v>
      </c>
      <c r="J436" s="19">
        <f t="shared" si="93"/>
        <v>0</v>
      </c>
      <c r="K436" s="19">
        <f t="shared" si="94"/>
        <v>21.510616762729185</v>
      </c>
    </row>
    <row r="437" spans="1:11">
      <c r="A437" s="24" t="s">
        <v>53</v>
      </c>
      <c r="B437" s="17" t="s">
        <v>54</v>
      </c>
      <c r="C437" s="18">
        <v>26206.14</v>
      </c>
      <c r="D437" s="18">
        <v>95691</v>
      </c>
      <c r="E437" s="18">
        <v>0</v>
      </c>
      <c r="F437" s="18">
        <v>1474</v>
      </c>
      <c r="G437" s="18">
        <f t="shared" si="90"/>
        <v>-24732.14</v>
      </c>
      <c r="H437" s="18">
        <f t="shared" si="91"/>
        <v>-1474</v>
      </c>
      <c r="I437" s="19">
        <f t="shared" si="92"/>
        <v>-94.375363941427466</v>
      </c>
      <c r="J437" s="19">
        <f t="shared" si="93"/>
        <v>0</v>
      </c>
      <c r="K437" s="19">
        <f t="shared" si="94"/>
        <v>1.540374747886426</v>
      </c>
    </row>
    <row r="438" spans="1:11" ht="25.5">
      <c r="A438" s="25" t="s">
        <v>55</v>
      </c>
      <c r="B438" s="17" t="s">
        <v>56</v>
      </c>
      <c r="C438" s="18">
        <v>26206.14</v>
      </c>
      <c r="D438" s="18">
        <v>95691</v>
      </c>
      <c r="E438" s="18">
        <v>0</v>
      </c>
      <c r="F438" s="18">
        <v>1474</v>
      </c>
      <c r="G438" s="18">
        <f t="shared" si="90"/>
        <v>-24732.14</v>
      </c>
      <c r="H438" s="18">
        <f t="shared" si="91"/>
        <v>-1474</v>
      </c>
      <c r="I438" s="19">
        <f t="shared" si="92"/>
        <v>-94.375363941427466</v>
      </c>
      <c r="J438" s="19">
        <f t="shared" si="93"/>
        <v>0</v>
      </c>
      <c r="K438" s="19">
        <f t="shared" si="94"/>
        <v>1.540374747886426</v>
      </c>
    </row>
    <row r="439" spans="1:11" ht="25.5">
      <c r="A439" s="26" t="s">
        <v>57</v>
      </c>
      <c r="B439" s="17" t="s">
        <v>58</v>
      </c>
      <c r="C439" s="18">
        <v>26206.14</v>
      </c>
      <c r="D439" s="18">
        <v>95691</v>
      </c>
      <c r="E439" s="18">
        <v>0</v>
      </c>
      <c r="F439" s="18">
        <v>1474</v>
      </c>
      <c r="G439" s="18">
        <f t="shared" si="90"/>
        <v>-24732.14</v>
      </c>
      <c r="H439" s="18">
        <f t="shared" si="91"/>
        <v>-1474</v>
      </c>
      <c r="I439" s="19">
        <f t="shared" si="92"/>
        <v>-94.375363941427466</v>
      </c>
      <c r="J439" s="19">
        <f t="shared" si="93"/>
        <v>0</v>
      </c>
      <c r="K439" s="19">
        <f t="shared" si="94"/>
        <v>1.540374747886426</v>
      </c>
    </row>
    <row r="440" spans="1:11" ht="25.5">
      <c r="A440" s="24" t="s">
        <v>162</v>
      </c>
      <c r="B440" s="17" t="s">
        <v>163</v>
      </c>
      <c r="C440" s="18">
        <v>93825.86</v>
      </c>
      <c r="D440" s="18">
        <v>412138</v>
      </c>
      <c r="E440" s="18">
        <v>0</v>
      </c>
      <c r="F440" s="18">
        <v>107763.15</v>
      </c>
      <c r="G440" s="18">
        <f t="shared" si="90"/>
        <v>13937.289999999994</v>
      </c>
      <c r="H440" s="18">
        <f t="shared" si="91"/>
        <v>-107763.15</v>
      </c>
      <c r="I440" s="19">
        <f t="shared" si="92"/>
        <v>14.854422863803208</v>
      </c>
      <c r="J440" s="19">
        <f t="shared" si="93"/>
        <v>0</v>
      </c>
      <c r="K440" s="19">
        <f t="shared" si="94"/>
        <v>26.147346277217824</v>
      </c>
    </row>
    <row r="441" spans="1:11" ht="25.5">
      <c r="A441" s="25" t="s">
        <v>164</v>
      </c>
      <c r="B441" s="17" t="s">
        <v>165</v>
      </c>
      <c r="C441" s="18">
        <v>93825.86</v>
      </c>
      <c r="D441" s="18">
        <v>398135</v>
      </c>
      <c r="E441" s="18">
        <v>0</v>
      </c>
      <c r="F441" s="18">
        <v>99451.82</v>
      </c>
      <c r="G441" s="18">
        <f t="shared" si="90"/>
        <v>5625.9600000000064</v>
      </c>
      <c r="H441" s="18">
        <f t="shared" si="91"/>
        <v>-99451.82</v>
      </c>
      <c r="I441" s="19">
        <f t="shared" si="92"/>
        <v>5.9961720574690247</v>
      </c>
      <c r="J441" s="19">
        <f t="shared" si="93"/>
        <v>0</v>
      </c>
      <c r="K441" s="19">
        <f t="shared" si="94"/>
        <v>24.979421552990821</v>
      </c>
    </row>
    <row r="442" spans="1:11" ht="38.25">
      <c r="A442" s="25" t="s">
        <v>166</v>
      </c>
      <c r="B442" s="17" t="s">
        <v>167</v>
      </c>
      <c r="C442" s="18">
        <v>0</v>
      </c>
      <c r="D442" s="18">
        <v>14003</v>
      </c>
      <c r="E442" s="18">
        <v>0</v>
      </c>
      <c r="F442" s="18">
        <v>8311.33</v>
      </c>
      <c r="G442" s="18">
        <f t="shared" si="90"/>
        <v>8311.33</v>
      </c>
      <c r="H442" s="18">
        <f t="shared" si="91"/>
        <v>-8311.33</v>
      </c>
      <c r="I442" s="19">
        <f t="shared" si="92"/>
        <v>0</v>
      </c>
      <c r="J442" s="19">
        <f t="shared" si="93"/>
        <v>0</v>
      </c>
      <c r="K442" s="19">
        <f t="shared" si="94"/>
        <v>59.353924159108765</v>
      </c>
    </row>
    <row r="443" spans="1:11">
      <c r="A443" s="22" t="s">
        <v>59</v>
      </c>
      <c r="B443" s="17" t="s">
        <v>60</v>
      </c>
      <c r="C443" s="18">
        <v>113343.6</v>
      </c>
      <c r="D443" s="18">
        <v>112133</v>
      </c>
      <c r="E443" s="18">
        <v>0</v>
      </c>
      <c r="F443" s="18">
        <v>54895.21</v>
      </c>
      <c r="G443" s="18">
        <f t="shared" si="90"/>
        <v>-58448.390000000007</v>
      </c>
      <c r="H443" s="18">
        <f t="shared" si="91"/>
        <v>-54895.21</v>
      </c>
      <c r="I443" s="19">
        <f t="shared" si="92"/>
        <v>-51.567437420374858</v>
      </c>
      <c r="J443" s="19">
        <f t="shared" si="93"/>
        <v>0</v>
      </c>
      <c r="K443" s="19">
        <f t="shared" si="94"/>
        <v>48.955445765296567</v>
      </c>
    </row>
    <row r="444" spans="1:11">
      <c r="A444" s="23" t="s">
        <v>61</v>
      </c>
      <c r="B444" s="17" t="s">
        <v>62</v>
      </c>
      <c r="C444" s="18">
        <v>10890</v>
      </c>
      <c r="D444" s="18">
        <v>0</v>
      </c>
      <c r="E444" s="18">
        <v>0</v>
      </c>
      <c r="F444" s="18">
        <v>0</v>
      </c>
      <c r="G444" s="18">
        <f t="shared" si="90"/>
        <v>-10890</v>
      </c>
      <c r="H444" s="18">
        <f t="shared" si="91"/>
        <v>0</v>
      </c>
      <c r="I444" s="19">
        <f t="shared" si="92"/>
        <v>-100</v>
      </c>
      <c r="J444" s="19">
        <f t="shared" si="93"/>
        <v>0</v>
      </c>
      <c r="K444" s="19">
        <f t="shared" si="94"/>
        <v>0</v>
      </c>
    </row>
    <row r="445" spans="1:11">
      <c r="A445" s="23" t="s">
        <v>194</v>
      </c>
      <c r="B445" s="17" t="s">
        <v>195</v>
      </c>
      <c r="C445" s="18">
        <v>102453.6</v>
      </c>
      <c r="D445" s="18">
        <v>112133</v>
      </c>
      <c r="E445" s="18">
        <v>0</v>
      </c>
      <c r="F445" s="18">
        <v>54895.21</v>
      </c>
      <c r="G445" s="18">
        <f t="shared" si="90"/>
        <v>-47558.390000000007</v>
      </c>
      <c r="H445" s="18">
        <f t="shared" si="91"/>
        <v>-54895.21</v>
      </c>
      <c r="I445" s="19">
        <f t="shared" si="92"/>
        <v>-46.419442557411358</v>
      </c>
      <c r="J445" s="19">
        <f t="shared" si="93"/>
        <v>0</v>
      </c>
      <c r="K445" s="19">
        <f t="shared" si="94"/>
        <v>48.955445765296567</v>
      </c>
    </row>
    <row r="446" spans="1:11" ht="25.5">
      <c r="A446" s="24" t="s">
        <v>196</v>
      </c>
      <c r="B446" s="17" t="s">
        <v>197</v>
      </c>
      <c r="C446" s="18">
        <v>102453.6</v>
      </c>
      <c r="D446" s="18">
        <v>112133</v>
      </c>
      <c r="E446" s="18">
        <v>0</v>
      </c>
      <c r="F446" s="18">
        <v>54895.21</v>
      </c>
      <c r="G446" s="18">
        <f t="shared" si="90"/>
        <v>-47558.390000000007</v>
      </c>
      <c r="H446" s="18">
        <f t="shared" si="91"/>
        <v>-54895.21</v>
      </c>
      <c r="I446" s="19">
        <f t="shared" si="92"/>
        <v>-46.419442557411358</v>
      </c>
      <c r="J446" s="19">
        <f t="shared" si="93"/>
        <v>0</v>
      </c>
      <c r="K446" s="19">
        <f t="shared" si="94"/>
        <v>48.955445765296567</v>
      </c>
    </row>
    <row r="447" spans="1:11" ht="25.5">
      <c r="A447" s="25" t="s">
        <v>198</v>
      </c>
      <c r="B447" s="17" t="s">
        <v>199</v>
      </c>
      <c r="C447" s="18">
        <v>102453.6</v>
      </c>
      <c r="D447" s="18">
        <v>112133</v>
      </c>
      <c r="E447" s="18">
        <v>0</v>
      </c>
      <c r="F447" s="18">
        <v>54895.21</v>
      </c>
      <c r="G447" s="18">
        <f t="shared" si="90"/>
        <v>-47558.390000000007</v>
      </c>
      <c r="H447" s="18">
        <f t="shared" si="91"/>
        <v>-54895.21</v>
      </c>
      <c r="I447" s="19">
        <f t="shared" si="92"/>
        <v>-46.419442557411358</v>
      </c>
      <c r="J447" s="19">
        <f t="shared" si="93"/>
        <v>0</v>
      </c>
      <c r="K447" s="19">
        <f t="shared" si="94"/>
        <v>48.955445765296567</v>
      </c>
    </row>
    <row r="448" spans="1:11">
      <c r="A448" s="16"/>
      <c r="B448" s="17" t="s">
        <v>63</v>
      </c>
      <c r="C448" s="18">
        <v>570160.32999999996</v>
      </c>
      <c r="D448" s="18">
        <v>0</v>
      </c>
      <c r="E448" s="18">
        <v>0</v>
      </c>
      <c r="F448" s="18">
        <v>603451.26</v>
      </c>
      <c r="G448" s="18">
        <f t="shared" si="90"/>
        <v>33290.930000000051</v>
      </c>
      <c r="H448" s="18">
        <f t="shared" si="91"/>
        <v>-603451.26</v>
      </c>
      <c r="I448" s="19">
        <f t="shared" si="92"/>
        <v>5.8388716731660537</v>
      </c>
      <c r="J448" s="19">
        <f t="shared" si="93"/>
        <v>0</v>
      </c>
      <c r="K448" s="19">
        <f t="shared" si="94"/>
        <v>0</v>
      </c>
    </row>
    <row r="449" spans="1:11">
      <c r="A449" s="16" t="s">
        <v>64</v>
      </c>
      <c r="B449" s="17" t="s">
        <v>65</v>
      </c>
      <c r="C449" s="18">
        <v>-570160.32999999996</v>
      </c>
      <c r="D449" s="18">
        <v>0</v>
      </c>
      <c r="E449" s="18">
        <v>0</v>
      </c>
      <c r="F449" s="18">
        <v>-603451.26</v>
      </c>
      <c r="G449" s="18">
        <f t="shared" si="90"/>
        <v>-33290.930000000051</v>
      </c>
      <c r="H449" s="18">
        <f t="shared" si="91"/>
        <v>603451.26</v>
      </c>
      <c r="I449" s="19">
        <f t="shared" si="92"/>
        <v>5.8388716731660537</v>
      </c>
      <c r="J449" s="19">
        <f t="shared" si="93"/>
        <v>0</v>
      </c>
      <c r="K449" s="19">
        <f t="shared" si="94"/>
        <v>0</v>
      </c>
    </row>
    <row r="450" spans="1:11">
      <c r="A450" s="22" t="s">
        <v>66</v>
      </c>
      <c r="B450" s="17" t="s">
        <v>67</v>
      </c>
      <c r="C450" s="18">
        <v>-570160.32999999996</v>
      </c>
      <c r="D450" s="18">
        <v>0</v>
      </c>
      <c r="E450" s="18">
        <v>0</v>
      </c>
      <c r="F450" s="18">
        <v>-603451.26</v>
      </c>
      <c r="G450" s="18">
        <f t="shared" si="90"/>
        <v>-33290.930000000051</v>
      </c>
      <c r="H450" s="18">
        <f t="shared" si="91"/>
        <v>603451.26</v>
      </c>
      <c r="I450" s="19">
        <f t="shared" si="92"/>
        <v>5.8388716731660537</v>
      </c>
      <c r="J450" s="19">
        <f t="shared" si="93"/>
        <v>0</v>
      </c>
      <c r="K450" s="19">
        <f t="shared" si="94"/>
        <v>0</v>
      </c>
    </row>
    <row r="451" spans="1:11">
      <c r="A451" s="27" t="s">
        <v>258</v>
      </c>
      <c r="B451" s="28" t="s">
        <v>593</v>
      </c>
      <c r="C451" s="29"/>
      <c r="D451" s="29"/>
      <c r="E451" s="29"/>
      <c r="F451" s="29"/>
      <c r="G451" s="29"/>
      <c r="H451" s="29"/>
      <c r="I451" s="30"/>
      <c r="J451" s="30"/>
      <c r="K451" s="30"/>
    </row>
    <row r="452" spans="1:11">
      <c r="A452" s="16" t="s">
        <v>25</v>
      </c>
      <c r="B452" s="17" t="s">
        <v>26</v>
      </c>
      <c r="C452" s="18">
        <v>5158808</v>
      </c>
      <c r="D452" s="18">
        <v>9213171</v>
      </c>
      <c r="E452" s="18">
        <v>6371196</v>
      </c>
      <c r="F452" s="18">
        <v>9213171</v>
      </c>
      <c r="G452" s="18">
        <f t="shared" ref="G452:G461" si="95">F452-C452</f>
        <v>4054363</v>
      </c>
      <c r="H452" s="18">
        <f t="shared" ref="H452:H461" si="96">E452-F452</f>
        <v>-2841975</v>
      </c>
      <c r="I452" s="19">
        <f t="shared" ref="I452:I461" si="97">IF(ISERROR(F452/C452),0,F452/C452*100-100)</f>
        <v>78.591081505650152</v>
      </c>
      <c r="J452" s="19">
        <f t="shared" ref="J452:J461" si="98">IF(ISERROR(F452/E452),0,F452/E452*100)</f>
        <v>144.60661703077415</v>
      </c>
      <c r="K452" s="19">
        <f t="shared" ref="K452:K461" si="99">IF(ISERROR(F452/D452),0,F452/D452*100)</f>
        <v>100</v>
      </c>
    </row>
    <row r="453" spans="1:11">
      <c r="A453" s="22" t="s">
        <v>29</v>
      </c>
      <c r="B453" s="17" t="s">
        <v>30</v>
      </c>
      <c r="C453" s="18">
        <v>5158808</v>
      </c>
      <c r="D453" s="18">
        <v>9213171</v>
      </c>
      <c r="E453" s="18">
        <v>6371196</v>
      </c>
      <c r="F453" s="18">
        <v>9213171</v>
      </c>
      <c r="G453" s="18">
        <f t="shared" si="95"/>
        <v>4054363</v>
      </c>
      <c r="H453" s="18">
        <f t="shared" si="96"/>
        <v>-2841975</v>
      </c>
      <c r="I453" s="19">
        <f t="shared" si="97"/>
        <v>78.591081505650152</v>
      </c>
      <c r="J453" s="19">
        <f t="shared" si="98"/>
        <v>144.60661703077415</v>
      </c>
      <c r="K453" s="19">
        <f t="shared" si="99"/>
        <v>100</v>
      </c>
    </row>
    <row r="454" spans="1:11">
      <c r="A454" s="23" t="s">
        <v>31</v>
      </c>
      <c r="B454" s="17" t="s">
        <v>32</v>
      </c>
      <c r="C454" s="18">
        <v>5158808</v>
      </c>
      <c r="D454" s="18">
        <v>9213171</v>
      </c>
      <c r="E454" s="18">
        <v>6371196</v>
      </c>
      <c r="F454" s="18">
        <v>9213171</v>
      </c>
      <c r="G454" s="18">
        <f t="shared" si="95"/>
        <v>4054363</v>
      </c>
      <c r="H454" s="18">
        <f t="shared" si="96"/>
        <v>-2841975</v>
      </c>
      <c r="I454" s="19">
        <f t="shared" si="97"/>
        <v>78.591081505650152</v>
      </c>
      <c r="J454" s="19">
        <f t="shared" si="98"/>
        <v>144.60661703077415</v>
      </c>
      <c r="K454" s="19">
        <f t="shared" si="99"/>
        <v>100</v>
      </c>
    </row>
    <row r="455" spans="1:11">
      <c r="A455" s="16" t="s">
        <v>33</v>
      </c>
      <c r="B455" s="17" t="s">
        <v>34</v>
      </c>
      <c r="C455" s="18">
        <v>3923355</v>
      </c>
      <c r="D455" s="18">
        <v>9213171</v>
      </c>
      <c r="E455" s="18">
        <v>6371196</v>
      </c>
      <c r="F455" s="18">
        <v>6371196</v>
      </c>
      <c r="G455" s="18">
        <f t="shared" si="95"/>
        <v>2447841</v>
      </c>
      <c r="H455" s="18">
        <f t="shared" si="96"/>
        <v>0</v>
      </c>
      <c r="I455" s="19">
        <f t="shared" si="97"/>
        <v>62.391524600756242</v>
      </c>
      <c r="J455" s="19">
        <f t="shared" si="98"/>
        <v>100</v>
      </c>
      <c r="K455" s="19">
        <f t="shared" si="99"/>
        <v>69.153128711059423</v>
      </c>
    </row>
    <row r="456" spans="1:11">
      <c r="A456" s="22" t="s">
        <v>35</v>
      </c>
      <c r="B456" s="17" t="s">
        <v>36</v>
      </c>
      <c r="C456" s="18">
        <v>3923355</v>
      </c>
      <c r="D456" s="18">
        <v>9213171</v>
      </c>
      <c r="E456" s="18">
        <v>6371196</v>
      </c>
      <c r="F456" s="18">
        <v>6371196</v>
      </c>
      <c r="G456" s="18">
        <f t="shared" si="95"/>
        <v>2447841</v>
      </c>
      <c r="H456" s="18">
        <f t="shared" si="96"/>
        <v>0</v>
      </c>
      <c r="I456" s="19">
        <f t="shared" si="97"/>
        <v>62.391524600756242</v>
      </c>
      <c r="J456" s="19">
        <f t="shared" si="98"/>
        <v>100</v>
      </c>
      <c r="K456" s="19">
        <f t="shared" si="99"/>
        <v>69.153128711059423</v>
      </c>
    </row>
    <row r="457" spans="1:11">
      <c r="A457" s="23" t="s">
        <v>45</v>
      </c>
      <c r="B457" s="17" t="s">
        <v>46</v>
      </c>
      <c r="C457" s="18">
        <v>3923355</v>
      </c>
      <c r="D457" s="18">
        <v>9213171</v>
      </c>
      <c r="E457" s="18">
        <v>6371196</v>
      </c>
      <c r="F457" s="18">
        <v>6371196</v>
      </c>
      <c r="G457" s="18">
        <f t="shared" si="95"/>
        <v>2447841</v>
      </c>
      <c r="H457" s="18">
        <f t="shared" si="96"/>
        <v>0</v>
      </c>
      <c r="I457" s="19">
        <f t="shared" si="97"/>
        <v>62.391524600756242</v>
      </c>
      <c r="J457" s="19">
        <f t="shared" si="98"/>
        <v>100</v>
      </c>
      <c r="K457" s="19">
        <f t="shared" si="99"/>
        <v>69.153128711059423</v>
      </c>
    </row>
    <row r="458" spans="1:11">
      <c r="A458" s="24" t="s">
        <v>47</v>
      </c>
      <c r="B458" s="17" t="s">
        <v>48</v>
      </c>
      <c r="C458" s="18">
        <v>3923355</v>
      </c>
      <c r="D458" s="18">
        <v>9213171</v>
      </c>
      <c r="E458" s="18">
        <v>6371196</v>
      </c>
      <c r="F458" s="18">
        <v>6371196</v>
      </c>
      <c r="G458" s="18">
        <f t="shared" si="95"/>
        <v>2447841</v>
      </c>
      <c r="H458" s="18">
        <f t="shared" si="96"/>
        <v>0</v>
      </c>
      <c r="I458" s="19">
        <f t="shared" si="97"/>
        <v>62.391524600756242</v>
      </c>
      <c r="J458" s="19">
        <f t="shared" si="98"/>
        <v>100</v>
      </c>
      <c r="K458" s="19">
        <f t="shared" si="99"/>
        <v>69.153128711059423</v>
      </c>
    </row>
    <row r="459" spans="1:11">
      <c r="A459" s="16"/>
      <c r="B459" s="17" t="s">
        <v>63</v>
      </c>
      <c r="C459" s="18">
        <v>1235453</v>
      </c>
      <c r="D459" s="18">
        <v>0</v>
      </c>
      <c r="E459" s="18">
        <v>0</v>
      </c>
      <c r="F459" s="18">
        <v>2841975</v>
      </c>
      <c r="G459" s="18">
        <f t="shared" si="95"/>
        <v>1606522</v>
      </c>
      <c r="H459" s="18">
        <f t="shared" si="96"/>
        <v>-2841975</v>
      </c>
      <c r="I459" s="19">
        <f t="shared" si="97"/>
        <v>130.03505596732535</v>
      </c>
      <c r="J459" s="19">
        <f t="shared" si="98"/>
        <v>0</v>
      </c>
      <c r="K459" s="19">
        <f t="shared" si="99"/>
        <v>0</v>
      </c>
    </row>
    <row r="460" spans="1:11">
      <c r="A460" s="16" t="s">
        <v>64</v>
      </c>
      <c r="B460" s="17" t="s">
        <v>65</v>
      </c>
      <c r="C460" s="18">
        <v>-1235453</v>
      </c>
      <c r="D460" s="18">
        <v>0</v>
      </c>
      <c r="E460" s="18">
        <v>0</v>
      </c>
      <c r="F460" s="18">
        <v>-2841975</v>
      </c>
      <c r="G460" s="18">
        <f t="shared" si="95"/>
        <v>-1606522</v>
      </c>
      <c r="H460" s="18">
        <f t="shared" si="96"/>
        <v>2841975</v>
      </c>
      <c r="I460" s="19">
        <f t="shared" si="97"/>
        <v>130.03505596732535</v>
      </c>
      <c r="J460" s="19">
        <f t="shared" si="98"/>
        <v>0</v>
      </c>
      <c r="K460" s="19">
        <f t="shared" si="99"/>
        <v>0</v>
      </c>
    </row>
    <row r="461" spans="1:11">
      <c r="A461" s="22" t="s">
        <v>66</v>
      </c>
      <c r="B461" s="17" t="s">
        <v>67</v>
      </c>
      <c r="C461" s="18">
        <v>-1235453</v>
      </c>
      <c r="D461" s="18">
        <v>0</v>
      </c>
      <c r="E461" s="18">
        <v>0</v>
      </c>
      <c r="F461" s="18">
        <v>-2841975</v>
      </c>
      <c r="G461" s="18">
        <f t="shared" si="95"/>
        <v>-1606522</v>
      </c>
      <c r="H461" s="18">
        <f t="shared" si="96"/>
        <v>2841975</v>
      </c>
      <c r="I461" s="19">
        <f t="shared" si="97"/>
        <v>130.03505596732535</v>
      </c>
      <c r="J461" s="19">
        <f t="shared" si="98"/>
        <v>0</v>
      </c>
      <c r="K461" s="19">
        <f t="shared" si="99"/>
        <v>0</v>
      </c>
    </row>
    <row r="462" spans="1:11" ht="38.25">
      <c r="A462" s="39" t="s">
        <v>262</v>
      </c>
      <c r="B462" s="28" t="s">
        <v>594</v>
      </c>
      <c r="C462" s="29"/>
      <c r="D462" s="29"/>
      <c r="E462" s="29"/>
      <c r="F462" s="29"/>
      <c r="G462" s="29"/>
      <c r="H462" s="29"/>
      <c r="I462" s="30"/>
      <c r="J462" s="30"/>
      <c r="K462" s="30"/>
    </row>
    <row r="463" spans="1:11">
      <c r="A463" s="16" t="s">
        <v>25</v>
      </c>
      <c r="B463" s="17" t="s">
        <v>26</v>
      </c>
      <c r="C463" s="18">
        <v>4406548</v>
      </c>
      <c r="D463" s="18">
        <v>8460911</v>
      </c>
      <c r="E463" s="18">
        <v>5820242</v>
      </c>
      <c r="F463" s="18">
        <v>8460911</v>
      </c>
      <c r="G463" s="18">
        <f t="shared" ref="G463:G472" si="100">F463-C463</f>
        <v>4054363</v>
      </c>
      <c r="H463" s="18">
        <f t="shared" ref="H463:H472" si="101">E463-F463</f>
        <v>-2640669</v>
      </c>
      <c r="I463" s="19">
        <f t="shared" ref="I463:I472" si="102">IF(ISERROR(F463/C463),0,F463/C463*100-100)</f>
        <v>92.007689465767754</v>
      </c>
      <c r="J463" s="19">
        <f t="shared" ref="J463:J472" si="103">IF(ISERROR(F463/E463),0,F463/E463*100)</f>
        <v>145.37043305072194</v>
      </c>
      <c r="K463" s="19">
        <f t="shared" ref="K463:K472" si="104">IF(ISERROR(F463/D463),0,F463/D463*100)</f>
        <v>100</v>
      </c>
    </row>
    <row r="464" spans="1:11">
      <c r="A464" s="22" t="s">
        <v>29</v>
      </c>
      <c r="B464" s="17" t="s">
        <v>30</v>
      </c>
      <c r="C464" s="18">
        <v>4406548</v>
      </c>
      <c r="D464" s="18">
        <v>8460911</v>
      </c>
      <c r="E464" s="18">
        <v>5820242</v>
      </c>
      <c r="F464" s="18">
        <v>8460911</v>
      </c>
      <c r="G464" s="18">
        <f t="shared" si="100"/>
        <v>4054363</v>
      </c>
      <c r="H464" s="18">
        <f t="shared" si="101"/>
        <v>-2640669</v>
      </c>
      <c r="I464" s="19">
        <f t="shared" si="102"/>
        <v>92.007689465767754</v>
      </c>
      <c r="J464" s="19">
        <f t="shared" si="103"/>
        <v>145.37043305072194</v>
      </c>
      <c r="K464" s="19">
        <f t="shared" si="104"/>
        <v>100</v>
      </c>
    </row>
    <row r="465" spans="1:11">
      <c r="A465" s="23" t="s">
        <v>31</v>
      </c>
      <c r="B465" s="17" t="s">
        <v>32</v>
      </c>
      <c r="C465" s="18">
        <v>4406548</v>
      </c>
      <c r="D465" s="18">
        <v>8460911</v>
      </c>
      <c r="E465" s="18">
        <v>5820242</v>
      </c>
      <c r="F465" s="18">
        <v>8460911</v>
      </c>
      <c r="G465" s="18">
        <f t="shared" si="100"/>
        <v>4054363</v>
      </c>
      <c r="H465" s="18">
        <f t="shared" si="101"/>
        <v>-2640669</v>
      </c>
      <c r="I465" s="19">
        <f t="shared" si="102"/>
        <v>92.007689465767754</v>
      </c>
      <c r="J465" s="19">
        <f t="shared" si="103"/>
        <v>145.37043305072194</v>
      </c>
      <c r="K465" s="19">
        <f t="shared" si="104"/>
        <v>100</v>
      </c>
    </row>
    <row r="466" spans="1:11">
      <c r="A466" s="16" t="s">
        <v>33</v>
      </c>
      <c r="B466" s="17" t="s">
        <v>34</v>
      </c>
      <c r="C466" s="18">
        <v>3382384</v>
      </c>
      <c r="D466" s="18">
        <v>8460911</v>
      </c>
      <c r="E466" s="18">
        <v>5820242</v>
      </c>
      <c r="F466" s="18">
        <v>5820242</v>
      </c>
      <c r="G466" s="18">
        <f t="shared" si="100"/>
        <v>2437858</v>
      </c>
      <c r="H466" s="18">
        <f t="shared" si="101"/>
        <v>0</v>
      </c>
      <c r="I466" s="19">
        <f t="shared" si="102"/>
        <v>72.075139901324036</v>
      </c>
      <c r="J466" s="19">
        <f t="shared" si="103"/>
        <v>100</v>
      </c>
      <c r="K466" s="19">
        <f t="shared" si="104"/>
        <v>68.789779256630879</v>
      </c>
    </row>
    <row r="467" spans="1:11">
      <c r="A467" s="22" t="s">
        <v>35</v>
      </c>
      <c r="B467" s="17" t="s">
        <v>36</v>
      </c>
      <c r="C467" s="18">
        <v>3382384</v>
      </c>
      <c r="D467" s="18">
        <v>8460911</v>
      </c>
      <c r="E467" s="18">
        <v>5820242</v>
      </c>
      <c r="F467" s="18">
        <v>5820242</v>
      </c>
      <c r="G467" s="18">
        <f t="shared" si="100"/>
        <v>2437858</v>
      </c>
      <c r="H467" s="18">
        <f t="shared" si="101"/>
        <v>0</v>
      </c>
      <c r="I467" s="19">
        <f t="shared" si="102"/>
        <v>72.075139901324036</v>
      </c>
      <c r="J467" s="19">
        <f t="shared" si="103"/>
        <v>100</v>
      </c>
      <c r="K467" s="19">
        <f t="shared" si="104"/>
        <v>68.789779256630879</v>
      </c>
    </row>
    <row r="468" spans="1:11">
      <c r="A468" s="23" t="s">
        <v>45</v>
      </c>
      <c r="B468" s="17" t="s">
        <v>46</v>
      </c>
      <c r="C468" s="18">
        <v>3382384</v>
      </c>
      <c r="D468" s="18">
        <v>8460911</v>
      </c>
      <c r="E468" s="18">
        <v>5820242</v>
      </c>
      <c r="F468" s="18">
        <v>5820242</v>
      </c>
      <c r="G468" s="18">
        <f t="shared" si="100"/>
        <v>2437858</v>
      </c>
      <c r="H468" s="18">
        <f t="shared" si="101"/>
        <v>0</v>
      </c>
      <c r="I468" s="19">
        <f t="shared" si="102"/>
        <v>72.075139901324036</v>
      </c>
      <c r="J468" s="19">
        <f t="shared" si="103"/>
        <v>100</v>
      </c>
      <c r="K468" s="19">
        <f t="shared" si="104"/>
        <v>68.789779256630879</v>
      </c>
    </row>
    <row r="469" spans="1:11">
      <c r="A469" s="24" t="s">
        <v>47</v>
      </c>
      <c r="B469" s="17" t="s">
        <v>48</v>
      </c>
      <c r="C469" s="18">
        <v>3382384</v>
      </c>
      <c r="D469" s="18">
        <v>8460911</v>
      </c>
      <c r="E469" s="18">
        <v>5820242</v>
      </c>
      <c r="F469" s="18">
        <v>5820242</v>
      </c>
      <c r="G469" s="18">
        <f t="shared" si="100"/>
        <v>2437858</v>
      </c>
      <c r="H469" s="18">
        <f t="shared" si="101"/>
        <v>0</v>
      </c>
      <c r="I469" s="19">
        <f t="shared" si="102"/>
        <v>72.075139901324036</v>
      </c>
      <c r="J469" s="19">
        <f t="shared" si="103"/>
        <v>100</v>
      </c>
      <c r="K469" s="19">
        <f t="shared" si="104"/>
        <v>68.789779256630879</v>
      </c>
    </row>
    <row r="470" spans="1:11">
      <c r="A470" s="16"/>
      <c r="B470" s="17" t="s">
        <v>63</v>
      </c>
      <c r="C470" s="18">
        <v>1024164</v>
      </c>
      <c r="D470" s="18">
        <v>0</v>
      </c>
      <c r="E470" s="18">
        <v>0</v>
      </c>
      <c r="F470" s="18">
        <v>2640669</v>
      </c>
      <c r="G470" s="18">
        <f t="shared" si="100"/>
        <v>1616505</v>
      </c>
      <c r="H470" s="18">
        <f t="shared" si="101"/>
        <v>-2640669</v>
      </c>
      <c r="I470" s="19">
        <f t="shared" si="102"/>
        <v>157.83653789822722</v>
      </c>
      <c r="J470" s="19">
        <f t="shared" si="103"/>
        <v>0</v>
      </c>
      <c r="K470" s="19">
        <f t="shared" si="104"/>
        <v>0</v>
      </c>
    </row>
    <row r="471" spans="1:11">
      <c r="A471" s="16" t="s">
        <v>64</v>
      </c>
      <c r="B471" s="17" t="s">
        <v>65</v>
      </c>
      <c r="C471" s="18">
        <v>-1024164</v>
      </c>
      <c r="D471" s="18">
        <v>0</v>
      </c>
      <c r="E471" s="18">
        <v>0</v>
      </c>
      <c r="F471" s="18">
        <v>-2640669</v>
      </c>
      <c r="G471" s="18">
        <f t="shared" si="100"/>
        <v>-1616505</v>
      </c>
      <c r="H471" s="18">
        <f t="shared" si="101"/>
        <v>2640669</v>
      </c>
      <c r="I471" s="19">
        <f t="shared" si="102"/>
        <v>157.83653789822722</v>
      </c>
      <c r="J471" s="19">
        <f t="shared" si="103"/>
        <v>0</v>
      </c>
      <c r="K471" s="19">
        <f t="shared" si="104"/>
        <v>0</v>
      </c>
    </row>
    <row r="472" spans="1:11">
      <c r="A472" s="22" t="s">
        <v>66</v>
      </c>
      <c r="B472" s="17" t="s">
        <v>67</v>
      </c>
      <c r="C472" s="18">
        <v>-1024164</v>
      </c>
      <c r="D472" s="18">
        <v>0</v>
      </c>
      <c r="E472" s="18">
        <v>0</v>
      </c>
      <c r="F472" s="18">
        <v>-2640669</v>
      </c>
      <c r="G472" s="18">
        <f t="shared" si="100"/>
        <v>-1616505</v>
      </c>
      <c r="H472" s="18">
        <f t="shared" si="101"/>
        <v>2640669</v>
      </c>
      <c r="I472" s="19">
        <f t="shared" si="102"/>
        <v>157.83653789822722</v>
      </c>
      <c r="J472" s="19">
        <f t="shared" si="103"/>
        <v>0</v>
      </c>
      <c r="K472" s="19">
        <f t="shared" si="104"/>
        <v>0</v>
      </c>
    </row>
    <row r="473" spans="1:11" ht="25.5">
      <c r="A473" s="39" t="s">
        <v>595</v>
      </c>
      <c r="B473" s="28" t="s">
        <v>596</v>
      </c>
      <c r="C473" s="29"/>
      <c r="D473" s="29"/>
      <c r="E473" s="29"/>
      <c r="F473" s="29"/>
      <c r="G473" s="29"/>
      <c r="H473" s="29"/>
      <c r="I473" s="30"/>
      <c r="J473" s="30"/>
      <c r="K473" s="30"/>
    </row>
    <row r="474" spans="1:11">
      <c r="A474" s="16" t="s">
        <v>25</v>
      </c>
      <c r="B474" s="17" t="s">
        <v>26</v>
      </c>
      <c r="C474" s="18">
        <v>752260</v>
      </c>
      <c r="D474" s="18">
        <v>752260</v>
      </c>
      <c r="E474" s="18">
        <v>550954</v>
      </c>
      <c r="F474" s="18">
        <v>752260</v>
      </c>
      <c r="G474" s="18">
        <f t="shared" ref="G474:G483" si="105">F474-C474</f>
        <v>0</v>
      </c>
      <c r="H474" s="18">
        <f t="shared" ref="H474:H483" si="106">E474-F474</f>
        <v>-201306</v>
      </c>
      <c r="I474" s="19">
        <f t="shared" ref="I474:I483" si="107">IF(ISERROR(F474/C474),0,F474/C474*100-100)</f>
        <v>0</v>
      </c>
      <c r="J474" s="19">
        <f t="shared" ref="J474:J483" si="108">IF(ISERROR(F474/E474),0,F474/E474*100)</f>
        <v>136.53771458234263</v>
      </c>
      <c r="K474" s="19">
        <f t="shared" ref="K474:K483" si="109">IF(ISERROR(F474/D474),0,F474/D474*100)</f>
        <v>100</v>
      </c>
    </row>
    <row r="475" spans="1:11">
      <c r="A475" s="22" t="s">
        <v>29</v>
      </c>
      <c r="B475" s="17" t="s">
        <v>30</v>
      </c>
      <c r="C475" s="18">
        <v>752260</v>
      </c>
      <c r="D475" s="18">
        <v>752260</v>
      </c>
      <c r="E475" s="18">
        <v>550954</v>
      </c>
      <c r="F475" s="18">
        <v>752260</v>
      </c>
      <c r="G475" s="18">
        <f t="shared" si="105"/>
        <v>0</v>
      </c>
      <c r="H475" s="18">
        <f t="shared" si="106"/>
        <v>-201306</v>
      </c>
      <c r="I475" s="19">
        <f t="shared" si="107"/>
        <v>0</v>
      </c>
      <c r="J475" s="19">
        <f t="shared" si="108"/>
        <v>136.53771458234263</v>
      </c>
      <c r="K475" s="19">
        <f t="shared" si="109"/>
        <v>100</v>
      </c>
    </row>
    <row r="476" spans="1:11">
      <c r="A476" s="23" t="s">
        <v>31</v>
      </c>
      <c r="B476" s="17" t="s">
        <v>32</v>
      </c>
      <c r="C476" s="18">
        <v>752260</v>
      </c>
      <c r="D476" s="18">
        <v>752260</v>
      </c>
      <c r="E476" s="18">
        <v>550954</v>
      </c>
      <c r="F476" s="18">
        <v>752260</v>
      </c>
      <c r="G476" s="18">
        <f t="shared" si="105"/>
        <v>0</v>
      </c>
      <c r="H476" s="18">
        <f t="shared" si="106"/>
        <v>-201306</v>
      </c>
      <c r="I476" s="19">
        <f t="shared" si="107"/>
        <v>0</v>
      </c>
      <c r="J476" s="19">
        <f t="shared" si="108"/>
        <v>136.53771458234263</v>
      </c>
      <c r="K476" s="19">
        <f t="shared" si="109"/>
        <v>100</v>
      </c>
    </row>
    <row r="477" spans="1:11">
      <c r="A477" s="16" t="s">
        <v>33</v>
      </c>
      <c r="B477" s="17" t="s">
        <v>34</v>
      </c>
      <c r="C477" s="18">
        <v>540971</v>
      </c>
      <c r="D477" s="18">
        <v>752260</v>
      </c>
      <c r="E477" s="18">
        <v>550954</v>
      </c>
      <c r="F477" s="18">
        <v>550954</v>
      </c>
      <c r="G477" s="18">
        <f t="shared" si="105"/>
        <v>9983</v>
      </c>
      <c r="H477" s="18">
        <f t="shared" si="106"/>
        <v>0</v>
      </c>
      <c r="I477" s="19">
        <f t="shared" si="107"/>
        <v>1.8453854273149659</v>
      </c>
      <c r="J477" s="19">
        <f t="shared" si="108"/>
        <v>100</v>
      </c>
      <c r="K477" s="19">
        <f t="shared" si="109"/>
        <v>73.239837290298567</v>
      </c>
    </row>
    <row r="478" spans="1:11">
      <c r="A478" s="22" t="s">
        <v>35</v>
      </c>
      <c r="B478" s="17" t="s">
        <v>36</v>
      </c>
      <c r="C478" s="18">
        <v>540971</v>
      </c>
      <c r="D478" s="18">
        <v>752260</v>
      </c>
      <c r="E478" s="18">
        <v>550954</v>
      </c>
      <c r="F478" s="18">
        <v>550954</v>
      </c>
      <c r="G478" s="18">
        <f t="shared" si="105"/>
        <v>9983</v>
      </c>
      <c r="H478" s="18">
        <f t="shared" si="106"/>
        <v>0</v>
      </c>
      <c r="I478" s="19">
        <f t="shared" si="107"/>
        <v>1.8453854273149659</v>
      </c>
      <c r="J478" s="19">
        <f t="shared" si="108"/>
        <v>100</v>
      </c>
      <c r="K478" s="19">
        <f t="shared" si="109"/>
        <v>73.239837290298567</v>
      </c>
    </row>
    <row r="479" spans="1:11">
      <c r="A479" s="23" t="s">
        <v>45</v>
      </c>
      <c r="B479" s="17" t="s">
        <v>46</v>
      </c>
      <c r="C479" s="18">
        <v>540971</v>
      </c>
      <c r="D479" s="18">
        <v>752260</v>
      </c>
      <c r="E479" s="18">
        <v>550954</v>
      </c>
      <c r="F479" s="18">
        <v>550954</v>
      </c>
      <c r="G479" s="18">
        <f t="shared" si="105"/>
        <v>9983</v>
      </c>
      <c r="H479" s="18">
        <f t="shared" si="106"/>
        <v>0</v>
      </c>
      <c r="I479" s="19">
        <f t="shared" si="107"/>
        <v>1.8453854273149659</v>
      </c>
      <c r="J479" s="19">
        <f t="shared" si="108"/>
        <v>100</v>
      </c>
      <c r="K479" s="19">
        <f t="shared" si="109"/>
        <v>73.239837290298567</v>
      </c>
    </row>
    <row r="480" spans="1:11">
      <c r="A480" s="24" t="s">
        <v>47</v>
      </c>
      <c r="B480" s="17" t="s">
        <v>48</v>
      </c>
      <c r="C480" s="18">
        <v>540971</v>
      </c>
      <c r="D480" s="18">
        <v>752260</v>
      </c>
      <c r="E480" s="18">
        <v>550954</v>
      </c>
      <c r="F480" s="18">
        <v>550954</v>
      </c>
      <c r="G480" s="18">
        <f t="shared" si="105"/>
        <v>9983</v>
      </c>
      <c r="H480" s="18">
        <f t="shared" si="106"/>
        <v>0</v>
      </c>
      <c r="I480" s="19">
        <f t="shared" si="107"/>
        <v>1.8453854273149659</v>
      </c>
      <c r="J480" s="19">
        <f t="shared" si="108"/>
        <v>100</v>
      </c>
      <c r="K480" s="19">
        <f t="shared" si="109"/>
        <v>73.239837290298567</v>
      </c>
    </row>
    <row r="481" spans="1:11">
      <c r="A481" s="16"/>
      <c r="B481" s="17" t="s">
        <v>63</v>
      </c>
      <c r="C481" s="18">
        <v>211289</v>
      </c>
      <c r="D481" s="18">
        <v>0</v>
      </c>
      <c r="E481" s="18">
        <v>0</v>
      </c>
      <c r="F481" s="18">
        <v>201306</v>
      </c>
      <c r="G481" s="18">
        <f t="shared" si="105"/>
        <v>-9983</v>
      </c>
      <c r="H481" s="18">
        <f t="shared" si="106"/>
        <v>-201306</v>
      </c>
      <c r="I481" s="19">
        <f t="shared" si="107"/>
        <v>-4.7248082010895018</v>
      </c>
      <c r="J481" s="19">
        <f t="shared" si="108"/>
        <v>0</v>
      </c>
      <c r="K481" s="19">
        <f t="shared" si="109"/>
        <v>0</v>
      </c>
    </row>
    <row r="482" spans="1:11">
      <c r="A482" s="16" t="s">
        <v>64</v>
      </c>
      <c r="B482" s="17" t="s">
        <v>65</v>
      </c>
      <c r="C482" s="18">
        <v>-211289</v>
      </c>
      <c r="D482" s="18">
        <v>0</v>
      </c>
      <c r="E482" s="18">
        <v>0</v>
      </c>
      <c r="F482" s="18">
        <v>-201306</v>
      </c>
      <c r="G482" s="18">
        <f t="shared" si="105"/>
        <v>9983</v>
      </c>
      <c r="H482" s="18">
        <f t="shared" si="106"/>
        <v>201306</v>
      </c>
      <c r="I482" s="19">
        <f t="shared" si="107"/>
        <v>-4.7248082010895018</v>
      </c>
      <c r="J482" s="19">
        <f t="shared" si="108"/>
        <v>0</v>
      </c>
      <c r="K482" s="19">
        <f t="shared" si="109"/>
        <v>0</v>
      </c>
    </row>
    <row r="483" spans="1:11">
      <c r="A483" s="22" t="s">
        <v>66</v>
      </c>
      <c r="B483" s="17" t="s">
        <v>67</v>
      </c>
      <c r="C483" s="18">
        <v>-211289</v>
      </c>
      <c r="D483" s="18">
        <v>0</v>
      </c>
      <c r="E483" s="18">
        <v>0</v>
      </c>
      <c r="F483" s="18">
        <v>-201306</v>
      </c>
      <c r="G483" s="18">
        <f t="shared" si="105"/>
        <v>9983</v>
      </c>
      <c r="H483" s="18">
        <f t="shared" si="106"/>
        <v>201306</v>
      </c>
      <c r="I483" s="19">
        <f t="shared" si="107"/>
        <v>-4.7248082010895018</v>
      </c>
      <c r="J483" s="19">
        <f t="shared" si="108"/>
        <v>0</v>
      </c>
      <c r="K483" s="19">
        <f t="shared" si="109"/>
        <v>0</v>
      </c>
    </row>
    <row r="484" spans="1:11">
      <c r="A484" s="27" t="s">
        <v>266</v>
      </c>
      <c r="B484" s="28" t="s">
        <v>597</v>
      </c>
      <c r="C484" s="29"/>
      <c r="D484" s="29"/>
      <c r="E484" s="29"/>
      <c r="F484" s="29"/>
      <c r="G484" s="29"/>
      <c r="H484" s="29"/>
      <c r="I484" s="30"/>
      <c r="J484" s="30"/>
      <c r="K484" s="30"/>
    </row>
    <row r="485" spans="1:11">
      <c r="A485" s="16" t="s">
        <v>25</v>
      </c>
      <c r="B485" s="17" t="s">
        <v>26</v>
      </c>
      <c r="C485" s="18">
        <v>4880940.1100000003</v>
      </c>
      <c r="D485" s="18">
        <v>7327825</v>
      </c>
      <c r="E485" s="18">
        <v>4787536</v>
      </c>
      <c r="F485" s="18">
        <v>6528366.25</v>
      </c>
      <c r="G485" s="18">
        <f t="shared" ref="G485:G507" si="110">F485-C485</f>
        <v>1647426.1399999997</v>
      </c>
      <c r="H485" s="18">
        <f t="shared" ref="H485:H507" si="111">E485-F485</f>
        <v>-1740830.25</v>
      </c>
      <c r="I485" s="19">
        <f t="shared" ref="I485:I507" si="112">IF(ISERROR(F485/C485),0,F485/C485*100-100)</f>
        <v>33.752230162070134</v>
      </c>
      <c r="J485" s="19">
        <f t="shared" ref="J485:J507" si="113">IF(ISERROR(F485/E485),0,F485/E485*100)</f>
        <v>136.36171613122073</v>
      </c>
      <c r="K485" s="19">
        <f t="shared" ref="K485:K507" si="114">IF(ISERROR(F485/D485),0,F485/D485*100)</f>
        <v>89.090094946317635</v>
      </c>
    </row>
    <row r="486" spans="1:11" ht="25.5">
      <c r="A486" s="22" t="s">
        <v>27</v>
      </c>
      <c r="B486" s="17" t="s">
        <v>28</v>
      </c>
      <c r="C486" s="18">
        <v>1943744.11</v>
      </c>
      <c r="D486" s="18">
        <v>3386523</v>
      </c>
      <c r="E486" s="18">
        <v>1901304</v>
      </c>
      <c r="F486" s="18">
        <v>2616064.25</v>
      </c>
      <c r="G486" s="18">
        <f t="shared" si="110"/>
        <v>672320.1399999999</v>
      </c>
      <c r="H486" s="18">
        <f t="shared" si="111"/>
        <v>-714760.25</v>
      </c>
      <c r="I486" s="19">
        <f t="shared" si="112"/>
        <v>34.588922304181267</v>
      </c>
      <c r="J486" s="19">
        <f t="shared" si="113"/>
        <v>137.59315974720508</v>
      </c>
      <c r="K486" s="19">
        <f t="shared" si="114"/>
        <v>77.249268645156107</v>
      </c>
    </row>
    <row r="487" spans="1:11">
      <c r="A487" s="22" t="s">
        <v>92</v>
      </c>
      <c r="B487" s="17" t="s">
        <v>93</v>
      </c>
      <c r="C487" s="18">
        <v>0</v>
      </c>
      <c r="D487" s="18">
        <v>92993</v>
      </c>
      <c r="E487" s="18">
        <v>0</v>
      </c>
      <c r="F487" s="18">
        <v>63993</v>
      </c>
      <c r="G487" s="18">
        <f t="shared" si="110"/>
        <v>63993</v>
      </c>
      <c r="H487" s="18">
        <f t="shared" si="111"/>
        <v>-63993</v>
      </c>
      <c r="I487" s="19">
        <f t="shared" si="112"/>
        <v>0</v>
      </c>
      <c r="J487" s="19">
        <f t="shared" si="113"/>
        <v>0</v>
      </c>
      <c r="K487" s="19">
        <f t="shared" si="114"/>
        <v>68.814857032249748</v>
      </c>
    </row>
    <row r="488" spans="1:11">
      <c r="A488" s="23" t="s">
        <v>94</v>
      </c>
      <c r="B488" s="17" t="s">
        <v>95</v>
      </c>
      <c r="C488" s="18">
        <v>0</v>
      </c>
      <c r="D488" s="18">
        <v>92993</v>
      </c>
      <c r="E488" s="18">
        <v>0</v>
      </c>
      <c r="F488" s="18">
        <v>63993</v>
      </c>
      <c r="G488" s="18">
        <f t="shared" si="110"/>
        <v>63993</v>
      </c>
      <c r="H488" s="18">
        <f t="shared" si="111"/>
        <v>-63993</v>
      </c>
      <c r="I488" s="19">
        <f t="shared" si="112"/>
        <v>0</v>
      </c>
      <c r="J488" s="19">
        <f t="shared" si="113"/>
        <v>0</v>
      </c>
      <c r="K488" s="19">
        <f t="shared" si="114"/>
        <v>68.814857032249748</v>
      </c>
    </row>
    <row r="489" spans="1:11">
      <c r="A489" s="24" t="s">
        <v>96</v>
      </c>
      <c r="B489" s="17" t="s">
        <v>97</v>
      </c>
      <c r="C489" s="18">
        <v>0</v>
      </c>
      <c r="D489" s="18">
        <v>92993</v>
      </c>
      <c r="E489" s="18">
        <v>0</v>
      </c>
      <c r="F489" s="18">
        <v>63993</v>
      </c>
      <c r="G489" s="18">
        <f t="shared" si="110"/>
        <v>63993</v>
      </c>
      <c r="H489" s="18">
        <f t="shared" si="111"/>
        <v>-63993</v>
      </c>
      <c r="I489" s="19">
        <f t="shared" si="112"/>
        <v>0</v>
      </c>
      <c r="J489" s="19">
        <f t="shared" si="113"/>
        <v>0</v>
      </c>
      <c r="K489" s="19">
        <f t="shared" si="114"/>
        <v>68.814857032249748</v>
      </c>
    </row>
    <row r="490" spans="1:11" ht="25.5">
      <c r="A490" s="25" t="s">
        <v>98</v>
      </c>
      <c r="B490" s="17" t="s">
        <v>99</v>
      </c>
      <c r="C490" s="18">
        <v>0</v>
      </c>
      <c r="D490" s="18">
        <v>92993</v>
      </c>
      <c r="E490" s="18">
        <v>0</v>
      </c>
      <c r="F490" s="18">
        <v>63993</v>
      </c>
      <c r="G490" s="18">
        <f t="shared" si="110"/>
        <v>63993</v>
      </c>
      <c r="H490" s="18">
        <f t="shared" si="111"/>
        <v>-63993</v>
      </c>
      <c r="I490" s="19">
        <f t="shared" si="112"/>
        <v>0</v>
      </c>
      <c r="J490" s="19">
        <f t="shared" si="113"/>
        <v>0</v>
      </c>
      <c r="K490" s="19">
        <f t="shared" si="114"/>
        <v>68.814857032249748</v>
      </c>
    </row>
    <row r="491" spans="1:11" ht="25.5">
      <c r="A491" s="26" t="s">
        <v>100</v>
      </c>
      <c r="B491" s="17" t="s">
        <v>101</v>
      </c>
      <c r="C491" s="18">
        <v>0</v>
      </c>
      <c r="D491" s="18">
        <v>92993</v>
      </c>
      <c r="E491" s="18">
        <v>0</v>
      </c>
      <c r="F491" s="18">
        <v>63993</v>
      </c>
      <c r="G491" s="18">
        <f t="shared" si="110"/>
        <v>63993</v>
      </c>
      <c r="H491" s="18">
        <f t="shared" si="111"/>
        <v>-63993</v>
      </c>
      <c r="I491" s="19">
        <f t="shared" si="112"/>
        <v>0</v>
      </c>
      <c r="J491" s="19">
        <f t="shared" si="113"/>
        <v>0</v>
      </c>
      <c r="K491" s="19">
        <f t="shared" si="114"/>
        <v>68.814857032249748</v>
      </c>
    </row>
    <row r="492" spans="1:11">
      <c r="A492" s="22" t="s">
        <v>29</v>
      </c>
      <c r="B492" s="17" t="s">
        <v>30</v>
      </c>
      <c r="C492" s="18">
        <v>2937196</v>
      </c>
      <c r="D492" s="18">
        <v>3848309</v>
      </c>
      <c r="E492" s="18">
        <v>2886232</v>
      </c>
      <c r="F492" s="18">
        <v>3848309</v>
      </c>
      <c r="G492" s="18">
        <f t="shared" si="110"/>
        <v>911113</v>
      </c>
      <c r="H492" s="18">
        <f t="shared" si="111"/>
        <v>-962077</v>
      </c>
      <c r="I492" s="19">
        <f t="shared" si="112"/>
        <v>31.019822987638548</v>
      </c>
      <c r="J492" s="19">
        <f t="shared" si="113"/>
        <v>133.33332178425019</v>
      </c>
      <c r="K492" s="19">
        <f t="shared" si="114"/>
        <v>100</v>
      </c>
    </row>
    <row r="493" spans="1:11">
      <c r="A493" s="23" t="s">
        <v>31</v>
      </c>
      <c r="B493" s="17" t="s">
        <v>32</v>
      </c>
      <c r="C493" s="18">
        <v>2937196</v>
      </c>
      <c r="D493" s="18">
        <v>3848309</v>
      </c>
      <c r="E493" s="18">
        <v>2886232</v>
      </c>
      <c r="F493" s="18">
        <v>3848309</v>
      </c>
      <c r="G493" s="18">
        <f t="shared" si="110"/>
        <v>911113</v>
      </c>
      <c r="H493" s="18">
        <f t="shared" si="111"/>
        <v>-962077</v>
      </c>
      <c r="I493" s="19">
        <f t="shared" si="112"/>
        <v>31.019822987638548</v>
      </c>
      <c r="J493" s="19">
        <f t="shared" si="113"/>
        <v>133.33332178425019</v>
      </c>
      <c r="K493" s="19">
        <f t="shared" si="114"/>
        <v>100</v>
      </c>
    </row>
    <row r="494" spans="1:11">
      <c r="A494" s="16" t="s">
        <v>33</v>
      </c>
      <c r="B494" s="17" t="s">
        <v>34</v>
      </c>
      <c r="C494" s="18">
        <v>4298067.5599999996</v>
      </c>
      <c r="D494" s="18">
        <v>7596106</v>
      </c>
      <c r="E494" s="18">
        <v>5399222</v>
      </c>
      <c r="F494" s="18">
        <v>4723900.4000000004</v>
      </c>
      <c r="G494" s="18">
        <f t="shared" si="110"/>
        <v>425832.84000000078</v>
      </c>
      <c r="H494" s="18">
        <f t="shared" si="111"/>
        <v>675321.59999999963</v>
      </c>
      <c r="I494" s="19">
        <f t="shared" si="112"/>
        <v>9.9075417976910671</v>
      </c>
      <c r="J494" s="19">
        <f t="shared" si="113"/>
        <v>87.492242400849605</v>
      </c>
      <c r="K494" s="19">
        <f t="shared" si="114"/>
        <v>62.188447607234551</v>
      </c>
    </row>
    <row r="495" spans="1:11">
      <c r="A495" s="22" t="s">
        <v>35</v>
      </c>
      <c r="B495" s="17" t="s">
        <v>36</v>
      </c>
      <c r="C495" s="18">
        <v>4239666.5199999996</v>
      </c>
      <c r="D495" s="18">
        <v>6791473</v>
      </c>
      <c r="E495" s="18">
        <v>4839222</v>
      </c>
      <c r="F495" s="18">
        <v>4462901.41</v>
      </c>
      <c r="G495" s="18">
        <f t="shared" si="110"/>
        <v>223234.8900000006</v>
      </c>
      <c r="H495" s="18">
        <f t="shared" si="111"/>
        <v>376320.58999999985</v>
      </c>
      <c r="I495" s="19">
        <f t="shared" si="112"/>
        <v>5.2653879484842321</v>
      </c>
      <c r="J495" s="19">
        <f t="shared" si="113"/>
        <v>92.223531179185414</v>
      </c>
      <c r="K495" s="19">
        <f t="shared" si="114"/>
        <v>65.713305640764531</v>
      </c>
    </row>
    <row r="496" spans="1:11">
      <c r="A496" s="23" t="s">
        <v>37</v>
      </c>
      <c r="B496" s="17" t="s">
        <v>38</v>
      </c>
      <c r="C496" s="18">
        <v>3848673.52</v>
      </c>
      <c r="D496" s="18">
        <v>6270372</v>
      </c>
      <c r="E496" s="18">
        <v>4496674</v>
      </c>
      <c r="F496" s="18">
        <v>4165732.04</v>
      </c>
      <c r="G496" s="18">
        <f t="shared" si="110"/>
        <v>317058.52</v>
      </c>
      <c r="H496" s="18">
        <f t="shared" si="111"/>
        <v>330941.95999999996</v>
      </c>
      <c r="I496" s="19">
        <f t="shared" si="112"/>
        <v>8.2381245993554728</v>
      </c>
      <c r="J496" s="19">
        <f t="shared" si="113"/>
        <v>92.640294582173397</v>
      </c>
      <c r="K496" s="19">
        <f t="shared" si="114"/>
        <v>66.43516588808447</v>
      </c>
    </row>
    <row r="497" spans="1:11">
      <c r="A497" s="24" t="s">
        <v>39</v>
      </c>
      <c r="B497" s="17" t="s">
        <v>40</v>
      </c>
      <c r="C497" s="18">
        <v>2832776.26</v>
      </c>
      <c r="D497" s="18">
        <v>4624265</v>
      </c>
      <c r="E497" s="18">
        <v>3182428</v>
      </c>
      <c r="F497" s="18">
        <v>3085907.68</v>
      </c>
      <c r="G497" s="18">
        <f t="shared" si="110"/>
        <v>253131.42000000039</v>
      </c>
      <c r="H497" s="18">
        <f t="shared" si="111"/>
        <v>96520.319999999832</v>
      </c>
      <c r="I497" s="19">
        <f t="shared" si="112"/>
        <v>8.9358070234604554</v>
      </c>
      <c r="J497" s="19">
        <f t="shared" si="113"/>
        <v>96.967085508297444</v>
      </c>
      <c r="K497" s="19">
        <f t="shared" si="114"/>
        <v>66.7329333418392</v>
      </c>
    </row>
    <row r="498" spans="1:11">
      <c r="A498" s="24" t="s">
        <v>41</v>
      </c>
      <c r="B498" s="17" t="s">
        <v>42</v>
      </c>
      <c r="C498" s="18">
        <v>1015897.26</v>
      </c>
      <c r="D498" s="18">
        <v>1646107</v>
      </c>
      <c r="E498" s="18">
        <v>1314246</v>
      </c>
      <c r="F498" s="18">
        <v>1079824.3600000001</v>
      </c>
      <c r="G498" s="18">
        <f t="shared" si="110"/>
        <v>63927.100000000093</v>
      </c>
      <c r="H498" s="18">
        <f t="shared" si="111"/>
        <v>234421.6399999999</v>
      </c>
      <c r="I498" s="19">
        <f t="shared" si="112"/>
        <v>6.2926737296249939</v>
      </c>
      <c r="J498" s="19">
        <f t="shared" si="113"/>
        <v>82.163031882919952</v>
      </c>
      <c r="K498" s="19">
        <f t="shared" si="114"/>
        <v>65.598673719266131</v>
      </c>
    </row>
    <row r="499" spans="1:11">
      <c r="A499" s="25" t="s">
        <v>43</v>
      </c>
      <c r="B499" s="17" t="s">
        <v>44</v>
      </c>
      <c r="C499" s="18">
        <v>1005.2</v>
      </c>
      <c r="D499" s="18">
        <v>0</v>
      </c>
      <c r="E499" s="18">
        <v>0</v>
      </c>
      <c r="F499" s="18">
        <v>2909.01</v>
      </c>
      <c r="G499" s="18">
        <f t="shared" si="110"/>
        <v>1903.8100000000002</v>
      </c>
      <c r="H499" s="18">
        <f t="shared" si="111"/>
        <v>-2909.01</v>
      </c>
      <c r="I499" s="19">
        <f t="shared" si="112"/>
        <v>189.39614007162754</v>
      </c>
      <c r="J499" s="19">
        <f t="shared" si="113"/>
        <v>0</v>
      </c>
      <c r="K499" s="19">
        <f t="shared" si="114"/>
        <v>0</v>
      </c>
    </row>
    <row r="500" spans="1:11" ht="25.5">
      <c r="A500" s="23" t="s">
        <v>76</v>
      </c>
      <c r="B500" s="17" t="s">
        <v>77</v>
      </c>
      <c r="C500" s="18">
        <v>390993</v>
      </c>
      <c r="D500" s="18">
        <v>521101</v>
      </c>
      <c r="E500" s="18">
        <v>342548</v>
      </c>
      <c r="F500" s="18">
        <v>297169.37</v>
      </c>
      <c r="G500" s="18">
        <f t="shared" si="110"/>
        <v>-93823.63</v>
      </c>
      <c r="H500" s="18">
        <f t="shared" si="111"/>
        <v>45378.630000000005</v>
      </c>
      <c r="I500" s="19">
        <f t="shared" si="112"/>
        <v>-23.996242899489246</v>
      </c>
      <c r="J500" s="19">
        <f t="shared" si="113"/>
        <v>86.752621530413251</v>
      </c>
      <c r="K500" s="19">
        <f t="shared" si="114"/>
        <v>57.027211615406614</v>
      </c>
    </row>
    <row r="501" spans="1:11">
      <c r="A501" s="24" t="s">
        <v>78</v>
      </c>
      <c r="B501" s="17" t="s">
        <v>79</v>
      </c>
      <c r="C501" s="18">
        <v>390993</v>
      </c>
      <c r="D501" s="18">
        <v>521101</v>
      </c>
      <c r="E501" s="18">
        <v>342548</v>
      </c>
      <c r="F501" s="18">
        <v>297169.37</v>
      </c>
      <c r="G501" s="18">
        <f t="shared" si="110"/>
        <v>-93823.63</v>
      </c>
      <c r="H501" s="18">
        <f t="shared" si="111"/>
        <v>45378.630000000005</v>
      </c>
      <c r="I501" s="19">
        <f t="shared" si="112"/>
        <v>-23.996242899489246</v>
      </c>
      <c r="J501" s="19">
        <f t="shared" si="113"/>
        <v>86.752621530413251</v>
      </c>
      <c r="K501" s="19">
        <f t="shared" si="114"/>
        <v>57.027211615406614</v>
      </c>
    </row>
    <row r="502" spans="1:11">
      <c r="A502" s="22" t="s">
        <v>59</v>
      </c>
      <c r="B502" s="17" t="s">
        <v>60</v>
      </c>
      <c r="C502" s="18">
        <v>58401.04</v>
      </c>
      <c r="D502" s="18">
        <v>804633</v>
      </c>
      <c r="E502" s="18">
        <v>560000</v>
      </c>
      <c r="F502" s="18">
        <v>260998.99</v>
      </c>
      <c r="G502" s="18">
        <f t="shared" si="110"/>
        <v>202597.94999999998</v>
      </c>
      <c r="H502" s="18">
        <f t="shared" si="111"/>
        <v>299001.01</v>
      </c>
      <c r="I502" s="19">
        <f t="shared" si="112"/>
        <v>346.90812012936749</v>
      </c>
      <c r="J502" s="19">
        <f t="shared" si="113"/>
        <v>46.606962500000002</v>
      </c>
      <c r="K502" s="19">
        <f t="shared" si="114"/>
        <v>32.437022841469336</v>
      </c>
    </row>
    <row r="503" spans="1:11">
      <c r="A503" s="23" t="s">
        <v>61</v>
      </c>
      <c r="B503" s="17" t="s">
        <v>62</v>
      </c>
      <c r="C503" s="18">
        <v>58401.04</v>
      </c>
      <c r="D503" s="18">
        <v>804633</v>
      </c>
      <c r="E503" s="18">
        <v>560000</v>
      </c>
      <c r="F503" s="18">
        <v>260998.99</v>
      </c>
      <c r="G503" s="18">
        <f t="shared" si="110"/>
        <v>202597.94999999998</v>
      </c>
      <c r="H503" s="18">
        <f t="shared" si="111"/>
        <v>299001.01</v>
      </c>
      <c r="I503" s="19">
        <f t="shared" si="112"/>
        <v>346.90812012936749</v>
      </c>
      <c r="J503" s="19">
        <f t="shared" si="113"/>
        <v>46.606962500000002</v>
      </c>
      <c r="K503" s="19">
        <f t="shared" si="114"/>
        <v>32.437022841469336</v>
      </c>
    </row>
    <row r="504" spans="1:11">
      <c r="A504" s="16"/>
      <c r="B504" s="17" t="s">
        <v>63</v>
      </c>
      <c r="C504" s="18">
        <v>582872.55000000005</v>
      </c>
      <c r="D504" s="18">
        <v>-268281</v>
      </c>
      <c r="E504" s="18">
        <v>-611686</v>
      </c>
      <c r="F504" s="18">
        <v>1804465.85</v>
      </c>
      <c r="G504" s="18">
        <f t="shared" si="110"/>
        <v>1221593.3</v>
      </c>
      <c r="H504" s="18">
        <f t="shared" si="111"/>
        <v>-2416151.85</v>
      </c>
      <c r="I504" s="19">
        <f t="shared" si="112"/>
        <v>209.58154574271856</v>
      </c>
      <c r="J504" s="19">
        <f t="shared" si="113"/>
        <v>-294.99871666181667</v>
      </c>
      <c r="K504" s="19">
        <f t="shared" si="114"/>
        <v>-672.60292380004557</v>
      </c>
    </row>
    <row r="505" spans="1:11">
      <c r="A505" s="16" t="s">
        <v>64</v>
      </c>
      <c r="B505" s="17" t="s">
        <v>65</v>
      </c>
      <c r="C505" s="18">
        <v>-582872.55000000005</v>
      </c>
      <c r="D505" s="18">
        <v>268281</v>
      </c>
      <c r="E505" s="18">
        <v>611686</v>
      </c>
      <c r="F505" s="18">
        <v>-1804465.85</v>
      </c>
      <c r="G505" s="18">
        <f t="shared" si="110"/>
        <v>-1221593.3</v>
      </c>
      <c r="H505" s="18">
        <f t="shared" si="111"/>
        <v>2416151.85</v>
      </c>
      <c r="I505" s="19">
        <f t="shared" si="112"/>
        <v>209.58154574271856</v>
      </c>
      <c r="J505" s="19">
        <f t="shared" si="113"/>
        <v>-294.99871666181667</v>
      </c>
      <c r="K505" s="19">
        <f t="shared" si="114"/>
        <v>-672.60292380004557</v>
      </c>
    </row>
    <row r="506" spans="1:11">
      <c r="A506" s="22" t="s">
        <v>66</v>
      </c>
      <c r="B506" s="17" t="s">
        <v>67</v>
      </c>
      <c r="C506" s="18">
        <v>-582872.55000000005</v>
      </c>
      <c r="D506" s="18">
        <v>268281</v>
      </c>
      <c r="E506" s="18">
        <v>611686</v>
      </c>
      <c r="F506" s="18">
        <v>-1804465.85</v>
      </c>
      <c r="G506" s="18">
        <f t="shared" si="110"/>
        <v>-1221593.3</v>
      </c>
      <c r="H506" s="18">
        <f t="shared" si="111"/>
        <v>2416151.85</v>
      </c>
      <c r="I506" s="19">
        <f t="shared" si="112"/>
        <v>209.58154574271856</v>
      </c>
      <c r="J506" s="19">
        <f t="shared" si="113"/>
        <v>-294.99871666181667</v>
      </c>
      <c r="K506" s="19">
        <f t="shared" si="114"/>
        <v>-672.60292380004557</v>
      </c>
    </row>
    <row r="507" spans="1:11" ht="25.5">
      <c r="A507" s="23" t="s">
        <v>82</v>
      </c>
      <c r="B507" s="17" t="s">
        <v>83</v>
      </c>
      <c r="C507" s="18">
        <v>-725053.79</v>
      </c>
      <c r="D507" s="18">
        <v>268281</v>
      </c>
      <c r="E507" s="18">
        <v>611686</v>
      </c>
      <c r="F507" s="18">
        <v>-268279.78000000003</v>
      </c>
      <c r="G507" s="18">
        <f t="shared" si="110"/>
        <v>456774.01</v>
      </c>
      <c r="H507" s="18">
        <f t="shared" si="111"/>
        <v>879965.78</v>
      </c>
      <c r="I507" s="19">
        <f t="shared" si="112"/>
        <v>-62.998637659696946</v>
      </c>
      <c r="J507" s="19">
        <f t="shared" si="113"/>
        <v>-43.859068214737626</v>
      </c>
      <c r="K507" s="19">
        <f t="shared" si="114"/>
        <v>-99.999545252925117</v>
      </c>
    </row>
    <row r="508" spans="1:11">
      <c r="A508" s="27" t="s">
        <v>222</v>
      </c>
      <c r="B508" s="28" t="s">
        <v>223</v>
      </c>
      <c r="C508" s="29"/>
      <c r="D508" s="29"/>
      <c r="E508" s="29"/>
      <c r="F508" s="29"/>
      <c r="G508" s="29"/>
      <c r="H508" s="29"/>
      <c r="I508" s="30"/>
      <c r="J508" s="30"/>
      <c r="K508" s="30"/>
    </row>
    <row r="509" spans="1:11">
      <c r="A509" s="16" t="s">
        <v>25</v>
      </c>
      <c r="B509" s="17" t="s">
        <v>26</v>
      </c>
      <c r="C509" s="18">
        <v>7826902</v>
      </c>
      <c r="D509" s="18">
        <v>14008381</v>
      </c>
      <c r="E509" s="18">
        <v>9809814</v>
      </c>
      <c r="F509" s="18">
        <v>14007134.060000001</v>
      </c>
      <c r="G509" s="18">
        <f t="shared" ref="G509:G536" si="115">F509-C509</f>
        <v>6180232.0600000005</v>
      </c>
      <c r="H509" s="18">
        <f t="shared" ref="H509:H536" si="116">E509-F509</f>
        <v>-4197320.0600000005</v>
      </c>
      <c r="I509" s="19">
        <f t="shared" ref="I509:I536" si="117">IF(ISERROR(F509/C509),0,F509/C509*100-100)</f>
        <v>78.961408485758483</v>
      </c>
      <c r="J509" s="19">
        <f t="shared" ref="J509:J536" si="118">IF(ISERROR(F509/E509),0,F509/E509*100)</f>
        <v>142.78694845794223</v>
      </c>
      <c r="K509" s="19">
        <f t="shared" ref="K509:K536" si="119">IF(ISERROR(F509/D509),0,F509/D509*100)</f>
        <v>99.991098614465159</v>
      </c>
    </row>
    <row r="510" spans="1:11">
      <c r="A510" s="22" t="s">
        <v>92</v>
      </c>
      <c r="B510" s="17" t="s">
        <v>93</v>
      </c>
      <c r="C510" s="18">
        <v>0</v>
      </c>
      <c r="D510" s="18">
        <v>2000</v>
      </c>
      <c r="E510" s="18">
        <v>0</v>
      </c>
      <c r="F510" s="18">
        <v>753.06</v>
      </c>
      <c r="G510" s="18">
        <f t="shared" si="115"/>
        <v>753.06</v>
      </c>
      <c r="H510" s="18">
        <f t="shared" si="116"/>
        <v>-753.06</v>
      </c>
      <c r="I510" s="19">
        <f t="shared" si="117"/>
        <v>0</v>
      </c>
      <c r="J510" s="19">
        <f t="shared" si="118"/>
        <v>0</v>
      </c>
      <c r="K510" s="19">
        <f t="shared" si="119"/>
        <v>37.652999999999999</v>
      </c>
    </row>
    <row r="511" spans="1:11">
      <c r="A511" s="23" t="s">
        <v>94</v>
      </c>
      <c r="B511" s="17" t="s">
        <v>95</v>
      </c>
      <c r="C511" s="18">
        <v>0</v>
      </c>
      <c r="D511" s="18">
        <v>2000</v>
      </c>
      <c r="E511" s="18">
        <v>0</v>
      </c>
      <c r="F511" s="18">
        <v>753.06</v>
      </c>
      <c r="G511" s="18">
        <f t="shared" si="115"/>
        <v>753.06</v>
      </c>
      <c r="H511" s="18">
        <f t="shared" si="116"/>
        <v>-753.06</v>
      </c>
      <c r="I511" s="19">
        <f t="shared" si="117"/>
        <v>0</v>
      </c>
      <c r="J511" s="19">
        <f t="shared" si="118"/>
        <v>0</v>
      </c>
      <c r="K511" s="19">
        <f t="shared" si="119"/>
        <v>37.652999999999999</v>
      </c>
    </row>
    <row r="512" spans="1:11">
      <c r="A512" s="24" t="s">
        <v>96</v>
      </c>
      <c r="B512" s="17" t="s">
        <v>97</v>
      </c>
      <c r="C512" s="18">
        <v>0</v>
      </c>
      <c r="D512" s="18">
        <v>2000</v>
      </c>
      <c r="E512" s="18">
        <v>0</v>
      </c>
      <c r="F512" s="18">
        <v>753.06</v>
      </c>
      <c r="G512" s="18">
        <f t="shared" si="115"/>
        <v>753.06</v>
      </c>
      <c r="H512" s="18">
        <f t="shared" si="116"/>
        <v>-753.06</v>
      </c>
      <c r="I512" s="19">
        <f t="shared" si="117"/>
        <v>0</v>
      </c>
      <c r="J512" s="19">
        <f t="shared" si="118"/>
        <v>0</v>
      </c>
      <c r="K512" s="19">
        <f t="shared" si="119"/>
        <v>37.652999999999999</v>
      </c>
    </row>
    <row r="513" spans="1:11" ht="25.5">
      <c r="A513" s="25" t="s">
        <v>98</v>
      </c>
      <c r="B513" s="17" t="s">
        <v>99</v>
      </c>
      <c r="C513" s="18">
        <v>0</v>
      </c>
      <c r="D513" s="18">
        <v>2000</v>
      </c>
      <c r="E513" s="18">
        <v>0</v>
      </c>
      <c r="F513" s="18">
        <v>753.06</v>
      </c>
      <c r="G513" s="18">
        <f t="shared" si="115"/>
        <v>753.06</v>
      </c>
      <c r="H513" s="18">
        <f t="shared" si="116"/>
        <v>-753.06</v>
      </c>
      <c r="I513" s="19">
        <f t="shared" si="117"/>
        <v>0</v>
      </c>
      <c r="J513" s="19">
        <f t="shared" si="118"/>
        <v>0</v>
      </c>
      <c r="K513" s="19">
        <f t="shared" si="119"/>
        <v>37.652999999999999</v>
      </c>
    </row>
    <row r="514" spans="1:11" ht="25.5">
      <c r="A514" s="26" t="s">
        <v>100</v>
      </c>
      <c r="B514" s="17" t="s">
        <v>101</v>
      </c>
      <c r="C514" s="18">
        <v>0</v>
      </c>
      <c r="D514" s="18">
        <v>2000</v>
      </c>
      <c r="E514" s="18">
        <v>0</v>
      </c>
      <c r="F514" s="18">
        <v>753.06</v>
      </c>
      <c r="G514" s="18">
        <f t="shared" si="115"/>
        <v>753.06</v>
      </c>
      <c r="H514" s="18">
        <f t="shared" si="116"/>
        <v>-753.06</v>
      </c>
      <c r="I514" s="19">
        <f t="shared" si="117"/>
        <v>0</v>
      </c>
      <c r="J514" s="19">
        <f t="shared" si="118"/>
        <v>0</v>
      </c>
      <c r="K514" s="19">
        <f t="shared" si="119"/>
        <v>37.652999999999999</v>
      </c>
    </row>
    <row r="515" spans="1:11">
      <c r="A515" s="22" t="s">
        <v>29</v>
      </c>
      <c r="B515" s="17" t="s">
        <v>30</v>
      </c>
      <c r="C515" s="18">
        <v>7826902</v>
      </c>
      <c r="D515" s="18">
        <v>14006381</v>
      </c>
      <c r="E515" s="18">
        <v>9809814</v>
      </c>
      <c r="F515" s="18">
        <v>14006381</v>
      </c>
      <c r="G515" s="18">
        <f t="shared" si="115"/>
        <v>6179479</v>
      </c>
      <c r="H515" s="18">
        <f t="shared" si="116"/>
        <v>-4196567</v>
      </c>
      <c r="I515" s="19">
        <f t="shared" si="117"/>
        <v>78.95178705444377</v>
      </c>
      <c r="J515" s="19">
        <f t="shared" si="118"/>
        <v>142.77927185979266</v>
      </c>
      <c r="K515" s="19">
        <f t="shared" si="119"/>
        <v>100</v>
      </c>
    </row>
    <row r="516" spans="1:11">
      <c r="A516" s="23" t="s">
        <v>31</v>
      </c>
      <c r="B516" s="17" t="s">
        <v>32</v>
      </c>
      <c r="C516" s="18">
        <v>7826902</v>
      </c>
      <c r="D516" s="18">
        <v>14006381</v>
      </c>
      <c r="E516" s="18">
        <v>9809814</v>
      </c>
      <c r="F516" s="18">
        <v>14006381</v>
      </c>
      <c r="G516" s="18">
        <f t="shared" si="115"/>
        <v>6179479</v>
      </c>
      <c r="H516" s="18">
        <f t="shared" si="116"/>
        <v>-4196567</v>
      </c>
      <c r="I516" s="19">
        <f t="shared" si="117"/>
        <v>78.95178705444377</v>
      </c>
      <c r="J516" s="19">
        <f t="shared" si="118"/>
        <v>142.77927185979266</v>
      </c>
      <c r="K516" s="19">
        <f t="shared" si="119"/>
        <v>100</v>
      </c>
    </row>
    <row r="517" spans="1:11">
      <c r="A517" s="16" t="s">
        <v>33</v>
      </c>
      <c r="B517" s="17" t="s">
        <v>34</v>
      </c>
      <c r="C517" s="18">
        <v>5250673.53</v>
      </c>
      <c r="D517" s="18">
        <v>14008381</v>
      </c>
      <c r="E517" s="18">
        <v>9809814</v>
      </c>
      <c r="F517" s="18">
        <v>8164008.6299999999</v>
      </c>
      <c r="G517" s="18">
        <f t="shared" si="115"/>
        <v>2913335.0999999996</v>
      </c>
      <c r="H517" s="18">
        <f t="shared" si="116"/>
        <v>1645805.37</v>
      </c>
      <c r="I517" s="19">
        <f t="shared" si="117"/>
        <v>55.484978895650357</v>
      </c>
      <c r="J517" s="19">
        <f t="shared" si="118"/>
        <v>83.222868751639936</v>
      </c>
      <c r="K517" s="19">
        <f t="shared" si="119"/>
        <v>58.279458775428793</v>
      </c>
    </row>
    <row r="518" spans="1:11">
      <c r="A518" s="22" t="s">
        <v>35</v>
      </c>
      <c r="B518" s="17" t="s">
        <v>36</v>
      </c>
      <c r="C518" s="18">
        <v>5247955.72</v>
      </c>
      <c r="D518" s="18">
        <v>7951351</v>
      </c>
      <c r="E518" s="18">
        <v>5798528</v>
      </c>
      <c r="F518" s="18">
        <v>5723302.6299999999</v>
      </c>
      <c r="G518" s="18">
        <f t="shared" si="115"/>
        <v>475346.91000000015</v>
      </c>
      <c r="H518" s="18">
        <f t="shared" si="116"/>
        <v>75225.370000000112</v>
      </c>
      <c r="I518" s="19">
        <f t="shared" si="117"/>
        <v>9.0577538257125383</v>
      </c>
      <c r="J518" s="19">
        <f t="shared" si="118"/>
        <v>98.702681611609009</v>
      </c>
      <c r="K518" s="19">
        <f t="shared" si="119"/>
        <v>71.978996147950198</v>
      </c>
    </row>
    <row r="519" spans="1:11">
      <c r="A519" s="23" t="s">
        <v>37</v>
      </c>
      <c r="B519" s="17" t="s">
        <v>38</v>
      </c>
      <c r="C519" s="18">
        <v>4869069.0999999996</v>
      </c>
      <c r="D519" s="18">
        <v>7525955</v>
      </c>
      <c r="E519" s="18">
        <v>5502414</v>
      </c>
      <c r="F519" s="18">
        <v>5430666.0899999999</v>
      </c>
      <c r="G519" s="18">
        <f t="shared" si="115"/>
        <v>561596.99000000022</v>
      </c>
      <c r="H519" s="18">
        <f t="shared" si="116"/>
        <v>71747.910000000149</v>
      </c>
      <c r="I519" s="19">
        <f t="shared" si="117"/>
        <v>11.533970425681588</v>
      </c>
      <c r="J519" s="19">
        <f t="shared" si="118"/>
        <v>98.69606485444389</v>
      </c>
      <c r="K519" s="19">
        <f t="shared" si="119"/>
        <v>72.159162392015361</v>
      </c>
    </row>
    <row r="520" spans="1:11">
      <c r="A520" s="24" t="s">
        <v>39</v>
      </c>
      <c r="B520" s="17" t="s">
        <v>40</v>
      </c>
      <c r="C520" s="18">
        <v>4023483.22</v>
      </c>
      <c r="D520" s="18">
        <v>6132480</v>
      </c>
      <c r="E520" s="18">
        <v>4459205</v>
      </c>
      <c r="F520" s="18">
        <v>4372185.83</v>
      </c>
      <c r="G520" s="18">
        <f t="shared" si="115"/>
        <v>348702.60999999987</v>
      </c>
      <c r="H520" s="18">
        <f t="shared" si="116"/>
        <v>87019.169999999925</v>
      </c>
      <c r="I520" s="19">
        <f t="shared" si="117"/>
        <v>8.666684833346963</v>
      </c>
      <c r="J520" s="19">
        <f t="shared" si="118"/>
        <v>98.048549685425996</v>
      </c>
      <c r="K520" s="19">
        <f t="shared" si="119"/>
        <v>71.295557914579419</v>
      </c>
    </row>
    <row r="521" spans="1:11">
      <c r="A521" s="24" t="s">
        <v>41</v>
      </c>
      <c r="B521" s="17" t="s">
        <v>42</v>
      </c>
      <c r="C521" s="18">
        <v>845585.88</v>
      </c>
      <c r="D521" s="18">
        <v>1393475</v>
      </c>
      <c r="E521" s="18">
        <v>1043209</v>
      </c>
      <c r="F521" s="18">
        <v>1058480.26</v>
      </c>
      <c r="G521" s="18">
        <f t="shared" si="115"/>
        <v>212894.38</v>
      </c>
      <c r="H521" s="18">
        <f t="shared" si="116"/>
        <v>-15271.260000000009</v>
      </c>
      <c r="I521" s="19">
        <f t="shared" si="117"/>
        <v>25.177144632547538</v>
      </c>
      <c r="J521" s="19">
        <f t="shared" si="118"/>
        <v>101.46387349035524</v>
      </c>
      <c r="K521" s="19">
        <f t="shared" si="119"/>
        <v>75.959759593821204</v>
      </c>
    </row>
    <row r="522" spans="1:11">
      <c r="A522" s="25" t="s">
        <v>43</v>
      </c>
      <c r="B522" s="17" t="s">
        <v>44</v>
      </c>
      <c r="C522" s="18">
        <v>5261.2</v>
      </c>
      <c r="D522" s="18">
        <v>0</v>
      </c>
      <c r="E522" s="18">
        <v>0</v>
      </c>
      <c r="F522" s="18">
        <v>6913.9</v>
      </c>
      <c r="G522" s="18">
        <f t="shared" si="115"/>
        <v>1652.6999999999998</v>
      </c>
      <c r="H522" s="18">
        <f t="shared" si="116"/>
        <v>-6913.9</v>
      </c>
      <c r="I522" s="19">
        <f t="shared" si="117"/>
        <v>31.412985630654589</v>
      </c>
      <c r="J522" s="19">
        <f t="shared" si="118"/>
        <v>0</v>
      </c>
      <c r="K522" s="19">
        <f t="shared" si="119"/>
        <v>0</v>
      </c>
    </row>
    <row r="523" spans="1:11">
      <c r="A523" s="23" t="s">
        <v>45</v>
      </c>
      <c r="B523" s="17" t="s">
        <v>46</v>
      </c>
      <c r="C523" s="18">
        <v>39007</v>
      </c>
      <c r="D523" s="18">
        <v>0</v>
      </c>
      <c r="E523" s="18">
        <v>0</v>
      </c>
      <c r="F523" s="18">
        <v>0</v>
      </c>
      <c r="G523" s="18">
        <f t="shared" si="115"/>
        <v>-39007</v>
      </c>
      <c r="H523" s="18">
        <f t="shared" si="116"/>
        <v>0</v>
      </c>
      <c r="I523" s="19">
        <f t="shared" si="117"/>
        <v>-100</v>
      </c>
      <c r="J523" s="19">
        <f t="shared" si="118"/>
        <v>0</v>
      </c>
      <c r="K523" s="19">
        <f t="shared" si="119"/>
        <v>0</v>
      </c>
    </row>
    <row r="524" spans="1:11">
      <c r="A524" s="24" t="s">
        <v>47</v>
      </c>
      <c r="B524" s="17" t="s">
        <v>48</v>
      </c>
      <c r="C524" s="18">
        <v>39007</v>
      </c>
      <c r="D524" s="18">
        <v>0</v>
      </c>
      <c r="E524" s="18">
        <v>0</v>
      </c>
      <c r="F524" s="18">
        <v>0</v>
      </c>
      <c r="G524" s="18">
        <f t="shared" si="115"/>
        <v>-39007</v>
      </c>
      <c r="H524" s="18">
        <f t="shared" si="116"/>
        <v>0</v>
      </c>
      <c r="I524" s="19">
        <f t="shared" si="117"/>
        <v>-100</v>
      </c>
      <c r="J524" s="19">
        <f t="shared" si="118"/>
        <v>0</v>
      </c>
      <c r="K524" s="19">
        <f t="shared" si="119"/>
        <v>0</v>
      </c>
    </row>
    <row r="525" spans="1:11" ht="25.5">
      <c r="A525" s="23" t="s">
        <v>76</v>
      </c>
      <c r="B525" s="17" t="s">
        <v>77</v>
      </c>
      <c r="C525" s="18">
        <v>317640.95</v>
      </c>
      <c r="D525" s="18">
        <v>424842</v>
      </c>
      <c r="E525" s="18">
        <v>295700</v>
      </c>
      <c r="F525" s="18">
        <v>292394.09999999998</v>
      </c>
      <c r="G525" s="18">
        <f t="shared" si="115"/>
        <v>-25246.850000000035</v>
      </c>
      <c r="H525" s="18">
        <f t="shared" si="116"/>
        <v>3305.9000000000233</v>
      </c>
      <c r="I525" s="19">
        <f t="shared" si="117"/>
        <v>-7.9482352637467102</v>
      </c>
      <c r="J525" s="19">
        <f t="shared" si="118"/>
        <v>98.882008792695288</v>
      </c>
      <c r="K525" s="19">
        <f t="shared" si="119"/>
        <v>68.824198172497063</v>
      </c>
    </row>
    <row r="526" spans="1:11">
      <c r="A526" s="24" t="s">
        <v>78</v>
      </c>
      <c r="B526" s="17" t="s">
        <v>79</v>
      </c>
      <c r="C526" s="18">
        <v>317640.95</v>
      </c>
      <c r="D526" s="18">
        <v>424842</v>
      </c>
      <c r="E526" s="18">
        <v>295700</v>
      </c>
      <c r="F526" s="18">
        <v>292394.09999999998</v>
      </c>
      <c r="G526" s="18">
        <f t="shared" si="115"/>
        <v>-25246.850000000035</v>
      </c>
      <c r="H526" s="18">
        <f t="shared" si="116"/>
        <v>3305.9000000000233</v>
      </c>
      <c r="I526" s="19">
        <f t="shared" si="117"/>
        <v>-7.9482352637467102</v>
      </c>
      <c r="J526" s="19">
        <f t="shared" si="118"/>
        <v>98.882008792695288</v>
      </c>
      <c r="K526" s="19">
        <f t="shared" si="119"/>
        <v>68.824198172497063</v>
      </c>
    </row>
    <row r="527" spans="1:11" ht="25.5">
      <c r="A527" s="23" t="s">
        <v>51</v>
      </c>
      <c r="B527" s="17" t="s">
        <v>52</v>
      </c>
      <c r="C527" s="18">
        <v>22238.67</v>
      </c>
      <c r="D527" s="18">
        <v>554</v>
      </c>
      <c r="E527" s="18">
        <v>414</v>
      </c>
      <c r="F527" s="18">
        <v>242.44</v>
      </c>
      <c r="G527" s="18">
        <f t="shared" si="115"/>
        <v>-21996.23</v>
      </c>
      <c r="H527" s="18">
        <f t="shared" si="116"/>
        <v>171.56</v>
      </c>
      <c r="I527" s="19">
        <f t="shared" si="117"/>
        <v>-98.909826891626167</v>
      </c>
      <c r="J527" s="19">
        <f t="shared" si="118"/>
        <v>58.560386473429951</v>
      </c>
      <c r="K527" s="19">
        <f t="shared" si="119"/>
        <v>43.761732851985556</v>
      </c>
    </row>
    <row r="528" spans="1:11">
      <c r="A528" s="24" t="s">
        <v>53</v>
      </c>
      <c r="B528" s="17" t="s">
        <v>54</v>
      </c>
      <c r="C528" s="18">
        <v>138.66999999999999</v>
      </c>
      <c r="D528" s="18">
        <v>554</v>
      </c>
      <c r="E528" s="18">
        <v>414</v>
      </c>
      <c r="F528" s="18">
        <v>242.44</v>
      </c>
      <c r="G528" s="18">
        <f t="shared" si="115"/>
        <v>103.77000000000001</v>
      </c>
      <c r="H528" s="18">
        <f t="shared" si="116"/>
        <v>171.56</v>
      </c>
      <c r="I528" s="19">
        <f t="shared" si="117"/>
        <v>74.832335761159584</v>
      </c>
      <c r="J528" s="19">
        <f t="shared" si="118"/>
        <v>58.560386473429951</v>
      </c>
      <c r="K528" s="19">
        <f t="shared" si="119"/>
        <v>43.761732851985556</v>
      </c>
    </row>
    <row r="529" spans="1:11" ht="25.5">
      <c r="A529" s="25" t="s">
        <v>80</v>
      </c>
      <c r="B529" s="17" t="s">
        <v>81</v>
      </c>
      <c r="C529" s="18">
        <v>138.66999999999999</v>
      </c>
      <c r="D529" s="18">
        <v>554</v>
      </c>
      <c r="E529" s="18">
        <v>414</v>
      </c>
      <c r="F529" s="18">
        <v>242.44</v>
      </c>
      <c r="G529" s="18">
        <f t="shared" si="115"/>
        <v>103.77000000000001</v>
      </c>
      <c r="H529" s="18">
        <f t="shared" si="116"/>
        <v>171.56</v>
      </c>
      <c r="I529" s="19">
        <f t="shared" si="117"/>
        <v>74.832335761159584</v>
      </c>
      <c r="J529" s="19">
        <f t="shared" si="118"/>
        <v>58.560386473429951</v>
      </c>
      <c r="K529" s="19">
        <f t="shared" si="119"/>
        <v>43.761732851985556</v>
      </c>
    </row>
    <row r="530" spans="1:11" ht="51">
      <c r="A530" s="24" t="s">
        <v>158</v>
      </c>
      <c r="B530" s="17" t="s">
        <v>159</v>
      </c>
      <c r="C530" s="18">
        <v>22100</v>
      </c>
      <c r="D530" s="18">
        <v>0</v>
      </c>
      <c r="E530" s="18">
        <v>0</v>
      </c>
      <c r="F530" s="18">
        <v>0</v>
      </c>
      <c r="G530" s="18">
        <f t="shared" si="115"/>
        <v>-22100</v>
      </c>
      <c r="H530" s="18">
        <f t="shared" si="116"/>
        <v>0</v>
      </c>
      <c r="I530" s="19">
        <f t="shared" si="117"/>
        <v>-100</v>
      </c>
      <c r="J530" s="19">
        <f t="shared" si="118"/>
        <v>0</v>
      </c>
      <c r="K530" s="19">
        <f t="shared" si="119"/>
        <v>0</v>
      </c>
    </row>
    <row r="531" spans="1:11" ht="63.75">
      <c r="A531" s="25" t="s">
        <v>252</v>
      </c>
      <c r="B531" s="17" t="s">
        <v>253</v>
      </c>
      <c r="C531" s="18">
        <v>22100</v>
      </c>
      <c r="D531" s="18">
        <v>0</v>
      </c>
      <c r="E531" s="18">
        <v>0</v>
      </c>
      <c r="F531" s="18">
        <v>0</v>
      </c>
      <c r="G531" s="18">
        <f t="shared" si="115"/>
        <v>-22100</v>
      </c>
      <c r="H531" s="18">
        <f t="shared" si="116"/>
        <v>0</v>
      </c>
      <c r="I531" s="19">
        <f t="shared" si="117"/>
        <v>-100</v>
      </c>
      <c r="J531" s="19">
        <f t="shared" si="118"/>
        <v>0</v>
      </c>
      <c r="K531" s="19">
        <f t="shared" si="119"/>
        <v>0</v>
      </c>
    </row>
    <row r="532" spans="1:11">
      <c r="A532" s="22" t="s">
        <v>59</v>
      </c>
      <c r="B532" s="17" t="s">
        <v>60</v>
      </c>
      <c r="C532" s="18">
        <v>2717.81</v>
      </c>
      <c r="D532" s="18">
        <v>6057030</v>
      </c>
      <c r="E532" s="18">
        <v>4011286</v>
      </c>
      <c r="F532" s="18">
        <v>2440706</v>
      </c>
      <c r="G532" s="18">
        <f t="shared" si="115"/>
        <v>2437988.19</v>
      </c>
      <c r="H532" s="18">
        <f t="shared" si="116"/>
        <v>1570580</v>
      </c>
      <c r="I532" s="19">
        <f t="shared" si="117"/>
        <v>89704.143777526755</v>
      </c>
      <c r="J532" s="19">
        <f t="shared" si="118"/>
        <v>60.84597308693521</v>
      </c>
      <c r="K532" s="19">
        <f t="shared" si="119"/>
        <v>40.295425315707533</v>
      </c>
    </row>
    <row r="533" spans="1:11">
      <c r="A533" s="23" t="s">
        <v>61</v>
      </c>
      <c r="B533" s="17" t="s">
        <v>62</v>
      </c>
      <c r="C533" s="18">
        <v>2717.81</v>
      </c>
      <c r="D533" s="18">
        <v>6057030</v>
      </c>
      <c r="E533" s="18">
        <v>4011286</v>
      </c>
      <c r="F533" s="18">
        <v>2440706</v>
      </c>
      <c r="G533" s="18">
        <f t="shared" si="115"/>
        <v>2437988.19</v>
      </c>
      <c r="H533" s="18">
        <f t="shared" si="116"/>
        <v>1570580</v>
      </c>
      <c r="I533" s="19">
        <f t="shared" si="117"/>
        <v>89704.143777526755</v>
      </c>
      <c r="J533" s="19">
        <f t="shared" si="118"/>
        <v>60.84597308693521</v>
      </c>
      <c r="K533" s="19">
        <f t="shared" si="119"/>
        <v>40.295425315707533</v>
      </c>
    </row>
    <row r="534" spans="1:11">
      <c r="A534" s="16"/>
      <c r="B534" s="17" t="s">
        <v>63</v>
      </c>
      <c r="C534" s="18">
        <v>2576228.4700000002</v>
      </c>
      <c r="D534" s="18">
        <v>0</v>
      </c>
      <c r="E534" s="18">
        <v>0</v>
      </c>
      <c r="F534" s="18">
        <v>5843125.4299999997</v>
      </c>
      <c r="G534" s="18">
        <f t="shared" si="115"/>
        <v>3266896.9599999995</v>
      </c>
      <c r="H534" s="18">
        <f t="shared" si="116"/>
        <v>-5843125.4299999997</v>
      </c>
      <c r="I534" s="19">
        <f t="shared" si="117"/>
        <v>126.80928722133095</v>
      </c>
      <c r="J534" s="19">
        <f t="shared" si="118"/>
        <v>0</v>
      </c>
      <c r="K534" s="19">
        <f t="shared" si="119"/>
        <v>0</v>
      </c>
    </row>
    <row r="535" spans="1:11">
      <c r="A535" s="16" t="s">
        <v>64</v>
      </c>
      <c r="B535" s="17" t="s">
        <v>65</v>
      </c>
      <c r="C535" s="18">
        <v>-2576228.4700000002</v>
      </c>
      <c r="D535" s="18">
        <v>0</v>
      </c>
      <c r="E535" s="18">
        <v>0</v>
      </c>
      <c r="F535" s="18">
        <v>-5843125.4299999997</v>
      </c>
      <c r="G535" s="18">
        <f t="shared" si="115"/>
        <v>-3266896.9599999995</v>
      </c>
      <c r="H535" s="18">
        <f t="shared" si="116"/>
        <v>5843125.4299999997</v>
      </c>
      <c r="I535" s="19">
        <f t="shared" si="117"/>
        <v>126.80928722133095</v>
      </c>
      <c r="J535" s="19">
        <f t="shared" si="118"/>
        <v>0</v>
      </c>
      <c r="K535" s="19">
        <f t="shared" si="119"/>
        <v>0</v>
      </c>
    </row>
    <row r="536" spans="1:11">
      <c r="A536" s="22" t="s">
        <v>66</v>
      </c>
      <c r="B536" s="17" t="s">
        <v>67</v>
      </c>
      <c r="C536" s="18">
        <v>-2576228.4700000002</v>
      </c>
      <c r="D536" s="18">
        <v>0</v>
      </c>
      <c r="E536" s="18">
        <v>0</v>
      </c>
      <c r="F536" s="18">
        <v>-5843125.4299999997</v>
      </c>
      <c r="G536" s="18">
        <f t="shared" si="115"/>
        <v>-3266896.9599999995</v>
      </c>
      <c r="H536" s="18">
        <f t="shared" si="116"/>
        <v>5843125.4299999997</v>
      </c>
      <c r="I536" s="19">
        <f t="shared" si="117"/>
        <v>126.80928722133095</v>
      </c>
      <c r="J536" s="19">
        <f t="shared" si="118"/>
        <v>0</v>
      </c>
      <c r="K536" s="19">
        <f t="shared" si="119"/>
        <v>0</v>
      </c>
    </row>
    <row r="537" spans="1:11">
      <c r="A537" s="27" t="s">
        <v>71</v>
      </c>
      <c r="B537" s="28" t="s">
        <v>72</v>
      </c>
      <c r="C537" s="29"/>
      <c r="D537" s="29"/>
      <c r="E537" s="29"/>
      <c r="F537" s="29"/>
      <c r="G537" s="29"/>
      <c r="H537" s="29"/>
      <c r="I537" s="30"/>
      <c r="J537" s="30"/>
      <c r="K537" s="30"/>
    </row>
    <row r="538" spans="1:11">
      <c r="A538" s="16" t="s">
        <v>25</v>
      </c>
      <c r="B538" s="17" t="s">
        <v>26</v>
      </c>
      <c r="C538" s="18">
        <v>9060568</v>
      </c>
      <c r="D538" s="18">
        <v>795058</v>
      </c>
      <c r="E538" s="18">
        <v>0</v>
      </c>
      <c r="F538" s="18">
        <v>791897</v>
      </c>
      <c r="G538" s="18">
        <f t="shared" ref="G538:G555" si="120">F538-C538</f>
        <v>-8268671</v>
      </c>
      <c r="H538" s="18">
        <f t="shared" ref="H538:H555" si="121">E538-F538</f>
        <v>-791897</v>
      </c>
      <c r="I538" s="19">
        <f t="shared" ref="I538:I555" si="122">IF(ISERROR(F538/C538),0,F538/C538*100-100)</f>
        <v>-91.259962951550051</v>
      </c>
      <c r="J538" s="19">
        <f t="shared" ref="J538:J555" si="123">IF(ISERROR(F538/E538),0,F538/E538*100)</f>
        <v>0</v>
      </c>
      <c r="K538" s="19">
        <f t="shared" ref="K538:K555" si="124">IF(ISERROR(F538/D538),0,F538/D538*100)</f>
        <v>99.60241894302051</v>
      </c>
    </row>
    <row r="539" spans="1:11">
      <c r="A539" s="22" t="s">
        <v>29</v>
      </c>
      <c r="B539" s="17" t="s">
        <v>30</v>
      </c>
      <c r="C539" s="18">
        <v>9060568</v>
      </c>
      <c r="D539" s="18">
        <v>795058</v>
      </c>
      <c r="E539" s="18">
        <v>0</v>
      </c>
      <c r="F539" s="18">
        <v>791897</v>
      </c>
      <c r="G539" s="18">
        <f t="shared" si="120"/>
        <v>-8268671</v>
      </c>
      <c r="H539" s="18">
        <f t="shared" si="121"/>
        <v>-791897</v>
      </c>
      <c r="I539" s="19">
        <f t="shared" si="122"/>
        <v>-91.259962951550051</v>
      </c>
      <c r="J539" s="19">
        <f t="shared" si="123"/>
        <v>0</v>
      </c>
      <c r="K539" s="19">
        <f t="shared" si="124"/>
        <v>99.60241894302051</v>
      </c>
    </row>
    <row r="540" spans="1:11">
      <c r="A540" s="23" t="s">
        <v>31</v>
      </c>
      <c r="B540" s="17" t="s">
        <v>32</v>
      </c>
      <c r="C540" s="18">
        <v>9060568</v>
      </c>
      <c r="D540" s="18">
        <v>795058</v>
      </c>
      <c r="E540" s="18">
        <v>0</v>
      </c>
      <c r="F540" s="18">
        <v>791897</v>
      </c>
      <c r="G540" s="18">
        <f t="shared" si="120"/>
        <v>-8268671</v>
      </c>
      <c r="H540" s="18">
        <f t="shared" si="121"/>
        <v>-791897</v>
      </c>
      <c r="I540" s="19">
        <f t="shared" si="122"/>
        <v>-91.259962951550051</v>
      </c>
      <c r="J540" s="19">
        <f t="shared" si="123"/>
        <v>0</v>
      </c>
      <c r="K540" s="19">
        <f t="shared" si="124"/>
        <v>99.60241894302051</v>
      </c>
    </row>
    <row r="541" spans="1:11">
      <c r="A541" s="16" t="s">
        <v>33</v>
      </c>
      <c r="B541" s="17" t="s">
        <v>34</v>
      </c>
      <c r="C541" s="18">
        <v>7841341.2699999996</v>
      </c>
      <c r="D541" s="18">
        <v>795058</v>
      </c>
      <c r="E541" s="18">
        <v>0</v>
      </c>
      <c r="F541" s="18">
        <v>769265.71</v>
      </c>
      <c r="G541" s="18">
        <f t="shared" si="120"/>
        <v>-7072075.5599999996</v>
      </c>
      <c r="H541" s="18">
        <f t="shared" si="121"/>
        <v>-769265.71</v>
      </c>
      <c r="I541" s="19">
        <f t="shared" si="122"/>
        <v>-90.189615736492485</v>
      </c>
      <c r="J541" s="19">
        <f t="shared" si="123"/>
        <v>0</v>
      </c>
      <c r="K541" s="19">
        <f t="shared" si="124"/>
        <v>96.755923467218736</v>
      </c>
    </row>
    <row r="542" spans="1:11">
      <c r="A542" s="22" t="s">
        <v>35</v>
      </c>
      <c r="B542" s="17" t="s">
        <v>36</v>
      </c>
      <c r="C542" s="18">
        <v>7811526.8700000001</v>
      </c>
      <c r="D542" s="18">
        <v>795058</v>
      </c>
      <c r="E542" s="18">
        <v>0</v>
      </c>
      <c r="F542" s="18">
        <v>769265.71</v>
      </c>
      <c r="G542" s="18">
        <f t="shared" si="120"/>
        <v>-7042261.1600000001</v>
      </c>
      <c r="H542" s="18">
        <f t="shared" si="121"/>
        <v>-769265.71</v>
      </c>
      <c r="I542" s="19">
        <f t="shared" si="122"/>
        <v>-90.152172260274128</v>
      </c>
      <c r="J542" s="19">
        <f t="shared" si="123"/>
        <v>0</v>
      </c>
      <c r="K542" s="19">
        <f t="shared" si="124"/>
        <v>96.755923467218736</v>
      </c>
    </row>
    <row r="543" spans="1:11">
      <c r="A543" s="23" t="s">
        <v>37</v>
      </c>
      <c r="B543" s="17" t="s">
        <v>38</v>
      </c>
      <c r="C543" s="18">
        <v>0</v>
      </c>
      <c r="D543" s="18">
        <v>322072</v>
      </c>
      <c r="E543" s="18">
        <v>0</v>
      </c>
      <c r="F543" s="18">
        <v>310139.99</v>
      </c>
      <c r="G543" s="18">
        <f t="shared" si="120"/>
        <v>310139.99</v>
      </c>
      <c r="H543" s="18">
        <f t="shared" si="121"/>
        <v>-310139.99</v>
      </c>
      <c r="I543" s="19">
        <f t="shared" si="122"/>
        <v>0</v>
      </c>
      <c r="J543" s="19">
        <f t="shared" si="123"/>
        <v>0</v>
      </c>
      <c r="K543" s="19">
        <f t="shared" si="124"/>
        <v>96.295235226905788</v>
      </c>
    </row>
    <row r="544" spans="1:11">
      <c r="A544" s="24" t="s">
        <v>39</v>
      </c>
      <c r="B544" s="17" t="s">
        <v>40</v>
      </c>
      <c r="C544" s="18">
        <v>0</v>
      </c>
      <c r="D544" s="18">
        <v>227280</v>
      </c>
      <c r="E544" s="18">
        <v>0</v>
      </c>
      <c r="F544" s="18">
        <v>220154.31</v>
      </c>
      <c r="G544" s="18">
        <f t="shared" si="120"/>
        <v>220154.31</v>
      </c>
      <c r="H544" s="18">
        <f t="shared" si="121"/>
        <v>-220154.31</v>
      </c>
      <c r="I544" s="19">
        <f t="shared" si="122"/>
        <v>0</v>
      </c>
      <c r="J544" s="19">
        <f t="shared" si="123"/>
        <v>0</v>
      </c>
      <c r="K544" s="19">
        <f t="shared" si="124"/>
        <v>96.86479672650475</v>
      </c>
    </row>
    <row r="545" spans="1:11">
      <c r="A545" s="24" t="s">
        <v>41</v>
      </c>
      <c r="B545" s="17" t="s">
        <v>42</v>
      </c>
      <c r="C545" s="18">
        <v>0</v>
      </c>
      <c r="D545" s="18">
        <v>94792</v>
      </c>
      <c r="E545" s="18">
        <v>0</v>
      </c>
      <c r="F545" s="18">
        <v>89985.68</v>
      </c>
      <c r="G545" s="18">
        <f t="shared" si="120"/>
        <v>89985.68</v>
      </c>
      <c r="H545" s="18">
        <f t="shared" si="121"/>
        <v>-89985.68</v>
      </c>
      <c r="I545" s="19">
        <f t="shared" si="122"/>
        <v>0</v>
      </c>
      <c r="J545" s="19">
        <f t="shared" si="123"/>
        <v>0</v>
      </c>
      <c r="K545" s="19">
        <f t="shared" si="124"/>
        <v>94.929614313444162</v>
      </c>
    </row>
    <row r="546" spans="1:11">
      <c r="A546" s="23" t="s">
        <v>45</v>
      </c>
      <c r="B546" s="17" t="s">
        <v>46</v>
      </c>
      <c r="C546" s="18">
        <v>7794050.8700000001</v>
      </c>
      <c r="D546" s="18">
        <v>339201</v>
      </c>
      <c r="E546" s="18">
        <v>0</v>
      </c>
      <c r="F546" s="18">
        <v>336039.72</v>
      </c>
      <c r="G546" s="18">
        <f t="shared" si="120"/>
        <v>-7458011.1500000004</v>
      </c>
      <c r="H546" s="18">
        <f t="shared" si="121"/>
        <v>-336039.72</v>
      </c>
      <c r="I546" s="19">
        <f t="shared" si="122"/>
        <v>-95.688510049460334</v>
      </c>
      <c r="J546" s="19">
        <f t="shared" si="123"/>
        <v>0</v>
      </c>
      <c r="K546" s="19">
        <f t="shared" si="124"/>
        <v>99.068021615502303</v>
      </c>
    </row>
    <row r="547" spans="1:11">
      <c r="A547" s="24" t="s">
        <v>47</v>
      </c>
      <c r="B547" s="17" t="s">
        <v>48</v>
      </c>
      <c r="C547" s="18">
        <v>7794050.8700000001</v>
      </c>
      <c r="D547" s="18">
        <v>339201</v>
      </c>
      <c r="E547" s="18">
        <v>0</v>
      </c>
      <c r="F547" s="18">
        <v>336039.72</v>
      </c>
      <c r="G547" s="18">
        <f t="shared" si="120"/>
        <v>-7458011.1500000004</v>
      </c>
      <c r="H547" s="18">
        <f t="shared" si="121"/>
        <v>-336039.72</v>
      </c>
      <c r="I547" s="19">
        <f t="shared" si="122"/>
        <v>-95.688510049460334</v>
      </c>
      <c r="J547" s="19">
        <f t="shared" si="123"/>
        <v>0</v>
      </c>
      <c r="K547" s="19">
        <f t="shared" si="124"/>
        <v>99.068021615502303</v>
      </c>
    </row>
    <row r="548" spans="1:11" ht="25.5">
      <c r="A548" s="23" t="s">
        <v>51</v>
      </c>
      <c r="B548" s="17" t="s">
        <v>52</v>
      </c>
      <c r="C548" s="18">
        <v>17476</v>
      </c>
      <c r="D548" s="18">
        <v>133785</v>
      </c>
      <c r="E548" s="18">
        <v>0</v>
      </c>
      <c r="F548" s="18">
        <v>123086</v>
      </c>
      <c r="G548" s="18">
        <f t="shared" si="120"/>
        <v>105610</v>
      </c>
      <c r="H548" s="18">
        <f t="shared" si="121"/>
        <v>-123086</v>
      </c>
      <c r="I548" s="19">
        <f t="shared" si="122"/>
        <v>604.31448844129091</v>
      </c>
      <c r="J548" s="19">
        <f t="shared" si="123"/>
        <v>0</v>
      </c>
      <c r="K548" s="19">
        <f t="shared" si="124"/>
        <v>92.002840378218792</v>
      </c>
    </row>
    <row r="549" spans="1:11" ht="25.5">
      <c r="A549" s="24" t="s">
        <v>162</v>
      </c>
      <c r="B549" s="17" t="s">
        <v>163</v>
      </c>
      <c r="C549" s="18">
        <v>17476</v>
      </c>
      <c r="D549" s="18">
        <v>133785</v>
      </c>
      <c r="E549" s="18">
        <v>0</v>
      </c>
      <c r="F549" s="18">
        <v>123086</v>
      </c>
      <c r="G549" s="18">
        <f t="shared" si="120"/>
        <v>105610</v>
      </c>
      <c r="H549" s="18">
        <f t="shared" si="121"/>
        <v>-123086</v>
      </c>
      <c r="I549" s="19">
        <f t="shared" si="122"/>
        <v>604.31448844129091</v>
      </c>
      <c r="J549" s="19">
        <f t="shared" si="123"/>
        <v>0</v>
      </c>
      <c r="K549" s="19">
        <f t="shared" si="124"/>
        <v>92.002840378218792</v>
      </c>
    </row>
    <row r="550" spans="1:11" ht="38.25">
      <c r="A550" s="25" t="s">
        <v>166</v>
      </c>
      <c r="B550" s="17" t="s">
        <v>167</v>
      </c>
      <c r="C550" s="18">
        <v>17476</v>
      </c>
      <c r="D550" s="18">
        <v>133785</v>
      </c>
      <c r="E550" s="18">
        <v>0</v>
      </c>
      <c r="F550" s="18">
        <v>123086</v>
      </c>
      <c r="G550" s="18">
        <f t="shared" si="120"/>
        <v>105610</v>
      </c>
      <c r="H550" s="18">
        <f t="shared" si="121"/>
        <v>-123086</v>
      </c>
      <c r="I550" s="19">
        <f t="shared" si="122"/>
        <v>604.31448844129091</v>
      </c>
      <c r="J550" s="19">
        <f t="shared" si="123"/>
        <v>0</v>
      </c>
      <c r="K550" s="19">
        <f t="shared" si="124"/>
        <v>92.002840378218792</v>
      </c>
    </row>
    <row r="551" spans="1:11">
      <c r="A551" s="22" t="s">
        <v>59</v>
      </c>
      <c r="B551" s="17" t="s">
        <v>60</v>
      </c>
      <c r="C551" s="18">
        <v>29814.400000000001</v>
      </c>
      <c r="D551" s="18">
        <v>0</v>
      </c>
      <c r="E551" s="18">
        <v>0</v>
      </c>
      <c r="F551" s="18">
        <v>0</v>
      </c>
      <c r="G551" s="18">
        <f t="shared" si="120"/>
        <v>-29814.400000000001</v>
      </c>
      <c r="H551" s="18">
        <f t="shared" si="121"/>
        <v>0</v>
      </c>
      <c r="I551" s="19">
        <f t="shared" si="122"/>
        <v>-100</v>
      </c>
      <c r="J551" s="19">
        <f t="shared" si="123"/>
        <v>0</v>
      </c>
      <c r="K551" s="19">
        <f t="shared" si="124"/>
        <v>0</v>
      </c>
    </row>
    <row r="552" spans="1:11">
      <c r="A552" s="23" t="s">
        <v>61</v>
      </c>
      <c r="B552" s="17" t="s">
        <v>62</v>
      </c>
      <c r="C552" s="18">
        <v>29814.400000000001</v>
      </c>
      <c r="D552" s="18">
        <v>0</v>
      </c>
      <c r="E552" s="18">
        <v>0</v>
      </c>
      <c r="F552" s="18">
        <v>0</v>
      </c>
      <c r="G552" s="18">
        <f t="shared" si="120"/>
        <v>-29814.400000000001</v>
      </c>
      <c r="H552" s="18">
        <f t="shared" si="121"/>
        <v>0</v>
      </c>
      <c r="I552" s="19">
        <f t="shared" si="122"/>
        <v>-100</v>
      </c>
      <c r="J552" s="19">
        <f t="shared" si="123"/>
        <v>0</v>
      </c>
      <c r="K552" s="19">
        <f t="shared" si="124"/>
        <v>0</v>
      </c>
    </row>
    <row r="553" spans="1:11">
      <c r="A553" s="16"/>
      <c r="B553" s="17" t="s">
        <v>63</v>
      </c>
      <c r="C553" s="18">
        <v>1219226.73</v>
      </c>
      <c r="D553" s="18">
        <v>0</v>
      </c>
      <c r="E553" s="18">
        <v>0</v>
      </c>
      <c r="F553" s="18">
        <v>22631.29</v>
      </c>
      <c r="G553" s="18">
        <f t="shared" si="120"/>
        <v>-1196595.44</v>
      </c>
      <c r="H553" s="18">
        <f t="shared" si="121"/>
        <v>-22631.29</v>
      </c>
      <c r="I553" s="19">
        <f t="shared" si="122"/>
        <v>-98.143799718039318</v>
      </c>
      <c r="J553" s="19">
        <f t="shared" si="123"/>
        <v>0</v>
      </c>
      <c r="K553" s="19">
        <f t="shared" si="124"/>
        <v>0</v>
      </c>
    </row>
    <row r="554" spans="1:11">
      <c r="A554" s="16" t="s">
        <v>64</v>
      </c>
      <c r="B554" s="17" t="s">
        <v>65</v>
      </c>
      <c r="C554" s="18">
        <v>-1219226.73</v>
      </c>
      <c r="D554" s="18">
        <v>0</v>
      </c>
      <c r="E554" s="18">
        <v>0</v>
      </c>
      <c r="F554" s="18">
        <v>-22631.29</v>
      </c>
      <c r="G554" s="18">
        <f t="shared" si="120"/>
        <v>1196595.44</v>
      </c>
      <c r="H554" s="18">
        <f t="shared" si="121"/>
        <v>22631.29</v>
      </c>
      <c r="I554" s="19">
        <f t="shared" si="122"/>
        <v>-98.143799718039318</v>
      </c>
      <c r="J554" s="19">
        <f t="shared" si="123"/>
        <v>0</v>
      </c>
      <c r="K554" s="19">
        <f t="shared" si="124"/>
        <v>0</v>
      </c>
    </row>
    <row r="555" spans="1:11">
      <c r="A555" s="22" t="s">
        <v>66</v>
      </c>
      <c r="B555" s="17" t="s">
        <v>67</v>
      </c>
      <c r="C555" s="18">
        <v>-1219226.73</v>
      </c>
      <c r="D555" s="18">
        <v>0</v>
      </c>
      <c r="E555" s="18">
        <v>0</v>
      </c>
      <c r="F555" s="18">
        <v>-22631.29</v>
      </c>
      <c r="G555" s="18">
        <f t="shared" si="120"/>
        <v>1196595.44</v>
      </c>
      <c r="H555" s="18">
        <f t="shared" si="121"/>
        <v>22631.29</v>
      </c>
      <c r="I555" s="19">
        <f t="shared" si="122"/>
        <v>-98.143799718039318</v>
      </c>
      <c r="J555" s="19">
        <f t="shared" si="123"/>
        <v>0</v>
      </c>
      <c r="K555" s="19">
        <f t="shared" si="124"/>
        <v>0</v>
      </c>
    </row>
    <row r="556" spans="1:11">
      <c r="A556" s="16"/>
      <c r="B556" s="17"/>
      <c r="C556" s="18"/>
      <c r="D556" s="18"/>
      <c r="E556" s="18"/>
      <c r="F556" s="18"/>
      <c r="G556" s="18"/>
      <c r="H556" s="18"/>
      <c r="I556" s="19"/>
      <c r="J556" s="19"/>
      <c r="K556" s="19"/>
    </row>
    <row r="557" spans="1:11" ht="38.25">
      <c r="A557" s="27"/>
      <c r="B557" s="28" t="s">
        <v>111</v>
      </c>
      <c r="C557" s="29"/>
      <c r="D557" s="29"/>
      <c r="E557" s="29"/>
      <c r="F557" s="29"/>
      <c r="G557" s="29"/>
      <c r="H557" s="29"/>
      <c r="I557" s="30"/>
      <c r="J557" s="30"/>
      <c r="K557" s="30"/>
    </row>
    <row r="558" spans="1:11">
      <c r="A558" s="16" t="s">
        <v>25</v>
      </c>
      <c r="B558" s="17" t="s">
        <v>26</v>
      </c>
      <c r="C558" s="18">
        <v>244747169.09</v>
      </c>
      <c r="D558" s="18">
        <v>605820531</v>
      </c>
      <c r="E558" s="18">
        <v>211128583</v>
      </c>
      <c r="F558" s="18">
        <v>605560217.83000004</v>
      </c>
      <c r="G558" s="18">
        <f t="shared" ref="G558:G599" si="125">F558-C558</f>
        <v>360813048.74000001</v>
      </c>
      <c r="H558" s="18">
        <f t="shared" ref="H558:H599" si="126">E558-F558</f>
        <v>-394431634.83000004</v>
      </c>
      <c r="I558" s="19">
        <f t="shared" ref="I558:I599" si="127">IF(ISERROR(F558/C558),0,F558/C558*100-100)</f>
        <v>147.42276696459746</v>
      </c>
      <c r="J558" s="19">
        <f t="shared" ref="J558:J599" si="128">IF(ISERROR(F558/E558),0,F558/E558*100)</f>
        <v>286.8205759852043</v>
      </c>
      <c r="K558" s="19">
        <f t="shared" ref="K558:K599" si="129">IF(ISERROR(F558/D558),0,F558/D558*100)</f>
        <v>99.957031306025527</v>
      </c>
    </row>
    <row r="559" spans="1:11">
      <c r="A559" s="22" t="s">
        <v>90</v>
      </c>
      <c r="B559" s="17" t="s">
        <v>91</v>
      </c>
      <c r="C559" s="18">
        <v>134810.51999999999</v>
      </c>
      <c r="D559" s="18">
        <v>44000</v>
      </c>
      <c r="E559" s="18">
        <v>0</v>
      </c>
      <c r="F559" s="18">
        <v>26614.83</v>
      </c>
      <c r="G559" s="18">
        <f t="shared" si="125"/>
        <v>-108195.68999999999</v>
      </c>
      <c r="H559" s="18">
        <f t="shared" si="126"/>
        <v>-26614.83</v>
      </c>
      <c r="I559" s="19">
        <f t="shared" si="127"/>
        <v>-80.257601558097988</v>
      </c>
      <c r="J559" s="19">
        <f t="shared" si="128"/>
        <v>0</v>
      </c>
      <c r="K559" s="19">
        <f t="shared" si="129"/>
        <v>60.488250000000001</v>
      </c>
    </row>
    <row r="560" spans="1:11">
      <c r="A560" s="22" t="s">
        <v>92</v>
      </c>
      <c r="B560" s="17" t="s">
        <v>93</v>
      </c>
      <c r="C560" s="18">
        <v>148273.57</v>
      </c>
      <c r="D560" s="18">
        <v>424263</v>
      </c>
      <c r="E560" s="18">
        <v>126540</v>
      </c>
      <c r="F560" s="18">
        <v>181335</v>
      </c>
      <c r="G560" s="18">
        <f t="shared" si="125"/>
        <v>33061.429999999993</v>
      </c>
      <c r="H560" s="18">
        <f t="shared" si="126"/>
        <v>-54795</v>
      </c>
      <c r="I560" s="19">
        <f t="shared" si="127"/>
        <v>22.297588167601276</v>
      </c>
      <c r="J560" s="19">
        <f t="shared" si="128"/>
        <v>143.30251303935515</v>
      </c>
      <c r="K560" s="19">
        <f t="shared" si="129"/>
        <v>42.741177052912931</v>
      </c>
    </row>
    <row r="561" spans="1:11">
      <c r="A561" s="23" t="s">
        <v>94</v>
      </c>
      <c r="B561" s="17" t="s">
        <v>95</v>
      </c>
      <c r="C561" s="18">
        <v>63000</v>
      </c>
      <c r="D561" s="18">
        <v>148540</v>
      </c>
      <c r="E561" s="18">
        <v>126540</v>
      </c>
      <c r="F561" s="18">
        <v>137525</v>
      </c>
      <c r="G561" s="18">
        <f t="shared" si="125"/>
        <v>74525</v>
      </c>
      <c r="H561" s="18">
        <f t="shared" si="126"/>
        <v>-10985</v>
      </c>
      <c r="I561" s="19">
        <f t="shared" si="127"/>
        <v>118.29365079365078</v>
      </c>
      <c r="J561" s="19">
        <f t="shared" si="128"/>
        <v>108.68104947052315</v>
      </c>
      <c r="K561" s="19">
        <f t="shared" si="129"/>
        <v>92.584489026524835</v>
      </c>
    </row>
    <row r="562" spans="1:11">
      <c r="A562" s="24" t="s">
        <v>96</v>
      </c>
      <c r="B562" s="17" t="s">
        <v>97</v>
      </c>
      <c r="C562" s="18">
        <v>63000</v>
      </c>
      <c r="D562" s="18">
        <v>148540</v>
      </c>
      <c r="E562" s="18">
        <v>126540</v>
      </c>
      <c r="F562" s="18">
        <v>137525</v>
      </c>
      <c r="G562" s="18">
        <f t="shared" si="125"/>
        <v>74525</v>
      </c>
      <c r="H562" s="18">
        <f t="shared" si="126"/>
        <v>-10985</v>
      </c>
      <c r="I562" s="19">
        <f t="shared" si="127"/>
        <v>118.29365079365078</v>
      </c>
      <c r="J562" s="19">
        <f t="shared" si="128"/>
        <v>108.68104947052315</v>
      </c>
      <c r="K562" s="19">
        <f t="shared" si="129"/>
        <v>92.584489026524835</v>
      </c>
    </row>
    <row r="563" spans="1:11" ht="25.5">
      <c r="A563" s="25" t="s">
        <v>98</v>
      </c>
      <c r="B563" s="17" t="s">
        <v>99</v>
      </c>
      <c r="C563" s="18">
        <v>63000</v>
      </c>
      <c r="D563" s="18">
        <v>148540</v>
      </c>
      <c r="E563" s="18">
        <v>126540</v>
      </c>
      <c r="F563" s="18">
        <v>137525</v>
      </c>
      <c r="G563" s="18">
        <f t="shared" si="125"/>
        <v>74525</v>
      </c>
      <c r="H563" s="18">
        <f t="shared" si="126"/>
        <v>-10985</v>
      </c>
      <c r="I563" s="19">
        <f t="shared" si="127"/>
        <v>118.29365079365078</v>
      </c>
      <c r="J563" s="19">
        <f t="shared" si="128"/>
        <v>108.68104947052315</v>
      </c>
      <c r="K563" s="19">
        <f t="shared" si="129"/>
        <v>92.584489026524835</v>
      </c>
    </row>
    <row r="564" spans="1:11" ht="25.5">
      <c r="A564" s="26" t="s">
        <v>100</v>
      </c>
      <c r="B564" s="17" t="s">
        <v>101</v>
      </c>
      <c r="C564" s="18">
        <v>0</v>
      </c>
      <c r="D564" s="18">
        <v>22000</v>
      </c>
      <c r="E564" s="18">
        <v>0</v>
      </c>
      <c r="F564" s="18">
        <v>12000</v>
      </c>
      <c r="G564" s="18">
        <f t="shared" si="125"/>
        <v>12000</v>
      </c>
      <c r="H564" s="18">
        <f t="shared" si="126"/>
        <v>-12000</v>
      </c>
      <c r="I564" s="19">
        <f t="shared" si="127"/>
        <v>0</v>
      </c>
      <c r="J564" s="19">
        <f t="shared" si="128"/>
        <v>0</v>
      </c>
      <c r="K564" s="19">
        <f t="shared" si="129"/>
        <v>54.54545454545454</v>
      </c>
    </row>
    <row r="565" spans="1:11" ht="25.5">
      <c r="A565" s="26" t="s">
        <v>102</v>
      </c>
      <c r="B565" s="17" t="s">
        <v>103</v>
      </c>
      <c r="C565" s="18">
        <v>63000</v>
      </c>
      <c r="D565" s="18">
        <v>126540</v>
      </c>
      <c r="E565" s="18">
        <v>126540</v>
      </c>
      <c r="F565" s="18">
        <v>125525</v>
      </c>
      <c r="G565" s="18">
        <f t="shared" si="125"/>
        <v>62525</v>
      </c>
      <c r="H565" s="18">
        <f t="shared" si="126"/>
        <v>1015</v>
      </c>
      <c r="I565" s="19">
        <f t="shared" si="127"/>
        <v>99.246031746031747</v>
      </c>
      <c r="J565" s="19">
        <f t="shared" si="128"/>
        <v>99.19788209261894</v>
      </c>
      <c r="K565" s="19">
        <f t="shared" si="129"/>
        <v>99.19788209261894</v>
      </c>
    </row>
    <row r="566" spans="1:11" ht="25.5">
      <c r="A566" s="23" t="s">
        <v>152</v>
      </c>
      <c r="B566" s="17" t="s">
        <v>153</v>
      </c>
      <c r="C566" s="18">
        <v>85273.57</v>
      </c>
      <c r="D566" s="18">
        <v>275723</v>
      </c>
      <c r="E566" s="18">
        <v>0</v>
      </c>
      <c r="F566" s="18">
        <v>43810</v>
      </c>
      <c r="G566" s="18">
        <f t="shared" si="125"/>
        <v>-41463.570000000007</v>
      </c>
      <c r="H566" s="18">
        <f t="shared" si="126"/>
        <v>-43810</v>
      </c>
      <c r="I566" s="19">
        <f t="shared" si="127"/>
        <v>-48.624175110764099</v>
      </c>
      <c r="J566" s="19">
        <f t="shared" si="128"/>
        <v>0</v>
      </c>
      <c r="K566" s="19">
        <f t="shared" si="129"/>
        <v>15.889135110237449</v>
      </c>
    </row>
    <row r="567" spans="1:11" ht="38.25">
      <c r="A567" s="24" t="s">
        <v>154</v>
      </c>
      <c r="B567" s="17" t="s">
        <v>155</v>
      </c>
      <c r="C567" s="18">
        <v>85273.57</v>
      </c>
      <c r="D567" s="18">
        <v>275723</v>
      </c>
      <c r="E567" s="18">
        <v>0</v>
      </c>
      <c r="F567" s="18">
        <v>43810</v>
      </c>
      <c r="G567" s="18">
        <f t="shared" si="125"/>
        <v>-41463.570000000007</v>
      </c>
      <c r="H567" s="18">
        <f t="shared" si="126"/>
        <v>-43810</v>
      </c>
      <c r="I567" s="19">
        <f t="shared" si="127"/>
        <v>-48.624175110764099</v>
      </c>
      <c r="J567" s="19">
        <f t="shared" si="128"/>
        <v>0</v>
      </c>
      <c r="K567" s="19">
        <f t="shared" si="129"/>
        <v>15.889135110237449</v>
      </c>
    </row>
    <row r="568" spans="1:11" ht="89.25">
      <c r="A568" s="25" t="s">
        <v>444</v>
      </c>
      <c r="B568" s="17" t="s">
        <v>445</v>
      </c>
      <c r="C568" s="18">
        <v>85273.57</v>
      </c>
      <c r="D568" s="18">
        <v>275723</v>
      </c>
      <c r="E568" s="18">
        <v>0</v>
      </c>
      <c r="F568" s="18">
        <v>43810</v>
      </c>
      <c r="G568" s="18">
        <f t="shared" si="125"/>
        <v>-41463.570000000007</v>
      </c>
      <c r="H568" s="18">
        <f t="shared" si="126"/>
        <v>-43810</v>
      </c>
      <c r="I568" s="19">
        <f t="shared" si="127"/>
        <v>-48.624175110764099</v>
      </c>
      <c r="J568" s="19">
        <f t="shared" si="128"/>
        <v>0</v>
      </c>
      <c r="K568" s="19">
        <f t="shared" si="129"/>
        <v>15.889135110237449</v>
      </c>
    </row>
    <row r="569" spans="1:11">
      <c r="A569" s="22" t="s">
        <v>29</v>
      </c>
      <c r="B569" s="17" t="s">
        <v>30</v>
      </c>
      <c r="C569" s="18">
        <v>244464085</v>
      </c>
      <c r="D569" s="18">
        <v>605352268</v>
      </c>
      <c r="E569" s="18">
        <v>211002043</v>
      </c>
      <c r="F569" s="18">
        <v>605352268</v>
      </c>
      <c r="G569" s="18">
        <f t="shared" si="125"/>
        <v>360888183</v>
      </c>
      <c r="H569" s="18">
        <f t="shared" si="126"/>
        <v>-394350225</v>
      </c>
      <c r="I569" s="19">
        <f t="shared" si="127"/>
        <v>147.62421359358368</v>
      </c>
      <c r="J569" s="19">
        <f t="shared" si="128"/>
        <v>286.89403163740928</v>
      </c>
      <c r="K569" s="19">
        <f t="shared" si="129"/>
        <v>100</v>
      </c>
    </row>
    <row r="570" spans="1:11">
      <c r="A570" s="23" t="s">
        <v>31</v>
      </c>
      <c r="B570" s="17" t="s">
        <v>32</v>
      </c>
      <c r="C570" s="18">
        <v>231530137</v>
      </c>
      <c r="D570" s="18">
        <v>592816828</v>
      </c>
      <c r="E570" s="18">
        <v>202302043</v>
      </c>
      <c r="F570" s="18">
        <v>592816828</v>
      </c>
      <c r="G570" s="18">
        <f t="shared" si="125"/>
        <v>361286691</v>
      </c>
      <c r="H570" s="18">
        <f t="shared" si="126"/>
        <v>-390514785</v>
      </c>
      <c r="I570" s="19">
        <f t="shared" si="127"/>
        <v>156.04305153587848</v>
      </c>
      <c r="J570" s="19">
        <f t="shared" si="128"/>
        <v>293.0355122513518</v>
      </c>
      <c r="K570" s="19">
        <f t="shared" si="129"/>
        <v>100</v>
      </c>
    </row>
    <row r="571" spans="1:11" ht="25.5">
      <c r="A571" s="23" t="s">
        <v>562</v>
      </c>
      <c r="B571" s="17" t="s">
        <v>563</v>
      </c>
      <c r="C571" s="18">
        <v>12933948</v>
      </c>
      <c r="D571" s="18">
        <v>12535440</v>
      </c>
      <c r="E571" s="18">
        <v>8700000</v>
      </c>
      <c r="F571" s="18">
        <v>12535440</v>
      </c>
      <c r="G571" s="18">
        <f t="shared" si="125"/>
        <v>-398508</v>
      </c>
      <c r="H571" s="18">
        <f t="shared" si="126"/>
        <v>-3835440</v>
      </c>
      <c r="I571" s="19">
        <f t="shared" si="127"/>
        <v>-3.0811009909735105</v>
      </c>
      <c r="J571" s="19">
        <f t="shared" si="128"/>
        <v>144.08551724137931</v>
      </c>
      <c r="K571" s="19">
        <f t="shared" si="129"/>
        <v>100</v>
      </c>
    </row>
    <row r="572" spans="1:11">
      <c r="A572" s="16" t="s">
        <v>33</v>
      </c>
      <c r="B572" s="17" t="s">
        <v>34</v>
      </c>
      <c r="C572" s="18">
        <v>161003428.69999999</v>
      </c>
      <c r="D572" s="18">
        <v>605826529</v>
      </c>
      <c r="E572" s="18">
        <v>211128583</v>
      </c>
      <c r="F572" s="18">
        <v>183980971.25999999</v>
      </c>
      <c r="G572" s="18">
        <f t="shared" si="125"/>
        <v>22977542.560000002</v>
      </c>
      <c r="H572" s="18">
        <f t="shared" si="126"/>
        <v>27147611.74000001</v>
      </c>
      <c r="I572" s="19">
        <f t="shared" si="127"/>
        <v>14.271461636270118</v>
      </c>
      <c r="J572" s="19">
        <f t="shared" si="128"/>
        <v>87.141669141027663</v>
      </c>
      <c r="K572" s="19">
        <f t="shared" si="129"/>
        <v>30.368589431645702</v>
      </c>
    </row>
    <row r="573" spans="1:11">
      <c r="A573" s="22" t="s">
        <v>35</v>
      </c>
      <c r="B573" s="17" t="s">
        <v>36</v>
      </c>
      <c r="C573" s="18">
        <v>148654500.47999999</v>
      </c>
      <c r="D573" s="18">
        <v>600248629</v>
      </c>
      <c r="E573" s="18">
        <v>208241423</v>
      </c>
      <c r="F573" s="18">
        <v>179985612.11000001</v>
      </c>
      <c r="G573" s="18">
        <f t="shared" si="125"/>
        <v>31331111.630000025</v>
      </c>
      <c r="H573" s="18">
        <f t="shared" si="126"/>
        <v>28255810.889999986</v>
      </c>
      <c r="I573" s="19">
        <f t="shared" si="127"/>
        <v>21.076463564058272</v>
      </c>
      <c r="J573" s="19">
        <f t="shared" si="128"/>
        <v>86.431224641602654</v>
      </c>
      <c r="K573" s="19">
        <f t="shared" si="129"/>
        <v>29.985176710832604</v>
      </c>
    </row>
    <row r="574" spans="1:11">
      <c r="A574" s="23" t="s">
        <v>37</v>
      </c>
      <c r="B574" s="17" t="s">
        <v>38</v>
      </c>
      <c r="C574" s="18">
        <v>6423333.9299999997</v>
      </c>
      <c r="D574" s="18">
        <v>10923092</v>
      </c>
      <c r="E574" s="18">
        <v>7361429</v>
      </c>
      <c r="F574" s="18">
        <v>6696751.25</v>
      </c>
      <c r="G574" s="18">
        <f t="shared" si="125"/>
        <v>273417.3200000003</v>
      </c>
      <c r="H574" s="18">
        <f t="shared" si="126"/>
        <v>664677.75</v>
      </c>
      <c r="I574" s="19">
        <f t="shared" si="127"/>
        <v>4.2566262781857205</v>
      </c>
      <c r="J574" s="19">
        <f t="shared" si="128"/>
        <v>90.970805396615248</v>
      </c>
      <c r="K574" s="19">
        <f t="shared" si="129"/>
        <v>61.308201468961357</v>
      </c>
    </row>
    <row r="575" spans="1:11">
      <c r="A575" s="24" t="s">
        <v>39</v>
      </c>
      <c r="B575" s="17" t="s">
        <v>40</v>
      </c>
      <c r="C575" s="18">
        <v>3852717.46</v>
      </c>
      <c r="D575" s="18">
        <v>6483568</v>
      </c>
      <c r="E575" s="18">
        <v>4451289</v>
      </c>
      <c r="F575" s="18">
        <v>4202988.46</v>
      </c>
      <c r="G575" s="18">
        <f t="shared" si="125"/>
        <v>350271</v>
      </c>
      <c r="H575" s="18">
        <f t="shared" si="126"/>
        <v>248300.54000000004</v>
      </c>
      <c r="I575" s="19">
        <f t="shared" si="127"/>
        <v>9.0915309424221249</v>
      </c>
      <c r="J575" s="19">
        <f t="shared" si="128"/>
        <v>94.4218283737587</v>
      </c>
      <c r="K575" s="19">
        <f t="shared" si="129"/>
        <v>64.825239127591473</v>
      </c>
    </row>
    <row r="576" spans="1:11">
      <c r="A576" s="24" t="s">
        <v>41</v>
      </c>
      <c r="B576" s="17" t="s">
        <v>42</v>
      </c>
      <c r="C576" s="18">
        <v>2570616.4700000002</v>
      </c>
      <c r="D576" s="18">
        <v>4439524</v>
      </c>
      <c r="E576" s="18">
        <v>2910140</v>
      </c>
      <c r="F576" s="18">
        <v>2493762.79</v>
      </c>
      <c r="G576" s="18">
        <f t="shared" si="125"/>
        <v>-76853.680000000168</v>
      </c>
      <c r="H576" s="18">
        <f t="shared" si="126"/>
        <v>416377.20999999996</v>
      </c>
      <c r="I576" s="19">
        <f t="shared" si="127"/>
        <v>-2.9896984204726635</v>
      </c>
      <c r="J576" s="19">
        <f t="shared" si="128"/>
        <v>85.692193159092</v>
      </c>
      <c r="K576" s="19">
        <f t="shared" si="129"/>
        <v>56.171850630833397</v>
      </c>
    </row>
    <row r="577" spans="1:11">
      <c r="A577" s="25" t="s">
        <v>43</v>
      </c>
      <c r="B577" s="17" t="s">
        <v>44</v>
      </c>
      <c r="C577" s="18">
        <v>1547.54</v>
      </c>
      <c r="D577" s="18">
        <v>0</v>
      </c>
      <c r="E577" s="18">
        <v>0</v>
      </c>
      <c r="F577" s="18">
        <v>893</v>
      </c>
      <c r="G577" s="18">
        <f t="shared" si="125"/>
        <v>-654.54</v>
      </c>
      <c r="H577" s="18">
        <f t="shared" si="126"/>
        <v>-893</v>
      </c>
      <c r="I577" s="19">
        <f t="shared" si="127"/>
        <v>-42.295514170877645</v>
      </c>
      <c r="J577" s="19">
        <f t="shared" si="128"/>
        <v>0</v>
      </c>
      <c r="K577" s="19">
        <f t="shared" si="129"/>
        <v>0</v>
      </c>
    </row>
    <row r="578" spans="1:11">
      <c r="A578" s="23" t="s">
        <v>45</v>
      </c>
      <c r="B578" s="17" t="s">
        <v>46</v>
      </c>
      <c r="C578" s="18">
        <v>126256759.58</v>
      </c>
      <c r="D578" s="18">
        <v>565619214</v>
      </c>
      <c r="E578" s="18">
        <v>185027650</v>
      </c>
      <c r="F578" s="18">
        <v>154200671.06999999</v>
      </c>
      <c r="G578" s="18">
        <f t="shared" si="125"/>
        <v>27943911.489999995</v>
      </c>
      <c r="H578" s="18">
        <f t="shared" si="126"/>
        <v>30826978.930000007</v>
      </c>
      <c r="I578" s="19">
        <f t="shared" si="127"/>
        <v>22.132606272295391</v>
      </c>
      <c r="J578" s="19">
        <f t="shared" si="128"/>
        <v>83.339258251401887</v>
      </c>
      <c r="K578" s="19">
        <f t="shared" si="129"/>
        <v>27.262275971763572</v>
      </c>
    </row>
    <row r="579" spans="1:11">
      <c r="A579" s="24" t="s">
        <v>47</v>
      </c>
      <c r="B579" s="17" t="s">
        <v>48</v>
      </c>
      <c r="C579" s="18">
        <v>126256759.58</v>
      </c>
      <c r="D579" s="18">
        <v>565619214</v>
      </c>
      <c r="E579" s="18">
        <v>185027650</v>
      </c>
      <c r="F579" s="18">
        <v>154200671.06999999</v>
      </c>
      <c r="G579" s="18">
        <f t="shared" si="125"/>
        <v>27943911.489999995</v>
      </c>
      <c r="H579" s="18">
        <f t="shared" si="126"/>
        <v>30826978.930000007</v>
      </c>
      <c r="I579" s="19">
        <f t="shared" si="127"/>
        <v>22.132606272295391</v>
      </c>
      <c r="J579" s="19">
        <f t="shared" si="128"/>
        <v>83.339258251401887</v>
      </c>
      <c r="K579" s="19">
        <f t="shared" si="129"/>
        <v>27.262275971763572</v>
      </c>
    </row>
    <row r="580" spans="1:11" ht="25.5">
      <c r="A580" s="23" t="s">
        <v>76</v>
      </c>
      <c r="B580" s="17" t="s">
        <v>77</v>
      </c>
      <c r="C580" s="18">
        <v>27000</v>
      </c>
      <c r="D580" s="18">
        <v>81000</v>
      </c>
      <c r="E580" s="18">
        <v>0</v>
      </c>
      <c r="F580" s="18">
        <v>0</v>
      </c>
      <c r="G580" s="18">
        <f t="shared" si="125"/>
        <v>-27000</v>
      </c>
      <c r="H580" s="18">
        <f t="shared" si="126"/>
        <v>0</v>
      </c>
      <c r="I580" s="19">
        <f t="shared" si="127"/>
        <v>-100</v>
      </c>
      <c r="J580" s="19">
        <f t="shared" si="128"/>
        <v>0</v>
      </c>
      <c r="K580" s="19">
        <f t="shared" si="129"/>
        <v>0</v>
      </c>
    </row>
    <row r="581" spans="1:11">
      <c r="A581" s="24" t="s">
        <v>78</v>
      </c>
      <c r="B581" s="17" t="s">
        <v>79</v>
      </c>
      <c r="C581" s="18">
        <v>27000</v>
      </c>
      <c r="D581" s="18">
        <v>81000</v>
      </c>
      <c r="E581" s="18">
        <v>0</v>
      </c>
      <c r="F581" s="18">
        <v>0</v>
      </c>
      <c r="G581" s="18">
        <f t="shared" si="125"/>
        <v>-27000</v>
      </c>
      <c r="H581" s="18">
        <f t="shared" si="126"/>
        <v>0</v>
      </c>
      <c r="I581" s="19">
        <f t="shared" si="127"/>
        <v>-100</v>
      </c>
      <c r="J581" s="19">
        <f t="shared" si="128"/>
        <v>0</v>
      </c>
      <c r="K581" s="19">
        <f t="shared" si="129"/>
        <v>0</v>
      </c>
    </row>
    <row r="582" spans="1:11" ht="25.5">
      <c r="A582" s="23" t="s">
        <v>51</v>
      </c>
      <c r="B582" s="17" t="s">
        <v>52</v>
      </c>
      <c r="C582" s="18">
        <v>15947406.970000001</v>
      </c>
      <c r="D582" s="18">
        <v>23625323</v>
      </c>
      <c r="E582" s="18">
        <v>15852344</v>
      </c>
      <c r="F582" s="18">
        <v>19088189.789999999</v>
      </c>
      <c r="G582" s="18">
        <f t="shared" si="125"/>
        <v>3140782.8199999984</v>
      </c>
      <c r="H582" s="18">
        <f t="shared" si="126"/>
        <v>-3235845.7899999991</v>
      </c>
      <c r="I582" s="19">
        <f t="shared" si="127"/>
        <v>19.694630142118939</v>
      </c>
      <c r="J582" s="19">
        <f t="shared" si="128"/>
        <v>120.41241213286817</v>
      </c>
      <c r="K582" s="19">
        <f t="shared" si="129"/>
        <v>80.795465907492556</v>
      </c>
    </row>
    <row r="583" spans="1:11">
      <c r="A583" s="24" t="s">
        <v>53</v>
      </c>
      <c r="B583" s="17" t="s">
        <v>54</v>
      </c>
      <c r="C583" s="18">
        <v>26770.97</v>
      </c>
      <c r="D583" s="18">
        <v>96085</v>
      </c>
      <c r="E583" s="18">
        <v>0</v>
      </c>
      <c r="F583" s="18">
        <v>96080.4</v>
      </c>
      <c r="G583" s="18">
        <f t="shared" si="125"/>
        <v>69309.429999999993</v>
      </c>
      <c r="H583" s="18">
        <f t="shared" si="126"/>
        <v>-96080.4</v>
      </c>
      <c r="I583" s="19">
        <f t="shared" si="127"/>
        <v>258.89771644434245</v>
      </c>
      <c r="J583" s="19">
        <f t="shared" si="128"/>
        <v>0</v>
      </c>
      <c r="K583" s="19">
        <f t="shared" si="129"/>
        <v>99.99521257220168</v>
      </c>
    </row>
    <row r="584" spans="1:11" ht="25.5">
      <c r="A584" s="25" t="s">
        <v>55</v>
      </c>
      <c r="B584" s="17" t="s">
        <v>56</v>
      </c>
      <c r="C584" s="18">
        <v>26770.97</v>
      </c>
      <c r="D584" s="18">
        <v>96085</v>
      </c>
      <c r="E584" s="18">
        <v>0</v>
      </c>
      <c r="F584" s="18">
        <v>96080.4</v>
      </c>
      <c r="G584" s="18">
        <f t="shared" si="125"/>
        <v>69309.429999999993</v>
      </c>
      <c r="H584" s="18">
        <f t="shared" si="126"/>
        <v>-96080.4</v>
      </c>
      <c r="I584" s="19">
        <f t="shared" si="127"/>
        <v>258.89771644434245</v>
      </c>
      <c r="J584" s="19">
        <f t="shared" si="128"/>
        <v>0</v>
      </c>
      <c r="K584" s="19">
        <f t="shared" si="129"/>
        <v>99.99521257220168</v>
      </c>
    </row>
    <row r="585" spans="1:11" ht="25.5">
      <c r="A585" s="26" t="s">
        <v>57</v>
      </c>
      <c r="B585" s="17" t="s">
        <v>58</v>
      </c>
      <c r="C585" s="18">
        <v>26770.97</v>
      </c>
      <c r="D585" s="18">
        <v>96085</v>
      </c>
      <c r="E585" s="18">
        <v>0</v>
      </c>
      <c r="F585" s="18">
        <v>96080.4</v>
      </c>
      <c r="G585" s="18">
        <f t="shared" si="125"/>
        <v>69309.429999999993</v>
      </c>
      <c r="H585" s="18">
        <f t="shared" si="126"/>
        <v>-96080.4</v>
      </c>
      <c r="I585" s="19">
        <f t="shared" si="127"/>
        <v>258.89771644434245</v>
      </c>
      <c r="J585" s="19">
        <f t="shared" si="128"/>
        <v>0</v>
      </c>
      <c r="K585" s="19">
        <f t="shared" si="129"/>
        <v>99.99521257220168</v>
      </c>
    </row>
    <row r="586" spans="1:11" ht="51">
      <c r="A586" s="24" t="s">
        <v>158</v>
      </c>
      <c r="B586" s="17" t="s">
        <v>159</v>
      </c>
      <c r="C586" s="18">
        <v>6392975.5999999996</v>
      </c>
      <c r="D586" s="18">
        <v>10993798</v>
      </c>
      <c r="E586" s="18">
        <v>7152344</v>
      </c>
      <c r="F586" s="18">
        <v>7881840.1500000004</v>
      </c>
      <c r="G586" s="18">
        <f t="shared" si="125"/>
        <v>1488864.5500000007</v>
      </c>
      <c r="H586" s="18">
        <f t="shared" si="126"/>
        <v>-729496.15000000037</v>
      </c>
      <c r="I586" s="19">
        <f t="shared" si="127"/>
        <v>23.289069803426131</v>
      </c>
      <c r="J586" s="19">
        <f t="shared" si="128"/>
        <v>110.19939966534049</v>
      </c>
      <c r="K586" s="19">
        <f t="shared" si="129"/>
        <v>71.693514379652967</v>
      </c>
    </row>
    <row r="587" spans="1:11" ht="38.25">
      <c r="A587" s="25" t="s">
        <v>160</v>
      </c>
      <c r="B587" s="17" t="s">
        <v>161</v>
      </c>
      <c r="C587" s="18">
        <v>422857.05</v>
      </c>
      <c r="D587" s="18">
        <v>384567</v>
      </c>
      <c r="E587" s="18">
        <v>233200</v>
      </c>
      <c r="F587" s="18">
        <v>137998.94</v>
      </c>
      <c r="G587" s="18">
        <f t="shared" si="125"/>
        <v>-284858.11</v>
      </c>
      <c r="H587" s="18">
        <f t="shared" si="126"/>
        <v>95201.06</v>
      </c>
      <c r="I587" s="19">
        <f t="shared" si="127"/>
        <v>-67.365108374094746</v>
      </c>
      <c r="J587" s="19">
        <f t="shared" si="128"/>
        <v>59.176217838765012</v>
      </c>
      <c r="K587" s="19">
        <f t="shared" si="129"/>
        <v>35.884238637220562</v>
      </c>
    </row>
    <row r="588" spans="1:11" ht="63.75">
      <c r="A588" s="25" t="s">
        <v>252</v>
      </c>
      <c r="B588" s="17" t="s">
        <v>253</v>
      </c>
      <c r="C588" s="18">
        <v>5970118.5499999998</v>
      </c>
      <c r="D588" s="18">
        <v>10609231</v>
      </c>
      <c r="E588" s="18">
        <v>6919144</v>
      </c>
      <c r="F588" s="18">
        <v>7743841.21</v>
      </c>
      <c r="G588" s="18">
        <f t="shared" si="125"/>
        <v>1773722.6600000001</v>
      </c>
      <c r="H588" s="18">
        <f t="shared" si="126"/>
        <v>-824697.21</v>
      </c>
      <c r="I588" s="19">
        <f t="shared" si="127"/>
        <v>29.710007349854038</v>
      </c>
      <c r="J588" s="19">
        <f t="shared" si="128"/>
        <v>111.91906412122657</v>
      </c>
      <c r="K588" s="19">
        <f t="shared" si="129"/>
        <v>72.991541139975183</v>
      </c>
    </row>
    <row r="589" spans="1:11">
      <c r="A589" s="24" t="s">
        <v>192</v>
      </c>
      <c r="B589" s="17" t="s">
        <v>193</v>
      </c>
      <c r="C589" s="18">
        <v>9527660.4000000004</v>
      </c>
      <c r="D589" s="18">
        <v>12535440</v>
      </c>
      <c r="E589" s="18">
        <v>8700000</v>
      </c>
      <c r="F589" s="18">
        <v>11110269.24</v>
      </c>
      <c r="G589" s="18">
        <f t="shared" si="125"/>
        <v>1582608.8399999999</v>
      </c>
      <c r="H589" s="18">
        <f t="shared" si="126"/>
        <v>-2410269.2400000002</v>
      </c>
      <c r="I589" s="19">
        <f t="shared" si="127"/>
        <v>16.610676425872612</v>
      </c>
      <c r="J589" s="19">
        <f t="shared" si="128"/>
        <v>127.70424413793104</v>
      </c>
      <c r="K589" s="19">
        <f t="shared" si="129"/>
        <v>88.630867683942498</v>
      </c>
    </row>
    <row r="590" spans="1:11">
      <c r="A590" s="22" t="s">
        <v>59</v>
      </c>
      <c r="B590" s="17" t="s">
        <v>60</v>
      </c>
      <c r="C590" s="18">
        <v>12348928.220000001</v>
      </c>
      <c r="D590" s="18">
        <v>5577900</v>
      </c>
      <c r="E590" s="18">
        <v>2887160</v>
      </c>
      <c r="F590" s="18">
        <v>3995359.15</v>
      </c>
      <c r="G590" s="18">
        <f t="shared" si="125"/>
        <v>-8353569.0700000003</v>
      </c>
      <c r="H590" s="18">
        <f t="shared" si="126"/>
        <v>-1108199.1499999999</v>
      </c>
      <c r="I590" s="19">
        <f t="shared" si="127"/>
        <v>-67.646105971130183</v>
      </c>
      <c r="J590" s="19">
        <f t="shared" si="128"/>
        <v>138.38371098241871</v>
      </c>
      <c r="K590" s="19">
        <f t="shared" si="129"/>
        <v>71.628375374244797</v>
      </c>
    </row>
    <row r="591" spans="1:11">
      <c r="A591" s="23" t="s">
        <v>61</v>
      </c>
      <c r="B591" s="17" t="s">
        <v>62</v>
      </c>
      <c r="C591" s="18">
        <v>1492705.84</v>
      </c>
      <c r="D591" s="18">
        <v>1648650</v>
      </c>
      <c r="E591" s="18">
        <v>531972</v>
      </c>
      <c r="F591" s="18">
        <v>664958.99</v>
      </c>
      <c r="G591" s="18">
        <f t="shared" si="125"/>
        <v>-827746.85000000009</v>
      </c>
      <c r="H591" s="18">
        <f t="shared" si="126"/>
        <v>-132986.99</v>
      </c>
      <c r="I591" s="19">
        <f t="shared" si="127"/>
        <v>-55.45277762161097</v>
      </c>
      <c r="J591" s="19">
        <f t="shared" si="128"/>
        <v>124.99887024129089</v>
      </c>
      <c r="K591" s="19">
        <f t="shared" si="129"/>
        <v>40.333545021684408</v>
      </c>
    </row>
    <row r="592" spans="1:11">
      <c r="A592" s="23" t="s">
        <v>194</v>
      </c>
      <c r="B592" s="17" t="s">
        <v>195</v>
      </c>
      <c r="C592" s="18">
        <v>10856222.380000001</v>
      </c>
      <c r="D592" s="18">
        <v>3929250</v>
      </c>
      <c r="E592" s="18">
        <v>2355188</v>
      </c>
      <c r="F592" s="18">
        <v>3330400.16</v>
      </c>
      <c r="G592" s="18">
        <f t="shared" si="125"/>
        <v>-7525822.2200000007</v>
      </c>
      <c r="H592" s="18">
        <f t="shared" si="126"/>
        <v>-975212.16000000015</v>
      </c>
      <c r="I592" s="19">
        <f t="shared" si="127"/>
        <v>-69.322660835177174</v>
      </c>
      <c r="J592" s="19">
        <f t="shared" si="128"/>
        <v>141.40697727739783</v>
      </c>
      <c r="K592" s="19">
        <f t="shared" si="129"/>
        <v>84.759182032194445</v>
      </c>
    </row>
    <row r="593" spans="1:11" ht="51">
      <c r="A593" s="24" t="s">
        <v>310</v>
      </c>
      <c r="B593" s="17" t="s">
        <v>311</v>
      </c>
      <c r="C593" s="18">
        <v>10856222.380000001</v>
      </c>
      <c r="D593" s="18">
        <v>3929250</v>
      </c>
      <c r="E593" s="18">
        <v>2355188</v>
      </c>
      <c r="F593" s="18">
        <v>3330400.16</v>
      </c>
      <c r="G593" s="18">
        <f t="shared" si="125"/>
        <v>-7525822.2200000007</v>
      </c>
      <c r="H593" s="18">
        <f t="shared" si="126"/>
        <v>-975212.16000000015</v>
      </c>
      <c r="I593" s="19">
        <f t="shared" si="127"/>
        <v>-69.322660835177174</v>
      </c>
      <c r="J593" s="19">
        <f t="shared" si="128"/>
        <v>141.40697727739783</v>
      </c>
      <c r="K593" s="19">
        <f t="shared" si="129"/>
        <v>84.759182032194445</v>
      </c>
    </row>
    <row r="594" spans="1:11" ht="38.25">
      <c r="A594" s="25" t="s">
        <v>312</v>
      </c>
      <c r="B594" s="17" t="s">
        <v>313</v>
      </c>
      <c r="C594" s="18">
        <v>10831683.289999999</v>
      </c>
      <c r="D594" s="18">
        <v>3778397</v>
      </c>
      <c r="E594" s="18">
        <v>2305188</v>
      </c>
      <c r="F594" s="18">
        <v>3246900.37</v>
      </c>
      <c r="G594" s="18">
        <f t="shared" si="125"/>
        <v>-7584782.919999999</v>
      </c>
      <c r="H594" s="18">
        <f t="shared" si="126"/>
        <v>-941712.37000000011</v>
      </c>
      <c r="I594" s="19">
        <f t="shared" si="127"/>
        <v>-70.024046280991286</v>
      </c>
      <c r="J594" s="19">
        <f t="shared" si="128"/>
        <v>140.85186848100892</v>
      </c>
      <c r="K594" s="19">
        <f t="shared" si="129"/>
        <v>85.933277260171451</v>
      </c>
    </row>
    <row r="595" spans="1:11" ht="63.75">
      <c r="A595" s="25" t="s">
        <v>314</v>
      </c>
      <c r="B595" s="17" t="s">
        <v>315</v>
      </c>
      <c r="C595" s="18">
        <v>24539.09</v>
      </c>
      <c r="D595" s="18">
        <v>150853</v>
      </c>
      <c r="E595" s="18">
        <v>50000</v>
      </c>
      <c r="F595" s="18">
        <v>83499.789999999994</v>
      </c>
      <c r="G595" s="18">
        <f t="shared" si="125"/>
        <v>58960.7</v>
      </c>
      <c r="H595" s="18">
        <f t="shared" si="126"/>
        <v>-33499.789999999994</v>
      </c>
      <c r="I595" s="19">
        <f t="shared" si="127"/>
        <v>240.27256104443967</v>
      </c>
      <c r="J595" s="19">
        <f t="shared" si="128"/>
        <v>166.99957999999998</v>
      </c>
      <c r="K595" s="19">
        <f t="shared" si="129"/>
        <v>55.351759660066413</v>
      </c>
    </row>
    <row r="596" spans="1:11">
      <c r="A596" s="16"/>
      <c r="B596" s="17" t="s">
        <v>63</v>
      </c>
      <c r="C596" s="18">
        <v>83743740.390000001</v>
      </c>
      <c r="D596" s="18">
        <v>-5998</v>
      </c>
      <c r="E596" s="18">
        <v>0</v>
      </c>
      <c r="F596" s="18">
        <v>421579246.56999999</v>
      </c>
      <c r="G596" s="18">
        <f t="shared" si="125"/>
        <v>337835506.18000001</v>
      </c>
      <c r="H596" s="18">
        <f t="shared" si="126"/>
        <v>-421579246.56999999</v>
      </c>
      <c r="I596" s="19">
        <f t="shared" si="127"/>
        <v>403.41583097038443</v>
      </c>
      <c r="J596" s="19">
        <f t="shared" si="128"/>
        <v>0</v>
      </c>
      <c r="K596" s="19">
        <f t="shared" si="129"/>
        <v>-7028663.6640546843</v>
      </c>
    </row>
    <row r="597" spans="1:11">
      <c r="A597" s="16" t="s">
        <v>64</v>
      </c>
      <c r="B597" s="17" t="s">
        <v>65</v>
      </c>
      <c r="C597" s="18">
        <v>-83743740.390000001</v>
      </c>
      <c r="D597" s="18">
        <v>5998</v>
      </c>
      <c r="E597" s="18">
        <v>0</v>
      </c>
      <c r="F597" s="18">
        <v>-421579246.56999999</v>
      </c>
      <c r="G597" s="18">
        <f t="shared" si="125"/>
        <v>-337835506.18000001</v>
      </c>
      <c r="H597" s="18">
        <f t="shared" si="126"/>
        <v>421579246.56999999</v>
      </c>
      <c r="I597" s="19">
        <f t="shared" si="127"/>
        <v>403.41583097038443</v>
      </c>
      <c r="J597" s="19">
        <f t="shared" si="128"/>
        <v>0</v>
      </c>
      <c r="K597" s="19">
        <f t="shared" si="129"/>
        <v>-7028663.6640546843</v>
      </c>
    </row>
    <row r="598" spans="1:11">
      <c r="A598" s="22" t="s">
        <v>66</v>
      </c>
      <c r="B598" s="17" t="s">
        <v>67</v>
      </c>
      <c r="C598" s="18">
        <v>-83743740.390000001</v>
      </c>
      <c r="D598" s="18">
        <v>5998</v>
      </c>
      <c r="E598" s="18">
        <v>0</v>
      </c>
      <c r="F598" s="18">
        <v>-421579246.56999999</v>
      </c>
      <c r="G598" s="18">
        <f t="shared" si="125"/>
        <v>-337835506.18000001</v>
      </c>
      <c r="H598" s="18">
        <f t="shared" si="126"/>
        <v>421579246.56999999</v>
      </c>
      <c r="I598" s="19">
        <f t="shared" si="127"/>
        <v>403.41583097038443</v>
      </c>
      <c r="J598" s="19">
        <f t="shared" si="128"/>
        <v>0</v>
      </c>
      <c r="K598" s="19">
        <f t="shared" si="129"/>
        <v>-7028663.6640546843</v>
      </c>
    </row>
    <row r="599" spans="1:11" ht="25.5">
      <c r="A599" s="23" t="s">
        <v>106</v>
      </c>
      <c r="B599" s="17" t="s">
        <v>107</v>
      </c>
      <c r="C599" s="18">
        <v>-42683.66</v>
      </c>
      <c r="D599" s="18">
        <v>5998</v>
      </c>
      <c r="E599" s="18">
        <v>0</v>
      </c>
      <c r="F599" s="18">
        <v>-5997.76</v>
      </c>
      <c r="G599" s="18">
        <f t="shared" si="125"/>
        <v>36685.9</v>
      </c>
      <c r="H599" s="18">
        <f t="shared" si="126"/>
        <v>5997.76</v>
      </c>
      <c r="I599" s="19">
        <f t="shared" si="127"/>
        <v>-85.948346510116522</v>
      </c>
      <c r="J599" s="19">
        <f t="shared" si="128"/>
        <v>0</v>
      </c>
      <c r="K599" s="19">
        <f t="shared" si="129"/>
        <v>-99.995998666222079</v>
      </c>
    </row>
    <row r="600" spans="1:11" ht="25.5">
      <c r="A600" s="27" t="s">
        <v>112</v>
      </c>
      <c r="B600" s="28" t="s">
        <v>113</v>
      </c>
      <c r="C600" s="29"/>
      <c r="D600" s="29"/>
      <c r="E600" s="29"/>
      <c r="F600" s="29"/>
      <c r="G600" s="29"/>
      <c r="H600" s="29"/>
      <c r="I600" s="30"/>
      <c r="J600" s="30"/>
      <c r="K600" s="30"/>
    </row>
    <row r="601" spans="1:11">
      <c r="A601" s="16" t="s">
        <v>25</v>
      </c>
      <c r="B601" s="17" t="s">
        <v>26</v>
      </c>
      <c r="C601" s="18">
        <v>92060</v>
      </c>
      <c r="D601" s="18">
        <v>719122</v>
      </c>
      <c r="E601" s="18">
        <v>49412</v>
      </c>
      <c r="F601" s="18">
        <v>719122</v>
      </c>
      <c r="G601" s="18">
        <f t="shared" ref="G601:G613" si="130">F601-C601</f>
        <v>627062</v>
      </c>
      <c r="H601" s="18">
        <f t="shared" ref="H601:H613" si="131">E601-F601</f>
        <v>-669710</v>
      </c>
      <c r="I601" s="19">
        <f t="shared" ref="I601:I613" si="132">IF(ISERROR(F601/C601),0,F601/C601*100-100)</f>
        <v>681.14490549641539</v>
      </c>
      <c r="J601" s="19">
        <f t="shared" ref="J601:J613" si="133">IF(ISERROR(F601/E601),0,F601/E601*100)</f>
        <v>1455.3590220998947</v>
      </c>
      <c r="K601" s="19">
        <f t="shared" ref="K601:K613" si="134">IF(ISERROR(F601/D601),0,F601/D601*100)</f>
        <v>100</v>
      </c>
    </row>
    <row r="602" spans="1:11">
      <c r="A602" s="22" t="s">
        <v>29</v>
      </c>
      <c r="B602" s="17" t="s">
        <v>30</v>
      </c>
      <c r="C602" s="18">
        <v>92060</v>
      </c>
      <c r="D602" s="18">
        <v>719122</v>
      </c>
      <c r="E602" s="18">
        <v>49412</v>
      </c>
      <c r="F602" s="18">
        <v>719122</v>
      </c>
      <c r="G602" s="18">
        <f t="shared" si="130"/>
        <v>627062</v>
      </c>
      <c r="H602" s="18">
        <f t="shared" si="131"/>
        <v>-669710</v>
      </c>
      <c r="I602" s="19">
        <f t="shared" si="132"/>
        <v>681.14490549641539</v>
      </c>
      <c r="J602" s="19">
        <f t="shared" si="133"/>
        <v>1455.3590220998947</v>
      </c>
      <c r="K602" s="19">
        <f t="shared" si="134"/>
        <v>100</v>
      </c>
    </row>
    <row r="603" spans="1:11">
      <c r="A603" s="23" t="s">
        <v>31</v>
      </c>
      <c r="B603" s="17" t="s">
        <v>32</v>
      </c>
      <c r="C603" s="18">
        <v>92060</v>
      </c>
      <c r="D603" s="18">
        <v>719122</v>
      </c>
      <c r="E603" s="18">
        <v>49412</v>
      </c>
      <c r="F603" s="18">
        <v>719122</v>
      </c>
      <c r="G603" s="18">
        <f t="shared" si="130"/>
        <v>627062</v>
      </c>
      <c r="H603" s="18">
        <f t="shared" si="131"/>
        <v>-669710</v>
      </c>
      <c r="I603" s="19">
        <f t="shared" si="132"/>
        <v>681.14490549641539</v>
      </c>
      <c r="J603" s="19">
        <f t="shared" si="133"/>
        <v>1455.3590220998947</v>
      </c>
      <c r="K603" s="19">
        <f t="shared" si="134"/>
        <v>100</v>
      </c>
    </row>
    <row r="604" spans="1:11">
      <c r="A604" s="16" t="s">
        <v>33</v>
      </c>
      <c r="B604" s="17" t="s">
        <v>34</v>
      </c>
      <c r="C604" s="18">
        <v>48734.11</v>
      </c>
      <c r="D604" s="18">
        <v>719122</v>
      </c>
      <c r="E604" s="18">
        <v>49412</v>
      </c>
      <c r="F604" s="18">
        <v>26503.08</v>
      </c>
      <c r="G604" s="18">
        <f t="shared" si="130"/>
        <v>-22231.03</v>
      </c>
      <c r="H604" s="18">
        <f t="shared" si="131"/>
        <v>22908.92</v>
      </c>
      <c r="I604" s="19">
        <f t="shared" si="132"/>
        <v>-45.616981617187633</v>
      </c>
      <c r="J604" s="19">
        <f t="shared" si="133"/>
        <v>53.636930300331912</v>
      </c>
      <c r="K604" s="19">
        <f t="shared" si="134"/>
        <v>3.6854775684793402</v>
      </c>
    </row>
    <row r="605" spans="1:11">
      <c r="A605" s="22" t="s">
        <v>35</v>
      </c>
      <c r="B605" s="17" t="s">
        <v>36</v>
      </c>
      <c r="C605" s="18">
        <v>11253</v>
      </c>
      <c r="D605" s="18">
        <v>202238</v>
      </c>
      <c r="E605" s="18">
        <v>49412</v>
      </c>
      <c r="F605" s="18">
        <v>26503.08</v>
      </c>
      <c r="G605" s="18">
        <f t="shared" si="130"/>
        <v>15250.080000000002</v>
      </c>
      <c r="H605" s="18">
        <f t="shared" si="131"/>
        <v>22908.92</v>
      </c>
      <c r="I605" s="19">
        <f t="shared" si="132"/>
        <v>135.52012796587582</v>
      </c>
      <c r="J605" s="19">
        <f t="shared" si="133"/>
        <v>53.636930300331912</v>
      </c>
      <c r="K605" s="19">
        <f t="shared" si="134"/>
        <v>13.104896211394495</v>
      </c>
    </row>
    <row r="606" spans="1:11">
      <c r="A606" s="23" t="s">
        <v>37</v>
      </c>
      <c r="B606" s="17" t="s">
        <v>38</v>
      </c>
      <c r="C606" s="18">
        <v>11253</v>
      </c>
      <c r="D606" s="18">
        <v>202238</v>
      </c>
      <c r="E606" s="18">
        <v>49412</v>
      </c>
      <c r="F606" s="18">
        <v>26503.08</v>
      </c>
      <c r="G606" s="18">
        <f t="shared" si="130"/>
        <v>15250.080000000002</v>
      </c>
      <c r="H606" s="18">
        <f t="shared" si="131"/>
        <v>22908.92</v>
      </c>
      <c r="I606" s="19">
        <f t="shared" si="132"/>
        <v>135.52012796587582</v>
      </c>
      <c r="J606" s="19">
        <f t="shared" si="133"/>
        <v>53.636930300331912</v>
      </c>
      <c r="K606" s="19">
        <f t="shared" si="134"/>
        <v>13.104896211394495</v>
      </c>
    </row>
    <row r="607" spans="1:11">
      <c r="A607" s="24" t="s">
        <v>39</v>
      </c>
      <c r="B607" s="17" t="s">
        <v>40</v>
      </c>
      <c r="C607" s="18">
        <v>0</v>
      </c>
      <c r="D607" s="18">
        <v>50728</v>
      </c>
      <c r="E607" s="18">
        <v>28431</v>
      </c>
      <c r="F607" s="18">
        <v>8637.36</v>
      </c>
      <c r="G607" s="18">
        <f t="shared" si="130"/>
        <v>8637.36</v>
      </c>
      <c r="H607" s="18">
        <f t="shared" si="131"/>
        <v>19793.64</v>
      </c>
      <c r="I607" s="19">
        <f t="shared" si="132"/>
        <v>0</v>
      </c>
      <c r="J607" s="19">
        <f t="shared" si="133"/>
        <v>30.380078083781793</v>
      </c>
      <c r="K607" s="19">
        <f t="shared" si="134"/>
        <v>17.02680965147453</v>
      </c>
    </row>
    <row r="608" spans="1:11">
      <c r="A608" s="24" t="s">
        <v>41</v>
      </c>
      <c r="B608" s="17" t="s">
        <v>42</v>
      </c>
      <c r="C608" s="18">
        <v>11253</v>
      </c>
      <c r="D608" s="18">
        <v>151510</v>
      </c>
      <c r="E608" s="18">
        <v>20981</v>
      </c>
      <c r="F608" s="18">
        <v>17865.72</v>
      </c>
      <c r="G608" s="18">
        <f t="shared" si="130"/>
        <v>6612.7200000000012</v>
      </c>
      <c r="H608" s="18">
        <f t="shared" si="131"/>
        <v>3115.2799999999988</v>
      </c>
      <c r="I608" s="19">
        <f t="shared" si="132"/>
        <v>58.764062916555616</v>
      </c>
      <c r="J608" s="19">
        <f t="shared" si="133"/>
        <v>85.151899337495834</v>
      </c>
      <c r="K608" s="19">
        <f t="shared" si="134"/>
        <v>11.791776120388093</v>
      </c>
    </row>
    <row r="609" spans="1:11">
      <c r="A609" s="22" t="s">
        <v>59</v>
      </c>
      <c r="B609" s="17" t="s">
        <v>60</v>
      </c>
      <c r="C609" s="18">
        <v>37481.11</v>
      </c>
      <c r="D609" s="18">
        <v>516884</v>
      </c>
      <c r="E609" s="18">
        <v>0</v>
      </c>
      <c r="F609" s="18">
        <v>0</v>
      </c>
      <c r="G609" s="18">
        <f t="shared" si="130"/>
        <v>-37481.11</v>
      </c>
      <c r="H609" s="18">
        <f t="shared" si="131"/>
        <v>0</v>
      </c>
      <c r="I609" s="19">
        <f t="shared" si="132"/>
        <v>-100</v>
      </c>
      <c r="J609" s="19">
        <f t="shared" si="133"/>
        <v>0</v>
      </c>
      <c r="K609" s="19">
        <f t="shared" si="134"/>
        <v>0</v>
      </c>
    </row>
    <row r="610" spans="1:11">
      <c r="A610" s="23" t="s">
        <v>61</v>
      </c>
      <c r="B610" s="17" t="s">
        <v>62</v>
      </c>
      <c r="C610" s="18">
        <v>37481.11</v>
      </c>
      <c r="D610" s="18">
        <v>516884</v>
      </c>
      <c r="E610" s="18">
        <v>0</v>
      </c>
      <c r="F610" s="18">
        <v>0</v>
      </c>
      <c r="G610" s="18">
        <f t="shared" si="130"/>
        <v>-37481.11</v>
      </c>
      <c r="H610" s="18">
        <f t="shared" si="131"/>
        <v>0</v>
      </c>
      <c r="I610" s="19">
        <f t="shared" si="132"/>
        <v>-100</v>
      </c>
      <c r="J610" s="19">
        <f t="shared" si="133"/>
        <v>0</v>
      </c>
      <c r="K610" s="19">
        <f t="shared" si="134"/>
        <v>0</v>
      </c>
    </row>
    <row r="611" spans="1:11">
      <c r="A611" s="16"/>
      <c r="B611" s="17" t="s">
        <v>63</v>
      </c>
      <c r="C611" s="18">
        <v>43325.89</v>
      </c>
      <c r="D611" s="18">
        <v>0</v>
      </c>
      <c r="E611" s="18">
        <v>0</v>
      </c>
      <c r="F611" s="18">
        <v>692618.92</v>
      </c>
      <c r="G611" s="18">
        <f t="shared" si="130"/>
        <v>649293.03</v>
      </c>
      <c r="H611" s="18">
        <f t="shared" si="131"/>
        <v>-692618.92</v>
      </c>
      <c r="I611" s="19">
        <f t="shared" si="132"/>
        <v>1498.6259485956318</v>
      </c>
      <c r="J611" s="19">
        <f t="shared" si="133"/>
        <v>0</v>
      </c>
      <c r="K611" s="19">
        <f t="shared" si="134"/>
        <v>0</v>
      </c>
    </row>
    <row r="612" spans="1:11">
      <c r="A612" s="16" t="s">
        <v>64</v>
      </c>
      <c r="B612" s="17" t="s">
        <v>65</v>
      </c>
      <c r="C612" s="18">
        <v>-43325.89</v>
      </c>
      <c r="D612" s="18">
        <v>0</v>
      </c>
      <c r="E612" s="18">
        <v>0</v>
      </c>
      <c r="F612" s="18">
        <v>-692618.92</v>
      </c>
      <c r="G612" s="18">
        <f t="shared" si="130"/>
        <v>-649293.03</v>
      </c>
      <c r="H612" s="18">
        <f t="shared" si="131"/>
        <v>692618.92</v>
      </c>
      <c r="I612" s="19">
        <f t="shared" si="132"/>
        <v>1498.6259485956318</v>
      </c>
      <c r="J612" s="19">
        <f t="shared" si="133"/>
        <v>0</v>
      </c>
      <c r="K612" s="19">
        <f t="shared" si="134"/>
        <v>0</v>
      </c>
    </row>
    <row r="613" spans="1:11">
      <c r="A613" s="22" t="s">
        <v>66</v>
      </c>
      <c r="B613" s="17" t="s">
        <v>67</v>
      </c>
      <c r="C613" s="18">
        <v>-43325.89</v>
      </c>
      <c r="D613" s="18">
        <v>0</v>
      </c>
      <c r="E613" s="18">
        <v>0</v>
      </c>
      <c r="F613" s="18">
        <v>-692618.92</v>
      </c>
      <c r="G613" s="18">
        <f t="shared" si="130"/>
        <v>-649293.03</v>
      </c>
      <c r="H613" s="18">
        <f t="shared" si="131"/>
        <v>692618.92</v>
      </c>
      <c r="I613" s="19">
        <f t="shared" si="132"/>
        <v>1498.6259485956318</v>
      </c>
      <c r="J613" s="19">
        <f t="shared" si="133"/>
        <v>0</v>
      </c>
      <c r="K613" s="19">
        <f t="shared" si="134"/>
        <v>0</v>
      </c>
    </row>
    <row r="614" spans="1:11" ht="25.5">
      <c r="A614" s="39" t="s">
        <v>361</v>
      </c>
      <c r="B614" s="28" t="s">
        <v>598</v>
      </c>
      <c r="C614" s="29"/>
      <c r="D614" s="29"/>
      <c r="E614" s="29"/>
      <c r="F614" s="29"/>
      <c r="G614" s="29"/>
      <c r="H614" s="29"/>
      <c r="I614" s="30"/>
      <c r="J614" s="30"/>
      <c r="K614" s="30"/>
    </row>
    <row r="615" spans="1:11">
      <c r="A615" s="16" t="s">
        <v>25</v>
      </c>
      <c r="B615" s="17" t="s">
        <v>26</v>
      </c>
      <c r="C615" s="18">
        <v>92060</v>
      </c>
      <c r="D615" s="18">
        <v>719122</v>
      </c>
      <c r="E615" s="18">
        <v>49412</v>
      </c>
      <c r="F615" s="18">
        <v>719122</v>
      </c>
      <c r="G615" s="18">
        <f t="shared" ref="G615:G627" si="135">F615-C615</f>
        <v>627062</v>
      </c>
      <c r="H615" s="18">
        <f t="shared" ref="H615:H627" si="136">E615-F615</f>
        <v>-669710</v>
      </c>
      <c r="I615" s="19">
        <f t="shared" ref="I615:I627" si="137">IF(ISERROR(F615/C615),0,F615/C615*100-100)</f>
        <v>681.14490549641539</v>
      </c>
      <c r="J615" s="19">
        <f t="shared" ref="J615:J627" si="138">IF(ISERROR(F615/E615),0,F615/E615*100)</f>
        <v>1455.3590220998947</v>
      </c>
      <c r="K615" s="19">
        <f t="shared" ref="K615:K627" si="139">IF(ISERROR(F615/D615),0,F615/D615*100)</f>
        <v>100</v>
      </c>
    </row>
    <row r="616" spans="1:11">
      <c r="A616" s="22" t="s">
        <v>29</v>
      </c>
      <c r="B616" s="17" t="s">
        <v>30</v>
      </c>
      <c r="C616" s="18">
        <v>92060</v>
      </c>
      <c r="D616" s="18">
        <v>719122</v>
      </c>
      <c r="E616" s="18">
        <v>49412</v>
      </c>
      <c r="F616" s="18">
        <v>719122</v>
      </c>
      <c r="G616" s="18">
        <f t="shared" si="135"/>
        <v>627062</v>
      </c>
      <c r="H616" s="18">
        <f t="shared" si="136"/>
        <v>-669710</v>
      </c>
      <c r="I616" s="19">
        <f t="shared" si="137"/>
        <v>681.14490549641539</v>
      </c>
      <c r="J616" s="19">
        <f t="shared" si="138"/>
        <v>1455.3590220998947</v>
      </c>
      <c r="K616" s="19">
        <f t="shared" si="139"/>
        <v>100</v>
      </c>
    </row>
    <row r="617" spans="1:11">
      <c r="A617" s="23" t="s">
        <v>31</v>
      </c>
      <c r="B617" s="17" t="s">
        <v>32</v>
      </c>
      <c r="C617" s="18">
        <v>92060</v>
      </c>
      <c r="D617" s="18">
        <v>719122</v>
      </c>
      <c r="E617" s="18">
        <v>49412</v>
      </c>
      <c r="F617" s="18">
        <v>719122</v>
      </c>
      <c r="G617" s="18">
        <f t="shared" si="135"/>
        <v>627062</v>
      </c>
      <c r="H617" s="18">
        <f t="shared" si="136"/>
        <v>-669710</v>
      </c>
      <c r="I617" s="19">
        <f t="shared" si="137"/>
        <v>681.14490549641539</v>
      </c>
      <c r="J617" s="19">
        <f t="shared" si="138"/>
        <v>1455.3590220998947</v>
      </c>
      <c r="K617" s="19">
        <f t="shared" si="139"/>
        <v>100</v>
      </c>
    </row>
    <row r="618" spans="1:11">
      <c r="A618" s="16" t="s">
        <v>33</v>
      </c>
      <c r="B618" s="17" t="s">
        <v>34</v>
      </c>
      <c r="C618" s="18">
        <v>48734.11</v>
      </c>
      <c r="D618" s="18">
        <v>719122</v>
      </c>
      <c r="E618" s="18">
        <v>49412</v>
      </c>
      <c r="F618" s="18">
        <v>26503.08</v>
      </c>
      <c r="G618" s="18">
        <f t="shared" si="135"/>
        <v>-22231.03</v>
      </c>
      <c r="H618" s="18">
        <f t="shared" si="136"/>
        <v>22908.92</v>
      </c>
      <c r="I618" s="19">
        <f t="shared" si="137"/>
        <v>-45.616981617187633</v>
      </c>
      <c r="J618" s="19">
        <f t="shared" si="138"/>
        <v>53.636930300331912</v>
      </c>
      <c r="K618" s="19">
        <f t="shared" si="139"/>
        <v>3.6854775684793402</v>
      </c>
    </row>
    <row r="619" spans="1:11">
      <c r="A619" s="22" t="s">
        <v>35</v>
      </c>
      <c r="B619" s="17" t="s">
        <v>36</v>
      </c>
      <c r="C619" s="18">
        <v>11253</v>
      </c>
      <c r="D619" s="18">
        <v>202238</v>
      </c>
      <c r="E619" s="18">
        <v>49412</v>
      </c>
      <c r="F619" s="18">
        <v>26503.08</v>
      </c>
      <c r="G619" s="18">
        <f t="shared" si="135"/>
        <v>15250.080000000002</v>
      </c>
      <c r="H619" s="18">
        <f t="shared" si="136"/>
        <v>22908.92</v>
      </c>
      <c r="I619" s="19">
        <f t="shared" si="137"/>
        <v>135.52012796587582</v>
      </c>
      <c r="J619" s="19">
        <f t="shared" si="138"/>
        <v>53.636930300331912</v>
      </c>
      <c r="K619" s="19">
        <f t="shared" si="139"/>
        <v>13.104896211394495</v>
      </c>
    </row>
    <row r="620" spans="1:11">
      <c r="A620" s="23" t="s">
        <v>37</v>
      </c>
      <c r="B620" s="17" t="s">
        <v>38</v>
      </c>
      <c r="C620" s="18">
        <v>11253</v>
      </c>
      <c r="D620" s="18">
        <v>202238</v>
      </c>
      <c r="E620" s="18">
        <v>49412</v>
      </c>
      <c r="F620" s="18">
        <v>26503.08</v>
      </c>
      <c r="G620" s="18">
        <f t="shared" si="135"/>
        <v>15250.080000000002</v>
      </c>
      <c r="H620" s="18">
        <f t="shared" si="136"/>
        <v>22908.92</v>
      </c>
      <c r="I620" s="19">
        <f t="shared" si="137"/>
        <v>135.52012796587582</v>
      </c>
      <c r="J620" s="19">
        <f t="shared" si="138"/>
        <v>53.636930300331912</v>
      </c>
      <c r="K620" s="19">
        <f t="shared" si="139"/>
        <v>13.104896211394495</v>
      </c>
    </row>
    <row r="621" spans="1:11">
      <c r="A621" s="24" t="s">
        <v>39</v>
      </c>
      <c r="B621" s="17" t="s">
        <v>40</v>
      </c>
      <c r="C621" s="18">
        <v>0</v>
      </c>
      <c r="D621" s="18">
        <v>50728</v>
      </c>
      <c r="E621" s="18">
        <v>28431</v>
      </c>
      <c r="F621" s="18">
        <v>8637.36</v>
      </c>
      <c r="G621" s="18">
        <f t="shared" si="135"/>
        <v>8637.36</v>
      </c>
      <c r="H621" s="18">
        <f t="shared" si="136"/>
        <v>19793.64</v>
      </c>
      <c r="I621" s="19">
        <f t="shared" si="137"/>
        <v>0</v>
      </c>
      <c r="J621" s="19">
        <f t="shared" si="138"/>
        <v>30.380078083781793</v>
      </c>
      <c r="K621" s="19">
        <f t="shared" si="139"/>
        <v>17.02680965147453</v>
      </c>
    </row>
    <row r="622" spans="1:11">
      <c r="A622" s="24" t="s">
        <v>41</v>
      </c>
      <c r="B622" s="17" t="s">
        <v>42</v>
      </c>
      <c r="C622" s="18">
        <v>11253</v>
      </c>
      <c r="D622" s="18">
        <v>151510</v>
      </c>
      <c r="E622" s="18">
        <v>20981</v>
      </c>
      <c r="F622" s="18">
        <v>17865.72</v>
      </c>
      <c r="G622" s="18">
        <f t="shared" si="135"/>
        <v>6612.7200000000012</v>
      </c>
      <c r="H622" s="18">
        <f t="shared" si="136"/>
        <v>3115.2799999999988</v>
      </c>
      <c r="I622" s="19">
        <f t="shared" si="137"/>
        <v>58.764062916555616</v>
      </c>
      <c r="J622" s="19">
        <f t="shared" si="138"/>
        <v>85.151899337495834</v>
      </c>
      <c r="K622" s="19">
        <f t="shared" si="139"/>
        <v>11.791776120388093</v>
      </c>
    </row>
    <row r="623" spans="1:11">
      <c r="A623" s="22" t="s">
        <v>59</v>
      </c>
      <c r="B623" s="17" t="s">
        <v>60</v>
      </c>
      <c r="C623" s="18">
        <v>37481.11</v>
      </c>
      <c r="D623" s="18">
        <v>516884</v>
      </c>
      <c r="E623" s="18">
        <v>0</v>
      </c>
      <c r="F623" s="18">
        <v>0</v>
      </c>
      <c r="G623" s="18">
        <f t="shared" si="135"/>
        <v>-37481.11</v>
      </c>
      <c r="H623" s="18">
        <f t="shared" si="136"/>
        <v>0</v>
      </c>
      <c r="I623" s="19">
        <f t="shared" si="137"/>
        <v>-100</v>
      </c>
      <c r="J623" s="19">
        <f t="shared" si="138"/>
        <v>0</v>
      </c>
      <c r="K623" s="19">
        <f t="shared" si="139"/>
        <v>0</v>
      </c>
    </row>
    <row r="624" spans="1:11">
      <c r="A624" s="23" t="s">
        <v>61</v>
      </c>
      <c r="B624" s="17" t="s">
        <v>62</v>
      </c>
      <c r="C624" s="18">
        <v>37481.11</v>
      </c>
      <c r="D624" s="18">
        <v>516884</v>
      </c>
      <c r="E624" s="18">
        <v>0</v>
      </c>
      <c r="F624" s="18">
        <v>0</v>
      </c>
      <c r="G624" s="18">
        <f t="shared" si="135"/>
        <v>-37481.11</v>
      </c>
      <c r="H624" s="18">
        <f t="shared" si="136"/>
        <v>0</v>
      </c>
      <c r="I624" s="19">
        <f t="shared" si="137"/>
        <v>-100</v>
      </c>
      <c r="J624" s="19">
        <f t="shared" si="138"/>
        <v>0</v>
      </c>
      <c r="K624" s="19">
        <f t="shared" si="139"/>
        <v>0</v>
      </c>
    </row>
    <row r="625" spans="1:11">
      <c r="A625" s="16"/>
      <c r="B625" s="17" t="s">
        <v>63</v>
      </c>
      <c r="C625" s="18">
        <v>43325.89</v>
      </c>
      <c r="D625" s="18">
        <v>0</v>
      </c>
      <c r="E625" s="18">
        <v>0</v>
      </c>
      <c r="F625" s="18">
        <v>692618.92</v>
      </c>
      <c r="G625" s="18">
        <f t="shared" si="135"/>
        <v>649293.03</v>
      </c>
      <c r="H625" s="18">
        <f t="shared" si="136"/>
        <v>-692618.92</v>
      </c>
      <c r="I625" s="19">
        <f t="shared" si="137"/>
        <v>1498.6259485956318</v>
      </c>
      <c r="J625" s="19">
        <f t="shared" si="138"/>
        <v>0</v>
      </c>
      <c r="K625" s="19">
        <f t="shared" si="139"/>
        <v>0</v>
      </c>
    </row>
    <row r="626" spans="1:11">
      <c r="A626" s="16" t="s">
        <v>64</v>
      </c>
      <c r="B626" s="17" t="s">
        <v>65</v>
      </c>
      <c r="C626" s="18">
        <v>-43325.89</v>
      </c>
      <c r="D626" s="18">
        <v>0</v>
      </c>
      <c r="E626" s="18">
        <v>0</v>
      </c>
      <c r="F626" s="18">
        <v>-692618.92</v>
      </c>
      <c r="G626" s="18">
        <f t="shared" si="135"/>
        <v>-649293.03</v>
      </c>
      <c r="H626" s="18">
        <f t="shared" si="136"/>
        <v>692618.92</v>
      </c>
      <c r="I626" s="19">
        <f t="shared" si="137"/>
        <v>1498.6259485956318</v>
      </c>
      <c r="J626" s="19">
        <f t="shared" si="138"/>
        <v>0</v>
      </c>
      <c r="K626" s="19">
        <f t="shared" si="139"/>
        <v>0</v>
      </c>
    </row>
    <row r="627" spans="1:11">
      <c r="A627" s="22" t="s">
        <v>66</v>
      </c>
      <c r="B627" s="17" t="s">
        <v>67</v>
      </c>
      <c r="C627" s="18">
        <v>-43325.89</v>
      </c>
      <c r="D627" s="18">
        <v>0</v>
      </c>
      <c r="E627" s="18">
        <v>0</v>
      </c>
      <c r="F627" s="18">
        <v>-692618.92</v>
      </c>
      <c r="G627" s="18">
        <f t="shared" si="135"/>
        <v>-649293.03</v>
      </c>
      <c r="H627" s="18">
        <f t="shared" si="136"/>
        <v>692618.92</v>
      </c>
      <c r="I627" s="19">
        <f t="shared" si="137"/>
        <v>1498.6259485956318</v>
      </c>
      <c r="J627" s="19">
        <f t="shared" si="138"/>
        <v>0</v>
      </c>
      <c r="K627" s="19">
        <f t="shared" si="139"/>
        <v>0</v>
      </c>
    </row>
    <row r="628" spans="1:11" ht="25.5">
      <c r="A628" s="27" t="s">
        <v>538</v>
      </c>
      <c r="B628" s="28" t="s">
        <v>539</v>
      </c>
      <c r="C628" s="29"/>
      <c r="D628" s="29"/>
      <c r="E628" s="29"/>
      <c r="F628" s="29"/>
      <c r="G628" s="29"/>
      <c r="H628" s="29"/>
      <c r="I628" s="30"/>
      <c r="J628" s="30"/>
      <c r="K628" s="30"/>
    </row>
    <row r="629" spans="1:11">
      <c r="A629" s="16" t="s">
        <v>25</v>
      </c>
      <c r="B629" s="17" t="s">
        <v>26</v>
      </c>
      <c r="C629" s="18">
        <v>51335679.600000001</v>
      </c>
      <c r="D629" s="18">
        <v>340104077</v>
      </c>
      <c r="E629" s="18">
        <v>37550000</v>
      </c>
      <c r="F629" s="18">
        <v>340105776.38999999</v>
      </c>
      <c r="G629" s="18">
        <f t="shared" ref="G629:G646" si="140">F629-C629</f>
        <v>288770096.78999996</v>
      </c>
      <c r="H629" s="18">
        <f t="shared" ref="H629:H646" si="141">E629-F629</f>
        <v>-302555776.38999999</v>
      </c>
      <c r="I629" s="19">
        <f t="shared" ref="I629:I646" si="142">IF(ISERROR(F629/C629),0,F629/C629*100-100)</f>
        <v>562.51343907405862</v>
      </c>
      <c r="J629" s="19">
        <f t="shared" ref="J629:J646" si="143">IF(ISERROR(F629/E629),0,F629/E629*100)</f>
        <v>905.74108226364842</v>
      </c>
      <c r="K629" s="19">
        <f t="shared" ref="K629:K646" si="144">IF(ISERROR(F629/D629),0,F629/D629*100)</f>
        <v>100.00049966763555</v>
      </c>
    </row>
    <row r="630" spans="1:11">
      <c r="A630" s="22" t="s">
        <v>90</v>
      </c>
      <c r="B630" s="17" t="s">
        <v>91</v>
      </c>
      <c r="C630" s="18">
        <v>673.6</v>
      </c>
      <c r="D630" s="18">
        <v>0</v>
      </c>
      <c r="E630" s="18">
        <v>0</v>
      </c>
      <c r="F630" s="18">
        <v>1699.39</v>
      </c>
      <c r="G630" s="18">
        <f t="shared" si="140"/>
        <v>1025.79</v>
      </c>
      <c r="H630" s="18">
        <f t="shared" si="141"/>
        <v>-1699.39</v>
      </c>
      <c r="I630" s="19">
        <f t="shared" si="142"/>
        <v>152.28473871733965</v>
      </c>
      <c r="J630" s="19">
        <f t="shared" si="143"/>
        <v>0</v>
      </c>
      <c r="K630" s="19">
        <f t="shared" si="144"/>
        <v>0</v>
      </c>
    </row>
    <row r="631" spans="1:11">
      <c r="A631" s="22" t="s">
        <v>29</v>
      </c>
      <c r="B631" s="17" t="s">
        <v>30</v>
      </c>
      <c r="C631" s="18">
        <v>51335006</v>
      </c>
      <c r="D631" s="18">
        <v>340104077</v>
      </c>
      <c r="E631" s="18">
        <v>37550000</v>
      </c>
      <c r="F631" s="18">
        <v>340104077</v>
      </c>
      <c r="G631" s="18">
        <f t="shared" si="140"/>
        <v>288769071</v>
      </c>
      <c r="H631" s="18">
        <f t="shared" si="141"/>
        <v>-302554077</v>
      </c>
      <c r="I631" s="19">
        <f t="shared" si="142"/>
        <v>562.51882195163273</v>
      </c>
      <c r="J631" s="19">
        <f t="shared" si="143"/>
        <v>905.73655659121175</v>
      </c>
      <c r="K631" s="19">
        <f t="shared" si="144"/>
        <v>100</v>
      </c>
    </row>
    <row r="632" spans="1:11">
      <c r="A632" s="23" t="s">
        <v>31</v>
      </c>
      <c r="B632" s="17" t="s">
        <v>32</v>
      </c>
      <c r="C632" s="18">
        <v>51335006</v>
      </c>
      <c r="D632" s="18">
        <v>340104077</v>
      </c>
      <c r="E632" s="18">
        <v>37550000</v>
      </c>
      <c r="F632" s="18">
        <v>340104077</v>
      </c>
      <c r="G632" s="18">
        <f t="shared" si="140"/>
        <v>288769071</v>
      </c>
      <c r="H632" s="18">
        <f t="shared" si="141"/>
        <v>-302554077</v>
      </c>
      <c r="I632" s="19">
        <f t="shared" si="142"/>
        <v>562.51882195163273</v>
      </c>
      <c r="J632" s="19">
        <f t="shared" si="143"/>
        <v>905.73655659121175</v>
      </c>
      <c r="K632" s="19">
        <f t="shared" si="144"/>
        <v>100</v>
      </c>
    </row>
    <row r="633" spans="1:11">
      <c r="A633" s="16" t="s">
        <v>33</v>
      </c>
      <c r="B633" s="17" t="s">
        <v>34</v>
      </c>
      <c r="C633" s="18">
        <v>36503991.100000001</v>
      </c>
      <c r="D633" s="18">
        <v>340104077</v>
      </c>
      <c r="E633" s="18">
        <v>37550000</v>
      </c>
      <c r="F633" s="18">
        <v>52067120.009999998</v>
      </c>
      <c r="G633" s="18">
        <f t="shared" si="140"/>
        <v>15563128.909999996</v>
      </c>
      <c r="H633" s="18">
        <f t="shared" si="141"/>
        <v>-14517120.009999998</v>
      </c>
      <c r="I633" s="19">
        <f t="shared" si="142"/>
        <v>42.634047513779933</v>
      </c>
      <c r="J633" s="19">
        <f t="shared" si="143"/>
        <v>138.66077233022637</v>
      </c>
      <c r="K633" s="19">
        <f t="shared" si="144"/>
        <v>15.309172553670974</v>
      </c>
    </row>
    <row r="634" spans="1:11">
      <c r="A634" s="22" t="s">
        <v>35</v>
      </c>
      <c r="B634" s="17" t="s">
        <v>36</v>
      </c>
      <c r="C634" s="18">
        <v>36503991.100000001</v>
      </c>
      <c r="D634" s="18">
        <v>340104077</v>
      </c>
      <c r="E634" s="18">
        <v>37550000</v>
      </c>
      <c r="F634" s="18">
        <v>52067120.009999998</v>
      </c>
      <c r="G634" s="18">
        <f t="shared" si="140"/>
        <v>15563128.909999996</v>
      </c>
      <c r="H634" s="18">
        <f t="shared" si="141"/>
        <v>-14517120.009999998</v>
      </c>
      <c r="I634" s="19">
        <f t="shared" si="142"/>
        <v>42.634047513779933</v>
      </c>
      <c r="J634" s="19">
        <f t="shared" si="143"/>
        <v>138.66077233022637</v>
      </c>
      <c r="K634" s="19">
        <f t="shared" si="144"/>
        <v>15.309172553670974</v>
      </c>
    </row>
    <row r="635" spans="1:11">
      <c r="A635" s="23" t="s">
        <v>45</v>
      </c>
      <c r="B635" s="17" t="s">
        <v>46</v>
      </c>
      <c r="C635" s="18">
        <v>36375795.810000002</v>
      </c>
      <c r="D635" s="18">
        <v>339741304</v>
      </c>
      <c r="E635" s="18">
        <v>37427800</v>
      </c>
      <c r="F635" s="18">
        <v>51938591.289999999</v>
      </c>
      <c r="G635" s="18">
        <f t="shared" si="140"/>
        <v>15562795.479999997</v>
      </c>
      <c r="H635" s="18">
        <f t="shared" si="141"/>
        <v>-14510791.289999999</v>
      </c>
      <c r="I635" s="19">
        <f t="shared" si="142"/>
        <v>42.783381458617214</v>
      </c>
      <c r="J635" s="19">
        <f t="shared" si="143"/>
        <v>138.77008878427267</v>
      </c>
      <c r="K635" s="19">
        <f t="shared" si="144"/>
        <v>15.287688214088918</v>
      </c>
    </row>
    <row r="636" spans="1:11">
      <c r="A636" s="24" t="s">
        <v>47</v>
      </c>
      <c r="B636" s="17" t="s">
        <v>48</v>
      </c>
      <c r="C636" s="18">
        <v>36375795.810000002</v>
      </c>
      <c r="D636" s="18">
        <v>339741304</v>
      </c>
      <c r="E636" s="18">
        <v>37427800</v>
      </c>
      <c r="F636" s="18">
        <v>51938591.289999999</v>
      </c>
      <c r="G636" s="18">
        <f t="shared" si="140"/>
        <v>15562795.479999997</v>
      </c>
      <c r="H636" s="18">
        <f t="shared" si="141"/>
        <v>-14510791.289999999</v>
      </c>
      <c r="I636" s="19">
        <f t="shared" si="142"/>
        <v>42.783381458617214</v>
      </c>
      <c r="J636" s="19">
        <f t="shared" si="143"/>
        <v>138.77008878427267</v>
      </c>
      <c r="K636" s="19">
        <f t="shared" si="144"/>
        <v>15.287688214088918</v>
      </c>
    </row>
    <row r="637" spans="1:11" ht="25.5">
      <c r="A637" s="23" t="s">
        <v>51</v>
      </c>
      <c r="B637" s="17" t="s">
        <v>52</v>
      </c>
      <c r="C637" s="18">
        <v>128195.29</v>
      </c>
      <c r="D637" s="18">
        <v>362773</v>
      </c>
      <c r="E637" s="18">
        <v>122200</v>
      </c>
      <c r="F637" s="18">
        <v>128528.72</v>
      </c>
      <c r="G637" s="18">
        <f t="shared" si="140"/>
        <v>333.43000000000757</v>
      </c>
      <c r="H637" s="18">
        <f t="shared" si="141"/>
        <v>-6328.7200000000012</v>
      </c>
      <c r="I637" s="19">
        <f t="shared" si="142"/>
        <v>0.26009535919769178</v>
      </c>
      <c r="J637" s="19">
        <f t="shared" si="143"/>
        <v>105.1789852700491</v>
      </c>
      <c r="K637" s="19">
        <f t="shared" si="144"/>
        <v>35.42951652962045</v>
      </c>
    </row>
    <row r="638" spans="1:11">
      <c r="A638" s="24" t="s">
        <v>53</v>
      </c>
      <c r="B638" s="17" t="s">
        <v>54</v>
      </c>
      <c r="C638" s="18">
        <v>24842.49</v>
      </c>
      <c r="D638" s="18">
        <v>42773</v>
      </c>
      <c r="E638" s="18">
        <v>0</v>
      </c>
      <c r="F638" s="18">
        <v>42769.26</v>
      </c>
      <c r="G638" s="18">
        <f t="shared" si="140"/>
        <v>17926.77</v>
      </c>
      <c r="H638" s="18">
        <f t="shared" si="141"/>
        <v>-42769.26</v>
      </c>
      <c r="I638" s="19">
        <f t="shared" si="142"/>
        <v>72.161727749513034</v>
      </c>
      <c r="J638" s="19">
        <f t="shared" si="143"/>
        <v>0</v>
      </c>
      <c r="K638" s="19">
        <f t="shared" si="144"/>
        <v>99.991256166273118</v>
      </c>
    </row>
    <row r="639" spans="1:11" ht="25.5">
      <c r="A639" s="25" t="s">
        <v>55</v>
      </c>
      <c r="B639" s="17" t="s">
        <v>56</v>
      </c>
      <c r="C639" s="18">
        <v>24842.49</v>
      </c>
      <c r="D639" s="18">
        <v>42773</v>
      </c>
      <c r="E639" s="18">
        <v>0</v>
      </c>
      <c r="F639" s="18">
        <v>42769.26</v>
      </c>
      <c r="G639" s="18">
        <f t="shared" si="140"/>
        <v>17926.77</v>
      </c>
      <c r="H639" s="18">
        <f t="shared" si="141"/>
        <v>-42769.26</v>
      </c>
      <c r="I639" s="19">
        <f t="shared" si="142"/>
        <v>72.161727749513034</v>
      </c>
      <c r="J639" s="19">
        <f t="shared" si="143"/>
        <v>0</v>
      </c>
      <c r="K639" s="19">
        <f t="shared" si="144"/>
        <v>99.991256166273118</v>
      </c>
    </row>
    <row r="640" spans="1:11" ht="25.5">
      <c r="A640" s="26" t="s">
        <v>57</v>
      </c>
      <c r="B640" s="17" t="s">
        <v>58</v>
      </c>
      <c r="C640" s="18">
        <v>24842.49</v>
      </c>
      <c r="D640" s="18">
        <v>42773</v>
      </c>
      <c r="E640" s="18">
        <v>0</v>
      </c>
      <c r="F640" s="18">
        <v>42769.26</v>
      </c>
      <c r="G640" s="18">
        <f t="shared" si="140"/>
        <v>17926.77</v>
      </c>
      <c r="H640" s="18">
        <f t="shared" si="141"/>
        <v>-42769.26</v>
      </c>
      <c r="I640" s="19">
        <f t="shared" si="142"/>
        <v>72.161727749513034</v>
      </c>
      <c r="J640" s="19">
        <f t="shared" si="143"/>
        <v>0</v>
      </c>
      <c r="K640" s="19">
        <f t="shared" si="144"/>
        <v>99.991256166273118</v>
      </c>
    </row>
    <row r="641" spans="1:11" ht="51">
      <c r="A641" s="24" t="s">
        <v>158</v>
      </c>
      <c r="B641" s="17" t="s">
        <v>159</v>
      </c>
      <c r="C641" s="18">
        <v>103352.8</v>
      </c>
      <c r="D641" s="18">
        <v>320000</v>
      </c>
      <c r="E641" s="18">
        <v>122200</v>
      </c>
      <c r="F641" s="18">
        <v>85759.46</v>
      </c>
      <c r="G641" s="18">
        <f t="shared" si="140"/>
        <v>-17593.339999999997</v>
      </c>
      <c r="H641" s="18">
        <f t="shared" si="141"/>
        <v>36440.539999999994</v>
      </c>
      <c r="I641" s="19">
        <f t="shared" si="142"/>
        <v>-17.022606063889896</v>
      </c>
      <c r="J641" s="19">
        <f t="shared" si="143"/>
        <v>70.179590834697223</v>
      </c>
      <c r="K641" s="19">
        <f t="shared" si="144"/>
        <v>26.79983125</v>
      </c>
    </row>
    <row r="642" spans="1:11" ht="38.25">
      <c r="A642" s="25" t="s">
        <v>160</v>
      </c>
      <c r="B642" s="17" t="s">
        <v>161</v>
      </c>
      <c r="C642" s="18">
        <v>54358.6</v>
      </c>
      <c r="D642" s="18">
        <v>120000</v>
      </c>
      <c r="E642" s="18">
        <v>73200</v>
      </c>
      <c r="F642" s="18">
        <v>40821.769999999997</v>
      </c>
      <c r="G642" s="18">
        <f t="shared" si="140"/>
        <v>-13536.830000000002</v>
      </c>
      <c r="H642" s="18">
        <f t="shared" si="141"/>
        <v>32378.230000000003</v>
      </c>
      <c r="I642" s="19">
        <f t="shared" si="142"/>
        <v>-24.902830462889042</v>
      </c>
      <c r="J642" s="19">
        <f t="shared" si="143"/>
        <v>55.767445355191249</v>
      </c>
      <c r="K642" s="19">
        <f t="shared" si="144"/>
        <v>34.018141666666665</v>
      </c>
    </row>
    <row r="643" spans="1:11" ht="63.75">
      <c r="A643" s="25" t="s">
        <v>252</v>
      </c>
      <c r="B643" s="17" t="s">
        <v>253</v>
      </c>
      <c r="C643" s="18">
        <v>48994.2</v>
      </c>
      <c r="D643" s="18">
        <v>200000</v>
      </c>
      <c r="E643" s="18">
        <v>49000</v>
      </c>
      <c r="F643" s="18">
        <v>44937.69</v>
      </c>
      <c r="G643" s="18">
        <f t="shared" si="140"/>
        <v>-4056.5099999999948</v>
      </c>
      <c r="H643" s="18">
        <f t="shared" si="141"/>
        <v>4062.3099999999977</v>
      </c>
      <c r="I643" s="19">
        <f t="shared" si="142"/>
        <v>-8.2795718676904499</v>
      </c>
      <c r="J643" s="19">
        <f t="shared" si="143"/>
        <v>91.709571428571437</v>
      </c>
      <c r="K643" s="19">
        <f t="shared" si="144"/>
        <v>22.468845000000002</v>
      </c>
    </row>
    <row r="644" spans="1:11">
      <c r="A644" s="16"/>
      <c r="B644" s="17" t="s">
        <v>63</v>
      </c>
      <c r="C644" s="18">
        <v>14831688.5</v>
      </c>
      <c r="D644" s="18">
        <v>0</v>
      </c>
      <c r="E644" s="18">
        <v>0</v>
      </c>
      <c r="F644" s="18">
        <v>288038656.38</v>
      </c>
      <c r="G644" s="18">
        <f t="shared" si="140"/>
        <v>273206967.88</v>
      </c>
      <c r="H644" s="18">
        <f t="shared" si="141"/>
        <v>-288038656.38</v>
      </c>
      <c r="I644" s="19">
        <f t="shared" si="142"/>
        <v>1842.0489877467426</v>
      </c>
      <c r="J644" s="19">
        <f t="shared" si="143"/>
        <v>0</v>
      </c>
      <c r="K644" s="19">
        <f t="shared" si="144"/>
        <v>0</v>
      </c>
    </row>
    <row r="645" spans="1:11">
      <c r="A645" s="16" t="s">
        <v>64</v>
      </c>
      <c r="B645" s="17" t="s">
        <v>65</v>
      </c>
      <c r="C645" s="18">
        <v>-14831688.5</v>
      </c>
      <c r="D645" s="18">
        <v>0</v>
      </c>
      <c r="E645" s="18">
        <v>0</v>
      </c>
      <c r="F645" s="18">
        <v>-288038656.38</v>
      </c>
      <c r="G645" s="18">
        <f t="shared" si="140"/>
        <v>-273206967.88</v>
      </c>
      <c r="H645" s="18">
        <f t="shared" si="141"/>
        <v>288038656.38</v>
      </c>
      <c r="I645" s="19">
        <f t="shared" si="142"/>
        <v>1842.0489877467426</v>
      </c>
      <c r="J645" s="19">
        <f t="shared" si="143"/>
        <v>0</v>
      </c>
      <c r="K645" s="19">
        <f t="shared" si="144"/>
        <v>0</v>
      </c>
    </row>
    <row r="646" spans="1:11">
      <c r="A646" s="22" t="s">
        <v>66</v>
      </c>
      <c r="B646" s="17" t="s">
        <v>67</v>
      </c>
      <c r="C646" s="18">
        <v>-14831688.5</v>
      </c>
      <c r="D646" s="18">
        <v>0</v>
      </c>
      <c r="E646" s="18">
        <v>0</v>
      </c>
      <c r="F646" s="18">
        <v>-288038656.38</v>
      </c>
      <c r="G646" s="18">
        <f t="shared" si="140"/>
        <v>-273206967.88</v>
      </c>
      <c r="H646" s="18">
        <f t="shared" si="141"/>
        <v>288038656.38</v>
      </c>
      <c r="I646" s="19">
        <f t="shared" si="142"/>
        <v>1842.0489877467426</v>
      </c>
      <c r="J646" s="19">
        <f t="shared" si="143"/>
        <v>0</v>
      </c>
      <c r="K646" s="19">
        <f t="shared" si="144"/>
        <v>0</v>
      </c>
    </row>
    <row r="647" spans="1:11" ht="25.5">
      <c r="A647" s="39" t="s">
        <v>540</v>
      </c>
      <c r="B647" s="28" t="s">
        <v>599</v>
      </c>
      <c r="C647" s="29"/>
      <c r="D647" s="29"/>
      <c r="E647" s="29"/>
      <c r="F647" s="29"/>
      <c r="G647" s="29"/>
      <c r="H647" s="29"/>
      <c r="I647" s="30"/>
      <c r="J647" s="30"/>
      <c r="K647" s="30"/>
    </row>
    <row r="648" spans="1:11">
      <c r="A648" s="16" t="s">
        <v>25</v>
      </c>
      <c r="B648" s="17" t="s">
        <v>26</v>
      </c>
      <c r="C648" s="18">
        <v>51335679.600000001</v>
      </c>
      <c r="D648" s="18">
        <v>340104077</v>
      </c>
      <c r="E648" s="18">
        <v>37550000</v>
      </c>
      <c r="F648" s="18">
        <v>340105776.38999999</v>
      </c>
      <c r="G648" s="18">
        <f t="shared" ref="G648:G665" si="145">F648-C648</f>
        <v>288770096.78999996</v>
      </c>
      <c r="H648" s="18">
        <f t="shared" ref="H648:H665" si="146">E648-F648</f>
        <v>-302555776.38999999</v>
      </c>
      <c r="I648" s="19">
        <f t="shared" ref="I648:I665" si="147">IF(ISERROR(F648/C648),0,F648/C648*100-100)</f>
        <v>562.51343907405862</v>
      </c>
      <c r="J648" s="19">
        <f t="shared" ref="J648:J665" si="148">IF(ISERROR(F648/E648),0,F648/E648*100)</f>
        <v>905.74108226364842</v>
      </c>
      <c r="K648" s="19">
        <f t="shared" ref="K648:K665" si="149">IF(ISERROR(F648/D648),0,F648/D648*100)</f>
        <v>100.00049966763555</v>
      </c>
    </row>
    <row r="649" spans="1:11">
      <c r="A649" s="22" t="s">
        <v>90</v>
      </c>
      <c r="B649" s="17" t="s">
        <v>91</v>
      </c>
      <c r="C649" s="18">
        <v>673.6</v>
      </c>
      <c r="D649" s="18">
        <v>0</v>
      </c>
      <c r="E649" s="18">
        <v>0</v>
      </c>
      <c r="F649" s="18">
        <v>1699.39</v>
      </c>
      <c r="G649" s="18">
        <f t="shared" si="145"/>
        <v>1025.79</v>
      </c>
      <c r="H649" s="18">
        <f t="shared" si="146"/>
        <v>-1699.39</v>
      </c>
      <c r="I649" s="19">
        <f t="shared" si="147"/>
        <v>152.28473871733965</v>
      </c>
      <c r="J649" s="19">
        <f t="shared" si="148"/>
        <v>0</v>
      </c>
      <c r="K649" s="19">
        <f t="shared" si="149"/>
        <v>0</v>
      </c>
    </row>
    <row r="650" spans="1:11">
      <c r="A650" s="22" t="s">
        <v>29</v>
      </c>
      <c r="B650" s="17" t="s">
        <v>30</v>
      </c>
      <c r="C650" s="18">
        <v>51335006</v>
      </c>
      <c r="D650" s="18">
        <v>340104077</v>
      </c>
      <c r="E650" s="18">
        <v>37550000</v>
      </c>
      <c r="F650" s="18">
        <v>340104077</v>
      </c>
      <c r="G650" s="18">
        <f t="shared" si="145"/>
        <v>288769071</v>
      </c>
      <c r="H650" s="18">
        <f t="shared" si="146"/>
        <v>-302554077</v>
      </c>
      <c r="I650" s="19">
        <f t="shared" si="147"/>
        <v>562.51882195163273</v>
      </c>
      <c r="J650" s="19">
        <f t="shared" si="148"/>
        <v>905.73655659121175</v>
      </c>
      <c r="K650" s="19">
        <f t="shared" si="149"/>
        <v>100</v>
      </c>
    </row>
    <row r="651" spans="1:11">
      <c r="A651" s="23" t="s">
        <v>31</v>
      </c>
      <c r="B651" s="17" t="s">
        <v>32</v>
      </c>
      <c r="C651" s="18">
        <v>51335006</v>
      </c>
      <c r="D651" s="18">
        <v>340104077</v>
      </c>
      <c r="E651" s="18">
        <v>37550000</v>
      </c>
      <c r="F651" s="18">
        <v>340104077</v>
      </c>
      <c r="G651" s="18">
        <f t="shared" si="145"/>
        <v>288769071</v>
      </c>
      <c r="H651" s="18">
        <f t="shared" si="146"/>
        <v>-302554077</v>
      </c>
      <c r="I651" s="19">
        <f t="shared" si="147"/>
        <v>562.51882195163273</v>
      </c>
      <c r="J651" s="19">
        <f t="shared" si="148"/>
        <v>905.73655659121175</v>
      </c>
      <c r="K651" s="19">
        <f t="shared" si="149"/>
        <v>100</v>
      </c>
    </row>
    <row r="652" spans="1:11">
      <c r="A652" s="16" t="s">
        <v>33</v>
      </c>
      <c r="B652" s="17" t="s">
        <v>34</v>
      </c>
      <c r="C652" s="18">
        <v>36503991.100000001</v>
      </c>
      <c r="D652" s="18">
        <v>340104077</v>
      </c>
      <c r="E652" s="18">
        <v>37550000</v>
      </c>
      <c r="F652" s="18">
        <v>52067120.009999998</v>
      </c>
      <c r="G652" s="18">
        <f t="shared" si="145"/>
        <v>15563128.909999996</v>
      </c>
      <c r="H652" s="18">
        <f t="shared" si="146"/>
        <v>-14517120.009999998</v>
      </c>
      <c r="I652" s="19">
        <f t="shared" si="147"/>
        <v>42.634047513779933</v>
      </c>
      <c r="J652" s="19">
        <f t="shared" si="148"/>
        <v>138.66077233022637</v>
      </c>
      <c r="K652" s="19">
        <f t="shared" si="149"/>
        <v>15.309172553670974</v>
      </c>
    </row>
    <row r="653" spans="1:11">
      <c r="A653" s="22" t="s">
        <v>35</v>
      </c>
      <c r="B653" s="17" t="s">
        <v>36</v>
      </c>
      <c r="C653" s="18">
        <v>36503991.100000001</v>
      </c>
      <c r="D653" s="18">
        <v>340104077</v>
      </c>
      <c r="E653" s="18">
        <v>37550000</v>
      </c>
      <c r="F653" s="18">
        <v>52067120.009999998</v>
      </c>
      <c r="G653" s="18">
        <f t="shared" si="145"/>
        <v>15563128.909999996</v>
      </c>
      <c r="H653" s="18">
        <f t="shared" si="146"/>
        <v>-14517120.009999998</v>
      </c>
      <c r="I653" s="19">
        <f t="shared" si="147"/>
        <v>42.634047513779933</v>
      </c>
      <c r="J653" s="19">
        <f t="shared" si="148"/>
        <v>138.66077233022637</v>
      </c>
      <c r="K653" s="19">
        <f t="shared" si="149"/>
        <v>15.309172553670974</v>
      </c>
    </row>
    <row r="654" spans="1:11">
      <c r="A654" s="23" t="s">
        <v>45</v>
      </c>
      <c r="B654" s="17" t="s">
        <v>46</v>
      </c>
      <c r="C654" s="18">
        <v>36375795.810000002</v>
      </c>
      <c r="D654" s="18">
        <v>339741304</v>
      </c>
      <c r="E654" s="18">
        <v>37427800</v>
      </c>
      <c r="F654" s="18">
        <v>51938591.289999999</v>
      </c>
      <c r="G654" s="18">
        <f t="shared" si="145"/>
        <v>15562795.479999997</v>
      </c>
      <c r="H654" s="18">
        <f t="shared" si="146"/>
        <v>-14510791.289999999</v>
      </c>
      <c r="I654" s="19">
        <f t="shared" si="147"/>
        <v>42.783381458617214</v>
      </c>
      <c r="J654" s="19">
        <f t="shared" si="148"/>
        <v>138.77008878427267</v>
      </c>
      <c r="K654" s="19">
        <f t="shared" si="149"/>
        <v>15.287688214088918</v>
      </c>
    </row>
    <row r="655" spans="1:11">
      <c r="A655" s="24" t="s">
        <v>47</v>
      </c>
      <c r="B655" s="17" t="s">
        <v>48</v>
      </c>
      <c r="C655" s="18">
        <v>36375795.810000002</v>
      </c>
      <c r="D655" s="18">
        <v>339741304</v>
      </c>
      <c r="E655" s="18">
        <v>37427800</v>
      </c>
      <c r="F655" s="18">
        <v>51938591.289999999</v>
      </c>
      <c r="G655" s="18">
        <f t="shared" si="145"/>
        <v>15562795.479999997</v>
      </c>
      <c r="H655" s="18">
        <f t="shared" si="146"/>
        <v>-14510791.289999999</v>
      </c>
      <c r="I655" s="19">
        <f t="shared" si="147"/>
        <v>42.783381458617214</v>
      </c>
      <c r="J655" s="19">
        <f t="shared" si="148"/>
        <v>138.77008878427267</v>
      </c>
      <c r="K655" s="19">
        <f t="shared" si="149"/>
        <v>15.287688214088918</v>
      </c>
    </row>
    <row r="656" spans="1:11" ht="25.5">
      <c r="A656" s="23" t="s">
        <v>51</v>
      </c>
      <c r="B656" s="17" t="s">
        <v>52</v>
      </c>
      <c r="C656" s="18">
        <v>128195.29</v>
      </c>
      <c r="D656" s="18">
        <v>362773</v>
      </c>
      <c r="E656" s="18">
        <v>122200</v>
      </c>
      <c r="F656" s="18">
        <v>128528.72</v>
      </c>
      <c r="G656" s="18">
        <f t="shared" si="145"/>
        <v>333.43000000000757</v>
      </c>
      <c r="H656" s="18">
        <f t="shared" si="146"/>
        <v>-6328.7200000000012</v>
      </c>
      <c r="I656" s="19">
        <f t="shared" si="147"/>
        <v>0.26009535919769178</v>
      </c>
      <c r="J656" s="19">
        <f t="shared" si="148"/>
        <v>105.1789852700491</v>
      </c>
      <c r="K656" s="19">
        <f t="shared" si="149"/>
        <v>35.42951652962045</v>
      </c>
    </row>
    <row r="657" spans="1:11">
      <c r="A657" s="24" t="s">
        <v>53</v>
      </c>
      <c r="B657" s="17" t="s">
        <v>54</v>
      </c>
      <c r="C657" s="18">
        <v>24842.49</v>
      </c>
      <c r="D657" s="18">
        <v>42773</v>
      </c>
      <c r="E657" s="18">
        <v>0</v>
      </c>
      <c r="F657" s="18">
        <v>42769.26</v>
      </c>
      <c r="G657" s="18">
        <f t="shared" si="145"/>
        <v>17926.77</v>
      </c>
      <c r="H657" s="18">
        <f t="shared" si="146"/>
        <v>-42769.26</v>
      </c>
      <c r="I657" s="19">
        <f t="shared" si="147"/>
        <v>72.161727749513034</v>
      </c>
      <c r="J657" s="19">
        <f t="shared" si="148"/>
        <v>0</v>
      </c>
      <c r="K657" s="19">
        <f t="shared" si="149"/>
        <v>99.991256166273118</v>
      </c>
    </row>
    <row r="658" spans="1:11" ht="25.5">
      <c r="A658" s="25" t="s">
        <v>55</v>
      </c>
      <c r="B658" s="17" t="s">
        <v>56</v>
      </c>
      <c r="C658" s="18">
        <v>24842.49</v>
      </c>
      <c r="D658" s="18">
        <v>42773</v>
      </c>
      <c r="E658" s="18">
        <v>0</v>
      </c>
      <c r="F658" s="18">
        <v>42769.26</v>
      </c>
      <c r="G658" s="18">
        <f t="shared" si="145"/>
        <v>17926.77</v>
      </c>
      <c r="H658" s="18">
        <f t="shared" si="146"/>
        <v>-42769.26</v>
      </c>
      <c r="I658" s="19">
        <f t="shared" si="147"/>
        <v>72.161727749513034</v>
      </c>
      <c r="J658" s="19">
        <f t="shared" si="148"/>
        <v>0</v>
      </c>
      <c r="K658" s="19">
        <f t="shared" si="149"/>
        <v>99.991256166273118</v>
      </c>
    </row>
    <row r="659" spans="1:11" ht="25.5">
      <c r="A659" s="26" t="s">
        <v>57</v>
      </c>
      <c r="B659" s="17" t="s">
        <v>58</v>
      </c>
      <c r="C659" s="18">
        <v>24842.49</v>
      </c>
      <c r="D659" s="18">
        <v>42773</v>
      </c>
      <c r="E659" s="18">
        <v>0</v>
      </c>
      <c r="F659" s="18">
        <v>42769.26</v>
      </c>
      <c r="G659" s="18">
        <f t="shared" si="145"/>
        <v>17926.77</v>
      </c>
      <c r="H659" s="18">
        <f t="shared" si="146"/>
        <v>-42769.26</v>
      </c>
      <c r="I659" s="19">
        <f t="shared" si="147"/>
        <v>72.161727749513034</v>
      </c>
      <c r="J659" s="19">
        <f t="shared" si="148"/>
        <v>0</v>
      </c>
      <c r="K659" s="19">
        <f t="shared" si="149"/>
        <v>99.991256166273118</v>
      </c>
    </row>
    <row r="660" spans="1:11" ht="51">
      <c r="A660" s="24" t="s">
        <v>158</v>
      </c>
      <c r="B660" s="17" t="s">
        <v>159</v>
      </c>
      <c r="C660" s="18">
        <v>103352.8</v>
      </c>
      <c r="D660" s="18">
        <v>320000</v>
      </c>
      <c r="E660" s="18">
        <v>122200</v>
      </c>
      <c r="F660" s="18">
        <v>85759.46</v>
      </c>
      <c r="G660" s="18">
        <f t="shared" si="145"/>
        <v>-17593.339999999997</v>
      </c>
      <c r="H660" s="18">
        <f t="shared" si="146"/>
        <v>36440.539999999994</v>
      </c>
      <c r="I660" s="19">
        <f t="shared" si="147"/>
        <v>-17.022606063889896</v>
      </c>
      <c r="J660" s="19">
        <f t="shared" si="148"/>
        <v>70.179590834697223</v>
      </c>
      <c r="K660" s="19">
        <f t="shared" si="149"/>
        <v>26.79983125</v>
      </c>
    </row>
    <row r="661" spans="1:11" ht="38.25">
      <c r="A661" s="25" t="s">
        <v>160</v>
      </c>
      <c r="B661" s="17" t="s">
        <v>161</v>
      </c>
      <c r="C661" s="18">
        <v>54358.6</v>
      </c>
      <c r="D661" s="18">
        <v>120000</v>
      </c>
      <c r="E661" s="18">
        <v>73200</v>
      </c>
      <c r="F661" s="18">
        <v>40821.769999999997</v>
      </c>
      <c r="G661" s="18">
        <f t="shared" si="145"/>
        <v>-13536.830000000002</v>
      </c>
      <c r="H661" s="18">
        <f t="shared" si="146"/>
        <v>32378.230000000003</v>
      </c>
      <c r="I661" s="19">
        <f t="shared" si="147"/>
        <v>-24.902830462889042</v>
      </c>
      <c r="J661" s="19">
        <f t="shared" si="148"/>
        <v>55.767445355191249</v>
      </c>
      <c r="K661" s="19">
        <f t="shared" si="149"/>
        <v>34.018141666666665</v>
      </c>
    </row>
    <row r="662" spans="1:11" ht="63.75">
      <c r="A662" s="25" t="s">
        <v>252</v>
      </c>
      <c r="B662" s="17" t="s">
        <v>253</v>
      </c>
      <c r="C662" s="18">
        <v>48994.2</v>
      </c>
      <c r="D662" s="18">
        <v>200000</v>
      </c>
      <c r="E662" s="18">
        <v>49000</v>
      </c>
      <c r="F662" s="18">
        <v>44937.69</v>
      </c>
      <c r="G662" s="18">
        <f t="shared" si="145"/>
        <v>-4056.5099999999948</v>
      </c>
      <c r="H662" s="18">
        <f t="shared" si="146"/>
        <v>4062.3099999999977</v>
      </c>
      <c r="I662" s="19">
        <f t="shared" si="147"/>
        <v>-8.2795718676904499</v>
      </c>
      <c r="J662" s="19">
        <f t="shared" si="148"/>
        <v>91.709571428571437</v>
      </c>
      <c r="K662" s="19">
        <f t="shared" si="149"/>
        <v>22.468845000000002</v>
      </c>
    </row>
    <row r="663" spans="1:11">
      <c r="A663" s="16"/>
      <c r="B663" s="17" t="s">
        <v>63</v>
      </c>
      <c r="C663" s="18">
        <v>14831688.5</v>
      </c>
      <c r="D663" s="18">
        <v>0</v>
      </c>
      <c r="E663" s="18">
        <v>0</v>
      </c>
      <c r="F663" s="18">
        <v>288038656.38</v>
      </c>
      <c r="G663" s="18">
        <f t="shared" si="145"/>
        <v>273206967.88</v>
      </c>
      <c r="H663" s="18">
        <f t="shared" si="146"/>
        <v>-288038656.38</v>
      </c>
      <c r="I663" s="19">
        <f t="shared" si="147"/>
        <v>1842.0489877467426</v>
      </c>
      <c r="J663" s="19">
        <f t="shared" si="148"/>
        <v>0</v>
      </c>
      <c r="K663" s="19">
        <f t="shared" si="149"/>
        <v>0</v>
      </c>
    </row>
    <row r="664" spans="1:11">
      <c r="A664" s="16" t="s">
        <v>64</v>
      </c>
      <c r="B664" s="17" t="s">
        <v>65</v>
      </c>
      <c r="C664" s="18">
        <v>-14831688.5</v>
      </c>
      <c r="D664" s="18">
        <v>0</v>
      </c>
      <c r="E664" s="18">
        <v>0</v>
      </c>
      <c r="F664" s="18">
        <v>-288038656.38</v>
      </c>
      <c r="G664" s="18">
        <f t="shared" si="145"/>
        <v>-273206967.88</v>
      </c>
      <c r="H664" s="18">
        <f t="shared" si="146"/>
        <v>288038656.38</v>
      </c>
      <c r="I664" s="19">
        <f t="shared" si="147"/>
        <v>1842.0489877467426</v>
      </c>
      <c r="J664" s="19">
        <f t="shared" si="148"/>
        <v>0</v>
      </c>
      <c r="K664" s="19">
        <f t="shared" si="149"/>
        <v>0</v>
      </c>
    </row>
    <row r="665" spans="1:11">
      <c r="A665" s="22" t="s">
        <v>66</v>
      </c>
      <c r="B665" s="17" t="s">
        <v>67</v>
      </c>
      <c r="C665" s="18">
        <v>-14831688.5</v>
      </c>
      <c r="D665" s="18">
        <v>0</v>
      </c>
      <c r="E665" s="18">
        <v>0</v>
      </c>
      <c r="F665" s="18">
        <v>-288038656.38</v>
      </c>
      <c r="G665" s="18">
        <f t="shared" si="145"/>
        <v>-273206967.88</v>
      </c>
      <c r="H665" s="18">
        <f t="shared" si="146"/>
        <v>288038656.38</v>
      </c>
      <c r="I665" s="19">
        <f t="shared" si="147"/>
        <v>1842.0489877467426</v>
      </c>
      <c r="J665" s="19">
        <f t="shared" si="148"/>
        <v>0</v>
      </c>
      <c r="K665" s="19">
        <f t="shared" si="149"/>
        <v>0</v>
      </c>
    </row>
    <row r="666" spans="1:11" ht="25.5">
      <c r="A666" s="27" t="s">
        <v>600</v>
      </c>
      <c r="B666" s="28" t="s">
        <v>601</v>
      </c>
      <c r="C666" s="29"/>
      <c r="D666" s="29"/>
      <c r="E666" s="29"/>
      <c r="F666" s="29"/>
      <c r="G666" s="29"/>
      <c r="H666" s="29"/>
      <c r="I666" s="30"/>
      <c r="J666" s="30"/>
      <c r="K666" s="30"/>
    </row>
    <row r="667" spans="1:11">
      <c r="A667" s="16" t="s">
        <v>25</v>
      </c>
      <c r="B667" s="17" t="s">
        <v>26</v>
      </c>
      <c r="C667" s="18">
        <v>152814900.56</v>
      </c>
      <c r="D667" s="18">
        <v>202908466</v>
      </c>
      <c r="E667" s="18">
        <v>142692472</v>
      </c>
      <c r="F667" s="18">
        <v>202933185.31</v>
      </c>
      <c r="G667" s="18">
        <f t="shared" ref="G667:G700" si="150">F667-C667</f>
        <v>50118284.75</v>
      </c>
      <c r="H667" s="18">
        <f t="shared" ref="H667:H700" si="151">E667-F667</f>
        <v>-60240713.310000002</v>
      </c>
      <c r="I667" s="19">
        <f t="shared" ref="I667:I700" si="152">IF(ISERROR(F667/C667),0,F667/C667*100-100)</f>
        <v>32.796726344314806</v>
      </c>
      <c r="J667" s="19">
        <f t="shared" ref="J667:J700" si="153">IF(ISERROR(F667/E667),0,F667/E667*100)</f>
        <v>142.21716287177364</v>
      </c>
      <c r="K667" s="19">
        <f t="shared" ref="K667:K700" si="154">IF(ISERROR(F667/D667),0,F667/D667*100)</f>
        <v>100.01218249316419</v>
      </c>
    </row>
    <row r="668" spans="1:11">
      <c r="A668" s="22" t="s">
        <v>90</v>
      </c>
      <c r="B668" s="17" t="s">
        <v>91</v>
      </c>
      <c r="C668" s="18">
        <v>16811.13</v>
      </c>
      <c r="D668" s="18">
        <v>0</v>
      </c>
      <c r="E668" s="18">
        <v>0</v>
      </c>
      <c r="F668" s="18">
        <v>24719.31</v>
      </c>
      <c r="G668" s="18">
        <f t="shared" si="150"/>
        <v>7908.18</v>
      </c>
      <c r="H668" s="18">
        <f t="shared" si="151"/>
        <v>-24719.31</v>
      </c>
      <c r="I668" s="19">
        <f t="shared" si="152"/>
        <v>47.041335115485992</v>
      </c>
      <c r="J668" s="19">
        <f t="shared" si="153"/>
        <v>0</v>
      </c>
      <c r="K668" s="19">
        <f t="shared" si="154"/>
        <v>0</v>
      </c>
    </row>
    <row r="669" spans="1:11">
      <c r="A669" s="22" t="s">
        <v>92</v>
      </c>
      <c r="B669" s="17" t="s">
        <v>93</v>
      </c>
      <c r="C669" s="18">
        <v>7017.43</v>
      </c>
      <c r="D669" s="18">
        <v>0</v>
      </c>
      <c r="E669" s="18">
        <v>0</v>
      </c>
      <c r="F669" s="18">
        <v>0</v>
      </c>
      <c r="G669" s="18">
        <f t="shared" si="150"/>
        <v>-7017.43</v>
      </c>
      <c r="H669" s="18">
        <f t="shared" si="151"/>
        <v>0</v>
      </c>
      <c r="I669" s="19">
        <f t="shared" si="152"/>
        <v>-100</v>
      </c>
      <c r="J669" s="19">
        <f t="shared" si="153"/>
        <v>0</v>
      </c>
      <c r="K669" s="19">
        <f t="shared" si="154"/>
        <v>0</v>
      </c>
    </row>
    <row r="670" spans="1:11" ht="25.5">
      <c r="A670" s="23" t="s">
        <v>152</v>
      </c>
      <c r="B670" s="17" t="s">
        <v>153</v>
      </c>
      <c r="C670" s="18">
        <v>7017.43</v>
      </c>
      <c r="D670" s="18">
        <v>0</v>
      </c>
      <c r="E670" s="18">
        <v>0</v>
      </c>
      <c r="F670" s="18">
        <v>0</v>
      </c>
      <c r="G670" s="18">
        <f t="shared" si="150"/>
        <v>-7017.43</v>
      </c>
      <c r="H670" s="18">
        <f t="shared" si="151"/>
        <v>0</v>
      </c>
      <c r="I670" s="19">
        <f t="shared" si="152"/>
        <v>-100</v>
      </c>
      <c r="J670" s="19">
        <f t="shared" si="153"/>
        <v>0</v>
      </c>
      <c r="K670" s="19">
        <f t="shared" si="154"/>
        <v>0</v>
      </c>
    </row>
    <row r="671" spans="1:11" ht="38.25">
      <c r="A671" s="24" t="s">
        <v>154</v>
      </c>
      <c r="B671" s="17" t="s">
        <v>155</v>
      </c>
      <c r="C671" s="18">
        <v>7017.43</v>
      </c>
      <c r="D671" s="18">
        <v>0</v>
      </c>
      <c r="E671" s="18">
        <v>0</v>
      </c>
      <c r="F671" s="18">
        <v>0</v>
      </c>
      <c r="G671" s="18">
        <f t="shared" si="150"/>
        <v>-7017.43</v>
      </c>
      <c r="H671" s="18">
        <f t="shared" si="151"/>
        <v>0</v>
      </c>
      <c r="I671" s="19">
        <f t="shared" si="152"/>
        <v>-100</v>
      </c>
      <c r="J671" s="19">
        <f t="shared" si="153"/>
        <v>0</v>
      </c>
      <c r="K671" s="19">
        <f t="shared" si="154"/>
        <v>0</v>
      </c>
    </row>
    <row r="672" spans="1:11" ht="89.25">
      <c r="A672" s="25" t="s">
        <v>444</v>
      </c>
      <c r="B672" s="17" t="s">
        <v>445</v>
      </c>
      <c r="C672" s="18">
        <v>7017.43</v>
      </c>
      <c r="D672" s="18">
        <v>0</v>
      </c>
      <c r="E672" s="18">
        <v>0</v>
      </c>
      <c r="F672" s="18">
        <v>0</v>
      </c>
      <c r="G672" s="18">
        <f t="shared" si="150"/>
        <v>-7017.43</v>
      </c>
      <c r="H672" s="18">
        <f t="shared" si="151"/>
        <v>0</v>
      </c>
      <c r="I672" s="19">
        <f t="shared" si="152"/>
        <v>-100</v>
      </c>
      <c r="J672" s="19">
        <f t="shared" si="153"/>
        <v>0</v>
      </c>
      <c r="K672" s="19">
        <f t="shared" si="154"/>
        <v>0</v>
      </c>
    </row>
    <row r="673" spans="1:11">
      <c r="A673" s="22" t="s">
        <v>29</v>
      </c>
      <c r="B673" s="17" t="s">
        <v>30</v>
      </c>
      <c r="C673" s="18">
        <v>152791072</v>
      </c>
      <c r="D673" s="18">
        <v>202908466</v>
      </c>
      <c r="E673" s="18">
        <v>142692472</v>
      </c>
      <c r="F673" s="18">
        <v>202908466</v>
      </c>
      <c r="G673" s="18">
        <f t="shared" si="150"/>
        <v>50117394</v>
      </c>
      <c r="H673" s="18">
        <f t="shared" si="151"/>
        <v>-60215994</v>
      </c>
      <c r="I673" s="19">
        <f t="shared" si="152"/>
        <v>32.801258178226533</v>
      </c>
      <c r="J673" s="19">
        <f t="shared" si="153"/>
        <v>142.19983938606094</v>
      </c>
      <c r="K673" s="19">
        <f t="shared" si="154"/>
        <v>100</v>
      </c>
    </row>
    <row r="674" spans="1:11">
      <c r="A674" s="23" t="s">
        <v>31</v>
      </c>
      <c r="B674" s="17" t="s">
        <v>32</v>
      </c>
      <c r="C674" s="18">
        <v>142291072</v>
      </c>
      <c r="D674" s="18">
        <v>192408466</v>
      </c>
      <c r="E674" s="18">
        <v>135192472</v>
      </c>
      <c r="F674" s="18">
        <v>192408466</v>
      </c>
      <c r="G674" s="18">
        <f t="shared" si="150"/>
        <v>50117394</v>
      </c>
      <c r="H674" s="18">
        <f t="shared" si="151"/>
        <v>-57215994</v>
      </c>
      <c r="I674" s="19">
        <f t="shared" si="152"/>
        <v>35.221741811039266</v>
      </c>
      <c r="J674" s="19">
        <f t="shared" si="153"/>
        <v>142.32187869158867</v>
      </c>
      <c r="K674" s="19">
        <f t="shared" si="154"/>
        <v>100</v>
      </c>
    </row>
    <row r="675" spans="1:11" ht="25.5">
      <c r="A675" s="23" t="s">
        <v>562</v>
      </c>
      <c r="B675" s="17" t="s">
        <v>563</v>
      </c>
      <c r="C675" s="18">
        <v>10500000</v>
      </c>
      <c r="D675" s="18">
        <v>10500000</v>
      </c>
      <c r="E675" s="18">
        <v>7500000</v>
      </c>
      <c r="F675" s="18">
        <v>10500000</v>
      </c>
      <c r="G675" s="18">
        <f t="shared" si="150"/>
        <v>0</v>
      </c>
      <c r="H675" s="18">
        <f t="shared" si="151"/>
        <v>-3000000</v>
      </c>
      <c r="I675" s="19">
        <f t="shared" si="152"/>
        <v>0</v>
      </c>
      <c r="J675" s="19">
        <f t="shared" si="153"/>
        <v>140</v>
      </c>
      <c r="K675" s="19">
        <f t="shared" si="154"/>
        <v>100</v>
      </c>
    </row>
    <row r="676" spans="1:11">
      <c r="A676" s="16" t="s">
        <v>33</v>
      </c>
      <c r="B676" s="17" t="s">
        <v>34</v>
      </c>
      <c r="C676" s="18">
        <v>105845601.26000001</v>
      </c>
      <c r="D676" s="18">
        <v>202908466</v>
      </c>
      <c r="E676" s="18">
        <v>142692472</v>
      </c>
      <c r="F676" s="18">
        <v>111096547.91</v>
      </c>
      <c r="G676" s="18">
        <f t="shared" si="150"/>
        <v>5250946.6499999911</v>
      </c>
      <c r="H676" s="18">
        <f t="shared" si="151"/>
        <v>31595924.090000004</v>
      </c>
      <c r="I676" s="19">
        <f t="shared" si="152"/>
        <v>4.9609493332666119</v>
      </c>
      <c r="J676" s="19">
        <f t="shared" si="153"/>
        <v>77.857329369134476</v>
      </c>
      <c r="K676" s="19">
        <f t="shared" si="154"/>
        <v>54.752051553137257</v>
      </c>
    </row>
    <row r="677" spans="1:11">
      <c r="A677" s="22" t="s">
        <v>35</v>
      </c>
      <c r="B677" s="17" t="s">
        <v>36</v>
      </c>
      <c r="C677" s="18">
        <v>95185671.870000005</v>
      </c>
      <c r="D677" s="18">
        <v>200579974</v>
      </c>
      <c r="E677" s="18">
        <v>140981722</v>
      </c>
      <c r="F677" s="18">
        <v>109575604.25</v>
      </c>
      <c r="G677" s="18">
        <f t="shared" si="150"/>
        <v>14389932.379999995</v>
      </c>
      <c r="H677" s="18">
        <f t="shared" si="151"/>
        <v>31406117.75</v>
      </c>
      <c r="I677" s="19">
        <f t="shared" si="152"/>
        <v>15.11775049468902</v>
      </c>
      <c r="J677" s="19">
        <f t="shared" si="153"/>
        <v>77.72326986472757</v>
      </c>
      <c r="K677" s="19">
        <f t="shared" si="154"/>
        <v>54.629384013181692</v>
      </c>
    </row>
    <row r="678" spans="1:11">
      <c r="A678" s="23" t="s">
        <v>37</v>
      </c>
      <c r="B678" s="17" t="s">
        <v>38</v>
      </c>
      <c r="C678" s="18">
        <v>4237717.12</v>
      </c>
      <c r="D678" s="18">
        <v>6391657</v>
      </c>
      <c r="E678" s="18">
        <v>4418031</v>
      </c>
      <c r="F678" s="18">
        <v>4293391.78</v>
      </c>
      <c r="G678" s="18">
        <f t="shared" si="150"/>
        <v>55674.660000000149</v>
      </c>
      <c r="H678" s="18">
        <f t="shared" si="151"/>
        <v>124639.21999999974</v>
      </c>
      <c r="I678" s="19">
        <f t="shared" si="152"/>
        <v>1.3137889675845145</v>
      </c>
      <c r="J678" s="19">
        <f t="shared" si="153"/>
        <v>97.178851393301684</v>
      </c>
      <c r="K678" s="19">
        <f t="shared" si="154"/>
        <v>67.171811315907604</v>
      </c>
    </row>
    <row r="679" spans="1:11">
      <c r="A679" s="24" t="s">
        <v>39</v>
      </c>
      <c r="B679" s="17" t="s">
        <v>40</v>
      </c>
      <c r="C679" s="18">
        <v>3477740.43</v>
      </c>
      <c r="D679" s="18">
        <v>5090096</v>
      </c>
      <c r="E679" s="18">
        <v>3589462</v>
      </c>
      <c r="F679" s="18">
        <v>3478955.54</v>
      </c>
      <c r="G679" s="18">
        <f t="shared" si="150"/>
        <v>1215.1099999998696</v>
      </c>
      <c r="H679" s="18">
        <f t="shared" si="151"/>
        <v>110506.45999999996</v>
      </c>
      <c r="I679" s="19">
        <f t="shared" si="152"/>
        <v>3.4939640391741023E-2</v>
      </c>
      <c r="J679" s="19">
        <f t="shared" si="153"/>
        <v>96.921364260159322</v>
      </c>
      <c r="K679" s="19">
        <f t="shared" si="154"/>
        <v>68.34754275754328</v>
      </c>
    </row>
    <row r="680" spans="1:11">
      <c r="A680" s="24" t="s">
        <v>41</v>
      </c>
      <c r="B680" s="17" t="s">
        <v>42</v>
      </c>
      <c r="C680" s="18">
        <v>759976.69</v>
      </c>
      <c r="D680" s="18">
        <v>1301561</v>
      </c>
      <c r="E680" s="18">
        <v>828569</v>
      </c>
      <c r="F680" s="18">
        <v>814436.24</v>
      </c>
      <c r="G680" s="18">
        <f t="shared" si="150"/>
        <v>54459.550000000047</v>
      </c>
      <c r="H680" s="18">
        <f t="shared" si="151"/>
        <v>14132.760000000009</v>
      </c>
      <c r="I680" s="19">
        <f t="shared" si="152"/>
        <v>7.1659500503890428</v>
      </c>
      <c r="J680" s="19">
        <f t="shared" si="153"/>
        <v>98.294317069550033</v>
      </c>
      <c r="K680" s="19">
        <f t="shared" si="154"/>
        <v>62.573804838958758</v>
      </c>
    </row>
    <row r="681" spans="1:11">
      <c r="A681" s="25" t="s">
        <v>43</v>
      </c>
      <c r="B681" s="17" t="s">
        <v>44</v>
      </c>
      <c r="C681" s="18">
        <v>1257.83</v>
      </c>
      <c r="D681" s="18">
        <v>0</v>
      </c>
      <c r="E681" s="18">
        <v>0</v>
      </c>
      <c r="F681" s="18">
        <v>681</v>
      </c>
      <c r="G681" s="18">
        <f t="shared" si="150"/>
        <v>-576.82999999999993</v>
      </c>
      <c r="H681" s="18">
        <f t="shared" si="151"/>
        <v>-681</v>
      </c>
      <c r="I681" s="19">
        <f t="shared" si="152"/>
        <v>-45.859138357329684</v>
      </c>
      <c r="J681" s="19">
        <f t="shared" si="153"/>
        <v>0</v>
      </c>
      <c r="K681" s="19">
        <f t="shared" si="154"/>
        <v>0</v>
      </c>
    </row>
    <row r="682" spans="1:11">
      <c r="A682" s="23" t="s">
        <v>45</v>
      </c>
      <c r="B682" s="17" t="s">
        <v>46</v>
      </c>
      <c r="C682" s="18">
        <v>81235524.390000001</v>
      </c>
      <c r="D682" s="18">
        <v>181014983</v>
      </c>
      <c r="E682" s="18">
        <v>128153071</v>
      </c>
      <c r="F682" s="18">
        <v>94014432.950000003</v>
      </c>
      <c r="G682" s="18">
        <f t="shared" si="150"/>
        <v>12778908.560000002</v>
      </c>
      <c r="H682" s="18">
        <f t="shared" si="151"/>
        <v>34138638.049999997</v>
      </c>
      <c r="I682" s="19">
        <f t="shared" si="152"/>
        <v>15.73069005949948</v>
      </c>
      <c r="J682" s="19">
        <f t="shared" si="153"/>
        <v>73.361045674824283</v>
      </c>
      <c r="K682" s="19">
        <f t="shared" si="154"/>
        <v>51.937376338620545</v>
      </c>
    </row>
    <row r="683" spans="1:11">
      <c r="A683" s="24" t="s">
        <v>47</v>
      </c>
      <c r="B683" s="17" t="s">
        <v>48</v>
      </c>
      <c r="C683" s="18">
        <v>81235524.390000001</v>
      </c>
      <c r="D683" s="18">
        <v>181014983</v>
      </c>
      <c r="E683" s="18">
        <v>128153071</v>
      </c>
      <c r="F683" s="18">
        <v>94014432.950000003</v>
      </c>
      <c r="G683" s="18">
        <f t="shared" si="150"/>
        <v>12778908.560000002</v>
      </c>
      <c r="H683" s="18">
        <f t="shared" si="151"/>
        <v>34138638.049999997</v>
      </c>
      <c r="I683" s="19">
        <f t="shared" si="152"/>
        <v>15.73069005949948</v>
      </c>
      <c r="J683" s="19">
        <f t="shared" si="153"/>
        <v>73.361045674824283</v>
      </c>
      <c r="K683" s="19">
        <f t="shared" si="154"/>
        <v>51.937376338620545</v>
      </c>
    </row>
    <row r="684" spans="1:11" ht="25.5">
      <c r="A684" s="23" t="s">
        <v>51</v>
      </c>
      <c r="B684" s="17" t="s">
        <v>52</v>
      </c>
      <c r="C684" s="18">
        <v>9712430.3599999994</v>
      </c>
      <c r="D684" s="18">
        <v>13173334</v>
      </c>
      <c r="E684" s="18">
        <v>8410620</v>
      </c>
      <c r="F684" s="18">
        <v>11267779.52</v>
      </c>
      <c r="G684" s="18">
        <f t="shared" si="150"/>
        <v>1555349.1600000001</v>
      </c>
      <c r="H684" s="18">
        <f t="shared" si="151"/>
        <v>-2857159.5199999996</v>
      </c>
      <c r="I684" s="19">
        <f t="shared" si="152"/>
        <v>16.014005787939567</v>
      </c>
      <c r="J684" s="19">
        <f t="shared" si="153"/>
        <v>133.97085494291741</v>
      </c>
      <c r="K684" s="19">
        <f t="shared" si="154"/>
        <v>85.53475923407089</v>
      </c>
    </row>
    <row r="685" spans="1:11">
      <c r="A685" s="24" t="s">
        <v>53</v>
      </c>
      <c r="B685" s="17" t="s">
        <v>54</v>
      </c>
      <c r="C685" s="18">
        <v>1928.48</v>
      </c>
      <c r="D685" s="18">
        <v>53312</v>
      </c>
      <c r="E685" s="18">
        <v>0</v>
      </c>
      <c r="F685" s="18">
        <v>53311.14</v>
      </c>
      <c r="G685" s="18">
        <f t="shared" si="150"/>
        <v>51382.659999999996</v>
      </c>
      <c r="H685" s="18">
        <f t="shared" si="151"/>
        <v>-53311.14</v>
      </c>
      <c r="I685" s="19">
        <f t="shared" si="152"/>
        <v>2664.4123869576038</v>
      </c>
      <c r="J685" s="19">
        <f t="shared" si="153"/>
        <v>0</v>
      </c>
      <c r="K685" s="19">
        <f t="shared" si="154"/>
        <v>99.998386854741895</v>
      </c>
    </row>
    <row r="686" spans="1:11" ht="25.5">
      <c r="A686" s="25" t="s">
        <v>55</v>
      </c>
      <c r="B686" s="17" t="s">
        <v>56</v>
      </c>
      <c r="C686" s="18">
        <v>1928.48</v>
      </c>
      <c r="D686" s="18">
        <v>53312</v>
      </c>
      <c r="E686" s="18">
        <v>0</v>
      </c>
      <c r="F686" s="18">
        <v>53311.14</v>
      </c>
      <c r="G686" s="18">
        <f t="shared" si="150"/>
        <v>51382.659999999996</v>
      </c>
      <c r="H686" s="18">
        <f t="shared" si="151"/>
        <v>-53311.14</v>
      </c>
      <c r="I686" s="19">
        <f t="shared" si="152"/>
        <v>2664.4123869576038</v>
      </c>
      <c r="J686" s="19">
        <f t="shared" si="153"/>
        <v>0</v>
      </c>
      <c r="K686" s="19">
        <f t="shared" si="154"/>
        <v>99.998386854741895</v>
      </c>
    </row>
    <row r="687" spans="1:11" ht="25.5">
      <c r="A687" s="26" t="s">
        <v>57</v>
      </c>
      <c r="B687" s="17" t="s">
        <v>58</v>
      </c>
      <c r="C687" s="18">
        <v>1928.48</v>
      </c>
      <c r="D687" s="18">
        <v>53312</v>
      </c>
      <c r="E687" s="18">
        <v>0</v>
      </c>
      <c r="F687" s="18">
        <v>53311.14</v>
      </c>
      <c r="G687" s="18">
        <f t="shared" si="150"/>
        <v>51382.659999999996</v>
      </c>
      <c r="H687" s="18">
        <f t="shared" si="151"/>
        <v>-53311.14</v>
      </c>
      <c r="I687" s="19">
        <f t="shared" si="152"/>
        <v>2664.4123869576038</v>
      </c>
      <c r="J687" s="19">
        <f t="shared" si="153"/>
        <v>0</v>
      </c>
      <c r="K687" s="19">
        <f t="shared" si="154"/>
        <v>99.998386854741895</v>
      </c>
    </row>
    <row r="688" spans="1:11" ht="51">
      <c r="A688" s="24" t="s">
        <v>158</v>
      </c>
      <c r="B688" s="17" t="s">
        <v>159</v>
      </c>
      <c r="C688" s="18">
        <v>2209839.0499999998</v>
      </c>
      <c r="D688" s="18">
        <v>2620022</v>
      </c>
      <c r="E688" s="18">
        <v>910620</v>
      </c>
      <c r="F688" s="18">
        <v>1817544.6</v>
      </c>
      <c r="G688" s="18">
        <f t="shared" si="150"/>
        <v>-392294.44999999972</v>
      </c>
      <c r="H688" s="18">
        <f t="shared" si="151"/>
        <v>-906924.60000000009</v>
      </c>
      <c r="I688" s="19">
        <f t="shared" si="152"/>
        <v>-17.752172946713003</v>
      </c>
      <c r="J688" s="19">
        <f t="shared" si="153"/>
        <v>199.59418857481717</v>
      </c>
      <c r="K688" s="19">
        <f t="shared" si="154"/>
        <v>69.371348790200997</v>
      </c>
    </row>
    <row r="689" spans="1:11" ht="38.25">
      <c r="A689" s="25" t="s">
        <v>160</v>
      </c>
      <c r="B689" s="17" t="s">
        <v>161</v>
      </c>
      <c r="C689" s="18">
        <v>359306.73</v>
      </c>
      <c r="D689" s="18">
        <v>200000</v>
      </c>
      <c r="E689" s="18">
        <v>150000</v>
      </c>
      <c r="F689" s="18">
        <v>62232.24</v>
      </c>
      <c r="G689" s="18">
        <f t="shared" si="150"/>
        <v>-297074.49</v>
      </c>
      <c r="H689" s="18">
        <f t="shared" si="151"/>
        <v>87767.760000000009</v>
      </c>
      <c r="I689" s="19">
        <f t="shared" si="152"/>
        <v>-82.679912508179285</v>
      </c>
      <c r="J689" s="19">
        <f t="shared" si="153"/>
        <v>41.488159999999993</v>
      </c>
      <c r="K689" s="19">
        <f t="shared" si="154"/>
        <v>31.116119999999999</v>
      </c>
    </row>
    <row r="690" spans="1:11" ht="63.75">
      <c r="A690" s="25" t="s">
        <v>252</v>
      </c>
      <c r="B690" s="17" t="s">
        <v>253</v>
      </c>
      <c r="C690" s="18">
        <v>1850532.32</v>
      </c>
      <c r="D690" s="18">
        <v>2420022</v>
      </c>
      <c r="E690" s="18">
        <v>760620</v>
      </c>
      <c r="F690" s="18">
        <v>1755312.36</v>
      </c>
      <c r="G690" s="18">
        <f t="shared" si="150"/>
        <v>-95219.959999999963</v>
      </c>
      <c r="H690" s="18">
        <f t="shared" si="151"/>
        <v>-994692.3600000001</v>
      </c>
      <c r="I690" s="19">
        <f t="shared" si="152"/>
        <v>-5.1455442831714464</v>
      </c>
      <c r="J690" s="19">
        <f t="shared" si="153"/>
        <v>230.77388972154296</v>
      </c>
      <c r="K690" s="19">
        <f t="shared" si="154"/>
        <v>72.532909204957647</v>
      </c>
    </row>
    <row r="691" spans="1:11">
      <c r="A691" s="24" t="s">
        <v>192</v>
      </c>
      <c r="B691" s="17" t="s">
        <v>193</v>
      </c>
      <c r="C691" s="18">
        <v>7500662.8300000001</v>
      </c>
      <c r="D691" s="18">
        <v>10500000</v>
      </c>
      <c r="E691" s="18">
        <v>7500000</v>
      </c>
      <c r="F691" s="18">
        <v>9396923.7799999993</v>
      </c>
      <c r="G691" s="18">
        <f t="shared" si="150"/>
        <v>1896260.9499999993</v>
      </c>
      <c r="H691" s="18">
        <f t="shared" si="151"/>
        <v>-1896923.7799999993</v>
      </c>
      <c r="I691" s="19">
        <f t="shared" si="152"/>
        <v>25.281245044312953</v>
      </c>
      <c r="J691" s="19">
        <f t="shared" si="153"/>
        <v>125.29231706666666</v>
      </c>
      <c r="K691" s="19">
        <f t="shared" si="154"/>
        <v>89.494512190476186</v>
      </c>
    </row>
    <row r="692" spans="1:11">
      <c r="A692" s="22" t="s">
        <v>59</v>
      </c>
      <c r="B692" s="17" t="s">
        <v>60</v>
      </c>
      <c r="C692" s="18">
        <v>10659929.390000001</v>
      </c>
      <c r="D692" s="18">
        <v>2328492</v>
      </c>
      <c r="E692" s="18">
        <v>1710750</v>
      </c>
      <c r="F692" s="18">
        <v>1520943.66</v>
      </c>
      <c r="G692" s="18">
        <f t="shared" si="150"/>
        <v>-9138985.7300000004</v>
      </c>
      <c r="H692" s="18">
        <f t="shared" si="151"/>
        <v>189806.34000000008</v>
      </c>
      <c r="I692" s="19">
        <f t="shared" si="152"/>
        <v>-85.732141327063715</v>
      </c>
      <c r="J692" s="19">
        <f t="shared" si="153"/>
        <v>88.905080227970174</v>
      </c>
      <c r="K692" s="19">
        <f t="shared" si="154"/>
        <v>65.31882694894378</v>
      </c>
    </row>
    <row r="693" spans="1:11">
      <c r="A693" s="23" t="s">
        <v>61</v>
      </c>
      <c r="B693" s="17" t="s">
        <v>62</v>
      </c>
      <c r="C693" s="18">
        <v>1276738.5</v>
      </c>
      <c r="D693" s="18">
        <v>560432</v>
      </c>
      <c r="E693" s="18">
        <v>357500</v>
      </c>
      <c r="F693" s="18">
        <v>283585.58</v>
      </c>
      <c r="G693" s="18">
        <f t="shared" si="150"/>
        <v>-993152.91999999993</v>
      </c>
      <c r="H693" s="18">
        <f t="shared" si="151"/>
        <v>73914.419999999984</v>
      </c>
      <c r="I693" s="19">
        <f t="shared" si="152"/>
        <v>-77.788280058915745</v>
      </c>
      <c r="J693" s="19">
        <f t="shared" si="153"/>
        <v>79.324637762237771</v>
      </c>
      <c r="K693" s="19">
        <f t="shared" si="154"/>
        <v>50.601246895252238</v>
      </c>
    </row>
    <row r="694" spans="1:11">
      <c r="A694" s="23" t="s">
        <v>194</v>
      </c>
      <c r="B694" s="17" t="s">
        <v>195</v>
      </c>
      <c r="C694" s="18">
        <v>9383190.8900000006</v>
      </c>
      <c r="D694" s="18">
        <v>1768060</v>
      </c>
      <c r="E694" s="18">
        <v>1353250</v>
      </c>
      <c r="F694" s="18">
        <v>1237358.0800000001</v>
      </c>
      <c r="G694" s="18">
        <f t="shared" si="150"/>
        <v>-8145832.8100000005</v>
      </c>
      <c r="H694" s="18">
        <f t="shared" si="151"/>
        <v>115891.91999999993</v>
      </c>
      <c r="I694" s="19">
        <f t="shared" si="152"/>
        <v>-86.813035197667176</v>
      </c>
      <c r="J694" s="19">
        <f t="shared" si="153"/>
        <v>91.436030297432112</v>
      </c>
      <c r="K694" s="19">
        <f t="shared" si="154"/>
        <v>69.983941721434789</v>
      </c>
    </row>
    <row r="695" spans="1:11" ht="51">
      <c r="A695" s="24" t="s">
        <v>310</v>
      </c>
      <c r="B695" s="17" t="s">
        <v>311</v>
      </c>
      <c r="C695" s="18">
        <v>9383190.8900000006</v>
      </c>
      <c r="D695" s="18">
        <v>1768060</v>
      </c>
      <c r="E695" s="18">
        <v>1353250</v>
      </c>
      <c r="F695" s="18">
        <v>1237358.0800000001</v>
      </c>
      <c r="G695" s="18">
        <f t="shared" si="150"/>
        <v>-8145832.8100000005</v>
      </c>
      <c r="H695" s="18">
        <f t="shared" si="151"/>
        <v>115891.91999999993</v>
      </c>
      <c r="I695" s="19">
        <f t="shared" si="152"/>
        <v>-86.813035197667176</v>
      </c>
      <c r="J695" s="19">
        <f t="shared" si="153"/>
        <v>91.436030297432112</v>
      </c>
      <c r="K695" s="19">
        <f t="shared" si="154"/>
        <v>69.983941721434789</v>
      </c>
    </row>
    <row r="696" spans="1:11" ht="38.25">
      <c r="A696" s="25" t="s">
        <v>312</v>
      </c>
      <c r="B696" s="17" t="s">
        <v>313</v>
      </c>
      <c r="C696" s="18">
        <v>9358651.8000000007</v>
      </c>
      <c r="D696" s="18">
        <v>1668060</v>
      </c>
      <c r="E696" s="18">
        <v>1303250</v>
      </c>
      <c r="F696" s="18">
        <v>1204711.03</v>
      </c>
      <c r="G696" s="18">
        <f t="shared" si="150"/>
        <v>-8153940.7700000005</v>
      </c>
      <c r="H696" s="18">
        <f t="shared" si="151"/>
        <v>98538.969999999972</v>
      </c>
      <c r="I696" s="19">
        <f t="shared" si="152"/>
        <v>-87.127301498705179</v>
      </c>
      <c r="J696" s="19">
        <f t="shared" si="153"/>
        <v>92.438981776328404</v>
      </c>
      <c r="K696" s="19">
        <f t="shared" si="154"/>
        <v>72.222283970600571</v>
      </c>
    </row>
    <row r="697" spans="1:11" ht="63.75">
      <c r="A697" s="25" t="s">
        <v>314</v>
      </c>
      <c r="B697" s="17" t="s">
        <v>315</v>
      </c>
      <c r="C697" s="18">
        <v>24539.09</v>
      </c>
      <c r="D697" s="18">
        <v>100000</v>
      </c>
      <c r="E697" s="18">
        <v>50000</v>
      </c>
      <c r="F697" s="18">
        <v>32647.05</v>
      </c>
      <c r="G697" s="18">
        <f t="shared" si="150"/>
        <v>8107.9599999999991</v>
      </c>
      <c r="H697" s="18">
        <f t="shared" si="151"/>
        <v>17352.95</v>
      </c>
      <c r="I697" s="19">
        <f t="shared" si="152"/>
        <v>33.040997037787463</v>
      </c>
      <c r="J697" s="19">
        <f t="shared" si="153"/>
        <v>65.2941</v>
      </c>
      <c r="K697" s="19">
        <f t="shared" si="154"/>
        <v>32.64705</v>
      </c>
    </row>
    <row r="698" spans="1:11">
      <c r="A698" s="16"/>
      <c r="B698" s="17" t="s">
        <v>63</v>
      </c>
      <c r="C698" s="18">
        <v>46969299.299999997</v>
      </c>
      <c r="D698" s="18">
        <v>0</v>
      </c>
      <c r="E698" s="18">
        <v>0</v>
      </c>
      <c r="F698" s="18">
        <v>91836637.400000006</v>
      </c>
      <c r="G698" s="18">
        <f t="shared" si="150"/>
        <v>44867338.100000009</v>
      </c>
      <c r="H698" s="18">
        <f t="shared" si="151"/>
        <v>-91836637.400000006</v>
      </c>
      <c r="I698" s="19">
        <f t="shared" si="152"/>
        <v>95.524818910807141</v>
      </c>
      <c r="J698" s="19">
        <f t="shared" si="153"/>
        <v>0</v>
      </c>
      <c r="K698" s="19">
        <f t="shared" si="154"/>
        <v>0</v>
      </c>
    </row>
    <row r="699" spans="1:11">
      <c r="A699" s="16" t="s">
        <v>64</v>
      </c>
      <c r="B699" s="17" t="s">
        <v>65</v>
      </c>
      <c r="C699" s="18">
        <v>-46969299.299999997</v>
      </c>
      <c r="D699" s="18">
        <v>0</v>
      </c>
      <c r="E699" s="18">
        <v>0</v>
      </c>
      <c r="F699" s="18">
        <v>-91836637.400000006</v>
      </c>
      <c r="G699" s="18">
        <f t="shared" si="150"/>
        <v>-44867338.100000009</v>
      </c>
      <c r="H699" s="18">
        <f t="shared" si="151"/>
        <v>91836637.400000006</v>
      </c>
      <c r="I699" s="19">
        <f t="shared" si="152"/>
        <v>95.524818910807141</v>
      </c>
      <c r="J699" s="19">
        <f t="shared" si="153"/>
        <v>0</v>
      </c>
      <c r="K699" s="19">
        <f t="shared" si="154"/>
        <v>0</v>
      </c>
    </row>
    <row r="700" spans="1:11">
      <c r="A700" s="22" t="s">
        <v>66</v>
      </c>
      <c r="B700" s="17" t="s">
        <v>67</v>
      </c>
      <c r="C700" s="18">
        <v>-46969299.299999997</v>
      </c>
      <c r="D700" s="18">
        <v>0</v>
      </c>
      <c r="E700" s="18">
        <v>0</v>
      </c>
      <c r="F700" s="18">
        <v>-91836637.400000006</v>
      </c>
      <c r="G700" s="18">
        <f t="shared" si="150"/>
        <v>-44867338.100000009</v>
      </c>
      <c r="H700" s="18">
        <f t="shared" si="151"/>
        <v>91836637.400000006</v>
      </c>
      <c r="I700" s="19">
        <f t="shared" si="152"/>
        <v>95.524818910807141</v>
      </c>
      <c r="J700" s="19">
        <f t="shared" si="153"/>
        <v>0</v>
      </c>
      <c r="K700" s="19">
        <f t="shared" si="154"/>
        <v>0</v>
      </c>
    </row>
    <row r="701" spans="1:11" ht="38.25">
      <c r="A701" s="39" t="s">
        <v>602</v>
      </c>
      <c r="B701" s="28" t="s">
        <v>603</v>
      </c>
      <c r="C701" s="29"/>
      <c r="D701" s="29"/>
      <c r="E701" s="29"/>
      <c r="F701" s="29"/>
      <c r="G701" s="29"/>
      <c r="H701" s="29"/>
      <c r="I701" s="30"/>
      <c r="J701" s="30"/>
      <c r="K701" s="30"/>
    </row>
    <row r="702" spans="1:11">
      <c r="A702" s="16" t="s">
        <v>25</v>
      </c>
      <c r="B702" s="17" t="s">
        <v>26</v>
      </c>
      <c r="C702" s="18">
        <v>128710226.56</v>
      </c>
      <c r="D702" s="18">
        <v>181926121</v>
      </c>
      <c r="E702" s="18">
        <v>127769250</v>
      </c>
      <c r="F702" s="18">
        <v>181950840.31</v>
      </c>
      <c r="G702" s="18">
        <f t="shared" ref="G702:G728" si="155">F702-C702</f>
        <v>53240613.75</v>
      </c>
      <c r="H702" s="18">
        <f t="shared" ref="H702:H728" si="156">E702-F702</f>
        <v>-54181590.310000002</v>
      </c>
      <c r="I702" s="19">
        <f t="shared" ref="I702:I728" si="157">IF(ISERROR(F702/C702),0,F702/C702*100-100)</f>
        <v>41.364711393139515</v>
      </c>
      <c r="J702" s="19">
        <f t="shared" ref="J702:J728" si="158">IF(ISERROR(F702/E702),0,F702/E702*100)</f>
        <v>142.40581384801118</v>
      </c>
      <c r="K702" s="19">
        <f t="shared" ref="K702:K728" si="159">IF(ISERROR(F702/D702),0,F702/D702*100)</f>
        <v>100.01358755403793</v>
      </c>
    </row>
    <row r="703" spans="1:11">
      <c r="A703" s="22" t="s">
        <v>90</v>
      </c>
      <c r="B703" s="17" t="s">
        <v>91</v>
      </c>
      <c r="C703" s="18">
        <v>16811.13</v>
      </c>
      <c r="D703" s="18">
        <v>0</v>
      </c>
      <c r="E703" s="18">
        <v>0</v>
      </c>
      <c r="F703" s="18">
        <v>24719.31</v>
      </c>
      <c r="G703" s="18">
        <f t="shared" si="155"/>
        <v>7908.18</v>
      </c>
      <c r="H703" s="18">
        <f t="shared" si="156"/>
        <v>-24719.31</v>
      </c>
      <c r="I703" s="19">
        <f t="shared" si="157"/>
        <v>47.041335115485992</v>
      </c>
      <c r="J703" s="19">
        <f t="shared" si="158"/>
        <v>0</v>
      </c>
      <c r="K703" s="19">
        <f t="shared" si="159"/>
        <v>0</v>
      </c>
    </row>
    <row r="704" spans="1:11">
      <c r="A704" s="22" t="s">
        <v>92</v>
      </c>
      <c r="B704" s="17" t="s">
        <v>93</v>
      </c>
      <c r="C704" s="18">
        <v>7017.43</v>
      </c>
      <c r="D704" s="18">
        <v>0</v>
      </c>
      <c r="E704" s="18">
        <v>0</v>
      </c>
      <c r="F704" s="18">
        <v>0</v>
      </c>
      <c r="G704" s="18">
        <f t="shared" si="155"/>
        <v>-7017.43</v>
      </c>
      <c r="H704" s="18">
        <f t="shared" si="156"/>
        <v>0</v>
      </c>
      <c r="I704" s="19">
        <f t="shared" si="157"/>
        <v>-100</v>
      </c>
      <c r="J704" s="19">
        <f t="shared" si="158"/>
        <v>0</v>
      </c>
      <c r="K704" s="19">
        <f t="shared" si="159"/>
        <v>0</v>
      </c>
    </row>
    <row r="705" spans="1:11" ht="25.5">
      <c r="A705" s="23" t="s">
        <v>152</v>
      </c>
      <c r="B705" s="17" t="s">
        <v>153</v>
      </c>
      <c r="C705" s="18">
        <v>7017.43</v>
      </c>
      <c r="D705" s="18">
        <v>0</v>
      </c>
      <c r="E705" s="18">
        <v>0</v>
      </c>
      <c r="F705" s="18">
        <v>0</v>
      </c>
      <c r="G705" s="18">
        <f t="shared" si="155"/>
        <v>-7017.43</v>
      </c>
      <c r="H705" s="18">
        <f t="shared" si="156"/>
        <v>0</v>
      </c>
      <c r="I705" s="19">
        <f t="shared" si="157"/>
        <v>-100</v>
      </c>
      <c r="J705" s="19">
        <f t="shared" si="158"/>
        <v>0</v>
      </c>
      <c r="K705" s="19">
        <f t="shared" si="159"/>
        <v>0</v>
      </c>
    </row>
    <row r="706" spans="1:11" ht="38.25">
      <c r="A706" s="24" t="s">
        <v>154</v>
      </c>
      <c r="B706" s="17" t="s">
        <v>155</v>
      </c>
      <c r="C706" s="18">
        <v>7017.43</v>
      </c>
      <c r="D706" s="18">
        <v>0</v>
      </c>
      <c r="E706" s="18">
        <v>0</v>
      </c>
      <c r="F706" s="18">
        <v>0</v>
      </c>
      <c r="G706" s="18">
        <f t="shared" si="155"/>
        <v>-7017.43</v>
      </c>
      <c r="H706" s="18">
        <f t="shared" si="156"/>
        <v>0</v>
      </c>
      <c r="I706" s="19">
        <f t="shared" si="157"/>
        <v>-100</v>
      </c>
      <c r="J706" s="19">
        <f t="shared" si="158"/>
        <v>0</v>
      </c>
      <c r="K706" s="19">
        <f t="shared" si="159"/>
        <v>0</v>
      </c>
    </row>
    <row r="707" spans="1:11" ht="89.25">
      <c r="A707" s="25" t="s">
        <v>444</v>
      </c>
      <c r="B707" s="17" t="s">
        <v>445</v>
      </c>
      <c r="C707" s="18">
        <v>7017.43</v>
      </c>
      <c r="D707" s="18">
        <v>0</v>
      </c>
      <c r="E707" s="18">
        <v>0</v>
      </c>
      <c r="F707" s="18">
        <v>0</v>
      </c>
      <c r="G707" s="18">
        <f t="shared" si="155"/>
        <v>-7017.43</v>
      </c>
      <c r="H707" s="18">
        <f t="shared" si="156"/>
        <v>0</v>
      </c>
      <c r="I707" s="19">
        <f t="shared" si="157"/>
        <v>-100</v>
      </c>
      <c r="J707" s="19">
        <f t="shared" si="158"/>
        <v>0</v>
      </c>
      <c r="K707" s="19">
        <f t="shared" si="159"/>
        <v>0</v>
      </c>
    </row>
    <row r="708" spans="1:11">
      <c r="A708" s="22" t="s">
        <v>29</v>
      </c>
      <c r="B708" s="17" t="s">
        <v>30</v>
      </c>
      <c r="C708" s="18">
        <v>128686398</v>
      </c>
      <c r="D708" s="18">
        <v>181926121</v>
      </c>
      <c r="E708" s="18">
        <v>127769250</v>
      </c>
      <c r="F708" s="18">
        <v>181926121</v>
      </c>
      <c r="G708" s="18">
        <f t="shared" si="155"/>
        <v>53239723</v>
      </c>
      <c r="H708" s="18">
        <f t="shared" si="156"/>
        <v>-54156871</v>
      </c>
      <c r="I708" s="19">
        <f t="shared" si="157"/>
        <v>41.37167861361695</v>
      </c>
      <c r="J708" s="19">
        <f t="shared" si="158"/>
        <v>142.38646700986348</v>
      </c>
      <c r="K708" s="19">
        <f t="shared" si="159"/>
        <v>100</v>
      </c>
    </row>
    <row r="709" spans="1:11">
      <c r="A709" s="23" t="s">
        <v>31</v>
      </c>
      <c r="B709" s="17" t="s">
        <v>32</v>
      </c>
      <c r="C709" s="18">
        <v>128686398</v>
      </c>
      <c r="D709" s="18">
        <v>181926121</v>
      </c>
      <c r="E709" s="18">
        <v>127769250</v>
      </c>
      <c r="F709" s="18">
        <v>181926121</v>
      </c>
      <c r="G709" s="18">
        <f t="shared" si="155"/>
        <v>53239723</v>
      </c>
      <c r="H709" s="18">
        <f t="shared" si="156"/>
        <v>-54156871</v>
      </c>
      <c r="I709" s="19">
        <f t="shared" si="157"/>
        <v>41.37167861361695</v>
      </c>
      <c r="J709" s="19">
        <f t="shared" si="158"/>
        <v>142.38646700986348</v>
      </c>
      <c r="K709" s="19">
        <f t="shared" si="159"/>
        <v>100</v>
      </c>
    </row>
    <row r="710" spans="1:11">
      <c r="A710" s="16" t="s">
        <v>33</v>
      </c>
      <c r="B710" s="17" t="s">
        <v>34</v>
      </c>
      <c r="C710" s="18">
        <v>90918588.579999998</v>
      </c>
      <c r="D710" s="18">
        <v>181926121</v>
      </c>
      <c r="E710" s="18">
        <v>127769250</v>
      </c>
      <c r="F710" s="18">
        <v>94460131.090000004</v>
      </c>
      <c r="G710" s="18">
        <f t="shared" si="155"/>
        <v>3541542.5100000054</v>
      </c>
      <c r="H710" s="18">
        <f t="shared" si="156"/>
        <v>33309118.909999996</v>
      </c>
      <c r="I710" s="19">
        <f t="shared" si="157"/>
        <v>3.895289803012929</v>
      </c>
      <c r="J710" s="19">
        <f t="shared" si="158"/>
        <v>73.930254024344663</v>
      </c>
      <c r="K710" s="19">
        <f t="shared" si="159"/>
        <v>51.922247652386325</v>
      </c>
    </row>
    <row r="711" spans="1:11">
      <c r="A711" s="22" t="s">
        <v>35</v>
      </c>
      <c r="B711" s="17" t="s">
        <v>36</v>
      </c>
      <c r="C711" s="18">
        <v>81535397.689999998</v>
      </c>
      <c r="D711" s="18">
        <v>180158061</v>
      </c>
      <c r="E711" s="18">
        <v>126416000</v>
      </c>
      <c r="F711" s="18">
        <v>93222773.010000005</v>
      </c>
      <c r="G711" s="18">
        <f t="shared" si="155"/>
        <v>11687375.320000008</v>
      </c>
      <c r="H711" s="18">
        <f t="shared" si="156"/>
        <v>33193226.989999995</v>
      </c>
      <c r="I711" s="19">
        <f t="shared" si="157"/>
        <v>14.334112117090243</v>
      </c>
      <c r="J711" s="19">
        <f t="shared" si="158"/>
        <v>73.742859297873693</v>
      </c>
      <c r="K711" s="19">
        <f t="shared" si="159"/>
        <v>51.744991310713537</v>
      </c>
    </row>
    <row r="712" spans="1:11">
      <c r="A712" s="23" t="s">
        <v>45</v>
      </c>
      <c r="B712" s="17" t="s">
        <v>46</v>
      </c>
      <c r="C712" s="18">
        <v>79419882.319999993</v>
      </c>
      <c r="D712" s="18">
        <v>177678889</v>
      </c>
      <c r="E712" s="18">
        <v>125651000</v>
      </c>
      <c r="F712" s="18">
        <v>91512363.950000003</v>
      </c>
      <c r="G712" s="18">
        <f t="shared" si="155"/>
        <v>12092481.63000001</v>
      </c>
      <c r="H712" s="18">
        <f t="shared" si="156"/>
        <v>34138636.049999997</v>
      </c>
      <c r="I712" s="19">
        <f t="shared" si="157"/>
        <v>15.226013029428543</v>
      </c>
      <c r="J712" s="19">
        <f t="shared" si="158"/>
        <v>72.830589450143663</v>
      </c>
      <c r="K712" s="19">
        <f t="shared" si="159"/>
        <v>51.504353986589827</v>
      </c>
    </row>
    <row r="713" spans="1:11">
      <c r="A713" s="24" t="s">
        <v>47</v>
      </c>
      <c r="B713" s="17" t="s">
        <v>48</v>
      </c>
      <c r="C713" s="18">
        <v>79419882.319999993</v>
      </c>
      <c r="D713" s="18">
        <v>177678889</v>
      </c>
      <c r="E713" s="18">
        <v>125651000</v>
      </c>
      <c r="F713" s="18">
        <v>91512363.950000003</v>
      </c>
      <c r="G713" s="18">
        <f t="shared" si="155"/>
        <v>12092481.63000001</v>
      </c>
      <c r="H713" s="18">
        <f t="shared" si="156"/>
        <v>34138636.049999997</v>
      </c>
      <c r="I713" s="19">
        <f t="shared" si="157"/>
        <v>15.226013029428543</v>
      </c>
      <c r="J713" s="19">
        <f t="shared" si="158"/>
        <v>72.830589450143663</v>
      </c>
      <c r="K713" s="19">
        <f t="shared" si="159"/>
        <v>51.504353986589827</v>
      </c>
    </row>
    <row r="714" spans="1:11" ht="25.5">
      <c r="A714" s="23" t="s">
        <v>51</v>
      </c>
      <c r="B714" s="17" t="s">
        <v>52</v>
      </c>
      <c r="C714" s="18">
        <v>2115515.37</v>
      </c>
      <c r="D714" s="18">
        <v>2479172</v>
      </c>
      <c r="E714" s="18">
        <v>765000</v>
      </c>
      <c r="F714" s="18">
        <v>1710409.06</v>
      </c>
      <c r="G714" s="18">
        <f t="shared" si="155"/>
        <v>-405106.31000000006</v>
      </c>
      <c r="H714" s="18">
        <f t="shared" si="156"/>
        <v>-945409.06</v>
      </c>
      <c r="I714" s="19">
        <f t="shared" si="157"/>
        <v>-19.14929646670447</v>
      </c>
      <c r="J714" s="19">
        <f t="shared" si="158"/>
        <v>223.5828836601307</v>
      </c>
      <c r="K714" s="19">
        <f t="shared" si="159"/>
        <v>68.991141397208423</v>
      </c>
    </row>
    <row r="715" spans="1:11">
      <c r="A715" s="24" t="s">
        <v>53</v>
      </c>
      <c r="B715" s="17" t="s">
        <v>54</v>
      </c>
      <c r="C715" s="18">
        <v>1928.48</v>
      </c>
      <c r="D715" s="18">
        <v>53312</v>
      </c>
      <c r="E715" s="18">
        <v>0</v>
      </c>
      <c r="F715" s="18">
        <v>53311.14</v>
      </c>
      <c r="G715" s="18">
        <f t="shared" si="155"/>
        <v>51382.659999999996</v>
      </c>
      <c r="H715" s="18">
        <f t="shared" si="156"/>
        <v>-53311.14</v>
      </c>
      <c r="I715" s="19">
        <f t="shared" si="157"/>
        <v>2664.4123869576038</v>
      </c>
      <c r="J715" s="19">
        <f t="shared" si="158"/>
        <v>0</v>
      </c>
      <c r="K715" s="19">
        <f t="shared" si="159"/>
        <v>99.998386854741895</v>
      </c>
    </row>
    <row r="716" spans="1:11" ht="25.5">
      <c r="A716" s="25" t="s">
        <v>55</v>
      </c>
      <c r="B716" s="17" t="s">
        <v>56</v>
      </c>
      <c r="C716" s="18">
        <v>1928.48</v>
      </c>
      <c r="D716" s="18">
        <v>53312</v>
      </c>
      <c r="E716" s="18">
        <v>0</v>
      </c>
      <c r="F716" s="18">
        <v>53311.14</v>
      </c>
      <c r="G716" s="18">
        <f t="shared" si="155"/>
        <v>51382.659999999996</v>
      </c>
      <c r="H716" s="18">
        <f t="shared" si="156"/>
        <v>-53311.14</v>
      </c>
      <c r="I716" s="19">
        <f t="shared" si="157"/>
        <v>2664.4123869576038</v>
      </c>
      <c r="J716" s="19">
        <f t="shared" si="158"/>
        <v>0</v>
      </c>
      <c r="K716" s="19">
        <f t="shared" si="159"/>
        <v>99.998386854741895</v>
      </c>
    </row>
    <row r="717" spans="1:11" ht="25.5">
      <c r="A717" s="26" t="s">
        <v>57</v>
      </c>
      <c r="B717" s="17" t="s">
        <v>58</v>
      </c>
      <c r="C717" s="18">
        <v>1928.48</v>
      </c>
      <c r="D717" s="18">
        <v>53312</v>
      </c>
      <c r="E717" s="18">
        <v>0</v>
      </c>
      <c r="F717" s="18">
        <v>53311.14</v>
      </c>
      <c r="G717" s="18">
        <f t="shared" si="155"/>
        <v>51382.659999999996</v>
      </c>
      <c r="H717" s="18">
        <f t="shared" si="156"/>
        <v>-53311.14</v>
      </c>
      <c r="I717" s="19">
        <f t="shared" si="157"/>
        <v>2664.4123869576038</v>
      </c>
      <c r="J717" s="19">
        <f t="shared" si="158"/>
        <v>0</v>
      </c>
      <c r="K717" s="19">
        <f t="shared" si="159"/>
        <v>99.998386854741895</v>
      </c>
    </row>
    <row r="718" spans="1:11" ht="51">
      <c r="A718" s="24" t="s">
        <v>158</v>
      </c>
      <c r="B718" s="17" t="s">
        <v>159</v>
      </c>
      <c r="C718" s="18">
        <v>2113586.89</v>
      </c>
      <c r="D718" s="18">
        <v>2425860</v>
      </c>
      <c r="E718" s="18">
        <v>765000</v>
      </c>
      <c r="F718" s="18">
        <v>1657097.92</v>
      </c>
      <c r="G718" s="18">
        <f t="shared" si="155"/>
        <v>-456488.9700000002</v>
      </c>
      <c r="H718" s="18">
        <f t="shared" si="156"/>
        <v>-892097.91999999993</v>
      </c>
      <c r="I718" s="19">
        <f t="shared" si="157"/>
        <v>-21.597833150829217</v>
      </c>
      <c r="J718" s="19">
        <f t="shared" si="158"/>
        <v>216.61410718954249</v>
      </c>
      <c r="K718" s="19">
        <f t="shared" si="159"/>
        <v>68.309709546305214</v>
      </c>
    </row>
    <row r="719" spans="1:11" ht="38.25">
      <c r="A719" s="25" t="s">
        <v>160</v>
      </c>
      <c r="B719" s="17" t="s">
        <v>161</v>
      </c>
      <c r="C719" s="18">
        <v>359306.73</v>
      </c>
      <c r="D719" s="18">
        <v>200000</v>
      </c>
      <c r="E719" s="18">
        <v>150000</v>
      </c>
      <c r="F719" s="18">
        <v>62232.24</v>
      </c>
      <c r="G719" s="18">
        <f t="shared" si="155"/>
        <v>-297074.49</v>
      </c>
      <c r="H719" s="18">
        <f t="shared" si="156"/>
        <v>87767.760000000009</v>
      </c>
      <c r="I719" s="19">
        <f t="shared" si="157"/>
        <v>-82.679912508179285</v>
      </c>
      <c r="J719" s="19">
        <f t="shared" si="158"/>
        <v>41.488159999999993</v>
      </c>
      <c r="K719" s="19">
        <f t="shared" si="159"/>
        <v>31.116119999999999</v>
      </c>
    </row>
    <row r="720" spans="1:11" ht="63.75">
      <c r="A720" s="25" t="s">
        <v>252</v>
      </c>
      <c r="B720" s="17" t="s">
        <v>253</v>
      </c>
      <c r="C720" s="18">
        <v>1754280.16</v>
      </c>
      <c r="D720" s="18">
        <v>2225860</v>
      </c>
      <c r="E720" s="18">
        <v>615000</v>
      </c>
      <c r="F720" s="18">
        <v>1594865.68</v>
      </c>
      <c r="G720" s="18">
        <f t="shared" si="155"/>
        <v>-159414.47999999998</v>
      </c>
      <c r="H720" s="18">
        <f t="shared" si="156"/>
        <v>-979865.67999999993</v>
      </c>
      <c r="I720" s="19">
        <f t="shared" si="157"/>
        <v>-9.0871733965229424</v>
      </c>
      <c r="J720" s="19">
        <f t="shared" si="158"/>
        <v>259.32775284552844</v>
      </c>
      <c r="K720" s="19">
        <f t="shared" si="159"/>
        <v>71.651661829584967</v>
      </c>
    </row>
    <row r="721" spans="1:11">
      <c r="A721" s="22" t="s">
        <v>59</v>
      </c>
      <c r="B721" s="17" t="s">
        <v>60</v>
      </c>
      <c r="C721" s="18">
        <v>9383190.8900000006</v>
      </c>
      <c r="D721" s="18">
        <v>1768060</v>
      </c>
      <c r="E721" s="18">
        <v>1353250</v>
      </c>
      <c r="F721" s="18">
        <v>1237358.0800000001</v>
      </c>
      <c r="G721" s="18">
        <f t="shared" si="155"/>
        <v>-8145832.8100000005</v>
      </c>
      <c r="H721" s="18">
        <f t="shared" si="156"/>
        <v>115891.91999999993</v>
      </c>
      <c r="I721" s="19">
        <f t="shared" si="157"/>
        <v>-86.813035197667176</v>
      </c>
      <c r="J721" s="19">
        <f t="shared" si="158"/>
        <v>91.436030297432112</v>
      </c>
      <c r="K721" s="19">
        <f t="shared" si="159"/>
        <v>69.983941721434789</v>
      </c>
    </row>
    <row r="722" spans="1:11">
      <c r="A722" s="23" t="s">
        <v>194</v>
      </c>
      <c r="B722" s="17" t="s">
        <v>195</v>
      </c>
      <c r="C722" s="18">
        <v>9383190.8900000006</v>
      </c>
      <c r="D722" s="18">
        <v>1768060</v>
      </c>
      <c r="E722" s="18">
        <v>1353250</v>
      </c>
      <c r="F722" s="18">
        <v>1237358.0800000001</v>
      </c>
      <c r="G722" s="18">
        <f t="shared" si="155"/>
        <v>-8145832.8100000005</v>
      </c>
      <c r="H722" s="18">
        <f t="shared" si="156"/>
        <v>115891.91999999993</v>
      </c>
      <c r="I722" s="19">
        <f t="shared" si="157"/>
        <v>-86.813035197667176</v>
      </c>
      <c r="J722" s="19">
        <f t="shared" si="158"/>
        <v>91.436030297432112</v>
      </c>
      <c r="K722" s="19">
        <f t="shared" si="159"/>
        <v>69.983941721434789</v>
      </c>
    </row>
    <row r="723" spans="1:11" ht="51">
      <c r="A723" s="24" t="s">
        <v>310</v>
      </c>
      <c r="B723" s="17" t="s">
        <v>311</v>
      </c>
      <c r="C723" s="18">
        <v>9383190.8900000006</v>
      </c>
      <c r="D723" s="18">
        <v>1768060</v>
      </c>
      <c r="E723" s="18">
        <v>1353250</v>
      </c>
      <c r="F723" s="18">
        <v>1237358.0800000001</v>
      </c>
      <c r="G723" s="18">
        <f t="shared" si="155"/>
        <v>-8145832.8100000005</v>
      </c>
      <c r="H723" s="18">
        <f t="shared" si="156"/>
        <v>115891.91999999993</v>
      </c>
      <c r="I723" s="19">
        <f t="shared" si="157"/>
        <v>-86.813035197667176</v>
      </c>
      <c r="J723" s="19">
        <f t="shared" si="158"/>
        <v>91.436030297432112</v>
      </c>
      <c r="K723" s="19">
        <f t="shared" si="159"/>
        <v>69.983941721434789</v>
      </c>
    </row>
    <row r="724" spans="1:11" ht="38.25">
      <c r="A724" s="25" t="s">
        <v>312</v>
      </c>
      <c r="B724" s="17" t="s">
        <v>313</v>
      </c>
      <c r="C724" s="18">
        <v>9358651.8000000007</v>
      </c>
      <c r="D724" s="18">
        <v>1668060</v>
      </c>
      <c r="E724" s="18">
        <v>1303250</v>
      </c>
      <c r="F724" s="18">
        <v>1204711.03</v>
      </c>
      <c r="G724" s="18">
        <f t="shared" si="155"/>
        <v>-8153940.7700000005</v>
      </c>
      <c r="H724" s="18">
        <f t="shared" si="156"/>
        <v>98538.969999999972</v>
      </c>
      <c r="I724" s="19">
        <f t="shared" si="157"/>
        <v>-87.127301498705179</v>
      </c>
      <c r="J724" s="19">
        <f t="shared" si="158"/>
        <v>92.438981776328404</v>
      </c>
      <c r="K724" s="19">
        <f t="shared" si="159"/>
        <v>72.222283970600571</v>
      </c>
    </row>
    <row r="725" spans="1:11" ht="63.75">
      <c r="A725" s="25" t="s">
        <v>314</v>
      </c>
      <c r="B725" s="17" t="s">
        <v>315</v>
      </c>
      <c r="C725" s="18">
        <v>24539.09</v>
      </c>
      <c r="D725" s="18">
        <v>100000</v>
      </c>
      <c r="E725" s="18">
        <v>50000</v>
      </c>
      <c r="F725" s="18">
        <v>32647.05</v>
      </c>
      <c r="G725" s="18">
        <f t="shared" si="155"/>
        <v>8107.9599999999991</v>
      </c>
      <c r="H725" s="18">
        <f t="shared" si="156"/>
        <v>17352.95</v>
      </c>
      <c r="I725" s="19">
        <f t="shared" si="157"/>
        <v>33.040997037787463</v>
      </c>
      <c r="J725" s="19">
        <f t="shared" si="158"/>
        <v>65.2941</v>
      </c>
      <c r="K725" s="19">
        <f t="shared" si="159"/>
        <v>32.64705</v>
      </c>
    </row>
    <row r="726" spans="1:11">
      <c r="A726" s="16"/>
      <c r="B726" s="17" t="s">
        <v>63</v>
      </c>
      <c r="C726" s="18">
        <v>37791637.979999997</v>
      </c>
      <c r="D726" s="18">
        <v>0</v>
      </c>
      <c r="E726" s="18">
        <v>0</v>
      </c>
      <c r="F726" s="18">
        <v>87490709.219999999</v>
      </c>
      <c r="G726" s="18">
        <f t="shared" si="155"/>
        <v>49699071.240000002</v>
      </c>
      <c r="H726" s="18">
        <f t="shared" si="156"/>
        <v>-87490709.219999999</v>
      </c>
      <c r="I726" s="19">
        <f t="shared" si="157"/>
        <v>131.50811633595146</v>
      </c>
      <c r="J726" s="19">
        <f t="shared" si="158"/>
        <v>0</v>
      </c>
      <c r="K726" s="19">
        <f t="shared" si="159"/>
        <v>0</v>
      </c>
    </row>
    <row r="727" spans="1:11">
      <c r="A727" s="16" t="s">
        <v>64</v>
      </c>
      <c r="B727" s="17" t="s">
        <v>65</v>
      </c>
      <c r="C727" s="18">
        <v>-37791637.979999997</v>
      </c>
      <c r="D727" s="18">
        <v>0</v>
      </c>
      <c r="E727" s="18">
        <v>0</v>
      </c>
      <c r="F727" s="18">
        <v>-87490709.219999999</v>
      </c>
      <c r="G727" s="18">
        <f t="shared" si="155"/>
        <v>-49699071.240000002</v>
      </c>
      <c r="H727" s="18">
        <f t="shared" si="156"/>
        <v>87490709.219999999</v>
      </c>
      <c r="I727" s="19">
        <f t="shared" si="157"/>
        <v>131.50811633595146</v>
      </c>
      <c r="J727" s="19">
        <f t="shared" si="158"/>
        <v>0</v>
      </c>
      <c r="K727" s="19">
        <f t="shared" si="159"/>
        <v>0</v>
      </c>
    </row>
    <row r="728" spans="1:11">
      <c r="A728" s="22" t="s">
        <v>66</v>
      </c>
      <c r="B728" s="17" t="s">
        <v>67</v>
      </c>
      <c r="C728" s="18">
        <v>-37791637.979999997</v>
      </c>
      <c r="D728" s="18">
        <v>0</v>
      </c>
      <c r="E728" s="18">
        <v>0</v>
      </c>
      <c r="F728" s="18">
        <v>-87490709.219999999</v>
      </c>
      <c r="G728" s="18">
        <f t="shared" si="155"/>
        <v>-49699071.240000002</v>
      </c>
      <c r="H728" s="18">
        <f t="shared" si="156"/>
        <v>87490709.219999999</v>
      </c>
      <c r="I728" s="19">
        <f t="shared" si="157"/>
        <v>131.50811633595146</v>
      </c>
      <c r="J728" s="19">
        <f t="shared" si="158"/>
        <v>0</v>
      </c>
      <c r="K728" s="19">
        <f t="shared" si="159"/>
        <v>0</v>
      </c>
    </row>
    <row r="729" spans="1:11" ht="38.25">
      <c r="A729" s="39" t="s">
        <v>604</v>
      </c>
      <c r="B729" s="28" t="s">
        <v>605</v>
      </c>
      <c r="C729" s="29"/>
      <c r="D729" s="29"/>
      <c r="E729" s="29"/>
      <c r="F729" s="29"/>
      <c r="G729" s="29"/>
      <c r="H729" s="29"/>
      <c r="I729" s="30"/>
      <c r="J729" s="30"/>
      <c r="K729" s="30"/>
    </row>
    <row r="730" spans="1:11">
      <c r="A730" s="16" t="s">
        <v>25</v>
      </c>
      <c r="B730" s="17" t="s">
        <v>26</v>
      </c>
      <c r="C730" s="18">
        <v>1038387</v>
      </c>
      <c r="D730" s="18">
        <v>0</v>
      </c>
      <c r="E730" s="18">
        <v>0</v>
      </c>
      <c r="F730" s="18">
        <v>0</v>
      </c>
      <c r="G730" s="18">
        <f t="shared" ref="G730:G738" si="160">F730-C730</f>
        <v>-1038387</v>
      </c>
      <c r="H730" s="18">
        <f t="shared" ref="H730:H738" si="161">E730-F730</f>
        <v>0</v>
      </c>
      <c r="I730" s="19">
        <f t="shared" ref="I730:I738" si="162">IF(ISERROR(F730/C730),0,F730/C730*100-100)</f>
        <v>-100</v>
      </c>
      <c r="J730" s="19">
        <f t="shared" ref="J730:J738" si="163">IF(ISERROR(F730/E730),0,F730/E730*100)</f>
        <v>0</v>
      </c>
      <c r="K730" s="19">
        <f t="shared" ref="K730:K738" si="164">IF(ISERROR(F730/D730),0,F730/D730*100)</f>
        <v>0</v>
      </c>
    </row>
    <row r="731" spans="1:11">
      <c r="A731" s="22" t="s">
        <v>29</v>
      </c>
      <c r="B731" s="17" t="s">
        <v>30</v>
      </c>
      <c r="C731" s="18">
        <v>1038387</v>
      </c>
      <c r="D731" s="18">
        <v>0</v>
      </c>
      <c r="E731" s="18">
        <v>0</v>
      </c>
      <c r="F731" s="18">
        <v>0</v>
      </c>
      <c r="G731" s="18">
        <f t="shared" si="160"/>
        <v>-1038387</v>
      </c>
      <c r="H731" s="18">
        <f t="shared" si="161"/>
        <v>0</v>
      </c>
      <c r="I731" s="19">
        <f t="shared" si="162"/>
        <v>-100</v>
      </c>
      <c r="J731" s="19">
        <f t="shared" si="163"/>
        <v>0</v>
      </c>
      <c r="K731" s="19">
        <f t="shared" si="164"/>
        <v>0</v>
      </c>
    </row>
    <row r="732" spans="1:11">
      <c r="A732" s="23" t="s">
        <v>31</v>
      </c>
      <c r="B732" s="17" t="s">
        <v>32</v>
      </c>
      <c r="C732" s="18">
        <v>1038387</v>
      </c>
      <c r="D732" s="18">
        <v>0</v>
      </c>
      <c r="E732" s="18">
        <v>0</v>
      </c>
      <c r="F732" s="18">
        <v>0</v>
      </c>
      <c r="G732" s="18">
        <f t="shared" si="160"/>
        <v>-1038387</v>
      </c>
      <c r="H732" s="18">
        <f t="shared" si="161"/>
        <v>0</v>
      </c>
      <c r="I732" s="19">
        <f t="shared" si="162"/>
        <v>-100</v>
      </c>
      <c r="J732" s="19">
        <f t="shared" si="163"/>
        <v>0</v>
      </c>
      <c r="K732" s="19">
        <f t="shared" si="164"/>
        <v>0</v>
      </c>
    </row>
    <row r="733" spans="1:11">
      <c r="A733" s="16" t="s">
        <v>33</v>
      </c>
      <c r="B733" s="17" t="s">
        <v>34</v>
      </c>
      <c r="C733" s="18">
        <v>1038386.56</v>
      </c>
      <c r="D733" s="18">
        <v>0</v>
      </c>
      <c r="E733" s="18">
        <v>0</v>
      </c>
      <c r="F733" s="18">
        <v>0</v>
      </c>
      <c r="G733" s="18">
        <f t="shared" si="160"/>
        <v>-1038386.56</v>
      </c>
      <c r="H733" s="18">
        <f t="shared" si="161"/>
        <v>0</v>
      </c>
      <c r="I733" s="19">
        <f t="shared" si="162"/>
        <v>-100</v>
      </c>
      <c r="J733" s="19">
        <f t="shared" si="163"/>
        <v>0</v>
      </c>
      <c r="K733" s="19">
        <f t="shared" si="164"/>
        <v>0</v>
      </c>
    </row>
    <row r="734" spans="1:11">
      <c r="A734" s="22" t="s">
        <v>59</v>
      </c>
      <c r="B734" s="17" t="s">
        <v>60</v>
      </c>
      <c r="C734" s="18">
        <v>1038386.56</v>
      </c>
      <c r="D734" s="18">
        <v>0</v>
      </c>
      <c r="E734" s="18">
        <v>0</v>
      </c>
      <c r="F734" s="18">
        <v>0</v>
      </c>
      <c r="G734" s="18">
        <f t="shared" si="160"/>
        <v>-1038386.56</v>
      </c>
      <c r="H734" s="18">
        <f t="shared" si="161"/>
        <v>0</v>
      </c>
      <c r="I734" s="19">
        <f t="shared" si="162"/>
        <v>-100</v>
      </c>
      <c r="J734" s="19">
        <f t="shared" si="163"/>
        <v>0</v>
      </c>
      <c r="K734" s="19">
        <f t="shared" si="164"/>
        <v>0</v>
      </c>
    </row>
    <row r="735" spans="1:11">
      <c r="A735" s="23" t="s">
        <v>61</v>
      </c>
      <c r="B735" s="17" t="s">
        <v>62</v>
      </c>
      <c r="C735" s="18">
        <v>1038386.56</v>
      </c>
      <c r="D735" s="18">
        <v>0</v>
      </c>
      <c r="E735" s="18">
        <v>0</v>
      </c>
      <c r="F735" s="18">
        <v>0</v>
      </c>
      <c r="G735" s="18">
        <f t="shared" si="160"/>
        <v>-1038386.56</v>
      </c>
      <c r="H735" s="18">
        <f t="shared" si="161"/>
        <v>0</v>
      </c>
      <c r="I735" s="19">
        <f t="shared" si="162"/>
        <v>-100</v>
      </c>
      <c r="J735" s="19">
        <f t="shared" si="163"/>
        <v>0</v>
      </c>
      <c r="K735" s="19">
        <f t="shared" si="164"/>
        <v>0</v>
      </c>
    </row>
    <row r="736" spans="1:11">
      <c r="A736" s="16"/>
      <c r="B736" s="17" t="s">
        <v>63</v>
      </c>
      <c r="C736" s="18">
        <v>0.44</v>
      </c>
      <c r="D736" s="18">
        <v>0</v>
      </c>
      <c r="E736" s="18">
        <v>0</v>
      </c>
      <c r="F736" s="18">
        <v>0</v>
      </c>
      <c r="G736" s="18">
        <f t="shared" si="160"/>
        <v>-0.44</v>
      </c>
      <c r="H736" s="18">
        <f t="shared" si="161"/>
        <v>0</v>
      </c>
      <c r="I736" s="19">
        <f t="shared" si="162"/>
        <v>-100</v>
      </c>
      <c r="J736" s="19">
        <f t="shared" si="163"/>
        <v>0</v>
      </c>
      <c r="K736" s="19">
        <f t="shared" si="164"/>
        <v>0</v>
      </c>
    </row>
    <row r="737" spans="1:11">
      <c r="A737" s="16" t="s">
        <v>64</v>
      </c>
      <c r="B737" s="17" t="s">
        <v>65</v>
      </c>
      <c r="C737" s="18">
        <v>-0.44</v>
      </c>
      <c r="D737" s="18">
        <v>0</v>
      </c>
      <c r="E737" s="18">
        <v>0</v>
      </c>
      <c r="F737" s="18">
        <v>0</v>
      </c>
      <c r="G737" s="18">
        <f t="shared" si="160"/>
        <v>0.44</v>
      </c>
      <c r="H737" s="18">
        <f t="shared" si="161"/>
        <v>0</v>
      </c>
      <c r="I737" s="19">
        <f t="shared" si="162"/>
        <v>-100</v>
      </c>
      <c r="J737" s="19">
        <f t="shared" si="163"/>
        <v>0</v>
      </c>
      <c r="K737" s="19">
        <f t="shared" si="164"/>
        <v>0</v>
      </c>
    </row>
    <row r="738" spans="1:11">
      <c r="A738" s="22" t="s">
        <v>66</v>
      </c>
      <c r="B738" s="17" t="s">
        <v>67</v>
      </c>
      <c r="C738" s="18">
        <v>-0.44</v>
      </c>
      <c r="D738" s="18">
        <v>0</v>
      </c>
      <c r="E738" s="18">
        <v>0</v>
      </c>
      <c r="F738" s="18">
        <v>0</v>
      </c>
      <c r="G738" s="18">
        <f t="shared" si="160"/>
        <v>0.44</v>
      </c>
      <c r="H738" s="18">
        <f t="shared" si="161"/>
        <v>0</v>
      </c>
      <c r="I738" s="19">
        <f t="shared" si="162"/>
        <v>-100</v>
      </c>
      <c r="J738" s="19">
        <f t="shared" si="163"/>
        <v>0</v>
      </c>
      <c r="K738" s="19">
        <f t="shared" si="164"/>
        <v>0</v>
      </c>
    </row>
    <row r="739" spans="1:11" ht="25.5">
      <c r="A739" s="39" t="s">
        <v>606</v>
      </c>
      <c r="B739" s="28" t="s">
        <v>607</v>
      </c>
      <c r="C739" s="29"/>
      <c r="D739" s="29"/>
      <c r="E739" s="29"/>
      <c r="F739" s="29"/>
      <c r="G739" s="29"/>
      <c r="H739" s="29"/>
      <c r="I739" s="30"/>
      <c r="J739" s="30"/>
      <c r="K739" s="30"/>
    </row>
    <row r="740" spans="1:11">
      <c r="A740" s="16" t="s">
        <v>25</v>
      </c>
      <c r="B740" s="17" t="s">
        <v>26</v>
      </c>
      <c r="C740" s="18">
        <v>12566287</v>
      </c>
      <c r="D740" s="18">
        <v>10482345</v>
      </c>
      <c r="E740" s="18">
        <v>7423222</v>
      </c>
      <c r="F740" s="18">
        <v>10482345</v>
      </c>
      <c r="G740" s="18">
        <f t="shared" ref="G740:G758" si="165">F740-C740</f>
        <v>-2083942</v>
      </c>
      <c r="H740" s="18">
        <f t="shared" ref="H740:H758" si="166">E740-F740</f>
        <v>-3059123</v>
      </c>
      <c r="I740" s="19">
        <f t="shared" ref="I740:I758" si="167">IF(ISERROR(F740/C740),0,F740/C740*100-100)</f>
        <v>-16.583593865077248</v>
      </c>
      <c r="J740" s="19">
        <f t="shared" ref="J740:J758" si="168">IF(ISERROR(F740/E740),0,F740/E740*100)</f>
        <v>141.21017800626197</v>
      </c>
      <c r="K740" s="19">
        <f t="shared" ref="K740:K758" si="169">IF(ISERROR(F740/D740),0,F740/D740*100)</f>
        <v>100</v>
      </c>
    </row>
    <row r="741" spans="1:11">
      <c r="A741" s="22" t="s">
        <v>29</v>
      </c>
      <c r="B741" s="17" t="s">
        <v>30</v>
      </c>
      <c r="C741" s="18">
        <v>12566287</v>
      </c>
      <c r="D741" s="18">
        <v>10482345</v>
      </c>
      <c r="E741" s="18">
        <v>7423222</v>
      </c>
      <c r="F741" s="18">
        <v>10482345</v>
      </c>
      <c r="G741" s="18">
        <f t="shared" si="165"/>
        <v>-2083942</v>
      </c>
      <c r="H741" s="18">
        <f t="shared" si="166"/>
        <v>-3059123</v>
      </c>
      <c r="I741" s="19">
        <f t="shared" si="167"/>
        <v>-16.583593865077248</v>
      </c>
      <c r="J741" s="19">
        <f t="shared" si="168"/>
        <v>141.21017800626197</v>
      </c>
      <c r="K741" s="19">
        <f t="shared" si="169"/>
        <v>100</v>
      </c>
    </row>
    <row r="742" spans="1:11">
      <c r="A742" s="23" t="s">
        <v>31</v>
      </c>
      <c r="B742" s="17" t="s">
        <v>32</v>
      </c>
      <c r="C742" s="18">
        <v>12566287</v>
      </c>
      <c r="D742" s="18">
        <v>10482345</v>
      </c>
      <c r="E742" s="18">
        <v>7423222</v>
      </c>
      <c r="F742" s="18">
        <v>10482345</v>
      </c>
      <c r="G742" s="18">
        <f t="shared" si="165"/>
        <v>-2083942</v>
      </c>
      <c r="H742" s="18">
        <f t="shared" si="166"/>
        <v>-3059123</v>
      </c>
      <c r="I742" s="19">
        <f t="shared" si="167"/>
        <v>-16.583593865077248</v>
      </c>
      <c r="J742" s="19">
        <f t="shared" si="168"/>
        <v>141.21017800626197</v>
      </c>
      <c r="K742" s="19">
        <f t="shared" si="169"/>
        <v>100</v>
      </c>
    </row>
    <row r="743" spans="1:11">
      <c r="A743" s="16" t="s">
        <v>33</v>
      </c>
      <c r="B743" s="17" t="s">
        <v>34</v>
      </c>
      <c r="C743" s="18">
        <v>6387963.29</v>
      </c>
      <c r="D743" s="18">
        <v>10482345</v>
      </c>
      <c r="E743" s="18">
        <v>7423222</v>
      </c>
      <c r="F743" s="18">
        <v>7239493.04</v>
      </c>
      <c r="G743" s="18">
        <f t="shared" si="165"/>
        <v>851529.75</v>
      </c>
      <c r="H743" s="18">
        <f t="shared" si="166"/>
        <v>183728.95999999996</v>
      </c>
      <c r="I743" s="19">
        <f t="shared" si="167"/>
        <v>13.330222973150498</v>
      </c>
      <c r="J743" s="19">
        <f t="shared" si="168"/>
        <v>97.524943211990703</v>
      </c>
      <c r="K743" s="19">
        <f t="shared" si="169"/>
        <v>69.063678404021232</v>
      </c>
    </row>
    <row r="744" spans="1:11">
      <c r="A744" s="22" t="s">
        <v>35</v>
      </c>
      <c r="B744" s="17" t="s">
        <v>36</v>
      </c>
      <c r="C744" s="18">
        <v>6149611.3499999996</v>
      </c>
      <c r="D744" s="18">
        <v>9921913</v>
      </c>
      <c r="E744" s="18">
        <v>7065722</v>
      </c>
      <c r="F744" s="18">
        <v>6955907.46</v>
      </c>
      <c r="G744" s="18">
        <f t="shared" si="165"/>
        <v>806296.11000000034</v>
      </c>
      <c r="H744" s="18">
        <f t="shared" si="166"/>
        <v>109814.54000000004</v>
      </c>
      <c r="I744" s="19">
        <f t="shared" si="167"/>
        <v>13.111334426036535</v>
      </c>
      <c r="J744" s="19">
        <f t="shared" si="168"/>
        <v>98.445812897818513</v>
      </c>
      <c r="K744" s="19">
        <f t="shared" si="169"/>
        <v>70.106515346385322</v>
      </c>
    </row>
    <row r="745" spans="1:11">
      <c r="A745" s="23" t="s">
        <v>37</v>
      </c>
      <c r="B745" s="17" t="s">
        <v>38</v>
      </c>
      <c r="C745" s="18">
        <v>4237717.12</v>
      </c>
      <c r="D745" s="18">
        <v>6391657</v>
      </c>
      <c r="E745" s="18">
        <v>4418031</v>
      </c>
      <c r="F745" s="18">
        <v>4293391.78</v>
      </c>
      <c r="G745" s="18">
        <f t="shared" si="165"/>
        <v>55674.660000000149</v>
      </c>
      <c r="H745" s="18">
        <f t="shared" si="166"/>
        <v>124639.21999999974</v>
      </c>
      <c r="I745" s="19">
        <f t="shared" si="167"/>
        <v>1.3137889675845145</v>
      </c>
      <c r="J745" s="19">
        <f t="shared" si="168"/>
        <v>97.178851393301684</v>
      </c>
      <c r="K745" s="19">
        <f t="shared" si="169"/>
        <v>67.171811315907604</v>
      </c>
    </row>
    <row r="746" spans="1:11">
      <c r="A746" s="24" t="s">
        <v>39</v>
      </c>
      <c r="B746" s="17" t="s">
        <v>40</v>
      </c>
      <c r="C746" s="18">
        <v>3477740.43</v>
      </c>
      <c r="D746" s="18">
        <v>5090096</v>
      </c>
      <c r="E746" s="18">
        <v>3589462</v>
      </c>
      <c r="F746" s="18">
        <v>3478955.54</v>
      </c>
      <c r="G746" s="18">
        <f t="shared" si="165"/>
        <v>1215.1099999998696</v>
      </c>
      <c r="H746" s="18">
        <f t="shared" si="166"/>
        <v>110506.45999999996</v>
      </c>
      <c r="I746" s="19">
        <f t="shared" si="167"/>
        <v>3.4939640391741023E-2</v>
      </c>
      <c r="J746" s="19">
        <f t="shared" si="168"/>
        <v>96.921364260159322</v>
      </c>
      <c r="K746" s="19">
        <f t="shared" si="169"/>
        <v>68.34754275754328</v>
      </c>
    </row>
    <row r="747" spans="1:11">
      <c r="A747" s="24" t="s">
        <v>41</v>
      </c>
      <c r="B747" s="17" t="s">
        <v>42</v>
      </c>
      <c r="C747" s="18">
        <v>759976.69</v>
      </c>
      <c r="D747" s="18">
        <v>1301561</v>
      </c>
      <c r="E747" s="18">
        <v>828569</v>
      </c>
      <c r="F747" s="18">
        <v>814436.24</v>
      </c>
      <c r="G747" s="18">
        <f t="shared" si="165"/>
        <v>54459.550000000047</v>
      </c>
      <c r="H747" s="18">
        <f t="shared" si="166"/>
        <v>14132.760000000009</v>
      </c>
      <c r="I747" s="19">
        <f t="shared" si="167"/>
        <v>7.1659500503890428</v>
      </c>
      <c r="J747" s="19">
        <f t="shared" si="168"/>
        <v>98.294317069550033</v>
      </c>
      <c r="K747" s="19">
        <f t="shared" si="169"/>
        <v>62.573804838958758</v>
      </c>
    </row>
    <row r="748" spans="1:11">
      <c r="A748" s="25" t="s">
        <v>43</v>
      </c>
      <c r="B748" s="17" t="s">
        <v>44</v>
      </c>
      <c r="C748" s="18">
        <v>1257.83</v>
      </c>
      <c r="D748" s="18">
        <v>0</v>
      </c>
      <c r="E748" s="18">
        <v>0</v>
      </c>
      <c r="F748" s="18">
        <v>681</v>
      </c>
      <c r="G748" s="18">
        <f t="shared" si="165"/>
        <v>-576.82999999999993</v>
      </c>
      <c r="H748" s="18">
        <f t="shared" si="166"/>
        <v>-681</v>
      </c>
      <c r="I748" s="19">
        <f t="shared" si="167"/>
        <v>-45.859138357329684</v>
      </c>
      <c r="J748" s="19">
        <f t="shared" si="168"/>
        <v>0</v>
      </c>
      <c r="K748" s="19">
        <f t="shared" si="169"/>
        <v>0</v>
      </c>
    </row>
    <row r="749" spans="1:11">
      <c r="A749" s="23" t="s">
        <v>45</v>
      </c>
      <c r="B749" s="17" t="s">
        <v>46</v>
      </c>
      <c r="C749" s="18">
        <v>1815642.07</v>
      </c>
      <c r="D749" s="18">
        <v>3336094</v>
      </c>
      <c r="E749" s="18">
        <v>2502071</v>
      </c>
      <c r="F749" s="18">
        <v>2502069</v>
      </c>
      <c r="G749" s="18">
        <f t="shared" si="165"/>
        <v>686426.92999999993</v>
      </c>
      <c r="H749" s="18">
        <f t="shared" si="166"/>
        <v>2</v>
      </c>
      <c r="I749" s="19">
        <f t="shared" si="167"/>
        <v>37.806291302778646</v>
      </c>
      <c r="J749" s="19">
        <f t="shared" si="168"/>
        <v>99.999920066217143</v>
      </c>
      <c r="K749" s="19">
        <f t="shared" si="169"/>
        <v>74.999955037238166</v>
      </c>
    </row>
    <row r="750" spans="1:11">
      <c r="A750" s="24" t="s">
        <v>47</v>
      </c>
      <c r="B750" s="17" t="s">
        <v>48</v>
      </c>
      <c r="C750" s="18">
        <v>1815642.07</v>
      </c>
      <c r="D750" s="18">
        <v>3336094</v>
      </c>
      <c r="E750" s="18">
        <v>2502071</v>
      </c>
      <c r="F750" s="18">
        <v>2502069</v>
      </c>
      <c r="G750" s="18">
        <f t="shared" si="165"/>
        <v>686426.92999999993</v>
      </c>
      <c r="H750" s="18">
        <f t="shared" si="166"/>
        <v>2</v>
      </c>
      <c r="I750" s="19">
        <f t="shared" si="167"/>
        <v>37.806291302778646</v>
      </c>
      <c r="J750" s="19">
        <f t="shared" si="168"/>
        <v>99.999920066217143</v>
      </c>
      <c r="K750" s="19">
        <f t="shared" si="169"/>
        <v>74.999955037238166</v>
      </c>
    </row>
    <row r="751" spans="1:11" ht="25.5">
      <c r="A751" s="23" t="s">
        <v>51</v>
      </c>
      <c r="B751" s="17" t="s">
        <v>52</v>
      </c>
      <c r="C751" s="18">
        <v>96252.160000000003</v>
      </c>
      <c r="D751" s="18">
        <v>194162</v>
      </c>
      <c r="E751" s="18">
        <v>145620</v>
      </c>
      <c r="F751" s="18">
        <v>160446.68</v>
      </c>
      <c r="G751" s="18">
        <f t="shared" si="165"/>
        <v>64194.51999999999</v>
      </c>
      <c r="H751" s="18">
        <f t="shared" si="166"/>
        <v>-14826.679999999993</v>
      </c>
      <c r="I751" s="19">
        <f t="shared" si="167"/>
        <v>66.694108475072142</v>
      </c>
      <c r="J751" s="19">
        <f t="shared" si="168"/>
        <v>110.18176074715012</v>
      </c>
      <c r="K751" s="19">
        <f t="shared" si="169"/>
        <v>82.635469350336308</v>
      </c>
    </row>
    <row r="752" spans="1:11" ht="51">
      <c r="A752" s="24" t="s">
        <v>158</v>
      </c>
      <c r="B752" s="17" t="s">
        <v>159</v>
      </c>
      <c r="C752" s="18">
        <v>96252.160000000003</v>
      </c>
      <c r="D752" s="18">
        <v>194162</v>
      </c>
      <c r="E752" s="18">
        <v>145620</v>
      </c>
      <c r="F752" s="18">
        <v>160446.68</v>
      </c>
      <c r="G752" s="18">
        <f t="shared" si="165"/>
        <v>64194.51999999999</v>
      </c>
      <c r="H752" s="18">
        <f t="shared" si="166"/>
        <v>-14826.679999999993</v>
      </c>
      <c r="I752" s="19">
        <f t="shared" si="167"/>
        <v>66.694108475072142</v>
      </c>
      <c r="J752" s="19">
        <f t="shared" si="168"/>
        <v>110.18176074715012</v>
      </c>
      <c r="K752" s="19">
        <f t="shared" si="169"/>
        <v>82.635469350336308</v>
      </c>
    </row>
    <row r="753" spans="1:11" ht="63.75">
      <c r="A753" s="25" t="s">
        <v>252</v>
      </c>
      <c r="B753" s="17" t="s">
        <v>253</v>
      </c>
      <c r="C753" s="18">
        <v>96252.160000000003</v>
      </c>
      <c r="D753" s="18">
        <v>194162</v>
      </c>
      <c r="E753" s="18">
        <v>145620</v>
      </c>
      <c r="F753" s="18">
        <v>160446.68</v>
      </c>
      <c r="G753" s="18">
        <f t="shared" si="165"/>
        <v>64194.51999999999</v>
      </c>
      <c r="H753" s="18">
        <f t="shared" si="166"/>
        <v>-14826.679999999993</v>
      </c>
      <c r="I753" s="19">
        <f t="shared" si="167"/>
        <v>66.694108475072142</v>
      </c>
      <c r="J753" s="19">
        <f t="shared" si="168"/>
        <v>110.18176074715012</v>
      </c>
      <c r="K753" s="19">
        <f t="shared" si="169"/>
        <v>82.635469350336308</v>
      </c>
    </row>
    <row r="754" spans="1:11">
      <c r="A754" s="22" t="s">
        <v>59</v>
      </c>
      <c r="B754" s="17" t="s">
        <v>60</v>
      </c>
      <c r="C754" s="18">
        <v>238351.94</v>
      </c>
      <c r="D754" s="18">
        <v>560432</v>
      </c>
      <c r="E754" s="18">
        <v>357500</v>
      </c>
      <c r="F754" s="18">
        <v>283585.58</v>
      </c>
      <c r="G754" s="18">
        <f t="shared" si="165"/>
        <v>45233.640000000014</v>
      </c>
      <c r="H754" s="18">
        <f t="shared" si="166"/>
        <v>73914.419999999984</v>
      </c>
      <c r="I754" s="19">
        <f t="shared" si="167"/>
        <v>18.977668065130928</v>
      </c>
      <c r="J754" s="19">
        <f t="shared" si="168"/>
        <v>79.324637762237771</v>
      </c>
      <c r="K754" s="19">
        <f t="shared" si="169"/>
        <v>50.601246895252238</v>
      </c>
    </row>
    <row r="755" spans="1:11">
      <c r="A755" s="23" t="s">
        <v>61</v>
      </c>
      <c r="B755" s="17" t="s">
        <v>62</v>
      </c>
      <c r="C755" s="18">
        <v>238351.94</v>
      </c>
      <c r="D755" s="18">
        <v>560432</v>
      </c>
      <c r="E755" s="18">
        <v>357500</v>
      </c>
      <c r="F755" s="18">
        <v>283585.58</v>
      </c>
      <c r="G755" s="18">
        <f t="shared" si="165"/>
        <v>45233.640000000014</v>
      </c>
      <c r="H755" s="18">
        <f t="shared" si="166"/>
        <v>73914.419999999984</v>
      </c>
      <c r="I755" s="19">
        <f t="shared" si="167"/>
        <v>18.977668065130928</v>
      </c>
      <c r="J755" s="19">
        <f t="shared" si="168"/>
        <v>79.324637762237771</v>
      </c>
      <c r="K755" s="19">
        <f t="shared" si="169"/>
        <v>50.601246895252238</v>
      </c>
    </row>
    <row r="756" spans="1:11">
      <c r="A756" s="16"/>
      <c r="B756" s="17" t="s">
        <v>63</v>
      </c>
      <c r="C756" s="18">
        <v>6178323.71</v>
      </c>
      <c r="D756" s="18">
        <v>0</v>
      </c>
      <c r="E756" s="18">
        <v>0</v>
      </c>
      <c r="F756" s="18">
        <v>3242851.96</v>
      </c>
      <c r="G756" s="18">
        <f t="shared" si="165"/>
        <v>-2935471.75</v>
      </c>
      <c r="H756" s="18">
        <f t="shared" si="166"/>
        <v>-3242851.96</v>
      </c>
      <c r="I756" s="19">
        <f t="shared" si="167"/>
        <v>-47.512430357910141</v>
      </c>
      <c r="J756" s="19">
        <f t="shared" si="168"/>
        <v>0</v>
      </c>
      <c r="K756" s="19">
        <f t="shared" si="169"/>
        <v>0</v>
      </c>
    </row>
    <row r="757" spans="1:11">
      <c r="A757" s="16" t="s">
        <v>64</v>
      </c>
      <c r="B757" s="17" t="s">
        <v>65</v>
      </c>
      <c r="C757" s="18">
        <v>-6178323.71</v>
      </c>
      <c r="D757" s="18">
        <v>0</v>
      </c>
      <c r="E757" s="18">
        <v>0</v>
      </c>
      <c r="F757" s="18">
        <v>-3242851.96</v>
      </c>
      <c r="G757" s="18">
        <f t="shared" si="165"/>
        <v>2935471.75</v>
      </c>
      <c r="H757" s="18">
        <f t="shared" si="166"/>
        <v>3242851.96</v>
      </c>
      <c r="I757" s="19">
        <f t="shared" si="167"/>
        <v>-47.512430357910141</v>
      </c>
      <c r="J757" s="19">
        <f t="shared" si="168"/>
        <v>0</v>
      </c>
      <c r="K757" s="19">
        <f t="shared" si="169"/>
        <v>0</v>
      </c>
    </row>
    <row r="758" spans="1:11">
      <c r="A758" s="22" t="s">
        <v>66</v>
      </c>
      <c r="B758" s="17" t="s">
        <v>67</v>
      </c>
      <c r="C758" s="18">
        <v>-6178323.71</v>
      </c>
      <c r="D758" s="18">
        <v>0</v>
      </c>
      <c r="E758" s="18">
        <v>0</v>
      </c>
      <c r="F758" s="18">
        <v>-3242851.96</v>
      </c>
      <c r="G758" s="18">
        <f t="shared" si="165"/>
        <v>2935471.75</v>
      </c>
      <c r="H758" s="18">
        <f t="shared" si="166"/>
        <v>3242851.96</v>
      </c>
      <c r="I758" s="19">
        <f t="shared" si="167"/>
        <v>-47.512430357910141</v>
      </c>
      <c r="J758" s="19">
        <f t="shared" si="168"/>
        <v>0</v>
      </c>
      <c r="K758" s="19">
        <f t="shared" si="169"/>
        <v>0</v>
      </c>
    </row>
    <row r="759" spans="1:11" ht="25.5">
      <c r="A759" s="39" t="s">
        <v>608</v>
      </c>
      <c r="B759" s="28" t="s">
        <v>609</v>
      </c>
      <c r="C759" s="29"/>
      <c r="D759" s="29"/>
      <c r="E759" s="29"/>
      <c r="F759" s="29"/>
      <c r="G759" s="29"/>
      <c r="H759" s="29"/>
      <c r="I759" s="30"/>
      <c r="J759" s="30"/>
      <c r="K759" s="30"/>
    </row>
    <row r="760" spans="1:11">
      <c r="A760" s="16" t="s">
        <v>25</v>
      </c>
      <c r="B760" s="17" t="s">
        <v>26</v>
      </c>
      <c r="C760" s="18">
        <v>10500000</v>
      </c>
      <c r="D760" s="18">
        <v>10500000</v>
      </c>
      <c r="E760" s="18">
        <v>7500000</v>
      </c>
      <c r="F760" s="18">
        <v>10500000</v>
      </c>
      <c r="G760" s="18">
        <f t="shared" ref="G760:G769" si="170">F760-C760</f>
        <v>0</v>
      </c>
      <c r="H760" s="18">
        <f t="shared" ref="H760:H769" si="171">E760-F760</f>
        <v>-3000000</v>
      </c>
      <c r="I760" s="19">
        <f t="shared" ref="I760:I769" si="172">IF(ISERROR(F760/C760),0,F760/C760*100-100)</f>
        <v>0</v>
      </c>
      <c r="J760" s="19">
        <f t="shared" ref="J760:J769" si="173">IF(ISERROR(F760/E760),0,F760/E760*100)</f>
        <v>140</v>
      </c>
      <c r="K760" s="19">
        <f t="shared" ref="K760:K769" si="174">IF(ISERROR(F760/D760),0,F760/D760*100)</f>
        <v>100</v>
      </c>
    </row>
    <row r="761" spans="1:11">
      <c r="A761" s="22" t="s">
        <v>29</v>
      </c>
      <c r="B761" s="17" t="s">
        <v>30</v>
      </c>
      <c r="C761" s="18">
        <v>10500000</v>
      </c>
      <c r="D761" s="18">
        <v>10500000</v>
      </c>
      <c r="E761" s="18">
        <v>7500000</v>
      </c>
      <c r="F761" s="18">
        <v>10500000</v>
      </c>
      <c r="G761" s="18">
        <f t="shared" si="170"/>
        <v>0</v>
      </c>
      <c r="H761" s="18">
        <f t="shared" si="171"/>
        <v>-3000000</v>
      </c>
      <c r="I761" s="19">
        <f t="shared" si="172"/>
        <v>0</v>
      </c>
      <c r="J761" s="19">
        <f t="shared" si="173"/>
        <v>140</v>
      </c>
      <c r="K761" s="19">
        <f t="shared" si="174"/>
        <v>100</v>
      </c>
    </row>
    <row r="762" spans="1:11" ht="25.5">
      <c r="A762" s="23" t="s">
        <v>562</v>
      </c>
      <c r="B762" s="17" t="s">
        <v>563</v>
      </c>
      <c r="C762" s="18">
        <v>10500000</v>
      </c>
      <c r="D762" s="18">
        <v>10500000</v>
      </c>
      <c r="E762" s="18">
        <v>7500000</v>
      </c>
      <c r="F762" s="18">
        <v>10500000</v>
      </c>
      <c r="G762" s="18">
        <f t="shared" si="170"/>
        <v>0</v>
      </c>
      <c r="H762" s="18">
        <f t="shared" si="171"/>
        <v>-3000000</v>
      </c>
      <c r="I762" s="19">
        <f t="shared" si="172"/>
        <v>0</v>
      </c>
      <c r="J762" s="19">
        <f t="shared" si="173"/>
        <v>140</v>
      </c>
      <c r="K762" s="19">
        <f t="shared" si="174"/>
        <v>100</v>
      </c>
    </row>
    <row r="763" spans="1:11">
      <c r="A763" s="16" t="s">
        <v>33</v>
      </c>
      <c r="B763" s="17" t="s">
        <v>34</v>
      </c>
      <c r="C763" s="18">
        <v>7500662.8300000001</v>
      </c>
      <c r="D763" s="18">
        <v>10500000</v>
      </c>
      <c r="E763" s="18">
        <v>7500000</v>
      </c>
      <c r="F763" s="18">
        <v>9396923.7799999993</v>
      </c>
      <c r="G763" s="18">
        <f t="shared" si="170"/>
        <v>1896260.9499999993</v>
      </c>
      <c r="H763" s="18">
        <f t="shared" si="171"/>
        <v>-1896923.7799999993</v>
      </c>
      <c r="I763" s="19">
        <f t="shared" si="172"/>
        <v>25.281245044312953</v>
      </c>
      <c r="J763" s="19">
        <f t="shared" si="173"/>
        <v>125.29231706666666</v>
      </c>
      <c r="K763" s="19">
        <f t="shared" si="174"/>
        <v>89.494512190476186</v>
      </c>
    </row>
    <row r="764" spans="1:11">
      <c r="A764" s="22" t="s">
        <v>35</v>
      </c>
      <c r="B764" s="17" t="s">
        <v>36</v>
      </c>
      <c r="C764" s="18">
        <v>7500662.8300000001</v>
      </c>
      <c r="D764" s="18">
        <v>10500000</v>
      </c>
      <c r="E764" s="18">
        <v>7500000</v>
      </c>
      <c r="F764" s="18">
        <v>9396923.7799999993</v>
      </c>
      <c r="G764" s="18">
        <f t="shared" si="170"/>
        <v>1896260.9499999993</v>
      </c>
      <c r="H764" s="18">
        <f t="shared" si="171"/>
        <v>-1896923.7799999993</v>
      </c>
      <c r="I764" s="19">
        <f t="shared" si="172"/>
        <v>25.281245044312953</v>
      </c>
      <c r="J764" s="19">
        <f t="shared" si="173"/>
        <v>125.29231706666666</v>
      </c>
      <c r="K764" s="19">
        <f t="shared" si="174"/>
        <v>89.494512190476186</v>
      </c>
    </row>
    <row r="765" spans="1:11" ht="25.5">
      <c r="A765" s="23" t="s">
        <v>51</v>
      </c>
      <c r="B765" s="17" t="s">
        <v>52</v>
      </c>
      <c r="C765" s="18">
        <v>7500662.8300000001</v>
      </c>
      <c r="D765" s="18">
        <v>10500000</v>
      </c>
      <c r="E765" s="18">
        <v>7500000</v>
      </c>
      <c r="F765" s="18">
        <v>9396923.7799999993</v>
      </c>
      <c r="G765" s="18">
        <f t="shared" si="170"/>
        <v>1896260.9499999993</v>
      </c>
      <c r="H765" s="18">
        <f t="shared" si="171"/>
        <v>-1896923.7799999993</v>
      </c>
      <c r="I765" s="19">
        <f t="shared" si="172"/>
        <v>25.281245044312953</v>
      </c>
      <c r="J765" s="19">
        <f t="shared" si="173"/>
        <v>125.29231706666666</v>
      </c>
      <c r="K765" s="19">
        <f t="shared" si="174"/>
        <v>89.494512190476186</v>
      </c>
    </row>
    <row r="766" spans="1:11">
      <c r="A766" s="24" t="s">
        <v>192</v>
      </c>
      <c r="B766" s="17" t="s">
        <v>193</v>
      </c>
      <c r="C766" s="18">
        <v>7500662.8300000001</v>
      </c>
      <c r="D766" s="18">
        <v>10500000</v>
      </c>
      <c r="E766" s="18">
        <v>7500000</v>
      </c>
      <c r="F766" s="18">
        <v>9396923.7799999993</v>
      </c>
      <c r="G766" s="18">
        <f t="shared" si="170"/>
        <v>1896260.9499999993</v>
      </c>
      <c r="H766" s="18">
        <f t="shared" si="171"/>
        <v>-1896923.7799999993</v>
      </c>
      <c r="I766" s="19">
        <f t="shared" si="172"/>
        <v>25.281245044312953</v>
      </c>
      <c r="J766" s="19">
        <f t="shared" si="173"/>
        <v>125.29231706666666</v>
      </c>
      <c r="K766" s="19">
        <f t="shared" si="174"/>
        <v>89.494512190476186</v>
      </c>
    </row>
    <row r="767" spans="1:11">
      <c r="A767" s="16"/>
      <c r="B767" s="17" t="s">
        <v>63</v>
      </c>
      <c r="C767" s="18">
        <v>2999337.17</v>
      </c>
      <c r="D767" s="18">
        <v>0</v>
      </c>
      <c r="E767" s="18">
        <v>0</v>
      </c>
      <c r="F767" s="18">
        <v>1103076.22</v>
      </c>
      <c r="G767" s="18">
        <f t="shared" si="170"/>
        <v>-1896260.95</v>
      </c>
      <c r="H767" s="18">
        <f t="shared" si="171"/>
        <v>-1103076.22</v>
      </c>
      <c r="I767" s="19">
        <f t="shared" si="172"/>
        <v>-63.22266696011372</v>
      </c>
      <c r="J767" s="19">
        <f t="shared" si="173"/>
        <v>0</v>
      </c>
      <c r="K767" s="19">
        <f t="shared" si="174"/>
        <v>0</v>
      </c>
    </row>
    <row r="768" spans="1:11">
      <c r="A768" s="16" t="s">
        <v>64</v>
      </c>
      <c r="B768" s="17" t="s">
        <v>65</v>
      </c>
      <c r="C768" s="18">
        <v>-2999337.17</v>
      </c>
      <c r="D768" s="18">
        <v>0</v>
      </c>
      <c r="E768" s="18">
        <v>0</v>
      </c>
      <c r="F768" s="18">
        <v>-1103076.22</v>
      </c>
      <c r="G768" s="18">
        <f t="shared" si="170"/>
        <v>1896260.95</v>
      </c>
      <c r="H768" s="18">
        <f t="shared" si="171"/>
        <v>1103076.22</v>
      </c>
      <c r="I768" s="19">
        <f t="shared" si="172"/>
        <v>-63.22266696011372</v>
      </c>
      <c r="J768" s="19">
        <f t="shared" si="173"/>
        <v>0</v>
      </c>
      <c r="K768" s="19">
        <f t="shared" si="174"/>
        <v>0</v>
      </c>
    </row>
    <row r="769" spans="1:11">
      <c r="A769" s="22" t="s">
        <v>66</v>
      </c>
      <c r="B769" s="17" t="s">
        <v>67</v>
      </c>
      <c r="C769" s="18">
        <v>-2999337.17</v>
      </c>
      <c r="D769" s="18">
        <v>0</v>
      </c>
      <c r="E769" s="18">
        <v>0</v>
      </c>
      <c r="F769" s="18">
        <v>-1103076.22</v>
      </c>
      <c r="G769" s="18">
        <f t="shared" si="170"/>
        <v>1896260.95</v>
      </c>
      <c r="H769" s="18">
        <f t="shared" si="171"/>
        <v>1103076.22</v>
      </c>
      <c r="I769" s="19">
        <f t="shared" si="172"/>
        <v>-63.22266696011372</v>
      </c>
      <c r="J769" s="19">
        <f t="shared" si="173"/>
        <v>0</v>
      </c>
      <c r="K769" s="19">
        <f t="shared" si="174"/>
        <v>0</v>
      </c>
    </row>
    <row r="770" spans="1:11" ht="38.25">
      <c r="A770" s="27" t="s">
        <v>610</v>
      </c>
      <c r="B770" s="28" t="s">
        <v>611</v>
      </c>
      <c r="C770" s="29"/>
      <c r="D770" s="29"/>
      <c r="E770" s="29"/>
      <c r="F770" s="29"/>
      <c r="G770" s="29"/>
      <c r="H770" s="29"/>
      <c r="I770" s="30"/>
      <c r="J770" s="30"/>
      <c r="K770" s="30"/>
    </row>
    <row r="771" spans="1:11">
      <c r="A771" s="16" t="s">
        <v>25</v>
      </c>
      <c r="B771" s="17" t="s">
        <v>26</v>
      </c>
      <c r="C771" s="18">
        <v>34135140.869999997</v>
      </c>
      <c r="D771" s="18">
        <v>55333654</v>
      </c>
      <c r="E771" s="18">
        <v>26099346</v>
      </c>
      <c r="F771" s="18">
        <v>55333850.130000003</v>
      </c>
      <c r="G771" s="18">
        <f t="shared" ref="G771:G797" si="175">F771-C771</f>
        <v>21198709.260000005</v>
      </c>
      <c r="H771" s="18">
        <f t="shared" ref="H771:H797" si="176">E771-F771</f>
        <v>-29234504.130000003</v>
      </c>
      <c r="I771" s="19">
        <f t="shared" ref="I771:I797" si="177">IF(ISERROR(F771/C771),0,F771/C771*100-100)</f>
        <v>62.102304896684046</v>
      </c>
      <c r="J771" s="19">
        <f t="shared" ref="J771:J797" si="178">IF(ISERROR(F771/E771),0,F771/E771*100)</f>
        <v>212.01240111533832</v>
      </c>
      <c r="K771" s="19">
        <f t="shared" ref="K771:K797" si="179">IF(ISERROR(F771/D771),0,F771/D771*100)</f>
        <v>100.00035444975313</v>
      </c>
    </row>
    <row r="772" spans="1:11">
      <c r="A772" s="22" t="s">
        <v>90</v>
      </c>
      <c r="B772" s="17" t="s">
        <v>91</v>
      </c>
      <c r="C772" s="18">
        <v>6440.87</v>
      </c>
      <c r="D772" s="18">
        <v>0</v>
      </c>
      <c r="E772" s="18">
        <v>0</v>
      </c>
      <c r="F772" s="18">
        <v>196.13</v>
      </c>
      <c r="G772" s="18">
        <f t="shared" si="175"/>
        <v>-6244.74</v>
      </c>
      <c r="H772" s="18">
        <f t="shared" si="176"/>
        <v>-196.13</v>
      </c>
      <c r="I772" s="19">
        <f t="shared" si="177"/>
        <v>-96.954914475839445</v>
      </c>
      <c r="J772" s="19">
        <f t="shared" si="178"/>
        <v>0</v>
      </c>
      <c r="K772" s="19">
        <f t="shared" si="179"/>
        <v>0</v>
      </c>
    </row>
    <row r="773" spans="1:11">
      <c r="A773" s="22" t="s">
        <v>29</v>
      </c>
      <c r="B773" s="17" t="s">
        <v>30</v>
      </c>
      <c r="C773" s="18">
        <v>34128700</v>
      </c>
      <c r="D773" s="18">
        <v>55333654</v>
      </c>
      <c r="E773" s="18">
        <v>26099346</v>
      </c>
      <c r="F773" s="18">
        <v>55333654</v>
      </c>
      <c r="G773" s="18">
        <f t="shared" si="175"/>
        <v>21204954</v>
      </c>
      <c r="H773" s="18">
        <f t="shared" si="176"/>
        <v>-29234308</v>
      </c>
      <c r="I773" s="19">
        <f t="shared" si="177"/>
        <v>62.132322649265859</v>
      </c>
      <c r="J773" s="19">
        <f t="shared" si="178"/>
        <v>212.01164964056954</v>
      </c>
      <c r="K773" s="19">
        <f t="shared" si="179"/>
        <v>100</v>
      </c>
    </row>
    <row r="774" spans="1:11">
      <c r="A774" s="23" t="s">
        <v>31</v>
      </c>
      <c r="B774" s="17" t="s">
        <v>32</v>
      </c>
      <c r="C774" s="18">
        <v>31694752</v>
      </c>
      <c r="D774" s="18">
        <v>53298214</v>
      </c>
      <c r="E774" s="18">
        <v>24899346</v>
      </c>
      <c r="F774" s="18">
        <v>53298214</v>
      </c>
      <c r="G774" s="18">
        <f t="shared" si="175"/>
        <v>21603462</v>
      </c>
      <c r="H774" s="18">
        <f t="shared" si="176"/>
        <v>-28398868</v>
      </c>
      <c r="I774" s="19">
        <f t="shared" si="177"/>
        <v>68.161006591879925</v>
      </c>
      <c r="J774" s="19">
        <f t="shared" si="178"/>
        <v>214.05467436775245</v>
      </c>
      <c r="K774" s="19">
        <f t="shared" si="179"/>
        <v>100</v>
      </c>
    </row>
    <row r="775" spans="1:11" ht="25.5">
      <c r="A775" s="23" t="s">
        <v>562</v>
      </c>
      <c r="B775" s="17" t="s">
        <v>563</v>
      </c>
      <c r="C775" s="18">
        <v>2433948</v>
      </c>
      <c r="D775" s="18">
        <v>2035440</v>
      </c>
      <c r="E775" s="18">
        <v>1200000</v>
      </c>
      <c r="F775" s="18">
        <v>2035440</v>
      </c>
      <c r="G775" s="18">
        <f t="shared" si="175"/>
        <v>-398508</v>
      </c>
      <c r="H775" s="18">
        <f t="shared" si="176"/>
        <v>-835440</v>
      </c>
      <c r="I775" s="19">
        <f t="shared" si="177"/>
        <v>-16.372905255165676</v>
      </c>
      <c r="J775" s="19">
        <f t="shared" si="178"/>
        <v>169.62</v>
      </c>
      <c r="K775" s="19">
        <f t="shared" si="179"/>
        <v>100</v>
      </c>
    </row>
    <row r="776" spans="1:11">
      <c r="A776" s="16" t="s">
        <v>33</v>
      </c>
      <c r="B776" s="17" t="s">
        <v>34</v>
      </c>
      <c r="C776" s="18">
        <v>13848534.09</v>
      </c>
      <c r="D776" s="18">
        <v>55333654</v>
      </c>
      <c r="E776" s="18">
        <v>26099346</v>
      </c>
      <c r="F776" s="18">
        <v>16509803.279999999</v>
      </c>
      <c r="G776" s="18">
        <f t="shared" si="175"/>
        <v>2661269.1899999995</v>
      </c>
      <c r="H776" s="18">
        <f t="shared" si="176"/>
        <v>9589542.7200000007</v>
      </c>
      <c r="I776" s="19">
        <f t="shared" si="177"/>
        <v>19.216973960599177</v>
      </c>
      <c r="J776" s="19">
        <f t="shared" si="178"/>
        <v>63.25753633826686</v>
      </c>
      <c r="K776" s="19">
        <f t="shared" si="179"/>
        <v>29.836820969748356</v>
      </c>
    </row>
    <row r="777" spans="1:11">
      <c r="A777" s="22" t="s">
        <v>35</v>
      </c>
      <c r="B777" s="17" t="s">
        <v>36</v>
      </c>
      <c r="C777" s="18">
        <v>12233316.369999999</v>
      </c>
      <c r="D777" s="18">
        <v>52635713</v>
      </c>
      <c r="E777" s="18">
        <v>24929033</v>
      </c>
      <c r="F777" s="18">
        <v>14036943.140000001</v>
      </c>
      <c r="G777" s="18">
        <f t="shared" si="175"/>
        <v>1803626.7700000014</v>
      </c>
      <c r="H777" s="18">
        <f t="shared" si="176"/>
        <v>10892089.859999999</v>
      </c>
      <c r="I777" s="19">
        <f t="shared" si="177"/>
        <v>14.743563523159352</v>
      </c>
      <c r="J777" s="19">
        <f t="shared" si="178"/>
        <v>56.307611851610929</v>
      </c>
      <c r="K777" s="19">
        <f t="shared" si="179"/>
        <v>26.668097266963976</v>
      </c>
    </row>
    <row r="778" spans="1:11">
      <c r="A778" s="23" t="s">
        <v>37</v>
      </c>
      <c r="B778" s="17" t="s">
        <v>38</v>
      </c>
      <c r="C778" s="18">
        <v>464811.18</v>
      </c>
      <c r="D778" s="18">
        <v>1214776</v>
      </c>
      <c r="E778" s="18">
        <v>871054</v>
      </c>
      <c r="F778" s="18">
        <v>724224.16</v>
      </c>
      <c r="G778" s="18">
        <f t="shared" si="175"/>
        <v>259412.98000000004</v>
      </c>
      <c r="H778" s="18">
        <f t="shared" si="176"/>
        <v>146829.83999999997</v>
      </c>
      <c r="I778" s="19">
        <f t="shared" si="177"/>
        <v>55.810400257584178</v>
      </c>
      <c r="J778" s="19">
        <f t="shared" si="178"/>
        <v>83.143428536003512</v>
      </c>
      <c r="K778" s="19">
        <f t="shared" si="179"/>
        <v>59.617918035917739</v>
      </c>
    </row>
    <row r="779" spans="1:11">
      <c r="A779" s="24" t="s">
        <v>39</v>
      </c>
      <c r="B779" s="17" t="s">
        <v>40</v>
      </c>
      <c r="C779" s="18">
        <v>230589.93</v>
      </c>
      <c r="D779" s="18">
        <v>860715</v>
      </c>
      <c r="E779" s="18">
        <v>589311</v>
      </c>
      <c r="F779" s="18">
        <v>519737.18</v>
      </c>
      <c r="G779" s="18">
        <f t="shared" si="175"/>
        <v>289147.25</v>
      </c>
      <c r="H779" s="18">
        <f t="shared" si="176"/>
        <v>69573.820000000007</v>
      </c>
      <c r="I779" s="19">
        <f t="shared" si="177"/>
        <v>125.39456948531966</v>
      </c>
      <c r="J779" s="19">
        <f t="shared" si="178"/>
        <v>88.194040158761666</v>
      </c>
      <c r="K779" s="19">
        <f t="shared" si="179"/>
        <v>60.384352544105766</v>
      </c>
    </row>
    <row r="780" spans="1:11">
      <c r="A780" s="24" t="s">
        <v>41</v>
      </c>
      <c r="B780" s="17" t="s">
        <v>42</v>
      </c>
      <c r="C780" s="18">
        <v>234221.25</v>
      </c>
      <c r="D780" s="18">
        <v>354061</v>
      </c>
      <c r="E780" s="18">
        <v>281743</v>
      </c>
      <c r="F780" s="18">
        <v>204486.98</v>
      </c>
      <c r="G780" s="18">
        <f t="shared" si="175"/>
        <v>-29734.26999999999</v>
      </c>
      <c r="H780" s="18">
        <f t="shared" si="176"/>
        <v>77256.01999999999</v>
      </c>
      <c r="I780" s="19">
        <f t="shared" si="177"/>
        <v>-12.694949753705103</v>
      </c>
      <c r="J780" s="19">
        <f t="shared" si="178"/>
        <v>72.579258402160846</v>
      </c>
      <c r="K780" s="19">
        <f t="shared" si="179"/>
        <v>57.75473152931275</v>
      </c>
    </row>
    <row r="781" spans="1:11">
      <c r="A781" s="25" t="s">
        <v>43</v>
      </c>
      <c r="B781" s="17" t="s">
        <v>44</v>
      </c>
      <c r="C781" s="18">
        <v>289.70999999999998</v>
      </c>
      <c r="D781" s="18">
        <v>0</v>
      </c>
      <c r="E781" s="18">
        <v>0</v>
      </c>
      <c r="F781" s="18">
        <v>212</v>
      </c>
      <c r="G781" s="18">
        <f t="shared" si="175"/>
        <v>-77.70999999999998</v>
      </c>
      <c r="H781" s="18">
        <f t="shared" si="176"/>
        <v>-212</v>
      </c>
      <c r="I781" s="19">
        <f t="shared" si="177"/>
        <v>-26.823375099237168</v>
      </c>
      <c r="J781" s="19">
        <f t="shared" si="178"/>
        <v>0</v>
      </c>
      <c r="K781" s="19">
        <f t="shared" si="179"/>
        <v>0</v>
      </c>
    </row>
    <row r="782" spans="1:11">
      <c r="A782" s="23" t="s">
        <v>45</v>
      </c>
      <c r="B782" s="17" t="s">
        <v>46</v>
      </c>
      <c r="C782" s="18">
        <v>8110755.79</v>
      </c>
      <c r="D782" s="18">
        <v>44077864</v>
      </c>
      <c r="E782" s="18">
        <v>19034979</v>
      </c>
      <c r="F782" s="18">
        <v>7694586.8300000001</v>
      </c>
      <c r="G782" s="18">
        <f t="shared" si="175"/>
        <v>-416168.95999999996</v>
      </c>
      <c r="H782" s="18">
        <f t="shared" si="176"/>
        <v>11340392.17</v>
      </c>
      <c r="I782" s="19">
        <f t="shared" si="177"/>
        <v>-5.1310749673058496</v>
      </c>
      <c r="J782" s="19">
        <f t="shared" si="178"/>
        <v>40.423405930734155</v>
      </c>
      <c r="K782" s="19">
        <f t="shared" si="179"/>
        <v>17.456805143733824</v>
      </c>
    </row>
    <row r="783" spans="1:11">
      <c r="A783" s="24" t="s">
        <v>47</v>
      </c>
      <c r="B783" s="17" t="s">
        <v>48</v>
      </c>
      <c r="C783" s="18">
        <v>8110755.79</v>
      </c>
      <c r="D783" s="18">
        <v>44077864</v>
      </c>
      <c r="E783" s="18">
        <v>19034979</v>
      </c>
      <c r="F783" s="18">
        <v>7694586.8300000001</v>
      </c>
      <c r="G783" s="18">
        <f t="shared" si="175"/>
        <v>-416168.95999999996</v>
      </c>
      <c r="H783" s="18">
        <f t="shared" si="176"/>
        <v>11340392.17</v>
      </c>
      <c r="I783" s="19">
        <f t="shared" si="177"/>
        <v>-5.1310749673058496</v>
      </c>
      <c r="J783" s="19">
        <f t="shared" si="178"/>
        <v>40.423405930734155</v>
      </c>
      <c r="K783" s="19">
        <f t="shared" si="179"/>
        <v>17.456805143733824</v>
      </c>
    </row>
    <row r="784" spans="1:11" ht="25.5">
      <c r="A784" s="23" t="s">
        <v>51</v>
      </c>
      <c r="B784" s="17" t="s">
        <v>52</v>
      </c>
      <c r="C784" s="18">
        <v>3657749.4</v>
      </c>
      <c r="D784" s="18">
        <v>7343073</v>
      </c>
      <c r="E784" s="18">
        <v>5023000</v>
      </c>
      <c r="F784" s="18">
        <v>5618132.1500000004</v>
      </c>
      <c r="G784" s="18">
        <f t="shared" si="175"/>
        <v>1960382.7500000005</v>
      </c>
      <c r="H784" s="18">
        <f t="shared" si="176"/>
        <v>-595132.15000000037</v>
      </c>
      <c r="I784" s="19">
        <f t="shared" si="177"/>
        <v>53.595326951594899</v>
      </c>
      <c r="J784" s="19">
        <f t="shared" si="178"/>
        <v>111.84814154887519</v>
      </c>
      <c r="K784" s="19">
        <f t="shared" si="179"/>
        <v>76.50927820001246</v>
      </c>
    </row>
    <row r="785" spans="1:11" ht="51">
      <c r="A785" s="24" t="s">
        <v>158</v>
      </c>
      <c r="B785" s="17" t="s">
        <v>159</v>
      </c>
      <c r="C785" s="18">
        <v>1741636.75</v>
      </c>
      <c r="D785" s="18">
        <v>5307633</v>
      </c>
      <c r="E785" s="18">
        <v>3823000</v>
      </c>
      <c r="F785" s="18">
        <v>3904786.69</v>
      </c>
      <c r="G785" s="18">
        <f t="shared" si="175"/>
        <v>2163149.94</v>
      </c>
      <c r="H785" s="18">
        <f t="shared" si="176"/>
        <v>-81786.689999999944</v>
      </c>
      <c r="I785" s="19">
        <f t="shared" si="177"/>
        <v>124.20212997917045</v>
      </c>
      <c r="J785" s="19">
        <f t="shared" si="178"/>
        <v>102.13933272299241</v>
      </c>
      <c r="K785" s="19">
        <f t="shared" si="179"/>
        <v>73.569266940649442</v>
      </c>
    </row>
    <row r="786" spans="1:11" ht="38.25">
      <c r="A786" s="25" t="s">
        <v>160</v>
      </c>
      <c r="B786" s="17" t="s">
        <v>161</v>
      </c>
      <c r="C786" s="18">
        <v>9191.7199999999993</v>
      </c>
      <c r="D786" s="18">
        <v>64567</v>
      </c>
      <c r="E786" s="18">
        <v>10000</v>
      </c>
      <c r="F786" s="18">
        <v>34944.93</v>
      </c>
      <c r="G786" s="18">
        <f t="shared" si="175"/>
        <v>25753.21</v>
      </c>
      <c r="H786" s="18">
        <f t="shared" si="176"/>
        <v>-24944.93</v>
      </c>
      <c r="I786" s="19">
        <f t="shared" si="177"/>
        <v>280.17835617272937</v>
      </c>
      <c r="J786" s="19">
        <f t="shared" si="178"/>
        <v>349.44929999999999</v>
      </c>
      <c r="K786" s="19">
        <f t="shared" si="179"/>
        <v>54.121966329549153</v>
      </c>
    </row>
    <row r="787" spans="1:11" ht="63.75">
      <c r="A787" s="25" t="s">
        <v>252</v>
      </c>
      <c r="B787" s="17" t="s">
        <v>253</v>
      </c>
      <c r="C787" s="18">
        <v>1732445.03</v>
      </c>
      <c r="D787" s="18">
        <v>5243066</v>
      </c>
      <c r="E787" s="18">
        <v>3813000</v>
      </c>
      <c r="F787" s="18">
        <v>3869841.76</v>
      </c>
      <c r="G787" s="18">
        <f t="shared" si="175"/>
        <v>2137396.7299999995</v>
      </c>
      <c r="H787" s="18">
        <f t="shared" si="176"/>
        <v>-56841.759999999776</v>
      </c>
      <c r="I787" s="19">
        <f t="shared" si="177"/>
        <v>123.37457714314891</v>
      </c>
      <c r="J787" s="19">
        <f t="shared" si="178"/>
        <v>101.49073590348807</v>
      </c>
      <c r="K787" s="19">
        <f t="shared" si="179"/>
        <v>73.808755411432927</v>
      </c>
    </row>
    <row r="788" spans="1:11">
      <c r="A788" s="24" t="s">
        <v>192</v>
      </c>
      <c r="B788" s="17" t="s">
        <v>193</v>
      </c>
      <c r="C788" s="18">
        <v>1916112.65</v>
      </c>
      <c r="D788" s="18">
        <v>2035440</v>
      </c>
      <c r="E788" s="18">
        <v>1200000</v>
      </c>
      <c r="F788" s="18">
        <v>1713345.46</v>
      </c>
      <c r="G788" s="18">
        <f t="shared" si="175"/>
        <v>-202767.18999999994</v>
      </c>
      <c r="H788" s="18">
        <f t="shared" si="176"/>
        <v>-513345.45999999996</v>
      </c>
      <c r="I788" s="19">
        <f t="shared" si="177"/>
        <v>-10.582216551829561</v>
      </c>
      <c r="J788" s="19">
        <f t="shared" si="178"/>
        <v>142.77878833333332</v>
      </c>
      <c r="K788" s="19">
        <f t="shared" si="179"/>
        <v>84.175679951263604</v>
      </c>
    </row>
    <row r="789" spans="1:11">
      <c r="A789" s="22" t="s">
        <v>59</v>
      </c>
      <c r="B789" s="17" t="s">
        <v>60</v>
      </c>
      <c r="C789" s="18">
        <v>1615217.72</v>
      </c>
      <c r="D789" s="18">
        <v>2697941</v>
      </c>
      <c r="E789" s="18">
        <v>1170313</v>
      </c>
      <c r="F789" s="18">
        <v>2472860.14</v>
      </c>
      <c r="G789" s="18">
        <f t="shared" si="175"/>
        <v>857642.42000000016</v>
      </c>
      <c r="H789" s="18">
        <f t="shared" si="176"/>
        <v>-1302547.1400000001</v>
      </c>
      <c r="I789" s="19">
        <f t="shared" si="177"/>
        <v>53.097635654963</v>
      </c>
      <c r="J789" s="19">
        <f t="shared" si="178"/>
        <v>211.29904051309353</v>
      </c>
      <c r="K789" s="19">
        <f t="shared" si="179"/>
        <v>91.657309778086329</v>
      </c>
    </row>
    <row r="790" spans="1:11">
      <c r="A790" s="23" t="s">
        <v>61</v>
      </c>
      <c r="B790" s="17" t="s">
        <v>62</v>
      </c>
      <c r="C790" s="18">
        <v>142186.23000000001</v>
      </c>
      <c r="D790" s="18">
        <v>536751</v>
      </c>
      <c r="E790" s="18">
        <v>168375</v>
      </c>
      <c r="F790" s="18">
        <v>379818.06</v>
      </c>
      <c r="G790" s="18">
        <f t="shared" si="175"/>
        <v>237631.83</v>
      </c>
      <c r="H790" s="18">
        <f t="shared" si="176"/>
        <v>-211443.06</v>
      </c>
      <c r="I790" s="19">
        <f t="shared" si="177"/>
        <v>167.12717539525448</v>
      </c>
      <c r="J790" s="19">
        <f t="shared" si="178"/>
        <v>225.5786547884187</v>
      </c>
      <c r="K790" s="19">
        <f t="shared" si="179"/>
        <v>70.762431742092701</v>
      </c>
    </row>
    <row r="791" spans="1:11">
      <c r="A791" s="23" t="s">
        <v>194</v>
      </c>
      <c r="B791" s="17" t="s">
        <v>195</v>
      </c>
      <c r="C791" s="18">
        <v>1473031.49</v>
      </c>
      <c r="D791" s="18">
        <v>2161190</v>
      </c>
      <c r="E791" s="18">
        <v>1001938</v>
      </c>
      <c r="F791" s="18">
        <v>2093042.08</v>
      </c>
      <c r="G791" s="18">
        <f t="shared" si="175"/>
        <v>620010.59000000008</v>
      </c>
      <c r="H791" s="18">
        <f t="shared" si="176"/>
        <v>-1091104.08</v>
      </c>
      <c r="I791" s="19">
        <f t="shared" si="177"/>
        <v>42.090789926018488</v>
      </c>
      <c r="J791" s="19">
        <f t="shared" si="178"/>
        <v>208.89936103830777</v>
      </c>
      <c r="K791" s="19">
        <f t="shared" si="179"/>
        <v>96.846740915884311</v>
      </c>
    </row>
    <row r="792" spans="1:11" ht="51">
      <c r="A792" s="24" t="s">
        <v>310</v>
      </c>
      <c r="B792" s="17" t="s">
        <v>311</v>
      </c>
      <c r="C792" s="18">
        <v>1473031.49</v>
      </c>
      <c r="D792" s="18">
        <v>2161190</v>
      </c>
      <c r="E792" s="18">
        <v>1001938</v>
      </c>
      <c r="F792" s="18">
        <v>2093042.08</v>
      </c>
      <c r="G792" s="18">
        <f t="shared" si="175"/>
        <v>620010.59000000008</v>
      </c>
      <c r="H792" s="18">
        <f t="shared" si="176"/>
        <v>-1091104.08</v>
      </c>
      <c r="I792" s="19">
        <f t="shared" si="177"/>
        <v>42.090789926018488</v>
      </c>
      <c r="J792" s="19">
        <f t="shared" si="178"/>
        <v>208.89936103830777</v>
      </c>
      <c r="K792" s="19">
        <f t="shared" si="179"/>
        <v>96.846740915884311</v>
      </c>
    </row>
    <row r="793" spans="1:11" ht="38.25">
      <c r="A793" s="25" t="s">
        <v>312</v>
      </c>
      <c r="B793" s="17" t="s">
        <v>313</v>
      </c>
      <c r="C793" s="18">
        <v>1473031.49</v>
      </c>
      <c r="D793" s="18">
        <v>2110337</v>
      </c>
      <c r="E793" s="18">
        <v>1001938</v>
      </c>
      <c r="F793" s="18">
        <v>2042189.34</v>
      </c>
      <c r="G793" s="18">
        <f t="shared" si="175"/>
        <v>569157.85000000009</v>
      </c>
      <c r="H793" s="18">
        <f t="shared" si="176"/>
        <v>-1040251.3400000001</v>
      </c>
      <c r="I793" s="19">
        <f t="shared" si="177"/>
        <v>38.638539220909678</v>
      </c>
      <c r="J793" s="19">
        <f t="shared" si="178"/>
        <v>203.82392323676717</v>
      </c>
      <c r="K793" s="19">
        <f t="shared" si="179"/>
        <v>96.770768839289659</v>
      </c>
    </row>
    <row r="794" spans="1:11" ht="63.75">
      <c r="A794" s="25" t="s">
        <v>314</v>
      </c>
      <c r="B794" s="17" t="s">
        <v>315</v>
      </c>
      <c r="C794" s="18">
        <v>0</v>
      </c>
      <c r="D794" s="18">
        <v>50853</v>
      </c>
      <c r="E794" s="18">
        <v>0</v>
      </c>
      <c r="F794" s="18">
        <v>50852.74</v>
      </c>
      <c r="G794" s="18">
        <f t="shared" si="175"/>
        <v>50852.74</v>
      </c>
      <c r="H794" s="18">
        <f t="shared" si="176"/>
        <v>-50852.74</v>
      </c>
      <c r="I794" s="19">
        <f t="shared" si="177"/>
        <v>0</v>
      </c>
      <c r="J794" s="19">
        <f t="shared" si="178"/>
        <v>0</v>
      </c>
      <c r="K794" s="19">
        <f t="shared" si="179"/>
        <v>99.999488722395924</v>
      </c>
    </row>
    <row r="795" spans="1:11">
      <c r="A795" s="16"/>
      <c r="B795" s="17" t="s">
        <v>63</v>
      </c>
      <c r="C795" s="18">
        <v>20286606.780000001</v>
      </c>
      <c r="D795" s="18">
        <v>0</v>
      </c>
      <c r="E795" s="18">
        <v>0</v>
      </c>
      <c r="F795" s="18">
        <v>38824046.850000001</v>
      </c>
      <c r="G795" s="18">
        <f t="shared" si="175"/>
        <v>18537440.07</v>
      </c>
      <c r="H795" s="18">
        <f t="shared" si="176"/>
        <v>-38824046.850000001</v>
      </c>
      <c r="I795" s="19">
        <f t="shared" si="177"/>
        <v>91.377726551468157</v>
      </c>
      <c r="J795" s="19">
        <f t="shared" si="178"/>
        <v>0</v>
      </c>
      <c r="K795" s="19">
        <f t="shared" si="179"/>
        <v>0</v>
      </c>
    </row>
    <row r="796" spans="1:11">
      <c r="A796" s="16" t="s">
        <v>64</v>
      </c>
      <c r="B796" s="17" t="s">
        <v>65</v>
      </c>
      <c r="C796" s="18">
        <v>-20286606.780000001</v>
      </c>
      <c r="D796" s="18">
        <v>0</v>
      </c>
      <c r="E796" s="18">
        <v>0</v>
      </c>
      <c r="F796" s="18">
        <v>-38824046.850000001</v>
      </c>
      <c r="G796" s="18">
        <f t="shared" si="175"/>
        <v>-18537440.07</v>
      </c>
      <c r="H796" s="18">
        <f t="shared" si="176"/>
        <v>38824046.850000001</v>
      </c>
      <c r="I796" s="19">
        <f t="shared" si="177"/>
        <v>91.377726551468157</v>
      </c>
      <c r="J796" s="19">
        <f t="shared" si="178"/>
        <v>0</v>
      </c>
      <c r="K796" s="19">
        <f t="shared" si="179"/>
        <v>0</v>
      </c>
    </row>
    <row r="797" spans="1:11">
      <c r="A797" s="22" t="s">
        <v>66</v>
      </c>
      <c r="B797" s="17" t="s">
        <v>67</v>
      </c>
      <c r="C797" s="18">
        <v>-20286606.780000001</v>
      </c>
      <c r="D797" s="18">
        <v>0</v>
      </c>
      <c r="E797" s="18">
        <v>0</v>
      </c>
      <c r="F797" s="18">
        <v>-38824046.850000001</v>
      </c>
      <c r="G797" s="18">
        <f t="shared" si="175"/>
        <v>-18537440.07</v>
      </c>
      <c r="H797" s="18">
        <f t="shared" si="176"/>
        <v>38824046.850000001</v>
      </c>
      <c r="I797" s="19">
        <f t="shared" si="177"/>
        <v>91.377726551468157</v>
      </c>
      <c r="J797" s="19">
        <f t="shared" si="178"/>
        <v>0</v>
      </c>
      <c r="K797" s="19">
        <f t="shared" si="179"/>
        <v>0</v>
      </c>
    </row>
    <row r="798" spans="1:11" ht="38.25">
      <c r="A798" s="39" t="s">
        <v>612</v>
      </c>
      <c r="B798" s="28" t="s">
        <v>613</v>
      </c>
      <c r="C798" s="29"/>
      <c r="D798" s="29"/>
      <c r="E798" s="29"/>
      <c r="F798" s="29"/>
      <c r="G798" s="29"/>
      <c r="H798" s="29"/>
      <c r="I798" s="30"/>
      <c r="J798" s="30"/>
      <c r="K798" s="30"/>
    </row>
    <row r="799" spans="1:11">
      <c r="A799" s="16" t="s">
        <v>25</v>
      </c>
      <c r="B799" s="17" t="s">
        <v>26</v>
      </c>
      <c r="C799" s="18">
        <v>30615358.870000001</v>
      </c>
      <c r="D799" s="18">
        <v>47004132</v>
      </c>
      <c r="E799" s="18">
        <v>23453000</v>
      </c>
      <c r="F799" s="18">
        <v>47004328.130000003</v>
      </c>
      <c r="G799" s="18">
        <f t="shared" ref="G799:G818" si="180">F799-C799</f>
        <v>16388969.260000002</v>
      </c>
      <c r="H799" s="18">
        <f t="shared" ref="H799:H818" si="181">E799-F799</f>
        <v>-23551328.130000003</v>
      </c>
      <c r="I799" s="19">
        <f t="shared" ref="I799:I818" si="182">IF(ISERROR(F799/C799),0,F799/C799*100-100)</f>
        <v>53.531854157226803</v>
      </c>
      <c r="J799" s="19">
        <f t="shared" ref="J799:J818" si="183">IF(ISERROR(F799/E799),0,F799/E799*100)</f>
        <v>200.41925608664138</v>
      </c>
      <c r="K799" s="19">
        <f t="shared" ref="K799:K818" si="184">IF(ISERROR(F799/D799),0,F799/D799*100)</f>
        <v>100.00041726118887</v>
      </c>
    </row>
    <row r="800" spans="1:11">
      <c r="A800" s="22" t="s">
        <v>90</v>
      </c>
      <c r="B800" s="17" t="s">
        <v>91</v>
      </c>
      <c r="C800" s="18">
        <v>6440.87</v>
      </c>
      <c r="D800" s="18">
        <v>0</v>
      </c>
      <c r="E800" s="18">
        <v>0</v>
      </c>
      <c r="F800" s="18">
        <v>196.13</v>
      </c>
      <c r="G800" s="18">
        <f t="shared" si="180"/>
        <v>-6244.74</v>
      </c>
      <c r="H800" s="18">
        <f t="shared" si="181"/>
        <v>-196.13</v>
      </c>
      <c r="I800" s="19">
        <f t="shared" si="182"/>
        <v>-96.954914475839445</v>
      </c>
      <c r="J800" s="19">
        <f t="shared" si="183"/>
        <v>0</v>
      </c>
      <c r="K800" s="19">
        <f t="shared" si="184"/>
        <v>0</v>
      </c>
    </row>
    <row r="801" spans="1:11">
      <c r="A801" s="22" t="s">
        <v>29</v>
      </c>
      <c r="B801" s="17" t="s">
        <v>30</v>
      </c>
      <c r="C801" s="18">
        <v>30608918</v>
      </c>
      <c r="D801" s="18">
        <v>47004132</v>
      </c>
      <c r="E801" s="18">
        <v>23453000</v>
      </c>
      <c r="F801" s="18">
        <v>47004132</v>
      </c>
      <c r="G801" s="18">
        <f t="shared" si="180"/>
        <v>16395214</v>
      </c>
      <c r="H801" s="18">
        <f t="shared" si="181"/>
        <v>-23551132</v>
      </c>
      <c r="I801" s="19">
        <f t="shared" si="182"/>
        <v>53.563520278632524</v>
      </c>
      <c r="J801" s="19">
        <f t="shared" si="183"/>
        <v>200.41841981836009</v>
      </c>
      <c r="K801" s="19">
        <f t="shared" si="184"/>
        <v>100</v>
      </c>
    </row>
    <row r="802" spans="1:11">
      <c r="A802" s="23" t="s">
        <v>31</v>
      </c>
      <c r="B802" s="17" t="s">
        <v>32</v>
      </c>
      <c r="C802" s="18">
        <v>30608918</v>
      </c>
      <c r="D802" s="18">
        <v>47004132</v>
      </c>
      <c r="E802" s="18">
        <v>23453000</v>
      </c>
      <c r="F802" s="18">
        <v>47004132</v>
      </c>
      <c r="G802" s="18">
        <f t="shared" si="180"/>
        <v>16395214</v>
      </c>
      <c r="H802" s="18">
        <f t="shared" si="181"/>
        <v>-23551132</v>
      </c>
      <c r="I802" s="19">
        <f t="shared" si="182"/>
        <v>53.563520278632524</v>
      </c>
      <c r="J802" s="19">
        <f t="shared" si="183"/>
        <v>200.41841981836009</v>
      </c>
      <c r="K802" s="19">
        <f t="shared" si="184"/>
        <v>100</v>
      </c>
    </row>
    <row r="803" spans="1:11">
      <c r="A803" s="16" t="s">
        <v>33</v>
      </c>
      <c r="B803" s="17" t="s">
        <v>34</v>
      </c>
      <c r="C803" s="18">
        <v>11163413.029999999</v>
      </c>
      <c r="D803" s="18">
        <v>47004132</v>
      </c>
      <c r="E803" s="18">
        <v>23453000</v>
      </c>
      <c r="F803" s="18">
        <v>13314936.810000001</v>
      </c>
      <c r="G803" s="18">
        <f t="shared" si="180"/>
        <v>2151523.7800000012</v>
      </c>
      <c r="H803" s="18">
        <f t="shared" si="181"/>
        <v>10138063.189999999</v>
      </c>
      <c r="I803" s="19">
        <f t="shared" si="182"/>
        <v>19.272992714845401</v>
      </c>
      <c r="J803" s="19">
        <f t="shared" si="183"/>
        <v>56.772851277022127</v>
      </c>
      <c r="K803" s="19">
        <f t="shared" si="184"/>
        <v>28.327162407764494</v>
      </c>
    </row>
    <row r="804" spans="1:11">
      <c r="A804" s="22" t="s">
        <v>35</v>
      </c>
      <c r="B804" s="17" t="s">
        <v>36</v>
      </c>
      <c r="C804" s="18">
        <v>9690381.5399999991</v>
      </c>
      <c r="D804" s="18">
        <v>44842942</v>
      </c>
      <c r="E804" s="18">
        <v>22451062</v>
      </c>
      <c r="F804" s="18">
        <v>11221894.73</v>
      </c>
      <c r="G804" s="18">
        <f t="shared" si="180"/>
        <v>1531513.1900000013</v>
      </c>
      <c r="H804" s="18">
        <f t="shared" si="181"/>
        <v>11229167.27</v>
      </c>
      <c r="I804" s="19">
        <f t="shared" si="182"/>
        <v>15.804467385295553</v>
      </c>
      <c r="J804" s="19">
        <f t="shared" si="183"/>
        <v>49.983803572410075</v>
      </c>
      <c r="K804" s="19">
        <f t="shared" si="184"/>
        <v>25.0248851424601</v>
      </c>
    </row>
    <row r="805" spans="1:11">
      <c r="A805" s="23" t="s">
        <v>45</v>
      </c>
      <c r="B805" s="17" t="s">
        <v>46</v>
      </c>
      <c r="C805" s="18">
        <v>7979544.79</v>
      </c>
      <c r="D805" s="18">
        <v>39619309</v>
      </c>
      <c r="E805" s="18">
        <v>18691062</v>
      </c>
      <c r="F805" s="18">
        <v>7380108.04</v>
      </c>
      <c r="G805" s="18">
        <f t="shared" si="180"/>
        <v>-599436.75</v>
      </c>
      <c r="H805" s="18">
        <f t="shared" si="181"/>
        <v>11310953.960000001</v>
      </c>
      <c r="I805" s="19">
        <f t="shared" si="182"/>
        <v>-7.5121672448184853</v>
      </c>
      <c r="J805" s="19">
        <f t="shared" si="183"/>
        <v>39.484690811041126</v>
      </c>
      <c r="K805" s="19">
        <f t="shared" si="184"/>
        <v>18.627553650670688</v>
      </c>
    </row>
    <row r="806" spans="1:11">
      <c r="A806" s="24" t="s">
        <v>47</v>
      </c>
      <c r="B806" s="17" t="s">
        <v>48</v>
      </c>
      <c r="C806" s="18">
        <v>7979544.79</v>
      </c>
      <c r="D806" s="18">
        <v>39619309</v>
      </c>
      <c r="E806" s="18">
        <v>18691062</v>
      </c>
      <c r="F806" s="18">
        <v>7380108.04</v>
      </c>
      <c r="G806" s="18">
        <f t="shared" si="180"/>
        <v>-599436.75</v>
      </c>
      <c r="H806" s="18">
        <f t="shared" si="181"/>
        <v>11310953.960000001</v>
      </c>
      <c r="I806" s="19">
        <f t="shared" si="182"/>
        <v>-7.5121672448184853</v>
      </c>
      <c r="J806" s="19">
        <f t="shared" si="183"/>
        <v>39.484690811041126</v>
      </c>
      <c r="K806" s="19">
        <f t="shared" si="184"/>
        <v>18.627553650670688</v>
      </c>
    </row>
    <row r="807" spans="1:11" ht="25.5">
      <c r="A807" s="23" t="s">
        <v>51</v>
      </c>
      <c r="B807" s="17" t="s">
        <v>52</v>
      </c>
      <c r="C807" s="18">
        <v>1710836.75</v>
      </c>
      <c r="D807" s="18">
        <v>5223633</v>
      </c>
      <c r="E807" s="18">
        <v>3760000</v>
      </c>
      <c r="F807" s="18">
        <v>3841786.69</v>
      </c>
      <c r="G807" s="18">
        <f t="shared" si="180"/>
        <v>2130949.94</v>
      </c>
      <c r="H807" s="18">
        <f t="shared" si="181"/>
        <v>-81786.689999999944</v>
      </c>
      <c r="I807" s="19">
        <f t="shared" si="182"/>
        <v>124.55600687792102</v>
      </c>
      <c r="J807" s="19">
        <f t="shared" si="183"/>
        <v>102.17517792553193</v>
      </c>
      <c r="K807" s="19">
        <f t="shared" si="184"/>
        <v>73.546259662575835</v>
      </c>
    </row>
    <row r="808" spans="1:11" ht="51">
      <c r="A808" s="24" t="s">
        <v>158</v>
      </c>
      <c r="B808" s="17" t="s">
        <v>159</v>
      </c>
      <c r="C808" s="18">
        <v>1710836.75</v>
      </c>
      <c r="D808" s="18">
        <v>5223633</v>
      </c>
      <c r="E808" s="18">
        <v>3760000</v>
      </c>
      <c r="F808" s="18">
        <v>3841786.69</v>
      </c>
      <c r="G808" s="18">
        <f t="shared" si="180"/>
        <v>2130949.94</v>
      </c>
      <c r="H808" s="18">
        <f t="shared" si="181"/>
        <v>-81786.689999999944</v>
      </c>
      <c r="I808" s="19">
        <f t="shared" si="182"/>
        <v>124.55600687792102</v>
      </c>
      <c r="J808" s="19">
        <f t="shared" si="183"/>
        <v>102.17517792553193</v>
      </c>
      <c r="K808" s="19">
        <f t="shared" si="184"/>
        <v>73.546259662575835</v>
      </c>
    </row>
    <row r="809" spans="1:11" ht="38.25">
      <c r="A809" s="25" t="s">
        <v>160</v>
      </c>
      <c r="B809" s="17" t="s">
        <v>161</v>
      </c>
      <c r="C809" s="18">
        <v>9191.7199999999993</v>
      </c>
      <c r="D809" s="18">
        <v>64567</v>
      </c>
      <c r="E809" s="18">
        <v>10000</v>
      </c>
      <c r="F809" s="18">
        <v>34944.93</v>
      </c>
      <c r="G809" s="18">
        <f t="shared" si="180"/>
        <v>25753.21</v>
      </c>
      <c r="H809" s="18">
        <f t="shared" si="181"/>
        <v>-24944.93</v>
      </c>
      <c r="I809" s="19">
        <f t="shared" si="182"/>
        <v>280.17835617272937</v>
      </c>
      <c r="J809" s="19">
        <f t="shared" si="183"/>
        <v>349.44929999999999</v>
      </c>
      <c r="K809" s="19">
        <f t="shared" si="184"/>
        <v>54.121966329549153</v>
      </c>
    </row>
    <row r="810" spans="1:11" ht="63.75">
      <c r="A810" s="25" t="s">
        <v>252</v>
      </c>
      <c r="B810" s="17" t="s">
        <v>253</v>
      </c>
      <c r="C810" s="18">
        <v>1701645.03</v>
      </c>
      <c r="D810" s="18">
        <v>5159066</v>
      </c>
      <c r="E810" s="18">
        <v>3750000</v>
      </c>
      <c r="F810" s="18">
        <v>3806841.76</v>
      </c>
      <c r="G810" s="18">
        <f t="shared" si="180"/>
        <v>2105196.7299999995</v>
      </c>
      <c r="H810" s="18">
        <f t="shared" si="181"/>
        <v>-56841.759999999776</v>
      </c>
      <c r="I810" s="19">
        <f t="shared" si="182"/>
        <v>123.71538675137197</v>
      </c>
      <c r="J810" s="19">
        <f t="shared" si="183"/>
        <v>101.51578026666665</v>
      </c>
      <c r="K810" s="19">
        <f t="shared" si="184"/>
        <v>73.789359546863707</v>
      </c>
    </row>
    <row r="811" spans="1:11">
      <c r="A811" s="22" t="s">
        <v>59</v>
      </c>
      <c r="B811" s="17" t="s">
        <v>60</v>
      </c>
      <c r="C811" s="18">
        <v>1473031.49</v>
      </c>
      <c r="D811" s="18">
        <v>2161190</v>
      </c>
      <c r="E811" s="18">
        <v>1001938</v>
      </c>
      <c r="F811" s="18">
        <v>2093042.08</v>
      </c>
      <c r="G811" s="18">
        <f t="shared" si="180"/>
        <v>620010.59000000008</v>
      </c>
      <c r="H811" s="18">
        <f t="shared" si="181"/>
        <v>-1091104.08</v>
      </c>
      <c r="I811" s="19">
        <f t="shared" si="182"/>
        <v>42.090789926018488</v>
      </c>
      <c r="J811" s="19">
        <f t="shared" si="183"/>
        <v>208.89936103830777</v>
      </c>
      <c r="K811" s="19">
        <f t="shared" si="184"/>
        <v>96.846740915884311</v>
      </c>
    </row>
    <row r="812" spans="1:11">
      <c r="A812" s="23" t="s">
        <v>194</v>
      </c>
      <c r="B812" s="17" t="s">
        <v>195</v>
      </c>
      <c r="C812" s="18">
        <v>1473031.49</v>
      </c>
      <c r="D812" s="18">
        <v>2161190</v>
      </c>
      <c r="E812" s="18">
        <v>1001938</v>
      </c>
      <c r="F812" s="18">
        <v>2093042.08</v>
      </c>
      <c r="G812" s="18">
        <f t="shared" si="180"/>
        <v>620010.59000000008</v>
      </c>
      <c r="H812" s="18">
        <f t="shared" si="181"/>
        <v>-1091104.08</v>
      </c>
      <c r="I812" s="19">
        <f t="shared" si="182"/>
        <v>42.090789926018488</v>
      </c>
      <c r="J812" s="19">
        <f t="shared" si="183"/>
        <v>208.89936103830777</v>
      </c>
      <c r="K812" s="19">
        <f t="shared" si="184"/>
        <v>96.846740915884311</v>
      </c>
    </row>
    <row r="813" spans="1:11" ht="51">
      <c r="A813" s="24" t="s">
        <v>310</v>
      </c>
      <c r="B813" s="17" t="s">
        <v>311</v>
      </c>
      <c r="C813" s="18">
        <v>1473031.49</v>
      </c>
      <c r="D813" s="18">
        <v>2161190</v>
      </c>
      <c r="E813" s="18">
        <v>1001938</v>
      </c>
      <c r="F813" s="18">
        <v>2093042.08</v>
      </c>
      <c r="G813" s="18">
        <f t="shared" si="180"/>
        <v>620010.59000000008</v>
      </c>
      <c r="H813" s="18">
        <f t="shared" si="181"/>
        <v>-1091104.08</v>
      </c>
      <c r="I813" s="19">
        <f t="shared" si="182"/>
        <v>42.090789926018488</v>
      </c>
      <c r="J813" s="19">
        <f t="shared" si="183"/>
        <v>208.89936103830777</v>
      </c>
      <c r="K813" s="19">
        <f t="shared" si="184"/>
        <v>96.846740915884311</v>
      </c>
    </row>
    <row r="814" spans="1:11" ht="38.25">
      <c r="A814" s="25" t="s">
        <v>312</v>
      </c>
      <c r="B814" s="17" t="s">
        <v>313</v>
      </c>
      <c r="C814" s="18">
        <v>1473031.49</v>
      </c>
      <c r="D814" s="18">
        <v>2110337</v>
      </c>
      <c r="E814" s="18">
        <v>1001938</v>
      </c>
      <c r="F814" s="18">
        <v>2042189.34</v>
      </c>
      <c r="G814" s="18">
        <f t="shared" si="180"/>
        <v>569157.85000000009</v>
      </c>
      <c r="H814" s="18">
        <f t="shared" si="181"/>
        <v>-1040251.3400000001</v>
      </c>
      <c r="I814" s="19">
        <f t="shared" si="182"/>
        <v>38.638539220909678</v>
      </c>
      <c r="J814" s="19">
        <f t="shared" si="183"/>
        <v>203.82392323676717</v>
      </c>
      <c r="K814" s="19">
        <f t="shared" si="184"/>
        <v>96.770768839289659</v>
      </c>
    </row>
    <row r="815" spans="1:11" ht="63.75">
      <c r="A815" s="25" t="s">
        <v>314</v>
      </c>
      <c r="B815" s="17" t="s">
        <v>315</v>
      </c>
      <c r="C815" s="18">
        <v>0</v>
      </c>
      <c r="D815" s="18">
        <v>50853</v>
      </c>
      <c r="E815" s="18">
        <v>0</v>
      </c>
      <c r="F815" s="18">
        <v>50852.74</v>
      </c>
      <c r="G815" s="18">
        <f t="shared" si="180"/>
        <v>50852.74</v>
      </c>
      <c r="H815" s="18">
        <f t="shared" si="181"/>
        <v>-50852.74</v>
      </c>
      <c r="I815" s="19">
        <f t="shared" si="182"/>
        <v>0</v>
      </c>
      <c r="J815" s="19">
        <f t="shared" si="183"/>
        <v>0</v>
      </c>
      <c r="K815" s="19">
        <f t="shared" si="184"/>
        <v>99.999488722395924</v>
      </c>
    </row>
    <row r="816" spans="1:11">
      <c r="A816" s="16"/>
      <c r="B816" s="17" t="s">
        <v>63</v>
      </c>
      <c r="C816" s="18">
        <v>19451945.84</v>
      </c>
      <c r="D816" s="18">
        <v>0</v>
      </c>
      <c r="E816" s="18">
        <v>0</v>
      </c>
      <c r="F816" s="18">
        <v>33689391.32</v>
      </c>
      <c r="G816" s="18">
        <f t="shared" si="180"/>
        <v>14237445.48</v>
      </c>
      <c r="H816" s="18">
        <f t="shared" si="181"/>
        <v>-33689391.32</v>
      </c>
      <c r="I816" s="19">
        <f t="shared" si="182"/>
        <v>73.192911378165746</v>
      </c>
      <c r="J816" s="19">
        <f t="shared" si="183"/>
        <v>0</v>
      </c>
      <c r="K816" s="19">
        <f t="shared" si="184"/>
        <v>0</v>
      </c>
    </row>
    <row r="817" spans="1:11">
      <c r="A817" s="16" t="s">
        <v>64</v>
      </c>
      <c r="B817" s="17" t="s">
        <v>65</v>
      </c>
      <c r="C817" s="18">
        <v>-19451945.84</v>
      </c>
      <c r="D817" s="18">
        <v>0</v>
      </c>
      <c r="E817" s="18">
        <v>0</v>
      </c>
      <c r="F817" s="18">
        <v>-33689391.32</v>
      </c>
      <c r="G817" s="18">
        <f t="shared" si="180"/>
        <v>-14237445.48</v>
      </c>
      <c r="H817" s="18">
        <f t="shared" si="181"/>
        <v>33689391.32</v>
      </c>
      <c r="I817" s="19">
        <f t="shared" si="182"/>
        <v>73.192911378165746</v>
      </c>
      <c r="J817" s="19">
        <f t="shared" si="183"/>
        <v>0</v>
      </c>
      <c r="K817" s="19">
        <f t="shared" si="184"/>
        <v>0</v>
      </c>
    </row>
    <row r="818" spans="1:11">
      <c r="A818" s="22" t="s">
        <v>66</v>
      </c>
      <c r="B818" s="17" t="s">
        <v>67</v>
      </c>
      <c r="C818" s="18">
        <v>-19451945.84</v>
      </c>
      <c r="D818" s="18">
        <v>0</v>
      </c>
      <c r="E818" s="18">
        <v>0</v>
      </c>
      <c r="F818" s="18">
        <v>-33689391.32</v>
      </c>
      <c r="G818" s="18">
        <f t="shared" si="180"/>
        <v>-14237445.48</v>
      </c>
      <c r="H818" s="18">
        <f t="shared" si="181"/>
        <v>33689391.32</v>
      </c>
      <c r="I818" s="19">
        <f t="shared" si="182"/>
        <v>73.192911378165746</v>
      </c>
      <c r="J818" s="19">
        <f t="shared" si="183"/>
        <v>0</v>
      </c>
      <c r="K818" s="19">
        <f t="shared" si="184"/>
        <v>0</v>
      </c>
    </row>
    <row r="819" spans="1:11" ht="25.5">
      <c r="A819" s="39" t="s">
        <v>614</v>
      </c>
      <c r="B819" s="28" t="s">
        <v>615</v>
      </c>
      <c r="C819" s="29"/>
      <c r="D819" s="29"/>
      <c r="E819" s="29"/>
      <c r="F819" s="29"/>
      <c r="G819" s="29"/>
      <c r="H819" s="29"/>
      <c r="I819" s="30"/>
      <c r="J819" s="30"/>
      <c r="K819" s="30"/>
    </row>
    <row r="820" spans="1:11">
      <c r="A820" s="16" t="s">
        <v>25</v>
      </c>
      <c r="B820" s="17" t="s">
        <v>26</v>
      </c>
      <c r="C820" s="18">
        <v>254260</v>
      </c>
      <c r="D820" s="18">
        <v>502682</v>
      </c>
      <c r="E820" s="18">
        <v>151500</v>
      </c>
      <c r="F820" s="18">
        <v>502682</v>
      </c>
      <c r="G820" s="18">
        <f t="shared" ref="G820:G831" si="185">F820-C820</f>
        <v>248422</v>
      </c>
      <c r="H820" s="18">
        <f t="shared" ref="H820:H831" si="186">E820-F820</f>
        <v>-351182</v>
      </c>
      <c r="I820" s="19">
        <f t="shared" ref="I820:I831" si="187">IF(ISERROR(F820/C820),0,F820/C820*100-100)</f>
        <v>97.703925116022958</v>
      </c>
      <c r="J820" s="19">
        <f t="shared" ref="J820:J831" si="188">IF(ISERROR(F820/E820),0,F820/E820*100)</f>
        <v>331.80330033003298</v>
      </c>
      <c r="K820" s="19">
        <f t="shared" ref="K820:K831" si="189">IF(ISERROR(F820/D820),0,F820/D820*100)</f>
        <v>100</v>
      </c>
    </row>
    <row r="821" spans="1:11">
      <c r="A821" s="22" t="s">
        <v>29</v>
      </c>
      <c r="B821" s="17" t="s">
        <v>30</v>
      </c>
      <c r="C821" s="18">
        <v>254260</v>
      </c>
      <c r="D821" s="18">
        <v>502682</v>
      </c>
      <c r="E821" s="18">
        <v>151500</v>
      </c>
      <c r="F821" s="18">
        <v>502682</v>
      </c>
      <c r="G821" s="18">
        <f t="shared" si="185"/>
        <v>248422</v>
      </c>
      <c r="H821" s="18">
        <f t="shared" si="186"/>
        <v>-351182</v>
      </c>
      <c r="I821" s="19">
        <f t="shared" si="187"/>
        <v>97.703925116022958</v>
      </c>
      <c r="J821" s="19">
        <f t="shared" si="188"/>
        <v>331.80330033003298</v>
      </c>
      <c r="K821" s="19">
        <f t="shared" si="189"/>
        <v>100</v>
      </c>
    </row>
    <row r="822" spans="1:11">
      <c r="A822" s="23" t="s">
        <v>31</v>
      </c>
      <c r="B822" s="17" t="s">
        <v>32</v>
      </c>
      <c r="C822" s="18">
        <v>254260</v>
      </c>
      <c r="D822" s="18">
        <v>502682</v>
      </c>
      <c r="E822" s="18">
        <v>151500</v>
      </c>
      <c r="F822" s="18">
        <v>502682</v>
      </c>
      <c r="G822" s="18">
        <f t="shared" si="185"/>
        <v>248422</v>
      </c>
      <c r="H822" s="18">
        <f t="shared" si="186"/>
        <v>-351182</v>
      </c>
      <c r="I822" s="19">
        <f t="shared" si="187"/>
        <v>97.703925116022958</v>
      </c>
      <c r="J822" s="19">
        <f t="shared" si="188"/>
        <v>331.80330033003298</v>
      </c>
      <c r="K822" s="19">
        <f t="shared" si="189"/>
        <v>100</v>
      </c>
    </row>
    <row r="823" spans="1:11">
      <c r="A823" s="16" t="s">
        <v>33</v>
      </c>
      <c r="B823" s="17" t="s">
        <v>34</v>
      </c>
      <c r="C823" s="18">
        <v>102979.13</v>
      </c>
      <c r="D823" s="18">
        <v>502682</v>
      </c>
      <c r="E823" s="18">
        <v>151500</v>
      </c>
      <c r="F823" s="18">
        <v>341654.2</v>
      </c>
      <c r="G823" s="18">
        <f t="shared" si="185"/>
        <v>238675.07</v>
      </c>
      <c r="H823" s="18">
        <f t="shared" si="186"/>
        <v>-190154.2</v>
      </c>
      <c r="I823" s="19">
        <f t="shared" si="187"/>
        <v>231.77033055144278</v>
      </c>
      <c r="J823" s="19">
        <f t="shared" si="188"/>
        <v>225.51432343234325</v>
      </c>
      <c r="K823" s="19">
        <f t="shared" si="189"/>
        <v>67.966268933441015</v>
      </c>
    </row>
    <row r="824" spans="1:11">
      <c r="A824" s="22" t="s">
        <v>35</v>
      </c>
      <c r="B824" s="17" t="s">
        <v>36</v>
      </c>
      <c r="C824" s="18">
        <v>4310</v>
      </c>
      <c r="D824" s="18">
        <v>18431</v>
      </c>
      <c r="E824" s="18">
        <v>0</v>
      </c>
      <c r="F824" s="18">
        <v>2831.87</v>
      </c>
      <c r="G824" s="18">
        <f t="shared" si="185"/>
        <v>-1478.13</v>
      </c>
      <c r="H824" s="18">
        <f t="shared" si="186"/>
        <v>-2831.87</v>
      </c>
      <c r="I824" s="19">
        <f t="shared" si="187"/>
        <v>-34.295359628770299</v>
      </c>
      <c r="J824" s="19">
        <f t="shared" si="188"/>
        <v>0</v>
      </c>
      <c r="K824" s="19">
        <f t="shared" si="189"/>
        <v>15.36471162714991</v>
      </c>
    </row>
    <row r="825" spans="1:11">
      <c r="A825" s="23" t="s">
        <v>37</v>
      </c>
      <c r="B825" s="17" t="s">
        <v>38</v>
      </c>
      <c r="C825" s="18">
        <v>4310</v>
      </c>
      <c r="D825" s="18">
        <v>18431</v>
      </c>
      <c r="E825" s="18">
        <v>0</v>
      </c>
      <c r="F825" s="18">
        <v>2831.87</v>
      </c>
      <c r="G825" s="18">
        <f t="shared" si="185"/>
        <v>-1478.13</v>
      </c>
      <c r="H825" s="18">
        <f t="shared" si="186"/>
        <v>-2831.87</v>
      </c>
      <c r="I825" s="19">
        <f t="shared" si="187"/>
        <v>-34.295359628770299</v>
      </c>
      <c r="J825" s="19">
        <f t="shared" si="188"/>
        <v>0</v>
      </c>
      <c r="K825" s="19">
        <f t="shared" si="189"/>
        <v>15.36471162714991</v>
      </c>
    </row>
    <row r="826" spans="1:11">
      <c r="A826" s="24" t="s">
        <v>41</v>
      </c>
      <c r="B826" s="17" t="s">
        <v>42</v>
      </c>
      <c r="C826" s="18">
        <v>4310</v>
      </c>
      <c r="D826" s="18">
        <v>18431</v>
      </c>
      <c r="E826" s="18">
        <v>0</v>
      </c>
      <c r="F826" s="18">
        <v>2831.87</v>
      </c>
      <c r="G826" s="18">
        <f t="shared" si="185"/>
        <v>-1478.13</v>
      </c>
      <c r="H826" s="18">
        <f t="shared" si="186"/>
        <v>-2831.87</v>
      </c>
      <c r="I826" s="19">
        <f t="shared" si="187"/>
        <v>-34.295359628770299</v>
      </c>
      <c r="J826" s="19">
        <f t="shared" si="188"/>
        <v>0</v>
      </c>
      <c r="K826" s="19">
        <f t="shared" si="189"/>
        <v>15.36471162714991</v>
      </c>
    </row>
    <row r="827" spans="1:11">
      <c r="A827" s="22" t="s">
        <v>59</v>
      </c>
      <c r="B827" s="17" t="s">
        <v>60</v>
      </c>
      <c r="C827" s="18">
        <v>98669.13</v>
      </c>
      <c r="D827" s="18">
        <v>484251</v>
      </c>
      <c r="E827" s="18">
        <v>151500</v>
      </c>
      <c r="F827" s="18">
        <v>338822.33</v>
      </c>
      <c r="G827" s="18">
        <f t="shared" si="185"/>
        <v>240153.2</v>
      </c>
      <c r="H827" s="18">
        <f t="shared" si="186"/>
        <v>-187322.33000000002</v>
      </c>
      <c r="I827" s="19">
        <f t="shared" si="187"/>
        <v>243.39243692530783</v>
      </c>
      <c r="J827" s="19">
        <f t="shared" si="188"/>
        <v>223.64510231023104</v>
      </c>
      <c r="K827" s="19">
        <f t="shared" si="189"/>
        <v>69.968328408201529</v>
      </c>
    </row>
    <row r="828" spans="1:11">
      <c r="A828" s="23" t="s">
        <v>61</v>
      </c>
      <c r="B828" s="17" t="s">
        <v>62</v>
      </c>
      <c r="C828" s="18">
        <v>98669.13</v>
      </c>
      <c r="D828" s="18">
        <v>484251</v>
      </c>
      <c r="E828" s="18">
        <v>151500</v>
      </c>
      <c r="F828" s="18">
        <v>338822.33</v>
      </c>
      <c r="G828" s="18">
        <f t="shared" si="185"/>
        <v>240153.2</v>
      </c>
      <c r="H828" s="18">
        <f t="shared" si="186"/>
        <v>-187322.33000000002</v>
      </c>
      <c r="I828" s="19">
        <f t="shared" si="187"/>
        <v>243.39243692530783</v>
      </c>
      <c r="J828" s="19">
        <f t="shared" si="188"/>
        <v>223.64510231023104</v>
      </c>
      <c r="K828" s="19">
        <f t="shared" si="189"/>
        <v>69.968328408201529</v>
      </c>
    </row>
    <row r="829" spans="1:11">
      <c r="A829" s="16"/>
      <c r="B829" s="17" t="s">
        <v>63</v>
      </c>
      <c r="C829" s="18">
        <v>151280.87</v>
      </c>
      <c r="D829" s="18">
        <v>0</v>
      </c>
      <c r="E829" s="18">
        <v>0</v>
      </c>
      <c r="F829" s="18">
        <v>161027.79999999999</v>
      </c>
      <c r="G829" s="18">
        <f t="shared" si="185"/>
        <v>9746.929999999993</v>
      </c>
      <c r="H829" s="18">
        <f t="shared" si="186"/>
        <v>-161027.79999999999</v>
      </c>
      <c r="I829" s="19">
        <f t="shared" si="187"/>
        <v>6.4429362417072156</v>
      </c>
      <c r="J829" s="19">
        <f t="shared" si="188"/>
        <v>0</v>
      </c>
      <c r="K829" s="19">
        <f t="shared" si="189"/>
        <v>0</v>
      </c>
    </row>
    <row r="830" spans="1:11">
      <c r="A830" s="16" t="s">
        <v>64</v>
      </c>
      <c r="B830" s="17" t="s">
        <v>65</v>
      </c>
      <c r="C830" s="18">
        <v>-151280.87</v>
      </c>
      <c r="D830" s="18">
        <v>0</v>
      </c>
      <c r="E830" s="18">
        <v>0</v>
      </c>
      <c r="F830" s="18">
        <v>-161027.79999999999</v>
      </c>
      <c r="G830" s="18">
        <f t="shared" si="185"/>
        <v>-9746.929999999993</v>
      </c>
      <c r="H830" s="18">
        <f t="shared" si="186"/>
        <v>161027.79999999999</v>
      </c>
      <c r="I830" s="19">
        <f t="shared" si="187"/>
        <v>6.4429362417072156</v>
      </c>
      <c r="J830" s="19">
        <f t="shared" si="188"/>
        <v>0</v>
      </c>
      <c r="K830" s="19">
        <f t="shared" si="189"/>
        <v>0</v>
      </c>
    </row>
    <row r="831" spans="1:11">
      <c r="A831" s="22" t="s">
        <v>66</v>
      </c>
      <c r="B831" s="17" t="s">
        <v>67</v>
      </c>
      <c r="C831" s="18">
        <v>-151280.87</v>
      </c>
      <c r="D831" s="18">
        <v>0</v>
      </c>
      <c r="E831" s="18">
        <v>0</v>
      </c>
      <c r="F831" s="18">
        <v>-161027.79999999999</v>
      </c>
      <c r="G831" s="18">
        <f t="shared" si="185"/>
        <v>-9746.929999999993</v>
      </c>
      <c r="H831" s="18">
        <f t="shared" si="186"/>
        <v>161027.79999999999</v>
      </c>
      <c r="I831" s="19">
        <f t="shared" si="187"/>
        <v>6.4429362417072156</v>
      </c>
      <c r="J831" s="19">
        <f t="shared" si="188"/>
        <v>0</v>
      </c>
      <c r="K831" s="19">
        <f t="shared" si="189"/>
        <v>0</v>
      </c>
    </row>
    <row r="832" spans="1:11" ht="38.25">
      <c r="A832" s="39" t="s">
        <v>616</v>
      </c>
      <c r="B832" s="28" t="s">
        <v>617</v>
      </c>
      <c r="C832" s="29"/>
      <c r="D832" s="29"/>
      <c r="E832" s="29"/>
      <c r="F832" s="29"/>
      <c r="G832" s="29"/>
      <c r="H832" s="29"/>
      <c r="I832" s="30"/>
      <c r="J832" s="30"/>
      <c r="K832" s="30"/>
    </row>
    <row r="833" spans="1:11">
      <c r="A833" s="16" t="s">
        <v>25</v>
      </c>
      <c r="B833" s="17" t="s">
        <v>26</v>
      </c>
      <c r="C833" s="18">
        <v>0</v>
      </c>
      <c r="D833" s="18">
        <v>4000000</v>
      </c>
      <c r="E833" s="18">
        <v>0</v>
      </c>
      <c r="F833" s="18">
        <v>4000000</v>
      </c>
      <c r="G833" s="18">
        <f t="shared" ref="G833:G842" si="190">F833-C833</f>
        <v>4000000</v>
      </c>
      <c r="H833" s="18">
        <f t="shared" ref="H833:H842" si="191">E833-F833</f>
        <v>-4000000</v>
      </c>
      <c r="I833" s="19">
        <f t="shared" ref="I833:I842" si="192">IF(ISERROR(F833/C833),0,F833/C833*100-100)</f>
        <v>0</v>
      </c>
      <c r="J833" s="19">
        <f t="shared" ref="J833:J842" si="193">IF(ISERROR(F833/E833),0,F833/E833*100)</f>
        <v>0</v>
      </c>
      <c r="K833" s="19">
        <f t="shared" ref="K833:K842" si="194">IF(ISERROR(F833/D833),0,F833/D833*100)</f>
        <v>100</v>
      </c>
    </row>
    <row r="834" spans="1:11">
      <c r="A834" s="22" t="s">
        <v>29</v>
      </c>
      <c r="B834" s="17" t="s">
        <v>30</v>
      </c>
      <c r="C834" s="18">
        <v>0</v>
      </c>
      <c r="D834" s="18">
        <v>4000000</v>
      </c>
      <c r="E834" s="18">
        <v>0</v>
      </c>
      <c r="F834" s="18">
        <v>4000000</v>
      </c>
      <c r="G834" s="18">
        <f t="shared" si="190"/>
        <v>4000000</v>
      </c>
      <c r="H834" s="18">
        <f t="shared" si="191"/>
        <v>-4000000</v>
      </c>
      <c r="I834" s="19">
        <f t="shared" si="192"/>
        <v>0</v>
      </c>
      <c r="J834" s="19">
        <f t="shared" si="193"/>
        <v>0</v>
      </c>
      <c r="K834" s="19">
        <f t="shared" si="194"/>
        <v>100</v>
      </c>
    </row>
    <row r="835" spans="1:11">
      <c r="A835" s="23" t="s">
        <v>31</v>
      </c>
      <c r="B835" s="17" t="s">
        <v>32</v>
      </c>
      <c r="C835" s="18">
        <v>0</v>
      </c>
      <c r="D835" s="18">
        <v>4000000</v>
      </c>
      <c r="E835" s="18">
        <v>0</v>
      </c>
      <c r="F835" s="18">
        <v>4000000</v>
      </c>
      <c r="G835" s="18">
        <f t="shared" si="190"/>
        <v>4000000</v>
      </c>
      <c r="H835" s="18">
        <f t="shared" si="191"/>
        <v>-4000000</v>
      </c>
      <c r="I835" s="19">
        <f t="shared" si="192"/>
        <v>0</v>
      </c>
      <c r="J835" s="19">
        <f t="shared" si="193"/>
        <v>0</v>
      </c>
      <c r="K835" s="19">
        <f t="shared" si="194"/>
        <v>100</v>
      </c>
    </row>
    <row r="836" spans="1:11">
      <c r="A836" s="16" t="s">
        <v>33</v>
      </c>
      <c r="B836" s="17" t="s">
        <v>34</v>
      </c>
      <c r="C836" s="18">
        <v>0</v>
      </c>
      <c r="D836" s="18">
        <v>4000000</v>
      </c>
      <c r="E836" s="18">
        <v>0</v>
      </c>
      <c r="F836" s="18">
        <v>0</v>
      </c>
      <c r="G836" s="18">
        <f t="shared" si="190"/>
        <v>0</v>
      </c>
      <c r="H836" s="18">
        <f t="shared" si="191"/>
        <v>0</v>
      </c>
      <c r="I836" s="19">
        <f t="shared" si="192"/>
        <v>0</v>
      </c>
      <c r="J836" s="19">
        <f t="shared" si="193"/>
        <v>0</v>
      </c>
      <c r="K836" s="19">
        <f t="shared" si="194"/>
        <v>0</v>
      </c>
    </row>
    <row r="837" spans="1:11">
      <c r="A837" s="22" t="s">
        <v>35</v>
      </c>
      <c r="B837" s="17" t="s">
        <v>36</v>
      </c>
      <c r="C837" s="18">
        <v>0</v>
      </c>
      <c r="D837" s="18">
        <v>4000000</v>
      </c>
      <c r="E837" s="18">
        <v>0</v>
      </c>
      <c r="F837" s="18">
        <v>0</v>
      </c>
      <c r="G837" s="18">
        <f t="shared" si="190"/>
        <v>0</v>
      </c>
      <c r="H837" s="18">
        <f t="shared" si="191"/>
        <v>0</v>
      </c>
      <c r="I837" s="19">
        <f t="shared" si="192"/>
        <v>0</v>
      </c>
      <c r="J837" s="19">
        <f t="shared" si="193"/>
        <v>0</v>
      </c>
      <c r="K837" s="19">
        <f t="shared" si="194"/>
        <v>0</v>
      </c>
    </row>
    <row r="838" spans="1:11">
      <c r="A838" s="23" t="s">
        <v>45</v>
      </c>
      <c r="B838" s="17" t="s">
        <v>46</v>
      </c>
      <c r="C838" s="18">
        <v>0</v>
      </c>
      <c r="D838" s="18">
        <v>4000000</v>
      </c>
      <c r="E838" s="18">
        <v>0</v>
      </c>
      <c r="F838" s="18">
        <v>0</v>
      </c>
      <c r="G838" s="18">
        <f t="shared" si="190"/>
        <v>0</v>
      </c>
      <c r="H838" s="18">
        <f t="shared" si="191"/>
        <v>0</v>
      </c>
      <c r="I838" s="19">
        <f t="shared" si="192"/>
        <v>0</v>
      </c>
      <c r="J838" s="19">
        <f t="shared" si="193"/>
        <v>0</v>
      </c>
      <c r="K838" s="19">
        <f t="shared" si="194"/>
        <v>0</v>
      </c>
    </row>
    <row r="839" spans="1:11">
      <c r="A839" s="24" t="s">
        <v>47</v>
      </c>
      <c r="B839" s="17" t="s">
        <v>48</v>
      </c>
      <c r="C839" s="18">
        <v>0</v>
      </c>
      <c r="D839" s="18">
        <v>4000000</v>
      </c>
      <c r="E839" s="18">
        <v>0</v>
      </c>
      <c r="F839" s="18">
        <v>0</v>
      </c>
      <c r="G839" s="18">
        <f t="shared" si="190"/>
        <v>0</v>
      </c>
      <c r="H839" s="18">
        <f t="shared" si="191"/>
        <v>0</v>
      </c>
      <c r="I839" s="19">
        <f t="shared" si="192"/>
        <v>0</v>
      </c>
      <c r="J839" s="19">
        <f t="shared" si="193"/>
        <v>0</v>
      </c>
      <c r="K839" s="19">
        <f t="shared" si="194"/>
        <v>0</v>
      </c>
    </row>
    <row r="840" spans="1:11">
      <c r="A840" s="16"/>
      <c r="B840" s="17" t="s">
        <v>63</v>
      </c>
      <c r="C840" s="18">
        <v>0</v>
      </c>
      <c r="D840" s="18">
        <v>0</v>
      </c>
      <c r="E840" s="18">
        <v>0</v>
      </c>
      <c r="F840" s="18">
        <v>4000000</v>
      </c>
      <c r="G840" s="18">
        <f t="shared" si="190"/>
        <v>4000000</v>
      </c>
      <c r="H840" s="18">
        <f t="shared" si="191"/>
        <v>-4000000</v>
      </c>
      <c r="I840" s="19">
        <f t="shared" si="192"/>
        <v>0</v>
      </c>
      <c r="J840" s="19">
        <f t="shared" si="193"/>
        <v>0</v>
      </c>
      <c r="K840" s="19">
        <f t="shared" si="194"/>
        <v>0</v>
      </c>
    </row>
    <row r="841" spans="1:11">
      <c r="A841" s="16" t="s">
        <v>64</v>
      </c>
      <c r="B841" s="17" t="s">
        <v>65</v>
      </c>
      <c r="C841" s="18">
        <v>0</v>
      </c>
      <c r="D841" s="18">
        <v>0</v>
      </c>
      <c r="E841" s="18">
        <v>0</v>
      </c>
      <c r="F841" s="18">
        <v>-4000000</v>
      </c>
      <c r="G841" s="18">
        <f t="shared" si="190"/>
        <v>-4000000</v>
      </c>
      <c r="H841" s="18">
        <f t="shared" si="191"/>
        <v>4000000</v>
      </c>
      <c r="I841" s="19">
        <f t="shared" si="192"/>
        <v>0</v>
      </c>
      <c r="J841" s="19">
        <f t="shared" si="193"/>
        <v>0</v>
      </c>
      <c r="K841" s="19">
        <f t="shared" si="194"/>
        <v>0</v>
      </c>
    </row>
    <row r="842" spans="1:11">
      <c r="A842" s="22" t="s">
        <v>66</v>
      </c>
      <c r="B842" s="17" t="s">
        <v>67</v>
      </c>
      <c r="C842" s="18">
        <v>0</v>
      </c>
      <c r="D842" s="18">
        <v>0</v>
      </c>
      <c r="E842" s="18">
        <v>0</v>
      </c>
      <c r="F842" s="18">
        <v>-4000000</v>
      </c>
      <c r="G842" s="18">
        <f t="shared" si="190"/>
        <v>-4000000</v>
      </c>
      <c r="H842" s="18">
        <f t="shared" si="191"/>
        <v>4000000</v>
      </c>
      <c r="I842" s="19">
        <f t="shared" si="192"/>
        <v>0</v>
      </c>
      <c r="J842" s="19">
        <f t="shared" si="193"/>
        <v>0</v>
      </c>
      <c r="K842" s="19">
        <f t="shared" si="194"/>
        <v>0</v>
      </c>
    </row>
    <row r="843" spans="1:11" ht="25.5">
      <c r="A843" s="39" t="s">
        <v>618</v>
      </c>
      <c r="B843" s="28" t="s">
        <v>619</v>
      </c>
      <c r="C843" s="29"/>
      <c r="D843" s="29"/>
      <c r="E843" s="29"/>
      <c r="F843" s="29"/>
      <c r="G843" s="29"/>
      <c r="H843" s="29"/>
      <c r="I843" s="30"/>
      <c r="J843" s="30"/>
      <c r="K843" s="30"/>
    </row>
    <row r="844" spans="1:11">
      <c r="A844" s="16" t="s">
        <v>25</v>
      </c>
      <c r="B844" s="17" t="s">
        <v>26</v>
      </c>
      <c r="C844" s="18">
        <v>831574</v>
      </c>
      <c r="D844" s="18">
        <v>0</v>
      </c>
      <c r="E844" s="18">
        <v>0</v>
      </c>
      <c r="F844" s="18">
        <v>0</v>
      </c>
      <c r="G844" s="18">
        <f t="shared" ref="G844:G862" si="195">F844-C844</f>
        <v>-831574</v>
      </c>
      <c r="H844" s="18">
        <f t="shared" ref="H844:H862" si="196">E844-F844</f>
        <v>0</v>
      </c>
      <c r="I844" s="19">
        <f t="shared" ref="I844:I862" si="197">IF(ISERROR(F844/C844),0,F844/C844*100-100)</f>
        <v>-100</v>
      </c>
      <c r="J844" s="19">
        <f t="shared" ref="J844:J862" si="198">IF(ISERROR(F844/E844),0,F844/E844*100)</f>
        <v>0</v>
      </c>
      <c r="K844" s="19">
        <f t="shared" ref="K844:K862" si="199">IF(ISERROR(F844/D844),0,F844/D844*100)</f>
        <v>0</v>
      </c>
    </row>
    <row r="845" spans="1:11">
      <c r="A845" s="22" t="s">
        <v>29</v>
      </c>
      <c r="B845" s="17" t="s">
        <v>30</v>
      </c>
      <c r="C845" s="18">
        <v>831574</v>
      </c>
      <c r="D845" s="18">
        <v>0</v>
      </c>
      <c r="E845" s="18">
        <v>0</v>
      </c>
      <c r="F845" s="18">
        <v>0</v>
      </c>
      <c r="G845" s="18">
        <f t="shared" si="195"/>
        <v>-831574</v>
      </c>
      <c r="H845" s="18">
        <f t="shared" si="196"/>
        <v>0</v>
      </c>
      <c r="I845" s="19">
        <f t="shared" si="197"/>
        <v>-100</v>
      </c>
      <c r="J845" s="19">
        <f t="shared" si="198"/>
        <v>0</v>
      </c>
      <c r="K845" s="19">
        <f t="shared" si="199"/>
        <v>0</v>
      </c>
    </row>
    <row r="846" spans="1:11">
      <c r="A846" s="23" t="s">
        <v>31</v>
      </c>
      <c r="B846" s="17" t="s">
        <v>32</v>
      </c>
      <c r="C846" s="18">
        <v>831574</v>
      </c>
      <c r="D846" s="18">
        <v>0</v>
      </c>
      <c r="E846" s="18">
        <v>0</v>
      </c>
      <c r="F846" s="18">
        <v>0</v>
      </c>
      <c r="G846" s="18">
        <f t="shared" si="195"/>
        <v>-831574</v>
      </c>
      <c r="H846" s="18">
        <f t="shared" si="196"/>
        <v>0</v>
      </c>
      <c r="I846" s="19">
        <f t="shared" si="197"/>
        <v>-100</v>
      </c>
      <c r="J846" s="19">
        <f t="shared" si="198"/>
        <v>0</v>
      </c>
      <c r="K846" s="19">
        <f t="shared" si="199"/>
        <v>0</v>
      </c>
    </row>
    <row r="847" spans="1:11">
      <c r="A847" s="16" t="s">
        <v>33</v>
      </c>
      <c r="B847" s="17" t="s">
        <v>34</v>
      </c>
      <c r="C847" s="18">
        <v>666029.28</v>
      </c>
      <c r="D847" s="18">
        <v>0</v>
      </c>
      <c r="E847" s="18">
        <v>0</v>
      </c>
      <c r="F847" s="18">
        <v>0</v>
      </c>
      <c r="G847" s="18">
        <f t="shared" si="195"/>
        <v>-666029.28</v>
      </c>
      <c r="H847" s="18">
        <f t="shared" si="196"/>
        <v>0</v>
      </c>
      <c r="I847" s="19">
        <f t="shared" si="197"/>
        <v>-100</v>
      </c>
      <c r="J847" s="19">
        <f t="shared" si="198"/>
        <v>0</v>
      </c>
      <c r="K847" s="19">
        <f t="shared" si="199"/>
        <v>0</v>
      </c>
    </row>
    <row r="848" spans="1:11">
      <c r="A848" s="22" t="s">
        <v>35</v>
      </c>
      <c r="B848" s="17" t="s">
        <v>36</v>
      </c>
      <c r="C848" s="18">
        <v>622512.18000000005</v>
      </c>
      <c r="D848" s="18">
        <v>0</v>
      </c>
      <c r="E848" s="18">
        <v>0</v>
      </c>
      <c r="F848" s="18">
        <v>0</v>
      </c>
      <c r="G848" s="18">
        <f t="shared" si="195"/>
        <v>-622512.18000000005</v>
      </c>
      <c r="H848" s="18">
        <f t="shared" si="196"/>
        <v>0</v>
      </c>
      <c r="I848" s="19">
        <f t="shared" si="197"/>
        <v>-100</v>
      </c>
      <c r="J848" s="19">
        <f t="shared" si="198"/>
        <v>0</v>
      </c>
      <c r="K848" s="19">
        <f t="shared" si="199"/>
        <v>0</v>
      </c>
    </row>
    <row r="849" spans="1:11">
      <c r="A849" s="23" t="s">
        <v>37</v>
      </c>
      <c r="B849" s="17" t="s">
        <v>38</v>
      </c>
      <c r="C849" s="18">
        <v>460501.18</v>
      </c>
      <c r="D849" s="18">
        <v>0</v>
      </c>
      <c r="E849" s="18">
        <v>0</v>
      </c>
      <c r="F849" s="18">
        <v>0</v>
      </c>
      <c r="G849" s="18">
        <f t="shared" si="195"/>
        <v>-460501.18</v>
      </c>
      <c r="H849" s="18">
        <f t="shared" si="196"/>
        <v>0</v>
      </c>
      <c r="I849" s="19">
        <f t="shared" si="197"/>
        <v>-100</v>
      </c>
      <c r="J849" s="19">
        <f t="shared" si="198"/>
        <v>0</v>
      </c>
      <c r="K849" s="19">
        <f t="shared" si="199"/>
        <v>0</v>
      </c>
    </row>
    <row r="850" spans="1:11">
      <c r="A850" s="24" t="s">
        <v>39</v>
      </c>
      <c r="B850" s="17" t="s">
        <v>40</v>
      </c>
      <c r="C850" s="18">
        <v>230589.93</v>
      </c>
      <c r="D850" s="18">
        <v>0</v>
      </c>
      <c r="E850" s="18">
        <v>0</v>
      </c>
      <c r="F850" s="18">
        <v>0</v>
      </c>
      <c r="G850" s="18">
        <f t="shared" si="195"/>
        <v>-230589.93</v>
      </c>
      <c r="H850" s="18">
        <f t="shared" si="196"/>
        <v>0</v>
      </c>
      <c r="I850" s="19">
        <f t="shared" si="197"/>
        <v>-100</v>
      </c>
      <c r="J850" s="19">
        <f t="shared" si="198"/>
        <v>0</v>
      </c>
      <c r="K850" s="19">
        <f t="shared" si="199"/>
        <v>0</v>
      </c>
    </row>
    <row r="851" spans="1:11">
      <c r="A851" s="24" t="s">
        <v>41</v>
      </c>
      <c r="B851" s="17" t="s">
        <v>42</v>
      </c>
      <c r="C851" s="18">
        <v>229911.25</v>
      </c>
      <c r="D851" s="18">
        <v>0</v>
      </c>
      <c r="E851" s="18">
        <v>0</v>
      </c>
      <c r="F851" s="18">
        <v>0</v>
      </c>
      <c r="G851" s="18">
        <f t="shared" si="195"/>
        <v>-229911.25</v>
      </c>
      <c r="H851" s="18">
        <f t="shared" si="196"/>
        <v>0</v>
      </c>
      <c r="I851" s="19">
        <f t="shared" si="197"/>
        <v>-100</v>
      </c>
      <c r="J851" s="19">
        <f t="shared" si="198"/>
        <v>0</v>
      </c>
      <c r="K851" s="19">
        <f t="shared" si="199"/>
        <v>0</v>
      </c>
    </row>
    <row r="852" spans="1:11">
      <c r="A852" s="25" t="s">
        <v>43</v>
      </c>
      <c r="B852" s="17" t="s">
        <v>44</v>
      </c>
      <c r="C852" s="18">
        <v>289.70999999999998</v>
      </c>
      <c r="D852" s="18">
        <v>0</v>
      </c>
      <c r="E852" s="18">
        <v>0</v>
      </c>
      <c r="F852" s="18">
        <v>0</v>
      </c>
      <c r="G852" s="18">
        <f t="shared" si="195"/>
        <v>-289.70999999999998</v>
      </c>
      <c r="H852" s="18">
        <f t="shared" si="196"/>
        <v>0</v>
      </c>
      <c r="I852" s="19">
        <f t="shared" si="197"/>
        <v>-100</v>
      </c>
      <c r="J852" s="19">
        <f t="shared" si="198"/>
        <v>0</v>
      </c>
      <c r="K852" s="19">
        <f t="shared" si="199"/>
        <v>0</v>
      </c>
    </row>
    <row r="853" spans="1:11">
      <c r="A853" s="23" t="s">
        <v>45</v>
      </c>
      <c r="B853" s="17" t="s">
        <v>46</v>
      </c>
      <c r="C853" s="18">
        <v>131211</v>
      </c>
      <c r="D853" s="18">
        <v>0</v>
      </c>
      <c r="E853" s="18">
        <v>0</v>
      </c>
      <c r="F853" s="18">
        <v>0</v>
      </c>
      <c r="G853" s="18">
        <f t="shared" si="195"/>
        <v>-131211</v>
      </c>
      <c r="H853" s="18">
        <f t="shared" si="196"/>
        <v>0</v>
      </c>
      <c r="I853" s="19">
        <f t="shared" si="197"/>
        <v>-100</v>
      </c>
      <c r="J853" s="19">
        <f t="shared" si="198"/>
        <v>0</v>
      </c>
      <c r="K853" s="19">
        <f t="shared" si="199"/>
        <v>0</v>
      </c>
    </row>
    <row r="854" spans="1:11">
      <c r="A854" s="24" t="s">
        <v>47</v>
      </c>
      <c r="B854" s="17" t="s">
        <v>48</v>
      </c>
      <c r="C854" s="18">
        <v>131211</v>
      </c>
      <c r="D854" s="18">
        <v>0</v>
      </c>
      <c r="E854" s="18">
        <v>0</v>
      </c>
      <c r="F854" s="18">
        <v>0</v>
      </c>
      <c r="G854" s="18">
        <f t="shared" si="195"/>
        <v>-131211</v>
      </c>
      <c r="H854" s="18">
        <f t="shared" si="196"/>
        <v>0</v>
      </c>
      <c r="I854" s="19">
        <f t="shared" si="197"/>
        <v>-100</v>
      </c>
      <c r="J854" s="19">
        <f t="shared" si="198"/>
        <v>0</v>
      </c>
      <c r="K854" s="19">
        <f t="shared" si="199"/>
        <v>0</v>
      </c>
    </row>
    <row r="855" spans="1:11" ht="25.5">
      <c r="A855" s="23" t="s">
        <v>51</v>
      </c>
      <c r="B855" s="17" t="s">
        <v>52</v>
      </c>
      <c r="C855" s="18">
        <v>30800</v>
      </c>
      <c r="D855" s="18">
        <v>0</v>
      </c>
      <c r="E855" s="18">
        <v>0</v>
      </c>
      <c r="F855" s="18">
        <v>0</v>
      </c>
      <c r="G855" s="18">
        <f t="shared" si="195"/>
        <v>-30800</v>
      </c>
      <c r="H855" s="18">
        <f t="shared" si="196"/>
        <v>0</v>
      </c>
      <c r="I855" s="19">
        <f t="shared" si="197"/>
        <v>-100</v>
      </c>
      <c r="J855" s="19">
        <f t="shared" si="198"/>
        <v>0</v>
      </c>
      <c r="K855" s="19">
        <f t="shared" si="199"/>
        <v>0</v>
      </c>
    </row>
    <row r="856" spans="1:11" ht="51">
      <c r="A856" s="24" t="s">
        <v>158</v>
      </c>
      <c r="B856" s="17" t="s">
        <v>159</v>
      </c>
      <c r="C856" s="18">
        <v>30800</v>
      </c>
      <c r="D856" s="18">
        <v>0</v>
      </c>
      <c r="E856" s="18">
        <v>0</v>
      </c>
      <c r="F856" s="18">
        <v>0</v>
      </c>
      <c r="G856" s="18">
        <f t="shared" si="195"/>
        <v>-30800</v>
      </c>
      <c r="H856" s="18">
        <f t="shared" si="196"/>
        <v>0</v>
      </c>
      <c r="I856" s="19">
        <f t="shared" si="197"/>
        <v>-100</v>
      </c>
      <c r="J856" s="19">
        <f t="shared" si="198"/>
        <v>0</v>
      </c>
      <c r="K856" s="19">
        <f t="shared" si="199"/>
        <v>0</v>
      </c>
    </row>
    <row r="857" spans="1:11" ht="63.75">
      <c r="A857" s="25" t="s">
        <v>252</v>
      </c>
      <c r="B857" s="17" t="s">
        <v>253</v>
      </c>
      <c r="C857" s="18">
        <v>30800</v>
      </c>
      <c r="D857" s="18">
        <v>0</v>
      </c>
      <c r="E857" s="18">
        <v>0</v>
      </c>
      <c r="F857" s="18">
        <v>0</v>
      </c>
      <c r="G857" s="18">
        <f t="shared" si="195"/>
        <v>-30800</v>
      </c>
      <c r="H857" s="18">
        <f t="shared" si="196"/>
        <v>0</v>
      </c>
      <c r="I857" s="19">
        <f t="shared" si="197"/>
        <v>-100</v>
      </c>
      <c r="J857" s="19">
        <f t="shared" si="198"/>
        <v>0</v>
      </c>
      <c r="K857" s="19">
        <f t="shared" si="199"/>
        <v>0</v>
      </c>
    </row>
    <row r="858" spans="1:11">
      <c r="A858" s="22" t="s">
        <v>59</v>
      </c>
      <c r="B858" s="17" t="s">
        <v>60</v>
      </c>
      <c r="C858" s="18">
        <v>43517.1</v>
      </c>
      <c r="D858" s="18">
        <v>0</v>
      </c>
      <c r="E858" s="18">
        <v>0</v>
      </c>
      <c r="F858" s="18">
        <v>0</v>
      </c>
      <c r="G858" s="18">
        <f t="shared" si="195"/>
        <v>-43517.1</v>
      </c>
      <c r="H858" s="18">
        <f t="shared" si="196"/>
        <v>0</v>
      </c>
      <c r="I858" s="19">
        <f t="shared" si="197"/>
        <v>-100</v>
      </c>
      <c r="J858" s="19">
        <f t="shared" si="198"/>
        <v>0</v>
      </c>
      <c r="K858" s="19">
        <f t="shared" si="199"/>
        <v>0</v>
      </c>
    </row>
    <row r="859" spans="1:11">
      <c r="A859" s="23" t="s">
        <v>61</v>
      </c>
      <c r="B859" s="17" t="s">
        <v>62</v>
      </c>
      <c r="C859" s="18">
        <v>43517.1</v>
      </c>
      <c r="D859" s="18">
        <v>0</v>
      </c>
      <c r="E859" s="18">
        <v>0</v>
      </c>
      <c r="F859" s="18">
        <v>0</v>
      </c>
      <c r="G859" s="18">
        <f t="shared" si="195"/>
        <v>-43517.1</v>
      </c>
      <c r="H859" s="18">
        <f t="shared" si="196"/>
        <v>0</v>
      </c>
      <c r="I859" s="19">
        <f t="shared" si="197"/>
        <v>-100</v>
      </c>
      <c r="J859" s="19">
        <f t="shared" si="198"/>
        <v>0</v>
      </c>
      <c r="K859" s="19">
        <f t="shared" si="199"/>
        <v>0</v>
      </c>
    </row>
    <row r="860" spans="1:11">
      <c r="A860" s="16"/>
      <c r="B860" s="17" t="s">
        <v>63</v>
      </c>
      <c r="C860" s="18">
        <v>165544.72</v>
      </c>
      <c r="D860" s="18">
        <v>0</v>
      </c>
      <c r="E860" s="18">
        <v>0</v>
      </c>
      <c r="F860" s="18">
        <v>0</v>
      </c>
      <c r="G860" s="18">
        <f t="shared" si="195"/>
        <v>-165544.72</v>
      </c>
      <c r="H860" s="18">
        <f t="shared" si="196"/>
        <v>0</v>
      </c>
      <c r="I860" s="19">
        <f t="shared" si="197"/>
        <v>-100</v>
      </c>
      <c r="J860" s="19">
        <f t="shared" si="198"/>
        <v>0</v>
      </c>
      <c r="K860" s="19">
        <f t="shared" si="199"/>
        <v>0</v>
      </c>
    </row>
    <row r="861" spans="1:11">
      <c r="A861" s="16" t="s">
        <v>64</v>
      </c>
      <c r="B861" s="17" t="s">
        <v>65</v>
      </c>
      <c r="C861" s="18">
        <v>-165544.72</v>
      </c>
      <c r="D861" s="18">
        <v>0</v>
      </c>
      <c r="E861" s="18">
        <v>0</v>
      </c>
      <c r="F861" s="18">
        <v>0</v>
      </c>
      <c r="G861" s="18">
        <f t="shared" si="195"/>
        <v>165544.72</v>
      </c>
      <c r="H861" s="18">
        <f t="shared" si="196"/>
        <v>0</v>
      </c>
      <c r="I861" s="19">
        <f t="shared" si="197"/>
        <v>-100</v>
      </c>
      <c r="J861" s="19">
        <f t="shared" si="198"/>
        <v>0</v>
      </c>
      <c r="K861" s="19">
        <f t="shared" si="199"/>
        <v>0</v>
      </c>
    </row>
    <row r="862" spans="1:11">
      <c r="A862" s="22" t="s">
        <v>66</v>
      </c>
      <c r="B862" s="17" t="s">
        <v>67</v>
      </c>
      <c r="C862" s="18">
        <v>-165544.72</v>
      </c>
      <c r="D862" s="18">
        <v>0</v>
      </c>
      <c r="E862" s="18">
        <v>0</v>
      </c>
      <c r="F862" s="18">
        <v>0</v>
      </c>
      <c r="G862" s="18">
        <f t="shared" si="195"/>
        <v>165544.72</v>
      </c>
      <c r="H862" s="18">
        <f t="shared" si="196"/>
        <v>0</v>
      </c>
      <c r="I862" s="19">
        <f t="shared" si="197"/>
        <v>-100</v>
      </c>
      <c r="J862" s="19">
        <f t="shared" si="198"/>
        <v>0</v>
      </c>
      <c r="K862" s="19">
        <f t="shared" si="199"/>
        <v>0</v>
      </c>
    </row>
    <row r="863" spans="1:11" ht="25.5">
      <c r="A863" s="39" t="s">
        <v>620</v>
      </c>
      <c r="B863" s="28" t="s">
        <v>621</v>
      </c>
      <c r="C863" s="29"/>
      <c r="D863" s="29"/>
      <c r="E863" s="29"/>
      <c r="F863" s="29"/>
      <c r="G863" s="29"/>
      <c r="H863" s="29"/>
      <c r="I863" s="30"/>
      <c r="J863" s="30"/>
      <c r="K863" s="30"/>
    </row>
    <row r="864" spans="1:11">
      <c r="A864" s="16" t="s">
        <v>25</v>
      </c>
      <c r="B864" s="17" t="s">
        <v>26</v>
      </c>
      <c r="C864" s="18">
        <v>2433948</v>
      </c>
      <c r="D864" s="18">
        <v>2035440</v>
      </c>
      <c r="E864" s="18">
        <v>1200000</v>
      </c>
      <c r="F864" s="18">
        <v>2035440</v>
      </c>
      <c r="G864" s="18">
        <f t="shared" ref="G864:G873" si="200">F864-C864</f>
        <v>-398508</v>
      </c>
      <c r="H864" s="18">
        <f t="shared" ref="H864:H873" si="201">E864-F864</f>
        <v>-835440</v>
      </c>
      <c r="I864" s="19">
        <f t="shared" ref="I864:I873" si="202">IF(ISERROR(F864/C864),0,F864/C864*100-100)</f>
        <v>-16.372905255165676</v>
      </c>
      <c r="J864" s="19">
        <f t="shared" ref="J864:J873" si="203">IF(ISERROR(F864/E864),0,F864/E864*100)</f>
        <v>169.62</v>
      </c>
      <c r="K864" s="19">
        <f t="shared" ref="K864:K873" si="204">IF(ISERROR(F864/D864),0,F864/D864*100)</f>
        <v>100</v>
      </c>
    </row>
    <row r="865" spans="1:11">
      <c r="A865" s="22" t="s">
        <v>29</v>
      </c>
      <c r="B865" s="17" t="s">
        <v>30</v>
      </c>
      <c r="C865" s="18">
        <v>2433948</v>
      </c>
      <c r="D865" s="18">
        <v>2035440</v>
      </c>
      <c r="E865" s="18">
        <v>1200000</v>
      </c>
      <c r="F865" s="18">
        <v>2035440</v>
      </c>
      <c r="G865" s="18">
        <f t="shared" si="200"/>
        <v>-398508</v>
      </c>
      <c r="H865" s="18">
        <f t="shared" si="201"/>
        <v>-835440</v>
      </c>
      <c r="I865" s="19">
        <f t="shared" si="202"/>
        <v>-16.372905255165676</v>
      </c>
      <c r="J865" s="19">
        <f t="shared" si="203"/>
        <v>169.62</v>
      </c>
      <c r="K865" s="19">
        <f t="shared" si="204"/>
        <v>100</v>
      </c>
    </row>
    <row r="866" spans="1:11" ht="25.5">
      <c r="A866" s="23" t="s">
        <v>562</v>
      </c>
      <c r="B866" s="17" t="s">
        <v>563</v>
      </c>
      <c r="C866" s="18">
        <v>2433948</v>
      </c>
      <c r="D866" s="18">
        <v>2035440</v>
      </c>
      <c r="E866" s="18">
        <v>1200000</v>
      </c>
      <c r="F866" s="18">
        <v>2035440</v>
      </c>
      <c r="G866" s="18">
        <f t="shared" si="200"/>
        <v>-398508</v>
      </c>
      <c r="H866" s="18">
        <f t="shared" si="201"/>
        <v>-835440</v>
      </c>
      <c r="I866" s="19">
        <f t="shared" si="202"/>
        <v>-16.372905255165676</v>
      </c>
      <c r="J866" s="19">
        <f t="shared" si="203"/>
        <v>169.62</v>
      </c>
      <c r="K866" s="19">
        <f t="shared" si="204"/>
        <v>100</v>
      </c>
    </row>
    <row r="867" spans="1:11">
      <c r="A867" s="16" t="s">
        <v>33</v>
      </c>
      <c r="B867" s="17" t="s">
        <v>34</v>
      </c>
      <c r="C867" s="18">
        <v>1916112.65</v>
      </c>
      <c r="D867" s="18">
        <v>2035440</v>
      </c>
      <c r="E867" s="18">
        <v>1200000</v>
      </c>
      <c r="F867" s="18">
        <v>1713345.46</v>
      </c>
      <c r="G867" s="18">
        <f t="shared" si="200"/>
        <v>-202767.18999999994</v>
      </c>
      <c r="H867" s="18">
        <f t="shared" si="201"/>
        <v>-513345.45999999996</v>
      </c>
      <c r="I867" s="19">
        <f t="shared" si="202"/>
        <v>-10.582216551829561</v>
      </c>
      <c r="J867" s="19">
        <f t="shared" si="203"/>
        <v>142.77878833333332</v>
      </c>
      <c r="K867" s="19">
        <f t="shared" si="204"/>
        <v>84.175679951263604</v>
      </c>
    </row>
    <row r="868" spans="1:11">
      <c r="A868" s="22" t="s">
        <v>35</v>
      </c>
      <c r="B868" s="17" t="s">
        <v>36</v>
      </c>
      <c r="C868" s="18">
        <v>1916112.65</v>
      </c>
      <c r="D868" s="18">
        <v>2035440</v>
      </c>
      <c r="E868" s="18">
        <v>1200000</v>
      </c>
      <c r="F868" s="18">
        <v>1713345.46</v>
      </c>
      <c r="G868" s="18">
        <f t="shared" si="200"/>
        <v>-202767.18999999994</v>
      </c>
      <c r="H868" s="18">
        <f t="shared" si="201"/>
        <v>-513345.45999999996</v>
      </c>
      <c r="I868" s="19">
        <f t="shared" si="202"/>
        <v>-10.582216551829561</v>
      </c>
      <c r="J868" s="19">
        <f t="shared" si="203"/>
        <v>142.77878833333332</v>
      </c>
      <c r="K868" s="19">
        <f t="shared" si="204"/>
        <v>84.175679951263604</v>
      </c>
    </row>
    <row r="869" spans="1:11" ht="25.5">
      <c r="A869" s="23" t="s">
        <v>51</v>
      </c>
      <c r="B869" s="17" t="s">
        <v>52</v>
      </c>
      <c r="C869" s="18">
        <v>1916112.65</v>
      </c>
      <c r="D869" s="18">
        <v>2035440</v>
      </c>
      <c r="E869" s="18">
        <v>1200000</v>
      </c>
      <c r="F869" s="18">
        <v>1713345.46</v>
      </c>
      <c r="G869" s="18">
        <f t="shared" si="200"/>
        <v>-202767.18999999994</v>
      </c>
      <c r="H869" s="18">
        <f t="shared" si="201"/>
        <v>-513345.45999999996</v>
      </c>
      <c r="I869" s="19">
        <f t="shared" si="202"/>
        <v>-10.582216551829561</v>
      </c>
      <c r="J869" s="19">
        <f t="shared" si="203"/>
        <v>142.77878833333332</v>
      </c>
      <c r="K869" s="19">
        <f t="shared" si="204"/>
        <v>84.175679951263604</v>
      </c>
    </row>
    <row r="870" spans="1:11">
      <c r="A870" s="24" t="s">
        <v>192</v>
      </c>
      <c r="B870" s="17" t="s">
        <v>193</v>
      </c>
      <c r="C870" s="18">
        <v>1916112.65</v>
      </c>
      <c r="D870" s="18">
        <v>2035440</v>
      </c>
      <c r="E870" s="18">
        <v>1200000</v>
      </c>
      <c r="F870" s="18">
        <v>1713345.46</v>
      </c>
      <c r="G870" s="18">
        <f t="shared" si="200"/>
        <v>-202767.18999999994</v>
      </c>
      <c r="H870" s="18">
        <f t="shared" si="201"/>
        <v>-513345.45999999996</v>
      </c>
      <c r="I870" s="19">
        <f t="shared" si="202"/>
        <v>-10.582216551829561</v>
      </c>
      <c r="J870" s="19">
        <f t="shared" si="203"/>
        <v>142.77878833333332</v>
      </c>
      <c r="K870" s="19">
        <f t="shared" si="204"/>
        <v>84.175679951263604</v>
      </c>
    </row>
    <row r="871" spans="1:11">
      <c r="A871" s="16"/>
      <c r="B871" s="17" t="s">
        <v>63</v>
      </c>
      <c r="C871" s="18">
        <v>517835.35</v>
      </c>
      <c r="D871" s="18">
        <v>0</v>
      </c>
      <c r="E871" s="18">
        <v>0</v>
      </c>
      <c r="F871" s="18">
        <v>322094.53999999998</v>
      </c>
      <c r="G871" s="18">
        <f t="shared" si="200"/>
        <v>-195740.81</v>
      </c>
      <c r="H871" s="18">
        <f t="shared" si="201"/>
        <v>-322094.53999999998</v>
      </c>
      <c r="I871" s="19">
        <f t="shared" si="202"/>
        <v>-37.799816099847185</v>
      </c>
      <c r="J871" s="19">
        <f t="shared" si="203"/>
        <v>0</v>
      </c>
      <c r="K871" s="19">
        <f t="shared" si="204"/>
        <v>0</v>
      </c>
    </row>
    <row r="872" spans="1:11">
      <c r="A872" s="16" t="s">
        <v>64</v>
      </c>
      <c r="B872" s="17" t="s">
        <v>65</v>
      </c>
      <c r="C872" s="18">
        <v>-517835.35</v>
      </c>
      <c r="D872" s="18">
        <v>0</v>
      </c>
      <c r="E872" s="18">
        <v>0</v>
      </c>
      <c r="F872" s="18">
        <v>-322094.53999999998</v>
      </c>
      <c r="G872" s="18">
        <f t="shared" si="200"/>
        <v>195740.81</v>
      </c>
      <c r="H872" s="18">
        <f t="shared" si="201"/>
        <v>322094.53999999998</v>
      </c>
      <c r="I872" s="19">
        <f t="shared" si="202"/>
        <v>-37.799816099847185</v>
      </c>
      <c r="J872" s="19">
        <f t="shared" si="203"/>
        <v>0</v>
      </c>
      <c r="K872" s="19">
        <f t="shared" si="204"/>
        <v>0</v>
      </c>
    </row>
    <row r="873" spans="1:11">
      <c r="A873" s="22" t="s">
        <v>66</v>
      </c>
      <c r="B873" s="17" t="s">
        <v>67</v>
      </c>
      <c r="C873" s="18">
        <v>-517835.35</v>
      </c>
      <c r="D873" s="18">
        <v>0</v>
      </c>
      <c r="E873" s="18">
        <v>0</v>
      </c>
      <c r="F873" s="18">
        <v>-322094.53999999998</v>
      </c>
      <c r="G873" s="18">
        <f t="shared" si="200"/>
        <v>195740.81</v>
      </c>
      <c r="H873" s="18">
        <f t="shared" si="201"/>
        <v>322094.53999999998</v>
      </c>
      <c r="I873" s="19">
        <f t="shared" si="202"/>
        <v>-37.799816099847185</v>
      </c>
      <c r="J873" s="19">
        <f t="shared" si="203"/>
        <v>0</v>
      </c>
      <c r="K873" s="19">
        <f t="shared" si="204"/>
        <v>0</v>
      </c>
    </row>
    <row r="874" spans="1:11" ht="25.5">
      <c r="A874" s="39" t="s">
        <v>622</v>
      </c>
      <c r="B874" s="28" t="s">
        <v>623</v>
      </c>
      <c r="C874" s="29"/>
      <c r="D874" s="29"/>
      <c r="E874" s="29"/>
      <c r="F874" s="29"/>
      <c r="G874" s="29"/>
      <c r="H874" s="29"/>
      <c r="I874" s="30"/>
      <c r="J874" s="30"/>
      <c r="K874" s="30"/>
    </row>
    <row r="875" spans="1:11">
      <c r="A875" s="16" t="s">
        <v>25</v>
      </c>
      <c r="B875" s="17" t="s">
        <v>26</v>
      </c>
      <c r="C875" s="18">
        <v>0</v>
      </c>
      <c r="D875" s="18">
        <v>1791400</v>
      </c>
      <c r="E875" s="18">
        <v>1294846</v>
      </c>
      <c r="F875" s="18">
        <v>1791400</v>
      </c>
      <c r="G875" s="18">
        <f t="shared" ref="G875:G893" si="205">F875-C875</f>
        <v>1791400</v>
      </c>
      <c r="H875" s="18">
        <f t="shared" ref="H875:H893" si="206">E875-F875</f>
        <v>-496554</v>
      </c>
      <c r="I875" s="19">
        <f t="shared" ref="I875:I893" si="207">IF(ISERROR(F875/C875),0,F875/C875*100-100)</f>
        <v>0</v>
      </c>
      <c r="J875" s="19">
        <f t="shared" ref="J875:J893" si="208">IF(ISERROR(F875/E875),0,F875/E875*100)</f>
        <v>138.34849858593225</v>
      </c>
      <c r="K875" s="19">
        <f t="shared" ref="K875:K893" si="209">IF(ISERROR(F875/D875),0,F875/D875*100)</f>
        <v>100</v>
      </c>
    </row>
    <row r="876" spans="1:11">
      <c r="A876" s="22" t="s">
        <v>29</v>
      </c>
      <c r="B876" s="17" t="s">
        <v>30</v>
      </c>
      <c r="C876" s="18">
        <v>0</v>
      </c>
      <c r="D876" s="18">
        <v>1791400</v>
      </c>
      <c r="E876" s="18">
        <v>1294846</v>
      </c>
      <c r="F876" s="18">
        <v>1791400</v>
      </c>
      <c r="G876" s="18">
        <f t="shared" si="205"/>
        <v>1791400</v>
      </c>
      <c r="H876" s="18">
        <f t="shared" si="206"/>
        <v>-496554</v>
      </c>
      <c r="I876" s="19">
        <f t="shared" si="207"/>
        <v>0</v>
      </c>
      <c r="J876" s="19">
        <f t="shared" si="208"/>
        <v>138.34849858593225</v>
      </c>
      <c r="K876" s="19">
        <f t="shared" si="209"/>
        <v>100</v>
      </c>
    </row>
    <row r="877" spans="1:11">
      <c r="A877" s="23" t="s">
        <v>31</v>
      </c>
      <c r="B877" s="17" t="s">
        <v>32</v>
      </c>
      <c r="C877" s="18">
        <v>0</v>
      </c>
      <c r="D877" s="18">
        <v>1791400</v>
      </c>
      <c r="E877" s="18">
        <v>1294846</v>
      </c>
      <c r="F877" s="18">
        <v>1791400</v>
      </c>
      <c r="G877" s="18">
        <f t="shared" si="205"/>
        <v>1791400</v>
      </c>
      <c r="H877" s="18">
        <f t="shared" si="206"/>
        <v>-496554</v>
      </c>
      <c r="I877" s="19">
        <f t="shared" si="207"/>
        <v>0</v>
      </c>
      <c r="J877" s="19">
        <f t="shared" si="208"/>
        <v>138.34849858593225</v>
      </c>
      <c r="K877" s="19">
        <f t="shared" si="209"/>
        <v>100</v>
      </c>
    </row>
    <row r="878" spans="1:11">
      <c r="A878" s="16" t="s">
        <v>33</v>
      </c>
      <c r="B878" s="17" t="s">
        <v>34</v>
      </c>
      <c r="C878" s="18">
        <v>0</v>
      </c>
      <c r="D878" s="18">
        <v>1791400</v>
      </c>
      <c r="E878" s="18">
        <v>1294846</v>
      </c>
      <c r="F878" s="18">
        <v>1139866.81</v>
      </c>
      <c r="G878" s="18">
        <f t="shared" si="205"/>
        <v>1139866.81</v>
      </c>
      <c r="H878" s="18">
        <f t="shared" si="206"/>
        <v>154979.18999999994</v>
      </c>
      <c r="I878" s="19">
        <f t="shared" si="207"/>
        <v>0</v>
      </c>
      <c r="J878" s="19">
        <f t="shared" si="208"/>
        <v>88.031071648674825</v>
      </c>
      <c r="K878" s="19">
        <f t="shared" si="209"/>
        <v>63.629943619515458</v>
      </c>
    </row>
    <row r="879" spans="1:11">
      <c r="A879" s="22" t="s">
        <v>35</v>
      </c>
      <c r="B879" s="17" t="s">
        <v>36</v>
      </c>
      <c r="C879" s="18">
        <v>0</v>
      </c>
      <c r="D879" s="18">
        <v>1738900</v>
      </c>
      <c r="E879" s="18">
        <v>1277971</v>
      </c>
      <c r="F879" s="18">
        <v>1098871.08</v>
      </c>
      <c r="G879" s="18">
        <f t="shared" si="205"/>
        <v>1098871.08</v>
      </c>
      <c r="H879" s="18">
        <f t="shared" si="206"/>
        <v>179099.91999999993</v>
      </c>
      <c r="I879" s="19">
        <f t="shared" si="207"/>
        <v>0</v>
      </c>
      <c r="J879" s="19">
        <f t="shared" si="208"/>
        <v>85.985603742181951</v>
      </c>
      <c r="K879" s="19">
        <f t="shared" si="209"/>
        <v>63.193460233480934</v>
      </c>
    </row>
    <row r="880" spans="1:11">
      <c r="A880" s="23" t="s">
        <v>37</v>
      </c>
      <c r="B880" s="17" t="s">
        <v>38</v>
      </c>
      <c r="C880" s="18">
        <v>0</v>
      </c>
      <c r="D880" s="18">
        <v>1196345</v>
      </c>
      <c r="E880" s="18">
        <v>871054</v>
      </c>
      <c r="F880" s="18">
        <v>721392.29</v>
      </c>
      <c r="G880" s="18">
        <f t="shared" si="205"/>
        <v>721392.29</v>
      </c>
      <c r="H880" s="18">
        <f t="shared" si="206"/>
        <v>149661.70999999996</v>
      </c>
      <c r="I880" s="19">
        <f t="shared" si="207"/>
        <v>0</v>
      </c>
      <c r="J880" s="19">
        <f t="shared" si="208"/>
        <v>82.818320104149691</v>
      </c>
      <c r="K880" s="19">
        <f t="shared" si="209"/>
        <v>60.299686963208778</v>
      </c>
    </row>
    <row r="881" spans="1:11">
      <c r="A881" s="24" t="s">
        <v>39</v>
      </c>
      <c r="B881" s="17" t="s">
        <v>40</v>
      </c>
      <c r="C881" s="18">
        <v>0</v>
      </c>
      <c r="D881" s="18">
        <v>860715</v>
      </c>
      <c r="E881" s="18">
        <v>589311</v>
      </c>
      <c r="F881" s="18">
        <v>519737.18</v>
      </c>
      <c r="G881" s="18">
        <f t="shared" si="205"/>
        <v>519737.18</v>
      </c>
      <c r="H881" s="18">
        <f t="shared" si="206"/>
        <v>69573.820000000007</v>
      </c>
      <c r="I881" s="19">
        <f t="shared" si="207"/>
        <v>0</v>
      </c>
      <c r="J881" s="19">
        <f t="shared" si="208"/>
        <v>88.194040158761666</v>
      </c>
      <c r="K881" s="19">
        <f t="shared" si="209"/>
        <v>60.384352544105766</v>
      </c>
    </row>
    <row r="882" spans="1:11">
      <c r="A882" s="24" t="s">
        <v>41</v>
      </c>
      <c r="B882" s="17" t="s">
        <v>42</v>
      </c>
      <c r="C882" s="18">
        <v>0</v>
      </c>
      <c r="D882" s="18">
        <v>335630</v>
      </c>
      <c r="E882" s="18">
        <v>281743</v>
      </c>
      <c r="F882" s="18">
        <v>201655.11</v>
      </c>
      <c r="G882" s="18">
        <f t="shared" si="205"/>
        <v>201655.11</v>
      </c>
      <c r="H882" s="18">
        <f t="shared" si="206"/>
        <v>80087.890000000014</v>
      </c>
      <c r="I882" s="19">
        <f t="shared" si="207"/>
        <v>0</v>
      </c>
      <c r="J882" s="19">
        <f t="shared" si="208"/>
        <v>71.574133163911796</v>
      </c>
      <c r="K882" s="19">
        <f t="shared" si="209"/>
        <v>60.082564133122787</v>
      </c>
    </row>
    <row r="883" spans="1:11">
      <c r="A883" s="25" t="s">
        <v>43</v>
      </c>
      <c r="B883" s="17" t="s">
        <v>44</v>
      </c>
      <c r="C883" s="18">
        <v>0</v>
      </c>
      <c r="D883" s="18">
        <v>0</v>
      </c>
      <c r="E883" s="18">
        <v>0</v>
      </c>
      <c r="F883" s="18">
        <v>212</v>
      </c>
      <c r="G883" s="18">
        <f t="shared" si="205"/>
        <v>212</v>
      </c>
      <c r="H883" s="18">
        <f t="shared" si="206"/>
        <v>-212</v>
      </c>
      <c r="I883" s="19">
        <f t="shared" si="207"/>
        <v>0</v>
      </c>
      <c r="J883" s="19">
        <f t="shared" si="208"/>
        <v>0</v>
      </c>
      <c r="K883" s="19">
        <f t="shared" si="209"/>
        <v>0</v>
      </c>
    </row>
    <row r="884" spans="1:11">
      <c r="A884" s="23" t="s">
        <v>45</v>
      </c>
      <c r="B884" s="17" t="s">
        <v>46</v>
      </c>
      <c r="C884" s="18">
        <v>0</v>
      </c>
      <c r="D884" s="18">
        <v>458555</v>
      </c>
      <c r="E884" s="18">
        <v>343917</v>
      </c>
      <c r="F884" s="18">
        <v>314478.78999999998</v>
      </c>
      <c r="G884" s="18">
        <f t="shared" si="205"/>
        <v>314478.78999999998</v>
      </c>
      <c r="H884" s="18">
        <f t="shared" si="206"/>
        <v>29438.210000000021</v>
      </c>
      <c r="I884" s="19">
        <f t="shared" si="207"/>
        <v>0</v>
      </c>
      <c r="J884" s="19">
        <f t="shared" si="208"/>
        <v>91.440315541249774</v>
      </c>
      <c r="K884" s="19">
        <f t="shared" si="209"/>
        <v>68.580386213213245</v>
      </c>
    </row>
    <row r="885" spans="1:11">
      <c r="A885" s="24" t="s">
        <v>47</v>
      </c>
      <c r="B885" s="17" t="s">
        <v>48</v>
      </c>
      <c r="C885" s="18">
        <v>0</v>
      </c>
      <c r="D885" s="18">
        <v>458555</v>
      </c>
      <c r="E885" s="18">
        <v>343917</v>
      </c>
      <c r="F885" s="18">
        <v>314478.78999999998</v>
      </c>
      <c r="G885" s="18">
        <f t="shared" si="205"/>
        <v>314478.78999999998</v>
      </c>
      <c r="H885" s="18">
        <f t="shared" si="206"/>
        <v>29438.210000000021</v>
      </c>
      <c r="I885" s="19">
        <f t="shared" si="207"/>
        <v>0</v>
      </c>
      <c r="J885" s="19">
        <f t="shared" si="208"/>
        <v>91.440315541249774</v>
      </c>
      <c r="K885" s="19">
        <f t="shared" si="209"/>
        <v>68.580386213213245</v>
      </c>
    </row>
    <row r="886" spans="1:11" ht="25.5">
      <c r="A886" s="23" t="s">
        <v>51</v>
      </c>
      <c r="B886" s="17" t="s">
        <v>52</v>
      </c>
      <c r="C886" s="18">
        <v>0</v>
      </c>
      <c r="D886" s="18">
        <v>84000</v>
      </c>
      <c r="E886" s="18">
        <v>63000</v>
      </c>
      <c r="F886" s="18">
        <v>63000</v>
      </c>
      <c r="G886" s="18">
        <f t="shared" si="205"/>
        <v>63000</v>
      </c>
      <c r="H886" s="18">
        <f t="shared" si="206"/>
        <v>0</v>
      </c>
      <c r="I886" s="19">
        <f t="shared" si="207"/>
        <v>0</v>
      </c>
      <c r="J886" s="19">
        <f t="shared" si="208"/>
        <v>100</v>
      </c>
      <c r="K886" s="19">
        <f t="shared" si="209"/>
        <v>75</v>
      </c>
    </row>
    <row r="887" spans="1:11" ht="51">
      <c r="A887" s="24" t="s">
        <v>158</v>
      </c>
      <c r="B887" s="17" t="s">
        <v>159</v>
      </c>
      <c r="C887" s="18">
        <v>0</v>
      </c>
      <c r="D887" s="18">
        <v>84000</v>
      </c>
      <c r="E887" s="18">
        <v>63000</v>
      </c>
      <c r="F887" s="18">
        <v>63000</v>
      </c>
      <c r="G887" s="18">
        <f t="shared" si="205"/>
        <v>63000</v>
      </c>
      <c r="H887" s="18">
        <f t="shared" si="206"/>
        <v>0</v>
      </c>
      <c r="I887" s="19">
        <f t="shared" si="207"/>
        <v>0</v>
      </c>
      <c r="J887" s="19">
        <f t="shared" si="208"/>
        <v>100</v>
      </c>
      <c r="K887" s="19">
        <f t="shared" si="209"/>
        <v>75</v>
      </c>
    </row>
    <row r="888" spans="1:11" ht="63.75">
      <c r="A888" s="25" t="s">
        <v>252</v>
      </c>
      <c r="B888" s="17" t="s">
        <v>253</v>
      </c>
      <c r="C888" s="18">
        <v>0</v>
      </c>
      <c r="D888" s="18">
        <v>84000</v>
      </c>
      <c r="E888" s="18">
        <v>63000</v>
      </c>
      <c r="F888" s="18">
        <v>63000</v>
      </c>
      <c r="G888" s="18">
        <f t="shared" si="205"/>
        <v>63000</v>
      </c>
      <c r="H888" s="18">
        <f t="shared" si="206"/>
        <v>0</v>
      </c>
      <c r="I888" s="19">
        <f t="shared" si="207"/>
        <v>0</v>
      </c>
      <c r="J888" s="19">
        <f t="shared" si="208"/>
        <v>100</v>
      </c>
      <c r="K888" s="19">
        <f t="shared" si="209"/>
        <v>75</v>
      </c>
    </row>
    <row r="889" spans="1:11">
      <c r="A889" s="22" t="s">
        <v>59</v>
      </c>
      <c r="B889" s="17" t="s">
        <v>60</v>
      </c>
      <c r="C889" s="18">
        <v>0</v>
      </c>
      <c r="D889" s="18">
        <v>52500</v>
      </c>
      <c r="E889" s="18">
        <v>16875</v>
      </c>
      <c r="F889" s="18">
        <v>40995.730000000003</v>
      </c>
      <c r="G889" s="18">
        <f t="shared" si="205"/>
        <v>40995.730000000003</v>
      </c>
      <c r="H889" s="18">
        <f t="shared" si="206"/>
        <v>-24120.730000000003</v>
      </c>
      <c r="I889" s="19">
        <f t="shared" si="207"/>
        <v>0</v>
      </c>
      <c r="J889" s="19">
        <f t="shared" si="208"/>
        <v>242.93765925925928</v>
      </c>
      <c r="K889" s="19">
        <f t="shared" si="209"/>
        <v>78.087104761904769</v>
      </c>
    </row>
    <row r="890" spans="1:11">
      <c r="A890" s="23" t="s">
        <v>61</v>
      </c>
      <c r="B890" s="17" t="s">
        <v>62</v>
      </c>
      <c r="C890" s="18">
        <v>0</v>
      </c>
      <c r="D890" s="18">
        <v>52500</v>
      </c>
      <c r="E890" s="18">
        <v>16875</v>
      </c>
      <c r="F890" s="18">
        <v>40995.730000000003</v>
      </c>
      <c r="G890" s="18">
        <f t="shared" si="205"/>
        <v>40995.730000000003</v>
      </c>
      <c r="H890" s="18">
        <f t="shared" si="206"/>
        <v>-24120.730000000003</v>
      </c>
      <c r="I890" s="19">
        <f t="shared" si="207"/>
        <v>0</v>
      </c>
      <c r="J890" s="19">
        <f t="shared" si="208"/>
        <v>242.93765925925928</v>
      </c>
      <c r="K890" s="19">
        <f t="shared" si="209"/>
        <v>78.087104761904769</v>
      </c>
    </row>
    <row r="891" spans="1:11">
      <c r="A891" s="16"/>
      <c r="B891" s="17" t="s">
        <v>63</v>
      </c>
      <c r="C891" s="18">
        <v>0</v>
      </c>
      <c r="D891" s="18">
        <v>0</v>
      </c>
      <c r="E891" s="18">
        <v>0</v>
      </c>
      <c r="F891" s="18">
        <v>651533.18999999994</v>
      </c>
      <c r="G891" s="18">
        <f t="shared" si="205"/>
        <v>651533.18999999994</v>
      </c>
      <c r="H891" s="18">
        <f t="shared" si="206"/>
        <v>-651533.18999999994</v>
      </c>
      <c r="I891" s="19">
        <f t="shared" si="207"/>
        <v>0</v>
      </c>
      <c r="J891" s="19">
        <f t="shared" si="208"/>
        <v>0</v>
      </c>
      <c r="K891" s="19">
        <f t="shared" si="209"/>
        <v>0</v>
      </c>
    </row>
    <row r="892" spans="1:11">
      <c r="A892" s="16" t="s">
        <v>64</v>
      </c>
      <c r="B892" s="17" t="s">
        <v>65</v>
      </c>
      <c r="C892" s="18">
        <v>0</v>
      </c>
      <c r="D892" s="18">
        <v>0</v>
      </c>
      <c r="E892" s="18">
        <v>0</v>
      </c>
      <c r="F892" s="18">
        <v>-651533.18999999994</v>
      </c>
      <c r="G892" s="18">
        <f t="shared" si="205"/>
        <v>-651533.18999999994</v>
      </c>
      <c r="H892" s="18">
        <f t="shared" si="206"/>
        <v>651533.18999999994</v>
      </c>
      <c r="I892" s="19">
        <f t="shared" si="207"/>
        <v>0</v>
      </c>
      <c r="J892" s="19">
        <f t="shared" si="208"/>
        <v>0</v>
      </c>
      <c r="K892" s="19">
        <f t="shared" si="209"/>
        <v>0</v>
      </c>
    </row>
    <row r="893" spans="1:11">
      <c r="A893" s="22" t="s">
        <v>66</v>
      </c>
      <c r="B893" s="17" t="s">
        <v>67</v>
      </c>
      <c r="C893" s="18">
        <v>0</v>
      </c>
      <c r="D893" s="18">
        <v>0</v>
      </c>
      <c r="E893" s="18">
        <v>0</v>
      </c>
      <c r="F893" s="18">
        <v>-651533.18999999994</v>
      </c>
      <c r="G893" s="18">
        <f t="shared" si="205"/>
        <v>-651533.18999999994</v>
      </c>
      <c r="H893" s="18">
        <f t="shared" si="206"/>
        <v>651533.18999999994</v>
      </c>
      <c r="I893" s="19">
        <f t="shared" si="207"/>
        <v>0</v>
      </c>
      <c r="J893" s="19">
        <f t="shared" si="208"/>
        <v>0</v>
      </c>
      <c r="K893" s="19">
        <f t="shared" si="209"/>
        <v>0</v>
      </c>
    </row>
    <row r="894" spans="1:11" ht="25.5">
      <c r="A894" s="27" t="s">
        <v>175</v>
      </c>
      <c r="B894" s="28" t="s">
        <v>176</v>
      </c>
      <c r="C894" s="29"/>
      <c r="D894" s="29"/>
      <c r="E894" s="29"/>
      <c r="F894" s="29"/>
      <c r="G894" s="29"/>
      <c r="H894" s="29"/>
      <c r="I894" s="30"/>
      <c r="J894" s="30"/>
      <c r="K894" s="30"/>
    </row>
    <row r="895" spans="1:11">
      <c r="A895" s="16" t="s">
        <v>25</v>
      </c>
      <c r="B895" s="17" t="s">
        <v>26</v>
      </c>
      <c r="C895" s="18">
        <v>0</v>
      </c>
      <c r="D895" s="18">
        <v>22000</v>
      </c>
      <c r="E895" s="18">
        <v>0</v>
      </c>
      <c r="F895" s="18">
        <v>12000</v>
      </c>
      <c r="G895" s="18">
        <f t="shared" ref="G895:G909" si="210">F895-C895</f>
        <v>12000</v>
      </c>
      <c r="H895" s="18">
        <f t="shared" ref="H895:H909" si="211">E895-F895</f>
        <v>-12000</v>
      </c>
      <c r="I895" s="19">
        <f t="shared" ref="I895:I909" si="212">IF(ISERROR(F895/C895),0,F895/C895*100-100)</f>
        <v>0</v>
      </c>
      <c r="J895" s="19">
        <f t="shared" ref="J895:J909" si="213">IF(ISERROR(F895/E895),0,F895/E895*100)</f>
        <v>0</v>
      </c>
      <c r="K895" s="19">
        <f t="shared" ref="K895:K909" si="214">IF(ISERROR(F895/D895),0,F895/D895*100)</f>
        <v>54.54545454545454</v>
      </c>
    </row>
    <row r="896" spans="1:11">
      <c r="A896" s="22" t="s">
        <v>92</v>
      </c>
      <c r="B896" s="17" t="s">
        <v>93</v>
      </c>
      <c r="C896" s="18">
        <v>0</v>
      </c>
      <c r="D896" s="18">
        <v>22000</v>
      </c>
      <c r="E896" s="18">
        <v>0</v>
      </c>
      <c r="F896" s="18">
        <v>12000</v>
      </c>
      <c r="G896" s="18">
        <f t="shared" si="210"/>
        <v>12000</v>
      </c>
      <c r="H896" s="18">
        <f t="shared" si="211"/>
        <v>-12000</v>
      </c>
      <c r="I896" s="19">
        <f t="shared" si="212"/>
        <v>0</v>
      </c>
      <c r="J896" s="19">
        <f t="shared" si="213"/>
        <v>0</v>
      </c>
      <c r="K896" s="19">
        <f t="shared" si="214"/>
        <v>54.54545454545454</v>
      </c>
    </row>
    <row r="897" spans="1:11">
      <c r="A897" s="23" t="s">
        <v>94</v>
      </c>
      <c r="B897" s="17" t="s">
        <v>95</v>
      </c>
      <c r="C897" s="18">
        <v>0</v>
      </c>
      <c r="D897" s="18">
        <v>22000</v>
      </c>
      <c r="E897" s="18">
        <v>0</v>
      </c>
      <c r="F897" s="18">
        <v>12000</v>
      </c>
      <c r="G897" s="18">
        <f t="shared" si="210"/>
        <v>12000</v>
      </c>
      <c r="H897" s="18">
        <f t="shared" si="211"/>
        <v>-12000</v>
      </c>
      <c r="I897" s="19">
        <f t="shared" si="212"/>
        <v>0</v>
      </c>
      <c r="J897" s="19">
        <f t="shared" si="213"/>
        <v>0</v>
      </c>
      <c r="K897" s="19">
        <f t="shared" si="214"/>
        <v>54.54545454545454</v>
      </c>
    </row>
    <row r="898" spans="1:11">
      <c r="A898" s="24" t="s">
        <v>96</v>
      </c>
      <c r="B898" s="17" t="s">
        <v>97</v>
      </c>
      <c r="C898" s="18">
        <v>0</v>
      </c>
      <c r="D898" s="18">
        <v>22000</v>
      </c>
      <c r="E898" s="18">
        <v>0</v>
      </c>
      <c r="F898" s="18">
        <v>12000</v>
      </c>
      <c r="G898" s="18">
        <f t="shared" si="210"/>
        <v>12000</v>
      </c>
      <c r="H898" s="18">
        <f t="shared" si="211"/>
        <v>-12000</v>
      </c>
      <c r="I898" s="19">
        <f t="shared" si="212"/>
        <v>0</v>
      </c>
      <c r="J898" s="19">
        <f t="shared" si="213"/>
        <v>0</v>
      </c>
      <c r="K898" s="19">
        <f t="shared" si="214"/>
        <v>54.54545454545454</v>
      </c>
    </row>
    <row r="899" spans="1:11" ht="25.5">
      <c r="A899" s="25" t="s">
        <v>98</v>
      </c>
      <c r="B899" s="17" t="s">
        <v>99</v>
      </c>
      <c r="C899" s="18">
        <v>0</v>
      </c>
      <c r="D899" s="18">
        <v>22000</v>
      </c>
      <c r="E899" s="18">
        <v>0</v>
      </c>
      <c r="F899" s="18">
        <v>12000</v>
      </c>
      <c r="G899" s="18">
        <f t="shared" si="210"/>
        <v>12000</v>
      </c>
      <c r="H899" s="18">
        <f t="shared" si="211"/>
        <v>-12000</v>
      </c>
      <c r="I899" s="19">
        <f t="shared" si="212"/>
        <v>0</v>
      </c>
      <c r="J899" s="19">
        <f t="shared" si="213"/>
        <v>0</v>
      </c>
      <c r="K899" s="19">
        <f t="shared" si="214"/>
        <v>54.54545454545454</v>
      </c>
    </row>
    <row r="900" spans="1:11" ht="25.5">
      <c r="A900" s="26" t="s">
        <v>100</v>
      </c>
      <c r="B900" s="17" t="s">
        <v>101</v>
      </c>
      <c r="C900" s="18">
        <v>0</v>
      </c>
      <c r="D900" s="18">
        <v>22000</v>
      </c>
      <c r="E900" s="18">
        <v>0</v>
      </c>
      <c r="F900" s="18">
        <v>12000</v>
      </c>
      <c r="G900" s="18">
        <f t="shared" si="210"/>
        <v>12000</v>
      </c>
      <c r="H900" s="18">
        <f t="shared" si="211"/>
        <v>-12000</v>
      </c>
      <c r="I900" s="19">
        <f t="shared" si="212"/>
        <v>0</v>
      </c>
      <c r="J900" s="19">
        <f t="shared" si="213"/>
        <v>0</v>
      </c>
      <c r="K900" s="19">
        <f t="shared" si="214"/>
        <v>54.54545454545454</v>
      </c>
    </row>
    <row r="901" spans="1:11">
      <c r="A901" s="16" t="s">
        <v>33</v>
      </c>
      <c r="B901" s="17" t="s">
        <v>34</v>
      </c>
      <c r="C901" s="18">
        <v>0</v>
      </c>
      <c r="D901" s="18">
        <v>27998</v>
      </c>
      <c r="E901" s="18">
        <v>0</v>
      </c>
      <c r="F901" s="18">
        <v>4858.28</v>
      </c>
      <c r="G901" s="18">
        <f t="shared" si="210"/>
        <v>4858.28</v>
      </c>
      <c r="H901" s="18">
        <f t="shared" si="211"/>
        <v>-4858.28</v>
      </c>
      <c r="I901" s="19">
        <f t="shared" si="212"/>
        <v>0</v>
      </c>
      <c r="J901" s="19">
        <f t="shared" si="213"/>
        <v>0</v>
      </c>
      <c r="K901" s="19">
        <f t="shared" si="214"/>
        <v>17.352239445674691</v>
      </c>
    </row>
    <row r="902" spans="1:11">
      <c r="A902" s="22" t="s">
        <v>35</v>
      </c>
      <c r="B902" s="17" t="s">
        <v>36</v>
      </c>
      <c r="C902" s="18">
        <v>0</v>
      </c>
      <c r="D902" s="18">
        <v>27998</v>
      </c>
      <c r="E902" s="18">
        <v>0</v>
      </c>
      <c r="F902" s="18">
        <v>4858.28</v>
      </c>
      <c r="G902" s="18">
        <f t="shared" si="210"/>
        <v>4858.28</v>
      </c>
      <c r="H902" s="18">
        <f t="shared" si="211"/>
        <v>-4858.28</v>
      </c>
      <c r="I902" s="19">
        <f t="shared" si="212"/>
        <v>0</v>
      </c>
      <c r="J902" s="19">
        <f t="shared" si="213"/>
        <v>0</v>
      </c>
      <c r="K902" s="19">
        <f t="shared" si="214"/>
        <v>17.352239445674691</v>
      </c>
    </row>
    <row r="903" spans="1:11">
      <c r="A903" s="23" t="s">
        <v>37</v>
      </c>
      <c r="B903" s="17" t="s">
        <v>38</v>
      </c>
      <c r="C903" s="18">
        <v>0</v>
      </c>
      <c r="D903" s="18">
        <v>27998</v>
      </c>
      <c r="E903" s="18">
        <v>0</v>
      </c>
      <c r="F903" s="18">
        <v>4858.28</v>
      </c>
      <c r="G903" s="18">
        <f t="shared" si="210"/>
        <v>4858.28</v>
      </c>
      <c r="H903" s="18">
        <f t="shared" si="211"/>
        <v>-4858.28</v>
      </c>
      <c r="I903" s="19">
        <f t="shared" si="212"/>
        <v>0</v>
      </c>
      <c r="J903" s="19">
        <f t="shared" si="213"/>
        <v>0</v>
      </c>
      <c r="K903" s="19">
        <f t="shared" si="214"/>
        <v>17.352239445674691</v>
      </c>
    </row>
    <row r="904" spans="1:11">
      <c r="A904" s="24" t="s">
        <v>39</v>
      </c>
      <c r="B904" s="17" t="s">
        <v>40</v>
      </c>
      <c r="C904" s="18">
        <v>0</v>
      </c>
      <c r="D904" s="18">
        <v>15898</v>
      </c>
      <c r="E904" s="18">
        <v>0</v>
      </c>
      <c r="F904" s="18">
        <v>1228.28</v>
      </c>
      <c r="G904" s="18">
        <f t="shared" si="210"/>
        <v>1228.28</v>
      </c>
      <c r="H904" s="18">
        <f t="shared" si="211"/>
        <v>-1228.28</v>
      </c>
      <c r="I904" s="19">
        <f t="shared" si="212"/>
        <v>0</v>
      </c>
      <c r="J904" s="19">
        <f t="shared" si="213"/>
        <v>0</v>
      </c>
      <c r="K904" s="19">
        <f t="shared" si="214"/>
        <v>7.7260032708516793</v>
      </c>
    </row>
    <row r="905" spans="1:11">
      <c r="A905" s="24" t="s">
        <v>41</v>
      </c>
      <c r="B905" s="17" t="s">
        <v>42</v>
      </c>
      <c r="C905" s="18">
        <v>0</v>
      </c>
      <c r="D905" s="18">
        <v>12100</v>
      </c>
      <c r="E905" s="18">
        <v>0</v>
      </c>
      <c r="F905" s="18">
        <v>3630</v>
      </c>
      <c r="G905" s="18">
        <f t="shared" si="210"/>
        <v>3630</v>
      </c>
      <c r="H905" s="18">
        <f t="shared" si="211"/>
        <v>-3630</v>
      </c>
      <c r="I905" s="19">
        <f t="shared" si="212"/>
        <v>0</v>
      </c>
      <c r="J905" s="19">
        <f t="shared" si="213"/>
        <v>0</v>
      </c>
      <c r="K905" s="19">
        <f t="shared" si="214"/>
        <v>30</v>
      </c>
    </row>
    <row r="906" spans="1:11">
      <c r="A906" s="16"/>
      <c r="B906" s="17" t="s">
        <v>63</v>
      </c>
      <c r="C906" s="18">
        <v>0</v>
      </c>
      <c r="D906" s="18">
        <v>-5998</v>
      </c>
      <c r="E906" s="18">
        <v>0</v>
      </c>
      <c r="F906" s="18">
        <v>7141.72</v>
      </c>
      <c r="G906" s="18">
        <f t="shared" si="210"/>
        <v>7141.72</v>
      </c>
      <c r="H906" s="18">
        <f t="shared" si="211"/>
        <v>-7141.72</v>
      </c>
      <c r="I906" s="19">
        <f t="shared" si="212"/>
        <v>0</v>
      </c>
      <c r="J906" s="19">
        <f t="shared" si="213"/>
        <v>0</v>
      </c>
      <c r="K906" s="19">
        <f t="shared" si="214"/>
        <v>-119.06835611870623</v>
      </c>
    </row>
    <row r="907" spans="1:11">
      <c r="A907" s="16" t="s">
        <v>64</v>
      </c>
      <c r="B907" s="17" t="s">
        <v>65</v>
      </c>
      <c r="C907" s="18">
        <v>0</v>
      </c>
      <c r="D907" s="18">
        <v>5998</v>
      </c>
      <c r="E907" s="18">
        <v>0</v>
      </c>
      <c r="F907" s="18">
        <v>-7141.72</v>
      </c>
      <c r="G907" s="18">
        <f t="shared" si="210"/>
        <v>-7141.72</v>
      </c>
      <c r="H907" s="18">
        <f t="shared" si="211"/>
        <v>7141.72</v>
      </c>
      <c r="I907" s="19">
        <f t="shared" si="212"/>
        <v>0</v>
      </c>
      <c r="J907" s="19">
        <f t="shared" si="213"/>
        <v>0</v>
      </c>
      <c r="K907" s="19">
        <f t="shared" si="214"/>
        <v>-119.06835611870623</v>
      </c>
    </row>
    <row r="908" spans="1:11">
      <c r="A908" s="22" t="s">
        <v>66</v>
      </c>
      <c r="B908" s="17" t="s">
        <v>67</v>
      </c>
      <c r="C908" s="18">
        <v>0</v>
      </c>
      <c r="D908" s="18">
        <v>5998</v>
      </c>
      <c r="E908" s="18">
        <v>0</v>
      </c>
      <c r="F908" s="18">
        <v>-7141.72</v>
      </c>
      <c r="G908" s="18">
        <f t="shared" si="210"/>
        <v>-7141.72</v>
      </c>
      <c r="H908" s="18">
        <f t="shared" si="211"/>
        <v>7141.72</v>
      </c>
      <c r="I908" s="19">
        <f t="shared" si="212"/>
        <v>0</v>
      </c>
      <c r="J908" s="19">
        <f t="shared" si="213"/>
        <v>0</v>
      </c>
      <c r="K908" s="19">
        <f t="shared" si="214"/>
        <v>-119.06835611870623</v>
      </c>
    </row>
    <row r="909" spans="1:11" ht="25.5">
      <c r="A909" s="23" t="s">
        <v>106</v>
      </c>
      <c r="B909" s="17" t="s">
        <v>107</v>
      </c>
      <c r="C909" s="18">
        <v>0</v>
      </c>
      <c r="D909" s="18">
        <v>5998</v>
      </c>
      <c r="E909" s="18">
        <v>0</v>
      </c>
      <c r="F909" s="18">
        <v>-5997.76</v>
      </c>
      <c r="G909" s="18">
        <f t="shared" si="210"/>
        <v>-5997.76</v>
      </c>
      <c r="H909" s="18">
        <f t="shared" si="211"/>
        <v>5997.76</v>
      </c>
      <c r="I909" s="19">
        <f t="shared" si="212"/>
        <v>0</v>
      </c>
      <c r="J909" s="19">
        <f t="shared" si="213"/>
        <v>0</v>
      </c>
      <c r="K909" s="19">
        <f t="shared" si="214"/>
        <v>-99.995998666222079</v>
      </c>
    </row>
    <row r="910" spans="1:11">
      <c r="A910" s="39" t="s">
        <v>177</v>
      </c>
      <c r="B910" s="28" t="s">
        <v>296</v>
      </c>
      <c r="C910" s="29"/>
      <c r="D910" s="29"/>
      <c r="E910" s="29"/>
      <c r="F910" s="29"/>
      <c r="G910" s="29"/>
      <c r="H910" s="29"/>
      <c r="I910" s="30"/>
      <c r="J910" s="30"/>
      <c r="K910" s="30"/>
    </row>
    <row r="911" spans="1:11">
      <c r="A911" s="16" t="s">
        <v>25</v>
      </c>
      <c r="B911" s="17" t="s">
        <v>26</v>
      </c>
      <c r="C911" s="18">
        <v>0</v>
      </c>
      <c r="D911" s="18">
        <v>22000</v>
      </c>
      <c r="E911" s="18">
        <v>0</v>
      </c>
      <c r="F911" s="18">
        <v>12000</v>
      </c>
      <c r="G911" s="18">
        <f t="shared" ref="G911:G925" si="215">F911-C911</f>
        <v>12000</v>
      </c>
      <c r="H911" s="18">
        <f t="shared" ref="H911:H925" si="216">E911-F911</f>
        <v>-12000</v>
      </c>
      <c r="I911" s="19">
        <f t="shared" ref="I911:I925" si="217">IF(ISERROR(F911/C911),0,F911/C911*100-100)</f>
        <v>0</v>
      </c>
      <c r="J911" s="19">
        <f t="shared" ref="J911:J925" si="218">IF(ISERROR(F911/E911),0,F911/E911*100)</f>
        <v>0</v>
      </c>
      <c r="K911" s="19">
        <f t="shared" ref="K911:K925" si="219">IF(ISERROR(F911/D911),0,F911/D911*100)</f>
        <v>54.54545454545454</v>
      </c>
    </row>
    <row r="912" spans="1:11">
      <c r="A912" s="22" t="s">
        <v>92</v>
      </c>
      <c r="B912" s="17" t="s">
        <v>93</v>
      </c>
      <c r="C912" s="18">
        <v>0</v>
      </c>
      <c r="D912" s="18">
        <v>22000</v>
      </c>
      <c r="E912" s="18">
        <v>0</v>
      </c>
      <c r="F912" s="18">
        <v>12000</v>
      </c>
      <c r="G912" s="18">
        <f t="shared" si="215"/>
        <v>12000</v>
      </c>
      <c r="H912" s="18">
        <f t="shared" si="216"/>
        <v>-12000</v>
      </c>
      <c r="I912" s="19">
        <f t="shared" si="217"/>
        <v>0</v>
      </c>
      <c r="J912" s="19">
        <f t="shared" si="218"/>
        <v>0</v>
      </c>
      <c r="K912" s="19">
        <f t="shared" si="219"/>
        <v>54.54545454545454</v>
      </c>
    </row>
    <row r="913" spans="1:11">
      <c r="A913" s="23" t="s">
        <v>94</v>
      </c>
      <c r="B913" s="17" t="s">
        <v>95</v>
      </c>
      <c r="C913" s="18">
        <v>0</v>
      </c>
      <c r="D913" s="18">
        <v>22000</v>
      </c>
      <c r="E913" s="18">
        <v>0</v>
      </c>
      <c r="F913" s="18">
        <v>12000</v>
      </c>
      <c r="G913" s="18">
        <f t="shared" si="215"/>
        <v>12000</v>
      </c>
      <c r="H913" s="18">
        <f t="shared" si="216"/>
        <v>-12000</v>
      </c>
      <c r="I913" s="19">
        <f t="shared" si="217"/>
        <v>0</v>
      </c>
      <c r="J913" s="19">
        <f t="shared" si="218"/>
        <v>0</v>
      </c>
      <c r="K913" s="19">
        <f t="shared" si="219"/>
        <v>54.54545454545454</v>
      </c>
    </row>
    <row r="914" spans="1:11">
      <c r="A914" s="24" t="s">
        <v>96</v>
      </c>
      <c r="B914" s="17" t="s">
        <v>97</v>
      </c>
      <c r="C914" s="18">
        <v>0</v>
      </c>
      <c r="D914" s="18">
        <v>22000</v>
      </c>
      <c r="E914" s="18">
        <v>0</v>
      </c>
      <c r="F914" s="18">
        <v>12000</v>
      </c>
      <c r="G914" s="18">
        <f t="shared" si="215"/>
        <v>12000</v>
      </c>
      <c r="H914" s="18">
        <f t="shared" si="216"/>
        <v>-12000</v>
      </c>
      <c r="I914" s="19">
        <f t="shared" si="217"/>
        <v>0</v>
      </c>
      <c r="J914" s="19">
        <f t="shared" si="218"/>
        <v>0</v>
      </c>
      <c r="K914" s="19">
        <f t="shared" si="219"/>
        <v>54.54545454545454</v>
      </c>
    </row>
    <row r="915" spans="1:11" ht="25.5">
      <c r="A915" s="25" t="s">
        <v>98</v>
      </c>
      <c r="B915" s="17" t="s">
        <v>99</v>
      </c>
      <c r="C915" s="18">
        <v>0</v>
      </c>
      <c r="D915" s="18">
        <v>22000</v>
      </c>
      <c r="E915" s="18">
        <v>0</v>
      </c>
      <c r="F915" s="18">
        <v>12000</v>
      </c>
      <c r="G915" s="18">
        <f t="shared" si="215"/>
        <v>12000</v>
      </c>
      <c r="H915" s="18">
        <f t="shared" si="216"/>
        <v>-12000</v>
      </c>
      <c r="I915" s="19">
        <f t="shared" si="217"/>
        <v>0</v>
      </c>
      <c r="J915" s="19">
        <f t="shared" si="218"/>
        <v>0</v>
      </c>
      <c r="K915" s="19">
        <f t="shared" si="219"/>
        <v>54.54545454545454</v>
      </c>
    </row>
    <row r="916" spans="1:11" ht="25.5">
      <c r="A916" s="26" t="s">
        <v>100</v>
      </c>
      <c r="B916" s="17" t="s">
        <v>101</v>
      </c>
      <c r="C916" s="18">
        <v>0</v>
      </c>
      <c r="D916" s="18">
        <v>22000</v>
      </c>
      <c r="E916" s="18">
        <v>0</v>
      </c>
      <c r="F916" s="18">
        <v>12000</v>
      </c>
      <c r="G916" s="18">
        <f t="shared" si="215"/>
        <v>12000</v>
      </c>
      <c r="H916" s="18">
        <f t="shared" si="216"/>
        <v>-12000</v>
      </c>
      <c r="I916" s="19">
        <f t="shared" si="217"/>
        <v>0</v>
      </c>
      <c r="J916" s="19">
        <f t="shared" si="218"/>
        <v>0</v>
      </c>
      <c r="K916" s="19">
        <f t="shared" si="219"/>
        <v>54.54545454545454</v>
      </c>
    </row>
    <row r="917" spans="1:11">
      <c r="A917" s="16" t="s">
        <v>33</v>
      </c>
      <c r="B917" s="17" t="s">
        <v>34</v>
      </c>
      <c r="C917" s="18">
        <v>0</v>
      </c>
      <c r="D917" s="18">
        <v>27998</v>
      </c>
      <c r="E917" s="18">
        <v>0</v>
      </c>
      <c r="F917" s="18">
        <v>4858.28</v>
      </c>
      <c r="G917" s="18">
        <f t="shared" si="215"/>
        <v>4858.28</v>
      </c>
      <c r="H917" s="18">
        <f t="shared" si="216"/>
        <v>-4858.28</v>
      </c>
      <c r="I917" s="19">
        <f t="shared" si="217"/>
        <v>0</v>
      </c>
      <c r="J917" s="19">
        <f t="shared" si="218"/>
        <v>0</v>
      </c>
      <c r="K917" s="19">
        <f t="shared" si="219"/>
        <v>17.352239445674691</v>
      </c>
    </row>
    <row r="918" spans="1:11">
      <c r="A918" s="22" t="s">
        <v>35</v>
      </c>
      <c r="B918" s="17" t="s">
        <v>36</v>
      </c>
      <c r="C918" s="18">
        <v>0</v>
      </c>
      <c r="D918" s="18">
        <v>27998</v>
      </c>
      <c r="E918" s="18">
        <v>0</v>
      </c>
      <c r="F918" s="18">
        <v>4858.28</v>
      </c>
      <c r="G918" s="18">
        <f t="shared" si="215"/>
        <v>4858.28</v>
      </c>
      <c r="H918" s="18">
        <f t="shared" si="216"/>
        <v>-4858.28</v>
      </c>
      <c r="I918" s="19">
        <f t="shared" si="217"/>
        <v>0</v>
      </c>
      <c r="J918" s="19">
        <f t="shared" si="218"/>
        <v>0</v>
      </c>
      <c r="K918" s="19">
        <f t="shared" si="219"/>
        <v>17.352239445674691</v>
      </c>
    </row>
    <row r="919" spans="1:11">
      <c r="A919" s="23" t="s">
        <v>37</v>
      </c>
      <c r="B919" s="17" t="s">
        <v>38</v>
      </c>
      <c r="C919" s="18">
        <v>0</v>
      </c>
      <c r="D919" s="18">
        <v>27998</v>
      </c>
      <c r="E919" s="18">
        <v>0</v>
      </c>
      <c r="F919" s="18">
        <v>4858.28</v>
      </c>
      <c r="G919" s="18">
        <f t="shared" si="215"/>
        <v>4858.28</v>
      </c>
      <c r="H919" s="18">
        <f t="shared" si="216"/>
        <v>-4858.28</v>
      </c>
      <c r="I919" s="19">
        <f t="shared" si="217"/>
        <v>0</v>
      </c>
      <c r="J919" s="19">
        <f t="shared" si="218"/>
        <v>0</v>
      </c>
      <c r="K919" s="19">
        <f t="shared" si="219"/>
        <v>17.352239445674691</v>
      </c>
    </row>
    <row r="920" spans="1:11">
      <c r="A920" s="24" t="s">
        <v>39</v>
      </c>
      <c r="B920" s="17" t="s">
        <v>40</v>
      </c>
      <c r="C920" s="18">
        <v>0</v>
      </c>
      <c r="D920" s="18">
        <v>15898</v>
      </c>
      <c r="E920" s="18">
        <v>0</v>
      </c>
      <c r="F920" s="18">
        <v>1228.28</v>
      </c>
      <c r="G920" s="18">
        <f t="shared" si="215"/>
        <v>1228.28</v>
      </c>
      <c r="H920" s="18">
        <f t="shared" si="216"/>
        <v>-1228.28</v>
      </c>
      <c r="I920" s="19">
        <f t="shared" si="217"/>
        <v>0</v>
      </c>
      <c r="J920" s="19">
        <f t="shared" si="218"/>
        <v>0</v>
      </c>
      <c r="K920" s="19">
        <f t="shared" si="219"/>
        <v>7.7260032708516793</v>
      </c>
    </row>
    <row r="921" spans="1:11">
      <c r="A921" s="24" t="s">
        <v>41</v>
      </c>
      <c r="B921" s="17" t="s">
        <v>42</v>
      </c>
      <c r="C921" s="18">
        <v>0</v>
      </c>
      <c r="D921" s="18">
        <v>12100</v>
      </c>
      <c r="E921" s="18">
        <v>0</v>
      </c>
      <c r="F921" s="18">
        <v>3630</v>
      </c>
      <c r="G921" s="18">
        <f t="shared" si="215"/>
        <v>3630</v>
      </c>
      <c r="H921" s="18">
        <f t="shared" si="216"/>
        <v>-3630</v>
      </c>
      <c r="I921" s="19">
        <f t="shared" si="217"/>
        <v>0</v>
      </c>
      <c r="J921" s="19">
        <f t="shared" si="218"/>
        <v>0</v>
      </c>
      <c r="K921" s="19">
        <f t="shared" si="219"/>
        <v>30</v>
      </c>
    </row>
    <row r="922" spans="1:11">
      <c r="A922" s="16"/>
      <c r="B922" s="17" t="s">
        <v>63</v>
      </c>
      <c r="C922" s="18">
        <v>0</v>
      </c>
      <c r="D922" s="18">
        <v>-5998</v>
      </c>
      <c r="E922" s="18">
        <v>0</v>
      </c>
      <c r="F922" s="18">
        <v>7141.72</v>
      </c>
      <c r="G922" s="18">
        <f t="shared" si="215"/>
        <v>7141.72</v>
      </c>
      <c r="H922" s="18">
        <f t="shared" si="216"/>
        <v>-7141.72</v>
      </c>
      <c r="I922" s="19">
        <f t="shared" si="217"/>
        <v>0</v>
      </c>
      <c r="J922" s="19">
        <f t="shared" si="218"/>
        <v>0</v>
      </c>
      <c r="K922" s="19">
        <f t="shared" si="219"/>
        <v>-119.06835611870623</v>
      </c>
    </row>
    <row r="923" spans="1:11">
      <c r="A923" s="16" t="s">
        <v>64</v>
      </c>
      <c r="B923" s="17" t="s">
        <v>65</v>
      </c>
      <c r="C923" s="18">
        <v>0</v>
      </c>
      <c r="D923" s="18">
        <v>5998</v>
      </c>
      <c r="E923" s="18">
        <v>0</v>
      </c>
      <c r="F923" s="18">
        <v>-7141.72</v>
      </c>
      <c r="G923" s="18">
        <f t="shared" si="215"/>
        <v>-7141.72</v>
      </c>
      <c r="H923" s="18">
        <f t="shared" si="216"/>
        <v>7141.72</v>
      </c>
      <c r="I923" s="19">
        <f t="shared" si="217"/>
        <v>0</v>
      </c>
      <c r="J923" s="19">
        <f t="shared" si="218"/>
        <v>0</v>
      </c>
      <c r="K923" s="19">
        <f t="shared" si="219"/>
        <v>-119.06835611870623</v>
      </c>
    </row>
    <row r="924" spans="1:11">
      <c r="A924" s="22" t="s">
        <v>66</v>
      </c>
      <c r="B924" s="17" t="s">
        <v>67</v>
      </c>
      <c r="C924" s="18">
        <v>0</v>
      </c>
      <c r="D924" s="18">
        <v>5998</v>
      </c>
      <c r="E924" s="18">
        <v>0</v>
      </c>
      <c r="F924" s="18">
        <v>-7141.72</v>
      </c>
      <c r="G924" s="18">
        <f t="shared" si="215"/>
        <v>-7141.72</v>
      </c>
      <c r="H924" s="18">
        <f t="shared" si="216"/>
        <v>7141.72</v>
      </c>
      <c r="I924" s="19">
        <f t="shared" si="217"/>
        <v>0</v>
      </c>
      <c r="J924" s="19">
        <f t="shared" si="218"/>
        <v>0</v>
      </c>
      <c r="K924" s="19">
        <f t="shared" si="219"/>
        <v>-119.06835611870623</v>
      </c>
    </row>
    <row r="925" spans="1:11" ht="25.5">
      <c r="A925" s="23" t="s">
        <v>106</v>
      </c>
      <c r="B925" s="17" t="s">
        <v>107</v>
      </c>
      <c r="C925" s="18">
        <v>0</v>
      </c>
      <c r="D925" s="18">
        <v>5998</v>
      </c>
      <c r="E925" s="18">
        <v>0</v>
      </c>
      <c r="F925" s="18">
        <v>-5997.76</v>
      </c>
      <c r="G925" s="18">
        <f t="shared" si="215"/>
        <v>-5997.76</v>
      </c>
      <c r="H925" s="18">
        <f t="shared" si="216"/>
        <v>5997.76</v>
      </c>
      <c r="I925" s="19">
        <f t="shared" si="217"/>
        <v>0</v>
      </c>
      <c r="J925" s="19">
        <f t="shared" si="218"/>
        <v>0</v>
      </c>
      <c r="K925" s="19">
        <f t="shared" si="219"/>
        <v>-99.995998666222079</v>
      </c>
    </row>
    <row r="926" spans="1:11" ht="25.5">
      <c r="A926" s="27" t="s">
        <v>224</v>
      </c>
      <c r="B926" s="28" t="s">
        <v>225</v>
      </c>
      <c r="C926" s="29"/>
      <c r="D926" s="29"/>
      <c r="E926" s="29"/>
      <c r="F926" s="29"/>
      <c r="G926" s="29"/>
      <c r="H926" s="29"/>
      <c r="I926" s="30"/>
      <c r="J926" s="30"/>
      <c r="K926" s="30"/>
    </row>
    <row r="927" spans="1:11">
      <c r="A927" s="16" t="s">
        <v>25</v>
      </c>
      <c r="B927" s="17" t="s">
        <v>26</v>
      </c>
      <c r="C927" s="18">
        <v>248547.14</v>
      </c>
      <c r="D927" s="18">
        <v>366497</v>
      </c>
      <c r="E927" s="18">
        <v>103985</v>
      </c>
      <c r="F927" s="18">
        <v>134584</v>
      </c>
      <c r="G927" s="18">
        <f t="shared" ref="G927:G946" si="220">F927-C927</f>
        <v>-113963.14000000001</v>
      </c>
      <c r="H927" s="18">
        <f t="shared" ref="H927:H946" si="221">E927-F927</f>
        <v>-30599</v>
      </c>
      <c r="I927" s="19">
        <f t="shared" ref="I927:I946" si="222">IF(ISERROR(F927/C927),0,F927/C927*100-100)</f>
        <v>-45.851720522714523</v>
      </c>
      <c r="J927" s="19">
        <f t="shared" ref="J927:J946" si="223">IF(ISERROR(F927/E927),0,F927/E927*100)</f>
        <v>129.42635957109198</v>
      </c>
      <c r="K927" s="19">
        <f t="shared" ref="K927:K946" si="224">IF(ISERROR(F927/D927),0,F927/D927*100)</f>
        <v>36.72171941380148</v>
      </c>
    </row>
    <row r="928" spans="1:11">
      <c r="A928" s="22" t="s">
        <v>92</v>
      </c>
      <c r="B928" s="17" t="s">
        <v>93</v>
      </c>
      <c r="C928" s="18">
        <v>78256.14</v>
      </c>
      <c r="D928" s="18">
        <v>231913</v>
      </c>
      <c r="E928" s="18">
        <v>0</v>
      </c>
      <c r="F928" s="18">
        <v>0</v>
      </c>
      <c r="G928" s="18">
        <f t="shared" si="220"/>
        <v>-78256.14</v>
      </c>
      <c r="H928" s="18">
        <f t="shared" si="221"/>
        <v>0</v>
      </c>
      <c r="I928" s="19">
        <f t="shared" si="222"/>
        <v>-100</v>
      </c>
      <c r="J928" s="19">
        <f t="shared" si="223"/>
        <v>0</v>
      </c>
      <c r="K928" s="19">
        <f t="shared" si="224"/>
        <v>0</v>
      </c>
    </row>
    <row r="929" spans="1:11" ht="25.5">
      <c r="A929" s="23" t="s">
        <v>152</v>
      </c>
      <c r="B929" s="17" t="s">
        <v>153</v>
      </c>
      <c r="C929" s="18">
        <v>78256.14</v>
      </c>
      <c r="D929" s="18">
        <v>231913</v>
      </c>
      <c r="E929" s="18">
        <v>0</v>
      </c>
      <c r="F929" s="18">
        <v>0</v>
      </c>
      <c r="G929" s="18">
        <f t="shared" si="220"/>
        <v>-78256.14</v>
      </c>
      <c r="H929" s="18">
        <f t="shared" si="221"/>
        <v>0</v>
      </c>
      <c r="I929" s="19">
        <f t="shared" si="222"/>
        <v>-100</v>
      </c>
      <c r="J929" s="19">
        <f t="shared" si="223"/>
        <v>0</v>
      </c>
      <c r="K929" s="19">
        <f t="shared" si="224"/>
        <v>0</v>
      </c>
    </row>
    <row r="930" spans="1:11" ht="38.25">
      <c r="A930" s="24" t="s">
        <v>154</v>
      </c>
      <c r="B930" s="17" t="s">
        <v>155</v>
      </c>
      <c r="C930" s="18">
        <v>78256.14</v>
      </c>
      <c r="D930" s="18">
        <v>231913</v>
      </c>
      <c r="E930" s="18">
        <v>0</v>
      </c>
      <c r="F930" s="18">
        <v>0</v>
      </c>
      <c r="G930" s="18">
        <f t="shared" si="220"/>
        <v>-78256.14</v>
      </c>
      <c r="H930" s="18">
        <f t="shared" si="221"/>
        <v>0</v>
      </c>
      <c r="I930" s="19">
        <f t="shared" si="222"/>
        <v>-100</v>
      </c>
      <c r="J930" s="19">
        <f t="shared" si="223"/>
        <v>0</v>
      </c>
      <c r="K930" s="19">
        <f t="shared" si="224"/>
        <v>0</v>
      </c>
    </row>
    <row r="931" spans="1:11" ht="89.25">
      <c r="A931" s="25" t="s">
        <v>444</v>
      </c>
      <c r="B931" s="17" t="s">
        <v>445</v>
      </c>
      <c r="C931" s="18">
        <v>78256.14</v>
      </c>
      <c r="D931" s="18">
        <v>231913</v>
      </c>
      <c r="E931" s="18">
        <v>0</v>
      </c>
      <c r="F931" s="18">
        <v>0</v>
      </c>
      <c r="G931" s="18">
        <f t="shared" si="220"/>
        <v>-78256.14</v>
      </c>
      <c r="H931" s="18">
        <f t="shared" si="221"/>
        <v>0</v>
      </c>
      <c r="I931" s="19">
        <f t="shared" si="222"/>
        <v>-100</v>
      </c>
      <c r="J931" s="19">
        <f t="shared" si="223"/>
        <v>0</v>
      </c>
      <c r="K931" s="19">
        <f t="shared" si="224"/>
        <v>0</v>
      </c>
    </row>
    <row r="932" spans="1:11">
      <c r="A932" s="22" t="s">
        <v>29</v>
      </c>
      <c r="B932" s="17" t="s">
        <v>30</v>
      </c>
      <c r="C932" s="18">
        <v>170291</v>
      </c>
      <c r="D932" s="18">
        <v>134584</v>
      </c>
      <c r="E932" s="18">
        <v>103985</v>
      </c>
      <c r="F932" s="18">
        <v>134584</v>
      </c>
      <c r="G932" s="18">
        <f t="shared" si="220"/>
        <v>-35707</v>
      </c>
      <c r="H932" s="18">
        <f t="shared" si="221"/>
        <v>-30599</v>
      </c>
      <c r="I932" s="19">
        <f t="shared" si="222"/>
        <v>-20.968224979593757</v>
      </c>
      <c r="J932" s="19">
        <f t="shared" si="223"/>
        <v>129.42635957109198</v>
      </c>
      <c r="K932" s="19">
        <f t="shared" si="224"/>
        <v>100</v>
      </c>
    </row>
    <row r="933" spans="1:11">
      <c r="A933" s="23" t="s">
        <v>31</v>
      </c>
      <c r="B933" s="17" t="s">
        <v>32</v>
      </c>
      <c r="C933" s="18">
        <v>170291</v>
      </c>
      <c r="D933" s="18">
        <v>134584</v>
      </c>
      <c r="E933" s="18">
        <v>103985</v>
      </c>
      <c r="F933" s="18">
        <v>134584</v>
      </c>
      <c r="G933" s="18">
        <f t="shared" si="220"/>
        <v>-35707</v>
      </c>
      <c r="H933" s="18">
        <f t="shared" si="221"/>
        <v>-30599</v>
      </c>
      <c r="I933" s="19">
        <f t="shared" si="222"/>
        <v>-20.968224979593757</v>
      </c>
      <c r="J933" s="19">
        <f t="shared" si="223"/>
        <v>129.42635957109198</v>
      </c>
      <c r="K933" s="19">
        <f t="shared" si="224"/>
        <v>100</v>
      </c>
    </row>
    <row r="934" spans="1:11">
      <c r="A934" s="16" t="s">
        <v>33</v>
      </c>
      <c r="B934" s="17" t="s">
        <v>34</v>
      </c>
      <c r="C934" s="18">
        <v>246548.98</v>
      </c>
      <c r="D934" s="18">
        <v>366497</v>
      </c>
      <c r="E934" s="18">
        <v>103985</v>
      </c>
      <c r="F934" s="18">
        <v>108505.72</v>
      </c>
      <c r="G934" s="18">
        <f t="shared" si="220"/>
        <v>-138043.26</v>
      </c>
      <c r="H934" s="18">
        <f t="shared" si="221"/>
        <v>-4520.7200000000012</v>
      </c>
      <c r="I934" s="19">
        <f t="shared" si="222"/>
        <v>-55.990197160823783</v>
      </c>
      <c r="J934" s="19">
        <f t="shared" si="223"/>
        <v>104.34747319324902</v>
      </c>
      <c r="K934" s="19">
        <f t="shared" si="224"/>
        <v>29.606168672594862</v>
      </c>
    </row>
    <row r="935" spans="1:11">
      <c r="A935" s="22" t="s">
        <v>35</v>
      </c>
      <c r="B935" s="17" t="s">
        <v>36</v>
      </c>
      <c r="C935" s="18">
        <v>246548.98</v>
      </c>
      <c r="D935" s="18">
        <v>366497</v>
      </c>
      <c r="E935" s="18">
        <v>103985</v>
      </c>
      <c r="F935" s="18">
        <v>108505.72</v>
      </c>
      <c r="G935" s="18">
        <f t="shared" si="220"/>
        <v>-138043.26</v>
      </c>
      <c r="H935" s="18">
        <f t="shared" si="221"/>
        <v>-4520.7200000000012</v>
      </c>
      <c r="I935" s="19">
        <f t="shared" si="222"/>
        <v>-55.990197160823783</v>
      </c>
      <c r="J935" s="19">
        <f t="shared" si="223"/>
        <v>104.34747319324902</v>
      </c>
      <c r="K935" s="19">
        <f t="shared" si="224"/>
        <v>29.606168672594862</v>
      </c>
    </row>
    <row r="936" spans="1:11">
      <c r="A936" s="23" t="s">
        <v>37</v>
      </c>
      <c r="B936" s="17" t="s">
        <v>38</v>
      </c>
      <c r="C936" s="18">
        <v>3224.84</v>
      </c>
      <c r="D936" s="18">
        <v>30599</v>
      </c>
      <c r="E936" s="18">
        <v>0</v>
      </c>
      <c r="F936" s="18">
        <v>4520.72</v>
      </c>
      <c r="G936" s="18">
        <f t="shared" si="220"/>
        <v>1295.8800000000001</v>
      </c>
      <c r="H936" s="18">
        <f t="shared" si="221"/>
        <v>-4520.72</v>
      </c>
      <c r="I936" s="19">
        <f t="shared" si="222"/>
        <v>40.184319222038937</v>
      </c>
      <c r="J936" s="19">
        <f t="shared" si="223"/>
        <v>0</v>
      </c>
      <c r="K936" s="19">
        <f t="shared" si="224"/>
        <v>14.77407758423478</v>
      </c>
    </row>
    <row r="937" spans="1:11">
      <c r="A937" s="24" t="s">
        <v>39</v>
      </c>
      <c r="B937" s="17" t="s">
        <v>40</v>
      </c>
      <c r="C937" s="18">
        <v>3224.84</v>
      </c>
      <c r="D937" s="18">
        <v>22260</v>
      </c>
      <c r="E937" s="18">
        <v>0</v>
      </c>
      <c r="F937" s="18">
        <v>0</v>
      </c>
      <c r="G937" s="18">
        <f t="shared" si="220"/>
        <v>-3224.84</v>
      </c>
      <c r="H937" s="18">
        <f t="shared" si="221"/>
        <v>0</v>
      </c>
      <c r="I937" s="19">
        <f t="shared" si="222"/>
        <v>-100</v>
      </c>
      <c r="J937" s="19">
        <f t="shared" si="223"/>
        <v>0</v>
      </c>
      <c r="K937" s="19">
        <f t="shared" si="224"/>
        <v>0</v>
      </c>
    </row>
    <row r="938" spans="1:11">
      <c r="A938" s="24" t="s">
        <v>41</v>
      </c>
      <c r="B938" s="17" t="s">
        <v>42</v>
      </c>
      <c r="C938" s="18">
        <v>0</v>
      </c>
      <c r="D938" s="18">
        <v>8339</v>
      </c>
      <c r="E938" s="18">
        <v>0</v>
      </c>
      <c r="F938" s="18">
        <v>4520.72</v>
      </c>
      <c r="G938" s="18">
        <f t="shared" si="220"/>
        <v>4520.72</v>
      </c>
      <c r="H938" s="18">
        <f t="shared" si="221"/>
        <v>-4520.72</v>
      </c>
      <c r="I938" s="19">
        <f t="shared" si="222"/>
        <v>0</v>
      </c>
      <c r="J938" s="19">
        <f t="shared" si="223"/>
        <v>0</v>
      </c>
      <c r="K938" s="19">
        <f t="shared" si="224"/>
        <v>54.211775992325215</v>
      </c>
    </row>
    <row r="939" spans="1:11">
      <c r="A939" s="23" t="s">
        <v>45</v>
      </c>
      <c r="B939" s="17" t="s">
        <v>46</v>
      </c>
      <c r="C939" s="18">
        <v>78256.14</v>
      </c>
      <c r="D939" s="18">
        <v>231913</v>
      </c>
      <c r="E939" s="18">
        <v>0</v>
      </c>
      <c r="F939" s="18">
        <v>0</v>
      </c>
      <c r="G939" s="18">
        <f t="shared" si="220"/>
        <v>-78256.14</v>
      </c>
      <c r="H939" s="18">
        <f t="shared" si="221"/>
        <v>0</v>
      </c>
      <c r="I939" s="19">
        <f t="shared" si="222"/>
        <v>-100</v>
      </c>
      <c r="J939" s="19">
        <f t="shared" si="223"/>
        <v>0</v>
      </c>
      <c r="K939" s="19">
        <f t="shared" si="224"/>
        <v>0</v>
      </c>
    </row>
    <row r="940" spans="1:11">
      <c r="A940" s="24" t="s">
        <v>47</v>
      </c>
      <c r="B940" s="17" t="s">
        <v>48</v>
      </c>
      <c r="C940" s="18">
        <v>78256.14</v>
      </c>
      <c r="D940" s="18">
        <v>231913</v>
      </c>
      <c r="E940" s="18">
        <v>0</v>
      </c>
      <c r="F940" s="18">
        <v>0</v>
      </c>
      <c r="G940" s="18">
        <f t="shared" si="220"/>
        <v>-78256.14</v>
      </c>
      <c r="H940" s="18">
        <f t="shared" si="221"/>
        <v>0</v>
      </c>
      <c r="I940" s="19">
        <f t="shared" si="222"/>
        <v>-100</v>
      </c>
      <c r="J940" s="19">
        <f t="shared" si="223"/>
        <v>0</v>
      </c>
      <c r="K940" s="19">
        <f t="shared" si="224"/>
        <v>0</v>
      </c>
    </row>
    <row r="941" spans="1:11" ht="25.5">
      <c r="A941" s="23" t="s">
        <v>51</v>
      </c>
      <c r="B941" s="17" t="s">
        <v>52</v>
      </c>
      <c r="C941" s="18">
        <v>165068</v>
      </c>
      <c r="D941" s="18">
        <v>103985</v>
      </c>
      <c r="E941" s="18">
        <v>103985</v>
      </c>
      <c r="F941" s="18">
        <v>103985</v>
      </c>
      <c r="G941" s="18">
        <f t="shared" si="220"/>
        <v>-61083</v>
      </c>
      <c r="H941" s="18">
        <f t="shared" si="221"/>
        <v>0</v>
      </c>
      <c r="I941" s="19">
        <f t="shared" si="222"/>
        <v>-37.004749557758011</v>
      </c>
      <c r="J941" s="19">
        <f t="shared" si="223"/>
        <v>100</v>
      </c>
      <c r="K941" s="19">
        <f t="shared" si="224"/>
        <v>100</v>
      </c>
    </row>
    <row r="942" spans="1:11" ht="51">
      <c r="A942" s="24" t="s">
        <v>158</v>
      </c>
      <c r="B942" s="17" t="s">
        <v>159</v>
      </c>
      <c r="C942" s="18">
        <v>165068</v>
      </c>
      <c r="D942" s="18">
        <v>103985</v>
      </c>
      <c r="E942" s="18">
        <v>103985</v>
      </c>
      <c r="F942" s="18">
        <v>103985</v>
      </c>
      <c r="G942" s="18">
        <f t="shared" si="220"/>
        <v>-61083</v>
      </c>
      <c r="H942" s="18">
        <f t="shared" si="221"/>
        <v>0</v>
      </c>
      <c r="I942" s="19">
        <f t="shared" si="222"/>
        <v>-37.004749557758011</v>
      </c>
      <c r="J942" s="19">
        <f t="shared" si="223"/>
        <v>100</v>
      </c>
      <c r="K942" s="19">
        <f t="shared" si="224"/>
        <v>100</v>
      </c>
    </row>
    <row r="943" spans="1:11" ht="63.75">
      <c r="A943" s="25" t="s">
        <v>252</v>
      </c>
      <c r="B943" s="17" t="s">
        <v>253</v>
      </c>
      <c r="C943" s="18">
        <v>165068</v>
      </c>
      <c r="D943" s="18">
        <v>103985</v>
      </c>
      <c r="E943" s="18">
        <v>103985</v>
      </c>
      <c r="F943" s="18">
        <v>103985</v>
      </c>
      <c r="G943" s="18">
        <f t="shared" si="220"/>
        <v>-61083</v>
      </c>
      <c r="H943" s="18">
        <f t="shared" si="221"/>
        <v>0</v>
      </c>
      <c r="I943" s="19">
        <f t="shared" si="222"/>
        <v>-37.004749557758011</v>
      </c>
      <c r="J943" s="19">
        <f t="shared" si="223"/>
        <v>100</v>
      </c>
      <c r="K943" s="19">
        <f t="shared" si="224"/>
        <v>100</v>
      </c>
    </row>
    <row r="944" spans="1:11">
      <c r="A944" s="16"/>
      <c r="B944" s="17" t="s">
        <v>63</v>
      </c>
      <c r="C944" s="18">
        <v>1998.16</v>
      </c>
      <c r="D944" s="18">
        <v>0</v>
      </c>
      <c r="E944" s="18">
        <v>0</v>
      </c>
      <c r="F944" s="18">
        <v>26078.28</v>
      </c>
      <c r="G944" s="18">
        <f t="shared" si="220"/>
        <v>24080.12</v>
      </c>
      <c r="H944" s="18">
        <f t="shared" si="221"/>
        <v>-26078.28</v>
      </c>
      <c r="I944" s="19">
        <f t="shared" si="222"/>
        <v>1205.1147055290867</v>
      </c>
      <c r="J944" s="19">
        <f t="shared" si="223"/>
        <v>0</v>
      </c>
      <c r="K944" s="19">
        <f t="shared" si="224"/>
        <v>0</v>
      </c>
    </row>
    <row r="945" spans="1:11">
      <c r="A945" s="16" t="s">
        <v>64</v>
      </c>
      <c r="B945" s="17" t="s">
        <v>65</v>
      </c>
      <c r="C945" s="18">
        <v>-1998.16</v>
      </c>
      <c r="D945" s="18">
        <v>0</v>
      </c>
      <c r="E945" s="18">
        <v>0</v>
      </c>
      <c r="F945" s="18">
        <v>-26078.28</v>
      </c>
      <c r="G945" s="18">
        <f t="shared" si="220"/>
        <v>-24080.12</v>
      </c>
      <c r="H945" s="18">
        <f t="shared" si="221"/>
        <v>26078.28</v>
      </c>
      <c r="I945" s="19">
        <f t="shared" si="222"/>
        <v>1205.1147055290867</v>
      </c>
      <c r="J945" s="19">
        <f t="shared" si="223"/>
        <v>0</v>
      </c>
      <c r="K945" s="19">
        <f t="shared" si="224"/>
        <v>0</v>
      </c>
    </row>
    <row r="946" spans="1:11">
      <c r="A946" s="22" t="s">
        <v>66</v>
      </c>
      <c r="B946" s="17" t="s">
        <v>67</v>
      </c>
      <c r="C946" s="18">
        <v>-1998.16</v>
      </c>
      <c r="D946" s="18">
        <v>0</v>
      </c>
      <c r="E946" s="18">
        <v>0</v>
      </c>
      <c r="F946" s="18">
        <v>-26078.28</v>
      </c>
      <c r="G946" s="18">
        <f t="shared" si="220"/>
        <v>-24080.12</v>
      </c>
      <c r="H946" s="18">
        <f t="shared" si="221"/>
        <v>26078.28</v>
      </c>
      <c r="I946" s="19">
        <f t="shared" si="222"/>
        <v>1205.1147055290867</v>
      </c>
      <c r="J946" s="19">
        <f t="shared" si="223"/>
        <v>0</v>
      </c>
      <c r="K946" s="19">
        <f t="shared" si="224"/>
        <v>0</v>
      </c>
    </row>
    <row r="947" spans="1:11" ht="38.25">
      <c r="A947" s="39" t="s">
        <v>226</v>
      </c>
      <c r="B947" s="28" t="s">
        <v>624</v>
      </c>
      <c r="C947" s="29"/>
      <c r="D947" s="29"/>
      <c r="E947" s="29"/>
      <c r="F947" s="29"/>
      <c r="G947" s="29"/>
      <c r="H947" s="29"/>
      <c r="I947" s="30"/>
      <c r="J947" s="30"/>
      <c r="K947" s="30"/>
    </row>
    <row r="948" spans="1:11">
      <c r="A948" s="16" t="s">
        <v>25</v>
      </c>
      <c r="B948" s="17" t="s">
        <v>26</v>
      </c>
      <c r="C948" s="18">
        <v>78256.14</v>
      </c>
      <c r="D948" s="18">
        <v>231913</v>
      </c>
      <c r="E948" s="18">
        <v>0</v>
      </c>
      <c r="F948" s="18">
        <v>0</v>
      </c>
      <c r="G948" s="18">
        <f t="shared" ref="G948:G956" si="225">F948-C948</f>
        <v>-78256.14</v>
      </c>
      <c r="H948" s="18">
        <f t="shared" ref="H948:H956" si="226">E948-F948</f>
        <v>0</v>
      </c>
      <c r="I948" s="19">
        <f t="shared" ref="I948:I956" si="227">IF(ISERROR(F948/C948),0,F948/C948*100-100)</f>
        <v>-100</v>
      </c>
      <c r="J948" s="19">
        <f t="shared" ref="J948:J956" si="228">IF(ISERROR(F948/E948),0,F948/E948*100)</f>
        <v>0</v>
      </c>
      <c r="K948" s="19">
        <f t="shared" ref="K948:K956" si="229">IF(ISERROR(F948/D948),0,F948/D948*100)</f>
        <v>0</v>
      </c>
    </row>
    <row r="949" spans="1:11">
      <c r="A949" s="22" t="s">
        <v>92</v>
      </c>
      <c r="B949" s="17" t="s">
        <v>93</v>
      </c>
      <c r="C949" s="18">
        <v>78256.14</v>
      </c>
      <c r="D949" s="18">
        <v>231913</v>
      </c>
      <c r="E949" s="18">
        <v>0</v>
      </c>
      <c r="F949" s="18">
        <v>0</v>
      </c>
      <c r="G949" s="18">
        <f t="shared" si="225"/>
        <v>-78256.14</v>
      </c>
      <c r="H949" s="18">
        <f t="shared" si="226"/>
        <v>0</v>
      </c>
      <c r="I949" s="19">
        <f t="shared" si="227"/>
        <v>-100</v>
      </c>
      <c r="J949" s="19">
        <f t="shared" si="228"/>
        <v>0</v>
      </c>
      <c r="K949" s="19">
        <f t="shared" si="229"/>
        <v>0</v>
      </c>
    </row>
    <row r="950" spans="1:11" ht="25.5">
      <c r="A950" s="23" t="s">
        <v>152</v>
      </c>
      <c r="B950" s="17" t="s">
        <v>153</v>
      </c>
      <c r="C950" s="18">
        <v>78256.14</v>
      </c>
      <c r="D950" s="18">
        <v>231913</v>
      </c>
      <c r="E950" s="18">
        <v>0</v>
      </c>
      <c r="F950" s="18">
        <v>0</v>
      </c>
      <c r="G950" s="18">
        <f t="shared" si="225"/>
        <v>-78256.14</v>
      </c>
      <c r="H950" s="18">
        <f t="shared" si="226"/>
        <v>0</v>
      </c>
      <c r="I950" s="19">
        <f t="shared" si="227"/>
        <v>-100</v>
      </c>
      <c r="J950" s="19">
        <f t="shared" si="228"/>
        <v>0</v>
      </c>
      <c r="K950" s="19">
        <f t="shared" si="229"/>
        <v>0</v>
      </c>
    </row>
    <row r="951" spans="1:11" ht="38.25">
      <c r="A951" s="24" t="s">
        <v>154</v>
      </c>
      <c r="B951" s="17" t="s">
        <v>155</v>
      </c>
      <c r="C951" s="18">
        <v>78256.14</v>
      </c>
      <c r="D951" s="18">
        <v>231913</v>
      </c>
      <c r="E951" s="18">
        <v>0</v>
      </c>
      <c r="F951" s="18">
        <v>0</v>
      </c>
      <c r="G951" s="18">
        <f t="shared" si="225"/>
        <v>-78256.14</v>
      </c>
      <c r="H951" s="18">
        <f t="shared" si="226"/>
        <v>0</v>
      </c>
      <c r="I951" s="19">
        <f t="shared" si="227"/>
        <v>-100</v>
      </c>
      <c r="J951" s="19">
        <f t="shared" si="228"/>
        <v>0</v>
      </c>
      <c r="K951" s="19">
        <f t="shared" si="229"/>
        <v>0</v>
      </c>
    </row>
    <row r="952" spans="1:11" ht="89.25">
      <c r="A952" s="25" t="s">
        <v>444</v>
      </c>
      <c r="B952" s="17" t="s">
        <v>445</v>
      </c>
      <c r="C952" s="18">
        <v>78256.14</v>
      </c>
      <c r="D952" s="18">
        <v>231913</v>
      </c>
      <c r="E952" s="18">
        <v>0</v>
      </c>
      <c r="F952" s="18">
        <v>0</v>
      </c>
      <c r="G952" s="18">
        <f t="shared" si="225"/>
        <v>-78256.14</v>
      </c>
      <c r="H952" s="18">
        <f t="shared" si="226"/>
        <v>0</v>
      </c>
      <c r="I952" s="19">
        <f t="shared" si="227"/>
        <v>-100</v>
      </c>
      <c r="J952" s="19">
        <f t="shared" si="228"/>
        <v>0</v>
      </c>
      <c r="K952" s="19">
        <f t="shared" si="229"/>
        <v>0</v>
      </c>
    </row>
    <row r="953" spans="1:11">
      <c r="A953" s="16" t="s">
        <v>33</v>
      </c>
      <c r="B953" s="17" t="s">
        <v>34</v>
      </c>
      <c r="C953" s="18">
        <v>78256.14</v>
      </c>
      <c r="D953" s="18">
        <v>231913</v>
      </c>
      <c r="E953" s="18">
        <v>0</v>
      </c>
      <c r="F953" s="18">
        <v>0</v>
      </c>
      <c r="G953" s="18">
        <f t="shared" si="225"/>
        <v>-78256.14</v>
      </c>
      <c r="H953" s="18">
        <f t="shared" si="226"/>
        <v>0</v>
      </c>
      <c r="I953" s="19">
        <f t="shared" si="227"/>
        <v>-100</v>
      </c>
      <c r="J953" s="19">
        <f t="shared" si="228"/>
        <v>0</v>
      </c>
      <c r="K953" s="19">
        <f t="shared" si="229"/>
        <v>0</v>
      </c>
    </row>
    <row r="954" spans="1:11">
      <c r="A954" s="22" t="s">
        <v>35</v>
      </c>
      <c r="B954" s="17" t="s">
        <v>36</v>
      </c>
      <c r="C954" s="18">
        <v>78256.14</v>
      </c>
      <c r="D954" s="18">
        <v>231913</v>
      </c>
      <c r="E954" s="18">
        <v>0</v>
      </c>
      <c r="F954" s="18">
        <v>0</v>
      </c>
      <c r="G954" s="18">
        <f t="shared" si="225"/>
        <v>-78256.14</v>
      </c>
      <c r="H954" s="18">
        <f t="shared" si="226"/>
        <v>0</v>
      </c>
      <c r="I954" s="19">
        <f t="shared" si="227"/>
        <v>-100</v>
      </c>
      <c r="J954" s="19">
        <f t="shared" si="228"/>
        <v>0</v>
      </c>
      <c r="K954" s="19">
        <f t="shared" si="229"/>
        <v>0</v>
      </c>
    </row>
    <row r="955" spans="1:11">
      <c r="A955" s="23" t="s">
        <v>45</v>
      </c>
      <c r="B955" s="17" t="s">
        <v>46</v>
      </c>
      <c r="C955" s="18">
        <v>78256.14</v>
      </c>
      <c r="D955" s="18">
        <v>231913</v>
      </c>
      <c r="E955" s="18">
        <v>0</v>
      </c>
      <c r="F955" s="18">
        <v>0</v>
      </c>
      <c r="G955" s="18">
        <f t="shared" si="225"/>
        <v>-78256.14</v>
      </c>
      <c r="H955" s="18">
        <f t="shared" si="226"/>
        <v>0</v>
      </c>
      <c r="I955" s="19">
        <f t="shared" si="227"/>
        <v>-100</v>
      </c>
      <c r="J955" s="19">
        <f t="shared" si="228"/>
        <v>0</v>
      </c>
      <c r="K955" s="19">
        <f t="shared" si="229"/>
        <v>0</v>
      </c>
    </row>
    <row r="956" spans="1:11">
      <c r="A956" s="24" t="s">
        <v>47</v>
      </c>
      <c r="B956" s="17" t="s">
        <v>48</v>
      </c>
      <c r="C956" s="18">
        <v>78256.14</v>
      </c>
      <c r="D956" s="18">
        <v>231913</v>
      </c>
      <c r="E956" s="18">
        <v>0</v>
      </c>
      <c r="F956" s="18">
        <v>0</v>
      </c>
      <c r="G956" s="18">
        <f t="shared" si="225"/>
        <v>-78256.14</v>
      </c>
      <c r="H956" s="18">
        <f t="shared" si="226"/>
        <v>0</v>
      </c>
      <c r="I956" s="19">
        <f t="shared" si="227"/>
        <v>-100</v>
      </c>
      <c r="J956" s="19">
        <f t="shared" si="228"/>
        <v>0</v>
      </c>
      <c r="K956" s="19">
        <f t="shared" si="229"/>
        <v>0</v>
      </c>
    </row>
    <row r="957" spans="1:11" ht="25.5">
      <c r="A957" s="39" t="s">
        <v>228</v>
      </c>
      <c r="B957" s="28" t="s">
        <v>625</v>
      </c>
      <c r="C957" s="29"/>
      <c r="D957" s="29"/>
      <c r="E957" s="29"/>
      <c r="F957" s="29"/>
      <c r="G957" s="29"/>
      <c r="H957" s="29"/>
      <c r="I957" s="30"/>
      <c r="J957" s="30"/>
      <c r="K957" s="30"/>
    </row>
    <row r="958" spans="1:11">
      <c r="A958" s="16" t="s">
        <v>25</v>
      </c>
      <c r="B958" s="17" t="s">
        <v>26</v>
      </c>
      <c r="C958" s="18">
        <v>170291</v>
      </c>
      <c r="D958" s="18">
        <v>134584</v>
      </c>
      <c r="E958" s="18">
        <v>103985</v>
      </c>
      <c r="F958" s="18">
        <v>134584</v>
      </c>
      <c r="G958" s="18">
        <f t="shared" ref="G958:G971" si="230">F958-C958</f>
        <v>-35707</v>
      </c>
      <c r="H958" s="18">
        <f t="shared" ref="H958:H971" si="231">E958-F958</f>
        <v>-30599</v>
      </c>
      <c r="I958" s="19">
        <f t="shared" ref="I958:I971" si="232">IF(ISERROR(F958/C958),0,F958/C958*100-100)</f>
        <v>-20.968224979593757</v>
      </c>
      <c r="J958" s="19">
        <f t="shared" ref="J958:J971" si="233">IF(ISERROR(F958/E958),0,F958/E958*100)</f>
        <v>129.42635957109198</v>
      </c>
      <c r="K958" s="19">
        <f t="shared" ref="K958:K971" si="234">IF(ISERROR(F958/D958),0,F958/D958*100)</f>
        <v>100</v>
      </c>
    </row>
    <row r="959" spans="1:11">
      <c r="A959" s="22" t="s">
        <v>29</v>
      </c>
      <c r="B959" s="17" t="s">
        <v>30</v>
      </c>
      <c r="C959" s="18">
        <v>170291</v>
      </c>
      <c r="D959" s="18">
        <v>134584</v>
      </c>
      <c r="E959" s="18">
        <v>103985</v>
      </c>
      <c r="F959" s="18">
        <v>134584</v>
      </c>
      <c r="G959" s="18">
        <f t="shared" si="230"/>
        <v>-35707</v>
      </c>
      <c r="H959" s="18">
        <f t="shared" si="231"/>
        <v>-30599</v>
      </c>
      <c r="I959" s="19">
        <f t="shared" si="232"/>
        <v>-20.968224979593757</v>
      </c>
      <c r="J959" s="19">
        <f t="shared" si="233"/>
        <v>129.42635957109198</v>
      </c>
      <c r="K959" s="19">
        <f t="shared" si="234"/>
        <v>100</v>
      </c>
    </row>
    <row r="960" spans="1:11">
      <c r="A960" s="23" t="s">
        <v>31</v>
      </c>
      <c r="B960" s="17" t="s">
        <v>32</v>
      </c>
      <c r="C960" s="18">
        <v>170291</v>
      </c>
      <c r="D960" s="18">
        <v>134584</v>
      </c>
      <c r="E960" s="18">
        <v>103985</v>
      </c>
      <c r="F960" s="18">
        <v>134584</v>
      </c>
      <c r="G960" s="18">
        <f t="shared" si="230"/>
        <v>-35707</v>
      </c>
      <c r="H960" s="18">
        <f t="shared" si="231"/>
        <v>-30599</v>
      </c>
      <c r="I960" s="19">
        <f t="shared" si="232"/>
        <v>-20.968224979593757</v>
      </c>
      <c r="J960" s="19">
        <f t="shared" si="233"/>
        <v>129.42635957109198</v>
      </c>
      <c r="K960" s="19">
        <f t="shared" si="234"/>
        <v>100</v>
      </c>
    </row>
    <row r="961" spans="1:11">
      <c r="A961" s="16" t="s">
        <v>33</v>
      </c>
      <c r="B961" s="17" t="s">
        <v>34</v>
      </c>
      <c r="C961" s="18">
        <v>168292.84</v>
      </c>
      <c r="D961" s="18">
        <v>134584</v>
      </c>
      <c r="E961" s="18">
        <v>103985</v>
      </c>
      <c r="F961" s="18">
        <v>108505.72</v>
      </c>
      <c r="G961" s="18">
        <f t="shared" si="230"/>
        <v>-59787.119999999995</v>
      </c>
      <c r="H961" s="18">
        <f t="shared" si="231"/>
        <v>-4520.7200000000012</v>
      </c>
      <c r="I961" s="19">
        <f t="shared" si="232"/>
        <v>-35.525646842729614</v>
      </c>
      <c r="J961" s="19">
        <f t="shared" si="233"/>
        <v>104.34747319324902</v>
      </c>
      <c r="K961" s="19">
        <f t="shared" si="234"/>
        <v>80.62304583011354</v>
      </c>
    </row>
    <row r="962" spans="1:11">
      <c r="A962" s="22" t="s">
        <v>35</v>
      </c>
      <c r="B962" s="17" t="s">
        <v>36</v>
      </c>
      <c r="C962" s="18">
        <v>168292.84</v>
      </c>
      <c r="D962" s="18">
        <v>134584</v>
      </c>
      <c r="E962" s="18">
        <v>103985</v>
      </c>
      <c r="F962" s="18">
        <v>108505.72</v>
      </c>
      <c r="G962" s="18">
        <f t="shared" si="230"/>
        <v>-59787.119999999995</v>
      </c>
      <c r="H962" s="18">
        <f t="shared" si="231"/>
        <v>-4520.7200000000012</v>
      </c>
      <c r="I962" s="19">
        <f t="shared" si="232"/>
        <v>-35.525646842729614</v>
      </c>
      <c r="J962" s="19">
        <f t="shared" si="233"/>
        <v>104.34747319324902</v>
      </c>
      <c r="K962" s="19">
        <f t="shared" si="234"/>
        <v>80.62304583011354</v>
      </c>
    </row>
    <row r="963" spans="1:11">
      <c r="A963" s="23" t="s">
        <v>37</v>
      </c>
      <c r="B963" s="17" t="s">
        <v>38</v>
      </c>
      <c r="C963" s="18">
        <v>3224.84</v>
      </c>
      <c r="D963" s="18">
        <v>30599</v>
      </c>
      <c r="E963" s="18">
        <v>0</v>
      </c>
      <c r="F963" s="18">
        <v>4520.72</v>
      </c>
      <c r="G963" s="18">
        <f t="shared" si="230"/>
        <v>1295.8800000000001</v>
      </c>
      <c r="H963" s="18">
        <f t="shared" si="231"/>
        <v>-4520.72</v>
      </c>
      <c r="I963" s="19">
        <f t="shared" si="232"/>
        <v>40.184319222038937</v>
      </c>
      <c r="J963" s="19">
        <f t="shared" si="233"/>
        <v>0</v>
      </c>
      <c r="K963" s="19">
        <f t="shared" si="234"/>
        <v>14.77407758423478</v>
      </c>
    </row>
    <row r="964" spans="1:11">
      <c r="A964" s="24" t="s">
        <v>39</v>
      </c>
      <c r="B964" s="17" t="s">
        <v>40</v>
      </c>
      <c r="C964" s="18">
        <v>3224.84</v>
      </c>
      <c r="D964" s="18">
        <v>22260</v>
      </c>
      <c r="E964" s="18">
        <v>0</v>
      </c>
      <c r="F964" s="18">
        <v>0</v>
      </c>
      <c r="G964" s="18">
        <f t="shared" si="230"/>
        <v>-3224.84</v>
      </c>
      <c r="H964" s="18">
        <f t="shared" si="231"/>
        <v>0</v>
      </c>
      <c r="I964" s="19">
        <f t="shared" si="232"/>
        <v>-100</v>
      </c>
      <c r="J964" s="19">
        <f t="shared" si="233"/>
        <v>0</v>
      </c>
      <c r="K964" s="19">
        <f t="shared" si="234"/>
        <v>0</v>
      </c>
    </row>
    <row r="965" spans="1:11">
      <c r="A965" s="24" t="s">
        <v>41</v>
      </c>
      <c r="B965" s="17" t="s">
        <v>42</v>
      </c>
      <c r="C965" s="18">
        <v>0</v>
      </c>
      <c r="D965" s="18">
        <v>8339</v>
      </c>
      <c r="E965" s="18">
        <v>0</v>
      </c>
      <c r="F965" s="18">
        <v>4520.72</v>
      </c>
      <c r="G965" s="18">
        <f t="shared" si="230"/>
        <v>4520.72</v>
      </c>
      <c r="H965" s="18">
        <f t="shared" si="231"/>
        <v>-4520.72</v>
      </c>
      <c r="I965" s="19">
        <f t="shared" si="232"/>
        <v>0</v>
      </c>
      <c r="J965" s="19">
        <f t="shared" si="233"/>
        <v>0</v>
      </c>
      <c r="K965" s="19">
        <f t="shared" si="234"/>
        <v>54.211775992325215</v>
      </c>
    </row>
    <row r="966" spans="1:11" ht="25.5">
      <c r="A966" s="23" t="s">
        <v>51</v>
      </c>
      <c r="B966" s="17" t="s">
        <v>52</v>
      </c>
      <c r="C966" s="18">
        <v>165068</v>
      </c>
      <c r="D966" s="18">
        <v>103985</v>
      </c>
      <c r="E966" s="18">
        <v>103985</v>
      </c>
      <c r="F966" s="18">
        <v>103985</v>
      </c>
      <c r="G966" s="18">
        <f t="shared" si="230"/>
        <v>-61083</v>
      </c>
      <c r="H966" s="18">
        <f t="shared" si="231"/>
        <v>0</v>
      </c>
      <c r="I966" s="19">
        <f t="shared" si="232"/>
        <v>-37.004749557758011</v>
      </c>
      <c r="J966" s="19">
        <f t="shared" si="233"/>
        <v>100</v>
      </c>
      <c r="K966" s="19">
        <f t="shared" si="234"/>
        <v>100</v>
      </c>
    </row>
    <row r="967" spans="1:11" ht="51">
      <c r="A967" s="24" t="s">
        <v>158</v>
      </c>
      <c r="B967" s="17" t="s">
        <v>159</v>
      </c>
      <c r="C967" s="18">
        <v>165068</v>
      </c>
      <c r="D967" s="18">
        <v>103985</v>
      </c>
      <c r="E967" s="18">
        <v>103985</v>
      </c>
      <c r="F967" s="18">
        <v>103985</v>
      </c>
      <c r="G967" s="18">
        <f t="shared" si="230"/>
        <v>-61083</v>
      </c>
      <c r="H967" s="18">
        <f t="shared" si="231"/>
        <v>0</v>
      </c>
      <c r="I967" s="19">
        <f t="shared" si="232"/>
        <v>-37.004749557758011</v>
      </c>
      <c r="J967" s="19">
        <f t="shared" si="233"/>
        <v>100</v>
      </c>
      <c r="K967" s="19">
        <f t="shared" si="234"/>
        <v>100</v>
      </c>
    </row>
    <row r="968" spans="1:11" ht="63.75">
      <c r="A968" s="25" t="s">
        <v>252</v>
      </c>
      <c r="B968" s="17" t="s">
        <v>253</v>
      </c>
      <c r="C968" s="18">
        <v>165068</v>
      </c>
      <c r="D968" s="18">
        <v>103985</v>
      </c>
      <c r="E968" s="18">
        <v>103985</v>
      </c>
      <c r="F968" s="18">
        <v>103985</v>
      </c>
      <c r="G968" s="18">
        <f t="shared" si="230"/>
        <v>-61083</v>
      </c>
      <c r="H968" s="18">
        <f t="shared" si="231"/>
        <v>0</v>
      </c>
      <c r="I968" s="19">
        <f t="shared" si="232"/>
        <v>-37.004749557758011</v>
      </c>
      <c r="J968" s="19">
        <f t="shared" si="233"/>
        <v>100</v>
      </c>
      <c r="K968" s="19">
        <f t="shared" si="234"/>
        <v>100</v>
      </c>
    </row>
    <row r="969" spans="1:11">
      <c r="A969" s="16"/>
      <c r="B969" s="17" t="s">
        <v>63</v>
      </c>
      <c r="C969" s="18">
        <v>1998.16</v>
      </c>
      <c r="D969" s="18">
        <v>0</v>
      </c>
      <c r="E969" s="18">
        <v>0</v>
      </c>
      <c r="F969" s="18">
        <v>26078.28</v>
      </c>
      <c r="G969" s="18">
        <f t="shared" si="230"/>
        <v>24080.12</v>
      </c>
      <c r="H969" s="18">
        <f t="shared" si="231"/>
        <v>-26078.28</v>
      </c>
      <c r="I969" s="19">
        <f t="shared" si="232"/>
        <v>1205.1147055290867</v>
      </c>
      <c r="J969" s="19">
        <f t="shared" si="233"/>
        <v>0</v>
      </c>
      <c r="K969" s="19">
        <f t="shared" si="234"/>
        <v>0</v>
      </c>
    </row>
    <row r="970" spans="1:11">
      <c r="A970" s="16" t="s">
        <v>64</v>
      </c>
      <c r="B970" s="17" t="s">
        <v>65</v>
      </c>
      <c r="C970" s="18">
        <v>-1998.16</v>
      </c>
      <c r="D970" s="18">
        <v>0</v>
      </c>
      <c r="E970" s="18">
        <v>0</v>
      </c>
      <c r="F970" s="18">
        <v>-26078.28</v>
      </c>
      <c r="G970" s="18">
        <f t="shared" si="230"/>
        <v>-24080.12</v>
      </c>
      <c r="H970" s="18">
        <f t="shared" si="231"/>
        <v>26078.28</v>
      </c>
      <c r="I970" s="19">
        <f t="shared" si="232"/>
        <v>1205.1147055290867</v>
      </c>
      <c r="J970" s="19">
        <f t="shared" si="233"/>
        <v>0</v>
      </c>
      <c r="K970" s="19">
        <f t="shared" si="234"/>
        <v>0</v>
      </c>
    </row>
    <row r="971" spans="1:11">
      <c r="A971" s="22" t="s">
        <v>66</v>
      </c>
      <c r="B971" s="17" t="s">
        <v>67</v>
      </c>
      <c r="C971" s="18">
        <v>-1998.16</v>
      </c>
      <c r="D971" s="18">
        <v>0</v>
      </c>
      <c r="E971" s="18">
        <v>0</v>
      </c>
      <c r="F971" s="18">
        <v>-26078.28</v>
      </c>
      <c r="G971" s="18">
        <f t="shared" si="230"/>
        <v>-24080.12</v>
      </c>
      <c r="H971" s="18">
        <f t="shared" si="231"/>
        <v>26078.28</v>
      </c>
      <c r="I971" s="19">
        <f t="shared" si="232"/>
        <v>1205.1147055290867</v>
      </c>
      <c r="J971" s="19">
        <f t="shared" si="233"/>
        <v>0</v>
      </c>
      <c r="K971" s="19">
        <f t="shared" si="234"/>
        <v>0</v>
      </c>
    </row>
    <row r="972" spans="1:11" ht="25.5">
      <c r="A972" s="27" t="s">
        <v>124</v>
      </c>
      <c r="B972" s="28" t="s">
        <v>125</v>
      </c>
      <c r="C972" s="29"/>
      <c r="D972" s="29"/>
      <c r="E972" s="29"/>
      <c r="F972" s="29"/>
      <c r="G972" s="29"/>
      <c r="H972" s="29"/>
      <c r="I972" s="30"/>
      <c r="J972" s="30"/>
      <c r="K972" s="30"/>
    </row>
    <row r="973" spans="1:11">
      <c r="A973" s="16" t="s">
        <v>25</v>
      </c>
      <c r="B973" s="17" t="s">
        <v>26</v>
      </c>
      <c r="C973" s="18">
        <v>5318434.92</v>
      </c>
      <c r="D973" s="18">
        <v>5667855</v>
      </c>
      <c r="E973" s="18">
        <v>3999319</v>
      </c>
      <c r="F973" s="18">
        <v>5622840</v>
      </c>
      <c r="G973" s="18">
        <f t="shared" ref="G973:G1001" si="235">F973-C973</f>
        <v>304405.08000000007</v>
      </c>
      <c r="H973" s="18">
        <f t="shared" ref="H973:H1001" si="236">E973-F973</f>
        <v>-1623521</v>
      </c>
      <c r="I973" s="19">
        <f t="shared" ref="I973:I1001" si="237">IF(ISERROR(F973/C973),0,F973/C973*100-100)</f>
        <v>5.7235838095016192</v>
      </c>
      <c r="J973" s="19">
        <f t="shared" ref="J973:J1001" si="238">IF(ISERROR(F973/E973),0,F973/E973*100)</f>
        <v>140.59493628790301</v>
      </c>
      <c r="K973" s="19">
        <f t="shared" ref="K973:K1001" si="239">IF(ISERROR(F973/D973),0,F973/D973*100)</f>
        <v>99.205784198784201</v>
      </c>
    </row>
    <row r="974" spans="1:11">
      <c r="A974" s="22" t="s">
        <v>90</v>
      </c>
      <c r="B974" s="17" t="s">
        <v>91</v>
      </c>
      <c r="C974" s="18">
        <v>110884.92</v>
      </c>
      <c r="D974" s="18">
        <v>44000</v>
      </c>
      <c r="E974" s="18">
        <v>0</v>
      </c>
      <c r="F974" s="18">
        <v>0</v>
      </c>
      <c r="G974" s="18">
        <f t="shared" si="235"/>
        <v>-110884.92</v>
      </c>
      <c r="H974" s="18">
        <f t="shared" si="236"/>
        <v>0</v>
      </c>
      <c r="I974" s="19">
        <f t="shared" si="237"/>
        <v>-100</v>
      </c>
      <c r="J974" s="19">
        <f t="shared" si="238"/>
        <v>0</v>
      </c>
      <c r="K974" s="19">
        <f t="shared" si="239"/>
        <v>0</v>
      </c>
    </row>
    <row r="975" spans="1:11">
      <c r="A975" s="22" t="s">
        <v>92</v>
      </c>
      <c r="B975" s="17" t="s">
        <v>93</v>
      </c>
      <c r="C975" s="18">
        <v>63000</v>
      </c>
      <c r="D975" s="18">
        <v>170350</v>
      </c>
      <c r="E975" s="18">
        <v>126540</v>
      </c>
      <c r="F975" s="18">
        <v>169335</v>
      </c>
      <c r="G975" s="18">
        <f t="shared" si="235"/>
        <v>106335</v>
      </c>
      <c r="H975" s="18">
        <f t="shared" si="236"/>
        <v>-42795</v>
      </c>
      <c r="I975" s="19">
        <f t="shared" si="237"/>
        <v>168.78571428571428</v>
      </c>
      <c r="J975" s="19">
        <f t="shared" si="238"/>
        <v>133.81934566145094</v>
      </c>
      <c r="K975" s="19">
        <f t="shared" si="239"/>
        <v>99.404167889638984</v>
      </c>
    </row>
    <row r="976" spans="1:11">
      <c r="A976" s="23" t="s">
        <v>94</v>
      </c>
      <c r="B976" s="17" t="s">
        <v>95</v>
      </c>
      <c r="C976" s="18">
        <v>63000</v>
      </c>
      <c r="D976" s="18">
        <v>126540</v>
      </c>
      <c r="E976" s="18">
        <v>126540</v>
      </c>
      <c r="F976" s="18">
        <v>125525</v>
      </c>
      <c r="G976" s="18">
        <f t="shared" si="235"/>
        <v>62525</v>
      </c>
      <c r="H976" s="18">
        <f t="shared" si="236"/>
        <v>1015</v>
      </c>
      <c r="I976" s="19">
        <f t="shared" si="237"/>
        <v>99.246031746031747</v>
      </c>
      <c r="J976" s="19">
        <f t="shared" si="238"/>
        <v>99.19788209261894</v>
      </c>
      <c r="K976" s="19">
        <f t="shared" si="239"/>
        <v>99.19788209261894</v>
      </c>
    </row>
    <row r="977" spans="1:11">
      <c r="A977" s="24" t="s">
        <v>96</v>
      </c>
      <c r="B977" s="17" t="s">
        <v>97</v>
      </c>
      <c r="C977" s="18">
        <v>63000</v>
      </c>
      <c r="D977" s="18">
        <v>126540</v>
      </c>
      <c r="E977" s="18">
        <v>126540</v>
      </c>
      <c r="F977" s="18">
        <v>125525</v>
      </c>
      <c r="G977" s="18">
        <f t="shared" si="235"/>
        <v>62525</v>
      </c>
      <c r="H977" s="18">
        <f t="shared" si="236"/>
        <v>1015</v>
      </c>
      <c r="I977" s="19">
        <f t="shared" si="237"/>
        <v>99.246031746031747</v>
      </c>
      <c r="J977" s="19">
        <f t="shared" si="238"/>
        <v>99.19788209261894</v>
      </c>
      <c r="K977" s="19">
        <f t="shared" si="239"/>
        <v>99.19788209261894</v>
      </c>
    </row>
    <row r="978" spans="1:11" ht="25.5">
      <c r="A978" s="25" t="s">
        <v>98</v>
      </c>
      <c r="B978" s="17" t="s">
        <v>99</v>
      </c>
      <c r="C978" s="18">
        <v>63000</v>
      </c>
      <c r="D978" s="18">
        <v>126540</v>
      </c>
      <c r="E978" s="18">
        <v>126540</v>
      </c>
      <c r="F978" s="18">
        <v>125525</v>
      </c>
      <c r="G978" s="18">
        <f t="shared" si="235"/>
        <v>62525</v>
      </c>
      <c r="H978" s="18">
        <f t="shared" si="236"/>
        <v>1015</v>
      </c>
      <c r="I978" s="19">
        <f t="shared" si="237"/>
        <v>99.246031746031747</v>
      </c>
      <c r="J978" s="19">
        <f t="shared" si="238"/>
        <v>99.19788209261894</v>
      </c>
      <c r="K978" s="19">
        <f t="shared" si="239"/>
        <v>99.19788209261894</v>
      </c>
    </row>
    <row r="979" spans="1:11" ht="25.5">
      <c r="A979" s="26" t="s">
        <v>102</v>
      </c>
      <c r="B979" s="17" t="s">
        <v>103</v>
      </c>
      <c r="C979" s="18">
        <v>63000</v>
      </c>
      <c r="D979" s="18">
        <v>126540</v>
      </c>
      <c r="E979" s="18">
        <v>126540</v>
      </c>
      <c r="F979" s="18">
        <v>125525</v>
      </c>
      <c r="G979" s="18">
        <f t="shared" si="235"/>
        <v>62525</v>
      </c>
      <c r="H979" s="18">
        <f t="shared" si="236"/>
        <v>1015</v>
      </c>
      <c r="I979" s="19">
        <f t="shared" si="237"/>
        <v>99.246031746031747</v>
      </c>
      <c r="J979" s="19">
        <f t="shared" si="238"/>
        <v>99.19788209261894</v>
      </c>
      <c r="K979" s="19">
        <f t="shared" si="239"/>
        <v>99.19788209261894</v>
      </c>
    </row>
    <row r="980" spans="1:11" ht="25.5">
      <c r="A980" s="23" t="s">
        <v>152</v>
      </c>
      <c r="B980" s="17" t="s">
        <v>153</v>
      </c>
      <c r="C980" s="18">
        <v>0</v>
      </c>
      <c r="D980" s="18">
        <v>43810</v>
      </c>
      <c r="E980" s="18">
        <v>0</v>
      </c>
      <c r="F980" s="18">
        <v>43810</v>
      </c>
      <c r="G980" s="18">
        <f t="shared" si="235"/>
        <v>43810</v>
      </c>
      <c r="H980" s="18">
        <f t="shared" si="236"/>
        <v>-43810</v>
      </c>
      <c r="I980" s="19">
        <f t="shared" si="237"/>
        <v>0</v>
      </c>
      <c r="J980" s="19">
        <f t="shared" si="238"/>
        <v>0</v>
      </c>
      <c r="K980" s="19">
        <f t="shared" si="239"/>
        <v>100</v>
      </c>
    </row>
    <row r="981" spans="1:11" ht="38.25">
      <c r="A981" s="24" t="s">
        <v>154</v>
      </c>
      <c r="B981" s="17" t="s">
        <v>155</v>
      </c>
      <c r="C981" s="18">
        <v>0</v>
      </c>
      <c r="D981" s="18">
        <v>43810</v>
      </c>
      <c r="E981" s="18">
        <v>0</v>
      </c>
      <c r="F981" s="18">
        <v>43810</v>
      </c>
      <c r="G981" s="18">
        <f t="shared" si="235"/>
        <v>43810</v>
      </c>
      <c r="H981" s="18">
        <f t="shared" si="236"/>
        <v>-43810</v>
      </c>
      <c r="I981" s="19">
        <f t="shared" si="237"/>
        <v>0</v>
      </c>
      <c r="J981" s="19">
        <f t="shared" si="238"/>
        <v>0</v>
      </c>
      <c r="K981" s="19">
        <f t="shared" si="239"/>
        <v>100</v>
      </c>
    </row>
    <row r="982" spans="1:11" ht="89.25">
      <c r="A982" s="25" t="s">
        <v>444</v>
      </c>
      <c r="B982" s="17" t="s">
        <v>445</v>
      </c>
      <c r="C982" s="18">
        <v>0</v>
      </c>
      <c r="D982" s="18">
        <v>43810</v>
      </c>
      <c r="E982" s="18">
        <v>0</v>
      </c>
      <c r="F982" s="18">
        <v>43810</v>
      </c>
      <c r="G982" s="18">
        <f t="shared" si="235"/>
        <v>43810</v>
      </c>
      <c r="H982" s="18">
        <f t="shared" si="236"/>
        <v>-43810</v>
      </c>
      <c r="I982" s="19">
        <f t="shared" si="237"/>
        <v>0</v>
      </c>
      <c r="J982" s="19">
        <f t="shared" si="238"/>
        <v>0</v>
      </c>
      <c r="K982" s="19">
        <f t="shared" si="239"/>
        <v>100</v>
      </c>
    </row>
    <row r="983" spans="1:11">
      <c r="A983" s="22" t="s">
        <v>29</v>
      </c>
      <c r="B983" s="17" t="s">
        <v>30</v>
      </c>
      <c r="C983" s="18">
        <v>5144550</v>
      </c>
      <c r="D983" s="18">
        <v>5453505</v>
      </c>
      <c r="E983" s="18">
        <v>3872779</v>
      </c>
      <c r="F983" s="18">
        <v>5453505</v>
      </c>
      <c r="G983" s="18">
        <f t="shared" si="235"/>
        <v>308955</v>
      </c>
      <c r="H983" s="18">
        <f t="shared" si="236"/>
        <v>-1580726</v>
      </c>
      <c r="I983" s="19">
        <f t="shared" si="237"/>
        <v>6.0054815289967109</v>
      </c>
      <c r="J983" s="19">
        <f t="shared" si="238"/>
        <v>140.81632336882637</v>
      </c>
      <c r="K983" s="19">
        <f t="shared" si="239"/>
        <v>100</v>
      </c>
    </row>
    <row r="984" spans="1:11">
      <c r="A984" s="23" t="s">
        <v>31</v>
      </c>
      <c r="B984" s="17" t="s">
        <v>32</v>
      </c>
      <c r="C984" s="18">
        <v>5144550</v>
      </c>
      <c r="D984" s="18">
        <v>5453505</v>
      </c>
      <c r="E984" s="18">
        <v>3872779</v>
      </c>
      <c r="F984" s="18">
        <v>5453505</v>
      </c>
      <c r="G984" s="18">
        <f t="shared" si="235"/>
        <v>308955</v>
      </c>
      <c r="H984" s="18">
        <f t="shared" si="236"/>
        <v>-1580726</v>
      </c>
      <c r="I984" s="19">
        <f t="shared" si="237"/>
        <v>6.0054815289967109</v>
      </c>
      <c r="J984" s="19">
        <f t="shared" si="238"/>
        <v>140.81632336882637</v>
      </c>
      <c r="K984" s="19">
        <f t="shared" si="239"/>
        <v>100</v>
      </c>
    </row>
    <row r="985" spans="1:11">
      <c r="A985" s="16" t="s">
        <v>33</v>
      </c>
      <c r="B985" s="17" t="s">
        <v>34</v>
      </c>
      <c r="C985" s="18">
        <v>3881495.76</v>
      </c>
      <c r="D985" s="18">
        <v>5667855</v>
      </c>
      <c r="E985" s="18">
        <v>3999319</v>
      </c>
      <c r="F985" s="18">
        <v>3776186.91</v>
      </c>
      <c r="G985" s="18">
        <f t="shared" si="235"/>
        <v>-105308.84999999963</v>
      </c>
      <c r="H985" s="18">
        <f t="shared" si="236"/>
        <v>223132.08999999985</v>
      </c>
      <c r="I985" s="19">
        <f t="shared" si="237"/>
        <v>-2.7130997046354963</v>
      </c>
      <c r="J985" s="19">
        <f t="shared" si="238"/>
        <v>94.420747882326978</v>
      </c>
      <c r="K985" s="19">
        <f t="shared" si="239"/>
        <v>66.62462095448808</v>
      </c>
    </row>
    <row r="986" spans="1:11">
      <c r="A986" s="22" t="s">
        <v>35</v>
      </c>
      <c r="B986" s="17" t="s">
        <v>36</v>
      </c>
      <c r="C986" s="18">
        <v>3881495.76</v>
      </c>
      <c r="D986" s="18">
        <v>5658699</v>
      </c>
      <c r="E986" s="18">
        <v>3993222</v>
      </c>
      <c r="F986" s="18">
        <v>3774631.56</v>
      </c>
      <c r="G986" s="18">
        <f t="shared" si="235"/>
        <v>-106864.19999999972</v>
      </c>
      <c r="H986" s="18">
        <f t="shared" si="236"/>
        <v>218590.43999999994</v>
      </c>
      <c r="I986" s="19">
        <f t="shared" si="237"/>
        <v>-2.7531705973060241</v>
      </c>
      <c r="J986" s="19">
        <f t="shared" si="238"/>
        <v>94.525963244718184</v>
      </c>
      <c r="K986" s="19">
        <f t="shared" si="239"/>
        <v>66.704936240644713</v>
      </c>
    </row>
    <row r="987" spans="1:11">
      <c r="A987" s="23" t="s">
        <v>37</v>
      </c>
      <c r="B987" s="17" t="s">
        <v>38</v>
      </c>
      <c r="C987" s="18">
        <v>1682451.39</v>
      </c>
      <c r="D987" s="18">
        <v>2929908</v>
      </c>
      <c r="E987" s="18">
        <v>1949690</v>
      </c>
      <c r="F987" s="18">
        <v>1589839.56</v>
      </c>
      <c r="G987" s="18">
        <f t="shared" si="235"/>
        <v>-92611.829999999842</v>
      </c>
      <c r="H987" s="18">
        <f t="shared" si="236"/>
        <v>359850.43999999994</v>
      </c>
      <c r="I987" s="19">
        <f t="shared" si="237"/>
        <v>-5.5045768662593986</v>
      </c>
      <c r="J987" s="19">
        <f t="shared" si="238"/>
        <v>81.543197123645299</v>
      </c>
      <c r="K987" s="19">
        <f t="shared" si="239"/>
        <v>54.262439639742951</v>
      </c>
    </row>
    <row r="988" spans="1:11">
      <c r="A988" s="24" t="s">
        <v>39</v>
      </c>
      <c r="B988" s="17" t="s">
        <v>40</v>
      </c>
      <c r="C988" s="18">
        <v>121989.56</v>
      </c>
      <c r="D988" s="18">
        <v>350602</v>
      </c>
      <c r="E988" s="18">
        <v>208357</v>
      </c>
      <c r="F988" s="18">
        <v>149290.79</v>
      </c>
      <c r="G988" s="18">
        <f t="shared" si="235"/>
        <v>27301.23000000001</v>
      </c>
      <c r="H988" s="18">
        <f t="shared" si="236"/>
        <v>59066.209999999992</v>
      </c>
      <c r="I988" s="19">
        <f t="shared" si="237"/>
        <v>22.379972515680862</v>
      </c>
      <c r="J988" s="19">
        <f t="shared" si="238"/>
        <v>71.651439596461842</v>
      </c>
      <c r="K988" s="19">
        <f t="shared" si="239"/>
        <v>42.581271641348309</v>
      </c>
    </row>
    <row r="989" spans="1:11">
      <c r="A989" s="24" t="s">
        <v>41</v>
      </c>
      <c r="B989" s="17" t="s">
        <v>42</v>
      </c>
      <c r="C989" s="18">
        <v>1560461.83</v>
      </c>
      <c r="D989" s="18">
        <v>2579306</v>
      </c>
      <c r="E989" s="18">
        <v>1741333</v>
      </c>
      <c r="F989" s="18">
        <v>1440548.77</v>
      </c>
      <c r="G989" s="18">
        <f t="shared" si="235"/>
        <v>-119913.06000000006</v>
      </c>
      <c r="H989" s="18">
        <f t="shared" si="236"/>
        <v>300784.23</v>
      </c>
      <c r="I989" s="19">
        <f t="shared" si="237"/>
        <v>-7.684459670506655</v>
      </c>
      <c r="J989" s="19">
        <f t="shared" si="238"/>
        <v>82.726782872661346</v>
      </c>
      <c r="K989" s="19">
        <f t="shared" si="239"/>
        <v>55.850246926886541</v>
      </c>
    </row>
    <row r="990" spans="1:11">
      <c r="A990" s="23" t="s">
        <v>45</v>
      </c>
      <c r="B990" s="17" t="s">
        <v>46</v>
      </c>
      <c r="C990" s="18">
        <v>456427.45</v>
      </c>
      <c r="D990" s="18">
        <v>553150</v>
      </c>
      <c r="E990" s="18">
        <v>411800</v>
      </c>
      <c r="F990" s="18">
        <v>553060</v>
      </c>
      <c r="G990" s="18">
        <f t="shared" si="235"/>
        <v>96632.549999999988</v>
      </c>
      <c r="H990" s="18">
        <f t="shared" si="236"/>
        <v>-141260</v>
      </c>
      <c r="I990" s="19">
        <f t="shared" si="237"/>
        <v>21.171502721845485</v>
      </c>
      <c r="J990" s="19">
        <f t="shared" si="238"/>
        <v>134.30305973773676</v>
      </c>
      <c r="K990" s="19">
        <f t="shared" si="239"/>
        <v>99.98372954894694</v>
      </c>
    </row>
    <row r="991" spans="1:11">
      <c r="A991" s="24" t="s">
        <v>47</v>
      </c>
      <c r="B991" s="17" t="s">
        <v>48</v>
      </c>
      <c r="C991" s="18">
        <v>456427.45</v>
      </c>
      <c r="D991" s="18">
        <v>553150</v>
      </c>
      <c r="E991" s="18">
        <v>411800</v>
      </c>
      <c r="F991" s="18">
        <v>553060</v>
      </c>
      <c r="G991" s="18">
        <f t="shared" si="235"/>
        <v>96632.549999999988</v>
      </c>
      <c r="H991" s="18">
        <f t="shared" si="236"/>
        <v>-141260</v>
      </c>
      <c r="I991" s="19">
        <f t="shared" si="237"/>
        <v>21.171502721845485</v>
      </c>
      <c r="J991" s="19">
        <f t="shared" si="238"/>
        <v>134.30305973773676</v>
      </c>
      <c r="K991" s="19">
        <f t="shared" si="239"/>
        <v>99.98372954894694</v>
      </c>
    </row>
    <row r="992" spans="1:11" ht="25.5">
      <c r="A992" s="23" t="s">
        <v>51</v>
      </c>
      <c r="B992" s="17" t="s">
        <v>52</v>
      </c>
      <c r="C992" s="18">
        <v>1742616.92</v>
      </c>
      <c r="D992" s="18">
        <v>2175641</v>
      </c>
      <c r="E992" s="18">
        <v>1631732</v>
      </c>
      <c r="F992" s="18">
        <v>1631732</v>
      </c>
      <c r="G992" s="18">
        <f t="shared" si="235"/>
        <v>-110884.91999999993</v>
      </c>
      <c r="H992" s="18">
        <f t="shared" si="236"/>
        <v>0</v>
      </c>
      <c r="I992" s="19">
        <f t="shared" si="237"/>
        <v>-6.363126555663186</v>
      </c>
      <c r="J992" s="19">
        <f t="shared" si="238"/>
        <v>100</v>
      </c>
      <c r="K992" s="19">
        <f t="shared" si="239"/>
        <v>75.000057454331852</v>
      </c>
    </row>
    <row r="993" spans="1:11" ht="51">
      <c r="A993" s="24" t="s">
        <v>158</v>
      </c>
      <c r="B993" s="17" t="s">
        <v>159</v>
      </c>
      <c r="C993" s="18">
        <v>1631732</v>
      </c>
      <c r="D993" s="18">
        <v>2175641</v>
      </c>
      <c r="E993" s="18">
        <v>1631732</v>
      </c>
      <c r="F993" s="18">
        <v>1631732</v>
      </c>
      <c r="G993" s="18">
        <f t="shared" si="235"/>
        <v>0</v>
      </c>
      <c r="H993" s="18">
        <f t="shared" si="236"/>
        <v>0</v>
      </c>
      <c r="I993" s="19">
        <f t="shared" si="237"/>
        <v>0</v>
      </c>
      <c r="J993" s="19">
        <f t="shared" si="238"/>
        <v>100</v>
      </c>
      <c r="K993" s="19">
        <f t="shared" si="239"/>
        <v>75.000057454331852</v>
      </c>
    </row>
    <row r="994" spans="1:11" ht="63.75">
      <c r="A994" s="25" t="s">
        <v>252</v>
      </c>
      <c r="B994" s="17" t="s">
        <v>253</v>
      </c>
      <c r="C994" s="18">
        <v>1631732</v>
      </c>
      <c r="D994" s="18">
        <v>2175641</v>
      </c>
      <c r="E994" s="18">
        <v>1631732</v>
      </c>
      <c r="F994" s="18">
        <v>1631732</v>
      </c>
      <c r="G994" s="18">
        <f t="shared" si="235"/>
        <v>0</v>
      </c>
      <c r="H994" s="18">
        <f t="shared" si="236"/>
        <v>0</v>
      </c>
      <c r="I994" s="19">
        <f t="shared" si="237"/>
        <v>0</v>
      </c>
      <c r="J994" s="19">
        <f t="shared" si="238"/>
        <v>100</v>
      </c>
      <c r="K994" s="19">
        <f t="shared" si="239"/>
        <v>75.000057454331852</v>
      </c>
    </row>
    <row r="995" spans="1:11">
      <c r="A995" s="24" t="s">
        <v>192</v>
      </c>
      <c r="B995" s="17" t="s">
        <v>193</v>
      </c>
      <c r="C995" s="18">
        <v>110884.92</v>
      </c>
      <c r="D995" s="18">
        <v>0</v>
      </c>
      <c r="E995" s="18">
        <v>0</v>
      </c>
      <c r="F995" s="18">
        <v>0</v>
      </c>
      <c r="G995" s="18">
        <f t="shared" si="235"/>
        <v>-110884.92</v>
      </c>
      <c r="H995" s="18">
        <f t="shared" si="236"/>
        <v>0</v>
      </c>
      <c r="I995" s="19">
        <f t="shared" si="237"/>
        <v>-100</v>
      </c>
      <c r="J995" s="19">
        <f t="shared" si="238"/>
        <v>0</v>
      </c>
      <c r="K995" s="19">
        <f t="shared" si="239"/>
        <v>0</v>
      </c>
    </row>
    <row r="996" spans="1:11">
      <c r="A996" s="22" t="s">
        <v>59</v>
      </c>
      <c r="B996" s="17" t="s">
        <v>60</v>
      </c>
      <c r="C996" s="18">
        <v>0</v>
      </c>
      <c r="D996" s="18">
        <v>9156</v>
      </c>
      <c r="E996" s="18">
        <v>6097</v>
      </c>
      <c r="F996" s="18">
        <v>1555.35</v>
      </c>
      <c r="G996" s="18">
        <f t="shared" si="235"/>
        <v>1555.35</v>
      </c>
      <c r="H996" s="18">
        <f t="shared" si="236"/>
        <v>4541.6499999999996</v>
      </c>
      <c r="I996" s="19">
        <f t="shared" si="237"/>
        <v>0</v>
      </c>
      <c r="J996" s="19">
        <f t="shared" si="238"/>
        <v>25.510086927997371</v>
      </c>
      <c r="K996" s="19">
        <f t="shared" si="239"/>
        <v>16.987221494102229</v>
      </c>
    </row>
    <row r="997" spans="1:11">
      <c r="A997" s="23" t="s">
        <v>61</v>
      </c>
      <c r="B997" s="17" t="s">
        <v>62</v>
      </c>
      <c r="C997" s="18">
        <v>0</v>
      </c>
      <c r="D997" s="18">
        <v>9156</v>
      </c>
      <c r="E997" s="18">
        <v>6097</v>
      </c>
      <c r="F997" s="18">
        <v>1555.35</v>
      </c>
      <c r="G997" s="18">
        <f t="shared" si="235"/>
        <v>1555.35</v>
      </c>
      <c r="H997" s="18">
        <f t="shared" si="236"/>
        <v>4541.6499999999996</v>
      </c>
      <c r="I997" s="19">
        <f t="shared" si="237"/>
        <v>0</v>
      </c>
      <c r="J997" s="19">
        <f t="shared" si="238"/>
        <v>25.510086927997371</v>
      </c>
      <c r="K997" s="19">
        <f t="shared" si="239"/>
        <v>16.987221494102229</v>
      </c>
    </row>
    <row r="998" spans="1:11">
      <c r="A998" s="16"/>
      <c r="B998" s="17" t="s">
        <v>63</v>
      </c>
      <c r="C998" s="18">
        <v>1436939.16</v>
      </c>
      <c r="D998" s="18">
        <v>0</v>
      </c>
      <c r="E998" s="18">
        <v>0</v>
      </c>
      <c r="F998" s="18">
        <v>1846653.09</v>
      </c>
      <c r="G998" s="18">
        <f t="shared" si="235"/>
        <v>409713.93000000017</v>
      </c>
      <c r="H998" s="18">
        <f t="shared" si="236"/>
        <v>-1846653.09</v>
      </c>
      <c r="I998" s="19">
        <f t="shared" si="237"/>
        <v>28.512962928785413</v>
      </c>
      <c r="J998" s="19">
        <f t="shared" si="238"/>
        <v>0</v>
      </c>
      <c r="K998" s="19">
        <f t="shared" si="239"/>
        <v>0</v>
      </c>
    </row>
    <row r="999" spans="1:11">
      <c r="A999" s="16" t="s">
        <v>64</v>
      </c>
      <c r="B999" s="17" t="s">
        <v>65</v>
      </c>
      <c r="C999" s="18">
        <v>-1436939.16</v>
      </c>
      <c r="D999" s="18">
        <v>0</v>
      </c>
      <c r="E999" s="18">
        <v>0</v>
      </c>
      <c r="F999" s="18">
        <v>-1846653.09</v>
      </c>
      <c r="G999" s="18">
        <f t="shared" si="235"/>
        <v>-409713.93000000017</v>
      </c>
      <c r="H999" s="18">
        <f t="shared" si="236"/>
        <v>1846653.09</v>
      </c>
      <c r="I999" s="19">
        <f t="shared" si="237"/>
        <v>28.512962928785413</v>
      </c>
      <c r="J999" s="19">
        <f t="shared" si="238"/>
        <v>0</v>
      </c>
      <c r="K999" s="19">
        <f t="shared" si="239"/>
        <v>0</v>
      </c>
    </row>
    <row r="1000" spans="1:11">
      <c r="A1000" s="22" t="s">
        <v>66</v>
      </c>
      <c r="B1000" s="17" t="s">
        <v>67</v>
      </c>
      <c r="C1000" s="18">
        <v>-1436939.16</v>
      </c>
      <c r="D1000" s="18">
        <v>0</v>
      </c>
      <c r="E1000" s="18">
        <v>0</v>
      </c>
      <c r="F1000" s="18">
        <v>-1846653.09</v>
      </c>
      <c r="G1000" s="18">
        <f t="shared" si="235"/>
        <v>-409713.93000000017</v>
      </c>
      <c r="H1000" s="18">
        <f t="shared" si="236"/>
        <v>1846653.09</v>
      </c>
      <c r="I1000" s="19">
        <f t="shared" si="237"/>
        <v>28.512962928785413</v>
      </c>
      <c r="J1000" s="19">
        <f t="shared" si="238"/>
        <v>0</v>
      </c>
      <c r="K1000" s="19">
        <f t="shared" si="239"/>
        <v>0</v>
      </c>
    </row>
    <row r="1001" spans="1:11" ht="25.5">
      <c r="A1001" s="23" t="s">
        <v>106</v>
      </c>
      <c r="B1001" s="17" t="s">
        <v>107</v>
      </c>
      <c r="C1001" s="18">
        <v>-42683.66</v>
      </c>
      <c r="D1001" s="18">
        <v>0</v>
      </c>
      <c r="E1001" s="18">
        <v>0</v>
      </c>
      <c r="F1001" s="18">
        <v>0</v>
      </c>
      <c r="G1001" s="18">
        <f t="shared" si="235"/>
        <v>42683.66</v>
      </c>
      <c r="H1001" s="18">
        <f t="shared" si="236"/>
        <v>0</v>
      </c>
      <c r="I1001" s="19">
        <f t="shared" si="237"/>
        <v>-100</v>
      </c>
      <c r="J1001" s="19">
        <f t="shared" si="238"/>
        <v>0</v>
      </c>
      <c r="K1001" s="19">
        <f t="shared" si="239"/>
        <v>0</v>
      </c>
    </row>
    <row r="1002" spans="1:11" ht="25.5">
      <c r="A1002" s="39" t="s">
        <v>626</v>
      </c>
      <c r="B1002" s="28" t="s">
        <v>627</v>
      </c>
      <c r="C1002" s="29"/>
      <c r="D1002" s="29"/>
      <c r="E1002" s="29"/>
      <c r="F1002" s="29"/>
      <c r="G1002" s="29"/>
      <c r="H1002" s="29"/>
      <c r="I1002" s="30"/>
      <c r="J1002" s="30"/>
      <c r="K1002" s="30"/>
    </row>
    <row r="1003" spans="1:11">
      <c r="A1003" s="16" t="s">
        <v>25</v>
      </c>
      <c r="B1003" s="17" t="s">
        <v>26</v>
      </c>
      <c r="C1003" s="18">
        <v>110884.92</v>
      </c>
      <c r="D1003" s="18">
        <v>43810</v>
      </c>
      <c r="E1003" s="18">
        <v>0</v>
      </c>
      <c r="F1003" s="18">
        <v>43810</v>
      </c>
      <c r="G1003" s="18">
        <f t="shared" ref="G1003:G1014" si="240">F1003-C1003</f>
        <v>-67074.92</v>
      </c>
      <c r="H1003" s="18">
        <f t="shared" ref="H1003:H1014" si="241">E1003-F1003</f>
        <v>-43810</v>
      </c>
      <c r="I1003" s="19">
        <f t="shared" ref="I1003:I1014" si="242">IF(ISERROR(F1003/C1003),0,F1003/C1003*100-100)</f>
        <v>-60.490569862881266</v>
      </c>
      <c r="J1003" s="19">
        <f t="shared" ref="J1003:J1014" si="243">IF(ISERROR(F1003/E1003),0,F1003/E1003*100)</f>
        <v>0</v>
      </c>
      <c r="K1003" s="19">
        <f t="shared" ref="K1003:K1014" si="244">IF(ISERROR(F1003/D1003),0,F1003/D1003*100)</f>
        <v>100</v>
      </c>
    </row>
    <row r="1004" spans="1:11">
      <c r="A1004" s="22" t="s">
        <v>90</v>
      </c>
      <c r="B1004" s="17" t="s">
        <v>91</v>
      </c>
      <c r="C1004" s="18">
        <v>110884.92</v>
      </c>
      <c r="D1004" s="18">
        <v>0</v>
      </c>
      <c r="E1004" s="18">
        <v>0</v>
      </c>
      <c r="F1004" s="18">
        <v>0</v>
      </c>
      <c r="G1004" s="18">
        <f t="shared" si="240"/>
        <v>-110884.92</v>
      </c>
      <c r="H1004" s="18">
        <f t="shared" si="241"/>
        <v>0</v>
      </c>
      <c r="I1004" s="19">
        <f t="shared" si="242"/>
        <v>-100</v>
      </c>
      <c r="J1004" s="19">
        <f t="shared" si="243"/>
        <v>0</v>
      </c>
      <c r="K1004" s="19">
        <f t="shared" si="244"/>
        <v>0</v>
      </c>
    </row>
    <row r="1005" spans="1:11">
      <c r="A1005" s="22" t="s">
        <v>92</v>
      </c>
      <c r="B1005" s="17" t="s">
        <v>93</v>
      </c>
      <c r="C1005" s="18">
        <v>0</v>
      </c>
      <c r="D1005" s="18">
        <v>43810</v>
      </c>
      <c r="E1005" s="18">
        <v>0</v>
      </c>
      <c r="F1005" s="18">
        <v>43810</v>
      </c>
      <c r="G1005" s="18">
        <f t="shared" si="240"/>
        <v>43810</v>
      </c>
      <c r="H1005" s="18">
        <f t="shared" si="241"/>
        <v>-43810</v>
      </c>
      <c r="I1005" s="19">
        <f t="shared" si="242"/>
        <v>0</v>
      </c>
      <c r="J1005" s="19">
        <f t="shared" si="243"/>
        <v>0</v>
      </c>
      <c r="K1005" s="19">
        <f t="shared" si="244"/>
        <v>100</v>
      </c>
    </row>
    <row r="1006" spans="1:11" ht="25.5">
      <c r="A1006" s="23" t="s">
        <v>152</v>
      </c>
      <c r="B1006" s="17" t="s">
        <v>153</v>
      </c>
      <c r="C1006" s="18">
        <v>0</v>
      </c>
      <c r="D1006" s="18">
        <v>43810</v>
      </c>
      <c r="E1006" s="18">
        <v>0</v>
      </c>
      <c r="F1006" s="18">
        <v>43810</v>
      </c>
      <c r="G1006" s="18">
        <f t="shared" si="240"/>
        <v>43810</v>
      </c>
      <c r="H1006" s="18">
        <f t="shared" si="241"/>
        <v>-43810</v>
      </c>
      <c r="I1006" s="19">
        <f t="shared" si="242"/>
        <v>0</v>
      </c>
      <c r="J1006" s="19">
        <f t="shared" si="243"/>
        <v>0</v>
      </c>
      <c r="K1006" s="19">
        <f t="shared" si="244"/>
        <v>100</v>
      </c>
    </row>
    <row r="1007" spans="1:11" ht="38.25">
      <c r="A1007" s="24" t="s">
        <v>154</v>
      </c>
      <c r="B1007" s="17" t="s">
        <v>155</v>
      </c>
      <c r="C1007" s="18">
        <v>0</v>
      </c>
      <c r="D1007" s="18">
        <v>43810</v>
      </c>
      <c r="E1007" s="18">
        <v>0</v>
      </c>
      <c r="F1007" s="18">
        <v>43810</v>
      </c>
      <c r="G1007" s="18">
        <f t="shared" si="240"/>
        <v>43810</v>
      </c>
      <c r="H1007" s="18">
        <f t="shared" si="241"/>
        <v>-43810</v>
      </c>
      <c r="I1007" s="19">
        <f t="shared" si="242"/>
        <v>0</v>
      </c>
      <c r="J1007" s="19">
        <f t="shared" si="243"/>
        <v>0</v>
      </c>
      <c r="K1007" s="19">
        <f t="shared" si="244"/>
        <v>100</v>
      </c>
    </row>
    <row r="1008" spans="1:11" ht="89.25">
      <c r="A1008" s="25" t="s">
        <v>444</v>
      </c>
      <c r="B1008" s="17" t="s">
        <v>445</v>
      </c>
      <c r="C1008" s="18">
        <v>0</v>
      </c>
      <c r="D1008" s="18">
        <v>43810</v>
      </c>
      <c r="E1008" s="18">
        <v>0</v>
      </c>
      <c r="F1008" s="18">
        <v>43810</v>
      </c>
      <c r="G1008" s="18">
        <f t="shared" si="240"/>
        <v>43810</v>
      </c>
      <c r="H1008" s="18">
        <f t="shared" si="241"/>
        <v>-43810</v>
      </c>
      <c r="I1008" s="19">
        <f t="shared" si="242"/>
        <v>0</v>
      </c>
      <c r="J1008" s="19">
        <f t="shared" si="243"/>
        <v>0</v>
      </c>
      <c r="K1008" s="19">
        <f t="shared" si="244"/>
        <v>100</v>
      </c>
    </row>
    <row r="1009" spans="1:11">
      <c r="A1009" s="16" t="s">
        <v>33</v>
      </c>
      <c r="B1009" s="17" t="s">
        <v>34</v>
      </c>
      <c r="C1009" s="18">
        <v>110884.92</v>
      </c>
      <c r="D1009" s="18">
        <v>43810</v>
      </c>
      <c r="E1009" s="18">
        <v>0</v>
      </c>
      <c r="F1009" s="18">
        <v>43810</v>
      </c>
      <c r="G1009" s="18">
        <f t="shared" si="240"/>
        <v>-67074.92</v>
      </c>
      <c r="H1009" s="18">
        <f t="shared" si="241"/>
        <v>-43810</v>
      </c>
      <c r="I1009" s="19">
        <f t="shared" si="242"/>
        <v>-60.490569862881266</v>
      </c>
      <c r="J1009" s="19">
        <f t="shared" si="243"/>
        <v>0</v>
      </c>
      <c r="K1009" s="19">
        <f t="shared" si="244"/>
        <v>100</v>
      </c>
    </row>
    <row r="1010" spans="1:11">
      <c r="A1010" s="22" t="s">
        <v>35</v>
      </c>
      <c r="B1010" s="17" t="s">
        <v>36</v>
      </c>
      <c r="C1010" s="18">
        <v>110884.92</v>
      </c>
      <c r="D1010" s="18">
        <v>43810</v>
      </c>
      <c r="E1010" s="18">
        <v>0</v>
      </c>
      <c r="F1010" s="18">
        <v>43810</v>
      </c>
      <c r="G1010" s="18">
        <f t="shared" si="240"/>
        <v>-67074.92</v>
      </c>
      <c r="H1010" s="18">
        <f t="shared" si="241"/>
        <v>-43810</v>
      </c>
      <c r="I1010" s="19">
        <f t="shared" si="242"/>
        <v>-60.490569862881266</v>
      </c>
      <c r="J1010" s="19">
        <f t="shared" si="243"/>
        <v>0</v>
      </c>
      <c r="K1010" s="19">
        <f t="shared" si="244"/>
        <v>100</v>
      </c>
    </row>
    <row r="1011" spans="1:11">
      <c r="A1011" s="23" t="s">
        <v>45</v>
      </c>
      <c r="B1011" s="17" t="s">
        <v>46</v>
      </c>
      <c r="C1011" s="18">
        <v>0</v>
      </c>
      <c r="D1011" s="18">
        <v>43810</v>
      </c>
      <c r="E1011" s="18">
        <v>0</v>
      </c>
      <c r="F1011" s="18">
        <v>43810</v>
      </c>
      <c r="G1011" s="18">
        <f t="shared" si="240"/>
        <v>43810</v>
      </c>
      <c r="H1011" s="18">
        <f t="shared" si="241"/>
        <v>-43810</v>
      </c>
      <c r="I1011" s="19">
        <f t="shared" si="242"/>
        <v>0</v>
      </c>
      <c r="J1011" s="19">
        <f t="shared" si="243"/>
        <v>0</v>
      </c>
      <c r="K1011" s="19">
        <f t="shared" si="244"/>
        <v>100</v>
      </c>
    </row>
    <row r="1012" spans="1:11">
      <c r="A1012" s="24" t="s">
        <v>47</v>
      </c>
      <c r="B1012" s="17" t="s">
        <v>48</v>
      </c>
      <c r="C1012" s="18">
        <v>0</v>
      </c>
      <c r="D1012" s="18">
        <v>43810</v>
      </c>
      <c r="E1012" s="18">
        <v>0</v>
      </c>
      <c r="F1012" s="18">
        <v>43810</v>
      </c>
      <c r="G1012" s="18">
        <f t="shared" si="240"/>
        <v>43810</v>
      </c>
      <c r="H1012" s="18">
        <f t="shared" si="241"/>
        <v>-43810</v>
      </c>
      <c r="I1012" s="19">
        <f t="shared" si="242"/>
        <v>0</v>
      </c>
      <c r="J1012" s="19">
        <f t="shared" si="243"/>
        <v>0</v>
      </c>
      <c r="K1012" s="19">
        <f t="shared" si="244"/>
        <v>100</v>
      </c>
    </row>
    <row r="1013" spans="1:11" ht="25.5">
      <c r="A1013" s="23" t="s">
        <v>51</v>
      </c>
      <c r="B1013" s="17" t="s">
        <v>52</v>
      </c>
      <c r="C1013" s="18">
        <v>110884.92</v>
      </c>
      <c r="D1013" s="18">
        <v>0</v>
      </c>
      <c r="E1013" s="18">
        <v>0</v>
      </c>
      <c r="F1013" s="18">
        <v>0</v>
      </c>
      <c r="G1013" s="18">
        <f t="shared" si="240"/>
        <v>-110884.92</v>
      </c>
      <c r="H1013" s="18">
        <f t="shared" si="241"/>
        <v>0</v>
      </c>
      <c r="I1013" s="19">
        <f t="shared" si="242"/>
        <v>-100</v>
      </c>
      <c r="J1013" s="19">
        <f t="shared" si="243"/>
        <v>0</v>
      </c>
      <c r="K1013" s="19">
        <f t="shared" si="244"/>
        <v>0</v>
      </c>
    </row>
    <row r="1014" spans="1:11">
      <c r="A1014" s="24" t="s">
        <v>192</v>
      </c>
      <c r="B1014" s="17" t="s">
        <v>193</v>
      </c>
      <c r="C1014" s="18">
        <v>110884.92</v>
      </c>
      <c r="D1014" s="18">
        <v>0</v>
      </c>
      <c r="E1014" s="18">
        <v>0</v>
      </c>
      <c r="F1014" s="18">
        <v>0</v>
      </c>
      <c r="G1014" s="18">
        <f t="shared" si="240"/>
        <v>-110884.92</v>
      </c>
      <c r="H1014" s="18">
        <f t="shared" si="241"/>
        <v>0</v>
      </c>
      <c r="I1014" s="19">
        <f t="shared" si="242"/>
        <v>-100</v>
      </c>
      <c r="J1014" s="19">
        <f t="shared" si="243"/>
        <v>0</v>
      </c>
      <c r="K1014" s="19">
        <f t="shared" si="244"/>
        <v>0</v>
      </c>
    </row>
    <row r="1015" spans="1:11" ht="25.5">
      <c r="A1015" s="39" t="s">
        <v>247</v>
      </c>
      <c r="B1015" s="28" t="s">
        <v>431</v>
      </c>
      <c r="C1015" s="29"/>
      <c r="D1015" s="29"/>
      <c r="E1015" s="29"/>
      <c r="F1015" s="29"/>
      <c r="G1015" s="29"/>
      <c r="H1015" s="29"/>
      <c r="I1015" s="30"/>
      <c r="J1015" s="30"/>
      <c r="K1015" s="30"/>
    </row>
    <row r="1016" spans="1:11">
      <c r="A1016" s="16" t="s">
        <v>25</v>
      </c>
      <c r="B1016" s="17" t="s">
        <v>26</v>
      </c>
      <c r="C1016" s="18">
        <v>5144550</v>
      </c>
      <c r="D1016" s="18">
        <v>5497505</v>
      </c>
      <c r="E1016" s="18">
        <v>3872779</v>
      </c>
      <c r="F1016" s="18">
        <v>5453505</v>
      </c>
      <c r="G1016" s="18">
        <f t="shared" ref="G1016:G1035" si="245">F1016-C1016</f>
        <v>308955</v>
      </c>
      <c r="H1016" s="18">
        <f t="shared" ref="H1016:H1035" si="246">E1016-F1016</f>
        <v>-1580726</v>
      </c>
      <c r="I1016" s="19">
        <f t="shared" ref="I1016:I1035" si="247">IF(ISERROR(F1016/C1016),0,F1016/C1016*100-100)</f>
        <v>6.0054815289967109</v>
      </c>
      <c r="J1016" s="19">
        <f t="shared" ref="J1016:J1035" si="248">IF(ISERROR(F1016/E1016),0,F1016/E1016*100)</f>
        <v>140.81632336882637</v>
      </c>
      <c r="K1016" s="19">
        <f t="shared" ref="K1016:K1035" si="249">IF(ISERROR(F1016/D1016),0,F1016/D1016*100)</f>
        <v>99.199636926205613</v>
      </c>
    </row>
    <row r="1017" spans="1:11">
      <c r="A1017" s="22" t="s">
        <v>90</v>
      </c>
      <c r="B1017" s="17" t="s">
        <v>91</v>
      </c>
      <c r="C1017" s="18">
        <v>0</v>
      </c>
      <c r="D1017" s="18">
        <v>44000</v>
      </c>
      <c r="E1017" s="18">
        <v>0</v>
      </c>
      <c r="F1017" s="18">
        <v>0</v>
      </c>
      <c r="G1017" s="18">
        <f t="shared" si="245"/>
        <v>0</v>
      </c>
      <c r="H1017" s="18">
        <f t="shared" si="246"/>
        <v>0</v>
      </c>
      <c r="I1017" s="19">
        <f t="shared" si="247"/>
        <v>0</v>
      </c>
      <c r="J1017" s="19">
        <f t="shared" si="248"/>
        <v>0</v>
      </c>
      <c r="K1017" s="19">
        <f t="shared" si="249"/>
        <v>0</v>
      </c>
    </row>
    <row r="1018" spans="1:11">
      <c r="A1018" s="22" t="s">
        <v>29</v>
      </c>
      <c r="B1018" s="17" t="s">
        <v>30</v>
      </c>
      <c r="C1018" s="18">
        <v>5144550</v>
      </c>
      <c r="D1018" s="18">
        <v>5453505</v>
      </c>
      <c r="E1018" s="18">
        <v>3872779</v>
      </c>
      <c r="F1018" s="18">
        <v>5453505</v>
      </c>
      <c r="G1018" s="18">
        <f t="shared" si="245"/>
        <v>308955</v>
      </c>
      <c r="H1018" s="18">
        <f t="shared" si="246"/>
        <v>-1580726</v>
      </c>
      <c r="I1018" s="19">
        <f t="shared" si="247"/>
        <v>6.0054815289967109</v>
      </c>
      <c r="J1018" s="19">
        <f t="shared" si="248"/>
        <v>140.81632336882637</v>
      </c>
      <c r="K1018" s="19">
        <f t="shared" si="249"/>
        <v>100</v>
      </c>
    </row>
    <row r="1019" spans="1:11">
      <c r="A1019" s="23" t="s">
        <v>31</v>
      </c>
      <c r="B1019" s="17" t="s">
        <v>32</v>
      </c>
      <c r="C1019" s="18">
        <v>5144550</v>
      </c>
      <c r="D1019" s="18">
        <v>5453505</v>
      </c>
      <c r="E1019" s="18">
        <v>3872779</v>
      </c>
      <c r="F1019" s="18">
        <v>5453505</v>
      </c>
      <c r="G1019" s="18">
        <f t="shared" si="245"/>
        <v>308955</v>
      </c>
      <c r="H1019" s="18">
        <f t="shared" si="246"/>
        <v>-1580726</v>
      </c>
      <c r="I1019" s="19">
        <f t="shared" si="247"/>
        <v>6.0054815289967109</v>
      </c>
      <c r="J1019" s="19">
        <f t="shared" si="248"/>
        <v>140.81632336882637</v>
      </c>
      <c r="K1019" s="19">
        <f t="shared" si="249"/>
        <v>100</v>
      </c>
    </row>
    <row r="1020" spans="1:11">
      <c r="A1020" s="16" t="s">
        <v>33</v>
      </c>
      <c r="B1020" s="17" t="s">
        <v>34</v>
      </c>
      <c r="C1020" s="18">
        <v>3764787.11</v>
      </c>
      <c r="D1020" s="18">
        <v>5497505</v>
      </c>
      <c r="E1020" s="18">
        <v>3872779</v>
      </c>
      <c r="F1020" s="18">
        <v>3684425.44</v>
      </c>
      <c r="G1020" s="18">
        <f t="shared" si="245"/>
        <v>-80361.669999999925</v>
      </c>
      <c r="H1020" s="18">
        <f t="shared" si="246"/>
        <v>188353.56000000006</v>
      </c>
      <c r="I1020" s="19">
        <f t="shared" si="247"/>
        <v>-2.1345608038909774</v>
      </c>
      <c r="J1020" s="19">
        <f t="shared" si="248"/>
        <v>95.136475383697345</v>
      </c>
      <c r="K1020" s="19">
        <f t="shared" si="249"/>
        <v>67.019956143741567</v>
      </c>
    </row>
    <row r="1021" spans="1:11">
      <c r="A1021" s="22" t="s">
        <v>35</v>
      </c>
      <c r="B1021" s="17" t="s">
        <v>36</v>
      </c>
      <c r="C1021" s="18">
        <v>3764787.11</v>
      </c>
      <c r="D1021" s="18">
        <v>5488349</v>
      </c>
      <c r="E1021" s="18">
        <v>3866682</v>
      </c>
      <c r="F1021" s="18">
        <v>3682870.09</v>
      </c>
      <c r="G1021" s="18">
        <f t="shared" si="245"/>
        <v>-81917.020000000019</v>
      </c>
      <c r="H1021" s="18">
        <f t="shared" si="246"/>
        <v>183811.91000000015</v>
      </c>
      <c r="I1021" s="19">
        <f t="shared" si="247"/>
        <v>-2.1758738968908062</v>
      </c>
      <c r="J1021" s="19">
        <f t="shared" si="248"/>
        <v>95.246262557924339</v>
      </c>
      <c r="K1021" s="19">
        <f t="shared" si="249"/>
        <v>67.103423816524781</v>
      </c>
    </row>
    <row r="1022" spans="1:11">
      <c r="A1022" s="23" t="s">
        <v>37</v>
      </c>
      <c r="B1022" s="17" t="s">
        <v>38</v>
      </c>
      <c r="C1022" s="18">
        <v>1676627.66</v>
      </c>
      <c r="D1022" s="18">
        <v>2803368</v>
      </c>
      <c r="E1022" s="18">
        <v>1823150</v>
      </c>
      <c r="F1022" s="18">
        <v>1541888.09</v>
      </c>
      <c r="G1022" s="18">
        <f t="shared" si="245"/>
        <v>-134739.56999999983</v>
      </c>
      <c r="H1022" s="18">
        <f t="shared" si="246"/>
        <v>281261.90999999992</v>
      </c>
      <c r="I1022" s="19">
        <f t="shared" si="247"/>
        <v>-8.0363442172962749</v>
      </c>
      <c r="J1022" s="19">
        <f t="shared" si="248"/>
        <v>84.572749910868566</v>
      </c>
      <c r="K1022" s="19">
        <f t="shared" si="249"/>
        <v>55.001273111485901</v>
      </c>
    </row>
    <row r="1023" spans="1:11">
      <c r="A1023" s="24" t="s">
        <v>39</v>
      </c>
      <c r="B1023" s="17" t="s">
        <v>40</v>
      </c>
      <c r="C1023" s="18">
        <v>121989.56</v>
      </c>
      <c r="D1023" s="18">
        <v>350602</v>
      </c>
      <c r="E1023" s="18">
        <v>208357</v>
      </c>
      <c r="F1023" s="18">
        <v>149290.79</v>
      </c>
      <c r="G1023" s="18">
        <f t="shared" si="245"/>
        <v>27301.23000000001</v>
      </c>
      <c r="H1023" s="18">
        <f t="shared" si="246"/>
        <v>59066.209999999992</v>
      </c>
      <c r="I1023" s="19">
        <f t="shared" si="247"/>
        <v>22.379972515680862</v>
      </c>
      <c r="J1023" s="19">
        <f t="shared" si="248"/>
        <v>71.651439596461842</v>
      </c>
      <c r="K1023" s="19">
        <f t="shared" si="249"/>
        <v>42.581271641348309</v>
      </c>
    </row>
    <row r="1024" spans="1:11">
      <c r="A1024" s="24" t="s">
        <v>41</v>
      </c>
      <c r="B1024" s="17" t="s">
        <v>42</v>
      </c>
      <c r="C1024" s="18">
        <v>1554638.1</v>
      </c>
      <c r="D1024" s="18">
        <v>2452766</v>
      </c>
      <c r="E1024" s="18">
        <v>1614793</v>
      </c>
      <c r="F1024" s="18">
        <v>1392597.3</v>
      </c>
      <c r="G1024" s="18">
        <f t="shared" si="245"/>
        <v>-162040.80000000005</v>
      </c>
      <c r="H1024" s="18">
        <f t="shared" si="246"/>
        <v>222195.69999999995</v>
      </c>
      <c r="I1024" s="19">
        <f t="shared" si="247"/>
        <v>-10.423056015416066</v>
      </c>
      <c r="J1024" s="19">
        <f t="shared" si="248"/>
        <v>86.239988654892613</v>
      </c>
      <c r="K1024" s="19">
        <f t="shared" si="249"/>
        <v>56.776606492425287</v>
      </c>
    </row>
    <row r="1025" spans="1:11">
      <c r="A1025" s="23" t="s">
        <v>45</v>
      </c>
      <c r="B1025" s="17" t="s">
        <v>46</v>
      </c>
      <c r="C1025" s="18">
        <v>456427.45</v>
      </c>
      <c r="D1025" s="18">
        <v>509340</v>
      </c>
      <c r="E1025" s="18">
        <v>411800</v>
      </c>
      <c r="F1025" s="18">
        <v>509250</v>
      </c>
      <c r="G1025" s="18">
        <f t="shared" si="245"/>
        <v>52822.549999999988</v>
      </c>
      <c r="H1025" s="18">
        <f t="shared" si="246"/>
        <v>-97450</v>
      </c>
      <c r="I1025" s="19">
        <f t="shared" si="247"/>
        <v>11.573044084005019</v>
      </c>
      <c r="J1025" s="19">
        <f t="shared" si="248"/>
        <v>123.66440019426905</v>
      </c>
      <c r="K1025" s="19">
        <f t="shared" si="249"/>
        <v>99.982330074213692</v>
      </c>
    </row>
    <row r="1026" spans="1:11">
      <c r="A1026" s="24" t="s">
        <v>47</v>
      </c>
      <c r="B1026" s="17" t="s">
        <v>48</v>
      </c>
      <c r="C1026" s="18">
        <v>456427.45</v>
      </c>
      <c r="D1026" s="18">
        <v>509340</v>
      </c>
      <c r="E1026" s="18">
        <v>411800</v>
      </c>
      <c r="F1026" s="18">
        <v>509250</v>
      </c>
      <c r="G1026" s="18">
        <f t="shared" si="245"/>
        <v>52822.549999999988</v>
      </c>
      <c r="H1026" s="18">
        <f t="shared" si="246"/>
        <v>-97450</v>
      </c>
      <c r="I1026" s="19">
        <f t="shared" si="247"/>
        <v>11.573044084005019</v>
      </c>
      <c r="J1026" s="19">
        <f t="shared" si="248"/>
        <v>123.66440019426905</v>
      </c>
      <c r="K1026" s="19">
        <f t="shared" si="249"/>
        <v>99.982330074213692</v>
      </c>
    </row>
    <row r="1027" spans="1:11" ht="25.5">
      <c r="A1027" s="23" t="s">
        <v>51</v>
      </c>
      <c r="B1027" s="17" t="s">
        <v>52</v>
      </c>
      <c r="C1027" s="18">
        <v>1631732</v>
      </c>
      <c r="D1027" s="18">
        <v>2175641</v>
      </c>
      <c r="E1027" s="18">
        <v>1631732</v>
      </c>
      <c r="F1027" s="18">
        <v>1631732</v>
      </c>
      <c r="G1027" s="18">
        <f t="shared" si="245"/>
        <v>0</v>
      </c>
      <c r="H1027" s="18">
        <f t="shared" si="246"/>
        <v>0</v>
      </c>
      <c r="I1027" s="19">
        <f t="shared" si="247"/>
        <v>0</v>
      </c>
      <c r="J1027" s="19">
        <f t="shared" si="248"/>
        <v>100</v>
      </c>
      <c r="K1027" s="19">
        <f t="shared" si="249"/>
        <v>75.000057454331852</v>
      </c>
    </row>
    <row r="1028" spans="1:11" ht="51">
      <c r="A1028" s="24" t="s">
        <v>158</v>
      </c>
      <c r="B1028" s="17" t="s">
        <v>159</v>
      </c>
      <c r="C1028" s="18">
        <v>1631732</v>
      </c>
      <c r="D1028" s="18">
        <v>2175641</v>
      </c>
      <c r="E1028" s="18">
        <v>1631732</v>
      </c>
      <c r="F1028" s="18">
        <v>1631732</v>
      </c>
      <c r="G1028" s="18">
        <f t="shared" si="245"/>
        <v>0</v>
      </c>
      <c r="H1028" s="18">
        <f t="shared" si="246"/>
        <v>0</v>
      </c>
      <c r="I1028" s="19">
        <f t="shared" si="247"/>
        <v>0</v>
      </c>
      <c r="J1028" s="19">
        <f t="shared" si="248"/>
        <v>100</v>
      </c>
      <c r="K1028" s="19">
        <f t="shared" si="249"/>
        <v>75.000057454331852</v>
      </c>
    </row>
    <row r="1029" spans="1:11" ht="63.75">
      <c r="A1029" s="25" t="s">
        <v>252</v>
      </c>
      <c r="B1029" s="17" t="s">
        <v>253</v>
      </c>
      <c r="C1029" s="18">
        <v>1631732</v>
      </c>
      <c r="D1029" s="18">
        <v>2175641</v>
      </c>
      <c r="E1029" s="18">
        <v>1631732</v>
      </c>
      <c r="F1029" s="18">
        <v>1631732</v>
      </c>
      <c r="G1029" s="18">
        <f t="shared" si="245"/>
        <v>0</v>
      </c>
      <c r="H1029" s="18">
        <f t="shared" si="246"/>
        <v>0</v>
      </c>
      <c r="I1029" s="19">
        <f t="shared" si="247"/>
        <v>0</v>
      </c>
      <c r="J1029" s="19">
        <f t="shared" si="248"/>
        <v>100</v>
      </c>
      <c r="K1029" s="19">
        <f t="shared" si="249"/>
        <v>75.000057454331852</v>
      </c>
    </row>
    <row r="1030" spans="1:11">
      <c r="A1030" s="22" t="s">
        <v>59</v>
      </c>
      <c r="B1030" s="17" t="s">
        <v>60</v>
      </c>
      <c r="C1030" s="18">
        <v>0</v>
      </c>
      <c r="D1030" s="18">
        <v>9156</v>
      </c>
      <c r="E1030" s="18">
        <v>6097</v>
      </c>
      <c r="F1030" s="18">
        <v>1555.35</v>
      </c>
      <c r="G1030" s="18">
        <f t="shared" si="245"/>
        <v>1555.35</v>
      </c>
      <c r="H1030" s="18">
        <f t="shared" si="246"/>
        <v>4541.6499999999996</v>
      </c>
      <c r="I1030" s="19">
        <f t="shared" si="247"/>
        <v>0</v>
      </c>
      <c r="J1030" s="19">
        <f t="shared" si="248"/>
        <v>25.510086927997371</v>
      </c>
      <c r="K1030" s="19">
        <f t="shared" si="249"/>
        <v>16.987221494102229</v>
      </c>
    </row>
    <row r="1031" spans="1:11">
      <c r="A1031" s="23" t="s">
        <v>61</v>
      </c>
      <c r="B1031" s="17" t="s">
        <v>62</v>
      </c>
      <c r="C1031" s="18">
        <v>0</v>
      </c>
      <c r="D1031" s="18">
        <v>9156</v>
      </c>
      <c r="E1031" s="18">
        <v>6097</v>
      </c>
      <c r="F1031" s="18">
        <v>1555.35</v>
      </c>
      <c r="G1031" s="18">
        <f t="shared" si="245"/>
        <v>1555.35</v>
      </c>
      <c r="H1031" s="18">
        <f t="shared" si="246"/>
        <v>4541.6499999999996</v>
      </c>
      <c r="I1031" s="19">
        <f t="shared" si="247"/>
        <v>0</v>
      </c>
      <c r="J1031" s="19">
        <f t="shared" si="248"/>
        <v>25.510086927997371</v>
      </c>
      <c r="K1031" s="19">
        <f t="shared" si="249"/>
        <v>16.987221494102229</v>
      </c>
    </row>
    <row r="1032" spans="1:11">
      <c r="A1032" s="16"/>
      <c r="B1032" s="17" t="s">
        <v>63</v>
      </c>
      <c r="C1032" s="18">
        <v>1379762.89</v>
      </c>
      <c r="D1032" s="18">
        <v>0</v>
      </c>
      <c r="E1032" s="18">
        <v>0</v>
      </c>
      <c r="F1032" s="18">
        <v>1769079.56</v>
      </c>
      <c r="G1032" s="18">
        <f t="shared" si="245"/>
        <v>389316.67000000016</v>
      </c>
      <c r="H1032" s="18">
        <f t="shared" si="246"/>
        <v>-1769079.56</v>
      </c>
      <c r="I1032" s="19">
        <f t="shared" si="247"/>
        <v>28.21620097348756</v>
      </c>
      <c r="J1032" s="19">
        <f t="shared" si="248"/>
        <v>0</v>
      </c>
      <c r="K1032" s="19">
        <f t="shared" si="249"/>
        <v>0</v>
      </c>
    </row>
    <row r="1033" spans="1:11">
      <c r="A1033" s="16" t="s">
        <v>64</v>
      </c>
      <c r="B1033" s="17" t="s">
        <v>65</v>
      </c>
      <c r="C1033" s="18">
        <v>-1379762.89</v>
      </c>
      <c r="D1033" s="18">
        <v>0</v>
      </c>
      <c r="E1033" s="18">
        <v>0</v>
      </c>
      <c r="F1033" s="18">
        <v>-1769079.56</v>
      </c>
      <c r="G1033" s="18">
        <f t="shared" si="245"/>
        <v>-389316.67000000016</v>
      </c>
      <c r="H1033" s="18">
        <f t="shared" si="246"/>
        <v>1769079.56</v>
      </c>
      <c r="I1033" s="19">
        <f t="shared" si="247"/>
        <v>28.21620097348756</v>
      </c>
      <c r="J1033" s="19">
        <f t="shared" si="248"/>
        <v>0</v>
      </c>
      <c r="K1033" s="19">
        <f t="shared" si="249"/>
        <v>0</v>
      </c>
    </row>
    <row r="1034" spans="1:11">
      <c r="A1034" s="22" t="s">
        <v>66</v>
      </c>
      <c r="B1034" s="17" t="s">
        <v>67</v>
      </c>
      <c r="C1034" s="18">
        <v>-1379762.89</v>
      </c>
      <c r="D1034" s="18">
        <v>0</v>
      </c>
      <c r="E1034" s="18">
        <v>0</v>
      </c>
      <c r="F1034" s="18">
        <v>-1769079.56</v>
      </c>
      <c r="G1034" s="18">
        <f t="shared" si="245"/>
        <v>-389316.67000000016</v>
      </c>
      <c r="H1034" s="18">
        <f t="shared" si="246"/>
        <v>1769079.56</v>
      </c>
      <c r="I1034" s="19">
        <f t="shared" si="247"/>
        <v>28.21620097348756</v>
      </c>
      <c r="J1034" s="19">
        <f t="shared" si="248"/>
        <v>0</v>
      </c>
      <c r="K1034" s="19">
        <f t="shared" si="249"/>
        <v>0</v>
      </c>
    </row>
    <row r="1035" spans="1:11" ht="25.5">
      <c r="A1035" s="23" t="s">
        <v>106</v>
      </c>
      <c r="B1035" s="17" t="s">
        <v>107</v>
      </c>
      <c r="C1035" s="18">
        <v>-42683.66</v>
      </c>
      <c r="D1035" s="18">
        <v>0</v>
      </c>
      <c r="E1035" s="18">
        <v>0</v>
      </c>
      <c r="F1035" s="18">
        <v>0</v>
      </c>
      <c r="G1035" s="18">
        <f t="shared" si="245"/>
        <v>42683.66</v>
      </c>
      <c r="H1035" s="18">
        <f t="shared" si="246"/>
        <v>0</v>
      </c>
      <c r="I1035" s="19">
        <f t="shared" si="247"/>
        <v>-100</v>
      </c>
      <c r="J1035" s="19">
        <f t="shared" si="248"/>
        <v>0</v>
      </c>
      <c r="K1035" s="19">
        <f t="shared" si="249"/>
        <v>0</v>
      </c>
    </row>
    <row r="1036" spans="1:11" ht="38.25">
      <c r="A1036" s="39" t="s">
        <v>126</v>
      </c>
      <c r="B1036" s="28" t="s">
        <v>127</v>
      </c>
      <c r="C1036" s="29"/>
      <c r="D1036" s="29"/>
      <c r="E1036" s="29"/>
      <c r="F1036" s="29"/>
      <c r="G1036" s="29"/>
      <c r="H1036" s="29"/>
      <c r="I1036" s="30"/>
      <c r="J1036" s="30"/>
      <c r="K1036" s="30"/>
    </row>
    <row r="1037" spans="1:11">
      <c r="A1037" s="16" t="s">
        <v>25</v>
      </c>
      <c r="B1037" s="17" t="s">
        <v>26</v>
      </c>
      <c r="C1037" s="18">
        <v>63000</v>
      </c>
      <c r="D1037" s="18">
        <v>126540</v>
      </c>
      <c r="E1037" s="18">
        <v>126540</v>
      </c>
      <c r="F1037" s="18">
        <v>125525</v>
      </c>
      <c r="G1037" s="18">
        <f t="shared" ref="G1037:G1049" si="250">F1037-C1037</f>
        <v>62525</v>
      </c>
      <c r="H1037" s="18">
        <f t="shared" ref="H1037:H1049" si="251">E1037-F1037</f>
        <v>1015</v>
      </c>
      <c r="I1037" s="19">
        <f t="shared" ref="I1037:I1049" si="252">IF(ISERROR(F1037/C1037),0,F1037/C1037*100-100)</f>
        <v>99.246031746031747</v>
      </c>
      <c r="J1037" s="19">
        <f t="shared" ref="J1037:J1049" si="253">IF(ISERROR(F1037/E1037),0,F1037/E1037*100)</f>
        <v>99.19788209261894</v>
      </c>
      <c r="K1037" s="19">
        <f t="shared" ref="K1037:K1049" si="254">IF(ISERROR(F1037/D1037),0,F1037/D1037*100)</f>
        <v>99.19788209261894</v>
      </c>
    </row>
    <row r="1038" spans="1:11">
      <c r="A1038" s="22" t="s">
        <v>92</v>
      </c>
      <c r="B1038" s="17" t="s">
        <v>93</v>
      </c>
      <c r="C1038" s="18">
        <v>63000</v>
      </c>
      <c r="D1038" s="18">
        <v>126540</v>
      </c>
      <c r="E1038" s="18">
        <v>126540</v>
      </c>
      <c r="F1038" s="18">
        <v>125525</v>
      </c>
      <c r="G1038" s="18">
        <f t="shared" si="250"/>
        <v>62525</v>
      </c>
      <c r="H1038" s="18">
        <f t="shared" si="251"/>
        <v>1015</v>
      </c>
      <c r="I1038" s="19">
        <f t="shared" si="252"/>
        <v>99.246031746031747</v>
      </c>
      <c r="J1038" s="19">
        <f t="shared" si="253"/>
        <v>99.19788209261894</v>
      </c>
      <c r="K1038" s="19">
        <f t="shared" si="254"/>
        <v>99.19788209261894</v>
      </c>
    </row>
    <row r="1039" spans="1:11">
      <c r="A1039" s="23" t="s">
        <v>94</v>
      </c>
      <c r="B1039" s="17" t="s">
        <v>95</v>
      </c>
      <c r="C1039" s="18">
        <v>63000</v>
      </c>
      <c r="D1039" s="18">
        <v>126540</v>
      </c>
      <c r="E1039" s="18">
        <v>126540</v>
      </c>
      <c r="F1039" s="18">
        <v>125525</v>
      </c>
      <c r="G1039" s="18">
        <f t="shared" si="250"/>
        <v>62525</v>
      </c>
      <c r="H1039" s="18">
        <f t="shared" si="251"/>
        <v>1015</v>
      </c>
      <c r="I1039" s="19">
        <f t="shared" si="252"/>
        <v>99.246031746031747</v>
      </c>
      <c r="J1039" s="19">
        <f t="shared" si="253"/>
        <v>99.19788209261894</v>
      </c>
      <c r="K1039" s="19">
        <f t="shared" si="254"/>
        <v>99.19788209261894</v>
      </c>
    </row>
    <row r="1040" spans="1:11">
      <c r="A1040" s="24" t="s">
        <v>96</v>
      </c>
      <c r="B1040" s="17" t="s">
        <v>97</v>
      </c>
      <c r="C1040" s="18">
        <v>63000</v>
      </c>
      <c r="D1040" s="18">
        <v>126540</v>
      </c>
      <c r="E1040" s="18">
        <v>126540</v>
      </c>
      <c r="F1040" s="18">
        <v>125525</v>
      </c>
      <c r="G1040" s="18">
        <f t="shared" si="250"/>
        <v>62525</v>
      </c>
      <c r="H1040" s="18">
        <f t="shared" si="251"/>
        <v>1015</v>
      </c>
      <c r="I1040" s="19">
        <f t="shared" si="252"/>
        <v>99.246031746031747</v>
      </c>
      <c r="J1040" s="19">
        <f t="shared" si="253"/>
        <v>99.19788209261894</v>
      </c>
      <c r="K1040" s="19">
        <f t="shared" si="254"/>
        <v>99.19788209261894</v>
      </c>
    </row>
    <row r="1041" spans="1:11" ht="25.5">
      <c r="A1041" s="25" t="s">
        <v>98</v>
      </c>
      <c r="B1041" s="17" t="s">
        <v>99</v>
      </c>
      <c r="C1041" s="18">
        <v>63000</v>
      </c>
      <c r="D1041" s="18">
        <v>126540</v>
      </c>
      <c r="E1041" s="18">
        <v>126540</v>
      </c>
      <c r="F1041" s="18">
        <v>125525</v>
      </c>
      <c r="G1041" s="18">
        <f t="shared" si="250"/>
        <v>62525</v>
      </c>
      <c r="H1041" s="18">
        <f t="shared" si="251"/>
        <v>1015</v>
      </c>
      <c r="I1041" s="19">
        <f t="shared" si="252"/>
        <v>99.246031746031747</v>
      </c>
      <c r="J1041" s="19">
        <f t="shared" si="253"/>
        <v>99.19788209261894</v>
      </c>
      <c r="K1041" s="19">
        <f t="shared" si="254"/>
        <v>99.19788209261894</v>
      </c>
    </row>
    <row r="1042" spans="1:11" ht="25.5">
      <c r="A1042" s="26" t="s">
        <v>102</v>
      </c>
      <c r="B1042" s="17" t="s">
        <v>103</v>
      </c>
      <c r="C1042" s="18">
        <v>63000</v>
      </c>
      <c r="D1042" s="18">
        <v>126540</v>
      </c>
      <c r="E1042" s="18">
        <v>126540</v>
      </c>
      <c r="F1042" s="18">
        <v>125525</v>
      </c>
      <c r="G1042" s="18">
        <f t="shared" si="250"/>
        <v>62525</v>
      </c>
      <c r="H1042" s="18">
        <f t="shared" si="251"/>
        <v>1015</v>
      </c>
      <c r="I1042" s="19">
        <f t="shared" si="252"/>
        <v>99.246031746031747</v>
      </c>
      <c r="J1042" s="19">
        <f t="shared" si="253"/>
        <v>99.19788209261894</v>
      </c>
      <c r="K1042" s="19">
        <f t="shared" si="254"/>
        <v>99.19788209261894</v>
      </c>
    </row>
    <row r="1043" spans="1:11">
      <c r="A1043" s="16" t="s">
        <v>33</v>
      </c>
      <c r="B1043" s="17" t="s">
        <v>34</v>
      </c>
      <c r="C1043" s="18">
        <v>5823.73</v>
      </c>
      <c r="D1043" s="18">
        <v>126540</v>
      </c>
      <c r="E1043" s="18">
        <v>126540</v>
      </c>
      <c r="F1043" s="18">
        <v>47951.47</v>
      </c>
      <c r="G1043" s="18">
        <f t="shared" si="250"/>
        <v>42127.740000000005</v>
      </c>
      <c r="H1043" s="18">
        <f t="shared" si="251"/>
        <v>78588.53</v>
      </c>
      <c r="I1043" s="19">
        <f t="shared" si="252"/>
        <v>723.38071991661707</v>
      </c>
      <c r="J1043" s="19">
        <f t="shared" si="253"/>
        <v>37.894318002212742</v>
      </c>
      <c r="K1043" s="19">
        <f t="shared" si="254"/>
        <v>37.894318002212742</v>
      </c>
    </row>
    <row r="1044" spans="1:11">
      <c r="A1044" s="22" t="s">
        <v>35</v>
      </c>
      <c r="B1044" s="17" t="s">
        <v>36</v>
      </c>
      <c r="C1044" s="18">
        <v>5823.73</v>
      </c>
      <c r="D1044" s="18">
        <v>126540</v>
      </c>
      <c r="E1044" s="18">
        <v>126540</v>
      </c>
      <c r="F1044" s="18">
        <v>47951.47</v>
      </c>
      <c r="G1044" s="18">
        <f t="shared" si="250"/>
        <v>42127.740000000005</v>
      </c>
      <c r="H1044" s="18">
        <f t="shared" si="251"/>
        <v>78588.53</v>
      </c>
      <c r="I1044" s="19">
        <f t="shared" si="252"/>
        <v>723.38071991661707</v>
      </c>
      <c r="J1044" s="19">
        <f t="shared" si="253"/>
        <v>37.894318002212742</v>
      </c>
      <c r="K1044" s="19">
        <f t="shared" si="254"/>
        <v>37.894318002212742</v>
      </c>
    </row>
    <row r="1045" spans="1:11">
      <c r="A1045" s="23" t="s">
        <v>37</v>
      </c>
      <c r="B1045" s="17" t="s">
        <v>38</v>
      </c>
      <c r="C1045" s="18">
        <v>5823.73</v>
      </c>
      <c r="D1045" s="18">
        <v>126540</v>
      </c>
      <c r="E1045" s="18">
        <v>126540</v>
      </c>
      <c r="F1045" s="18">
        <v>47951.47</v>
      </c>
      <c r="G1045" s="18">
        <f t="shared" si="250"/>
        <v>42127.740000000005</v>
      </c>
      <c r="H1045" s="18">
        <f t="shared" si="251"/>
        <v>78588.53</v>
      </c>
      <c r="I1045" s="19">
        <f t="shared" si="252"/>
        <v>723.38071991661707</v>
      </c>
      <c r="J1045" s="19">
        <f t="shared" si="253"/>
        <v>37.894318002212742</v>
      </c>
      <c r="K1045" s="19">
        <f t="shared" si="254"/>
        <v>37.894318002212742</v>
      </c>
    </row>
    <row r="1046" spans="1:11">
      <c r="A1046" s="24" t="s">
        <v>41</v>
      </c>
      <c r="B1046" s="17" t="s">
        <v>42</v>
      </c>
      <c r="C1046" s="18">
        <v>5823.73</v>
      </c>
      <c r="D1046" s="18">
        <v>126540</v>
      </c>
      <c r="E1046" s="18">
        <v>126540</v>
      </c>
      <c r="F1046" s="18">
        <v>47951.47</v>
      </c>
      <c r="G1046" s="18">
        <f t="shared" si="250"/>
        <v>42127.740000000005</v>
      </c>
      <c r="H1046" s="18">
        <f t="shared" si="251"/>
        <v>78588.53</v>
      </c>
      <c r="I1046" s="19">
        <f t="shared" si="252"/>
        <v>723.38071991661707</v>
      </c>
      <c r="J1046" s="19">
        <f t="shared" si="253"/>
        <v>37.894318002212742</v>
      </c>
      <c r="K1046" s="19">
        <f t="shared" si="254"/>
        <v>37.894318002212742</v>
      </c>
    </row>
    <row r="1047" spans="1:11">
      <c r="A1047" s="16"/>
      <c r="B1047" s="17" t="s">
        <v>63</v>
      </c>
      <c r="C1047" s="18">
        <v>57176.27</v>
      </c>
      <c r="D1047" s="18">
        <v>0</v>
      </c>
      <c r="E1047" s="18">
        <v>0</v>
      </c>
      <c r="F1047" s="18">
        <v>77573.53</v>
      </c>
      <c r="G1047" s="18">
        <f t="shared" si="250"/>
        <v>20397.260000000002</v>
      </c>
      <c r="H1047" s="18">
        <f t="shared" si="251"/>
        <v>-77573.53</v>
      </c>
      <c r="I1047" s="19">
        <f t="shared" si="252"/>
        <v>35.674345318433666</v>
      </c>
      <c r="J1047" s="19">
        <f t="shared" si="253"/>
        <v>0</v>
      </c>
      <c r="K1047" s="19">
        <f t="shared" si="254"/>
        <v>0</v>
      </c>
    </row>
    <row r="1048" spans="1:11">
      <c r="A1048" s="16" t="s">
        <v>64</v>
      </c>
      <c r="B1048" s="17" t="s">
        <v>65</v>
      </c>
      <c r="C1048" s="18">
        <v>-57176.27</v>
      </c>
      <c r="D1048" s="18">
        <v>0</v>
      </c>
      <c r="E1048" s="18">
        <v>0</v>
      </c>
      <c r="F1048" s="18">
        <v>-77573.53</v>
      </c>
      <c r="G1048" s="18">
        <f t="shared" si="250"/>
        <v>-20397.260000000002</v>
      </c>
      <c r="H1048" s="18">
        <f t="shared" si="251"/>
        <v>77573.53</v>
      </c>
      <c r="I1048" s="19">
        <f t="shared" si="252"/>
        <v>35.674345318433666</v>
      </c>
      <c r="J1048" s="19">
        <f t="shared" si="253"/>
        <v>0</v>
      </c>
      <c r="K1048" s="19">
        <f t="shared" si="254"/>
        <v>0</v>
      </c>
    </row>
    <row r="1049" spans="1:11">
      <c r="A1049" s="22" t="s">
        <v>66</v>
      </c>
      <c r="B1049" s="17" t="s">
        <v>67</v>
      </c>
      <c r="C1049" s="18">
        <v>-57176.27</v>
      </c>
      <c r="D1049" s="18">
        <v>0</v>
      </c>
      <c r="E1049" s="18">
        <v>0</v>
      </c>
      <c r="F1049" s="18">
        <v>-77573.53</v>
      </c>
      <c r="G1049" s="18">
        <f t="shared" si="250"/>
        <v>-20397.260000000002</v>
      </c>
      <c r="H1049" s="18">
        <f t="shared" si="251"/>
        <v>77573.53</v>
      </c>
      <c r="I1049" s="19">
        <f t="shared" si="252"/>
        <v>35.674345318433666</v>
      </c>
      <c r="J1049" s="19">
        <f t="shared" si="253"/>
        <v>0</v>
      </c>
      <c r="K1049" s="19">
        <f t="shared" si="254"/>
        <v>0</v>
      </c>
    </row>
    <row r="1050" spans="1:11" ht="38.25">
      <c r="A1050" s="27" t="s">
        <v>130</v>
      </c>
      <c r="B1050" s="28" t="s">
        <v>131</v>
      </c>
      <c r="C1050" s="29"/>
      <c r="D1050" s="29"/>
      <c r="E1050" s="29"/>
      <c r="F1050" s="29"/>
      <c r="G1050" s="29"/>
      <c r="H1050" s="29"/>
      <c r="I1050" s="30"/>
      <c r="J1050" s="30"/>
      <c r="K1050" s="30"/>
    </row>
    <row r="1051" spans="1:11">
      <c r="A1051" s="16" t="s">
        <v>25</v>
      </c>
      <c r="B1051" s="17" t="s">
        <v>26</v>
      </c>
      <c r="C1051" s="18">
        <v>802406</v>
      </c>
      <c r="D1051" s="18">
        <v>698860</v>
      </c>
      <c r="E1051" s="18">
        <v>634049</v>
      </c>
      <c r="F1051" s="18">
        <v>698860</v>
      </c>
      <c r="G1051" s="18">
        <f t="shared" ref="G1051:G1068" si="255">F1051-C1051</f>
        <v>-103546</v>
      </c>
      <c r="H1051" s="18">
        <f t="shared" ref="H1051:H1068" si="256">E1051-F1051</f>
        <v>-64811</v>
      </c>
      <c r="I1051" s="19">
        <f t="shared" ref="I1051:I1068" si="257">IF(ISERROR(F1051/C1051),0,F1051/C1051*100-100)</f>
        <v>-12.904439897009752</v>
      </c>
      <c r="J1051" s="19">
        <f t="shared" ref="J1051:J1068" si="258">IF(ISERROR(F1051/E1051),0,F1051/E1051*100)</f>
        <v>110.22176519480355</v>
      </c>
      <c r="K1051" s="19">
        <f t="shared" ref="K1051:K1068" si="259">IF(ISERROR(F1051/D1051),0,F1051/D1051*100)</f>
        <v>100</v>
      </c>
    </row>
    <row r="1052" spans="1:11">
      <c r="A1052" s="22" t="s">
        <v>29</v>
      </c>
      <c r="B1052" s="17" t="s">
        <v>30</v>
      </c>
      <c r="C1052" s="18">
        <v>802406</v>
      </c>
      <c r="D1052" s="18">
        <v>698860</v>
      </c>
      <c r="E1052" s="18">
        <v>634049</v>
      </c>
      <c r="F1052" s="18">
        <v>698860</v>
      </c>
      <c r="G1052" s="18">
        <f t="shared" si="255"/>
        <v>-103546</v>
      </c>
      <c r="H1052" s="18">
        <f t="shared" si="256"/>
        <v>-64811</v>
      </c>
      <c r="I1052" s="19">
        <f t="shared" si="257"/>
        <v>-12.904439897009752</v>
      </c>
      <c r="J1052" s="19">
        <f t="shared" si="258"/>
        <v>110.22176519480355</v>
      </c>
      <c r="K1052" s="19">
        <f t="shared" si="259"/>
        <v>100</v>
      </c>
    </row>
    <row r="1053" spans="1:11">
      <c r="A1053" s="23" t="s">
        <v>31</v>
      </c>
      <c r="B1053" s="17" t="s">
        <v>32</v>
      </c>
      <c r="C1053" s="18">
        <v>802406</v>
      </c>
      <c r="D1053" s="18">
        <v>698860</v>
      </c>
      <c r="E1053" s="18">
        <v>634049</v>
      </c>
      <c r="F1053" s="18">
        <v>698860</v>
      </c>
      <c r="G1053" s="18">
        <f t="shared" si="255"/>
        <v>-103546</v>
      </c>
      <c r="H1053" s="18">
        <f t="shared" si="256"/>
        <v>-64811</v>
      </c>
      <c r="I1053" s="19">
        <f t="shared" si="257"/>
        <v>-12.904439897009752</v>
      </c>
      <c r="J1053" s="19">
        <f t="shared" si="258"/>
        <v>110.22176519480355</v>
      </c>
      <c r="K1053" s="19">
        <f t="shared" si="259"/>
        <v>100</v>
      </c>
    </row>
    <row r="1054" spans="1:11">
      <c r="A1054" s="16" t="s">
        <v>33</v>
      </c>
      <c r="B1054" s="17" t="s">
        <v>34</v>
      </c>
      <c r="C1054" s="18">
        <v>628523.4</v>
      </c>
      <c r="D1054" s="18">
        <v>698860</v>
      </c>
      <c r="E1054" s="18">
        <v>634049</v>
      </c>
      <c r="F1054" s="18">
        <v>391446.07</v>
      </c>
      <c r="G1054" s="18">
        <f t="shared" si="255"/>
        <v>-237077.33000000002</v>
      </c>
      <c r="H1054" s="18">
        <f t="shared" si="256"/>
        <v>242602.93</v>
      </c>
      <c r="I1054" s="19">
        <f t="shared" si="257"/>
        <v>-37.719730084830573</v>
      </c>
      <c r="J1054" s="19">
        <f t="shared" si="258"/>
        <v>61.737510823295992</v>
      </c>
      <c r="K1054" s="19">
        <f t="shared" si="259"/>
        <v>56.012086827118445</v>
      </c>
    </row>
    <row r="1055" spans="1:11">
      <c r="A1055" s="22" t="s">
        <v>35</v>
      </c>
      <c r="B1055" s="17" t="s">
        <v>36</v>
      </c>
      <c r="C1055" s="18">
        <v>592223.4</v>
      </c>
      <c r="D1055" s="18">
        <v>673433</v>
      </c>
      <c r="E1055" s="18">
        <v>634049</v>
      </c>
      <c r="F1055" s="18">
        <v>391446.07</v>
      </c>
      <c r="G1055" s="18">
        <f t="shared" si="255"/>
        <v>-200777.33000000002</v>
      </c>
      <c r="H1055" s="18">
        <f t="shared" si="256"/>
        <v>242602.93</v>
      </c>
      <c r="I1055" s="19">
        <f t="shared" si="257"/>
        <v>-33.902295991681513</v>
      </c>
      <c r="J1055" s="19">
        <f t="shared" si="258"/>
        <v>61.737510823295992</v>
      </c>
      <c r="K1055" s="19">
        <f t="shared" si="259"/>
        <v>58.126951010716731</v>
      </c>
    </row>
    <row r="1056" spans="1:11">
      <c r="A1056" s="23" t="s">
        <v>37</v>
      </c>
      <c r="B1056" s="17" t="s">
        <v>38</v>
      </c>
      <c r="C1056" s="18">
        <v>23876.400000000001</v>
      </c>
      <c r="D1056" s="18">
        <v>125916</v>
      </c>
      <c r="E1056" s="18">
        <v>73242</v>
      </c>
      <c r="F1056" s="18">
        <v>53413.67</v>
      </c>
      <c r="G1056" s="18">
        <f t="shared" si="255"/>
        <v>29537.269999999997</v>
      </c>
      <c r="H1056" s="18">
        <f t="shared" si="256"/>
        <v>19828.330000000002</v>
      </c>
      <c r="I1056" s="19">
        <f t="shared" si="257"/>
        <v>123.70905999229365</v>
      </c>
      <c r="J1056" s="19">
        <f t="shared" si="258"/>
        <v>72.927650801452714</v>
      </c>
      <c r="K1056" s="19">
        <f t="shared" si="259"/>
        <v>42.420081641729404</v>
      </c>
    </row>
    <row r="1057" spans="1:11">
      <c r="A1057" s="24" t="s">
        <v>39</v>
      </c>
      <c r="B1057" s="17" t="s">
        <v>40</v>
      </c>
      <c r="C1057" s="18">
        <v>19172.7</v>
      </c>
      <c r="D1057" s="18">
        <v>93269</v>
      </c>
      <c r="E1057" s="18">
        <v>35728</v>
      </c>
      <c r="F1057" s="18">
        <v>45139.31</v>
      </c>
      <c r="G1057" s="18">
        <f t="shared" si="255"/>
        <v>25966.609999999997</v>
      </c>
      <c r="H1057" s="18">
        <f t="shared" si="256"/>
        <v>-9411.3099999999977</v>
      </c>
      <c r="I1057" s="19">
        <f t="shared" si="257"/>
        <v>135.4353325301079</v>
      </c>
      <c r="J1057" s="19">
        <f t="shared" si="258"/>
        <v>126.341552843708</v>
      </c>
      <c r="K1057" s="19">
        <f t="shared" si="259"/>
        <v>48.396905724302819</v>
      </c>
    </row>
    <row r="1058" spans="1:11">
      <c r="A1058" s="24" t="s">
        <v>41</v>
      </c>
      <c r="B1058" s="17" t="s">
        <v>42</v>
      </c>
      <c r="C1058" s="18">
        <v>4703.7</v>
      </c>
      <c r="D1058" s="18">
        <v>32647</v>
      </c>
      <c r="E1058" s="18">
        <v>37514</v>
      </c>
      <c r="F1058" s="18">
        <v>8274.36</v>
      </c>
      <c r="G1058" s="18">
        <f t="shared" si="255"/>
        <v>3570.6600000000008</v>
      </c>
      <c r="H1058" s="18">
        <f t="shared" si="256"/>
        <v>29239.64</v>
      </c>
      <c r="I1058" s="19">
        <f t="shared" si="257"/>
        <v>75.911729064353608</v>
      </c>
      <c r="J1058" s="19">
        <f t="shared" si="258"/>
        <v>22.056725489150718</v>
      </c>
      <c r="K1058" s="19">
        <f t="shared" si="259"/>
        <v>25.344932153030907</v>
      </c>
    </row>
    <row r="1059" spans="1:11" ht="25.5">
      <c r="A1059" s="23" t="s">
        <v>76</v>
      </c>
      <c r="B1059" s="17" t="s">
        <v>77</v>
      </c>
      <c r="C1059" s="18">
        <v>27000</v>
      </c>
      <c r="D1059" s="18">
        <v>81000</v>
      </c>
      <c r="E1059" s="18">
        <v>0</v>
      </c>
      <c r="F1059" s="18">
        <v>0</v>
      </c>
      <c r="G1059" s="18">
        <f t="shared" si="255"/>
        <v>-27000</v>
      </c>
      <c r="H1059" s="18">
        <f t="shared" si="256"/>
        <v>0</v>
      </c>
      <c r="I1059" s="19">
        <f t="shared" si="257"/>
        <v>-100</v>
      </c>
      <c r="J1059" s="19">
        <f t="shared" si="258"/>
        <v>0</v>
      </c>
      <c r="K1059" s="19">
        <f t="shared" si="259"/>
        <v>0</v>
      </c>
    </row>
    <row r="1060" spans="1:11">
      <c r="A1060" s="24" t="s">
        <v>78</v>
      </c>
      <c r="B1060" s="17" t="s">
        <v>79</v>
      </c>
      <c r="C1060" s="18">
        <v>27000</v>
      </c>
      <c r="D1060" s="18">
        <v>81000</v>
      </c>
      <c r="E1060" s="18">
        <v>0</v>
      </c>
      <c r="F1060" s="18">
        <v>0</v>
      </c>
      <c r="G1060" s="18">
        <f t="shared" si="255"/>
        <v>-27000</v>
      </c>
      <c r="H1060" s="18">
        <f t="shared" si="256"/>
        <v>0</v>
      </c>
      <c r="I1060" s="19">
        <f t="shared" si="257"/>
        <v>-100</v>
      </c>
      <c r="J1060" s="19">
        <f t="shared" si="258"/>
        <v>0</v>
      </c>
      <c r="K1060" s="19">
        <f t="shared" si="259"/>
        <v>0</v>
      </c>
    </row>
    <row r="1061" spans="1:11" ht="25.5">
      <c r="A1061" s="23" t="s">
        <v>51</v>
      </c>
      <c r="B1061" s="17" t="s">
        <v>52</v>
      </c>
      <c r="C1061" s="18">
        <v>541347</v>
      </c>
      <c r="D1061" s="18">
        <v>466517</v>
      </c>
      <c r="E1061" s="18">
        <v>560807</v>
      </c>
      <c r="F1061" s="18">
        <v>338032.4</v>
      </c>
      <c r="G1061" s="18">
        <f t="shared" si="255"/>
        <v>-203314.59999999998</v>
      </c>
      <c r="H1061" s="18">
        <f t="shared" si="256"/>
        <v>222774.59999999998</v>
      </c>
      <c r="I1061" s="19">
        <f t="shared" si="257"/>
        <v>-37.557167583823315</v>
      </c>
      <c r="J1061" s="19">
        <f t="shared" si="258"/>
        <v>60.276066454234702</v>
      </c>
      <c r="K1061" s="19">
        <f t="shared" si="259"/>
        <v>72.458752842876038</v>
      </c>
    </row>
    <row r="1062" spans="1:11" ht="51">
      <c r="A1062" s="24" t="s">
        <v>158</v>
      </c>
      <c r="B1062" s="17" t="s">
        <v>159</v>
      </c>
      <c r="C1062" s="18">
        <v>541347</v>
      </c>
      <c r="D1062" s="18">
        <v>466517</v>
      </c>
      <c r="E1062" s="18">
        <v>560807</v>
      </c>
      <c r="F1062" s="18">
        <v>338032.4</v>
      </c>
      <c r="G1062" s="18">
        <f t="shared" si="255"/>
        <v>-203314.59999999998</v>
      </c>
      <c r="H1062" s="18">
        <f t="shared" si="256"/>
        <v>222774.59999999998</v>
      </c>
      <c r="I1062" s="19">
        <f t="shared" si="257"/>
        <v>-37.557167583823315</v>
      </c>
      <c r="J1062" s="19">
        <f t="shared" si="258"/>
        <v>60.276066454234702</v>
      </c>
      <c r="K1062" s="19">
        <f t="shared" si="259"/>
        <v>72.458752842876038</v>
      </c>
    </row>
    <row r="1063" spans="1:11" ht="63.75">
      <c r="A1063" s="25" t="s">
        <v>252</v>
      </c>
      <c r="B1063" s="17" t="s">
        <v>253</v>
      </c>
      <c r="C1063" s="18">
        <v>541347</v>
      </c>
      <c r="D1063" s="18">
        <v>466517</v>
      </c>
      <c r="E1063" s="18">
        <v>560807</v>
      </c>
      <c r="F1063" s="18">
        <v>338032.4</v>
      </c>
      <c r="G1063" s="18">
        <f t="shared" si="255"/>
        <v>-203314.59999999998</v>
      </c>
      <c r="H1063" s="18">
        <f t="shared" si="256"/>
        <v>222774.59999999998</v>
      </c>
      <c r="I1063" s="19">
        <f t="shared" si="257"/>
        <v>-37.557167583823315</v>
      </c>
      <c r="J1063" s="19">
        <f t="shared" si="258"/>
        <v>60.276066454234702</v>
      </c>
      <c r="K1063" s="19">
        <f t="shared" si="259"/>
        <v>72.458752842876038</v>
      </c>
    </row>
    <row r="1064" spans="1:11">
      <c r="A1064" s="22" t="s">
        <v>59</v>
      </c>
      <c r="B1064" s="17" t="s">
        <v>60</v>
      </c>
      <c r="C1064" s="18">
        <v>36300</v>
      </c>
      <c r="D1064" s="18">
        <v>25427</v>
      </c>
      <c r="E1064" s="18">
        <v>0</v>
      </c>
      <c r="F1064" s="18">
        <v>0</v>
      </c>
      <c r="G1064" s="18">
        <f t="shared" si="255"/>
        <v>-36300</v>
      </c>
      <c r="H1064" s="18">
        <f t="shared" si="256"/>
        <v>0</v>
      </c>
      <c r="I1064" s="19">
        <f t="shared" si="257"/>
        <v>-100</v>
      </c>
      <c r="J1064" s="19">
        <f t="shared" si="258"/>
        <v>0</v>
      </c>
      <c r="K1064" s="19">
        <f t="shared" si="259"/>
        <v>0</v>
      </c>
    </row>
    <row r="1065" spans="1:11">
      <c r="A1065" s="23" t="s">
        <v>61</v>
      </c>
      <c r="B1065" s="17" t="s">
        <v>62</v>
      </c>
      <c r="C1065" s="18">
        <v>36300</v>
      </c>
      <c r="D1065" s="18">
        <v>25427</v>
      </c>
      <c r="E1065" s="18">
        <v>0</v>
      </c>
      <c r="F1065" s="18">
        <v>0</v>
      </c>
      <c r="G1065" s="18">
        <f t="shared" si="255"/>
        <v>-36300</v>
      </c>
      <c r="H1065" s="18">
        <f t="shared" si="256"/>
        <v>0</v>
      </c>
      <c r="I1065" s="19">
        <f t="shared" si="257"/>
        <v>-100</v>
      </c>
      <c r="J1065" s="19">
        <f t="shared" si="258"/>
        <v>0</v>
      </c>
      <c r="K1065" s="19">
        <f t="shared" si="259"/>
        <v>0</v>
      </c>
    </row>
    <row r="1066" spans="1:11">
      <c r="A1066" s="16"/>
      <c r="B1066" s="17" t="s">
        <v>63</v>
      </c>
      <c r="C1066" s="18">
        <v>173882.6</v>
      </c>
      <c r="D1066" s="18">
        <v>0</v>
      </c>
      <c r="E1066" s="18">
        <v>0</v>
      </c>
      <c r="F1066" s="18">
        <v>307413.93</v>
      </c>
      <c r="G1066" s="18">
        <f t="shared" si="255"/>
        <v>133531.32999999999</v>
      </c>
      <c r="H1066" s="18">
        <f t="shared" si="256"/>
        <v>-307413.93</v>
      </c>
      <c r="I1066" s="19">
        <f t="shared" si="257"/>
        <v>76.793957532266006</v>
      </c>
      <c r="J1066" s="19">
        <f t="shared" si="258"/>
        <v>0</v>
      </c>
      <c r="K1066" s="19">
        <f t="shared" si="259"/>
        <v>0</v>
      </c>
    </row>
    <row r="1067" spans="1:11">
      <c r="A1067" s="16" t="s">
        <v>64</v>
      </c>
      <c r="B1067" s="17" t="s">
        <v>65</v>
      </c>
      <c r="C1067" s="18">
        <v>-173882.6</v>
      </c>
      <c r="D1067" s="18">
        <v>0</v>
      </c>
      <c r="E1067" s="18">
        <v>0</v>
      </c>
      <c r="F1067" s="18">
        <v>-307413.93</v>
      </c>
      <c r="G1067" s="18">
        <f t="shared" si="255"/>
        <v>-133531.32999999999</v>
      </c>
      <c r="H1067" s="18">
        <f t="shared" si="256"/>
        <v>307413.93</v>
      </c>
      <c r="I1067" s="19">
        <f t="shared" si="257"/>
        <v>76.793957532266006</v>
      </c>
      <c r="J1067" s="19">
        <f t="shared" si="258"/>
        <v>0</v>
      </c>
      <c r="K1067" s="19">
        <f t="shared" si="259"/>
        <v>0</v>
      </c>
    </row>
    <row r="1068" spans="1:11">
      <c r="A1068" s="22" t="s">
        <v>66</v>
      </c>
      <c r="B1068" s="17" t="s">
        <v>67</v>
      </c>
      <c r="C1068" s="18">
        <v>-173882.6</v>
      </c>
      <c r="D1068" s="18">
        <v>0</v>
      </c>
      <c r="E1068" s="18">
        <v>0</v>
      </c>
      <c r="F1068" s="18">
        <v>-307413.93</v>
      </c>
      <c r="G1068" s="18">
        <f t="shared" si="255"/>
        <v>-133531.32999999999</v>
      </c>
      <c r="H1068" s="18">
        <f t="shared" si="256"/>
        <v>307413.93</v>
      </c>
      <c r="I1068" s="19">
        <f t="shared" si="257"/>
        <v>76.793957532266006</v>
      </c>
      <c r="J1068" s="19">
        <f t="shared" si="258"/>
        <v>0</v>
      </c>
      <c r="K1068" s="19">
        <f t="shared" si="259"/>
        <v>0</v>
      </c>
    </row>
    <row r="1069" spans="1:11" ht="38.25">
      <c r="A1069" s="39" t="s">
        <v>132</v>
      </c>
      <c r="B1069" s="28" t="s">
        <v>628</v>
      </c>
      <c r="C1069" s="29"/>
      <c r="D1069" s="29"/>
      <c r="E1069" s="29"/>
      <c r="F1069" s="29"/>
      <c r="G1069" s="29"/>
      <c r="H1069" s="29"/>
      <c r="I1069" s="30"/>
      <c r="J1069" s="30"/>
      <c r="K1069" s="30"/>
    </row>
    <row r="1070" spans="1:11">
      <c r="A1070" s="16" t="s">
        <v>25</v>
      </c>
      <c r="B1070" s="17" t="s">
        <v>26</v>
      </c>
      <c r="C1070" s="18">
        <v>802406</v>
      </c>
      <c r="D1070" s="18">
        <v>698860</v>
      </c>
      <c r="E1070" s="18">
        <v>634049</v>
      </c>
      <c r="F1070" s="18">
        <v>698860</v>
      </c>
      <c r="G1070" s="18">
        <f t="shared" ref="G1070:G1087" si="260">F1070-C1070</f>
        <v>-103546</v>
      </c>
      <c r="H1070" s="18">
        <f t="shared" ref="H1070:H1087" si="261">E1070-F1070</f>
        <v>-64811</v>
      </c>
      <c r="I1070" s="19">
        <f t="shared" ref="I1070:I1087" si="262">IF(ISERROR(F1070/C1070),0,F1070/C1070*100-100)</f>
        <v>-12.904439897009752</v>
      </c>
      <c r="J1070" s="19">
        <f t="shared" ref="J1070:J1087" si="263">IF(ISERROR(F1070/E1070),0,F1070/E1070*100)</f>
        <v>110.22176519480355</v>
      </c>
      <c r="K1070" s="19">
        <f t="shared" ref="K1070:K1087" si="264">IF(ISERROR(F1070/D1070),0,F1070/D1070*100)</f>
        <v>100</v>
      </c>
    </row>
    <row r="1071" spans="1:11">
      <c r="A1071" s="22" t="s">
        <v>29</v>
      </c>
      <c r="B1071" s="17" t="s">
        <v>30</v>
      </c>
      <c r="C1071" s="18">
        <v>802406</v>
      </c>
      <c r="D1071" s="18">
        <v>698860</v>
      </c>
      <c r="E1071" s="18">
        <v>634049</v>
      </c>
      <c r="F1071" s="18">
        <v>698860</v>
      </c>
      <c r="G1071" s="18">
        <f t="shared" si="260"/>
        <v>-103546</v>
      </c>
      <c r="H1071" s="18">
        <f t="shared" si="261"/>
        <v>-64811</v>
      </c>
      <c r="I1071" s="19">
        <f t="shared" si="262"/>
        <v>-12.904439897009752</v>
      </c>
      <c r="J1071" s="19">
        <f t="shared" si="263"/>
        <v>110.22176519480355</v>
      </c>
      <c r="K1071" s="19">
        <f t="shared" si="264"/>
        <v>100</v>
      </c>
    </row>
    <row r="1072" spans="1:11">
      <c r="A1072" s="23" t="s">
        <v>31</v>
      </c>
      <c r="B1072" s="17" t="s">
        <v>32</v>
      </c>
      <c r="C1072" s="18">
        <v>802406</v>
      </c>
      <c r="D1072" s="18">
        <v>698860</v>
      </c>
      <c r="E1072" s="18">
        <v>634049</v>
      </c>
      <c r="F1072" s="18">
        <v>698860</v>
      </c>
      <c r="G1072" s="18">
        <f t="shared" si="260"/>
        <v>-103546</v>
      </c>
      <c r="H1072" s="18">
        <f t="shared" si="261"/>
        <v>-64811</v>
      </c>
      <c r="I1072" s="19">
        <f t="shared" si="262"/>
        <v>-12.904439897009752</v>
      </c>
      <c r="J1072" s="19">
        <f t="shared" si="263"/>
        <v>110.22176519480355</v>
      </c>
      <c r="K1072" s="19">
        <f t="shared" si="264"/>
        <v>100</v>
      </c>
    </row>
    <row r="1073" spans="1:11">
      <c r="A1073" s="16" t="s">
        <v>33</v>
      </c>
      <c r="B1073" s="17" t="s">
        <v>34</v>
      </c>
      <c r="C1073" s="18">
        <v>628523.4</v>
      </c>
      <c r="D1073" s="18">
        <v>698860</v>
      </c>
      <c r="E1073" s="18">
        <v>634049</v>
      </c>
      <c r="F1073" s="18">
        <v>391446.07</v>
      </c>
      <c r="G1073" s="18">
        <f t="shared" si="260"/>
        <v>-237077.33000000002</v>
      </c>
      <c r="H1073" s="18">
        <f t="shared" si="261"/>
        <v>242602.93</v>
      </c>
      <c r="I1073" s="19">
        <f t="shared" si="262"/>
        <v>-37.719730084830573</v>
      </c>
      <c r="J1073" s="19">
        <f t="shared" si="263"/>
        <v>61.737510823295992</v>
      </c>
      <c r="K1073" s="19">
        <f t="shared" si="264"/>
        <v>56.012086827118445</v>
      </c>
    </row>
    <row r="1074" spans="1:11">
      <c r="A1074" s="22" t="s">
        <v>35</v>
      </c>
      <c r="B1074" s="17" t="s">
        <v>36</v>
      </c>
      <c r="C1074" s="18">
        <v>592223.4</v>
      </c>
      <c r="D1074" s="18">
        <v>673433</v>
      </c>
      <c r="E1074" s="18">
        <v>634049</v>
      </c>
      <c r="F1074" s="18">
        <v>391446.07</v>
      </c>
      <c r="G1074" s="18">
        <f t="shared" si="260"/>
        <v>-200777.33000000002</v>
      </c>
      <c r="H1074" s="18">
        <f t="shared" si="261"/>
        <v>242602.93</v>
      </c>
      <c r="I1074" s="19">
        <f t="shared" si="262"/>
        <v>-33.902295991681513</v>
      </c>
      <c r="J1074" s="19">
        <f t="shared" si="263"/>
        <v>61.737510823295992</v>
      </c>
      <c r="K1074" s="19">
        <f t="shared" si="264"/>
        <v>58.126951010716731</v>
      </c>
    </row>
    <row r="1075" spans="1:11">
      <c r="A1075" s="23" t="s">
        <v>37</v>
      </c>
      <c r="B1075" s="17" t="s">
        <v>38</v>
      </c>
      <c r="C1075" s="18">
        <v>23876.400000000001</v>
      </c>
      <c r="D1075" s="18">
        <v>125916</v>
      </c>
      <c r="E1075" s="18">
        <v>73242</v>
      </c>
      <c r="F1075" s="18">
        <v>53413.67</v>
      </c>
      <c r="G1075" s="18">
        <f t="shared" si="260"/>
        <v>29537.269999999997</v>
      </c>
      <c r="H1075" s="18">
        <f t="shared" si="261"/>
        <v>19828.330000000002</v>
      </c>
      <c r="I1075" s="19">
        <f t="shared" si="262"/>
        <v>123.70905999229365</v>
      </c>
      <c r="J1075" s="19">
        <f t="shared" si="263"/>
        <v>72.927650801452714</v>
      </c>
      <c r="K1075" s="19">
        <f t="shared" si="264"/>
        <v>42.420081641729404</v>
      </c>
    </row>
    <row r="1076" spans="1:11">
      <c r="A1076" s="24" t="s">
        <v>39</v>
      </c>
      <c r="B1076" s="17" t="s">
        <v>40</v>
      </c>
      <c r="C1076" s="18">
        <v>19172.7</v>
      </c>
      <c r="D1076" s="18">
        <v>93269</v>
      </c>
      <c r="E1076" s="18">
        <v>35728</v>
      </c>
      <c r="F1076" s="18">
        <v>45139.31</v>
      </c>
      <c r="G1076" s="18">
        <f t="shared" si="260"/>
        <v>25966.609999999997</v>
      </c>
      <c r="H1076" s="18">
        <f t="shared" si="261"/>
        <v>-9411.3099999999977</v>
      </c>
      <c r="I1076" s="19">
        <f t="shared" si="262"/>
        <v>135.4353325301079</v>
      </c>
      <c r="J1076" s="19">
        <f t="shared" si="263"/>
        <v>126.341552843708</v>
      </c>
      <c r="K1076" s="19">
        <f t="shared" si="264"/>
        <v>48.396905724302819</v>
      </c>
    </row>
    <row r="1077" spans="1:11">
      <c r="A1077" s="24" t="s">
        <v>41</v>
      </c>
      <c r="B1077" s="17" t="s">
        <v>42</v>
      </c>
      <c r="C1077" s="18">
        <v>4703.7</v>
      </c>
      <c r="D1077" s="18">
        <v>32647</v>
      </c>
      <c r="E1077" s="18">
        <v>37514</v>
      </c>
      <c r="F1077" s="18">
        <v>8274.36</v>
      </c>
      <c r="G1077" s="18">
        <f t="shared" si="260"/>
        <v>3570.6600000000008</v>
      </c>
      <c r="H1077" s="18">
        <f t="shared" si="261"/>
        <v>29239.64</v>
      </c>
      <c r="I1077" s="19">
        <f t="shared" si="262"/>
        <v>75.911729064353608</v>
      </c>
      <c r="J1077" s="19">
        <f t="shared" si="263"/>
        <v>22.056725489150718</v>
      </c>
      <c r="K1077" s="19">
        <f t="shared" si="264"/>
        <v>25.344932153030907</v>
      </c>
    </row>
    <row r="1078" spans="1:11" ht="25.5">
      <c r="A1078" s="23" t="s">
        <v>76</v>
      </c>
      <c r="B1078" s="17" t="s">
        <v>77</v>
      </c>
      <c r="C1078" s="18">
        <v>27000</v>
      </c>
      <c r="D1078" s="18">
        <v>81000</v>
      </c>
      <c r="E1078" s="18">
        <v>0</v>
      </c>
      <c r="F1078" s="18">
        <v>0</v>
      </c>
      <c r="G1078" s="18">
        <f t="shared" si="260"/>
        <v>-27000</v>
      </c>
      <c r="H1078" s="18">
        <f t="shared" si="261"/>
        <v>0</v>
      </c>
      <c r="I1078" s="19">
        <f t="shared" si="262"/>
        <v>-100</v>
      </c>
      <c r="J1078" s="19">
        <f t="shared" si="263"/>
        <v>0</v>
      </c>
      <c r="K1078" s="19">
        <f t="shared" si="264"/>
        <v>0</v>
      </c>
    </row>
    <row r="1079" spans="1:11">
      <c r="A1079" s="24" t="s">
        <v>78</v>
      </c>
      <c r="B1079" s="17" t="s">
        <v>79</v>
      </c>
      <c r="C1079" s="18">
        <v>27000</v>
      </c>
      <c r="D1079" s="18">
        <v>81000</v>
      </c>
      <c r="E1079" s="18">
        <v>0</v>
      </c>
      <c r="F1079" s="18">
        <v>0</v>
      </c>
      <c r="G1079" s="18">
        <f t="shared" si="260"/>
        <v>-27000</v>
      </c>
      <c r="H1079" s="18">
        <f t="shared" si="261"/>
        <v>0</v>
      </c>
      <c r="I1079" s="19">
        <f t="shared" si="262"/>
        <v>-100</v>
      </c>
      <c r="J1079" s="19">
        <f t="shared" si="263"/>
        <v>0</v>
      </c>
      <c r="K1079" s="19">
        <f t="shared" si="264"/>
        <v>0</v>
      </c>
    </row>
    <row r="1080" spans="1:11" ht="25.5">
      <c r="A1080" s="23" t="s">
        <v>51</v>
      </c>
      <c r="B1080" s="17" t="s">
        <v>52</v>
      </c>
      <c r="C1080" s="18">
        <v>541347</v>
      </c>
      <c r="D1080" s="18">
        <v>466517</v>
      </c>
      <c r="E1080" s="18">
        <v>560807</v>
      </c>
      <c r="F1080" s="18">
        <v>338032.4</v>
      </c>
      <c r="G1080" s="18">
        <f t="shared" si="260"/>
        <v>-203314.59999999998</v>
      </c>
      <c r="H1080" s="18">
        <f t="shared" si="261"/>
        <v>222774.59999999998</v>
      </c>
      <c r="I1080" s="19">
        <f t="shared" si="262"/>
        <v>-37.557167583823315</v>
      </c>
      <c r="J1080" s="19">
        <f t="shared" si="263"/>
        <v>60.276066454234702</v>
      </c>
      <c r="K1080" s="19">
        <f t="shared" si="264"/>
        <v>72.458752842876038</v>
      </c>
    </row>
    <row r="1081" spans="1:11" ht="51">
      <c r="A1081" s="24" t="s">
        <v>158</v>
      </c>
      <c r="B1081" s="17" t="s">
        <v>159</v>
      </c>
      <c r="C1081" s="18">
        <v>541347</v>
      </c>
      <c r="D1081" s="18">
        <v>466517</v>
      </c>
      <c r="E1081" s="18">
        <v>560807</v>
      </c>
      <c r="F1081" s="18">
        <v>338032.4</v>
      </c>
      <c r="G1081" s="18">
        <f t="shared" si="260"/>
        <v>-203314.59999999998</v>
      </c>
      <c r="H1081" s="18">
        <f t="shared" si="261"/>
        <v>222774.59999999998</v>
      </c>
      <c r="I1081" s="19">
        <f t="shared" si="262"/>
        <v>-37.557167583823315</v>
      </c>
      <c r="J1081" s="19">
        <f t="shared" si="263"/>
        <v>60.276066454234702</v>
      </c>
      <c r="K1081" s="19">
        <f t="shared" si="264"/>
        <v>72.458752842876038</v>
      </c>
    </row>
    <row r="1082" spans="1:11" ht="63.75">
      <c r="A1082" s="25" t="s">
        <v>252</v>
      </c>
      <c r="B1082" s="17" t="s">
        <v>253</v>
      </c>
      <c r="C1082" s="18">
        <v>541347</v>
      </c>
      <c r="D1082" s="18">
        <v>466517</v>
      </c>
      <c r="E1082" s="18">
        <v>560807</v>
      </c>
      <c r="F1082" s="18">
        <v>338032.4</v>
      </c>
      <c r="G1082" s="18">
        <f t="shared" si="260"/>
        <v>-203314.59999999998</v>
      </c>
      <c r="H1082" s="18">
        <f t="shared" si="261"/>
        <v>222774.59999999998</v>
      </c>
      <c r="I1082" s="19">
        <f t="shared" si="262"/>
        <v>-37.557167583823315</v>
      </c>
      <c r="J1082" s="19">
        <f t="shared" si="263"/>
        <v>60.276066454234702</v>
      </c>
      <c r="K1082" s="19">
        <f t="shared" si="264"/>
        <v>72.458752842876038</v>
      </c>
    </row>
    <row r="1083" spans="1:11">
      <c r="A1083" s="22" t="s">
        <v>59</v>
      </c>
      <c r="B1083" s="17" t="s">
        <v>60</v>
      </c>
      <c r="C1083" s="18">
        <v>36300</v>
      </c>
      <c r="D1083" s="18">
        <v>25427</v>
      </c>
      <c r="E1083" s="18">
        <v>0</v>
      </c>
      <c r="F1083" s="18">
        <v>0</v>
      </c>
      <c r="G1083" s="18">
        <f t="shared" si="260"/>
        <v>-36300</v>
      </c>
      <c r="H1083" s="18">
        <f t="shared" si="261"/>
        <v>0</v>
      </c>
      <c r="I1083" s="19">
        <f t="shared" si="262"/>
        <v>-100</v>
      </c>
      <c r="J1083" s="19">
        <f t="shared" si="263"/>
        <v>0</v>
      </c>
      <c r="K1083" s="19">
        <f t="shared" si="264"/>
        <v>0</v>
      </c>
    </row>
    <row r="1084" spans="1:11">
      <c r="A1084" s="23" t="s">
        <v>61</v>
      </c>
      <c r="B1084" s="17" t="s">
        <v>62</v>
      </c>
      <c r="C1084" s="18">
        <v>36300</v>
      </c>
      <c r="D1084" s="18">
        <v>25427</v>
      </c>
      <c r="E1084" s="18">
        <v>0</v>
      </c>
      <c r="F1084" s="18">
        <v>0</v>
      </c>
      <c r="G1084" s="18">
        <f t="shared" si="260"/>
        <v>-36300</v>
      </c>
      <c r="H1084" s="18">
        <f t="shared" si="261"/>
        <v>0</v>
      </c>
      <c r="I1084" s="19">
        <f t="shared" si="262"/>
        <v>-100</v>
      </c>
      <c r="J1084" s="19">
        <f t="shared" si="263"/>
        <v>0</v>
      </c>
      <c r="K1084" s="19">
        <f t="shared" si="264"/>
        <v>0</v>
      </c>
    </row>
    <row r="1085" spans="1:11">
      <c r="A1085" s="16"/>
      <c r="B1085" s="17" t="s">
        <v>63</v>
      </c>
      <c r="C1085" s="18">
        <v>173882.6</v>
      </c>
      <c r="D1085" s="18">
        <v>0</v>
      </c>
      <c r="E1085" s="18">
        <v>0</v>
      </c>
      <c r="F1085" s="18">
        <v>307413.93</v>
      </c>
      <c r="G1085" s="18">
        <f t="shared" si="260"/>
        <v>133531.32999999999</v>
      </c>
      <c r="H1085" s="18">
        <f t="shared" si="261"/>
        <v>-307413.93</v>
      </c>
      <c r="I1085" s="19">
        <f t="shared" si="262"/>
        <v>76.793957532266006</v>
      </c>
      <c r="J1085" s="19">
        <f t="shared" si="263"/>
        <v>0</v>
      </c>
      <c r="K1085" s="19">
        <f t="shared" si="264"/>
        <v>0</v>
      </c>
    </row>
    <row r="1086" spans="1:11">
      <c r="A1086" s="16" t="s">
        <v>64</v>
      </c>
      <c r="B1086" s="17" t="s">
        <v>65</v>
      </c>
      <c r="C1086" s="18">
        <v>-173882.6</v>
      </c>
      <c r="D1086" s="18">
        <v>0</v>
      </c>
      <c r="E1086" s="18">
        <v>0</v>
      </c>
      <c r="F1086" s="18">
        <v>-307413.93</v>
      </c>
      <c r="G1086" s="18">
        <f t="shared" si="260"/>
        <v>-133531.32999999999</v>
      </c>
      <c r="H1086" s="18">
        <f t="shared" si="261"/>
        <v>307413.93</v>
      </c>
      <c r="I1086" s="19">
        <f t="shared" si="262"/>
        <v>76.793957532266006</v>
      </c>
      <c r="J1086" s="19">
        <f t="shared" si="263"/>
        <v>0</v>
      </c>
      <c r="K1086" s="19">
        <f t="shared" si="264"/>
        <v>0</v>
      </c>
    </row>
    <row r="1087" spans="1:11">
      <c r="A1087" s="22" t="s">
        <v>66</v>
      </c>
      <c r="B1087" s="17" t="s">
        <v>67</v>
      </c>
      <c r="C1087" s="18">
        <v>-173882.6</v>
      </c>
      <c r="D1087" s="18">
        <v>0</v>
      </c>
      <c r="E1087" s="18">
        <v>0</v>
      </c>
      <c r="F1087" s="18">
        <v>-307413.93</v>
      </c>
      <c r="G1087" s="18">
        <f t="shared" si="260"/>
        <v>-133531.32999999999</v>
      </c>
      <c r="H1087" s="18">
        <f t="shared" si="261"/>
        <v>307413.93</v>
      </c>
      <c r="I1087" s="19">
        <f t="shared" si="262"/>
        <v>76.793957532266006</v>
      </c>
      <c r="J1087" s="19">
        <f t="shared" si="263"/>
        <v>0</v>
      </c>
      <c r="K1087" s="19">
        <f t="shared" si="264"/>
        <v>0</v>
      </c>
    </row>
    <row r="1092" spans="1:11" ht="15.75">
      <c r="A1092" s="32"/>
      <c r="E1092" s="35"/>
      <c r="K1092" s="37"/>
    </row>
    <row r="1094" spans="1:11" ht="15.75">
      <c r="A1094"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9"/>
  <sheetViews>
    <sheetView workbookViewId="0">
      <selection sqref="A1:K1"/>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629</v>
      </c>
      <c r="B13" s="21" t="s">
        <v>630</v>
      </c>
      <c r="C13" s="18"/>
      <c r="D13" s="18"/>
      <c r="E13" s="18"/>
      <c r="F13" s="18"/>
      <c r="G13" s="18"/>
      <c r="H13" s="18"/>
      <c r="I13" s="19"/>
      <c r="J13" s="19"/>
      <c r="K13" s="19"/>
    </row>
    <row r="14" spans="1:11">
      <c r="A14" s="16" t="s">
        <v>25</v>
      </c>
      <c r="B14" s="17" t="s">
        <v>26</v>
      </c>
      <c r="C14" s="18">
        <v>622462329.03999996</v>
      </c>
      <c r="D14" s="18">
        <v>845267932</v>
      </c>
      <c r="E14" s="18">
        <v>431490552</v>
      </c>
      <c r="F14" s="18">
        <v>727440244.16999996</v>
      </c>
      <c r="G14" s="18">
        <f t="shared" ref="G14:G53" si="0">F14-C14</f>
        <v>104977915.13</v>
      </c>
      <c r="H14" s="18">
        <f t="shared" ref="H14:H53" si="1">E14-F14</f>
        <v>-295949692.16999996</v>
      </c>
      <c r="I14" s="19">
        <f t="shared" ref="I14:I53" si="2">IF(ISERROR(F14/C14),0,F14/C14*100-100)</f>
        <v>16.864942701336389</v>
      </c>
      <c r="J14" s="19">
        <f t="shared" ref="J14:J53" si="3">IF(ISERROR(F14/E14),0,F14/E14*100)</f>
        <v>168.58775720539992</v>
      </c>
      <c r="K14" s="19">
        <f t="shared" ref="K14:K53" si="4">IF(ISERROR(F14/D14),0,F14/D14*100)</f>
        <v>86.060314916809119</v>
      </c>
    </row>
    <row r="15" spans="1:11" ht="25.5">
      <c r="A15" s="22" t="s">
        <v>27</v>
      </c>
      <c r="B15" s="17" t="s">
        <v>28</v>
      </c>
      <c r="C15" s="18">
        <v>1359528.58</v>
      </c>
      <c r="D15" s="18">
        <v>1192959</v>
      </c>
      <c r="E15" s="18">
        <v>824611</v>
      </c>
      <c r="F15" s="18">
        <v>993837.78</v>
      </c>
      <c r="G15" s="18">
        <f t="shared" si="0"/>
        <v>-365690.80000000005</v>
      </c>
      <c r="H15" s="18">
        <f t="shared" si="1"/>
        <v>-169226.78000000003</v>
      </c>
      <c r="I15" s="19">
        <f t="shared" si="2"/>
        <v>-26.898353251242426</v>
      </c>
      <c r="J15" s="19">
        <f t="shared" si="3"/>
        <v>120.52201340995936</v>
      </c>
      <c r="K15" s="19">
        <f t="shared" si="4"/>
        <v>83.308628377002066</v>
      </c>
    </row>
    <row r="16" spans="1:11">
      <c r="A16" s="22" t="s">
        <v>90</v>
      </c>
      <c r="B16" s="17" t="s">
        <v>91</v>
      </c>
      <c r="C16" s="18">
        <v>47061479.380000003</v>
      </c>
      <c r="D16" s="18">
        <v>128789357</v>
      </c>
      <c r="E16" s="18">
        <v>65904039</v>
      </c>
      <c r="F16" s="18">
        <v>11479756.220000001</v>
      </c>
      <c r="G16" s="18">
        <f t="shared" si="0"/>
        <v>-35581723.160000004</v>
      </c>
      <c r="H16" s="18">
        <f t="shared" si="1"/>
        <v>54424282.780000001</v>
      </c>
      <c r="I16" s="19">
        <f t="shared" si="2"/>
        <v>-75.606894701914911</v>
      </c>
      <c r="J16" s="19">
        <f t="shared" si="3"/>
        <v>17.418896313775246</v>
      </c>
      <c r="K16" s="19">
        <f t="shared" si="4"/>
        <v>8.9135907557951395</v>
      </c>
    </row>
    <row r="17" spans="1:11">
      <c r="A17" s="22" t="s">
        <v>92</v>
      </c>
      <c r="B17" s="17" t="s">
        <v>93</v>
      </c>
      <c r="C17" s="18">
        <v>2138836.08</v>
      </c>
      <c r="D17" s="18">
        <v>4166717</v>
      </c>
      <c r="E17" s="18">
        <v>3449498</v>
      </c>
      <c r="F17" s="18">
        <v>3847751.17</v>
      </c>
      <c r="G17" s="18">
        <f t="shared" si="0"/>
        <v>1708915.0899999999</v>
      </c>
      <c r="H17" s="18">
        <f t="shared" si="1"/>
        <v>-398253.16999999993</v>
      </c>
      <c r="I17" s="19">
        <f t="shared" si="2"/>
        <v>79.899301586496506</v>
      </c>
      <c r="J17" s="19">
        <f t="shared" si="3"/>
        <v>111.54525006247286</v>
      </c>
      <c r="K17" s="19">
        <f t="shared" si="4"/>
        <v>92.344912553456354</v>
      </c>
    </row>
    <row r="18" spans="1:11">
      <c r="A18" s="23" t="s">
        <v>94</v>
      </c>
      <c r="B18" s="17" t="s">
        <v>95</v>
      </c>
      <c r="C18" s="18">
        <v>2138836.08</v>
      </c>
      <c r="D18" s="18">
        <v>4166717</v>
      </c>
      <c r="E18" s="18">
        <v>3449498</v>
      </c>
      <c r="F18" s="18">
        <v>3847751.17</v>
      </c>
      <c r="G18" s="18">
        <f t="shared" si="0"/>
        <v>1708915.0899999999</v>
      </c>
      <c r="H18" s="18">
        <f t="shared" si="1"/>
        <v>-398253.16999999993</v>
      </c>
      <c r="I18" s="19">
        <f t="shared" si="2"/>
        <v>79.899301586496506</v>
      </c>
      <c r="J18" s="19">
        <f t="shared" si="3"/>
        <v>111.54525006247286</v>
      </c>
      <c r="K18" s="19">
        <f t="shared" si="4"/>
        <v>92.344912553456354</v>
      </c>
    </row>
    <row r="19" spans="1:11">
      <c r="A19" s="24" t="s">
        <v>96</v>
      </c>
      <c r="B19" s="17" t="s">
        <v>97</v>
      </c>
      <c r="C19" s="18">
        <v>2138836.08</v>
      </c>
      <c r="D19" s="18">
        <v>4166717</v>
      </c>
      <c r="E19" s="18">
        <v>3449498</v>
      </c>
      <c r="F19" s="18">
        <v>3847751.17</v>
      </c>
      <c r="G19" s="18">
        <f t="shared" si="0"/>
        <v>1708915.0899999999</v>
      </c>
      <c r="H19" s="18">
        <f t="shared" si="1"/>
        <v>-398253.16999999993</v>
      </c>
      <c r="I19" s="19">
        <f t="shared" si="2"/>
        <v>79.899301586496506</v>
      </c>
      <c r="J19" s="19">
        <f t="shared" si="3"/>
        <v>111.54525006247286</v>
      </c>
      <c r="K19" s="19">
        <f t="shared" si="4"/>
        <v>92.344912553456354</v>
      </c>
    </row>
    <row r="20" spans="1:11" ht="25.5">
      <c r="A20" s="25" t="s">
        <v>98</v>
      </c>
      <c r="B20" s="17" t="s">
        <v>99</v>
      </c>
      <c r="C20" s="18">
        <v>2138836.08</v>
      </c>
      <c r="D20" s="18">
        <v>4166717</v>
      </c>
      <c r="E20" s="18">
        <v>3449498</v>
      </c>
      <c r="F20" s="18">
        <v>3847751.17</v>
      </c>
      <c r="G20" s="18">
        <f t="shared" si="0"/>
        <v>1708915.0899999999</v>
      </c>
      <c r="H20" s="18">
        <f t="shared" si="1"/>
        <v>-398253.16999999993</v>
      </c>
      <c r="I20" s="19">
        <f t="shared" si="2"/>
        <v>79.899301586496506</v>
      </c>
      <c r="J20" s="19">
        <f t="shared" si="3"/>
        <v>111.54525006247286</v>
      </c>
      <c r="K20" s="19">
        <f t="shared" si="4"/>
        <v>92.344912553456354</v>
      </c>
    </row>
    <row r="21" spans="1:11" ht="25.5">
      <c r="A21" s="26" t="s">
        <v>100</v>
      </c>
      <c r="B21" s="17" t="s">
        <v>101</v>
      </c>
      <c r="C21" s="18">
        <v>595281.54</v>
      </c>
      <c r="D21" s="18">
        <v>3395790</v>
      </c>
      <c r="E21" s="18">
        <v>3391290</v>
      </c>
      <c r="F21" s="18">
        <v>3395790</v>
      </c>
      <c r="G21" s="18">
        <f t="shared" si="0"/>
        <v>2800508.46</v>
      </c>
      <c r="H21" s="18">
        <f t="shared" si="1"/>
        <v>-4500</v>
      </c>
      <c r="I21" s="19">
        <f t="shared" si="2"/>
        <v>470.45108437261467</v>
      </c>
      <c r="J21" s="19">
        <f t="shared" si="3"/>
        <v>100.13269286908522</v>
      </c>
      <c r="K21" s="19">
        <f t="shared" si="4"/>
        <v>100</v>
      </c>
    </row>
    <row r="22" spans="1:11" ht="25.5">
      <c r="A22" s="26" t="s">
        <v>102</v>
      </c>
      <c r="B22" s="17" t="s">
        <v>103</v>
      </c>
      <c r="C22" s="18">
        <v>1543554.54</v>
      </c>
      <c r="D22" s="18">
        <v>770927</v>
      </c>
      <c r="E22" s="18">
        <v>58208</v>
      </c>
      <c r="F22" s="18">
        <v>451961.17</v>
      </c>
      <c r="G22" s="18">
        <f t="shared" si="0"/>
        <v>-1091593.3700000001</v>
      </c>
      <c r="H22" s="18">
        <f t="shared" si="1"/>
        <v>-393753.17</v>
      </c>
      <c r="I22" s="19">
        <f t="shared" si="2"/>
        <v>-70.719455756969893</v>
      </c>
      <c r="J22" s="19">
        <f t="shared" si="3"/>
        <v>776.45885445299609</v>
      </c>
      <c r="K22" s="19">
        <f t="shared" si="4"/>
        <v>58.625676620484171</v>
      </c>
    </row>
    <row r="23" spans="1:11">
      <c r="A23" s="22" t="s">
        <v>29</v>
      </c>
      <c r="B23" s="17" t="s">
        <v>30</v>
      </c>
      <c r="C23" s="18">
        <v>571902485</v>
      </c>
      <c r="D23" s="18">
        <v>711118899</v>
      </c>
      <c r="E23" s="18">
        <v>361312404</v>
      </c>
      <c r="F23" s="18">
        <v>711118899</v>
      </c>
      <c r="G23" s="18">
        <f t="shared" si="0"/>
        <v>139216414</v>
      </c>
      <c r="H23" s="18">
        <f t="shared" si="1"/>
        <v>-349806495</v>
      </c>
      <c r="I23" s="19">
        <f t="shared" si="2"/>
        <v>24.342683875556162</v>
      </c>
      <c r="J23" s="19">
        <f t="shared" si="3"/>
        <v>196.8155233884525</v>
      </c>
      <c r="K23" s="19">
        <f t="shared" si="4"/>
        <v>100</v>
      </c>
    </row>
    <row r="24" spans="1:11">
      <c r="A24" s="23" t="s">
        <v>31</v>
      </c>
      <c r="B24" s="17" t="s">
        <v>32</v>
      </c>
      <c r="C24" s="18">
        <v>571902485</v>
      </c>
      <c r="D24" s="18">
        <v>711118899</v>
      </c>
      <c r="E24" s="18">
        <v>361312404</v>
      </c>
      <c r="F24" s="18">
        <v>711118899</v>
      </c>
      <c r="G24" s="18">
        <f t="shared" si="0"/>
        <v>139216414</v>
      </c>
      <c r="H24" s="18">
        <f t="shared" si="1"/>
        <v>-349806495</v>
      </c>
      <c r="I24" s="19">
        <f t="shared" si="2"/>
        <v>24.342683875556162</v>
      </c>
      <c r="J24" s="19">
        <f t="shared" si="3"/>
        <v>196.8155233884525</v>
      </c>
      <c r="K24" s="19">
        <f t="shared" si="4"/>
        <v>100</v>
      </c>
    </row>
    <row r="25" spans="1:11">
      <c r="A25" s="16" t="s">
        <v>33</v>
      </c>
      <c r="B25" s="17" t="s">
        <v>34</v>
      </c>
      <c r="C25" s="18">
        <v>395044733.31</v>
      </c>
      <c r="D25" s="18">
        <v>845152510</v>
      </c>
      <c r="E25" s="18">
        <v>431733496</v>
      </c>
      <c r="F25" s="18">
        <v>413847256.86000001</v>
      </c>
      <c r="G25" s="18">
        <f t="shared" si="0"/>
        <v>18802523.550000012</v>
      </c>
      <c r="H25" s="18">
        <f t="shared" si="1"/>
        <v>17886239.139999986</v>
      </c>
      <c r="I25" s="19">
        <f t="shared" si="2"/>
        <v>4.7595935256388344</v>
      </c>
      <c r="J25" s="19">
        <f t="shared" si="3"/>
        <v>95.857111086882171</v>
      </c>
      <c r="K25" s="19">
        <f t="shared" si="4"/>
        <v>48.967168879377759</v>
      </c>
    </row>
    <row r="26" spans="1:11">
      <c r="A26" s="22" t="s">
        <v>35</v>
      </c>
      <c r="B26" s="17" t="s">
        <v>36</v>
      </c>
      <c r="C26" s="18">
        <v>204413171.34</v>
      </c>
      <c r="D26" s="18">
        <v>385798792</v>
      </c>
      <c r="E26" s="18">
        <v>241606984</v>
      </c>
      <c r="F26" s="18">
        <v>209855001.50999999</v>
      </c>
      <c r="G26" s="18">
        <f t="shared" si="0"/>
        <v>5441830.1699999869</v>
      </c>
      <c r="H26" s="18">
        <f t="shared" si="1"/>
        <v>31751982.49000001</v>
      </c>
      <c r="I26" s="19">
        <f t="shared" si="2"/>
        <v>2.6621719795876402</v>
      </c>
      <c r="J26" s="19">
        <f t="shared" si="3"/>
        <v>86.858003041004807</v>
      </c>
      <c r="K26" s="19">
        <f t="shared" si="4"/>
        <v>54.394934836913642</v>
      </c>
    </row>
    <row r="27" spans="1:11">
      <c r="A27" s="23" t="s">
        <v>37</v>
      </c>
      <c r="B27" s="17" t="s">
        <v>38</v>
      </c>
      <c r="C27" s="18">
        <v>71371181.359999999</v>
      </c>
      <c r="D27" s="18">
        <v>104072903</v>
      </c>
      <c r="E27" s="18">
        <v>68461284</v>
      </c>
      <c r="F27" s="18">
        <v>74054541.030000001</v>
      </c>
      <c r="G27" s="18">
        <f t="shared" si="0"/>
        <v>2683359.6700000018</v>
      </c>
      <c r="H27" s="18">
        <f t="shared" si="1"/>
        <v>-5593257.0300000012</v>
      </c>
      <c r="I27" s="19">
        <f t="shared" si="2"/>
        <v>3.7597243297192904</v>
      </c>
      <c r="J27" s="19">
        <f t="shared" si="3"/>
        <v>108.16995636541084</v>
      </c>
      <c r="K27" s="19">
        <f t="shared" si="4"/>
        <v>71.156409493064686</v>
      </c>
    </row>
    <row r="28" spans="1:11">
      <c r="A28" s="24" t="s">
        <v>39</v>
      </c>
      <c r="B28" s="17" t="s">
        <v>40</v>
      </c>
      <c r="C28" s="18">
        <v>3472736.45</v>
      </c>
      <c r="D28" s="18">
        <v>5900854</v>
      </c>
      <c r="E28" s="18">
        <v>3561919</v>
      </c>
      <c r="F28" s="18">
        <v>4025339.65</v>
      </c>
      <c r="G28" s="18">
        <f t="shared" si="0"/>
        <v>552603.19999999972</v>
      </c>
      <c r="H28" s="18">
        <f t="shared" si="1"/>
        <v>-463420.64999999991</v>
      </c>
      <c r="I28" s="19">
        <f t="shared" si="2"/>
        <v>15.912615539828806</v>
      </c>
      <c r="J28" s="19">
        <f t="shared" si="3"/>
        <v>113.01042078722172</v>
      </c>
      <c r="K28" s="19">
        <f t="shared" si="4"/>
        <v>68.216221753664811</v>
      </c>
    </row>
    <row r="29" spans="1:11">
      <c r="A29" s="24" t="s">
        <v>41</v>
      </c>
      <c r="B29" s="17" t="s">
        <v>42</v>
      </c>
      <c r="C29" s="18">
        <v>67898444.909999996</v>
      </c>
      <c r="D29" s="18">
        <v>98172049</v>
      </c>
      <c r="E29" s="18">
        <v>64899365</v>
      </c>
      <c r="F29" s="18">
        <v>70029201.379999995</v>
      </c>
      <c r="G29" s="18">
        <f t="shared" si="0"/>
        <v>2130756.4699999988</v>
      </c>
      <c r="H29" s="18">
        <f t="shared" si="1"/>
        <v>-5129836.3799999952</v>
      </c>
      <c r="I29" s="19">
        <f t="shared" si="2"/>
        <v>3.1381520929151492</v>
      </c>
      <c r="J29" s="19">
        <f t="shared" si="3"/>
        <v>107.90429363985301</v>
      </c>
      <c r="K29" s="19">
        <f t="shared" si="4"/>
        <v>71.333136155689274</v>
      </c>
    </row>
    <row r="30" spans="1:11">
      <c r="A30" s="25" t="s">
        <v>43</v>
      </c>
      <c r="B30" s="17" t="s">
        <v>44</v>
      </c>
      <c r="C30" s="18">
        <v>3470.16</v>
      </c>
      <c r="D30" s="18">
        <v>0</v>
      </c>
      <c r="E30" s="18">
        <v>0</v>
      </c>
      <c r="F30" s="18">
        <v>3239.62</v>
      </c>
      <c r="G30" s="18">
        <f t="shared" si="0"/>
        <v>-230.53999999999996</v>
      </c>
      <c r="H30" s="18">
        <f t="shared" si="1"/>
        <v>-3239.62</v>
      </c>
      <c r="I30" s="19">
        <f t="shared" si="2"/>
        <v>-6.6434977061576461</v>
      </c>
      <c r="J30" s="19">
        <f t="shared" si="3"/>
        <v>0</v>
      </c>
      <c r="K30" s="19">
        <f t="shared" si="4"/>
        <v>0</v>
      </c>
    </row>
    <row r="31" spans="1:11">
      <c r="A31" s="23" t="s">
        <v>45</v>
      </c>
      <c r="B31" s="17" t="s">
        <v>46</v>
      </c>
      <c r="C31" s="18">
        <v>94078598.689999998</v>
      </c>
      <c r="D31" s="18">
        <v>235056140</v>
      </c>
      <c r="E31" s="18">
        <v>130143220</v>
      </c>
      <c r="F31" s="18">
        <v>96737855.150000006</v>
      </c>
      <c r="G31" s="18">
        <f t="shared" si="0"/>
        <v>2659256.4600000083</v>
      </c>
      <c r="H31" s="18">
        <f t="shared" si="1"/>
        <v>33405364.849999994</v>
      </c>
      <c r="I31" s="19">
        <f t="shared" si="2"/>
        <v>2.8266327273459524</v>
      </c>
      <c r="J31" s="19">
        <f t="shared" si="3"/>
        <v>74.331843910116874</v>
      </c>
      <c r="K31" s="19">
        <f t="shared" si="4"/>
        <v>41.155213026981556</v>
      </c>
    </row>
    <row r="32" spans="1:11">
      <c r="A32" s="24" t="s">
        <v>47</v>
      </c>
      <c r="B32" s="17" t="s">
        <v>48</v>
      </c>
      <c r="C32" s="18">
        <v>94078598.689999998</v>
      </c>
      <c r="D32" s="18">
        <v>235056104</v>
      </c>
      <c r="E32" s="18">
        <v>130143220</v>
      </c>
      <c r="F32" s="18">
        <v>96737819.840000004</v>
      </c>
      <c r="G32" s="18">
        <f t="shared" si="0"/>
        <v>2659221.150000006</v>
      </c>
      <c r="H32" s="18">
        <f t="shared" si="1"/>
        <v>33405400.159999996</v>
      </c>
      <c r="I32" s="19">
        <f t="shared" si="2"/>
        <v>2.8265951948991557</v>
      </c>
      <c r="J32" s="19">
        <f t="shared" si="3"/>
        <v>74.331816778469147</v>
      </c>
      <c r="K32" s="19">
        <f t="shared" si="4"/>
        <v>41.155204308159554</v>
      </c>
    </row>
    <row r="33" spans="1:11">
      <c r="A33" s="24" t="s">
        <v>49</v>
      </c>
      <c r="B33" s="17" t="s">
        <v>50</v>
      </c>
      <c r="C33" s="18">
        <v>0</v>
      </c>
      <c r="D33" s="18">
        <v>36</v>
      </c>
      <c r="E33" s="18">
        <v>0</v>
      </c>
      <c r="F33" s="18">
        <v>35.31</v>
      </c>
      <c r="G33" s="18">
        <f t="shared" si="0"/>
        <v>35.31</v>
      </c>
      <c r="H33" s="18">
        <f t="shared" si="1"/>
        <v>-35.31</v>
      </c>
      <c r="I33" s="19">
        <f t="shared" si="2"/>
        <v>0</v>
      </c>
      <c r="J33" s="19">
        <f t="shared" si="3"/>
        <v>0</v>
      </c>
      <c r="K33" s="19">
        <f t="shared" si="4"/>
        <v>98.083333333333343</v>
      </c>
    </row>
    <row r="34" spans="1:11" ht="25.5">
      <c r="A34" s="23" t="s">
        <v>76</v>
      </c>
      <c r="B34" s="17" t="s">
        <v>77</v>
      </c>
      <c r="C34" s="18">
        <v>528940.4</v>
      </c>
      <c r="D34" s="18">
        <v>660846</v>
      </c>
      <c r="E34" s="18">
        <v>255410</v>
      </c>
      <c r="F34" s="18">
        <v>396840.15</v>
      </c>
      <c r="G34" s="18">
        <f t="shared" si="0"/>
        <v>-132100.25</v>
      </c>
      <c r="H34" s="18">
        <f t="shared" si="1"/>
        <v>-141430.15000000002</v>
      </c>
      <c r="I34" s="19">
        <f t="shared" si="2"/>
        <v>-24.97450563428319</v>
      </c>
      <c r="J34" s="19">
        <f t="shared" si="3"/>
        <v>155.37377158294507</v>
      </c>
      <c r="K34" s="19">
        <f t="shared" si="4"/>
        <v>60.05032186016107</v>
      </c>
    </row>
    <row r="35" spans="1:11">
      <c r="A35" s="24" t="s">
        <v>78</v>
      </c>
      <c r="B35" s="17" t="s">
        <v>79</v>
      </c>
      <c r="C35" s="18">
        <v>528940.4</v>
      </c>
      <c r="D35" s="18">
        <v>660846</v>
      </c>
      <c r="E35" s="18">
        <v>255410</v>
      </c>
      <c r="F35" s="18">
        <v>396840.15</v>
      </c>
      <c r="G35" s="18">
        <f t="shared" si="0"/>
        <v>-132100.25</v>
      </c>
      <c r="H35" s="18">
        <f t="shared" si="1"/>
        <v>-141430.15000000002</v>
      </c>
      <c r="I35" s="19">
        <f t="shared" si="2"/>
        <v>-24.97450563428319</v>
      </c>
      <c r="J35" s="19">
        <f t="shared" si="3"/>
        <v>155.37377158294507</v>
      </c>
      <c r="K35" s="19">
        <f t="shared" si="4"/>
        <v>60.05032186016107</v>
      </c>
    </row>
    <row r="36" spans="1:11" ht="25.5">
      <c r="A36" s="23" t="s">
        <v>51</v>
      </c>
      <c r="B36" s="17" t="s">
        <v>52</v>
      </c>
      <c r="C36" s="18">
        <v>38434450.890000001</v>
      </c>
      <c r="D36" s="18">
        <v>46008903</v>
      </c>
      <c r="E36" s="18">
        <v>42747070</v>
      </c>
      <c r="F36" s="18">
        <v>38665765.18</v>
      </c>
      <c r="G36" s="18">
        <f t="shared" si="0"/>
        <v>231314.28999999911</v>
      </c>
      <c r="H36" s="18">
        <f t="shared" si="1"/>
        <v>4081304.8200000003</v>
      </c>
      <c r="I36" s="19">
        <f t="shared" si="2"/>
        <v>0.60184101670147072</v>
      </c>
      <c r="J36" s="19">
        <f t="shared" si="3"/>
        <v>90.452433769144875</v>
      </c>
      <c r="K36" s="19">
        <f t="shared" si="4"/>
        <v>84.039745916132802</v>
      </c>
    </row>
    <row r="37" spans="1:11">
      <c r="A37" s="24" t="s">
        <v>53</v>
      </c>
      <c r="B37" s="17" t="s">
        <v>54</v>
      </c>
      <c r="C37" s="18">
        <v>0</v>
      </c>
      <c r="D37" s="18">
        <v>185</v>
      </c>
      <c r="E37" s="18">
        <v>138</v>
      </c>
      <c r="F37" s="18">
        <v>0</v>
      </c>
      <c r="G37" s="18">
        <f t="shared" si="0"/>
        <v>0</v>
      </c>
      <c r="H37" s="18">
        <f t="shared" si="1"/>
        <v>138</v>
      </c>
      <c r="I37" s="19">
        <f t="shared" si="2"/>
        <v>0</v>
      </c>
      <c r="J37" s="19">
        <f t="shared" si="3"/>
        <v>0</v>
      </c>
      <c r="K37" s="19">
        <f t="shared" si="4"/>
        <v>0</v>
      </c>
    </row>
    <row r="38" spans="1:11" ht="25.5">
      <c r="A38" s="25" t="s">
        <v>80</v>
      </c>
      <c r="B38" s="17" t="s">
        <v>81</v>
      </c>
      <c r="C38" s="18">
        <v>0</v>
      </c>
      <c r="D38" s="18">
        <v>185</v>
      </c>
      <c r="E38" s="18">
        <v>138</v>
      </c>
      <c r="F38" s="18">
        <v>0</v>
      </c>
      <c r="G38" s="18">
        <f t="shared" si="0"/>
        <v>0</v>
      </c>
      <c r="H38" s="18">
        <f t="shared" si="1"/>
        <v>138</v>
      </c>
      <c r="I38" s="19">
        <f t="shared" si="2"/>
        <v>0</v>
      </c>
      <c r="J38" s="19">
        <f t="shared" si="3"/>
        <v>0</v>
      </c>
      <c r="K38" s="19">
        <f t="shared" si="4"/>
        <v>0</v>
      </c>
    </row>
    <row r="39" spans="1:11" ht="25.5">
      <c r="A39" s="24" t="s">
        <v>162</v>
      </c>
      <c r="B39" s="17" t="s">
        <v>163</v>
      </c>
      <c r="C39" s="18">
        <v>38434450.890000001</v>
      </c>
      <c r="D39" s="18">
        <v>44989661</v>
      </c>
      <c r="E39" s="18">
        <v>42379632</v>
      </c>
      <c r="F39" s="18">
        <v>38420059.530000001</v>
      </c>
      <c r="G39" s="18">
        <f t="shared" si="0"/>
        <v>-14391.359999999404</v>
      </c>
      <c r="H39" s="18">
        <f t="shared" si="1"/>
        <v>3959572.4699999988</v>
      </c>
      <c r="I39" s="19">
        <f t="shared" si="2"/>
        <v>-3.7443906877157929E-2</v>
      </c>
      <c r="J39" s="19">
        <f t="shared" si="3"/>
        <v>90.656897469048332</v>
      </c>
      <c r="K39" s="19">
        <f t="shared" si="4"/>
        <v>85.3975306237582</v>
      </c>
    </row>
    <row r="40" spans="1:11" ht="25.5">
      <c r="A40" s="25" t="s">
        <v>164</v>
      </c>
      <c r="B40" s="17" t="s">
        <v>165</v>
      </c>
      <c r="C40" s="18">
        <v>36347640.890000001</v>
      </c>
      <c r="D40" s="18">
        <v>44749661</v>
      </c>
      <c r="E40" s="18">
        <v>42199632</v>
      </c>
      <c r="F40" s="18">
        <v>38251659.530000001</v>
      </c>
      <c r="G40" s="18">
        <f t="shared" si="0"/>
        <v>1904018.6400000006</v>
      </c>
      <c r="H40" s="18">
        <f t="shared" si="1"/>
        <v>3947972.4699999988</v>
      </c>
      <c r="I40" s="19">
        <f t="shared" si="2"/>
        <v>5.2383554843688103</v>
      </c>
      <c r="J40" s="19">
        <f t="shared" si="3"/>
        <v>90.644533416784299</v>
      </c>
      <c r="K40" s="19">
        <f t="shared" si="4"/>
        <v>85.479216323001879</v>
      </c>
    </row>
    <row r="41" spans="1:11" ht="38.25">
      <c r="A41" s="25" t="s">
        <v>166</v>
      </c>
      <c r="B41" s="17" t="s">
        <v>167</v>
      </c>
      <c r="C41" s="18">
        <v>2086810</v>
      </c>
      <c r="D41" s="18">
        <v>240000</v>
      </c>
      <c r="E41" s="18">
        <v>180000</v>
      </c>
      <c r="F41" s="18">
        <v>168400</v>
      </c>
      <c r="G41" s="18">
        <f t="shared" si="0"/>
        <v>-1918410</v>
      </c>
      <c r="H41" s="18">
        <f t="shared" si="1"/>
        <v>11600</v>
      </c>
      <c r="I41" s="19">
        <f t="shared" si="2"/>
        <v>-91.930266770812864</v>
      </c>
      <c r="J41" s="19">
        <f t="shared" si="3"/>
        <v>93.555555555555557</v>
      </c>
      <c r="K41" s="19">
        <f t="shared" si="4"/>
        <v>70.166666666666671</v>
      </c>
    </row>
    <row r="42" spans="1:11">
      <c r="A42" s="24" t="s">
        <v>192</v>
      </c>
      <c r="B42" s="17" t="s">
        <v>193</v>
      </c>
      <c r="C42" s="18">
        <v>0</v>
      </c>
      <c r="D42" s="18">
        <v>1019057</v>
      </c>
      <c r="E42" s="18">
        <v>367300</v>
      </c>
      <c r="F42" s="18">
        <v>245705.65</v>
      </c>
      <c r="G42" s="18">
        <f t="shared" si="0"/>
        <v>245705.65</v>
      </c>
      <c r="H42" s="18">
        <f t="shared" si="1"/>
        <v>121594.35</v>
      </c>
      <c r="I42" s="19">
        <f t="shared" si="2"/>
        <v>0</v>
      </c>
      <c r="J42" s="19">
        <f t="shared" si="3"/>
        <v>66.895085760958338</v>
      </c>
      <c r="K42" s="19">
        <f t="shared" si="4"/>
        <v>24.111080145664079</v>
      </c>
    </row>
    <row r="43" spans="1:11">
      <c r="A43" s="22" t="s">
        <v>59</v>
      </c>
      <c r="B43" s="17" t="s">
        <v>60</v>
      </c>
      <c r="C43" s="18">
        <v>190631561.97</v>
      </c>
      <c r="D43" s="18">
        <v>459353718</v>
      </c>
      <c r="E43" s="18">
        <v>190126512</v>
      </c>
      <c r="F43" s="18">
        <v>203992255.34999999</v>
      </c>
      <c r="G43" s="18">
        <f t="shared" si="0"/>
        <v>13360693.379999995</v>
      </c>
      <c r="H43" s="18">
        <f t="shared" si="1"/>
        <v>-13865743.349999994</v>
      </c>
      <c r="I43" s="19">
        <f t="shared" si="2"/>
        <v>7.0086470686856046</v>
      </c>
      <c r="J43" s="19">
        <f t="shared" si="3"/>
        <v>107.29290365880166</v>
      </c>
      <c r="K43" s="19">
        <f t="shared" si="4"/>
        <v>44.408534720948964</v>
      </c>
    </row>
    <row r="44" spans="1:11">
      <c r="A44" s="23" t="s">
        <v>61</v>
      </c>
      <c r="B44" s="17" t="s">
        <v>62</v>
      </c>
      <c r="C44" s="18">
        <v>179867568.97</v>
      </c>
      <c r="D44" s="18">
        <v>437156656</v>
      </c>
      <c r="E44" s="18">
        <v>180633062</v>
      </c>
      <c r="F44" s="18">
        <v>191889370.21000001</v>
      </c>
      <c r="G44" s="18">
        <f t="shared" si="0"/>
        <v>12021801.24000001</v>
      </c>
      <c r="H44" s="18">
        <f t="shared" si="1"/>
        <v>-11256308.210000008</v>
      </c>
      <c r="I44" s="19">
        <f t="shared" si="2"/>
        <v>6.6836958484745708</v>
      </c>
      <c r="J44" s="19">
        <f t="shared" si="3"/>
        <v>106.23158799688619</v>
      </c>
      <c r="K44" s="19">
        <f t="shared" si="4"/>
        <v>43.894875572934204</v>
      </c>
    </row>
    <row r="45" spans="1:11">
      <c r="A45" s="23" t="s">
        <v>194</v>
      </c>
      <c r="B45" s="17" t="s">
        <v>195</v>
      </c>
      <c r="C45" s="18">
        <v>10763993</v>
      </c>
      <c r="D45" s="18">
        <v>22197062</v>
      </c>
      <c r="E45" s="18">
        <v>9493450</v>
      </c>
      <c r="F45" s="18">
        <v>12102885.140000001</v>
      </c>
      <c r="G45" s="18">
        <f t="shared" si="0"/>
        <v>1338892.1400000006</v>
      </c>
      <c r="H45" s="18">
        <f t="shared" si="1"/>
        <v>-2609435.1400000006</v>
      </c>
      <c r="I45" s="19">
        <f t="shared" si="2"/>
        <v>12.438619571751872</v>
      </c>
      <c r="J45" s="19">
        <f t="shared" si="3"/>
        <v>127.48668966497954</v>
      </c>
      <c r="K45" s="19">
        <f t="shared" si="4"/>
        <v>54.524716559335651</v>
      </c>
    </row>
    <row r="46" spans="1:11" ht="25.5">
      <c r="A46" s="24" t="s">
        <v>196</v>
      </c>
      <c r="B46" s="17" t="s">
        <v>197</v>
      </c>
      <c r="C46" s="18">
        <v>10763993</v>
      </c>
      <c r="D46" s="18">
        <v>22197062</v>
      </c>
      <c r="E46" s="18">
        <v>9493450</v>
      </c>
      <c r="F46" s="18">
        <v>12102885.140000001</v>
      </c>
      <c r="G46" s="18">
        <f t="shared" si="0"/>
        <v>1338892.1400000006</v>
      </c>
      <c r="H46" s="18">
        <f t="shared" si="1"/>
        <v>-2609435.1400000006</v>
      </c>
      <c r="I46" s="19">
        <f t="shared" si="2"/>
        <v>12.438619571751872</v>
      </c>
      <c r="J46" s="19">
        <f t="shared" si="3"/>
        <v>127.48668966497954</v>
      </c>
      <c r="K46" s="19">
        <f t="shared" si="4"/>
        <v>54.524716559335651</v>
      </c>
    </row>
    <row r="47" spans="1:11" ht="25.5">
      <c r="A47" s="25" t="s">
        <v>198</v>
      </c>
      <c r="B47" s="17" t="s">
        <v>199</v>
      </c>
      <c r="C47" s="18">
        <v>10763993</v>
      </c>
      <c r="D47" s="18">
        <v>22197062</v>
      </c>
      <c r="E47" s="18">
        <v>9493450</v>
      </c>
      <c r="F47" s="18">
        <v>12102885.140000001</v>
      </c>
      <c r="G47" s="18">
        <f t="shared" si="0"/>
        <v>1338892.1400000006</v>
      </c>
      <c r="H47" s="18">
        <f t="shared" si="1"/>
        <v>-2609435.1400000006</v>
      </c>
      <c r="I47" s="19">
        <f t="shared" si="2"/>
        <v>12.438619571751872</v>
      </c>
      <c r="J47" s="19">
        <f t="shared" si="3"/>
        <v>127.48668966497954</v>
      </c>
      <c r="K47" s="19">
        <f t="shared" si="4"/>
        <v>54.524716559335651</v>
      </c>
    </row>
    <row r="48" spans="1:11">
      <c r="A48" s="16"/>
      <c r="B48" s="17" t="s">
        <v>63</v>
      </c>
      <c r="C48" s="18">
        <v>227417595.72999999</v>
      </c>
      <c r="D48" s="18">
        <v>115422</v>
      </c>
      <c r="E48" s="18">
        <v>-242944</v>
      </c>
      <c r="F48" s="18">
        <v>313592987.31</v>
      </c>
      <c r="G48" s="18">
        <f t="shared" si="0"/>
        <v>86175391.580000013</v>
      </c>
      <c r="H48" s="18">
        <f t="shared" si="1"/>
        <v>-313835931.31</v>
      </c>
      <c r="I48" s="19">
        <f t="shared" si="2"/>
        <v>37.893018481433216</v>
      </c>
      <c r="J48" s="19">
        <f t="shared" si="3"/>
        <v>-129080.35897573104</v>
      </c>
      <c r="K48" s="19">
        <f t="shared" si="4"/>
        <v>271692.56061236159</v>
      </c>
    </row>
    <row r="49" spans="1:11">
      <c r="A49" s="16" t="s">
        <v>64</v>
      </c>
      <c r="B49" s="17" t="s">
        <v>65</v>
      </c>
      <c r="C49" s="18">
        <v>-227417595.72999999</v>
      </c>
      <c r="D49" s="18">
        <v>-115422</v>
      </c>
      <c r="E49" s="18">
        <v>242944</v>
      </c>
      <c r="F49" s="18">
        <v>-313592987.31</v>
      </c>
      <c r="G49" s="18">
        <f t="shared" si="0"/>
        <v>-86175391.580000013</v>
      </c>
      <c r="H49" s="18">
        <f t="shared" si="1"/>
        <v>313835931.31</v>
      </c>
      <c r="I49" s="19">
        <f t="shared" si="2"/>
        <v>37.893018481433216</v>
      </c>
      <c r="J49" s="19">
        <f t="shared" si="3"/>
        <v>-129080.35897573104</v>
      </c>
      <c r="K49" s="19">
        <f t="shared" si="4"/>
        <v>271692.56061236159</v>
      </c>
    </row>
    <row r="50" spans="1:11">
      <c r="A50" s="22" t="s">
        <v>66</v>
      </c>
      <c r="B50" s="17" t="s">
        <v>67</v>
      </c>
      <c r="C50" s="18">
        <v>-192187595.72999999</v>
      </c>
      <c r="D50" s="18">
        <v>44884578</v>
      </c>
      <c r="E50" s="18">
        <v>242944</v>
      </c>
      <c r="F50" s="18">
        <v>-268592987.31</v>
      </c>
      <c r="G50" s="18">
        <f t="shared" si="0"/>
        <v>-76405391.580000013</v>
      </c>
      <c r="H50" s="18">
        <f t="shared" si="1"/>
        <v>268835931.31</v>
      </c>
      <c r="I50" s="19">
        <f t="shared" si="2"/>
        <v>39.755631100843914</v>
      </c>
      <c r="J50" s="19">
        <f t="shared" si="3"/>
        <v>-110557.57183136855</v>
      </c>
      <c r="K50" s="19">
        <f t="shared" si="4"/>
        <v>-598.40818222686642</v>
      </c>
    </row>
    <row r="51" spans="1:11" ht="25.5">
      <c r="A51" s="23" t="s">
        <v>82</v>
      </c>
      <c r="B51" s="17" t="s">
        <v>83</v>
      </c>
      <c r="C51" s="18">
        <v>-68464.78</v>
      </c>
      <c r="D51" s="18">
        <v>1526308</v>
      </c>
      <c r="E51" s="18">
        <v>242944</v>
      </c>
      <c r="F51" s="18">
        <v>-1526307.04</v>
      </c>
      <c r="G51" s="18">
        <f t="shared" si="0"/>
        <v>-1457842.26</v>
      </c>
      <c r="H51" s="18">
        <f t="shared" si="1"/>
        <v>1769251.04</v>
      </c>
      <c r="I51" s="19">
        <f t="shared" si="2"/>
        <v>2129.3316943397758</v>
      </c>
      <c r="J51" s="19">
        <f t="shared" si="3"/>
        <v>-628.25467597471027</v>
      </c>
      <c r="K51" s="19">
        <f t="shared" si="4"/>
        <v>-99.999937103127294</v>
      </c>
    </row>
    <row r="52" spans="1:11" ht="25.5">
      <c r="A52" s="23" t="s">
        <v>106</v>
      </c>
      <c r="B52" s="17" t="s">
        <v>107</v>
      </c>
      <c r="C52" s="18">
        <v>-6868758.9400000004</v>
      </c>
      <c r="D52" s="18">
        <v>43358270</v>
      </c>
      <c r="E52" s="18">
        <v>0</v>
      </c>
      <c r="F52" s="18">
        <v>-43358264.969999999</v>
      </c>
      <c r="G52" s="18">
        <f t="shared" si="0"/>
        <v>-36489506.030000001</v>
      </c>
      <c r="H52" s="18">
        <f t="shared" si="1"/>
        <v>43358264.969999999</v>
      </c>
      <c r="I52" s="19">
        <f t="shared" si="2"/>
        <v>531.23870481906874</v>
      </c>
      <c r="J52" s="19">
        <f t="shared" si="3"/>
        <v>0</v>
      </c>
      <c r="K52" s="19">
        <f t="shared" si="4"/>
        <v>-99.999988398983632</v>
      </c>
    </row>
    <row r="53" spans="1:11">
      <c r="A53" s="22" t="s">
        <v>324</v>
      </c>
      <c r="B53" s="17" t="s">
        <v>325</v>
      </c>
      <c r="C53" s="18">
        <v>-35230000</v>
      </c>
      <c r="D53" s="18">
        <v>-45000000</v>
      </c>
      <c r="E53" s="18">
        <v>0</v>
      </c>
      <c r="F53" s="18">
        <v>-45000000</v>
      </c>
      <c r="G53" s="18">
        <f t="shared" si="0"/>
        <v>-9770000</v>
      </c>
      <c r="H53" s="18">
        <f t="shared" si="1"/>
        <v>45000000</v>
      </c>
      <c r="I53" s="19">
        <f t="shared" si="2"/>
        <v>27.732046551234731</v>
      </c>
      <c r="J53" s="19">
        <f t="shared" si="3"/>
        <v>0</v>
      </c>
      <c r="K53" s="19">
        <f t="shared" si="4"/>
        <v>100</v>
      </c>
    </row>
    <row r="54" spans="1:11">
      <c r="A54" s="16"/>
      <c r="B54" s="17"/>
      <c r="C54" s="18"/>
      <c r="D54" s="18"/>
      <c r="E54" s="18"/>
      <c r="F54" s="18"/>
      <c r="G54" s="18"/>
      <c r="H54" s="18"/>
      <c r="I54" s="19"/>
      <c r="J54" s="19"/>
      <c r="K54" s="19"/>
    </row>
    <row r="55" spans="1:11">
      <c r="A55" s="27"/>
      <c r="B55" s="28" t="s">
        <v>68</v>
      </c>
      <c r="C55" s="29"/>
      <c r="D55" s="29"/>
      <c r="E55" s="29"/>
      <c r="F55" s="29"/>
      <c r="G55" s="29"/>
      <c r="H55" s="29"/>
      <c r="I55" s="30"/>
      <c r="J55" s="30"/>
      <c r="K55" s="30"/>
    </row>
    <row r="56" spans="1:11">
      <c r="A56" s="16" t="s">
        <v>25</v>
      </c>
      <c r="B56" s="17" t="s">
        <v>26</v>
      </c>
      <c r="C56" s="18">
        <v>493234479.12</v>
      </c>
      <c r="D56" s="18">
        <v>649576012</v>
      </c>
      <c r="E56" s="18">
        <v>342308626</v>
      </c>
      <c r="F56" s="18">
        <v>649376890.77999997</v>
      </c>
      <c r="G56" s="18">
        <f t="shared" ref="G56:G91" si="5">F56-C56</f>
        <v>156142411.65999997</v>
      </c>
      <c r="H56" s="18">
        <f t="shared" ref="H56:H91" si="6">E56-F56</f>
        <v>-307068264.77999997</v>
      </c>
      <c r="I56" s="19">
        <f t="shared" ref="I56:I91" si="7">IF(ISERROR(F56/C56),0,F56/C56*100-100)</f>
        <v>31.65683225118002</v>
      </c>
      <c r="J56" s="19">
        <f t="shared" ref="J56:J91" si="8">IF(ISERROR(F56/E56),0,F56/E56*100)</f>
        <v>189.70509109519196</v>
      </c>
      <c r="K56" s="19">
        <f t="shared" ref="K56:K91" si="9">IF(ISERROR(F56/D56),0,F56/D56*100)</f>
        <v>99.969345970860758</v>
      </c>
    </row>
    <row r="57" spans="1:11" ht="25.5">
      <c r="A57" s="22" t="s">
        <v>27</v>
      </c>
      <c r="B57" s="17" t="s">
        <v>28</v>
      </c>
      <c r="C57" s="18">
        <v>1359528.58</v>
      </c>
      <c r="D57" s="18">
        <v>1192959</v>
      </c>
      <c r="E57" s="18">
        <v>824611</v>
      </c>
      <c r="F57" s="18">
        <v>993837.78</v>
      </c>
      <c r="G57" s="18">
        <f t="shared" si="5"/>
        <v>-365690.80000000005</v>
      </c>
      <c r="H57" s="18">
        <f t="shared" si="6"/>
        <v>-169226.78000000003</v>
      </c>
      <c r="I57" s="19">
        <f t="shared" si="7"/>
        <v>-26.898353251242426</v>
      </c>
      <c r="J57" s="19">
        <f t="shared" si="8"/>
        <v>120.52201340995936</v>
      </c>
      <c r="K57" s="19">
        <f t="shared" si="9"/>
        <v>83.308628377002066</v>
      </c>
    </row>
    <row r="58" spans="1:11">
      <c r="A58" s="22" t="s">
        <v>92</v>
      </c>
      <c r="B58" s="17" t="s">
        <v>93</v>
      </c>
      <c r="C58" s="18">
        <v>595281.54</v>
      </c>
      <c r="D58" s="18">
        <v>3395790</v>
      </c>
      <c r="E58" s="18">
        <v>3391290</v>
      </c>
      <c r="F58" s="18">
        <v>3395790</v>
      </c>
      <c r="G58" s="18">
        <f t="shared" si="5"/>
        <v>2800508.46</v>
      </c>
      <c r="H58" s="18">
        <f t="shared" si="6"/>
        <v>-4500</v>
      </c>
      <c r="I58" s="19">
        <f t="shared" si="7"/>
        <v>470.45108437261467</v>
      </c>
      <c r="J58" s="19">
        <f t="shared" si="8"/>
        <v>100.13269286908522</v>
      </c>
      <c r="K58" s="19">
        <f t="shared" si="9"/>
        <v>100</v>
      </c>
    </row>
    <row r="59" spans="1:11">
      <c r="A59" s="23" t="s">
        <v>94</v>
      </c>
      <c r="B59" s="17" t="s">
        <v>95</v>
      </c>
      <c r="C59" s="18">
        <v>595281.54</v>
      </c>
      <c r="D59" s="18">
        <v>3395790</v>
      </c>
      <c r="E59" s="18">
        <v>3391290</v>
      </c>
      <c r="F59" s="18">
        <v>3395790</v>
      </c>
      <c r="G59" s="18">
        <f t="shared" si="5"/>
        <v>2800508.46</v>
      </c>
      <c r="H59" s="18">
        <f t="shared" si="6"/>
        <v>-4500</v>
      </c>
      <c r="I59" s="19">
        <f t="shared" si="7"/>
        <v>470.45108437261467</v>
      </c>
      <c r="J59" s="19">
        <f t="shared" si="8"/>
        <v>100.13269286908522</v>
      </c>
      <c r="K59" s="19">
        <f t="shared" si="9"/>
        <v>100</v>
      </c>
    </row>
    <row r="60" spans="1:11">
      <c r="A60" s="24" t="s">
        <v>96</v>
      </c>
      <c r="B60" s="17" t="s">
        <v>97</v>
      </c>
      <c r="C60" s="18">
        <v>595281.54</v>
      </c>
      <c r="D60" s="18">
        <v>3395790</v>
      </c>
      <c r="E60" s="18">
        <v>3391290</v>
      </c>
      <c r="F60" s="18">
        <v>3395790</v>
      </c>
      <c r="G60" s="18">
        <f t="shared" si="5"/>
        <v>2800508.46</v>
      </c>
      <c r="H60" s="18">
        <f t="shared" si="6"/>
        <v>-4500</v>
      </c>
      <c r="I60" s="19">
        <f t="shared" si="7"/>
        <v>470.45108437261467</v>
      </c>
      <c r="J60" s="19">
        <f t="shared" si="8"/>
        <v>100.13269286908522</v>
      </c>
      <c r="K60" s="19">
        <f t="shared" si="9"/>
        <v>100</v>
      </c>
    </row>
    <row r="61" spans="1:11" ht="25.5">
      <c r="A61" s="25" t="s">
        <v>98</v>
      </c>
      <c r="B61" s="17" t="s">
        <v>99</v>
      </c>
      <c r="C61" s="18">
        <v>595281.54</v>
      </c>
      <c r="D61" s="18">
        <v>3395790</v>
      </c>
      <c r="E61" s="18">
        <v>3391290</v>
      </c>
      <c r="F61" s="18">
        <v>3395790</v>
      </c>
      <c r="G61" s="18">
        <f t="shared" si="5"/>
        <v>2800508.46</v>
      </c>
      <c r="H61" s="18">
        <f t="shared" si="6"/>
        <v>-4500</v>
      </c>
      <c r="I61" s="19">
        <f t="shared" si="7"/>
        <v>470.45108437261467</v>
      </c>
      <c r="J61" s="19">
        <f t="shared" si="8"/>
        <v>100.13269286908522</v>
      </c>
      <c r="K61" s="19">
        <f t="shared" si="9"/>
        <v>100</v>
      </c>
    </row>
    <row r="62" spans="1:11" ht="25.5">
      <c r="A62" s="26" t="s">
        <v>100</v>
      </c>
      <c r="B62" s="17" t="s">
        <v>101</v>
      </c>
      <c r="C62" s="18">
        <v>595281.54</v>
      </c>
      <c r="D62" s="18">
        <v>3395790</v>
      </c>
      <c r="E62" s="18">
        <v>3391290</v>
      </c>
      <c r="F62" s="18">
        <v>3395790</v>
      </c>
      <c r="G62" s="18">
        <f t="shared" si="5"/>
        <v>2800508.46</v>
      </c>
      <c r="H62" s="18">
        <f t="shared" si="6"/>
        <v>-4500</v>
      </c>
      <c r="I62" s="19">
        <f t="shared" si="7"/>
        <v>470.45108437261467</v>
      </c>
      <c r="J62" s="19">
        <f t="shared" si="8"/>
        <v>100.13269286908522</v>
      </c>
      <c r="K62" s="19">
        <f t="shared" si="9"/>
        <v>100</v>
      </c>
    </row>
    <row r="63" spans="1:11">
      <c r="A63" s="22" t="s">
        <v>29</v>
      </c>
      <c r="B63" s="17" t="s">
        <v>30</v>
      </c>
      <c r="C63" s="18">
        <v>491279669</v>
      </c>
      <c r="D63" s="18">
        <v>644987263</v>
      </c>
      <c r="E63" s="18">
        <v>338092725</v>
      </c>
      <c r="F63" s="18">
        <v>644987263</v>
      </c>
      <c r="G63" s="18">
        <f t="shared" si="5"/>
        <v>153707594</v>
      </c>
      <c r="H63" s="18">
        <f t="shared" si="6"/>
        <v>-306894538</v>
      </c>
      <c r="I63" s="19">
        <f t="shared" si="7"/>
        <v>31.287188072095859</v>
      </c>
      <c r="J63" s="19">
        <f t="shared" si="8"/>
        <v>190.7722986349381</v>
      </c>
      <c r="K63" s="19">
        <f t="shared" si="9"/>
        <v>100</v>
      </c>
    </row>
    <row r="64" spans="1:11">
      <c r="A64" s="23" t="s">
        <v>31</v>
      </c>
      <c r="B64" s="17" t="s">
        <v>32</v>
      </c>
      <c r="C64" s="18">
        <v>491279669</v>
      </c>
      <c r="D64" s="18">
        <v>644987263</v>
      </c>
      <c r="E64" s="18">
        <v>338092725</v>
      </c>
      <c r="F64" s="18">
        <v>644987263</v>
      </c>
      <c r="G64" s="18">
        <f t="shared" si="5"/>
        <v>153707594</v>
      </c>
      <c r="H64" s="18">
        <f t="shared" si="6"/>
        <v>-306894538</v>
      </c>
      <c r="I64" s="19">
        <f t="shared" si="7"/>
        <v>31.287188072095859</v>
      </c>
      <c r="J64" s="19">
        <f t="shared" si="8"/>
        <v>190.7722986349381</v>
      </c>
      <c r="K64" s="19">
        <f t="shared" si="9"/>
        <v>100</v>
      </c>
    </row>
    <row r="65" spans="1:11">
      <c r="A65" s="16" t="s">
        <v>33</v>
      </c>
      <c r="B65" s="17" t="s">
        <v>34</v>
      </c>
      <c r="C65" s="18">
        <v>329949811.20999998</v>
      </c>
      <c r="D65" s="18">
        <v>606102320</v>
      </c>
      <c r="E65" s="18">
        <v>342551570</v>
      </c>
      <c r="F65" s="18">
        <v>349957725.64999998</v>
      </c>
      <c r="G65" s="18">
        <f t="shared" si="5"/>
        <v>20007914.439999998</v>
      </c>
      <c r="H65" s="18">
        <f t="shared" si="6"/>
        <v>-7406155.6499999762</v>
      </c>
      <c r="I65" s="19">
        <f t="shared" si="7"/>
        <v>6.0639266216357299</v>
      </c>
      <c r="J65" s="19">
        <f t="shared" si="8"/>
        <v>102.16205567237657</v>
      </c>
      <c r="K65" s="19">
        <f t="shared" si="9"/>
        <v>57.739050668870561</v>
      </c>
    </row>
    <row r="66" spans="1:11">
      <c r="A66" s="22" t="s">
        <v>35</v>
      </c>
      <c r="B66" s="17" t="s">
        <v>36</v>
      </c>
      <c r="C66" s="18">
        <v>197820661.38</v>
      </c>
      <c r="D66" s="18">
        <v>372615191</v>
      </c>
      <c r="E66" s="18">
        <v>236466000</v>
      </c>
      <c r="F66" s="18">
        <v>202414275.36000001</v>
      </c>
      <c r="G66" s="18">
        <f t="shared" si="5"/>
        <v>4593613.9800000191</v>
      </c>
      <c r="H66" s="18">
        <f t="shared" si="6"/>
        <v>34051724.639999986</v>
      </c>
      <c r="I66" s="19">
        <f t="shared" si="7"/>
        <v>2.3221103134297891</v>
      </c>
      <c r="J66" s="19">
        <f t="shared" si="8"/>
        <v>85.599737535205918</v>
      </c>
      <c r="K66" s="19">
        <f t="shared" si="9"/>
        <v>54.322604190337486</v>
      </c>
    </row>
    <row r="67" spans="1:11">
      <c r="A67" s="23" t="s">
        <v>37</v>
      </c>
      <c r="B67" s="17" t="s">
        <v>38</v>
      </c>
      <c r="C67" s="18">
        <v>66576939.939999998</v>
      </c>
      <c r="D67" s="18">
        <v>93178726</v>
      </c>
      <c r="E67" s="18">
        <v>63687600</v>
      </c>
      <c r="F67" s="18">
        <v>67821786.980000004</v>
      </c>
      <c r="G67" s="18">
        <f t="shared" si="5"/>
        <v>1244847.0400000066</v>
      </c>
      <c r="H67" s="18">
        <f t="shared" si="6"/>
        <v>-4134186.9800000042</v>
      </c>
      <c r="I67" s="19">
        <f t="shared" si="7"/>
        <v>1.8697871081516837</v>
      </c>
      <c r="J67" s="19">
        <f t="shared" si="8"/>
        <v>106.49135307343973</v>
      </c>
      <c r="K67" s="19">
        <f t="shared" si="9"/>
        <v>72.786772143675805</v>
      </c>
    </row>
    <row r="68" spans="1:11">
      <c r="A68" s="24" t="s">
        <v>39</v>
      </c>
      <c r="B68" s="17" t="s">
        <v>40</v>
      </c>
      <c r="C68" s="18">
        <v>2950441.95</v>
      </c>
      <c r="D68" s="18">
        <v>4575780</v>
      </c>
      <c r="E68" s="18">
        <v>3248194</v>
      </c>
      <c r="F68" s="18">
        <v>3282462.42</v>
      </c>
      <c r="G68" s="18">
        <f t="shared" si="5"/>
        <v>332020.46999999974</v>
      </c>
      <c r="H68" s="18">
        <f t="shared" si="6"/>
        <v>-34268.419999999925</v>
      </c>
      <c r="I68" s="19">
        <f t="shared" si="7"/>
        <v>11.253245297708702</v>
      </c>
      <c r="J68" s="19">
        <f t="shared" si="8"/>
        <v>101.05499917800475</v>
      </c>
      <c r="K68" s="19">
        <f t="shared" si="9"/>
        <v>71.735582130259758</v>
      </c>
    </row>
    <row r="69" spans="1:11">
      <c r="A69" s="24" t="s">
        <v>41</v>
      </c>
      <c r="B69" s="17" t="s">
        <v>42</v>
      </c>
      <c r="C69" s="18">
        <v>63626497.990000002</v>
      </c>
      <c r="D69" s="18">
        <v>88602946</v>
      </c>
      <c r="E69" s="18">
        <v>60439406</v>
      </c>
      <c r="F69" s="18">
        <v>64539324.560000002</v>
      </c>
      <c r="G69" s="18">
        <f t="shared" si="5"/>
        <v>912826.5700000003</v>
      </c>
      <c r="H69" s="18">
        <f t="shared" si="6"/>
        <v>-4099918.5600000024</v>
      </c>
      <c r="I69" s="19">
        <f t="shared" si="7"/>
        <v>1.4346641711185555</v>
      </c>
      <c r="J69" s="19">
        <f t="shared" si="8"/>
        <v>106.7835189511955</v>
      </c>
      <c r="K69" s="19">
        <f t="shared" si="9"/>
        <v>72.841059438362237</v>
      </c>
    </row>
    <row r="70" spans="1:11">
      <c r="A70" s="25" t="s">
        <v>43</v>
      </c>
      <c r="B70" s="17" t="s">
        <v>44</v>
      </c>
      <c r="C70" s="18">
        <v>1263.1600000000001</v>
      </c>
      <c r="D70" s="18">
        <v>0</v>
      </c>
      <c r="E70" s="18">
        <v>0</v>
      </c>
      <c r="F70" s="18">
        <v>2490.2199999999998</v>
      </c>
      <c r="G70" s="18">
        <f t="shared" si="5"/>
        <v>1227.0599999999997</v>
      </c>
      <c r="H70" s="18">
        <f t="shared" si="6"/>
        <v>-2490.2199999999998</v>
      </c>
      <c r="I70" s="19">
        <f t="shared" si="7"/>
        <v>97.142088096519814</v>
      </c>
      <c r="J70" s="19">
        <f t="shared" si="8"/>
        <v>0</v>
      </c>
      <c r="K70" s="19">
        <f t="shared" si="9"/>
        <v>0</v>
      </c>
    </row>
    <row r="71" spans="1:11">
      <c r="A71" s="23" t="s">
        <v>45</v>
      </c>
      <c r="B71" s="17" t="s">
        <v>46</v>
      </c>
      <c r="C71" s="18">
        <v>92635226.909999996</v>
      </c>
      <c r="D71" s="18">
        <v>234131096</v>
      </c>
      <c r="E71" s="18">
        <v>130143220</v>
      </c>
      <c r="F71" s="18">
        <v>96020819.530000001</v>
      </c>
      <c r="G71" s="18">
        <f t="shared" si="5"/>
        <v>3385592.6200000048</v>
      </c>
      <c r="H71" s="18">
        <f t="shared" si="6"/>
        <v>34122400.469999999</v>
      </c>
      <c r="I71" s="19">
        <f t="shared" si="7"/>
        <v>3.654757194354687</v>
      </c>
      <c r="J71" s="19">
        <f t="shared" si="8"/>
        <v>73.780885035732169</v>
      </c>
      <c r="K71" s="19">
        <f t="shared" si="9"/>
        <v>41.011561971247083</v>
      </c>
    </row>
    <row r="72" spans="1:11">
      <c r="A72" s="24" t="s">
        <v>47</v>
      </c>
      <c r="B72" s="17" t="s">
        <v>48</v>
      </c>
      <c r="C72" s="18">
        <v>92635226.909999996</v>
      </c>
      <c r="D72" s="18">
        <v>234131060</v>
      </c>
      <c r="E72" s="18">
        <v>130143220</v>
      </c>
      <c r="F72" s="18">
        <v>96020784.219999999</v>
      </c>
      <c r="G72" s="18">
        <f t="shared" si="5"/>
        <v>3385557.3100000024</v>
      </c>
      <c r="H72" s="18">
        <f t="shared" si="6"/>
        <v>34122435.780000001</v>
      </c>
      <c r="I72" s="19">
        <f t="shared" si="7"/>
        <v>3.6547190771057956</v>
      </c>
      <c r="J72" s="19">
        <f t="shared" si="8"/>
        <v>73.780857904084442</v>
      </c>
      <c r="K72" s="19">
        <f t="shared" si="9"/>
        <v>41.011553195889519</v>
      </c>
    </row>
    <row r="73" spans="1:11">
      <c r="A73" s="24" t="s">
        <v>49</v>
      </c>
      <c r="B73" s="17" t="s">
        <v>50</v>
      </c>
      <c r="C73" s="18">
        <v>0</v>
      </c>
      <c r="D73" s="18">
        <v>36</v>
      </c>
      <c r="E73" s="18">
        <v>0</v>
      </c>
      <c r="F73" s="18">
        <v>35.31</v>
      </c>
      <c r="G73" s="18">
        <f t="shared" si="5"/>
        <v>35.31</v>
      </c>
      <c r="H73" s="18">
        <f t="shared" si="6"/>
        <v>-35.31</v>
      </c>
      <c r="I73" s="19">
        <f t="shared" si="7"/>
        <v>0</v>
      </c>
      <c r="J73" s="19">
        <f t="shared" si="8"/>
        <v>0</v>
      </c>
      <c r="K73" s="19">
        <f t="shared" si="9"/>
        <v>98.083333333333343</v>
      </c>
    </row>
    <row r="74" spans="1:11" ht="25.5">
      <c r="A74" s="23" t="s">
        <v>76</v>
      </c>
      <c r="B74" s="17" t="s">
        <v>77</v>
      </c>
      <c r="C74" s="18">
        <v>174043.64</v>
      </c>
      <c r="D74" s="18">
        <v>315523</v>
      </c>
      <c r="E74" s="18">
        <v>255410</v>
      </c>
      <c r="F74" s="18">
        <v>151609.32</v>
      </c>
      <c r="G74" s="18">
        <f t="shared" si="5"/>
        <v>-22434.320000000007</v>
      </c>
      <c r="H74" s="18">
        <f t="shared" si="6"/>
        <v>103800.68</v>
      </c>
      <c r="I74" s="19">
        <f t="shared" si="7"/>
        <v>-12.8900544713958</v>
      </c>
      <c r="J74" s="19">
        <f t="shared" si="8"/>
        <v>59.359195019772137</v>
      </c>
      <c r="K74" s="19">
        <f t="shared" si="9"/>
        <v>48.050164330334084</v>
      </c>
    </row>
    <row r="75" spans="1:11">
      <c r="A75" s="24" t="s">
        <v>78</v>
      </c>
      <c r="B75" s="17" t="s">
        <v>79</v>
      </c>
      <c r="C75" s="18">
        <v>174043.64</v>
      </c>
      <c r="D75" s="18">
        <v>315523</v>
      </c>
      <c r="E75" s="18">
        <v>255410</v>
      </c>
      <c r="F75" s="18">
        <v>151609.32</v>
      </c>
      <c r="G75" s="18">
        <f t="shared" si="5"/>
        <v>-22434.320000000007</v>
      </c>
      <c r="H75" s="18">
        <f t="shared" si="6"/>
        <v>103800.68</v>
      </c>
      <c r="I75" s="19">
        <f t="shared" si="7"/>
        <v>-12.8900544713958</v>
      </c>
      <c r="J75" s="19">
        <f t="shared" si="8"/>
        <v>59.359195019772137</v>
      </c>
      <c r="K75" s="19">
        <f t="shared" si="9"/>
        <v>48.050164330334084</v>
      </c>
    </row>
    <row r="76" spans="1:11" ht="25.5">
      <c r="A76" s="23" t="s">
        <v>51</v>
      </c>
      <c r="B76" s="17" t="s">
        <v>52</v>
      </c>
      <c r="C76" s="18">
        <v>38434450.890000001</v>
      </c>
      <c r="D76" s="18">
        <v>44989846</v>
      </c>
      <c r="E76" s="18">
        <v>42379770</v>
      </c>
      <c r="F76" s="18">
        <v>38420059.530000001</v>
      </c>
      <c r="G76" s="18">
        <f t="shared" si="5"/>
        <v>-14391.359999999404</v>
      </c>
      <c r="H76" s="18">
        <f t="shared" si="6"/>
        <v>3959710.4699999988</v>
      </c>
      <c r="I76" s="19">
        <f t="shared" si="7"/>
        <v>-3.7443906877157929E-2</v>
      </c>
      <c r="J76" s="19">
        <f t="shared" si="8"/>
        <v>90.656602265656474</v>
      </c>
      <c r="K76" s="19">
        <f t="shared" si="9"/>
        <v>85.397179465784347</v>
      </c>
    </row>
    <row r="77" spans="1:11">
      <c r="A77" s="24" t="s">
        <v>53</v>
      </c>
      <c r="B77" s="17" t="s">
        <v>54</v>
      </c>
      <c r="C77" s="18">
        <v>0</v>
      </c>
      <c r="D77" s="18">
        <v>185</v>
      </c>
      <c r="E77" s="18">
        <v>138</v>
      </c>
      <c r="F77" s="18">
        <v>0</v>
      </c>
      <c r="G77" s="18">
        <f t="shared" si="5"/>
        <v>0</v>
      </c>
      <c r="H77" s="18">
        <f t="shared" si="6"/>
        <v>138</v>
      </c>
      <c r="I77" s="19">
        <f t="shared" si="7"/>
        <v>0</v>
      </c>
      <c r="J77" s="19">
        <f t="shared" si="8"/>
        <v>0</v>
      </c>
      <c r="K77" s="19">
        <f t="shared" si="9"/>
        <v>0</v>
      </c>
    </row>
    <row r="78" spans="1:11" ht="25.5">
      <c r="A78" s="25" t="s">
        <v>80</v>
      </c>
      <c r="B78" s="17" t="s">
        <v>81</v>
      </c>
      <c r="C78" s="18">
        <v>0</v>
      </c>
      <c r="D78" s="18">
        <v>185</v>
      </c>
      <c r="E78" s="18">
        <v>138</v>
      </c>
      <c r="F78" s="18">
        <v>0</v>
      </c>
      <c r="G78" s="18">
        <f t="shared" si="5"/>
        <v>0</v>
      </c>
      <c r="H78" s="18">
        <f t="shared" si="6"/>
        <v>138</v>
      </c>
      <c r="I78" s="19">
        <f t="shared" si="7"/>
        <v>0</v>
      </c>
      <c r="J78" s="19">
        <f t="shared" si="8"/>
        <v>0</v>
      </c>
      <c r="K78" s="19">
        <f t="shared" si="9"/>
        <v>0</v>
      </c>
    </row>
    <row r="79" spans="1:11" ht="25.5">
      <c r="A79" s="24" t="s">
        <v>162</v>
      </c>
      <c r="B79" s="17" t="s">
        <v>163</v>
      </c>
      <c r="C79" s="18">
        <v>38434450.890000001</v>
      </c>
      <c r="D79" s="18">
        <v>44989661</v>
      </c>
      <c r="E79" s="18">
        <v>42379632</v>
      </c>
      <c r="F79" s="18">
        <v>38420059.530000001</v>
      </c>
      <c r="G79" s="18">
        <f t="shared" si="5"/>
        <v>-14391.359999999404</v>
      </c>
      <c r="H79" s="18">
        <f t="shared" si="6"/>
        <v>3959572.4699999988</v>
      </c>
      <c r="I79" s="19">
        <f t="shared" si="7"/>
        <v>-3.7443906877157929E-2</v>
      </c>
      <c r="J79" s="19">
        <f t="shared" si="8"/>
        <v>90.656897469048332</v>
      </c>
      <c r="K79" s="19">
        <f t="shared" si="9"/>
        <v>85.3975306237582</v>
      </c>
    </row>
    <row r="80" spans="1:11" ht="25.5">
      <c r="A80" s="25" t="s">
        <v>164</v>
      </c>
      <c r="B80" s="17" t="s">
        <v>165</v>
      </c>
      <c r="C80" s="18">
        <v>36347640.890000001</v>
      </c>
      <c r="D80" s="18">
        <v>44749661</v>
      </c>
      <c r="E80" s="18">
        <v>42199632</v>
      </c>
      <c r="F80" s="18">
        <v>38251659.530000001</v>
      </c>
      <c r="G80" s="18">
        <f t="shared" si="5"/>
        <v>1904018.6400000006</v>
      </c>
      <c r="H80" s="18">
        <f t="shared" si="6"/>
        <v>3947972.4699999988</v>
      </c>
      <c r="I80" s="19">
        <f t="shared" si="7"/>
        <v>5.2383554843688103</v>
      </c>
      <c r="J80" s="19">
        <f t="shared" si="8"/>
        <v>90.644533416784299</v>
      </c>
      <c r="K80" s="19">
        <f t="shared" si="9"/>
        <v>85.479216323001879</v>
      </c>
    </row>
    <row r="81" spans="1:11" ht="38.25">
      <c r="A81" s="25" t="s">
        <v>166</v>
      </c>
      <c r="B81" s="17" t="s">
        <v>167</v>
      </c>
      <c r="C81" s="18">
        <v>2086810</v>
      </c>
      <c r="D81" s="18">
        <v>240000</v>
      </c>
      <c r="E81" s="18">
        <v>180000</v>
      </c>
      <c r="F81" s="18">
        <v>168400</v>
      </c>
      <c r="G81" s="18">
        <f t="shared" si="5"/>
        <v>-1918410</v>
      </c>
      <c r="H81" s="18">
        <f t="shared" si="6"/>
        <v>11600</v>
      </c>
      <c r="I81" s="19">
        <f t="shared" si="7"/>
        <v>-91.930266770812864</v>
      </c>
      <c r="J81" s="19">
        <f t="shared" si="8"/>
        <v>93.555555555555557</v>
      </c>
      <c r="K81" s="19">
        <f t="shared" si="9"/>
        <v>70.166666666666671</v>
      </c>
    </row>
    <row r="82" spans="1:11">
      <c r="A82" s="22" t="s">
        <v>59</v>
      </c>
      <c r="B82" s="17" t="s">
        <v>60</v>
      </c>
      <c r="C82" s="18">
        <v>132129149.83</v>
      </c>
      <c r="D82" s="18">
        <v>233487129</v>
      </c>
      <c r="E82" s="18">
        <v>106085570</v>
      </c>
      <c r="F82" s="18">
        <v>147543450.28999999</v>
      </c>
      <c r="G82" s="18">
        <f t="shared" si="5"/>
        <v>15414300.459999993</v>
      </c>
      <c r="H82" s="18">
        <f t="shared" si="6"/>
        <v>-41457880.289999992</v>
      </c>
      <c r="I82" s="19">
        <f t="shared" si="7"/>
        <v>11.666086158756286</v>
      </c>
      <c r="J82" s="19">
        <f t="shared" si="8"/>
        <v>139.0796602120345</v>
      </c>
      <c r="K82" s="19">
        <f t="shared" si="9"/>
        <v>63.191256375421013</v>
      </c>
    </row>
    <row r="83" spans="1:11">
      <c r="A83" s="23" t="s">
        <v>61</v>
      </c>
      <c r="B83" s="17" t="s">
        <v>62</v>
      </c>
      <c r="C83" s="18">
        <v>121365156.83</v>
      </c>
      <c r="D83" s="18">
        <v>211290067</v>
      </c>
      <c r="E83" s="18">
        <v>96592120</v>
      </c>
      <c r="F83" s="18">
        <v>135440565.15000001</v>
      </c>
      <c r="G83" s="18">
        <f t="shared" si="5"/>
        <v>14075408.320000008</v>
      </c>
      <c r="H83" s="18">
        <f t="shared" si="6"/>
        <v>-38848445.150000006</v>
      </c>
      <c r="I83" s="19">
        <f t="shared" si="7"/>
        <v>11.597569424077676</v>
      </c>
      <c r="J83" s="19">
        <f t="shared" si="8"/>
        <v>140.21906253843483</v>
      </c>
      <c r="K83" s="19">
        <f t="shared" si="9"/>
        <v>64.101719059987801</v>
      </c>
    </row>
    <row r="84" spans="1:11">
      <c r="A84" s="23" t="s">
        <v>194</v>
      </c>
      <c r="B84" s="17" t="s">
        <v>195</v>
      </c>
      <c r="C84" s="18">
        <v>10763993</v>
      </c>
      <c r="D84" s="18">
        <v>22197062</v>
      </c>
      <c r="E84" s="18">
        <v>9493450</v>
      </c>
      <c r="F84" s="18">
        <v>12102885.140000001</v>
      </c>
      <c r="G84" s="18">
        <f t="shared" si="5"/>
        <v>1338892.1400000006</v>
      </c>
      <c r="H84" s="18">
        <f t="shared" si="6"/>
        <v>-2609435.1400000006</v>
      </c>
      <c r="I84" s="19">
        <f t="shared" si="7"/>
        <v>12.438619571751872</v>
      </c>
      <c r="J84" s="19">
        <f t="shared" si="8"/>
        <v>127.48668966497954</v>
      </c>
      <c r="K84" s="19">
        <f t="shared" si="9"/>
        <v>54.524716559335651</v>
      </c>
    </row>
    <row r="85" spans="1:11" ht="25.5">
      <c r="A85" s="24" t="s">
        <v>196</v>
      </c>
      <c r="B85" s="17" t="s">
        <v>197</v>
      </c>
      <c r="C85" s="18">
        <v>10763993</v>
      </c>
      <c r="D85" s="18">
        <v>22197062</v>
      </c>
      <c r="E85" s="18">
        <v>9493450</v>
      </c>
      <c r="F85" s="18">
        <v>12102885.140000001</v>
      </c>
      <c r="G85" s="18">
        <f t="shared" si="5"/>
        <v>1338892.1400000006</v>
      </c>
      <c r="H85" s="18">
        <f t="shared" si="6"/>
        <v>-2609435.1400000006</v>
      </c>
      <c r="I85" s="19">
        <f t="shared" si="7"/>
        <v>12.438619571751872</v>
      </c>
      <c r="J85" s="19">
        <f t="shared" si="8"/>
        <v>127.48668966497954</v>
      </c>
      <c r="K85" s="19">
        <f t="shared" si="9"/>
        <v>54.524716559335651</v>
      </c>
    </row>
    <row r="86" spans="1:11" ht="25.5">
      <c r="A86" s="25" t="s">
        <v>198</v>
      </c>
      <c r="B86" s="17" t="s">
        <v>199</v>
      </c>
      <c r="C86" s="18">
        <v>10763993</v>
      </c>
      <c r="D86" s="18">
        <v>22197062</v>
      </c>
      <c r="E86" s="18">
        <v>9493450</v>
      </c>
      <c r="F86" s="18">
        <v>12102885.140000001</v>
      </c>
      <c r="G86" s="18">
        <f t="shared" si="5"/>
        <v>1338892.1400000006</v>
      </c>
      <c r="H86" s="18">
        <f t="shared" si="6"/>
        <v>-2609435.1400000006</v>
      </c>
      <c r="I86" s="19">
        <f t="shared" si="7"/>
        <v>12.438619571751872</v>
      </c>
      <c r="J86" s="19">
        <f t="shared" si="8"/>
        <v>127.48668966497954</v>
      </c>
      <c r="K86" s="19">
        <f t="shared" si="9"/>
        <v>54.524716559335651</v>
      </c>
    </row>
    <row r="87" spans="1:11">
      <c r="A87" s="16"/>
      <c r="B87" s="17" t="s">
        <v>63</v>
      </c>
      <c r="C87" s="18">
        <v>163284667.91</v>
      </c>
      <c r="D87" s="18">
        <v>43473692</v>
      </c>
      <c r="E87" s="18">
        <v>-242944</v>
      </c>
      <c r="F87" s="18">
        <v>299419165.13</v>
      </c>
      <c r="G87" s="18">
        <f t="shared" si="5"/>
        <v>136134497.22</v>
      </c>
      <c r="H87" s="18">
        <f t="shared" si="6"/>
        <v>-299662109.13</v>
      </c>
      <c r="I87" s="19">
        <f t="shared" si="7"/>
        <v>83.372492324285616</v>
      </c>
      <c r="J87" s="19">
        <f t="shared" si="8"/>
        <v>-123246.1658365714</v>
      </c>
      <c r="K87" s="19">
        <f t="shared" si="9"/>
        <v>688.73645498063513</v>
      </c>
    </row>
    <row r="88" spans="1:11">
      <c r="A88" s="16" t="s">
        <v>64</v>
      </c>
      <c r="B88" s="17" t="s">
        <v>65</v>
      </c>
      <c r="C88" s="18">
        <v>-163284667.91</v>
      </c>
      <c r="D88" s="18">
        <v>-43473692</v>
      </c>
      <c r="E88" s="18">
        <v>242944</v>
      </c>
      <c r="F88" s="18">
        <v>-299419165.13</v>
      </c>
      <c r="G88" s="18">
        <f t="shared" si="5"/>
        <v>-136134497.22</v>
      </c>
      <c r="H88" s="18">
        <f t="shared" si="6"/>
        <v>299662109.13</v>
      </c>
      <c r="I88" s="19">
        <f t="shared" si="7"/>
        <v>83.372492324285616</v>
      </c>
      <c r="J88" s="19">
        <f t="shared" si="8"/>
        <v>-123246.1658365714</v>
      </c>
      <c r="K88" s="19">
        <f t="shared" si="9"/>
        <v>688.73645498063513</v>
      </c>
    </row>
    <row r="89" spans="1:11">
      <c r="A89" s="22" t="s">
        <v>66</v>
      </c>
      <c r="B89" s="17" t="s">
        <v>67</v>
      </c>
      <c r="C89" s="18">
        <v>-128054667.91</v>
      </c>
      <c r="D89" s="18">
        <v>1526308</v>
      </c>
      <c r="E89" s="18">
        <v>242944</v>
      </c>
      <c r="F89" s="18">
        <v>-254419165.13</v>
      </c>
      <c r="G89" s="18">
        <f t="shared" si="5"/>
        <v>-126364497.22</v>
      </c>
      <c r="H89" s="18">
        <f t="shared" si="6"/>
        <v>254662109.13</v>
      </c>
      <c r="I89" s="19">
        <f t="shared" si="7"/>
        <v>98.680117860921797</v>
      </c>
      <c r="J89" s="19">
        <f t="shared" si="8"/>
        <v>-104723.37869220889</v>
      </c>
      <c r="K89" s="19">
        <f t="shared" si="9"/>
        <v>-16668.926922351191</v>
      </c>
    </row>
    <row r="90" spans="1:11" ht="25.5">
      <c r="A90" s="23" t="s">
        <v>82</v>
      </c>
      <c r="B90" s="17" t="s">
        <v>83</v>
      </c>
      <c r="C90" s="18">
        <v>-68464.78</v>
      </c>
      <c r="D90" s="18">
        <v>1526308</v>
      </c>
      <c r="E90" s="18">
        <v>242944</v>
      </c>
      <c r="F90" s="18">
        <v>-1526307.04</v>
      </c>
      <c r="G90" s="18">
        <f t="shared" si="5"/>
        <v>-1457842.26</v>
      </c>
      <c r="H90" s="18">
        <f t="shared" si="6"/>
        <v>1769251.04</v>
      </c>
      <c r="I90" s="19">
        <f t="shared" si="7"/>
        <v>2129.3316943397758</v>
      </c>
      <c r="J90" s="19">
        <f t="shared" si="8"/>
        <v>-628.25467597471027</v>
      </c>
      <c r="K90" s="19">
        <f t="shared" si="9"/>
        <v>-99.999937103127294</v>
      </c>
    </row>
    <row r="91" spans="1:11">
      <c r="A91" s="22" t="s">
        <v>324</v>
      </c>
      <c r="B91" s="17" t="s">
        <v>325</v>
      </c>
      <c r="C91" s="18">
        <v>-35230000</v>
      </c>
      <c r="D91" s="18">
        <v>-45000000</v>
      </c>
      <c r="E91" s="18">
        <v>0</v>
      </c>
      <c r="F91" s="18">
        <v>-45000000</v>
      </c>
      <c r="G91" s="18">
        <f t="shared" si="5"/>
        <v>-9770000</v>
      </c>
      <c r="H91" s="18">
        <f t="shared" si="6"/>
        <v>45000000</v>
      </c>
      <c r="I91" s="19">
        <f t="shared" si="7"/>
        <v>27.732046551234731</v>
      </c>
      <c r="J91" s="19">
        <f t="shared" si="8"/>
        <v>0</v>
      </c>
      <c r="K91" s="19">
        <f t="shared" si="9"/>
        <v>100</v>
      </c>
    </row>
    <row r="92" spans="1:11">
      <c r="A92" s="27" t="s">
        <v>86</v>
      </c>
      <c r="B92" s="28" t="s">
        <v>631</v>
      </c>
      <c r="C92" s="29"/>
      <c r="D92" s="29"/>
      <c r="E92" s="29"/>
      <c r="F92" s="29"/>
      <c r="G92" s="29"/>
      <c r="H92" s="29"/>
      <c r="I92" s="30"/>
      <c r="J92" s="30"/>
      <c r="K92" s="30"/>
    </row>
    <row r="93" spans="1:11">
      <c r="A93" s="16" t="s">
        <v>25</v>
      </c>
      <c r="B93" s="17" t="s">
        <v>26</v>
      </c>
      <c r="C93" s="18">
        <v>9502428</v>
      </c>
      <c r="D93" s="18">
        <v>9832500</v>
      </c>
      <c r="E93" s="18">
        <v>6214721</v>
      </c>
      <c r="F93" s="18">
        <v>9832500</v>
      </c>
      <c r="G93" s="18">
        <f t="shared" ref="G93:G102" si="10">F93-C93</f>
        <v>330072</v>
      </c>
      <c r="H93" s="18">
        <f t="shared" ref="H93:H102" si="11">E93-F93</f>
        <v>-3617779</v>
      </c>
      <c r="I93" s="19">
        <f t="shared" ref="I93:I102" si="12">IF(ISERROR(F93/C93),0,F93/C93*100-100)</f>
        <v>3.4735543379018452</v>
      </c>
      <c r="J93" s="19">
        <f t="shared" ref="J93:J102" si="13">IF(ISERROR(F93/E93),0,F93/E93*100)</f>
        <v>158.213055742969</v>
      </c>
      <c r="K93" s="19">
        <f t="shared" ref="K93:K102" si="14">IF(ISERROR(F93/D93),0,F93/D93*100)</f>
        <v>100</v>
      </c>
    </row>
    <row r="94" spans="1:11">
      <c r="A94" s="22" t="s">
        <v>29</v>
      </c>
      <c r="B94" s="17" t="s">
        <v>30</v>
      </c>
      <c r="C94" s="18">
        <v>9502428</v>
      </c>
      <c r="D94" s="18">
        <v>9832500</v>
      </c>
      <c r="E94" s="18">
        <v>6214721</v>
      </c>
      <c r="F94" s="18">
        <v>9832500</v>
      </c>
      <c r="G94" s="18">
        <f t="shared" si="10"/>
        <v>330072</v>
      </c>
      <c r="H94" s="18">
        <f t="shared" si="11"/>
        <v>-3617779</v>
      </c>
      <c r="I94" s="19">
        <f t="shared" si="12"/>
        <v>3.4735543379018452</v>
      </c>
      <c r="J94" s="19">
        <f t="shared" si="13"/>
        <v>158.213055742969</v>
      </c>
      <c r="K94" s="19">
        <f t="shared" si="14"/>
        <v>100</v>
      </c>
    </row>
    <row r="95" spans="1:11">
      <c r="A95" s="23" t="s">
        <v>31</v>
      </c>
      <c r="B95" s="17" t="s">
        <v>32</v>
      </c>
      <c r="C95" s="18">
        <v>9502428</v>
      </c>
      <c r="D95" s="18">
        <v>9832500</v>
      </c>
      <c r="E95" s="18">
        <v>6214721</v>
      </c>
      <c r="F95" s="18">
        <v>9832500</v>
      </c>
      <c r="G95" s="18">
        <f t="shared" si="10"/>
        <v>330072</v>
      </c>
      <c r="H95" s="18">
        <f t="shared" si="11"/>
        <v>-3617779</v>
      </c>
      <c r="I95" s="19">
        <f t="shared" si="12"/>
        <v>3.4735543379018452</v>
      </c>
      <c r="J95" s="19">
        <f t="shared" si="13"/>
        <v>158.213055742969</v>
      </c>
      <c r="K95" s="19">
        <f t="shared" si="14"/>
        <v>100</v>
      </c>
    </row>
    <row r="96" spans="1:11">
      <c r="A96" s="16" t="s">
        <v>33</v>
      </c>
      <c r="B96" s="17" t="s">
        <v>34</v>
      </c>
      <c r="C96" s="18">
        <v>8755815.5099999998</v>
      </c>
      <c r="D96" s="18">
        <v>9832500</v>
      </c>
      <c r="E96" s="18">
        <v>6214721</v>
      </c>
      <c r="F96" s="18">
        <v>6591050.5099999998</v>
      </c>
      <c r="G96" s="18">
        <f t="shared" si="10"/>
        <v>-2164765</v>
      </c>
      <c r="H96" s="18">
        <f t="shared" si="11"/>
        <v>-376329.50999999978</v>
      </c>
      <c r="I96" s="19">
        <f t="shared" si="12"/>
        <v>-24.723739296786533</v>
      </c>
      <c r="J96" s="19">
        <f t="shared" si="13"/>
        <v>106.0554530122913</v>
      </c>
      <c r="K96" s="19">
        <f t="shared" si="14"/>
        <v>67.033313094330026</v>
      </c>
    </row>
    <row r="97" spans="1:11">
      <c r="A97" s="22" t="s">
        <v>35</v>
      </c>
      <c r="B97" s="17" t="s">
        <v>36</v>
      </c>
      <c r="C97" s="18">
        <v>8755815.5099999998</v>
      </c>
      <c r="D97" s="18">
        <v>9832500</v>
      </c>
      <c r="E97" s="18">
        <v>6214721</v>
      </c>
      <c r="F97" s="18">
        <v>6591050.5099999998</v>
      </c>
      <c r="G97" s="18">
        <f t="shared" si="10"/>
        <v>-2164765</v>
      </c>
      <c r="H97" s="18">
        <f t="shared" si="11"/>
        <v>-376329.50999999978</v>
      </c>
      <c r="I97" s="19">
        <f t="shared" si="12"/>
        <v>-24.723739296786533</v>
      </c>
      <c r="J97" s="19">
        <f t="shared" si="13"/>
        <v>106.0554530122913</v>
      </c>
      <c r="K97" s="19">
        <f t="shared" si="14"/>
        <v>67.033313094330026</v>
      </c>
    </row>
    <row r="98" spans="1:11">
      <c r="A98" s="23" t="s">
        <v>45</v>
      </c>
      <c r="B98" s="17" t="s">
        <v>46</v>
      </c>
      <c r="C98" s="18">
        <v>8755815.5099999998</v>
      </c>
      <c r="D98" s="18">
        <v>9832500</v>
      </c>
      <c r="E98" s="18">
        <v>6214721</v>
      </c>
      <c r="F98" s="18">
        <v>6591050.5099999998</v>
      </c>
      <c r="G98" s="18">
        <f t="shared" si="10"/>
        <v>-2164765</v>
      </c>
      <c r="H98" s="18">
        <f t="shared" si="11"/>
        <v>-376329.50999999978</v>
      </c>
      <c r="I98" s="19">
        <f t="shared" si="12"/>
        <v>-24.723739296786533</v>
      </c>
      <c r="J98" s="19">
        <f t="shared" si="13"/>
        <v>106.0554530122913</v>
      </c>
      <c r="K98" s="19">
        <f t="shared" si="14"/>
        <v>67.033313094330026</v>
      </c>
    </row>
    <row r="99" spans="1:11">
      <c r="A99" s="24" t="s">
        <v>47</v>
      </c>
      <c r="B99" s="17" t="s">
        <v>48</v>
      </c>
      <c r="C99" s="18">
        <v>8755815.5099999998</v>
      </c>
      <c r="D99" s="18">
        <v>9832500</v>
      </c>
      <c r="E99" s="18">
        <v>6214721</v>
      </c>
      <c r="F99" s="18">
        <v>6591050.5099999998</v>
      </c>
      <c r="G99" s="18">
        <f t="shared" si="10"/>
        <v>-2164765</v>
      </c>
      <c r="H99" s="18">
        <f t="shared" si="11"/>
        <v>-376329.50999999978</v>
      </c>
      <c r="I99" s="19">
        <f t="shared" si="12"/>
        <v>-24.723739296786533</v>
      </c>
      <c r="J99" s="19">
        <f t="shared" si="13"/>
        <v>106.0554530122913</v>
      </c>
      <c r="K99" s="19">
        <f t="shared" si="14"/>
        <v>67.033313094330026</v>
      </c>
    </row>
    <row r="100" spans="1:11">
      <c r="A100" s="16"/>
      <c r="B100" s="17" t="s">
        <v>63</v>
      </c>
      <c r="C100" s="18">
        <v>746612.49</v>
      </c>
      <c r="D100" s="18">
        <v>0</v>
      </c>
      <c r="E100" s="18">
        <v>0</v>
      </c>
      <c r="F100" s="18">
        <v>3241449.49</v>
      </c>
      <c r="G100" s="18">
        <f t="shared" si="10"/>
        <v>2494837</v>
      </c>
      <c r="H100" s="18">
        <f t="shared" si="11"/>
        <v>-3241449.49</v>
      </c>
      <c r="I100" s="19">
        <f t="shared" si="12"/>
        <v>334.154200929588</v>
      </c>
      <c r="J100" s="19">
        <f t="shared" si="13"/>
        <v>0</v>
      </c>
      <c r="K100" s="19">
        <f t="shared" si="14"/>
        <v>0</v>
      </c>
    </row>
    <row r="101" spans="1:11">
      <c r="A101" s="16" t="s">
        <v>64</v>
      </c>
      <c r="B101" s="17" t="s">
        <v>65</v>
      </c>
      <c r="C101" s="18">
        <v>-746612.49</v>
      </c>
      <c r="D101" s="18">
        <v>0</v>
      </c>
      <c r="E101" s="18">
        <v>0</v>
      </c>
      <c r="F101" s="18">
        <v>-3241449.49</v>
      </c>
      <c r="G101" s="18">
        <f t="shared" si="10"/>
        <v>-2494837</v>
      </c>
      <c r="H101" s="18">
        <f t="shared" si="11"/>
        <v>3241449.49</v>
      </c>
      <c r="I101" s="19">
        <f t="shared" si="12"/>
        <v>334.154200929588</v>
      </c>
      <c r="J101" s="19">
        <f t="shared" si="13"/>
        <v>0</v>
      </c>
      <c r="K101" s="19">
        <f t="shared" si="14"/>
        <v>0</v>
      </c>
    </row>
    <row r="102" spans="1:11">
      <c r="A102" s="22" t="s">
        <v>66</v>
      </c>
      <c r="B102" s="17" t="s">
        <v>67</v>
      </c>
      <c r="C102" s="18">
        <v>-746612.49</v>
      </c>
      <c r="D102" s="18">
        <v>0</v>
      </c>
      <c r="E102" s="18">
        <v>0</v>
      </c>
      <c r="F102" s="18">
        <v>-3241449.49</v>
      </c>
      <c r="G102" s="18">
        <f t="shared" si="10"/>
        <v>-2494837</v>
      </c>
      <c r="H102" s="18">
        <f t="shared" si="11"/>
        <v>3241449.49</v>
      </c>
      <c r="I102" s="19">
        <f t="shared" si="12"/>
        <v>334.154200929588</v>
      </c>
      <c r="J102" s="19">
        <f t="shared" si="13"/>
        <v>0</v>
      </c>
      <c r="K102" s="19">
        <f t="shared" si="14"/>
        <v>0</v>
      </c>
    </row>
    <row r="103" spans="1:11">
      <c r="A103" s="27" t="s">
        <v>69</v>
      </c>
      <c r="B103" s="28" t="s">
        <v>632</v>
      </c>
      <c r="C103" s="29"/>
      <c r="D103" s="29"/>
      <c r="E103" s="29"/>
      <c r="F103" s="29"/>
      <c r="G103" s="29"/>
      <c r="H103" s="29"/>
      <c r="I103" s="30"/>
      <c r="J103" s="30"/>
      <c r="K103" s="30"/>
    </row>
    <row r="104" spans="1:11">
      <c r="A104" s="16" t="s">
        <v>25</v>
      </c>
      <c r="B104" s="17" t="s">
        <v>26</v>
      </c>
      <c r="C104" s="18">
        <v>2721093.54</v>
      </c>
      <c r="D104" s="18">
        <v>3703656</v>
      </c>
      <c r="E104" s="18">
        <v>3625566</v>
      </c>
      <c r="F104" s="18">
        <v>3703656</v>
      </c>
      <c r="G104" s="18">
        <f t="shared" ref="G104:G120" si="15">F104-C104</f>
        <v>982562.46</v>
      </c>
      <c r="H104" s="18">
        <f t="shared" ref="H104:H120" si="16">E104-F104</f>
        <v>-78090</v>
      </c>
      <c r="I104" s="19">
        <f t="shared" ref="I104:I120" si="17">IF(ISERROR(F104/C104),0,F104/C104*100-100)</f>
        <v>36.109102666128848</v>
      </c>
      <c r="J104" s="19">
        <f t="shared" ref="J104:J120" si="18">IF(ISERROR(F104/E104),0,F104/E104*100)</f>
        <v>102.15387059565319</v>
      </c>
      <c r="K104" s="19">
        <f t="shared" ref="K104:K120" si="19">IF(ISERROR(F104/D104),0,F104/D104*100)</f>
        <v>100</v>
      </c>
    </row>
    <row r="105" spans="1:11">
      <c r="A105" s="22" t="s">
        <v>92</v>
      </c>
      <c r="B105" s="17" t="s">
        <v>93</v>
      </c>
      <c r="C105" s="18">
        <v>595281.54</v>
      </c>
      <c r="D105" s="18">
        <v>3391290</v>
      </c>
      <c r="E105" s="18">
        <v>3391290</v>
      </c>
      <c r="F105" s="18">
        <v>3391290</v>
      </c>
      <c r="G105" s="18">
        <f t="shared" si="15"/>
        <v>2796008.46</v>
      </c>
      <c r="H105" s="18">
        <f t="shared" si="16"/>
        <v>0</v>
      </c>
      <c r="I105" s="19">
        <f t="shared" si="17"/>
        <v>469.69513954691081</v>
      </c>
      <c r="J105" s="19">
        <f t="shared" si="18"/>
        <v>100</v>
      </c>
      <c r="K105" s="19">
        <f t="shared" si="19"/>
        <v>100</v>
      </c>
    </row>
    <row r="106" spans="1:11">
      <c r="A106" s="23" t="s">
        <v>94</v>
      </c>
      <c r="B106" s="17" t="s">
        <v>95</v>
      </c>
      <c r="C106" s="18">
        <v>595281.54</v>
      </c>
      <c r="D106" s="18">
        <v>3391290</v>
      </c>
      <c r="E106" s="18">
        <v>3391290</v>
      </c>
      <c r="F106" s="18">
        <v>3391290</v>
      </c>
      <c r="G106" s="18">
        <f t="shared" si="15"/>
        <v>2796008.46</v>
      </c>
      <c r="H106" s="18">
        <f t="shared" si="16"/>
        <v>0</v>
      </c>
      <c r="I106" s="19">
        <f t="shared" si="17"/>
        <v>469.69513954691081</v>
      </c>
      <c r="J106" s="19">
        <f t="shared" si="18"/>
        <v>100</v>
      </c>
      <c r="K106" s="19">
        <f t="shared" si="19"/>
        <v>100</v>
      </c>
    </row>
    <row r="107" spans="1:11">
      <c r="A107" s="24" t="s">
        <v>96</v>
      </c>
      <c r="B107" s="17" t="s">
        <v>97</v>
      </c>
      <c r="C107" s="18">
        <v>595281.54</v>
      </c>
      <c r="D107" s="18">
        <v>3391290</v>
      </c>
      <c r="E107" s="18">
        <v>3391290</v>
      </c>
      <c r="F107" s="18">
        <v>3391290</v>
      </c>
      <c r="G107" s="18">
        <f t="shared" si="15"/>
        <v>2796008.46</v>
      </c>
      <c r="H107" s="18">
        <f t="shared" si="16"/>
        <v>0</v>
      </c>
      <c r="I107" s="19">
        <f t="shared" si="17"/>
        <v>469.69513954691081</v>
      </c>
      <c r="J107" s="19">
        <f t="shared" si="18"/>
        <v>100</v>
      </c>
      <c r="K107" s="19">
        <f t="shared" si="19"/>
        <v>100</v>
      </c>
    </row>
    <row r="108" spans="1:11" ht="25.5">
      <c r="A108" s="25" t="s">
        <v>98</v>
      </c>
      <c r="B108" s="17" t="s">
        <v>99</v>
      </c>
      <c r="C108" s="18">
        <v>595281.54</v>
      </c>
      <c r="D108" s="18">
        <v>3391290</v>
      </c>
      <c r="E108" s="18">
        <v>3391290</v>
      </c>
      <c r="F108" s="18">
        <v>3391290</v>
      </c>
      <c r="G108" s="18">
        <f t="shared" si="15"/>
        <v>2796008.46</v>
      </c>
      <c r="H108" s="18">
        <f t="shared" si="16"/>
        <v>0</v>
      </c>
      <c r="I108" s="19">
        <f t="shared" si="17"/>
        <v>469.69513954691081</v>
      </c>
      <c r="J108" s="19">
        <f t="shared" si="18"/>
        <v>100</v>
      </c>
      <c r="K108" s="19">
        <f t="shared" si="19"/>
        <v>100</v>
      </c>
    </row>
    <row r="109" spans="1:11" ht="25.5">
      <c r="A109" s="26" t="s">
        <v>100</v>
      </c>
      <c r="B109" s="17" t="s">
        <v>101</v>
      </c>
      <c r="C109" s="18">
        <v>595281.54</v>
      </c>
      <c r="D109" s="18">
        <v>3391290</v>
      </c>
      <c r="E109" s="18">
        <v>3391290</v>
      </c>
      <c r="F109" s="18">
        <v>3391290</v>
      </c>
      <c r="G109" s="18">
        <f t="shared" si="15"/>
        <v>2796008.46</v>
      </c>
      <c r="H109" s="18">
        <f t="shared" si="16"/>
        <v>0</v>
      </c>
      <c r="I109" s="19">
        <f t="shared" si="17"/>
        <v>469.69513954691081</v>
      </c>
      <c r="J109" s="19">
        <f t="shared" si="18"/>
        <v>100</v>
      </c>
      <c r="K109" s="19">
        <f t="shared" si="19"/>
        <v>100</v>
      </c>
    </row>
    <row r="110" spans="1:11">
      <c r="A110" s="22" t="s">
        <v>29</v>
      </c>
      <c r="B110" s="17" t="s">
        <v>30</v>
      </c>
      <c r="C110" s="18">
        <v>2125812</v>
      </c>
      <c r="D110" s="18">
        <v>312366</v>
      </c>
      <c r="E110" s="18">
        <v>234276</v>
      </c>
      <c r="F110" s="18">
        <v>312366</v>
      </c>
      <c r="G110" s="18">
        <f t="shared" si="15"/>
        <v>-1813446</v>
      </c>
      <c r="H110" s="18">
        <f t="shared" si="16"/>
        <v>-78090</v>
      </c>
      <c r="I110" s="19">
        <f t="shared" si="17"/>
        <v>-85.306038351462874</v>
      </c>
      <c r="J110" s="19">
        <f t="shared" si="18"/>
        <v>133.33247963939968</v>
      </c>
      <c r="K110" s="19">
        <f t="shared" si="19"/>
        <v>100</v>
      </c>
    </row>
    <row r="111" spans="1:11">
      <c r="A111" s="23" t="s">
        <v>31</v>
      </c>
      <c r="B111" s="17" t="s">
        <v>32</v>
      </c>
      <c r="C111" s="18">
        <v>2125812</v>
      </c>
      <c r="D111" s="18">
        <v>312366</v>
      </c>
      <c r="E111" s="18">
        <v>234276</v>
      </c>
      <c r="F111" s="18">
        <v>312366</v>
      </c>
      <c r="G111" s="18">
        <f t="shared" si="15"/>
        <v>-1813446</v>
      </c>
      <c r="H111" s="18">
        <f t="shared" si="16"/>
        <v>-78090</v>
      </c>
      <c r="I111" s="19">
        <f t="shared" si="17"/>
        <v>-85.306038351462874</v>
      </c>
      <c r="J111" s="19">
        <f t="shared" si="18"/>
        <v>133.33247963939968</v>
      </c>
      <c r="K111" s="19">
        <f t="shared" si="19"/>
        <v>100</v>
      </c>
    </row>
    <row r="112" spans="1:11">
      <c r="A112" s="16" t="s">
        <v>33</v>
      </c>
      <c r="B112" s="17" t="s">
        <v>34</v>
      </c>
      <c r="C112" s="18">
        <v>1967310.52</v>
      </c>
      <c r="D112" s="18">
        <v>3703656</v>
      </c>
      <c r="E112" s="18">
        <v>3625566</v>
      </c>
      <c r="F112" s="18">
        <v>3547472.78</v>
      </c>
      <c r="G112" s="18">
        <f t="shared" si="15"/>
        <v>1580162.2599999998</v>
      </c>
      <c r="H112" s="18">
        <f t="shared" si="16"/>
        <v>78093.220000000205</v>
      </c>
      <c r="I112" s="19">
        <f t="shared" si="17"/>
        <v>80.320937845643186</v>
      </c>
      <c r="J112" s="19">
        <f t="shared" si="18"/>
        <v>97.846040590627766</v>
      </c>
      <c r="K112" s="19">
        <f t="shared" si="19"/>
        <v>95.782998745023832</v>
      </c>
    </row>
    <row r="113" spans="1:11">
      <c r="A113" s="22" t="s">
        <v>35</v>
      </c>
      <c r="B113" s="17" t="s">
        <v>36</v>
      </c>
      <c r="C113" s="18">
        <v>1967310.52</v>
      </c>
      <c r="D113" s="18">
        <v>3703656</v>
      </c>
      <c r="E113" s="18">
        <v>3625566</v>
      </c>
      <c r="F113" s="18">
        <v>3547472.78</v>
      </c>
      <c r="G113" s="18">
        <f t="shared" si="15"/>
        <v>1580162.2599999998</v>
      </c>
      <c r="H113" s="18">
        <f t="shared" si="16"/>
        <v>78093.220000000205</v>
      </c>
      <c r="I113" s="19">
        <f t="shared" si="17"/>
        <v>80.320937845643186</v>
      </c>
      <c r="J113" s="19">
        <f t="shared" si="18"/>
        <v>97.846040590627766</v>
      </c>
      <c r="K113" s="19">
        <f t="shared" si="19"/>
        <v>95.782998745023832</v>
      </c>
    </row>
    <row r="114" spans="1:11">
      <c r="A114" s="23" t="s">
        <v>37</v>
      </c>
      <c r="B114" s="17" t="s">
        <v>38</v>
      </c>
      <c r="C114" s="18">
        <v>1540820.52</v>
      </c>
      <c r="D114" s="18">
        <v>312366</v>
      </c>
      <c r="E114" s="18">
        <v>234276</v>
      </c>
      <c r="F114" s="18">
        <v>156182.78</v>
      </c>
      <c r="G114" s="18">
        <f t="shared" si="15"/>
        <v>-1384637.74</v>
      </c>
      <c r="H114" s="18">
        <f t="shared" si="16"/>
        <v>78093.22</v>
      </c>
      <c r="I114" s="19">
        <f t="shared" si="17"/>
        <v>-89.863661732646193</v>
      </c>
      <c r="J114" s="19">
        <f t="shared" si="18"/>
        <v>66.666145913367131</v>
      </c>
      <c r="K114" s="19">
        <f t="shared" si="19"/>
        <v>49.999929569799527</v>
      </c>
    </row>
    <row r="115" spans="1:11">
      <c r="A115" s="24" t="s">
        <v>41</v>
      </c>
      <c r="B115" s="17" t="s">
        <v>42</v>
      </c>
      <c r="C115" s="18">
        <v>1540820.52</v>
      </c>
      <c r="D115" s="18">
        <v>312366</v>
      </c>
      <c r="E115" s="18">
        <v>234276</v>
      </c>
      <c r="F115" s="18">
        <v>156182.78</v>
      </c>
      <c r="G115" s="18">
        <f t="shared" si="15"/>
        <v>-1384637.74</v>
      </c>
      <c r="H115" s="18">
        <f t="shared" si="16"/>
        <v>78093.22</v>
      </c>
      <c r="I115" s="19">
        <f t="shared" si="17"/>
        <v>-89.863661732646193</v>
      </c>
      <c r="J115" s="19">
        <f t="shared" si="18"/>
        <v>66.666145913367131</v>
      </c>
      <c r="K115" s="19">
        <f t="shared" si="19"/>
        <v>49.999929569799527</v>
      </c>
    </row>
    <row r="116" spans="1:11">
      <c r="A116" s="23" t="s">
        <v>45</v>
      </c>
      <c r="B116" s="17" t="s">
        <v>46</v>
      </c>
      <c r="C116" s="18">
        <v>426490</v>
      </c>
      <c r="D116" s="18">
        <v>3391290</v>
      </c>
      <c r="E116" s="18">
        <v>3391290</v>
      </c>
      <c r="F116" s="18">
        <v>3391290</v>
      </c>
      <c r="G116" s="18">
        <f t="shared" si="15"/>
        <v>2964800</v>
      </c>
      <c r="H116" s="18">
        <f t="shared" si="16"/>
        <v>0</v>
      </c>
      <c r="I116" s="19">
        <f t="shared" si="17"/>
        <v>695.16284086379517</v>
      </c>
      <c r="J116" s="19">
        <f t="shared" si="18"/>
        <v>100</v>
      </c>
      <c r="K116" s="19">
        <f t="shared" si="19"/>
        <v>100</v>
      </c>
    </row>
    <row r="117" spans="1:11">
      <c r="A117" s="24" t="s">
        <v>47</v>
      </c>
      <c r="B117" s="17" t="s">
        <v>48</v>
      </c>
      <c r="C117" s="18">
        <v>426490</v>
      </c>
      <c r="D117" s="18">
        <v>3391290</v>
      </c>
      <c r="E117" s="18">
        <v>3391290</v>
      </c>
      <c r="F117" s="18">
        <v>3391290</v>
      </c>
      <c r="G117" s="18">
        <f t="shared" si="15"/>
        <v>2964800</v>
      </c>
      <c r="H117" s="18">
        <f t="shared" si="16"/>
        <v>0</v>
      </c>
      <c r="I117" s="19">
        <f t="shared" si="17"/>
        <v>695.16284086379517</v>
      </c>
      <c r="J117" s="19">
        <f t="shared" si="18"/>
        <v>100</v>
      </c>
      <c r="K117" s="19">
        <f t="shared" si="19"/>
        <v>100</v>
      </c>
    </row>
    <row r="118" spans="1:11">
      <c r="A118" s="16"/>
      <c r="B118" s="17" t="s">
        <v>63</v>
      </c>
      <c r="C118" s="18">
        <v>753783.02</v>
      </c>
      <c r="D118" s="18">
        <v>0</v>
      </c>
      <c r="E118" s="18">
        <v>0</v>
      </c>
      <c r="F118" s="18">
        <v>156183.22</v>
      </c>
      <c r="G118" s="18">
        <f t="shared" si="15"/>
        <v>-597599.80000000005</v>
      </c>
      <c r="H118" s="18">
        <f t="shared" si="16"/>
        <v>-156183.22</v>
      </c>
      <c r="I118" s="19">
        <f t="shared" si="17"/>
        <v>-79.280082483152782</v>
      </c>
      <c r="J118" s="19">
        <f t="shared" si="18"/>
        <v>0</v>
      </c>
      <c r="K118" s="19">
        <f t="shared" si="19"/>
        <v>0</v>
      </c>
    </row>
    <row r="119" spans="1:11">
      <c r="A119" s="16" t="s">
        <v>64</v>
      </c>
      <c r="B119" s="17" t="s">
        <v>65</v>
      </c>
      <c r="C119" s="18">
        <v>-753783.02</v>
      </c>
      <c r="D119" s="18">
        <v>0</v>
      </c>
      <c r="E119" s="18">
        <v>0</v>
      </c>
      <c r="F119" s="18">
        <v>-156183.22</v>
      </c>
      <c r="G119" s="18">
        <f t="shared" si="15"/>
        <v>597599.80000000005</v>
      </c>
      <c r="H119" s="18">
        <f t="shared" si="16"/>
        <v>156183.22</v>
      </c>
      <c r="I119" s="19">
        <f t="shared" si="17"/>
        <v>-79.280082483152782</v>
      </c>
      <c r="J119" s="19">
        <f t="shared" si="18"/>
        <v>0</v>
      </c>
      <c r="K119" s="19">
        <f t="shared" si="19"/>
        <v>0</v>
      </c>
    </row>
    <row r="120" spans="1:11">
      <c r="A120" s="22" t="s">
        <v>66</v>
      </c>
      <c r="B120" s="17" t="s">
        <v>67</v>
      </c>
      <c r="C120" s="18">
        <v>-753783.02</v>
      </c>
      <c r="D120" s="18">
        <v>0</v>
      </c>
      <c r="E120" s="18">
        <v>0</v>
      </c>
      <c r="F120" s="18">
        <v>-156183.22</v>
      </c>
      <c r="G120" s="18">
        <f t="shared" si="15"/>
        <v>597599.80000000005</v>
      </c>
      <c r="H120" s="18">
        <f t="shared" si="16"/>
        <v>156183.22</v>
      </c>
      <c r="I120" s="19">
        <f t="shared" si="17"/>
        <v>-79.280082483152782</v>
      </c>
      <c r="J120" s="19">
        <f t="shared" si="18"/>
        <v>0</v>
      </c>
      <c r="K120" s="19">
        <f t="shared" si="19"/>
        <v>0</v>
      </c>
    </row>
    <row r="121" spans="1:11" ht="25.5">
      <c r="A121" s="39" t="s">
        <v>633</v>
      </c>
      <c r="B121" s="28" t="s">
        <v>634</v>
      </c>
      <c r="C121" s="29"/>
      <c r="D121" s="29"/>
      <c r="E121" s="29"/>
      <c r="F121" s="29"/>
      <c r="G121" s="29"/>
      <c r="H121" s="29"/>
      <c r="I121" s="30"/>
      <c r="J121" s="30"/>
      <c r="K121" s="30"/>
    </row>
    <row r="122" spans="1:11">
      <c r="A122" s="16" t="s">
        <v>25</v>
      </c>
      <c r="B122" s="17" t="s">
        <v>26</v>
      </c>
      <c r="C122" s="18">
        <v>655740</v>
      </c>
      <c r="D122" s="18">
        <v>3620540</v>
      </c>
      <c r="E122" s="18">
        <v>3563229</v>
      </c>
      <c r="F122" s="18">
        <v>3620540</v>
      </c>
      <c r="G122" s="18">
        <f t="shared" ref="G122:G138" si="20">F122-C122</f>
        <v>2964800</v>
      </c>
      <c r="H122" s="18">
        <f t="shared" ref="H122:H138" si="21">E122-F122</f>
        <v>-57311</v>
      </c>
      <c r="I122" s="19">
        <f t="shared" ref="I122:I138" si="22">IF(ISERROR(F122/C122),0,F122/C122*100-100)</f>
        <v>452.13041754353856</v>
      </c>
      <c r="J122" s="19">
        <f t="shared" ref="J122:J138" si="23">IF(ISERROR(F122/E122),0,F122/E122*100)</f>
        <v>101.60840069498759</v>
      </c>
      <c r="K122" s="19">
        <f t="shared" ref="K122:K138" si="24">IF(ISERROR(F122/D122),0,F122/D122*100)</f>
        <v>100</v>
      </c>
    </row>
    <row r="123" spans="1:11">
      <c r="A123" s="22" t="s">
        <v>92</v>
      </c>
      <c r="B123" s="17" t="s">
        <v>93</v>
      </c>
      <c r="C123" s="18">
        <v>426490</v>
      </c>
      <c r="D123" s="18">
        <v>3391290</v>
      </c>
      <c r="E123" s="18">
        <v>3391290</v>
      </c>
      <c r="F123" s="18">
        <v>3391290</v>
      </c>
      <c r="G123" s="18">
        <f t="shared" si="20"/>
        <v>2964800</v>
      </c>
      <c r="H123" s="18">
        <f t="shared" si="21"/>
        <v>0</v>
      </c>
      <c r="I123" s="19">
        <f t="shared" si="22"/>
        <v>695.16284086379517</v>
      </c>
      <c r="J123" s="19">
        <f t="shared" si="23"/>
        <v>100</v>
      </c>
      <c r="K123" s="19">
        <f t="shared" si="24"/>
        <v>100</v>
      </c>
    </row>
    <row r="124" spans="1:11">
      <c r="A124" s="23" t="s">
        <v>94</v>
      </c>
      <c r="B124" s="17" t="s">
        <v>95</v>
      </c>
      <c r="C124" s="18">
        <v>426490</v>
      </c>
      <c r="D124" s="18">
        <v>3391290</v>
      </c>
      <c r="E124" s="18">
        <v>3391290</v>
      </c>
      <c r="F124" s="18">
        <v>3391290</v>
      </c>
      <c r="G124" s="18">
        <f t="shared" si="20"/>
        <v>2964800</v>
      </c>
      <c r="H124" s="18">
        <f t="shared" si="21"/>
        <v>0</v>
      </c>
      <c r="I124" s="19">
        <f t="shared" si="22"/>
        <v>695.16284086379517</v>
      </c>
      <c r="J124" s="19">
        <f t="shared" si="23"/>
        <v>100</v>
      </c>
      <c r="K124" s="19">
        <f t="shared" si="24"/>
        <v>100</v>
      </c>
    </row>
    <row r="125" spans="1:11">
      <c r="A125" s="24" t="s">
        <v>96</v>
      </c>
      <c r="B125" s="17" t="s">
        <v>97</v>
      </c>
      <c r="C125" s="18">
        <v>426490</v>
      </c>
      <c r="D125" s="18">
        <v>3391290</v>
      </c>
      <c r="E125" s="18">
        <v>3391290</v>
      </c>
      <c r="F125" s="18">
        <v>3391290</v>
      </c>
      <c r="G125" s="18">
        <f t="shared" si="20"/>
        <v>2964800</v>
      </c>
      <c r="H125" s="18">
        <f t="shared" si="21"/>
        <v>0</v>
      </c>
      <c r="I125" s="19">
        <f t="shared" si="22"/>
        <v>695.16284086379517</v>
      </c>
      <c r="J125" s="19">
        <f t="shared" si="23"/>
        <v>100</v>
      </c>
      <c r="K125" s="19">
        <f t="shared" si="24"/>
        <v>100</v>
      </c>
    </row>
    <row r="126" spans="1:11" ht="25.5">
      <c r="A126" s="25" t="s">
        <v>98</v>
      </c>
      <c r="B126" s="17" t="s">
        <v>99</v>
      </c>
      <c r="C126" s="18">
        <v>426490</v>
      </c>
      <c r="D126" s="18">
        <v>3391290</v>
      </c>
      <c r="E126" s="18">
        <v>3391290</v>
      </c>
      <c r="F126" s="18">
        <v>3391290</v>
      </c>
      <c r="G126" s="18">
        <f t="shared" si="20"/>
        <v>2964800</v>
      </c>
      <c r="H126" s="18">
        <f t="shared" si="21"/>
        <v>0</v>
      </c>
      <c r="I126" s="19">
        <f t="shared" si="22"/>
        <v>695.16284086379517</v>
      </c>
      <c r="J126" s="19">
        <f t="shared" si="23"/>
        <v>100</v>
      </c>
      <c r="K126" s="19">
        <f t="shared" si="24"/>
        <v>100</v>
      </c>
    </row>
    <row r="127" spans="1:11" ht="25.5">
      <c r="A127" s="26" t="s">
        <v>100</v>
      </c>
      <c r="B127" s="17" t="s">
        <v>101</v>
      </c>
      <c r="C127" s="18">
        <v>426490</v>
      </c>
      <c r="D127" s="18">
        <v>3391290</v>
      </c>
      <c r="E127" s="18">
        <v>3391290</v>
      </c>
      <c r="F127" s="18">
        <v>3391290</v>
      </c>
      <c r="G127" s="18">
        <f t="shared" si="20"/>
        <v>2964800</v>
      </c>
      <c r="H127" s="18">
        <f t="shared" si="21"/>
        <v>0</v>
      </c>
      <c r="I127" s="19">
        <f t="shared" si="22"/>
        <v>695.16284086379517</v>
      </c>
      <c r="J127" s="19">
        <f t="shared" si="23"/>
        <v>100</v>
      </c>
      <c r="K127" s="19">
        <f t="shared" si="24"/>
        <v>100</v>
      </c>
    </row>
    <row r="128" spans="1:11">
      <c r="A128" s="22" t="s">
        <v>29</v>
      </c>
      <c r="B128" s="17" t="s">
        <v>30</v>
      </c>
      <c r="C128" s="18">
        <v>229250</v>
      </c>
      <c r="D128" s="18">
        <v>229250</v>
      </c>
      <c r="E128" s="18">
        <v>171939</v>
      </c>
      <c r="F128" s="18">
        <v>229250</v>
      </c>
      <c r="G128" s="18">
        <f t="shared" si="20"/>
        <v>0</v>
      </c>
      <c r="H128" s="18">
        <f t="shared" si="21"/>
        <v>-57311</v>
      </c>
      <c r="I128" s="19">
        <f t="shared" si="22"/>
        <v>0</v>
      </c>
      <c r="J128" s="19">
        <f t="shared" si="23"/>
        <v>133.33217013010429</v>
      </c>
      <c r="K128" s="19">
        <f t="shared" si="24"/>
        <v>100</v>
      </c>
    </row>
    <row r="129" spans="1:11">
      <c r="A129" s="23" t="s">
        <v>31</v>
      </c>
      <c r="B129" s="17" t="s">
        <v>32</v>
      </c>
      <c r="C129" s="18">
        <v>229250</v>
      </c>
      <c r="D129" s="18">
        <v>229250</v>
      </c>
      <c r="E129" s="18">
        <v>171939</v>
      </c>
      <c r="F129" s="18">
        <v>229250</v>
      </c>
      <c r="G129" s="18">
        <f t="shared" si="20"/>
        <v>0</v>
      </c>
      <c r="H129" s="18">
        <f t="shared" si="21"/>
        <v>-57311</v>
      </c>
      <c r="I129" s="19">
        <f t="shared" si="22"/>
        <v>0</v>
      </c>
      <c r="J129" s="19">
        <f t="shared" si="23"/>
        <v>133.33217013010429</v>
      </c>
      <c r="K129" s="19">
        <f t="shared" si="24"/>
        <v>100</v>
      </c>
    </row>
    <row r="130" spans="1:11">
      <c r="A130" s="16" t="s">
        <v>33</v>
      </c>
      <c r="B130" s="17" t="s">
        <v>34</v>
      </c>
      <c r="C130" s="18">
        <v>541114.81999999995</v>
      </c>
      <c r="D130" s="18">
        <v>3620540</v>
      </c>
      <c r="E130" s="18">
        <v>3563229</v>
      </c>
      <c r="F130" s="18">
        <v>3505914.8</v>
      </c>
      <c r="G130" s="18">
        <f t="shared" si="20"/>
        <v>2964799.98</v>
      </c>
      <c r="H130" s="18">
        <f t="shared" si="21"/>
        <v>57314.200000000186</v>
      </c>
      <c r="I130" s="19">
        <f t="shared" si="22"/>
        <v>547.90589176618744</v>
      </c>
      <c r="J130" s="19">
        <f t="shared" si="23"/>
        <v>98.391509498828171</v>
      </c>
      <c r="K130" s="19">
        <f t="shared" si="24"/>
        <v>96.834030282775501</v>
      </c>
    </row>
    <row r="131" spans="1:11">
      <c r="A131" s="22" t="s">
        <v>35</v>
      </c>
      <c r="B131" s="17" t="s">
        <v>36</v>
      </c>
      <c r="C131" s="18">
        <v>541114.81999999995</v>
      </c>
      <c r="D131" s="18">
        <v>3620540</v>
      </c>
      <c r="E131" s="18">
        <v>3563229</v>
      </c>
      <c r="F131" s="18">
        <v>3505914.8</v>
      </c>
      <c r="G131" s="18">
        <f t="shared" si="20"/>
        <v>2964799.98</v>
      </c>
      <c r="H131" s="18">
        <f t="shared" si="21"/>
        <v>57314.200000000186</v>
      </c>
      <c r="I131" s="19">
        <f t="shared" si="22"/>
        <v>547.90589176618744</v>
      </c>
      <c r="J131" s="19">
        <f t="shared" si="23"/>
        <v>98.391509498828171</v>
      </c>
      <c r="K131" s="19">
        <f t="shared" si="24"/>
        <v>96.834030282775501</v>
      </c>
    </row>
    <row r="132" spans="1:11">
      <c r="A132" s="23" t="s">
        <v>37</v>
      </c>
      <c r="B132" s="17" t="s">
        <v>38</v>
      </c>
      <c r="C132" s="18">
        <v>114624.82</v>
      </c>
      <c r="D132" s="18">
        <v>229250</v>
      </c>
      <c r="E132" s="18">
        <v>171939</v>
      </c>
      <c r="F132" s="18">
        <v>114624.8</v>
      </c>
      <c r="G132" s="18">
        <f t="shared" si="20"/>
        <v>-2.0000000004074536E-2</v>
      </c>
      <c r="H132" s="18">
        <f t="shared" si="21"/>
        <v>57314.2</v>
      </c>
      <c r="I132" s="19">
        <f t="shared" si="22"/>
        <v>-1.7448228064154137E-5</v>
      </c>
      <c r="J132" s="19">
        <f t="shared" si="23"/>
        <v>66.665968744729241</v>
      </c>
      <c r="K132" s="19">
        <f t="shared" si="24"/>
        <v>49.999912758996729</v>
      </c>
    </row>
    <row r="133" spans="1:11">
      <c r="A133" s="24" t="s">
        <v>41</v>
      </c>
      <c r="B133" s="17" t="s">
        <v>42</v>
      </c>
      <c r="C133" s="18">
        <v>114624.82</v>
      </c>
      <c r="D133" s="18">
        <v>229250</v>
      </c>
      <c r="E133" s="18">
        <v>171939</v>
      </c>
      <c r="F133" s="18">
        <v>114624.8</v>
      </c>
      <c r="G133" s="18">
        <f t="shared" si="20"/>
        <v>-2.0000000004074536E-2</v>
      </c>
      <c r="H133" s="18">
        <f t="shared" si="21"/>
        <v>57314.2</v>
      </c>
      <c r="I133" s="19">
        <f t="shared" si="22"/>
        <v>-1.7448228064154137E-5</v>
      </c>
      <c r="J133" s="19">
        <f t="shared" si="23"/>
        <v>66.665968744729241</v>
      </c>
      <c r="K133" s="19">
        <f t="shared" si="24"/>
        <v>49.999912758996729</v>
      </c>
    </row>
    <row r="134" spans="1:11">
      <c r="A134" s="23" t="s">
        <v>45</v>
      </c>
      <c r="B134" s="17" t="s">
        <v>46</v>
      </c>
      <c r="C134" s="18">
        <v>426490</v>
      </c>
      <c r="D134" s="18">
        <v>3391290</v>
      </c>
      <c r="E134" s="18">
        <v>3391290</v>
      </c>
      <c r="F134" s="18">
        <v>3391290</v>
      </c>
      <c r="G134" s="18">
        <f t="shared" si="20"/>
        <v>2964800</v>
      </c>
      <c r="H134" s="18">
        <f t="shared" si="21"/>
        <v>0</v>
      </c>
      <c r="I134" s="19">
        <f t="shared" si="22"/>
        <v>695.16284086379517</v>
      </c>
      <c r="J134" s="19">
        <f t="shared" si="23"/>
        <v>100</v>
      </c>
      <c r="K134" s="19">
        <f t="shared" si="24"/>
        <v>100</v>
      </c>
    </row>
    <row r="135" spans="1:11">
      <c r="A135" s="24" t="s">
        <v>47</v>
      </c>
      <c r="B135" s="17" t="s">
        <v>48</v>
      </c>
      <c r="C135" s="18">
        <v>426490</v>
      </c>
      <c r="D135" s="18">
        <v>3391290</v>
      </c>
      <c r="E135" s="18">
        <v>3391290</v>
      </c>
      <c r="F135" s="18">
        <v>3391290</v>
      </c>
      <c r="G135" s="18">
        <f t="shared" si="20"/>
        <v>2964800</v>
      </c>
      <c r="H135" s="18">
        <f t="shared" si="21"/>
        <v>0</v>
      </c>
      <c r="I135" s="19">
        <f t="shared" si="22"/>
        <v>695.16284086379517</v>
      </c>
      <c r="J135" s="19">
        <f t="shared" si="23"/>
        <v>100</v>
      </c>
      <c r="K135" s="19">
        <f t="shared" si="24"/>
        <v>100</v>
      </c>
    </row>
    <row r="136" spans="1:11">
      <c r="A136" s="16"/>
      <c r="B136" s="17" t="s">
        <v>63</v>
      </c>
      <c r="C136" s="18">
        <v>114625.18</v>
      </c>
      <c r="D136" s="18">
        <v>0</v>
      </c>
      <c r="E136" s="18">
        <v>0</v>
      </c>
      <c r="F136" s="18">
        <v>114625.2</v>
      </c>
      <c r="G136" s="18">
        <f t="shared" si="20"/>
        <v>2.0000000004074536E-2</v>
      </c>
      <c r="H136" s="18">
        <f t="shared" si="21"/>
        <v>-114625.2</v>
      </c>
      <c r="I136" s="19">
        <f t="shared" si="22"/>
        <v>1.7448173267098355E-5</v>
      </c>
      <c r="J136" s="19">
        <f t="shared" si="23"/>
        <v>0</v>
      </c>
      <c r="K136" s="19">
        <f t="shared" si="24"/>
        <v>0</v>
      </c>
    </row>
    <row r="137" spans="1:11">
      <c r="A137" s="16" t="s">
        <v>64</v>
      </c>
      <c r="B137" s="17" t="s">
        <v>65</v>
      </c>
      <c r="C137" s="18">
        <v>-114625.18</v>
      </c>
      <c r="D137" s="18">
        <v>0</v>
      </c>
      <c r="E137" s="18">
        <v>0</v>
      </c>
      <c r="F137" s="18">
        <v>-114625.2</v>
      </c>
      <c r="G137" s="18">
        <f t="shared" si="20"/>
        <v>-2.0000000004074536E-2</v>
      </c>
      <c r="H137" s="18">
        <f t="shared" si="21"/>
        <v>114625.2</v>
      </c>
      <c r="I137" s="19">
        <f t="shared" si="22"/>
        <v>1.7448173267098355E-5</v>
      </c>
      <c r="J137" s="19">
        <f t="shared" si="23"/>
        <v>0</v>
      </c>
      <c r="K137" s="19">
        <f t="shared" si="24"/>
        <v>0</v>
      </c>
    </row>
    <row r="138" spans="1:11">
      <c r="A138" s="22" t="s">
        <v>66</v>
      </c>
      <c r="B138" s="17" t="s">
        <v>67</v>
      </c>
      <c r="C138" s="18">
        <v>-114625.18</v>
      </c>
      <c r="D138" s="18">
        <v>0</v>
      </c>
      <c r="E138" s="18">
        <v>0</v>
      </c>
      <c r="F138" s="18">
        <v>-114625.2</v>
      </c>
      <c r="G138" s="18">
        <f t="shared" si="20"/>
        <v>-2.0000000004074536E-2</v>
      </c>
      <c r="H138" s="18">
        <f t="shared" si="21"/>
        <v>114625.2</v>
      </c>
      <c r="I138" s="19">
        <f t="shared" si="22"/>
        <v>1.7448173267098355E-5</v>
      </c>
      <c r="J138" s="19">
        <f t="shared" si="23"/>
        <v>0</v>
      </c>
      <c r="K138" s="19">
        <f t="shared" si="24"/>
        <v>0</v>
      </c>
    </row>
    <row r="139" spans="1:11">
      <c r="A139" s="39" t="s">
        <v>635</v>
      </c>
      <c r="B139" s="28" t="s">
        <v>636</v>
      </c>
      <c r="C139" s="29"/>
      <c r="D139" s="29"/>
      <c r="E139" s="29"/>
      <c r="F139" s="29"/>
      <c r="G139" s="29"/>
      <c r="H139" s="29"/>
      <c r="I139" s="30"/>
      <c r="J139" s="30"/>
      <c r="K139" s="30"/>
    </row>
    <row r="140" spans="1:11">
      <c r="A140" s="16" t="s">
        <v>25</v>
      </c>
      <c r="B140" s="17" t="s">
        <v>26</v>
      </c>
      <c r="C140" s="18">
        <v>2065353.54</v>
      </c>
      <c r="D140" s="18">
        <v>0</v>
      </c>
      <c r="E140" s="18">
        <v>0</v>
      </c>
      <c r="F140" s="18">
        <v>0</v>
      </c>
      <c r="G140" s="18">
        <f t="shared" ref="G140:G154" si="25">F140-C140</f>
        <v>-2065353.54</v>
      </c>
      <c r="H140" s="18">
        <f t="shared" ref="H140:H154" si="26">E140-F140</f>
        <v>0</v>
      </c>
      <c r="I140" s="19">
        <f t="shared" ref="I140:I154" si="27">IF(ISERROR(F140/C140),0,F140/C140*100-100)</f>
        <v>-100</v>
      </c>
      <c r="J140" s="19">
        <f t="shared" ref="J140:J154" si="28">IF(ISERROR(F140/E140),0,F140/E140*100)</f>
        <v>0</v>
      </c>
      <c r="K140" s="19">
        <f t="shared" ref="K140:K154" si="29">IF(ISERROR(F140/D140),0,F140/D140*100)</f>
        <v>0</v>
      </c>
    </row>
    <row r="141" spans="1:11">
      <c r="A141" s="22" t="s">
        <v>92</v>
      </c>
      <c r="B141" s="17" t="s">
        <v>93</v>
      </c>
      <c r="C141" s="18">
        <v>168791.54</v>
      </c>
      <c r="D141" s="18">
        <v>0</v>
      </c>
      <c r="E141" s="18">
        <v>0</v>
      </c>
      <c r="F141" s="18">
        <v>0</v>
      </c>
      <c r="G141" s="18">
        <f t="shared" si="25"/>
        <v>-168791.54</v>
      </c>
      <c r="H141" s="18">
        <f t="shared" si="26"/>
        <v>0</v>
      </c>
      <c r="I141" s="19">
        <f t="shared" si="27"/>
        <v>-100</v>
      </c>
      <c r="J141" s="19">
        <f t="shared" si="28"/>
        <v>0</v>
      </c>
      <c r="K141" s="19">
        <f t="shared" si="29"/>
        <v>0</v>
      </c>
    </row>
    <row r="142" spans="1:11">
      <c r="A142" s="23" t="s">
        <v>94</v>
      </c>
      <c r="B142" s="17" t="s">
        <v>95</v>
      </c>
      <c r="C142" s="18">
        <v>168791.54</v>
      </c>
      <c r="D142" s="18">
        <v>0</v>
      </c>
      <c r="E142" s="18">
        <v>0</v>
      </c>
      <c r="F142" s="18">
        <v>0</v>
      </c>
      <c r="G142" s="18">
        <f t="shared" si="25"/>
        <v>-168791.54</v>
      </c>
      <c r="H142" s="18">
        <f t="shared" si="26"/>
        <v>0</v>
      </c>
      <c r="I142" s="19">
        <f t="shared" si="27"/>
        <v>-100</v>
      </c>
      <c r="J142" s="19">
        <f t="shared" si="28"/>
        <v>0</v>
      </c>
      <c r="K142" s="19">
        <f t="shared" si="29"/>
        <v>0</v>
      </c>
    </row>
    <row r="143" spans="1:11">
      <c r="A143" s="24" t="s">
        <v>96</v>
      </c>
      <c r="B143" s="17" t="s">
        <v>97</v>
      </c>
      <c r="C143" s="18">
        <v>168791.54</v>
      </c>
      <c r="D143" s="18">
        <v>0</v>
      </c>
      <c r="E143" s="18">
        <v>0</v>
      </c>
      <c r="F143" s="18">
        <v>0</v>
      </c>
      <c r="G143" s="18">
        <f t="shared" si="25"/>
        <v>-168791.54</v>
      </c>
      <c r="H143" s="18">
        <f t="shared" si="26"/>
        <v>0</v>
      </c>
      <c r="I143" s="19">
        <f t="shared" si="27"/>
        <v>-100</v>
      </c>
      <c r="J143" s="19">
        <f t="shared" si="28"/>
        <v>0</v>
      </c>
      <c r="K143" s="19">
        <f t="shared" si="29"/>
        <v>0</v>
      </c>
    </row>
    <row r="144" spans="1:11" ht="25.5">
      <c r="A144" s="25" t="s">
        <v>98</v>
      </c>
      <c r="B144" s="17" t="s">
        <v>99</v>
      </c>
      <c r="C144" s="18">
        <v>168791.54</v>
      </c>
      <c r="D144" s="18">
        <v>0</v>
      </c>
      <c r="E144" s="18">
        <v>0</v>
      </c>
      <c r="F144" s="18">
        <v>0</v>
      </c>
      <c r="G144" s="18">
        <f t="shared" si="25"/>
        <v>-168791.54</v>
      </c>
      <c r="H144" s="18">
        <f t="shared" si="26"/>
        <v>0</v>
      </c>
      <c r="I144" s="19">
        <f t="shared" si="27"/>
        <v>-100</v>
      </c>
      <c r="J144" s="19">
        <f t="shared" si="28"/>
        <v>0</v>
      </c>
      <c r="K144" s="19">
        <f t="shared" si="29"/>
        <v>0</v>
      </c>
    </row>
    <row r="145" spans="1:11" ht="25.5">
      <c r="A145" s="26" t="s">
        <v>100</v>
      </c>
      <c r="B145" s="17" t="s">
        <v>101</v>
      </c>
      <c r="C145" s="18">
        <v>168791.54</v>
      </c>
      <c r="D145" s="18">
        <v>0</v>
      </c>
      <c r="E145" s="18">
        <v>0</v>
      </c>
      <c r="F145" s="18">
        <v>0</v>
      </c>
      <c r="G145" s="18">
        <f t="shared" si="25"/>
        <v>-168791.54</v>
      </c>
      <c r="H145" s="18">
        <f t="shared" si="26"/>
        <v>0</v>
      </c>
      <c r="I145" s="19">
        <f t="shared" si="27"/>
        <v>-100</v>
      </c>
      <c r="J145" s="19">
        <f t="shared" si="28"/>
        <v>0</v>
      </c>
      <c r="K145" s="19">
        <f t="shared" si="29"/>
        <v>0</v>
      </c>
    </row>
    <row r="146" spans="1:11">
      <c r="A146" s="22" t="s">
        <v>29</v>
      </c>
      <c r="B146" s="17" t="s">
        <v>30</v>
      </c>
      <c r="C146" s="18">
        <v>1896562</v>
      </c>
      <c r="D146" s="18">
        <v>0</v>
      </c>
      <c r="E146" s="18">
        <v>0</v>
      </c>
      <c r="F146" s="18">
        <v>0</v>
      </c>
      <c r="G146" s="18">
        <f t="shared" si="25"/>
        <v>-1896562</v>
      </c>
      <c r="H146" s="18">
        <f t="shared" si="26"/>
        <v>0</v>
      </c>
      <c r="I146" s="19">
        <f t="shared" si="27"/>
        <v>-100</v>
      </c>
      <c r="J146" s="19">
        <f t="shared" si="28"/>
        <v>0</v>
      </c>
      <c r="K146" s="19">
        <f t="shared" si="29"/>
        <v>0</v>
      </c>
    </row>
    <row r="147" spans="1:11">
      <c r="A147" s="23" t="s">
        <v>31</v>
      </c>
      <c r="B147" s="17" t="s">
        <v>32</v>
      </c>
      <c r="C147" s="18">
        <v>1896562</v>
      </c>
      <c r="D147" s="18">
        <v>0</v>
      </c>
      <c r="E147" s="18">
        <v>0</v>
      </c>
      <c r="F147" s="18">
        <v>0</v>
      </c>
      <c r="G147" s="18">
        <f t="shared" si="25"/>
        <v>-1896562</v>
      </c>
      <c r="H147" s="18">
        <f t="shared" si="26"/>
        <v>0</v>
      </c>
      <c r="I147" s="19">
        <f t="shared" si="27"/>
        <v>-100</v>
      </c>
      <c r="J147" s="19">
        <f t="shared" si="28"/>
        <v>0</v>
      </c>
      <c r="K147" s="19">
        <f t="shared" si="29"/>
        <v>0</v>
      </c>
    </row>
    <row r="148" spans="1:11">
      <c r="A148" s="16" t="s">
        <v>33</v>
      </c>
      <c r="B148" s="17" t="s">
        <v>34</v>
      </c>
      <c r="C148" s="18">
        <v>1426195.7</v>
      </c>
      <c r="D148" s="18">
        <v>0</v>
      </c>
      <c r="E148" s="18">
        <v>0</v>
      </c>
      <c r="F148" s="18">
        <v>0</v>
      </c>
      <c r="G148" s="18">
        <f t="shared" si="25"/>
        <v>-1426195.7</v>
      </c>
      <c r="H148" s="18">
        <f t="shared" si="26"/>
        <v>0</v>
      </c>
      <c r="I148" s="19">
        <f t="shared" si="27"/>
        <v>-100</v>
      </c>
      <c r="J148" s="19">
        <f t="shared" si="28"/>
        <v>0</v>
      </c>
      <c r="K148" s="19">
        <f t="shared" si="29"/>
        <v>0</v>
      </c>
    </row>
    <row r="149" spans="1:11">
      <c r="A149" s="22" t="s">
        <v>35</v>
      </c>
      <c r="B149" s="17" t="s">
        <v>36</v>
      </c>
      <c r="C149" s="18">
        <v>1426195.7</v>
      </c>
      <c r="D149" s="18">
        <v>0</v>
      </c>
      <c r="E149" s="18">
        <v>0</v>
      </c>
      <c r="F149" s="18">
        <v>0</v>
      </c>
      <c r="G149" s="18">
        <f t="shared" si="25"/>
        <v>-1426195.7</v>
      </c>
      <c r="H149" s="18">
        <f t="shared" si="26"/>
        <v>0</v>
      </c>
      <c r="I149" s="19">
        <f t="shared" si="27"/>
        <v>-100</v>
      </c>
      <c r="J149" s="19">
        <f t="shared" si="28"/>
        <v>0</v>
      </c>
      <c r="K149" s="19">
        <f t="shared" si="29"/>
        <v>0</v>
      </c>
    </row>
    <row r="150" spans="1:11">
      <c r="A150" s="23" t="s">
        <v>37</v>
      </c>
      <c r="B150" s="17" t="s">
        <v>38</v>
      </c>
      <c r="C150" s="18">
        <v>1426195.7</v>
      </c>
      <c r="D150" s="18">
        <v>0</v>
      </c>
      <c r="E150" s="18">
        <v>0</v>
      </c>
      <c r="F150" s="18">
        <v>0</v>
      </c>
      <c r="G150" s="18">
        <f t="shared" si="25"/>
        <v>-1426195.7</v>
      </c>
      <c r="H150" s="18">
        <f t="shared" si="26"/>
        <v>0</v>
      </c>
      <c r="I150" s="19">
        <f t="shared" si="27"/>
        <v>-100</v>
      </c>
      <c r="J150" s="19">
        <f t="shared" si="28"/>
        <v>0</v>
      </c>
      <c r="K150" s="19">
        <f t="shared" si="29"/>
        <v>0</v>
      </c>
    </row>
    <row r="151" spans="1:11">
      <c r="A151" s="24" t="s">
        <v>41</v>
      </c>
      <c r="B151" s="17" t="s">
        <v>42</v>
      </c>
      <c r="C151" s="18">
        <v>1426195.7</v>
      </c>
      <c r="D151" s="18">
        <v>0</v>
      </c>
      <c r="E151" s="18">
        <v>0</v>
      </c>
      <c r="F151" s="18">
        <v>0</v>
      </c>
      <c r="G151" s="18">
        <f t="shared" si="25"/>
        <v>-1426195.7</v>
      </c>
      <c r="H151" s="18">
        <f t="shared" si="26"/>
        <v>0</v>
      </c>
      <c r="I151" s="19">
        <f t="shared" si="27"/>
        <v>-100</v>
      </c>
      <c r="J151" s="19">
        <f t="shared" si="28"/>
        <v>0</v>
      </c>
      <c r="K151" s="19">
        <f t="shared" si="29"/>
        <v>0</v>
      </c>
    </row>
    <row r="152" spans="1:11">
      <c r="A152" s="16"/>
      <c r="B152" s="17" t="s">
        <v>63</v>
      </c>
      <c r="C152" s="18">
        <v>639157.84</v>
      </c>
      <c r="D152" s="18">
        <v>0</v>
      </c>
      <c r="E152" s="18">
        <v>0</v>
      </c>
      <c r="F152" s="18">
        <v>0</v>
      </c>
      <c r="G152" s="18">
        <f t="shared" si="25"/>
        <v>-639157.84</v>
      </c>
      <c r="H152" s="18">
        <f t="shared" si="26"/>
        <v>0</v>
      </c>
      <c r="I152" s="19">
        <f t="shared" si="27"/>
        <v>-100</v>
      </c>
      <c r="J152" s="19">
        <f t="shared" si="28"/>
        <v>0</v>
      </c>
      <c r="K152" s="19">
        <f t="shared" si="29"/>
        <v>0</v>
      </c>
    </row>
    <row r="153" spans="1:11">
      <c r="A153" s="16" t="s">
        <v>64</v>
      </c>
      <c r="B153" s="17" t="s">
        <v>65</v>
      </c>
      <c r="C153" s="18">
        <v>-639157.84</v>
      </c>
      <c r="D153" s="18">
        <v>0</v>
      </c>
      <c r="E153" s="18">
        <v>0</v>
      </c>
      <c r="F153" s="18">
        <v>0</v>
      </c>
      <c r="G153" s="18">
        <f t="shared" si="25"/>
        <v>639157.84</v>
      </c>
      <c r="H153" s="18">
        <f t="shared" si="26"/>
        <v>0</v>
      </c>
      <c r="I153" s="19">
        <f t="shared" si="27"/>
        <v>-100</v>
      </c>
      <c r="J153" s="19">
        <f t="shared" si="28"/>
        <v>0</v>
      </c>
      <c r="K153" s="19">
        <f t="shared" si="29"/>
        <v>0</v>
      </c>
    </row>
    <row r="154" spans="1:11">
      <c r="A154" s="22" t="s">
        <v>66</v>
      </c>
      <c r="B154" s="17" t="s">
        <v>67</v>
      </c>
      <c r="C154" s="18">
        <v>-639157.84</v>
      </c>
      <c r="D154" s="18">
        <v>0</v>
      </c>
      <c r="E154" s="18">
        <v>0</v>
      </c>
      <c r="F154" s="18">
        <v>0</v>
      </c>
      <c r="G154" s="18">
        <f t="shared" si="25"/>
        <v>639157.84</v>
      </c>
      <c r="H154" s="18">
        <f t="shared" si="26"/>
        <v>0</v>
      </c>
      <c r="I154" s="19">
        <f t="shared" si="27"/>
        <v>-100</v>
      </c>
      <c r="J154" s="19">
        <f t="shared" si="28"/>
        <v>0</v>
      </c>
      <c r="K154" s="19">
        <f t="shared" si="29"/>
        <v>0</v>
      </c>
    </row>
    <row r="155" spans="1:11" ht="25.5">
      <c r="A155" s="39" t="s">
        <v>637</v>
      </c>
      <c r="B155" s="28" t="s">
        <v>638</v>
      </c>
      <c r="C155" s="29"/>
      <c r="D155" s="29"/>
      <c r="E155" s="29"/>
      <c r="F155" s="29"/>
      <c r="G155" s="29"/>
      <c r="H155" s="29"/>
      <c r="I155" s="30"/>
      <c r="J155" s="30"/>
      <c r="K155" s="30"/>
    </row>
    <row r="156" spans="1:11">
      <c r="A156" s="16" t="s">
        <v>25</v>
      </c>
      <c r="B156" s="17" t="s">
        <v>26</v>
      </c>
      <c r="C156" s="18">
        <v>0</v>
      </c>
      <c r="D156" s="18">
        <v>83116</v>
      </c>
      <c r="E156" s="18">
        <v>62337</v>
      </c>
      <c r="F156" s="18">
        <v>83116</v>
      </c>
      <c r="G156" s="18">
        <f t="shared" ref="G156:G165" si="30">F156-C156</f>
        <v>83116</v>
      </c>
      <c r="H156" s="18">
        <f t="shared" ref="H156:H165" si="31">E156-F156</f>
        <v>-20779</v>
      </c>
      <c r="I156" s="19">
        <f t="shared" ref="I156:I165" si="32">IF(ISERROR(F156/C156),0,F156/C156*100-100)</f>
        <v>0</v>
      </c>
      <c r="J156" s="19">
        <f t="shared" ref="J156:J165" si="33">IF(ISERROR(F156/E156),0,F156/E156*100)</f>
        <v>133.33333333333331</v>
      </c>
      <c r="K156" s="19">
        <f t="shared" ref="K156:K165" si="34">IF(ISERROR(F156/D156),0,F156/D156*100)</f>
        <v>100</v>
      </c>
    </row>
    <row r="157" spans="1:11">
      <c r="A157" s="22" t="s">
        <v>29</v>
      </c>
      <c r="B157" s="17" t="s">
        <v>30</v>
      </c>
      <c r="C157" s="18">
        <v>0</v>
      </c>
      <c r="D157" s="18">
        <v>83116</v>
      </c>
      <c r="E157" s="18">
        <v>62337</v>
      </c>
      <c r="F157" s="18">
        <v>83116</v>
      </c>
      <c r="G157" s="18">
        <f t="shared" si="30"/>
        <v>83116</v>
      </c>
      <c r="H157" s="18">
        <f t="shared" si="31"/>
        <v>-20779</v>
      </c>
      <c r="I157" s="19">
        <f t="shared" si="32"/>
        <v>0</v>
      </c>
      <c r="J157" s="19">
        <f t="shared" si="33"/>
        <v>133.33333333333331</v>
      </c>
      <c r="K157" s="19">
        <f t="shared" si="34"/>
        <v>100</v>
      </c>
    </row>
    <row r="158" spans="1:11">
      <c r="A158" s="23" t="s">
        <v>31</v>
      </c>
      <c r="B158" s="17" t="s">
        <v>32</v>
      </c>
      <c r="C158" s="18">
        <v>0</v>
      </c>
      <c r="D158" s="18">
        <v>83116</v>
      </c>
      <c r="E158" s="18">
        <v>62337</v>
      </c>
      <c r="F158" s="18">
        <v>83116</v>
      </c>
      <c r="G158" s="18">
        <f t="shared" si="30"/>
        <v>83116</v>
      </c>
      <c r="H158" s="18">
        <f t="shared" si="31"/>
        <v>-20779</v>
      </c>
      <c r="I158" s="19">
        <f t="shared" si="32"/>
        <v>0</v>
      </c>
      <c r="J158" s="19">
        <f t="shared" si="33"/>
        <v>133.33333333333331</v>
      </c>
      <c r="K158" s="19">
        <f t="shared" si="34"/>
        <v>100</v>
      </c>
    </row>
    <row r="159" spans="1:11">
      <c r="A159" s="16" t="s">
        <v>33</v>
      </c>
      <c r="B159" s="17" t="s">
        <v>34</v>
      </c>
      <c r="C159" s="18">
        <v>0</v>
      </c>
      <c r="D159" s="18">
        <v>83116</v>
      </c>
      <c r="E159" s="18">
        <v>62337</v>
      </c>
      <c r="F159" s="18">
        <v>41557.980000000003</v>
      </c>
      <c r="G159" s="18">
        <f t="shared" si="30"/>
        <v>41557.980000000003</v>
      </c>
      <c r="H159" s="18">
        <f t="shared" si="31"/>
        <v>20779.019999999997</v>
      </c>
      <c r="I159" s="19">
        <f t="shared" si="32"/>
        <v>0</v>
      </c>
      <c r="J159" s="19">
        <f t="shared" si="33"/>
        <v>66.666634582992444</v>
      </c>
      <c r="K159" s="19">
        <f t="shared" si="34"/>
        <v>49.999975937244336</v>
      </c>
    </row>
    <row r="160" spans="1:11">
      <c r="A160" s="22" t="s">
        <v>35</v>
      </c>
      <c r="B160" s="17" t="s">
        <v>36</v>
      </c>
      <c r="C160" s="18">
        <v>0</v>
      </c>
      <c r="D160" s="18">
        <v>83116</v>
      </c>
      <c r="E160" s="18">
        <v>62337</v>
      </c>
      <c r="F160" s="18">
        <v>41557.980000000003</v>
      </c>
      <c r="G160" s="18">
        <f t="shared" si="30"/>
        <v>41557.980000000003</v>
      </c>
      <c r="H160" s="18">
        <f t="shared" si="31"/>
        <v>20779.019999999997</v>
      </c>
      <c r="I160" s="19">
        <f t="shared" si="32"/>
        <v>0</v>
      </c>
      <c r="J160" s="19">
        <f t="shared" si="33"/>
        <v>66.666634582992444</v>
      </c>
      <c r="K160" s="19">
        <f t="shared" si="34"/>
        <v>49.999975937244336</v>
      </c>
    </row>
    <row r="161" spans="1:11">
      <c r="A161" s="23" t="s">
        <v>37</v>
      </c>
      <c r="B161" s="17" t="s">
        <v>38</v>
      </c>
      <c r="C161" s="18">
        <v>0</v>
      </c>
      <c r="D161" s="18">
        <v>83116</v>
      </c>
      <c r="E161" s="18">
        <v>62337</v>
      </c>
      <c r="F161" s="18">
        <v>41557.980000000003</v>
      </c>
      <c r="G161" s="18">
        <f t="shared" si="30"/>
        <v>41557.980000000003</v>
      </c>
      <c r="H161" s="18">
        <f t="shared" si="31"/>
        <v>20779.019999999997</v>
      </c>
      <c r="I161" s="19">
        <f t="shared" si="32"/>
        <v>0</v>
      </c>
      <c r="J161" s="19">
        <f t="shared" si="33"/>
        <v>66.666634582992444</v>
      </c>
      <c r="K161" s="19">
        <f t="shared" si="34"/>
        <v>49.999975937244336</v>
      </c>
    </row>
    <row r="162" spans="1:11">
      <c r="A162" s="24" t="s">
        <v>41</v>
      </c>
      <c r="B162" s="17" t="s">
        <v>42</v>
      </c>
      <c r="C162" s="18">
        <v>0</v>
      </c>
      <c r="D162" s="18">
        <v>83116</v>
      </c>
      <c r="E162" s="18">
        <v>62337</v>
      </c>
      <c r="F162" s="18">
        <v>41557.980000000003</v>
      </c>
      <c r="G162" s="18">
        <f t="shared" si="30"/>
        <v>41557.980000000003</v>
      </c>
      <c r="H162" s="18">
        <f t="shared" si="31"/>
        <v>20779.019999999997</v>
      </c>
      <c r="I162" s="19">
        <f t="shared" si="32"/>
        <v>0</v>
      </c>
      <c r="J162" s="19">
        <f t="shared" si="33"/>
        <v>66.666634582992444</v>
      </c>
      <c r="K162" s="19">
        <f t="shared" si="34"/>
        <v>49.999975937244336</v>
      </c>
    </row>
    <row r="163" spans="1:11">
      <c r="A163" s="16"/>
      <c r="B163" s="17" t="s">
        <v>63</v>
      </c>
      <c r="C163" s="18">
        <v>0</v>
      </c>
      <c r="D163" s="18">
        <v>0</v>
      </c>
      <c r="E163" s="18">
        <v>0</v>
      </c>
      <c r="F163" s="18">
        <v>41558.019999999997</v>
      </c>
      <c r="G163" s="18">
        <f t="shared" si="30"/>
        <v>41558.019999999997</v>
      </c>
      <c r="H163" s="18">
        <f t="shared" si="31"/>
        <v>-41558.019999999997</v>
      </c>
      <c r="I163" s="19">
        <f t="shared" si="32"/>
        <v>0</v>
      </c>
      <c r="J163" s="19">
        <f t="shared" si="33"/>
        <v>0</v>
      </c>
      <c r="K163" s="19">
        <f t="shared" si="34"/>
        <v>0</v>
      </c>
    </row>
    <row r="164" spans="1:11">
      <c r="A164" s="16" t="s">
        <v>64</v>
      </c>
      <c r="B164" s="17" t="s">
        <v>65</v>
      </c>
      <c r="C164" s="18">
        <v>0</v>
      </c>
      <c r="D164" s="18">
        <v>0</v>
      </c>
      <c r="E164" s="18">
        <v>0</v>
      </c>
      <c r="F164" s="18">
        <v>-41558.019999999997</v>
      </c>
      <c r="G164" s="18">
        <f t="shared" si="30"/>
        <v>-41558.019999999997</v>
      </c>
      <c r="H164" s="18">
        <f t="shared" si="31"/>
        <v>41558.019999999997</v>
      </c>
      <c r="I164" s="19">
        <f t="shared" si="32"/>
        <v>0</v>
      </c>
      <c r="J164" s="19">
        <f t="shared" si="33"/>
        <v>0</v>
      </c>
      <c r="K164" s="19">
        <f t="shared" si="34"/>
        <v>0</v>
      </c>
    </row>
    <row r="165" spans="1:11">
      <c r="A165" s="22" t="s">
        <v>66</v>
      </c>
      <c r="B165" s="17" t="s">
        <v>67</v>
      </c>
      <c r="C165" s="18">
        <v>0</v>
      </c>
      <c r="D165" s="18">
        <v>0</v>
      </c>
      <c r="E165" s="18">
        <v>0</v>
      </c>
      <c r="F165" s="18">
        <v>-41558.019999999997</v>
      </c>
      <c r="G165" s="18">
        <f t="shared" si="30"/>
        <v>-41558.019999999997</v>
      </c>
      <c r="H165" s="18">
        <f t="shared" si="31"/>
        <v>41558.019999999997</v>
      </c>
      <c r="I165" s="19">
        <f t="shared" si="32"/>
        <v>0</v>
      </c>
      <c r="J165" s="19">
        <f t="shared" si="33"/>
        <v>0</v>
      </c>
      <c r="K165" s="19">
        <f t="shared" si="34"/>
        <v>0</v>
      </c>
    </row>
    <row r="166" spans="1:11" ht="25.5">
      <c r="A166" s="27" t="s">
        <v>484</v>
      </c>
      <c r="B166" s="28" t="s">
        <v>639</v>
      </c>
      <c r="C166" s="29"/>
      <c r="D166" s="29"/>
      <c r="E166" s="29"/>
      <c r="F166" s="29"/>
      <c r="G166" s="29"/>
      <c r="H166" s="29"/>
      <c r="I166" s="30"/>
      <c r="J166" s="30"/>
      <c r="K166" s="30"/>
    </row>
    <row r="167" spans="1:11">
      <c r="A167" s="16" t="s">
        <v>25</v>
      </c>
      <c r="B167" s="17" t="s">
        <v>26</v>
      </c>
      <c r="C167" s="18">
        <v>407220</v>
      </c>
      <c r="D167" s="18">
        <v>407220</v>
      </c>
      <c r="E167" s="18">
        <v>274197</v>
      </c>
      <c r="F167" s="18">
        <v>407220</v>
      </c>
      <c r="G167" s="18">
        <f t="shared" ref="G167:G181" si="35">F167-C167</f>
        <v>0</v>
      </c>
      <c r="H167" s="18">
        <f t="shared" ref="H167:H181" si="36">E167-F167</f>
        <v>-133023</v>
      </c>
      <c r="I167" s="19">
        <f t="shared" ref="I167:I181" si="37">IF(ISERROR(F167/C167),0,F167/C167*100-100)</f>
        <v>0</v>
      </c>
      <c r="J167" s="19">
        <f t="shared" ref="J167:J181" si="38">IF(ISERROR(F167/E167),0,F167/E167*100)</f>
        <v>148.51365988686968</v>
      </c>
      <c r="K167" s="19">
        <f t="shared" ref="K167:K181" si="39">IF(ISERROR(F167/D167),0,F167/D167*100)</f>
        <v>100</v>
      </c>
    </row>
    <row r="168" spans="1:11">
      <c r="A168" s="22" t="s">
        <v>29</v>
      </c>
      <c r="B168" s="17" t="s">
        <v>30</v>
      </c>
      <c r="C168" s="18">
        <v>407220</v>
      </c>
      <c r="D168" s="18">
        <v>407220</v>
      </c>
      <c r="E168" s="18">
        <v>274197</v>
      </c>
      <c r="F168" s="18">
        <v>407220</v>
      </c>
      <c r="G168" s="18">
        <f t="shared" si="35"/>
        <v>0</v>
      </c>
      <c r="H168" s="18">
        <f t="shared" si="36"/>
        <v>-133023</v>
      </c>
      <c r="I168" s="19">
        <f t="shared" si="37"/>
        <v>0</v>
      </c>
      <c r="J168" s="19">
        <f t="shared" si="38"/>
        <v>148.51365988686968</v>
      </c>
      <c r="K168" s="19">
        <f t="shared" si="39"/>
        <v>100</v>
      </c>
    </row>
    <row r="169" spans="1:11">
      <c r="A169" s="23" t="s">
        <v>31</v>
      </c>
      <c r="B169" s="17" t="s">
        <v>32</v>
      </c>
      <c r="C169" s="18">
        <v>407220</v>
      </c>
      <c r="D169" s="18">
        <v>407220</v>
      </c>
      <c r="E169" s="18">
        <v>274197</v>
      </c>
      <c r="F169" s="18">
        <v>407220</v>
      </c>
      <c r="G169" s="18">
        <f t="shared" si="35"/>
        <v>0</v>
      </c>
      <c r="H169" s="18">
        <f t="shared" si="36"/>
        <v>-133023</v>
      </c>
      <c r="I169" s="19">
        <f t="shared" si="37"/>
        <v>0</v>
      </c>
      <c r="J169" s="19">
        <f t="shared" si="38"/>
        <v>148.51365988686968</v>
      </c>
      <c r="K169" s="19">
        <f t="shared" si="39"/>
        <v>100</v>
      </c>
    </row>
    <row r="170" spans="1:11">
      <c r="A170" s="16" t="s">
        <v>33</v>
      </c>
      <c r="B170" s="17" t="s">
        <v>34</v>
      </c>
      <c r="C170" s="18">
        <v>222109.74</v>
      </c>
      <c r="D170" s="18">
        <v>407220</v>
      </c>
      <c r="E170" s="18">
        <v>274197</v>
      </c>
      <c r="F170" s="18">
        <v>220741.42</v>
      </c>
      <c r="G170" s="18">
        <f t="shared" si="35"/>
        <v>-1368.3199999999779</v>
      </c>
      <c r="H170" s="18">
        <f t="shared" si="36"/>
        <v>53455.579999999987</v>
      </c>
      <c r="I170" s="19">
        <f t="shared" si="37"/>
        <v>-0.61605582897894351</v>
      </c>
      <c r="J170" s="19">
        <f t="shared" si="38"/>
        <v>80.504680941075208</v>
      </c>
      <c r="K170" s="19">
        <f t="shared" si="39"/>
        <v>54.206920092333391</v>
      </c>
    </row>
    <row r="171" spans="1:11">
      <c r="A171" s="22" t="s">
        <v>35</v>
      </c>
      <c r="B171" s="17" t="s">
        <v>36</v>
      </c>
      <c r="C171" s="18">
        <v>218462.73</v>
      </c>
      <c r="D171" s="18">
        <v>309779</v>
      </c>
      <c r="E171" s="18">
        <v>238721</v>
      </c>
      <c r="F171" s="18">
        <v>220721.93</v>
      </c>
      <c r="G171" s="18">
        <f t="shared" si="35"/>
        <v>2259.1999999999825</v>
      </c>
      <c r="H171" s="18">
        <f t="shared" si="36"/>
        <v>17999.070000000007</v>
      </c>
      <c r="I171" s="19">
        <f t="shared" si="37"/>
        <v>1.0341352046639543</v>
      </c>
      <c r="J171" s="19">
        <f t="shared" si="38"/>
        <v>92.460206684791018</v>
      </c>
      <c r="K171" s="19">
        <f t="shared" si="39"/>
        <v>71.251417946342386</v>
      </c>
    </row>
    <row r="172" spans="1:11">
      <c r="A172" s="23" t="s">
        <v>37</v>
      </c>
      <c r="B172" s="17" t="s">
        <v>38</v>
      </c>
      <c r="C172" s="18">
        <v>31883.73</v>
      </c>
      <c r="D172" s="18">
        <v>61008</v>
      </c>
      <c r="E172" s="18">
        <v>52143</v>
      </c>
      <c r="F172" s="18">
        <v>34143.93</v>
      </c>
      <c r="G172" s="18">
        <f t="shared" si="35"/>
        <v>2260.2000000000007</v>
      </c>
      <c r="H172" s="18">
        <f t="shared" si="36"/>
        <v>17999.07</v>
      </c>
      <c r="I172" s="19">
        <f t="shared" si="37"/>
        <v>7.0888820097272145</v>
      </c>
      <c r="J172" s="19">
        <f t="shared" si="38"/>
        <v>65.481330188136468</v>
      </c>
      <c r="K172" s="19">
        <f t="shared" si="39"/>
        <v>55.966315892997642</v>
      </c>
    </row>
    <row r="173" spans="1:11">
      <c r="A173" s="24" t="s">
        <v>39</v>
      </c>
      <c r="B173" s="17" t="s">
        <v>40</v>
      </c>
      <c r="C173" s="18">
        <v>25462.93</v>
      </c>
      <c r="D173" s="18">
        <v>54214</v>
      </c>
      <c r="E173" s="18">
        <v>25183</v>
      </c>
      <c r="F173" s="18">
        <v>34143.93</v>
      </c>
      <c r="G173" s="18">
        <f t="shared" si="35"/>
        <v>8681</v>
      </c>
      <c r="H173" s="18">
        <f t="shared" si="36"/>
        <v>-8960.93</v>
      </c>
      <c r="I173" s="19">
        <f t="shared" si="37"/>
        <v>34.092698680002655</v>
      </c>
      <c r="J173" s="19">
        <f t="shared" si="38"/>
        <v>135.58325060556723</v>
      </c>
      <c r="K173" s="19">
        <f t="shared" si="39"/>
        <v>62.979912937617591</v>
      </c>
    </row>
    <row r="174" spans="1:11">
      <c r="A174" s="24" t="s">
        <v>41</v>
      </c>
      <c r="B174" s="17" t="s">
        <v>42</v>
      </c>
      <c r="C174" s="18">
        <v>6420.8</v>
      </c>
      <c r="D174" s="18">
        <v>6794</v>
      </c>
      <c r="E174" s="18">
        <v>26960</v>
      </c>
      <c r="F174" s="18">
        <v>0</v>
      </c>
      <c r="G174" s="18">
        <f t="shared" si="35"/>
        <v>-6420.8</v>
      </c>
      <c r="H174" s="18">
        <f t="shared" si="36"/>
        <v>26960</v>
      </c>
      <c r="I174" s="19">
        <f t="shared" si="37"/>
        <v>-100</v>
      </c>
      <c r="J174" s="19">
        <f t="shared" si="38"/>
        <v>0</v>
      </c>
      <c r="K174" s="19">
        <f t="shared" si="39"/>
        <v>0</v>
      </c>
    </row>
    <row r="175" spans="1:11">
      <c r="A175" s="23" t="s">
        <v>45</v>
      </c>
      <c r="B175" s="17" t="s">
        <v>46</v>
      </c>
      <c r="C175" s="18">
        <v>186579</v>
      </c>
      <c r="D175" s="18">
        <v>248771</v>
      </c>
      <c r="E175" s="18">
        <v>186578</v>
      </c>
      <c r="F175" s="18">
        <v>186578</v>
      </c>
      <c r="G175" s="18">
        <f t="shared" si="35"/>
        <v>-1</v>
      </c>
      <c r="H175" s="18">
        <f t="shared" si="36"/>
        <v>0</v>
      </c>
      <c r="I175" s="19">
        <f t="shared" si="37"/>
        <v>-5.3596599830996183E-4</v>
      </c>
      <c r="J175" s="19">
        <f t="shared" si="38"/>
        <v>100</v>
      </c>
      <c r="K175" s="19">
        <f t="shared" si="39"/>
        <v>74.999899505971356</v>
      </c>
    </row>
    <row r="176" spans="1:11">
      <c r="A176" s="24" t="s">
        <v>47</v>
      </c>
      <c r="B176" s="17" t="s">
        <v>48</v>
      </c>
      <c r="C176" s="18">
        <v>186579</v>
      </c>
      <c r="D176" s="18">
        <v>248771</v>
      </c>
      <c r="E176" s="18">
        <v>186578</v>
      </c>
      <c r="F176" s="18">
        <v>186578</v>
      </c>
      <c r="G176" s="18">
        <f t="shared" si="35"/>
        <v>-1</v>
      </c>
      <c r="H176" s="18">
        <f t="shared" si="36"/>
        <v>0</v>
      </c>
      <c r="I176" s="19">
        <f t="shared" si="37"/>
        <v>-5.3596599830996183E-4</v>
      </c>
      <c r="J176" s="19">
        <f t="shared" si="38"/>
        <v>100</v>
      </c>
      <c r="K176" s="19">
        <f t="shared" si="39"/>
        <v>74.999899505971356</v>
      </c>
    </row>
    <row r="177" spans="1:11">
      <c r="A177" s="22" t="s">
        <v>59</v>
      </c>
      <c r="B177" s="17" t="s">
        <v>60</v>
      </c>
      <c r="C177" s="18">
        <v>3647.01</v>
      </c>
      <c r="D177" s="18">
        <v>97441</v>
      </c>
      <c r="E177" s="18">
        <v>35476</v>
      </c>
      <c r="F177" s="18">
        <v>19.489999999999998</v>
      </c>
      <c r="G177" s="18">
        <f t="shared" si="35"/>
        <v>-3627.5200000000004</v>
      </c>
      <c r="H177" s="18">
        <f t="shared" si="36"/>
        <v>35456.51</v>
      </c>
      <c r="I177" s="19">
        <f t="shared" si="37"/>
        <v>-99.46558961999007</v>
      </c>
      <c r="J177" s="19">
        <f t="shared" si="38"/>
        <v>5.4938550005637611E-2</v>
      </c>
      <c r="K177" s="19">
        <f t="shared" si="39"/>
        <v>2.000184727168235E-2</v>
      </c>
    </row>
    <row r="178" spans="1:11">
      <c r="A178" s="23" t="s">
        <v>61</v>
      </c>
      <c r="B178" s="17" t="s">
        <v>62</v>
      </c>
      <c r="C178" s="18">
        <v>3647.01</v>
      </c>
      <c r="D178" s="18">
        <v>97441</v>
      </c>
      <c r="E178" s="18">
        <v>35476</v>
      </c>
      <c r="F178" s="18">
        <v>19.489999999999998</v>
      </c>
      <c r="G178" s="18">
        <f t="shared" si="35"/>
        <v>-3627.5200000000004</v>
      </c>
      <c r="H178" s="18">
        <f t="shared" si="36"/>
        <v>35456.51</v>
      </c>
      <c r="I178" s="19">
        <f t="shared" si="37"/>
        <v>-99.46558961999007</v>
      </c>
      <c r="J178" s="19">
        <f t="shared" si="38"/>
        <v>5.4938550005637611E-2</v>
      </c>
      <c r="K178" s="19">
        <f t="shared" si="39"/>
        <v>2.000184727168235E-2</v>
      </c>
    </row>
    <row r="179" spans="1:11">
      <c r="A179" s="16"/>
      <c r="B179" s="17" t="s">
        <v>63</v>
      </c>
      <c r="C179" s="18">
        <v>185110.26</v>
      </c>
      <c r="D179" s="18">
        <v>0</v>
      </c>
      <c r="E179" s="18">
        <v>0</v>
      </c>
      <c r="F179" s="18">
        <v>186478.58</v>
      </c>
      <c r="G179" s="18">
        <f t="shared" si="35"/>
        <v>1368.3199999999779</v>
      </c>
      <c r="H179" s="18">
        <f t="shared" si="36"/>
        <v>-186478.58</v>
      </c>
      <c r="I179" s="19">
        <f t="shared" si="37"/>
        <v>0.73919187407547327</v>
      </c>
      <c r="J179" s="19">
        <f t="shared" si="38"/>
        <v>0</v>
      </c>
      <c r="K179" s="19">
        <f t="shared" si="39"/>
        <v>0</v>
      </c>
    </row>
    <row r="180" spans="1:11">
      <c r="A180" s="16" t="s">
        <v>64</v>
      </c>
      <c r="B180" s="17" t="s">
        <v>65</v>
      </c>
      <c r="C180" s="18">
        <v>-185110.26</v>
      </c>
      <c r="D180" s="18">
        <v>0</v>
      </c>
      <c r="E180" s="18">
        <v>0</v>
      </c>
      <c r="F180" s="18">
        <v>-186478.58</v>
      </c>
      <c r="G180" s="18">
        <f t="shared" si="35"/>
        <v>-1368.3199999999779</v>
      </c>
      <c r="H180" s="18">
        <f t="shared" si="36"/>
        <v>186478.58</v>
      </c>
      <c r="I180" s="19">
        <f t="shared" si="37"/>
        <v>0.73919187407547327</v>
      </c>
      <c r="J180" s="19">
        <f t="shared" si="38"/>
        <v>0</v>
      </c>
      <c r="K180" s="19">
        <f t="shared" si="39"/>
        <v>0</v>
      </c>
    </row>
    <row r="181" spans="1:11">
      <c r="A181" s="22" t="s">
        <v>66</v>
      </c>
      <c r="B181" s="17" t="s">
        <v>67</v>
      </c>
      <c r="C181" s="18">
        <v>-185110.26</v>
      </c>
      <c r="D181" s="18">
        <v>0</v>
      </c>
      <c r="E181" s="18">
        <v>0</v>
      </c>
      <c r="F181" s="18">
        <v>-186478.58</v>
      </c>
      <c r="G181" s="18">
        <f t="shared" si="35"/>
        <v>-1368.3199999999779</v>
      </c>
      <c r="H181" s="18">
        <f t="shared" si="36"/>
        <v>186478.58</v>
      </c>
      <c r="I181" s="19">
        <f t="shared" si="37"/>
        <v>0.73919187407547327</v>
      </c>
      <c r="J181" s="19">
        <f t="shared" si="38"/>
        <v>0</v>
      </c>
      <c r="K181" s="19">
        <f t="shared" si="39"/>
        <v>0</v>
      </c>
    </row>
    <row r="182" spans="1:11" ht="25.5">
      <c r="A182" s="27" t="s">
        <v>202</v>
      </c>
      <c r="B182" s="28" t="s">
        <v>640</v>
      </c>
      <c r="C182" s="29"/>
      <c r="D182" s="29"/>
      <c r="E182" s="29"/>
      <c r="F182" s="29"/>
      <c r="G182" s="29"/>
      <c r="H182" s="29"/>
      <c r="I182" s="30"/>
      <c r="J182" s="30"/>
      <c r="K182" s="30"/>
    </row>
    <row r="183" spans="1:11">
      <c r="A183" s="16" t="s">
        <v>25</v>
      </c>
      <c r="B183" s="17" t="s">
        <v>26</v>
      </c>
      <c r="C183" s="18">
        <v>335030</v>
      </c>
      <c r="D183" s="18">
        <v>551540</v>
      </c>
      <c r="E183" s="18">
        <v>413655</v>
      </c>
      <c r="F183" s="18">
        <v>551540</v>
      </c>
      <c r="G183" s="18">
        <f t="shared" ref="G183:G192" si="40">F183-C183</f>
        <v>216510</v>
      </c>
      <c r="H183" s="18">
        <f t="shared" ref="H183:H192" si="41">E183-F183</f>
        <v>-137885</v>
      </c>
      <c r="I183" s="19">
        <f t="shared" ref="I183:I192" si="42">IF(ISERROR(F183/C183),0,F183/C183*100-100)</f>
        <v>64.624063516700005</v>
      </c>
      <c r="J183" s="19">
        <f t="shared" ref="J183:J192" si="43">IF(ISERROR(F183/E183),0,F183/E183*100)</f>
        <v>133.33333333333331</v>
      </c>
      <c r="K183" s="19">
        <f t="shared" ref="K183:K192" si="44">IF(ISERROR(F183/D183),0,F183/D183*100)</f>
        <v>100</v>
      </c>
    </row>
    <row r="184" spans="1:11">
      <c r="A184" s="22" t="s">
        <v>29</v>
      </c>
      <c r="B184" s="17" t="s">
        <v>30</v>
      </c>
      <c r="C184" s="18">
        <v>335030</v>
      </c>
      <c r="D184" s="18">
        <v>551540</v>
      </c>
      <c r="E184" s="18">
        <v>413655</v>
      </c>
      <c r="F184" s="18">
        <v>551540</v>
      </c>
      <c r="G184" s="18">
        <f t="shared" si="40"/>
        <v>216510</v>
      </c>
      <c r="H184" s="18">
        <f t="shared" si="41"/>
        <v>-137885</v>
      </c>
      <c r="I184" s="19">
        <f t="shared" si="42"/>
        <v>64.624063516700005</v>
      </c>
      <c r="J184" s="19">
        <f t="shared" si="43"/>
        <v>133.33333333333331</v>
      </c>
      <c r="K184" s="19">
        <f t="shared" si="44"/>
        <v>100</v>
      </c>
    </row>
    <row r="185" spans="1:11">
      <c r="A185" s="23" t="s">
        <v>31</v>
      </c>
      <c r="B185" s="17" t="s">
        <v>32</v>
      </c>
      <c r="C185" s="18">
        <v>335030</v>
      </c>
      <c r="D185" s="18">
        <v>551540</v>
      </c>
      <c r="E185" s="18">
        <v>413655</v>
      </c>
      <c r="F185" s="18">
        <v>551540</v>
      </c>
      <c r="G185" s="18">
        <f t="shared" si="40"/>
        <v>216510</v>
      </c>
      <c r="H185" s="18">
        <f t="shared" si="41"/>
        <v>-137885</v>
      </c>
      <c r="I185" s="19">
        <f t="shared" si="42"/>
        <v>64.624063516700005</v>
      </c>
      <c r="J185" s="19">
        <f t="shared" si="43"/>
        <v>133.33333333333331</v>
      </c>
      <c r="K185" s="19">
        <f t="shared" si="44"/>
        <v>100</v>
      </c>
    </row>
    <row r="186" spans="1:11">
      <c r="A186" s="16" t="s">
        <v>33</v>
      </c>
      <c r="B186" s="17" t="s">
        <v>34</v>
      </c>
      <c r="C186" s="18">
        <v>335030</v>
      </c>
      <c r="D186" s="18">
        <v>551540</v>
      </c>
      <c r="E186" s="18">
        <v>413655</v>
      </c>
      <c r="F186" s="18">
        <v>413655</v>
      </c>
      <c r="G186" s="18">
        <f t="shared" si="40"/>
        <v>78625</v>
      </c>
      <c r="H186" s="18">
        <f t="shared" si="41"/>
        <v>0</v>
      </c>
      <c r="I186" s="19">
        <f t="shared" si="42"/>
        <v>23.46804763752499</v>
      </c>
      <c r="J186" s="19">
        <f t="shared" si="43"/>
        <v>100</v>
      </c>
      <c r="K186" s="19">
        <f t="shared" si="44"/>
        <v>75</v>
      </c>
    </row>
    <row r="187" spans="1:11">
      <c r="A187" s="22" t="s">
        <v>35</v>
      </c>
      <c r="B187" s="17" t="s">
        <v>36</v>
      </c>
      <c r="C187" s="18">
        <v>335030</v>
      </c>
      <c r="D187" s="18">
        <v>551540</v>
      </c>
      <c r="E187" s="18">
        <v>413655</v>
      </c>
      <c r="F187" s="18">
        <v>413655</v>
      </c>
      <c r="G187" s="18">
        <f t="shared" si="40"/>
        <v>78625</v>
      </c>
      <c r="H187" s="18">
        <f t="shared" si="41"/>
        <v>0</v>
      </c>
      <c r="I187" s="19">
        <f t="shared" si="42"/>
        <v>23.46804763752499</v>
      </c>
      <c r="J187" s="19">
        <f t="shared" si="43"/>
        <v>100</v>
      </c>
      <c r="K187" s="19">
        <f t="shared" si="44"/>
        <v>75</v>
      </c>
    </row>
    <row r="188" spans="1:11">
      <c r="A188" s="23" t="s">
        <v>45</v>
      </c>
      <c r="B188" s="17" t="s">
        <v>46</v>
      </c>
      <c r="C188" s="18">
        <v>335030</v>
      </c>
      <c r="D188" s="18">
        <v>551540</v>
      </c>
      <c r="E188" s="18">
        <v>413655</v>
      </c>
      <c r="F188" s="18">
        <v>413655</v>
      </c>
      <c r="G188" s="18">
        <f t="shared" si="40"/>
        <v>78625</v>
      </c>
      <c r="H188" s="18">
        <f t="shared" si="41"/>
        <v>0</v>
      </c>
      <c r="I188" s="19">
        <f t="shared" si="42"/>
        <v>23.46804763752499</v>
      </c>
      <c r="J188" s="19">
        <f t="shared" si="43"/>
        <v>100</v>
      </c>
      <c r="K188" s="19">
        <f t="shared" si="44"/>
        <v>75</v>
      </c>
    </row>
    <row r="189" spans="1:11">
      <c r="A189" s="24" t="s">
        <v>47</v>
      </c>
      <c r="B189" s="17" t="s">
        <v>48</v>
      </c>
      <c r="C189" s="18">
        <v>335030</v>
      </c>
      <c r="D189" s="18">
        <v>551540</v>
      </c>
      <c r="E189" s="18">
        <v>413655</v>
      </c>
      <c r="F189" s="18">
        <v>413655</v>
      </c>
      <c r="G189" s="18">
        <f t="shared" si="40"/>
        <v>78625</v>
      </c>
      <c r="H189" s="18">
        <f t="shared" si="41"/>
        <v>0</v>
      </c>
      <c r="I189" s="19">
        <f t="shared" si="42"/>
        <v>23.46804763752499</v>
      </c>
      <c r="J189" s="19">
        <f t="shared" si="43"/>
        <v>100</v>
      </c>
      <c r="K189" s="19">
        <f t="shared" si="44"/>
        <v>75</v>
      </c>
    </row>
    <row r="190" spans="1:11">
      <c r="A190" s="16"/>
      <c r="B190" s="17" t="s">
        <v>63</v>
      </c>
      <c r="C190" s="18">
        <v>0</v>
      </c>
      <c r="D190" s="18">
        <v>0</v>
      </c>
      <c r="E190" s="18">
        <v>0</v>
      </c>
      <c r="F190" s="18">
        <v>137885</v>
      </c>
      <c r="G190" s="18">
        <f t="shared" si="40"/>
        <v>137885</v>
      </c>
      <c r="H190" s="18">
        <f t="shared" si="41"/>
        <v>-137885</v>
      </c>
      <c r="I190" s="19">
        <f t="shared" si="42"/>
        <v>0</v>
      </c>
      <c r="J190" s="19">
        <f t="shared" si="43"/>
        <v>0</v>
      </c>
      <c r="K190" s="19">
        <f t="shared" si="44"/>
        <v>0</v>
      </c>
    </row>
    <row r="191" spans="1:11">
      <c r="A191" s="16" t="s">
        <v>64</v>
      </c>
      <c r="B191" s="17" t="s">
        <v>65</v>
      </c>
      <c r="C191" s="18">
        <v>0</v>
      </c>
      <c r="D191" s="18">
        <v>0</v>
      </c>
      <c r="E191" s="18">
        <v>0</v>
      </c>
      <c r="F191" s="18">
        <v>-137885</v>
      </c>
      <c r="G191" s="18">
        <f t="shared" si="40"/>
        <v>-137885</v>
      </c>
      <c r="H191" s="18">
        <f t="shared" si="41"/>
        <v>137885</v>
      </c>
      <c r="I191" s="19">
        <f t="shared" si="42"/>
        <v>0</v>
      </c>
      <c r="J191" s="19">
        <f t="shared" si="43"/>
        <v>0</v>
      </c>
      <c r="K191" s="19">
        <f t="shared" si="44"/>
        <v>0</v>
      </c>
    </row>
    <row r="192" spans="1:11">
      <c r="A192" s="22" t="s">
        <v>66</v>
      </c>
      <c r="B192" s="17" t="s">
        <v>67</v>
      </c>
      <c r="C192" s="18">
        <v>0</v>
      </c>
      <c r="D192" s="18">
        <v>0</v>
      </c>
      <c r="E192" s="18">
        <v>0</v>
      </c>
      <c r="F192" s="18">
        <v>-137885</v>
      </c>
      <c r="G192" s="18">
        <f t="shared" si="40"/>
        <v>-137885</v>
      </c>
      <c r="H192" s="18">
        <f t="shared" si="41"/>
        <v>137885</v>
      </c>
      <c r="I192" s="19">
        <f t="shared" si="42"/>
        <v>0</v>
      </c>
      <c r="J192" s="19">
        <f t="shared" si="43"/>
        <v>0</v>
      </c>
      <c r="K192" s="19">
        <f t="shared" si="44"/>
        <v>0</v>
      </c>
    </row>
    <row r="193" spans="1:11">
      <c r="A193" s="27" t="s">
        <v>245</v>
      </c>
      <c r="B193" s="28" t="s">
        <v>87</v>
      </c>
      <c r="C193" s="29"/>
      <c r="D193" s="29"/>
      <c r="E193" s="29"/>
      <c r="F193" s="29"/>
      <c r="G193" s="29"/>
      <c r="H193" s="29"/>
      <c r="I193" s="30"/>
      <c r="J193" s="30"/>
      <c r="K193" s="30"/>
    </row>
    <row r="194" spans="1:11">
      <c r="A194" s="16" t="s">
        <v>25</v>
      </c>
      <c r="B194" s="17" t="s">
        <v>26</v>
      </c>
      <c r="C194" s="18">
        <v>315523</v>
      </c>
      <c r="D194" s="18">
        <v>315523</v>
      </c>
      <c r="E194" s="18">
        <v>255410</v>
      </c>
      <c r="F194" s="18">
        <v>315523</v>
      </c>
      <c r="G194" s="18">
        <f t="shared" ref="G194:G203" si="45">F194-C194</f>
        <v>0</v>
      </c>
      <c r="H194" s="18">
        <f t="shared" ref="H194:H203" si="46">E194-F194</f>
        <v>-60113</v>
      </c>
      <c r="I194" s="19">
        <f t="shared" ref="I194:I203" si="47">IF(ISERROR(F194/C194),0,F194/C194*100-100)</f>
        <v>0</v>
      </c>
      <c r="J194" s="19">
        <f t="shared" ref="J194:J203" si="48">IF(ISERROR(F194/E194),0,F194/E194*100)</f>
        <v>123.53588348146118</v>
      </c>
      <c r="K194" s="19">
        <f t="shared" ref="K194:K203" si="49">IF(ISERROR(F194/D194),0,F194/D194*100)</f>
        <v>100</v>
      </c>
    </row>
    <row r="195" spans="1:11">
      <c r="A195" s="22" t="s">
        <v>29</v>
      </c>
      <c r="B195" s="17" t="s">
        <v>30</v>
      </c>
      <c r="C195" s="18">
        <v>315523</v>
      </c>
      <c r="D195" s="18">
        <v>315523</v>
      </c>
      <c r="E195" s="18">
        <v>255410</v>
      </c>
      <c r="F195" s="18">
        <v>315523</v>
      </c>
      <c r="G195" s="18">
        <f t="shared" si="45"/>
        <v>0</v>
      </c>
      <c r="H195" s="18">
        <f t="shared" si="46"/>
        <v>-60113</v>
      </c>
      <c r="I195" s="19">
        <f t="shared" si="47"/>
        <v>0</v>
      </c>
      <c r="J195" s="19">
        <f t="shared" si="48"/>
        <v>123.53588348146118</v>
      </c>
      <c r="K195" s="19">
        <f t="shared" si="49"/>
        <v>100</v>
      </c>
    </row>
    <row r="196" spans="1:11">
      <c r="A196" s="23" t="s">
        <v>31</v>
      </c>
      <c r="B196" s="17" t="s">
        <v>32</v>
      </c>
      <c r="C196" s="18">
        <v>315523</v>
      </c>
      <c r="D196" s="18">
        <v>315523</v>
      </c>
      <c r="E196" s="18">
        <v>255410</v>
      </c>
      <c r="F196" s="18">
        <v>315523</v>
      </c>
      <c r="G196" s="18">
        <f t="shared" si="45"/>
        <v>0</v>
      </c>
      <c r="H196" s="18">
        <f t="shared" si="46"/>
        <v>-60113</v>
      </c>
      <c r="I196" s="19">
        <f t="shared" si="47"/>
        <v>0</v>
      </c>
      <c r="J196" s="19">
        <f t="shared" si="48"/>
        <v>123.53588348146118</v>
      </c>
      <c r="K196" s="19">
        <f t="shared" si="49"/>
        <v>100</v>
      </c>
    </row>
    <row r="197" spans="1:11">
      <c r="A197" s="16" t="s">
        <v>33</v>
      </c>
      <c r="B197" s="17" t="s">
        <v>34</v>
      </c>
      <c r="C197" s="18">
        <v>174043.64</v>
      </c>
      <c r="D197" s="18">
        <v>315523</v>
      </c>
      <c r="E197" s="18">
        <v>255410</v>
      </c>
      <c r="F197" s="18">
        <v>151609.32</v>
      </c>
      <c r="G197" s="18">
        <f t="shared" si="45"/>
        <v>-22434.320000000007</v>
      </c>
      <c r="H197" s="18">
        <f t="shared" si="46"/>
        <v>103800.68</v>
      </c>
      <c r="I197" s="19">
        <f t="shared" si="47"/>
        <v>-12.8900544713958</v>
      </c>
      <c r="J197" s="19">
        <f t="shared" si="48"/>
        <v>59.359195019772137</v>
      </c>
      <c r="K197" s="19">
        <f t="shared" si="49"/>
        <v>48.050164330334084</v>
      </c>
    </row>
    <row r="198" spans="1:11">
      <c r="A198" s="22" t="s">
        <v>35</v>
      </c>
      <c r="B198" s="17" t="s">
        <v>36</v>
      </c>
      <c r="C198" s="18">
        <v>174043.64</v>
      </c>
      <c r="D198" s="18">
        <v>315523</v>
      </c>
      <c r="E198" s="18">
        <v>255410</v>
      </c>
      <c r="F198" s="18">
        <v>151609.32</v>
      </c>
      <c r="G198" s="18">
        <f t="shared" si="45"/>
        <v>-22434.320000000007</v>
      </c>
      <c r="H198" s="18">
        <f t="shared" si="46"/>
        <v>103800.68</v>
      </c>
      <c r="I198" s="19">
        <f t="shared" si="47"/>
        <v>-12.8900544713958</v>
      </c>
      <c r="J198" s="19">
        <f t="shared" si="48"/>
        <v>59.359195019772137</v>
      </c>
      <c r="K198" s="19">
        <f t="shared" si="49"/>
        <v>48.050164330334084</v>
      </c>
    </row>
    <row r="199" spans="1:11" ht="25.5">
      <c r="A199" s="23" t="s">
        <v>76</v>
      </c>
      <c r="B199" s="17" t="s">
        <v>77</v>
      </c>
      <c r="C199" s="18">
        <v>174043.64</v>
      </c>
      <c r="D199" s="18">
        <v>315523</v>
      </c>
      <c r="E199" s="18">
        <v>255410</v>
      </c>
      <c r="F199" s="18">
        <v>151609.32</v>
      </c>
      <c r="G199" s="18">
        <f t="shared" si="45"/>
        <v>-22434.320000000007</v>
      </c>
      <c r="H199" s="18">
        <f t="shared" si="46"/>
        <v>103800.68</v>
      </c>
      <c r="I199" s="19">
        <f t="shared" si="47"/>
        <v>-12.8900544713958</v>
      </c>
      <c r="J199" s="19">
        <f t="shared" si="48"/>
        <v>59.359195019772137</v>
      </c>
      <c r="K199" s="19">
        <f t="shared" si="49"/>
        <v>48.050164330334084</v>
      </c>
    </row>
    <row r="200" spans="1:11">
      <c r="A200" s="24" t="s">
        <v>78</v>
      </c>
      <c r="B200" s="17" t="s">
        <v>79</v>
      </c>
      <c r="C200" s="18">
        <v>174043.64</v>
      </c>
      <c r="D200" s="18">
        <v>315523</v>
      </c>
      <c r="E200" s="18">
        <v>255410</v>
      </c>
      <c r="F200" s="18">
        <v>151609.32</v>
      </c>
      <c r="G200" s="18">
        <f t="shared" si="45"/>
        <v>-22434.320000000007</v>
      </c>
      <c r="H200" s="18">
        <f t="shared" si="46"/>
        <v>103800.68</v>
      </c>
      <c r="I200" s="19">
        <f t="shared" si="47"/>
        <v>-12.8900544713958</v>
      </c>
      <c r="J200" s="19">
        <f t="shared" si="48"/>
        <v>59.359195019772137</v>
      </c>
      <c r="K200" s="19">
        <f t="shared" si="49"/>
        <v>48.050164330334084</v>
      </c>
    </row>
    <row r="201" spans="1:11">
      <c r="A201" s="16"/>
      <c r="B201" s="17" t="s">
        <v>63</v>
      </c>
      <c r="C201" s="18">
        <v>141479.35999999999</v>
      </c>
      <c r="D201" s="18">
        <v>0</v>
      </c>
      <c r="E201" s="18">
        <v>0</v>
      </c>
      <c r="F201" s="18">
        <v>163913.68</v>
      </c>
      <c r="G201" s="18">
        <f t="shared" si="45"/>
        <v>22434.320000000007</v>
      </c>
      <c r="H201" s="18">
        <f t="shared" si="46"/>
        <v>-163913.68</v>
      </c>
      <c r="I201" s="19">
        <f t="shared" si="47"/>
        <v>15.856956095928055</v>
      </c>
      <c r="J201" s="19">
        <f t="shared" si="48"/>
        <v>0</v>
      </c>
      <c r="K201" s="19">
        <f t="shared" si="49"/>
        <v>0</v>
      </c>
    </row>
    <row r="202" spans="1:11">
      <c r="A202" s="16" t="s">
        <v>64</v>
      </c>
      <c r="B202" s="17" t="s">
        <v>65</v>
      </c>
      <c r="C202" s="18">
        <v>-141479.35999999999</v>
      </c>
      <c r="D202" s="18">
        <v>0</v>
      </c>
      <c r="E202" s="18">
        <v>0</v>
      </c>
      <c r="F202" s="18">
        <v>-163913.68</v>
      </c>
      <c r="G202" s="18">
        <f t="shared" si="45"/>
        <v>-22434.320000000007</v>
      </c>
      <c r="H202" s="18">
        <f t="shared" si="46"/>
        <v>163913.68</v>
      </c>
      <c r="I202" s="19">
        <f t="shared" si="47"/>
        <v>15.856956095928055</v>
      </c>
      <c r="J202" s="19">
        <f t="shared" si="48"/>
        <v>0</v>
      </c>
      <c r="K202" s="19">
        <f t="shared" si="49"/>
        <v>0</v>
      </c>
    </row>
    <row r="203" spans="1:11">
      <c r="A203" s="22" t="s">
        <v>66</v>
      </c>
      <c r="B203" s="17" t="s">
        <v>67</v>
      </c>
      <c r="C203" s="18">
        <v>-141479.35999999999</v>
      </c>
      <c r="D203" s="18">
        <v>0</v>
      </c>
      <c r="E203" s="18">
        <v>0</v>
      </c>
      <c r="F203" s="18">
        <v>-163913.68</v>
      </c>
      <c r="G203" s="18">
        <f t="shared" si="45"/>
        <v>-22434.320000000007</v>
      </c>
      <c r="H203" s="18">
        <f t="shared" si="46"/>
        <v>163913.68</v>
      </c>
      <c r="I203" s="19">
        <f t="shared" si="47"/>
        <v>15.856956095928055</v>
      </c>
      <c r="J203" s="19">
        <f t="shared" si="48"/>
        <v>0</v>
      </c>
      <c r="K203" s="19">
        <f t="shared" si="49"/>
        <v>0</v>
      </c>
    </row>
    <row r="204" spans="1:11">
      <c r="A204" s="27" t="s">
        <v>641</v>
      </c>
      <c r="B204" s="28" t="s">
        <v>642</v>
      </c>
      <c r="C204" s="29"/>
      <c r="D204" s="29"/>
      <c r="E204" s="29"/>
      <c r="F204" s="29"/>
      <c r="G204" s="29"/>
      <c r="H204" s="29"/>
      <c r="I204" s="30"/>
      <c r="J204" s="30"/>
      <c r="K204" s="30"/>
    </row>
    <row r="205" spans="1:11">
      <c r="A205" s="16" t="s">
        <v>25</v>
      </c>
      <c r="B205" s="17" t="s">
        <v>26</v>
      </c>
      <c r="C205" s="18">
        <v>213323002.34</v>
      </c>
      <c r="D205" s="18">
        <v>329819551</v>
      </c>
      <c r="E205" s="18">
        <v>198018286</v>
      </c>
      <c r="F205" s="18">
        <v>329912940.92000002</v>
      </c>
      <c r="G205" s="18">
        <f t="shared" ref="G205:G224" si="50">F205-C205</f>
        <v>116589938.58000001</v>
      </c>
      <c r="H205" s="18">
        <f t="shared" ref="H205:H224" si="51">E205-F205</f>
        <v>-131894654.92000002</v>
      </c>
      <c r="I205" s="19">
        <f t="shared" ref="I205:I224" si="52">IF(ISERROR(F205/C205),0,F205/C205*100-100)</f>
        <v>54.654180421751136</v>
      </c>
      <c r="J205" s="19">
        <f t="shared" ref="J205:J224" si="53">IF(ISERROR(F205/E205),0,F205/E205*100)</f>
        <v>166.60731066018823</v>
      </c>
      <c r="K205" s="19">
        <f t="shared" ref="K205:K224" si="54">IF(ISERROR(F205/D205),0,F205/D205*100)</f>
        <v>100.02831545907962</v>
      </c>
    </row>
    <row r="206" spans="1:11" ht="25.5">
      <c r="A206" s="22" t="s">
        <v>27</v>
      </c>
      <c r="B206" s="17" t="s">
        <v>28</v>
      </c>
      <c r="C206" s="18">
        <v>671612.34</v>
      </c>
      <c r="D206" s="18">
        <v>142287</v>
      </c>
      <c r="E206" s="18">
        <v>106716</v>
      </c>
      <c r="F206" s="18">
        <v>235676.92</v>
      </c>
      <c r="G206" s="18">
        <f t="shared" si="50"/>
        <v>-435935.41999999993</v>
      </c>
      <c r="H206" s="18">
        <f t="shared" si="51"/>
        <v>-128960.92000000001</v>
      </c>
      <c r="I206" s="19">
        <f t="shared" si="52"/>
        <v>-64.908786518127414</v>
      </c>
      <c r="J206" s="19">
        <f t="shared" si="53"/>
        <v>220.84497170058847</v>
      </c>
      <c r="K206" s="19">
        <f t="shared" si="54"/>
        <v>165.63489285739388</v>
      </c>
    </row>
    <row r="207" spans="1:11">
      <c r="A207" s="22" t="s">
        <v>29</v>
      </c>
      <c r="B207" s="17" t="s">
        <v>30</v>
      </c>
      <c r="C207" s="18">
        <v>212651390</v>
      </c>
      <c r="D207" s="18">
        <v>329677264</v>
      </c>
      <c r="E207" s="18">
        <v>197911570</v>
      </c>
      <c r="F207" s="18">
        <v>329677264</v>
      </c>
      <c r="G207" s="18">
        <f t="shared" si="50"/>
        <v>117025874</v>
      </c>
      <c r="H207" s="18">
        <f t="shared" si="51"/>
        <v>-131765694</v>
      </c>
      <c r="I207" s="19">
        <f t="shared" si="52"/>
        <v>55.031793584796219</v>
      </c>
      <c r="J207" s="19">
        <f t="shared" si="53"/>
        <v>166.57806514293227</v>
      </c>
      <c r="K207" s="19">
        <f t="shared" si="54"/>
        <v>100</v>
      </c>
    </row>
    <row r="208" spans="1:11">
      <c r="A208" s="23" t="s">
        <v>31</v>
      </c>
      <c r="B208" s="17" t="s">
        <v>32</v>
      </c>
      <c r="C208" s="18">
        <v>212651390</v>
      </c>
      <c r="D208" s="18">
        <v>329677264</v>
      </c>
      <c r="E208" s="18">
        <v>197911570</v>
      </c>
      <c r="F208" s="18">
        <v>329677264</v>
      </c>
      <c r="G208" s="18">
        <f t="shared" si="50"/>
        <v>117025874</v>
      </c>
      <c r="H208" s="18">
        <f t="shared" si="51"/>
        <v>-131765694</v>
      </c>
      <c r="I208" s="19">
        <f t="shared" si="52"/>
        <v>55.031793584796219</v>
      </c>
      <c r="J208" s="19">
        <f t="shared" si="53"/>
        <v>166.57806514293227</v>
      </c>
      <c r="K208" s="19">
        <f t="shared" si="54"/>
        <v>100</v>
      </c>
    </row>
    <row r="209" spans="1:11">
      <c r="A209" s="16" t="s">
        <v>33</v>
      </c>
      <c r="B209" s="17" t="s">
        <v>34</v>
      </c>
      <c r="C209" s="18">
        <v>142334928.78</v>
      </c>
      <c r="D209" s="18">
        <v>330891194</v>
      </c>
      <c r="E209" s="18">
        <v>198018286</v>
      </c>
      <c r="F209" s="18">
        <v>221260639.19</v>
      </c>
      <c r="G209" s="18">
        <f t="shared" si="50"/>
        <v>78925710.409999996</v>
      </c>
      <c r="H209" s="18">
        <f t="shared" si="51"/>
        <v>-23242353.189999998</v>
      </c>
      <c r="I209" s="19">
        <f t="shared" si="52"/>
        <v>55.450697229765382</v>
      </c>
      <c r="J209" s="19">
        <f t="shared" si="53"/>
        <v>111.73747821956201</v>
      </c>
      <c r="K209" s="19">
        <f t="shared" si="54"/>
        <v>66.868095374578033</v>
      </c>
    </row>
    <row r="210" spans="1:11">
      <c r="A210" s="22" t="s">
        <v>35</v>
      </c>
      <c r="B210" s="17" t="s">
        <v>36</v>
      </c>
      <c r="C210" s="18">
        <v>90527926.049999997</v>
      </c>
      <c r="D210" s="18">
        <v>120897853</v>
      </c>
      <c r="E210" s="18">
        <v>92010878</v>
      </c>
      <c r="F210" s="18">
        <v>93696120.659999996</v>
      </c>
      <c r="G210" s="18">
        <f t="shared" si="50"/>
        <v>3168194.6099999994</v>
      </c>
      <c r="H210" s="18">
        <f t="shared" si="51"/>
        <v>-1685242.6599999964</v>
      </c>
      <c r="I210" s="19">
        <f t="shared" si="52"/>
        <v>3.499687608274769</v>
      </c>
      <c r="J210" s="19">
        <f t="shared" si="53"/>
        <v>101.83156893688157</v>
      </c>
      <c r="K210" s="19">
        <f t="shared" si="54"/>
        <v>77.500235392931245</v>
      </c>
    </row>
    <row r="211" spans="1:11">
      <c r="A211" s="23" t="s">
        <v>37</v>
      </c>
      <c r="B211" s="17" t="s">
        <v>38</v>
      </c>
      <c r="C211" s="18">
        <v>61265771.409999996</v>
      </c>
      <c r="D211" s="18">
        <v>87120908</v>
      </c>
      <c r="E211" s="18">
        <v>59178170</v>
      </c>
      <c r="F211" s="18">
        <v>63503438.579999998</v>
      </c>
      <c r="G211" s="18">
        <f t="shared" si="50"/>
        <v>2237667.1700000018</v>
      </c>
      <c r="H211" s="18">
        <f t="shared" si="51"/>
        <v>-4325268.5799999982</v>
      </c>
      <c r="I211" s="19">
        <f t="shared" si="52"/>
        <v>3.6523936914548756</v>
      </c>
      <c r="J211" s="19">
        <f t="shared" si="53"/>
        <v>107.30889207963004</v>
      </c>
      <c r="K211" s="19">
        <f t="shared" si="54"/>
        <v>72.891157860751406</v>
      </c>
    </row>
    <row r="212" spans="1:11">
      <c r="A212" s="24" t="s">
        <v>41</v>
      </c>
      <c r="B212" s="17" t="s">
        <v>42</v>
      </c>
      <c r="C212" s="18">
        <v>61265771.409999996</v>
      </c>
      <c r="D212" s="18">
        <v>87120908</v>
      </c>
      <c r="E212" s="18">
        <v>59178170</v>
      </c>
      <c r="F212" s="18">
        <v>63503438.579999998</v>
      </c>
      <c r="G212" s="18">
        <f t="shared" si="50"/>
        <v>2237667.1700000018</v>
      </c>
      <c r="H212" s="18">
        <f t="shared" si="51"/>
        <v>-4325268.5799999982</v>
      </c>
      <c r="I212" s="19">
        <f t="shared" si="52"/>
        <v>3.6523936914548756</v>
      </c>
      <c r="J212" s="19">
        <f t="shared" si="53"/>
        <v>107.30889207963004</v>
      </c>
      <c r="K212" s="19">
        <f t="shared" si="54"/>
        <v>72.891157860751406</v>
      </c>
    </row>
    <row r="213" spans="1:11" ht="25.5">
      <c r="A213" s="23" t="s">
        <v>51</v>
      </c>
      <c r="B213" s="17" t="s">
        <v>52</v>
      </c>
      <c r="C213" s="18">
        <v>29262154.640000001</v>
      </c>
      <c r="D213" s="18">
        <v>33776945</v>
      </c>
      <c r="E213" s="18">
        <v>32832708</v>
      </c>
      <c r="F213" s="18">
        <v>30192682.079999998</v>
      </c>
      <c r="G213" s="18">
        <f t="shared" si="50"/>
        <v>930527.43999999762</v>
      </c>
      <c r="H213" s="18">
        <f t="shared" si="51"/>
        <v>2640025.9200000018</v>
      </c>
      <c r="I213" s="19">
        <f t="shared" si="52"/>
        <v>3.1799689785249541</v>
      </c>
      <c r="J213" s="19">
        <f t="shared" si="53"/>
        <v>91.959158775450376</v>
      </c>
      <c r="K213" s="19">
        <f t="shared" si="54"/>
        <v>89.388433678652703</v>
      </c>
    </row>
    <row r="214" spans="1:11" ht="25.5">
      <c r="A214" s="24" t="s">
        <v>162</v>
      </c>
      <c r="B214" s="17" t="s">
        <v>163</v>
      </c>
      <c r="C214" s="18">
        <v>29262154.640000001</v>
      </c>
      <c r="D214" s="18">
        <v>33776945</v>
      </c>
      <c r="E214" s="18">
        <v>32832708</v>
      </c>
      <c r="F214" s="18">
        <v>30192682.079999998</v>
      </c>
      <c r="G214" s="18">
        <f t="shared" si="50"/>
        <v>930527.43999999762</v>
      </c>
      <c r="H214" s="18">
        <f t="shared" si="51"/>
        <v>2640025.9200000018</v>
      </c>
      <c r="I214" s="19">
        <f t="shared" si="52"/>
        <v>3.1799689785249541</v>
      </c>
      <c r="J214" s="19">
        <f t="shared" si="53"/>
        <v>91.959158775450376</v>
      </c>
      <c r="K214" s="19">
        <f t="shared" si="54"/>
        <v>89.388433678652703</v>
      </c>
    </row>
    <row r="215" spans="1:11" ht="25.5">
      <c r="A215" s="25" t="s">
        <v>164</v>
      </c>
      <c r="B215" s="17" t="s">
        <v>165</v>
      </c>
      <c r="C215" s="18">
        <v>29262154.640000001</v>
      </c>
      <c r="D215" s="18">
        <v>33776945</v>
      </c>
      <c r="E215" s="18">
        <v>32832708</v>
      </c>
      <c r="F215" s="18">
        <v>30192682.079999998</v>
      </c>
      <c r="G215" s="18">
        <f t="shared" si="50"/>
        <v>930527.43999999762</v>
      </c>
      <c r="H215" s="18">
        <f t="shared" si="51"/>
        <v>2640025.9200000018</v>
      </c>
      <c r="I215" s="19">
        <f t="shared" si="52"/>
        <v>3.1799689785249541</v>
      </c>
      <c r="J215" s="19">
        <f t="shared" si="53"/>
        <v>91.959158775450376</v>
      </c>
      <c r="K215" s="19">
        <f t="shared" si="54"/>
        <v>89.388433678652703</v>
      </c>
    </row>
    <row r="216" spans="1:11">
      <c r="A216" s="22" t="s">
        <v>59</v>
      </c>
      <c r="B216" s="17" t="s">
        <v>60</v>
      </c>
      <c r="C216" s="18">
        <v>51807002.729999997</v>
      </c>
      <c r="D216" s="18">
        <v>209993341</v>
      </c>
      <c r="E216" s="18">
        <v>106007408</v>
      </c>
      <c r="F216" s="18">
        <v>127564518.53</v>
      </c>
      <c r="G216" s="18">
        <f t="shared" si="50"/>
        <v>75757515.800000012</v>
      </c>
      <c r="H216" s="18">
        <f t="shared" si="51"/>
        <v>-21557110.530000001</v>
      </c>
      <c r="I216" s="19">
        <f t="shared" si="52"/>
        <v>146.23026194899117</v>
      </c>
      <c r="J216" s="19">
        <f t="shared" si="53"/>
        <v>120.33547554525623</v>
      </c>
      <c r="K216" s="19">
        <f t="shared" si="54"/>
        <v>60.746935080193808</v>
      </c>
    </row>
    <row r="217" spans="1:11">
      <c r="A217" s="23" t="s">
        <v>61</v>
      </c>
      <c r="B217" s="17" t="s">
        <v>62</v>
      </c>
      <c r="C217" s="18">
        <v>41043009.729999997</v>
      </c>
      <c r="D217" s="18">
        <v>187796279</v>
      </c>
      <c r="E217" s="18">
        <v>96513958</v>
      </c>
      <c r="F217" s="18">
        <v>115461633.39</v>
      </c>
      <c r="G217" s="18">
        <f t="shared" si="50"/>
        <v>74418623.659999996</v>
      </c>
      <c r="H217" s="18">
        <f t="shared" si="51"/>
        <v>-18947675.390000001</v>
      </c>
      <c r="I217" s="19">
        <f t="shared" si="52"/>
        <v>181.31863172208938</v>
      </c>
      <c r="J217" s="19">
        <f t="shared" si="53"/>
        <v>119.63205714763039</v>
      </c>
      <c r="K217" s="19">
        <f t="shared" si="54"/>
        <v>61.482386128641032</v>
      </c>
    </row>
    <row r="218" spans="1:11">
      <c r="A218" s="23" t="s">
        <v>194</v>
      </c>
      <c r="B218" s="17" t="s">
        <v>195</v>
      </c>
      <c r="C218" s="18">
        <v>10763993</v>
      </c>
      <c r="D218" s="18">
        <v>22197062</v>
      </c>
      <c r="E218" s="18">
        <v>9493450</v>
      </c>
      <c r="F218" s="18">
        <v>12102885.140000001</v>
      </c>
      <c r="G218" s="18">
        <f t="shared" si="50"/>
        <v>1338892.1400000006</v>
      </c>
      <c r="H218" s="18">
        <f t="shared" si="51"/>
        <v>-2609435.1400000006</v>
      </c>
      <c r="I218" s="19">
        <f t="shared" si="52"/>
        <v>12.438619571751872</v>
      </c>
      <c r="J218" s="19">
        <f t="shared" si="53"/>
        <v>127.48668966497954</v>
      </c>
      <c r="K218" s="19">
        <f t="shared" si="54"/>
        <v>54.524716559335651</v>
      </c>
    </row>
    <row r="219" spans="1:11" ht="25.5">
      <c r="A219" s="24" t="s">
        <v>196</v>
      </c>
      <c r="B219" s="17" t="s">
        <v>197</v>
      </c>
      <c r="C219" s="18">
        <v>10763993</v>
      </c>
      <c r="D219" s="18">
        <v>22197062</v>
      </c>
      <c r="E219" s="18">
        <v>9493450</v>
      </c>
      <c r="F219" s="18">
        <v>12102885.140000001</v>
      </c>
      <c r="G219" s="18">
        <f t="shared" si="50"/>
        <v>1338892.1400000006</v>
      </c>
      <c r="H219" s="18">
        <f t="shared" si="51"/>
        <v>-2609435.1400000006</v>
      </c>
      <c r="I219" s="19">
        <f t="shared" si="52"/>
        <v>12.438619571751872</v>
      </c>
      <c r="J219" s="19">
        <f t="shared" si="53"/>
        <v>127.48668966497954</v>
      </c>
      <c r="K219" s="19">
        <f t="shared" si="54"/>
        <v>54.524716559335651</v>
      </c>
    </row>
    <row r="220" spans="1:11" ht="25.5">
      <c r="A220" s="25" t="s">
        <v>198</v>
      </c>
      <c r="B220" s="17" t="s">
        <v>199</v>
      </c>
      <c r="C220" s="18">
        <v>10763993</v>
      </c>
      <c r="D220" s="18">
        <v>22197062</v>
      </c>
      <c r="E220" s="18">
        <v>9493450</v>
      </c>
      <c r="F220" s="18">
        <v>12102885.140000001</v>
      </c>
      <c r="G220" s="18">
        <f t="shared" si="50"/>
        <v>1338892.1400000006</v>
      </c>
      <c r="H220" s="18">
        <f t="shared" si="51"/>
        <v>-2609435.1400000006</v>
      </c>
      <c r="I220" s="19">
        <f t="shared" si="52"/>
        <v>12.438619571751872</v>
      </c>
      <c r="J220" s="19">
        <f t="shared" si="53"/>
        <v>127.48668966497954</v>
      </c>
      <c r="K220" s="19">
        <f t="shared" si="54"/>
        <v>54.524716559335651</v>
      </c>
    </row>
    <row r="221" spans="1:11">
      <c r="A221" s="16"/>
      <c r="B221" s="17" t="s">
        <v>63</v>
      </c>
      <c r="C221" s="18">
        <v>70988073.560000002</v>
      </c>
      <c r="D221" s="18">
        <v>-1071643</v>
      </c>
      <c r="E221" s="18">
        <v>0</v>
      </c>
      <c r="F221" s="18">
        <v>108652301.73</v>
      </c>
      <c r="G221" s="18">
        <f t="shared" si="50"/>
        <v>37664228.170000002</v>
      </c>
      <c r="H221" s="18">
        <f t="shared" si="51"/>
        <v>-108652301.73</v>
      </c>
      <c r="I221" s="19">
        <f t="shared" si="52"/>
        <v>53.057121120727032</v>
      </c>
      <c r="J221" s="19">
        <f t="shared" si="53"/>
        <v>0</v>
      </c>
      <c r="K221" s="19">
        <f t="shared" si="54"/>
        <v>-10138.852372478521</v>
      </c>
    </row>
    <row r="222" spans="1:11">
      <c r="A222" s="16" t="s">
        <v>64</v>
      </c>
      <c r="B222" s="17" t="s">
        <v>65</v>
      </c>
      <c r="C222" s="18">
        <v>-70988073.560000002</v>
      </c>
      <c r="D222" s="18">
        <v>1071643</v>
      </c>
      <c r="E222" s="18">
        <v>0</v>
      </c>
      <c r="F222" s="18">
        <v>-108652301.73</v>
      </c>
      <c r="G222" s="18">
        <f t="shared" si="50"/>
        <v>-37664228.170000002</v>
      </c>
      <c r="H222" s="18">
        <f t="shared" si="51"/>
        <v>108652301.73</v>
      </c>
      <c r="I222" s="19">
        <f t="shared" si="52"/>
        <v>53.057121120727032</v>
      </c>
      <c r="J222" s="19">
        <f t="shared" si="53"/>
        <v>0</v>
      </c>
      <c r="K222" s="19">
        <f t="shared" si="54"/>
        <v>-10138.852372478521</v>
      </c>
    </row>
    <row r="223" spans="1:11">
      <c r="A223" s="22" t="s">
        <v>66</v>
      </c>
      <c r="B223" s="17" t="s">
        <v>67</v>
      </c>
      <c r="C223" s="18">
        <v>-70988073.560000002</v>
      </c>
      <c r="D223" s="18">
        <v>1071643</v>
      </c>
      <c r="E223" s="18">
        <v>0</v>
      </c>
      <c r="F223" s="18">
        <v>-108652301.73</v>
      </c>
      <c r="G223" s="18">
        <f t="shared" si="50"/>
        <v>-37664228.170000002</v>
      </c>
      <c r="H223" s="18">
        <f t="shared" si="51"/>
        <v>108652301.73</v>
      </c>
      <c r="I223" s="19">
        <f t="shared" si="52"/>
        <v>53.057121120727032</v>
      </c>
      <c r="J223" s="19">
        <f t="shared" si="53"/>
        <v>0</v>
      </c>
      <c r="K223" s="19">
        <f t="shared" si="54"/>
        <v>-10138.852372478521</v>
      </c>
    </row>
    <row r="224" spans="1:11" ht="25.5">
      <c r="A224" s="23" t="s">
        <v>82</v>
      </c>
      <c r="B224" s="17" t="s">
        <v>83</v>
      </c>
      <c r="C224" s="18">
        <v>-68464.78</v>
      </c>
      <c r="D224" s="18">
        <v>1071643</v>
      </c>
      <c r="E224" s="18">
        <v>0</v>
      </c>
      <c r="F224" s="18">
        <v>-1071642.04</v>
      </c>
      <c r="G224" s="18">
        <f t="shared" si="50"/>
        <v>-1003177.26</v>
      </c>
      <c r="H224" s="18">
        <f t="shared" si="51"/>
        <v>1071642.04</v>
      </c>
      <c r="I224" s="19">
        <f t="shared" si="52"/>
        <v>1465.2457219609851</v>
      </c>
      <c r="J224" s="19">
        <f t="shared" si="53"/>
        <v>0</v>
      </c>
      <c r="K224" s="19">
        <f t="shared" si="54"/>
        <v>-99.999910417928362</v>
      </c>
    </row>
    <row r="225" spans="1:11">
      <c r="A225" s="39" t="s">
        <v>643</v>
      </c>
      <c r="B225" s="28" t="s">
        <v>644</v>
      </c>
      <c r="C225" s="29"/>
      <c r="D225" s="29"/>
      <c r="E225" s="29"/>
      <c r="F225" s="29"/>
      <c r="G225" s="29"/>
      <c r="H225" s="29"/>
      <c r="I225" s="30"/>
      <c r="J225" s="30"/>
      <c r="K225" s="30"/>
    </row>
    <row r="226" spans="1:11">
      <c r="A226" s="16" t="s">
        <v>25</v>
      </c>
      <c r="B226" s="17" t="s">
        <v>26</v>
      </c>
      <c r="C226" s="18">
        <v>53776945</v>
      </c>
      <c r="D226" s="18">
        <v>53776945</v>
      </c>
      <c r="E226" s="18">
        <v>40332708</v>
      </c>
      <c r="F226" s="18">
        <v>53776945</v>
      </c>
      <c r="G226" s="18">
        <f t="shared" ref="G226:G240" si="55">F226-C226</f>
        <v>0</v>
      </c>
      <c r="H226" s="18">
        <f t="shared" ref="H226:H240" si="56">E226-F226</f>
        <v>-13444237</v>
      </c>
      <c r="I226" s="19">
        <f t="shared" ref="I226:I240" si="57">IF(ISERROR(F226/C226),0,F226/C226*100-100)</f>
        <v>0</v>
      </c>
      <c r="J226" s="19">
        <f t="shared" ref="J226:J240" si="58">IF(ISERROR(F226/E226),0,F226/E226*100)</f>
        <v>133.3333358127106</v>
      </c>
      <c r="K226" s="19">
        <f t="shared" ref="K226:K240" si="59">IF(ISERROR(F226/D226),0,F226/D226*100)</f>
        <v>100</v>
      </c>
    </row>
    <row r="227" spans="1:11">
      <c r="A227" s="22" t="s">
        <v>29</v>
      </c>
      <c r="B227" s="17" t="s">
        <v>30</v>
      </c>
      <c r="C227" s="18">
        <v>53776945</v>
      </c>
      <c r="D227" s="18">
        <v>53776945</v>
      </c>
      <c r="E227" s="18">
        <v>40332708</v>
      </c>
      <c r="F227" s="18">
        <v>53776945</v>
      </c>
      <c r="G227" s="18">
        <f t="shared" si="55"/>
        <v>0</v>
      </c>
      <c r="H227" s="18">
        <f t="shared" si="56"/>
        <v>-13444237</v>
      </c>
      <c r="I227" s="19">
        <f t="shared" si="57"/>
        <v>0</v>
      </c>
      <c r="J227" s="19">
        <f t="shared" si="58"/>
        <v>133.3333358127106</v>
      </c>
      <c r="K227" s="19">
        <f t="shared" si="59"/>
        <v>100</v>
      </c>
    </row>
    <row r="228" spans="1:11">
      <c r="A228" s="23" t="s">
        <v>31</v>
      </c>
      <c r="B228" s="17" t="s">
        <v>32</v>
      </c>
      <c r="C228" s="18">
        <v>53776945</v>
      </c>
      <c r="D228" s="18">
        <v>53776945</v>
      </c>
      <c r="E228" s="18">
        <v>40332708</v>
      </c>
      <c r="F228" s="18">
        <v>53776945</v>
      </c>
      <c r="G228" s="18">
        <f t="shared" si="55"/>
        <v>0</v>
      </c>
      <c r="H228" s="18">
        <f t="shared" si="56"/>
        <v>-13444237</v>
      </c>
      <c r="I228" s="19">
        <f t="shared" si="57"/>
        <v>0</v>
      </c>
      <c r="J228" s="19">
        <f t="shared" si="58"/>
        <v>133.3333358127106</v>
      </c>
      <c r="K228" s="19">
        <f t="shared" si="59"/>
        <v>100</v>
      </c>
    </row>
    <row r="229" spans="1:11">
      <c r="A229" s="16" t="s">
        <v>33</v>
      </c>
      <c r="B229" s="17" t="s">
        <v>34</v>
      </c>
      <c r="C229" s="18">
        <v>39894032.640000001</v>
      </c>
      <c r="D229" s="18">
        <v>53776945</v>
      </c>
      <c r="E229" s="18">
        <v>40332708</v>
      </c>
      <c r="F229" s="18">
        <v>40173144.219999999</v>
      </c>
      <c r="G229" s="18">
        <f t="shared" si="55"/>
        <v>279111.57999999821</v>
      </c>
      <c r="H229" s="18">
        <f t="shared" si="56"/>
        <v>159563.78000000119</v>
      </c>
      <c r="I229" s="19">
        <f t="shared" si="57"/>
        <v>0.69963240497312995</v>
      </c>
      <c r="J229" s="19">
        <f t="shared" si="58"/>
        <v>99.604381188587681</v>
      </c>
      <c r="K229" s="19">
        <f t="shared" si="59"/>
        <v>74.703284502308563</v>
      </c>
    </row>
    <row r="230" spans="1:11">
      <c r="A230" s="22" t="s">
        <v>35</v>
      </c>
      <c r="B230" s="17" t="s">
        <v>36</v>
      </c>
      <c r="C230" s="18">
        <v>29262154.640000001</v>
      </c>
      <c r="D230" s="18">
        <v>33776945</v>
      </c>
      <c r="E230" s="18">
        <v>32832708</v>
      </c>
      <c r="F230" s="18">
        <v>30192682.079999998</v>
      </c>
      <c r="G230" s="18">
        <f t="shared" si="55"/>
        <v>930527.43999999762</v>
      </c>
      <c r="H230" s="18">
        <f t="shared" si="56"/>
        <v>2640025.9200000018</v>
      </c>
      <c r="I230" s="19">
        <f t="shared" si="57"/>
        <v>3.1799689785249541</v>
      </c>
      <c r="J230" s="19">
        <f t="shared" si="58"/>
        <v>91.959158775450376</v>
      </c>
      <c r="K230" s="19">
        <f t="shared" si="59"/>
        <v>89.388433678652703</v>
      </c>
    </row>
    <row r="231" spans="1:11" ht="25.5">
      <c r="A231" s="23" t="s">
        <v>51</v>
      </c>
      <c r="B231" s="17" t="s">
        <v>52</v>
      </c>
      <c r="C231" s="18">
        <v>29262154.640000001</v>
      </c>
      <c r="D231" s="18">
        <v>33776945</v>
      </c>
      <c r="E231" s="18">
        <v>32832708</v>
      </c>
      <c r="F231" s="18">
        <v>30192682.079999998</v>
      </c>
      <c r="G231" s="18">
        <f t="shared" si="55"/>
        <v>930527.43999999762</v>
      </c>
      <c r="H231" s="18">
        <f t="shared" si="56"/>
        <v>2640025.9200000018</v>
      </c>
      <c r="I231" s="19">
        <f t="shared" si="57"/>
        <v>3.1799689785249541</v>
      </c>
      <c r="J231" s="19">
        <f t="shared" si="58"/>
        <v>91.959158775450376</v>
      </c>
      <c r="K231" s="19">
        <f t="shared" si="59"/>
        <v>89.388433678652703</v>
      </c>
    </row>
    <row r="232" spans="1:11" ht="25.5">
      <c r="A232" s="24" t="s">
        <v>162</v>
      </c>
      <c r="B232" s="17" t="s">
        <v>163</v>
      </c>
      <c r="C232" s="18">
        <v>29262154.640000001</v>
      </c>
      <c r="D232" s="18">
        <v>33776945</v>
      </c>
      <c r="E232" s="18">
        <v>32832708</v>
      </c>
      <c r="F232" s="18">
        <v>30192682.079999998</v>
      </c>
      <c r="G232" s="18">
        <f t="shared" si="55"/>
        <v>930527.43999999762</v>
      </c>
      <c r="H232" s="18">
        <f t="shared" si="56"/>
        <v>2640025.9200000018</v>
      </c>
      <c r="I232" s="19">
        <f t="shared" si="57"/>
        <v>3.1799689785249541</v>
      </c>
      <c r="J232" s="19">
        <f t="shared" si="58"/>
        <v>91.959158775450376</v>
      </c>
      <c r="K232" s="19">
        <f t="shared" si="59"/>
        <v>89.388433678652703</v>
      </c>
    </row>
    <row r="233" spans="1:11" ht="25.5">
      <c r="A233" s="25" t="s">
        <v>164</v>
      </c>
      <c r="B233" s="17" t="s">
        <v>165</v>
      </c>
      <c r="C233" s="18">
        <v>29262154.640000001</v>
      </c>
      <c r="D233" s="18">
        <v>33776945</v>
      </c>
      <c r="E233" s="18">
        <v>32832708</v>
      </c>
      <c r="F233" s="18">
        <v>30192682.079999998</v>
      </c>
      <c r="G233" s="18">
        <f t="shared" si="55"/>
        <v>930527.43999999762</v>
      </c>
      <c r="H233" s="18">
        <f t="shared" si="56"/>
        <v>2640025.9200000018</v>
      </c>
      <c r="I233" s="19">
        <f t="shared" si="57"/>
        <v>3.1799689785249541</v>
      </c>
      <c r="J233" s="19">
        <f t="shared" si="58"/>
        <v>91.959158775450376</v>
      </c>
      <c r="K233" s="19">
        <f t="shared" si="59"/>
        <v>89.388433678652703</v>
      </c>
    </row>
    <row r="234" spans="1:11">
      <c r="A234" s="22" t="s">
        <v>59</v>
      </c>
      <c r="B234" s="17" t="s">
        <v>60</v>
      </c>
      <c r="C234" s="18">
        <v>10631878</v>
      </c>
      <c r="D234" s="18">
        <v>20000000</v>
      </c>
      <c r="E234" s="18">
        <v>7500000</v>
      </c>
      <c r="F234" s="18">
        <v>9980462.1400000006</v>
      </c>
      <c r="G234" s="18">
        <f t="shared" si="55"/>
        <v>-651415.8599999994</v>
      </c>
      <c r="H234" s="18">
        <f t="shared" si="56"/>
        <v>-2480462.1400000006</v>
      </c>
      <c r="I234" s="19">
        <f t="shared" si="57"/>
        <v>-6.1270065363804918</v>
      </c>
      <c r="J234" s="19">
        <f t="shared" si="58"/>
        <v>133.07282853333334</v>
      </c>
      <c r="K234" s="19">
        <f t="shared" si="59"/>
        <v>49.902310700000001</v>
      </c>
    </row>
    <row r="235" spans="1:11">
      <c r="A235" s="23" t="s">
        <v>194</v>
      </c>
      <c r="B235" s="17" t="s">
        <v>195</v>
      </c>
      <c r="C235" s="18">
        <v>10631878</v>
      </c>
      <c r="D235" s="18">
        <v>20000000</v>
      </c>
      <c r="E235" s="18">
        <v>7500000</v>
      </c>
      <c r="F235" s="18">
        <v>9980462.1400000006</v>
      </c>
      <c r="G235" s="18">
        <f t="shared" si="55"/>
        <v>-651415.8599999994</v>
      </c>
      <c r="H235" s="18">
        <f t="shared" si="56"/>
        <v>-2480462.1400000006</v>
      </c>
      <c r="I235" s="19">
        <f t="shared" si="57"/>
        <v>-6.1270065363804918</v>
      </c>
      <c r="J235" s="19">
        <f t="shared" si="58"/>
        <v>133.07282853333334</v>
      </c>
      <c r="K235" s="19">
        <f t="shared" si="59"/>
        <v>49.902310700000001</v>
      </c>
    </row>
    <row r="236" spans="1:11" ht="25.5">
      <c r="A236" s="24" t="s">
        <v>196</v>
      </c>
      <c r="B236" s="17" t="s">
        <v>197</v>
      </c>
      <c r="C236" s="18">
        <v>10631878</v>
      </c>
      <c r="D236" s="18">
        <v>20000000</v>
      </c>
      <c r="E236" s="18">
        <v>7500000</v>
      </c>
      <c r="F236" s="18">
        <v>9980462.1400000006</v>
      </c>
      <c r="G236" s="18">
        <f t="shared" si="55"/>
        <v>-651415.8599999994</v>
      </c>
      <c r="H236" s="18">
        <f t="shared" si="56"/>
        <v>-2480462.1400000006</v>
      </c>
      <c r="I236" s="19">
        <f t="shared" si="57"/>
        <v>-6.1270065363804918</v>
      </c>
      <c r="J236" s="19">
        <f t="shared" si="58"/>
        <v>133.07282853333334</v>
      </c>
      <c r="K236" s="19">
        <f t="shared" si="59"/>
        <v>49.902310700000001</v>
      </c>
    </row>
    <row r="237" spans="1:11" ht="25.5">
      <c r="A237" s="25" t="s">
        <v>198</v>
      </c>
      <c r="B237" s="17" t="s">
        <v>199</v>
      </c>
      <c r="C237" s="18">
        <v>10631878</v>
      </c>
      <c r="D237" s="18">
        <v>20000000</v>
      </c>
      <c r="E237" s="18">
        <v>7500000</v>
      </c>
      <c r="F237" s="18">
        <v>9980462.1400000006</v>
      </c>
      <c r="G237" s="18">
        <f t="shared" si="55"/>
        <v>-651415.8599999994</v>
      </c>
      <c r="H237" s="18">
        <f t="shared" si="56"/>
        <v>-2480462.1400000006</v>
      </c>
      <c r="I237" s="19">
        <f t="shared" si="57"/>
        <v>-6.1270065363804918</v>
      </c>
      <c r="J237" s="19">
        <f t="shared" si="58"/>
        <v>133.07282853333334</v>
      </c>
      <c r="K237" s="19">
        <f t="shared" si="59"/>
        <v>49.902310700000001</v>
      </c>
    </row>
    <row r="238" spans="1:11">
      <c r="A238" s="16"/>
      <c r="B238" s="17" t="s">
        <v>63</v>
      </c>
      <c r="C238" s="18">
        <v>13882912.359999999</v>
      </c>
      <c r="D238" s="18">
        <v>0</v>
      </c>
      <c r="E238" s="18">
        <v>0</v>
      </c>
      <c r="F238" s="18">
        <v>13603800.779999999</v>
      </c>
      <c r="G238" s="18">
        <f t="shared" si="55"/>
        <v>-279111.58000000007</v>
      </c>
      <c r="H238" s="18">
        <f t="shared" si="56"/>
        <v>-13603800.779999999</v>
      </c>
      <c r="I238" s="19">
        <f t="shared" si="57"/>
        <v>-2.0104685008614354</v>
      </c>
      <c r="J238" s="19">
        <f t="shared" si="58"/>
        <v>0</v>
      </c>
      <c r="K238" s="19">
        <f t="shared" si="59"/>
        <v>0</v>
      </c>
    </row>
    <row r="239" spans="1:11">
      <c r="A239" s="16" t="s">
        <v>64</v>
      </c>
      <c r="B239" s="17" t="s">
        <v>65</v>
      </c>
      <c r="C239" s="18">
        <v>-13882912.359999999</v>
      </c>
      <c r="D239" s="18">
        <v>0</v>
      </c>
      <c r="E239" s="18">
        <v>0</v>
      </c>
      <c r="F239" s="18">
        <v>-13603800.779999999</v>
      </c>
      <c r="G239" s="18">
        <f t="shared" si="55"/>
        <v>279111.58000000007</v>
      </c>
      <c r="H239" s="18">
        <f t="shared" si="56"/>
        <v>13603800.779999999</v>
      </c>
      <c r="I239" s="19">
        <f t="shared" si="57"/>
        <v>-2.0104685008614354</v>
      </c>
      <c r="J239" s="19">
        <f t="shared" si="58"/>
        <v>0</v>
      </c>
      <c r="K239" s="19">
        <f t="shared" si="59"/>
        <v>0</v>
      </c>
    </row>
    <row r="240" spans="1:11">
      <c r="A240" s="22" t="s">
        <v>66</v>
      </c>
      <c r="B240" s="17" t="s">
        <v>67</v>
      </c>
      <c r="C240" s="18">
        <v>-13882912.359999999</v>
      </c>
      <c r="D240" s="18">
        <v>0</v>
      </c>
      <c r="E240" s="18">
        <v>0</v>
      </c>
      <c r="F240" s="18">
        <v>-13603800.779999999</v>
      </c>
      <c r="G240" s="18">
        <f t="shared" si="55"/>
        <v>279111.58000000007</v>
      </c>
      <c r="H240" s="18">
        <f t="shared" si="56"/>
        <v>13603800.779999999</v>
      </c>
      <c r="I240" s="19">
        <f t="shared" si="57"/>
        <v>-2.0104685008614354</v>
      </c>
      <c r="J240" s="19">
        <f t="shared" si="58"/>
        <v>0</v>
      </c>
      <c r="K240" s="19">
        <f t="shared" si="59"/>
        <v>0</v>
      </c>
    </row>
    <row r="241" spans="1:11">
      <c r="A241" s="39" t="s">
        <v>645</v>
      </c>
      <c r="B241" s="28" t="s">
        <v>646</v>
      </c>
      <c r="C241" s="29"/>
      <c r="D241" s="29"/>
      <c r="E241" s="29"/>
      <c r="F241" s="29"/>
      <c r="G241" s="29"/>
      <c r="H241" s="29"/>
      <c r="I241" s="30"/>
      <c r="J241" s="30"/>
      <c r="K241" s="30"/>
    </row>
    <row r="242" spans="1:11">
      <c r="A242" s="16" t="s">
        <v>25</v>
      </c>
      <c r="B242" s="17" t="s">
        <v>26</v>
      </c>
      <c r="C242" s="18">
        <v>145899701.34</v>
      </c>
      <c r="D242" s="18">
        <v>262323250</v>
      </c>
      <c r="E242" s="18">
        <v>148885578</v>
      </c>
      <c r="F242" s="18">
        <v>262416639.91999999</v>
      </c>
      <c r="G242" s="18">
        <f t="shared" ref="G242:G258" si="60">F242-C242</f>
        <v>116516938.57999998</v>
      </c>
      <c r="H242" s="18">
        <f t="shared" ref="H242:H258" si="61">E242-F242</f>
        <v>-113531061.91999999</v>
      </c>
      <c r="I242" s="19">
        <f t="shared" ref="I242:I258" si="62">IF(ISERROR(F242/C242),0,F242/C242*100-100)</f>
        <v>79.860984984796261</v>
      </c>
      <c r="J242" s="19">
        <f t="shared" ref="J242:J258" si="63">IF(ISERROR(F242/E242),0,F242/E242*100)</f>
        <v>176.25390144907115</v>
      </c>
      <c r="K242" s="19">
        <f t="shared" ref="K242:K258" si="64">IF(ISERROR(F242/D242),0,F242/D242*100)</f>
        <v>100.03560108377737</v>
      </c>
    </row>
    <row r="243" spans="1:11" ht="25.5">
      <c r="A243" s="22" t="s">
        <v>27</v>
      </c>
      <c r="B243" s="17" t="s">
        <v>28</v>
      </c>
      <c r="C243" s="18">
        <v>671612.34</v>
      </c>
      <c r="D243" s="18">
        <v>142287</v>
      </c>
      <c r="E243" s="18">
        <v>106716</v>
      </c>
      <c r="F243" s="18">
        <v>235676.92</v>
      </c>
      <c r="G243" s="18">
        <f t="shared" si="60"/>
        <v>-435935.41999999993</v>
      </c>
      <c r="H243" s="18">
        <f t="shared" si="61"/>
        <v>-128960.92000000001</v>
      </c>
      <c r="I243" s="19">
        <f t="shared" si="62"/>
        <v>-64.908786518127414</v>
      </c>
      <c r="J243" s="19">
        <f t="shared" si="63"/>
        <v>220.84497170058847</v>
      </c>
      <c r="K243" s="19">
        <f t="shared" si="64"/>
        <v>165.63489285739388</v>
      </c>
    </row>
    <row r="244" spans="1:11">
      <c r="A244" s="22" t="s">
        <v>29</v>
      </c>
      <c r="B244" s="17" t="s">
        <v>30</v>
      </c>
      <c r="C244" s="18">
        <v>145228089</v>
      </c>
      <c r="D244" s="18">
        <v>262180963</v>
      </c>
      <c r="E244" s="18">
        <v>148778862</v>
      </c>
      <c r="F244" s="18">
        <v>262180963</v>
      </c>
      <c r="G244" s="18">
        <f t="shared" si="60"/>
        <v>116952874</v>
      </c>
      <c r="H244" s="18">
        <f t="shared" si="61"/>
        <v>-113402101</v>
      </c>
      <c r="I244" s="19">
        <f t="shared" si="62"/>
        <v>80.530477819617943</v>
      </c>
      <c r="J244" s="19">
        <f t="shared" si="63"/>
        <v>176.22191719681254</v>
      </c>
      <c r="K244" s="19">
        <f t="shared" si="64"/>
        <v>100</v>
      </c>
    </row>
    <row r="245" spans="1:11">
      <c r="A245" s="23" t="s">
        <v>31</v>
      </c>
      <c r="B245" s="17" t="s">
        <v>32</v>
      </c>
      <c r="C245" s="18">
        <v>145228089</v>
      </c>
      <c r="D245" s="18">
        <v>262180963</v>
      </c>
      <c r="E245" s="18">
        <v>148778862</v>
      </c>
      <c r="F245" s="18">
        <v>262180963</v>
      </c>
      <c r="G245" s="18">
        <f t="shared" si="60"/>
        <v>116952874</v>
      </c>
      <c r="H245" s="18">
        <f t="shared" si="61"/>
        <v>-113402101</v>
      </c>
      <c r="I245" s="19">
        <f t="shared" si="62"/>
        <v>80.530477819617943</v>
      </c>
      <c r="J245" s="19">
        <f t="shared" si="63"/>
        <v>176.22191719681254</v>
      </c>
      <c r="K245" s="19">
        <f t="shared" si="64"/>
        <v>100</v>
      </c>
    </row>
    <row r="246" spans="1:11">
      <c r="A246" s="16" t="s">
        <v>33</v>
      </c>
      <c r="B246" s="17" t="s">
        <v>34</v>
      </c>
      <c r="C246" s="18">
        <v>93658061.329999998</v>
      </c>
      <c r="D246" s="18">
        <v>263394893</v>
      </c>
      <c r="E246" s="18">
        <v>148885578</v>
      </c>
      <c r="F246" s="18">
        <v>172557083.44999999</v>
      </c>
      <c r="G246" s="18">
        <f t="shared" si="60"/>
        <v>78899022.11999999</v>
      </c>
      <c r="H246" s="18">
        <f t="shared" si="61"/>
        <v>-23671505.449999988</v>
      </c>
      <c r="I246" s="19">
        <f t="shared" si="62"/>
        <v>84.241570879844289</v>
      </c>
      <c r="J246" s="19">
        <f t="shared" si="63"/>
        <v>115.89912587100947</v>
      </c>
      <c r="K246" s="19">
        <f t="shared" si="64"/>
        <v>65.512691413496754</v>
      </c>
    </row>
    <row r="247" spans="1:11">
      <c r="A247" s="22" t="s">
        <v>35</v>
      </c>
      <c r="B247" s="17" t="s">
        <v>36</v>
      </c>
      <c r="C247" s="18">
        <v>52482936.600000001</v>
      </c>
      <c r="D247" s="18">
        <v>73401552</v>
      </c>
      <c r="E247" s="18">
        <v>50378170</v>
      </c>
      <c r="F247" s="18">
        <v>54973027.060000002</v>
      </c>
      <c r="G247" s="18">
        <f t="shared" si="60"/>
        <v>2490090.4600000009</v>
      </c>
      <c r="H247" s="18">
        <f t="shared" si="61"/>
        <v>-4594857.0600000024</v>
      </c>
      <c r="I247" s="19">
        <f t="shared" si="62"/>
        <v>4.7445715146968297</v>
      </c>
      <c r="J247" s="19">
        <f t="shared" si="63"/>
        <v>109.12073038778503</v>
      </c>
      <c r="K247" s="19">
        <f t="shared" si="64"/>
        <v>74.893548654121105</v>
      </c>
    </row>
    <row r="248" spans="1:11">
      <c r="A248" s="23" t="s">
        <v>37</v>
      </c>
      <c r="B248" s="17" t="s">
        <v>38</v>
      </c>
      <c r="C248" s="18">
        <v>52482936.600000001</v>
      </c>
      <c r="D248" s="18">
        <v>73401552</v>
      </c>
      <c r="E248" s="18">
        <v>50378170</v>
      </c>
      <c r="F248" s="18">
        <v>54973027.060000002</v>
      </c>
      <c r="G248" s="18">
        <f t="shared" si="60"/>
        <v>2490090.4600000009</v>
      </c>
      <c r="H248" s="18">
        <f t="shared" si="61"/>
        <v>-4594857.0600000024</v>
      </c>
      <c r="I248" s="19">
        <f t="shared" si="62"/>
        <v>4.7445715146968297</v>
      </c>
      <c r="J248" s="19">
        <f t="shared" si="63"/>
        <v>109.12073038778503</v>
      </c>
      <c r="K248" s="19">
        <f t="shared" si="64"/>
        <v>74.893548654121105</v>
      </c>
    </row>
    <row r="249" spans="1:11">
      <c r="A249" s="24" t="s">
        <v>41</v>
      </c>
      <c r="B249" s="17" t="s">
        <v>42</v>
      </c>
      <c r="C249" s="18">
        <v>52482936.600000001</v>
      </c>
      <c r="D249" s="18">
        <v>73401552</v>
      </c>
      <c r="E249" s="18">
        <v>50378170</v>
      </c>
      <c r="F249" s="18">
        <v>54973027.060000002</v>
      </c>
      <c r="G249" s="18">
        <f t="shared" si="60"/>
        <v>2490090.4600000009</v>
      </c>
      <c r="H249" s="18">
        <f t="shared" si="61"/>
        <v>-4594857.0600000024</v>
      </c>
      <c r="I249" s="19">
        <f t="shared" si="62"/>
        <v>4.7445715146968297</v>
      </c>
      <c r="J249" s="19">
        <f t="shared" si="63"/>
        <v>109.12073038778503</v>
      </c>
      <c r="K249" s="19">
        <f t="shared" si="64"/>
        <v>74.893548654121105</v>
      </c>
    </row>
    <row r="250" spans="1:11">
      <c r="A250" s="22" t="s">
        <v>59</v>
      </c>
      <c r="B250" s="17" t="s">
        <v>60</v>
      </c>
      <c r="C250" s="18">
        <v>41175124.729999997</v>
      </c>
      <c r="D250" s="18">
        <v>189993341</v>
      </c>
      <c r="E250" s="18">
        <v>98507408</v>
      </c>
      <c r="F250" s="18">
        <v>117584056.39</v>
      </c>
      <c r="G250" s="18">
        <f t="shared" si="60"/>
        <v>76408931.659999996</v>
      </c>
      <c r="H250" s="18">
        <f t="shared" si="61"/>
        <v>-19076648.390000001</v>
      </c>
      <c r="I250" s="19">
        <f t="shared" si="62"/>
        <v>185.57061371651128</v>
      </c>
      <c r="J250" s="19">
        <f t="shared" si="63"/>
        <v>119.3656992680185</v>
      </c>
      <c r="K250" s="19">
        <f t="shared" si="64"/>
        <v>61.888514497989696</v>
      </c>
    </row>
    <row r="251" spans="1:11">
      <c r="A251" s="23" t="s">
        <v>61</v>
      </c>
      <c r="B251" s="17" t="s">
        <v>62</v>
      </c>
      <c r="C251" s="18">
        <v>41043009.729999997</v>
      </c>
      <c r="D251" s="18">
        <v>187796279</v>
      </c>
      <c r="E251" s="18">
        <v>96513958</v>
      </c>
      <c r="F251" s="18">
        <v>115461633.39</v>
      </c>
      <c r="G251" s="18">
        <f t="shared" si="60"/>
        <v>74418623.659999996</v>
      </c>
      <c r="H251" s="18">
        <f t="shared" si="61"/>
        <v>-18947675.390000001</v>
      </c>
      <c r="I251" s="19">
        <f t="shared" si="62"/>
        <v>181.31863172208938</v>
      </c>
      <c r="J251" s="19">
        <f t="shared" si="63"/>
        <v>119.63205714763039</v>
      </c>
      <c r="K251" s="19">
        <f t="shared" si="64"/>
        <v>61.482386128641032</v>
      </c>
    </row>
    <row r="252" spans="1:11">
      <c r="A252" s="23" t="s">
        <v>194</v>
      </c>
      <c r="B252" s="17" t="s">
        <v>195</v>
      </c>
      <c r="C252" s="18">
        <v>132115</v>
      </c>
      <c r="D252" s="18">
        <v>2197062</v>
      </c>
      <c r="E252" s="18">
        <v>1993450</v>
      </c>
      <c r="F252" s="18">
        <v>2122423</v>
      </c>
      <c r="G252" s="18">
        <f t="shared" si="60"/>
        <v>1990308</v>
      </c>
      <c r="H252" s="18">
        <f t="shared" si="61"/>
        <v>-128973</v>
      </c>
      <c r="I252" s="19">
        <f t="shared" si="62"/>
        <v>1506.4966127994553</v>
      </c>
      <c r="J252" s="19">
        <f t="shared" si="63"/>
        <v>106.46983872181394</v>
      </c>
      <c r="K252" s="19">
        <f t="shared" si="64"/>
        <v>96.602781350731121</v>
      </c>
    </row>
    <row r="253" spans="1:11" ht="25.5">
      <c r="A253" s="24" t="s">
        <v>196</v>
      </c>
      <c r="B253" s="17" t="s">
        <v>197</v>
      </c>
      <c r="C253" s="18">
        <v>132115</v>
      </c>
      <c r="D253" s="18">
        <v>2197062</v>
      </c>
      <c r="E253" s="18">
        <v>1993450</v>
      </c>
      <c r="F253" s="18">
        <v>2122423</v>
      </c>
      <c r="G253" s="18">
        <f t="shared" si="60"/>
        <v>1990308</v>
      </c>
      <c r="H253" s="18">
        <f t="shared" si="61"/>
        <v>-128973</v>
      </c>
      <c r="I253" s="19">
        <f t="shared" si="62"/>
        <v>1506.4966127994553</v>
      </c>
      <c r="J253" s="19">
        <f t="shared" si="63"/>
        <v>106.46983872181394</v>
      </c>
      <c r="K253" s="19">
        <f t="shared" si="64"/>
        <v>96.602781350731121</v>
      </c>
    </row>
    <row r="254" spans="1:11" ht="25.5">
      <c r="A254" s="25" t="s">
        <v>198</v>
      </c>
      <c r="B254" s="17" t="s">
        <v>199</v>
      </c>
      <c r="C254" s="18">
        <v>132115</v>
      </c>
      <c r="D254" s="18">
        <v>2197062</v>
      </c>
      <c r="E254" s="18">
        <v>1993450</v>
      </c>
      <c r="F254" s="18">
        <v>2122423</v>
      </c>
      <c r="G254" s="18">
        <f t="shared" si="60"/>
        <v>1990308</v>
      </c>
      <c r="H254" s="18">
        <f t="shared" si="61"/>
        <v>-128973</v>
      </c>
      <c r="I254" s="19">
        <f t="shared" si="62"/>
        <v>1506.4966127994553</v>
      </c>
      <c r="J254" s="19">
        <f t="shared" si="63"/>
        <v>106.46983872181394</v>
      </c>
      <c r="K254" s="19">
        <f t="shared" si="64"/>
        <v>96.602781350731121</v>
      </c>
    </row>
    <row r="255" spans="1:11">
      <c r="A255" s="16"/>
      <c r="B255" s="17" t="s">
        <v>63</v>
      </c>
      <c r="C255" s="18">
        <v>52241640.009999998</v>
      </c>
      <c r="D255" s="18">
        <v>-1071643</v>
      </c>
      <c r="E255" s="18">
        <v>0</v>
      </c>
      <c r="F255" s="18">
        <v>89859556.469999999</v>
      </c>
      <c r="G255" s="18">
        <f t="shared" si="60"/>
        <v>37617916.460000001</v>
      </c>
      <c r="H255" s="18">
        <f t="shared" si="61"/>
        <v>-89859556.469999999</v>
      </c>
      <c r="I255" s="19">
        <f t="shared" si="62"/>
        <v>72.007533555223858</v>
      </c>
      <c r="J255" s="19">
        <f t="shared" si="63"/>
        <v>0</v>
      </c>
      <c r="K255" s="19">
        <f t="shared" si="64"/>
        <v>-8385.2137764162144</v>
      </c>
    </row>
    <row r="256" spans="1:11">
      <c r="A256" s="16" t="s">
        <v>64</v>
      </c>
      <c r="B256" s="17" t="s">
        <v>65</v>
      </c>
      <c r="C256" s="18">
        <v>-52241640.009999998</v>
      </c>
      <c r="D256" s="18">
        <v>1071643</v>
      </c>
      <c r="E256" s="18">
        <v>0</v>
      </c>
      <c r="F256" s="18">
        <v>-89859556.469999999</v>
      </c>
      <c r="G256" s="18">
        <f t="shared" si="60"/>
        <v>-37617916.460000001</v>
      </c>
      <c r="H256" s="18">
        <f t="shared" si="61"/>
        <v>89859556.469999999</v>
      </c>
      <c r="I256" s="19">
        <f t="shared" si="62"/>
        <v>72.007533555223858</v>
      </c>
      <c r="J256" s="19">
        <f t="shared" si="63"/>
        <v>0</v>
      </c>
      <c r="K256" s="19">
        <f t="shared" si="64"/>
        <v>-8385.2137764162144</v>
      </c>
    </row>
    <row r="257" spans="1:11">
      <c r="A257" s="22" t="s">
        <v>66</v>
      </c>
      <c r="B257" s="17" t="s">
        <v>67</v>
      </c>
      <c r="C257" s="18">
        <v>-52241640.009999998</v>
      </c>
      <c r="D257" s="18">
        <v>1071643</v>
      </c>
      <c r="E257" s="18">
        <v>0</v>
      </c>
      <c r="F257" s="18">
        <v>-89859556.469999999</v>
      </c>
      <c r="G257" s="18">
        <f t="shared" si="60"/>
        <v>-37617916.460000001</v>
      </c>
      <c r="H257" s="18">
        <f t="shared" si="61"/>
        <v>89859556.469999999</v>
      </c>
      <c r="I257" s="19">
        <f t="shared" si="62"/>
        <v>72.007533555223858</v>
      </c>
      <c r="J257" s="19">
        <f t="shared" si="63"/>
        <v>0</v>
      </c>
      <c r="K257" s="19">
        <f t="shared" si="64"/>
        <v>-8385.2137764162144</v>
      </c>
    </row>
    <row r="258" spans="1:11" ht="25.5">
      <c r="A258" s="23" t="s">
        <v>82</v>
      </c>
      <c r="B258" s="17" t="s">
        <v>83</v>
      </c>
      <c r="C258" s="18">
        <v>-68464.78</v>
      </c>
      <c r="D258" s="18">
        <v>1071643</v>
      </c>
      <c r="E258" s="18">
        <v>0</v>
      </c>
      <c r="F258" s="18">
        <v>-1071642.04</v>
      </c>
      <c r="G258" s="18">
        <f t="shared" si="60"/>
        <v>-1003177.26</v>
      </c>
      <c r="H258" s="18">
        <f t="shared" si="61"/>
        <v>1071642.04</v>
      </c>
      <c r="I258" s="19">
        <f t="shared" si="62"/>
        <v>1465.2457219609851</v>
      </c>
      <c r="J258" s="19">
        <f t="shared" si="63"/>
        <v>0</v>
      </c>
      <c r="K258" s="19">
        <f t="shared" si="64"/>
        <v>-99.999910417928362</v>
      </c>
    </row>
    <row r="259" spans="1:11">
      <c r="A259" s="39" t="s">
        <v>647</v>
      </c>
      <c r="B259" s="28" t="s">
        <v>648</v>
      </c>
      <c r="C259" s="29"/>
      <c r="D259" s="29"/>
      <c r="E259" s="29"/>
      <c r="F259" s="29"/>
      <c r="G259" s="29"/>
      <c r="H259" s="29"/>
      <c r="I259" s="30"/>
      <c r="J259" s="30"/>
      <c r="K259" s="30"/>
    </row>
    <row r="260" spans="1:11">
      <c r="A260" s="16" t="s">
        <v>25</v>
      </c>
      <c r="B260" s="17" t="s">
        <v>26</v>
      </c>
      <c r="C260" s="18">
        <v>13646356</v>
      </c>
      <c r="D260" s="18">
        <v>13719356</v>
      </c>
      <c r="E260" s="18">
        <v>8800000</v>
      </c>
      <c r="F260" s="18">
        <v>13719356</v>
      </c>
      <c r="G260" s="18">
        <f t="shared" ref="G260:G269" si="65">F260-C260</f>
        <v>73000</v>
      </c>
      <c r="H260" s="18">
        <f t="shared" ref="H260:H269" si="66">E260-F260</f>
        <v>-4919356</v>
      </c>
      <c r="I260" s="19">
        <f t="shared" ref="I260:I269" si="67">IF(ISERROR(F260/C260),0,F260/C260*100-100)</f>
        <v>0.53494134258258441</v>
      </c>
      <c r="J260" s="19">
        <f t="shared" ref="J260:J269" si="68">IF(ISERROR(F260/E260),0,F260/E260*100)</f>
        <v>155.90177272727271</v>
      </c>
      <c r="K260" s="19">
        <f t="shared" ref="K260:K269" si="69">IF(ISERROR(F260/D260),0,F260/D260*100)</f>
        <v>100</v>
      </c>
    </row>
    <row r="261" spans="1:11">
      <c r="A261" s="22" t="s">
        <v>29</v>
      </c>
      <c r="B261" s="17" t="s">
        <v>30</v>
      </c>
      <c r="C261" s="18">
        <v>13646356</v>
      </c>
      <c r="D261" s="18">
        <v>13719356</v>
      </c>
      <c r="E261" s="18">
        <v>8800000</v>
      </c>
      <c r="F261" s="18">
        <v>13719356</v>
      </c>
      <c r="G261" s="18">
        <f t="shared" si="65"/>
        <v>73000</v>
      </c>
      <c r="H261" s="18">
        <f t="shared" si="66"/>
        <v>-4919356</v>
      </c>
      <c r="I261" s="19">
        <f t="shared" si="67"/>
        <v>0.53494134258258441</v>
      </c>
      <c r="J261" s="19">
        <f t="shared" si="68"/>
        <v>155.90177272727271</v>
      </c>
      <c r="K261" s="19">
        <f t="shared" si="69"/>
        <v>100</v>
      </c>
    </row>
    <row r="262" spans="1:11">
      <c r="A262" s="23" t="s">
        <v>31</v>
      </c>
      <c r="B262" s="17" t="s">
        <v>32</v>
      </c>
      <c r="C262" s="18">
        <v>13646356</v>
      </c>
      <c r="D262" s="18">
        <v>13719356</v>
      </c>
      <c r="E262" s="18">
        <v>8800000</v>
      </c>
      <c r="F262" s="18">
        <v>13719356</v>
      </c>
      <c r="G262" s="18">
        <f t="shared" si="65"/>
        <v>73000</v>
      </c>
      <c r="H262" s="18">
        <f t="shared" si="66"/>
        <v>-4919356</v>
      </c>
      <c r="I262" s="19">
        <f t="shared" si="67"/>
        <v>0.53494134258258441</v>
      </c>
      <c r="J262" s="19">
        <f t="shared" si="68"/>
        <v>155.90177272727271</v>
      </c>
      <c r="K262" s="19">
        <f t="shared" si="69"/>
        <v>100</v>
      </c>
    </row>
    <row r="263" spans="1:11">
      <c r="A263" s="16" t="s">
        <v>33</v>
      </c>
      <c r="B263" s="17" t="s">
        <v>34</v>
      </c>
      <c r="C263" s="18">
        <v>8782834.8100000005</v>
      </c>
      <c r="D263" s="18">
        <v>13719356</v>
      </c>
      <c r="E263" s="18">
        <v>8800000</v>
      </c>
      <c r="F263" s="18">
        <v>8530411.5199999996</v>
      </c>
      <c r="G263" s="18">
        <f t="shared" si="65"/>
        <v>-252423.29000000097</v>
      </c>
      <c r="H263" s="18">
        <f t="shared" si="66"/>
        <v>269588.48000000045</v>
      </c>
      <c r="I263" s="19">
        <f t="shared" si="67"/>
        <v>-2.8740525748314809</v>
      </c>
      <c r="J263" s="19">
        <f t="shared" si="68"/>
        <v>96.936494545454536</v>
      </c>
      <c r="K263" s="19">
        <f t="shared" si="69"/>
        <v>62.177929634598009</v>
      </c>
    </row>
    <row r="264" spans="1:11">
      <c r="A264" s="22" t="s">
        <v>35</v>
      </c>
      <c r="B264" s="17" t="s">
        <v>36</v>
      </c>
      <c r="C264" s="18">
        <v>8782834.8100000005</v>
      </c>
      <c r="D264" s="18">
        <v>13719356</v>
      </c>
      <c r="E264" s="18">
        <v>8800000</v>
      </c>
      <c r="F264" s="18">
        <v>8530411.5199999996</v>
      </c>
      <c r="G264" s="18">
        <f t="shared" si="65"/>
        <v>-252423.29000000097</v>
      </c>
      <c r="H264" s="18">
        <f t="shared" si="66"/>
        <v>269588.48000000045</v>
      </c>
      <c r="I264" s="19">
        <f t="shared" si="67"/>
        <v>-2.8740525748314809</v>
      </c>
      <c r="J264" s="19">
        <f t="shared" si="68"/>
        <v>96.936494545454536</v>
      </c>
      <c r="K264" s="19">
        <f t="shared" si="69"/>
        <v>62.177929634598009</v>
      </c>
    </row>
    <row r="265" spans="1:11">
      <c r="A265" s="23" t="s">
        <v>37</v>
      </c>
      <c r="B265" s="17" t="s">
        <v>38</v>
      </c>
      <c r="C265" s="18">
        <v>8782834.8100000005</v>
      </c>
      <c r="D265" s="18">
        <v>13719356</v>
      </c>
      <c r="E265" s="18">
        <v>8800000</v>
      </c>
      <c r="F265" s="18">
        <v>8530411.5199999996</v>
      </c>
      <c r="G265" s="18">
        <f t="shared" si="65"/>
        <v>-252423.29000000097</v>
      </c>
      <c r="H265" s="18">
        <f t="shared" si="66"/>
        <v>269588.48000000045</v>
      </c>
      <c r="I265" s="19">
        <f t="shared" si="67"/>
        <v>-2.8740525748314809</v>
      </c>
      <c r="J265" s="19">
        <f t="shared" si="68"/>
        <v>96.936494545454536</v>
      </c>
      <c r="K265" s="19">
        <f t="shared" si="69"/>
        <v>62.177929634598009</v>
      </c>
    </row>
    <row r="266" spans="1:11">
      <c r="A266" s="24" t="s">
        <v>41</v>
      </c>
      <c r="B266" s="17" t="s">
        <v>42</v>
      </c>
      <c r="C266" s="18">
        <v>8782834.8100000005</v>
      </c>
      <c r="D266" s="18">
        <v>13719356</v>
      </c>
      <c r="E266" s="18">
        <v>8800000</v>
      </c>
      <c r="F266" s="18">
        <v>8530411.5199999996</v>
      </c>
      <c r="G266" s="18">
        <f t="shared" si="65"/>
        <v>-252423.29000000097</v>
      </c>
      <c r="H266" s="18">
        <f t="shared" si="66"/>
        <v>269588.48000000045</v>
      </c>
      <c r="I266" s="19">
        <f t="shared" si="67"/>
        <v>-2.8740525748314809</v>
      </c>
      <c r="J266" s="19">
        <f t="shared" si="68"/>
        <v>96.936494545454536</v>
      </c>
      <c r="K266" s="19">
        <f t="shared" si="69"/>
        <v>62.177929634598009</v>
      </c>
    </row>
    <row r="267" spans="1:11">
      <c r="A267" s="16"/>
      <c r="B267" s="17" t="s">
        <v>63</v>
      </c>
      <c r="C267" s="18">
        <v>4863521.1900000004</v>
      </c>
      <c r="D267" s="18">
        <v>0</v>
      </c>
      <c r="E267" s="18">
        <v>0</v>
      </c>
      <c r="F267" s="18">
        <v>5188944.4800000004</v>
      </c>
      <c r="G267" s="18">
        <f t="shared" si="65"/>
        <v>325423.29000000004</v>
      </c>
      <c r="H267" s="18">
        <f t="shared" si="66"/>
        <v>-5188944.4800000004</v>
      </c>
      <c r="I267" s="19">
        <f t="shared" si="67"/>
        <v>6.6911045986416156</v>
      </c>
      <c r="J267" s="19">
        <f t="shared" si="68"/>
        <v>0</v>
      </c>
      <c r="K267" s="19">
        <f t="shared" si="69"/>
        <v>0</v>
      </c>
    </row>
    <row r="268" spans="1:11">
      <c r="A268" s="16" t="s">
        <v>64</v>
      </c>
      <c r="B268" s="17" t="s">
        <v>65</v>
      </c>
      <c r="C268" s="18">
        <v>-4863521.1900000004</v>
      </c>
      <c r="D268" s="18">
        <v>0</v>
      </c>
      <c r="E268" s="18">
        <v>0</v>
      </c>
      <c r="F268" s="18">
        <v>-5188944.4800000004</v>
      </c>
      <c r="G268" s="18">
        <f t="shared" si="65"/>
        <v>-325423.29000000004</v>
      </c>
      <c r="H268" s="18">
        <f t="shared" si="66"/>
        <v>5188944.4800000004</v>
      </c>
      <c r="I268" s="19">
        <f t="shared" si="67"/>
        <v>6.6911045986416156</v>
      </c>
      <c r="J268" s="19">
        <f t="shared" si="68"/>
        <v>0</v>
      </c>
      <c r="K268" s="19">
        <f t="shared" si="69"/>
        <v>0</v>
      </c>
    </row>
    <row r="269" spans="1:11">
      <c r="A269" s="22" t="s">
        <v>66</v>
      </c>
      <c r="B269" s="17" t="s">
        <v>67</v>
      </c>
      <c r="C269" s="18">
        <v>-4863521.1900000004</v>
      </c>
      <c r="D269" s="18">
        <v>0</v>
      </c>
      <c r="E269" s="18">
        <v>0</v>
      </c>
      <c r="F269" s="18">
        <v>-5188944.4800000004</v>
      </c>
      <c r="G269" s="18">
        <f t="shared" si="65"/>
        <v>-325423.29000000004</v>
      </c>
      <c r="H269" s="18">
        <f t="shared" si="66"/>
        <v>5188944.4800000004</v>
      </c>
      <c r="I269" s="19">
        <f t="shared" si="67"/>
        <v>6.6911045986416156</v>
      </c>
      <c r="J269" s="19">
        <f t="shared" si="68"/>
        <v>0</v>
      </c>
      <c r="K269" s="19">
        <f t="shared" si="69"/>
        <v>0</v>
      </c>
    </row>
    <row r="270" spans="1:11">
      <c r="A270" s="27" t="s">
        <v>216</v>
      </c>
      <c r="B270" s="28" t="s">
        <v>649</v>
      </c>
      <c r="C270" s="29"/>
      <c r="D270" s="29"/>
      <c r="E270" s="29"/>
      <c r="F270" s="29"/>
      <c r="G270" s="29"/>
      <c r="H270" s="29"/>
      <c r="I270" s="30"/>
      <c r="J270" s="30"/>
      <c r="K270" s="30"/>
    </row>
    <row r="271" spans="1:11">
      <c r="A271" s="16" t="s">
        <v>25</v>
      </c>
      <c r="B271" s="17" t="s">
        <v>26</v>
      </c>
      <c r="C271" s="18">
        <v>101596733</v>
      </c>
      <c r="D271" s="18">
        <v>228247257</v>
      </c>
      <c r="E271" s="18">
        <v>129416482</v>
      </c>
      <c r="F271" s="18">
        <v>228247257</v>
      </c>
      <c r="G271" s="18">
        <f t="shared" ref="G271:G284" si="70">F271-C271</f>
        <v>126650524</v>
      </c>
      <c r="H271" s="18">
        <f t="shared" ref="H271:H284" si="71">E271-F271</f>
        <v>-98830775</v>
      </c>
      <c r="I271" s="19">
        <f t="shared" ref="I271:I284" si="72">IF(ISERROR(F271/C271),0,F271/C271*100-100)</f>
        <v>124.66003606631722</v>
      </c>
      <c r="J271" s="19">
        <f t="shared" ref="J271:J284" si="73">IF(ISERROR(F271/E271),0,F271/E271*100)</f>
        <v>176.36645153126631</v>
      </c>
      <c r="K271" s="19">
        <f t="shared" ref="K271:K284" si="74">IF(ISERROR(F271/D271),0,F271/D271*100)</f>
        <v>100</v>
      </c>
    </row>
    <row r="272" spans="1:11">
      <c r="A272" s="22" t="s">
        <v>29</v>
      </c>
      <c r="B272" s="17" t="s">
        <v>30</v>
      </c>
      <c r="C272" s="18">
        <v>101596733</v>
      </c>
      <c r="D272" s="18">
        <v>228247257</v>
      </c>
      <c r="E272" s="18">
        <v>129416482</v>
      </c>
      <c r="F272" s="18">
        <v>228247257</v>
      </c>
      <c r="G272" s="18">
        <f t="shared" si="70"/>
        <v>126650524</v>
      </c>
      <c r="H272" s="18">
        <f t="shared" si="71"/>
        <v>-98830775</v>
      </c>
      <c r="I272" s="19">
        <f t="shared" si="72"/>
        <v>124.66003606631722</v>
      </c>
      <c r="J272" s="19">
        <f t="shared" si="73"/>
        <v>176.36645153126631</v>
      </c>
      <c r="K272" s="19">
        <f t="shared" si="74"/>
        <v>100</v>
      </c>
    </row>
    <row r="273" spans="1:11">
      <c r="A273" s="23" t="s">
        <v>31</v>
      </c>
      <c r="B273" s="17" t="s">
        <v>32</v>
      </c>
      <c r="C273" s="18">
        <v>101596733</v>
      </c>
      <c r="D273" s="18">
        <v>228247257</v>
      </c>
      <c r="E273" s="18">
        <v>129416482</v>
      </c>
      <c r="F273" s="18">
        <v>228247257</v>
      </c>
      <c r="G273" s="18">
        <f t="shared" si="70"/>
        <v>126650524</v>
      </c>
      <c r="H273" s="18">
        <f t="shared" si="71"/>
        <v>-98830775</v>
      </c>
      <c r="I273" s="19">
        <f t="shared" si="72"/>
        <v>124.66003606631722</v>
      </c>
      <c r="J273" s="19">
        <f t="shared" si="73"/>
        <v>176.36645153126631</v>
      </c>
      <c r="K273" s="19">
        <f t="shared" si="74"/>
        <v>100</v>
      </c>
    </row>
    <row r="274" spans="1:11">
      <c r="A274" s="16" t="s">
        <v>33</v>
      </c>
      <c r="B274" s="17" t="s">
        <v>34</v>
      </c>
      <c r="C274" s="18">
        <v>78315513.780000001</v>
      </c>
      <c r="D274" s="18">
        <v>228247257</v>
      </c>
      <c r="E274" s="18">
        <v>129416482</v>
      </c>
      <c r="F274" s="18">
        <v>90593170.159999996</v>
      </c>
      <c r="G274" s="18">
        <f t="shared" si="70"/>
        <v>12277656.379999995</v>
      </c>
      <c r="H274" s="18">
        <f t="shared" si="71"/>
        <v>38823311.840000004</v>
      </c>
      <c r="I274" s="19">
        <f t="shared" si="72"/>
        <v>15.677170189408145</v>
      </c>
      <c r="J274" s="19">
        <f t="shared" si="73"/>
        <v>70.001261632193021</v>
      </c>
      <c r="K274" s="19">
        <f t="shared" si="74"/>
        <v>39.690803451802267</v>
      </c>
    </row>
    <row r="275" spans="1:11">
      <c r="A275" s="22" t="s">
        <v>35</v>
      </c>
      <c r="B275" s="17" t="s">
        <v>36</v>
      </c>
      <c r="C275" s="18">
        <v>78315513.780000001</v>
      </c>
      <c r="D275" s="18">
        <v>228247257</v>
      </c>
      <c r="E275" s="18">
        <v>129416482</v>
      </c>
      <c r="F275" s="18">
        <v>90593170.159999996</v>
      </c>
      <c r="G275" s="18">
        <f t="shared" si="70"/>
        <v>12277656.379999995</v>
      </c>
      <c r="H275" s="18">
        <f t="shared" si="71"/>
        <v>38823311.840000004</v>
      </c>
      <c r="I275" s="19">
        <f t="shared" si="72"/>
        <v>15.677170189408145</v>
      </c>
      <c r="J275" s="19">
        <f t="shared" si="73"/>
        <v>70.001261632193021</v>
      </c>
      <c r="K275" s="19">
        <f t="shared" si="74"/>
        <v>39.690803451802267</v>
      </c>
    </row>
    <row r="276" spans="1:11">
      <c r="A276" s="23" t="s">
        <v>45</v>
      </c>
      <c r="B276" s="17" t="s">
        <v>46</v>
      </c>
      <c r="C276" s="18">
        <v>71062377.530000001</v>
      </c>
      <c r="D276" s="18">
        <v>217034541</v>
      </c>
      <c r="E276" s="18">
        <v>119869558</v>
      </c>
      <c r="F276" s="18">
        <v>82365792.709999993</v>
      </c>
      <c r="G276" s="18">
        <f t="shared" si="70"/>
        <v>11303415.179999992</v>
      </c>
      <c r="H276" s="18">
        <f t="shared" si="71"/>
        <v>37503765.290000007</v>
      </c>
      <c r="I276" s="19">
        <f t="shared" si="72"/>
        <v>15.906328458019985</v>
      </c>
      <c r="J276" s="19">
        <f t="shared" si="73"/>
        <v>68.712852607665411</v>
      </c>
      <c r="K276" s="19">
        <f t="shared" si="74"/>
        <v>37.950545719817008</v>
      </c>
    </row>
    <row r="277" spans="1:11">
      <c r="A277" s="24" t="s">
        <v>47</v>
      </c>
      <c r="B277" s="17" t="s">
        <v>48</v>
      </c>
      <c r="C277" s="18">
        <v>71062377.530000001</v>
      </c>
      <c r="D277" s="18">
        <v>217034541</v>
      </c>
      <c r="E277" s="18">
        <v>119869558</v>
      </c>
      <c r="F277" s="18">
        <v>82365792.709999993</v>
      </c>
      <c r="G277" s="18">
        <f t="shared" si="70"/>
        <v>11303415.179999992</v>
      </c>
      <c r="H277" s="18">
        <f t="shared" si="71"/>
        <v>37503765.290000007</v>
      </c>
      <c r="I277" s="19">
        <f t="shared" si="72"/>
        <v>15.906328458019985</v>
      </c>
      <c r="J277" s="19">
        <f t="shared" si="73"/>
        <v>68.712852607665411</v>
      </c>
      <c r="K277" s="19">
        <f t="shared" si="74"/>
        <v>37.950545719817008</v>
      </c>
    </row>
    <row r="278" spans="1:11" ht="25.5">
      <c r="A278" s="23" t="s">
        <v>51</v>
      </c>
      <c r="B278" s="17" t="s">
        <v>52</v>
      </c>
      <c r="C278" s="18">
        <v>7253136.25</v>
      </c>
      <c r="D278" s="18">
        <v>11212716</v>
      </c>
      <c r="E278" s="18">
        <v>9546924</v>
      </c>
      <c r="F278" s="18">
        <v>8227377.4500000002</v>
      </c>
      <c r="G278" s="18">
        <f t="shared" si="70"/>
        <v>974241.20000000019</v>
      </c>
      <c r="H278" s="18">
        <f t="shared" si="71"/>
        <v>1319546.5499999998</v>
      </c>
      <c r="I278" s="19">
        <f t="shared" si="72"/>
        <v>13.431999157605802</v>
      </c>
      <c r="J278" s="19">
        <f t="shared" si="73"/>
        <v>86.178306750949318</v>
      </c>
      <c r="K278" s="19">
        <f t="shared" si="74"/>
        <v>73.37541992502085</v>
      </c>
    </row>
    <row r="279" spans="1:11" ht="25.5">
      <c r="A279" s="24" t="s">
        <v>162</v>
      </c>
      <c r="B279" s="17" t="s">
        <v>163</v>
      </c>
      <c r="C279" s="18">
        <v>7253136.25</v>
      </c>
      <c r="D279" s="18">
        <v>11212716</v>
      </c>
      <c r="E279" s="18">
        <v>9546924</v>
      </c>
      <c r="F279" s="18">
        <v>8227377.4500000002</v>
      </c>
      <c r="G279" s="18">
        <f t="shared" si="70"/>
        <v>974241.20000000019</v>
      </c>
      <c r="H279" s="18">
        <f t="shared" si="71"/>
        <v>1319546.5499999998</v>
      </c>
      <c r="I279" s="19">
        <f t="shared" si="72"/>
        <v>13.431999157605802</v>
      </c>
      <c r="J279" s="19">
        <f t="shared" si="73"/>
        <v>86.178306750949318</v>
      </c>
      <c r="K279" s="19">
        <f t="shared" si="74"/>
        <v>73.37541992502085</v>
      </c>
    </row>
    <row r="280" spans="1:11" ht="25.5">
      <c r="A280" s="25" t="s">
        <v>164</v>
      </c>
      <c r="B280" s="17" t="s">
        <v>165</v>
      </c>
      <c r="C280" s="18">
        <v>7085486.25</v>
      </c>
      <c r="D280" s="18">
        <v>10972716</v>
      </c>
      <c r="E280" s="18">
        <v>9366924</v>
      </c>
      <c r="F280" s="18">
        <v>8058977.4500000002</v>
      </c>
      <c r="G280" s="18">
        <f t="shared" si="70"/>
        <v>973491.20000000019</v>
      </c>
      <c r="H280" s="18">
        <f t="shared" si="71"/>
        <v>1307946.5499999998</v>
      </c>
      <c r="I280" s="19">
        <f t="shared" si="72"/>
        <v>13.739229258965821</v>
      </c>
      <c r="J280" s="19">
        <f t="shared" si="73"/>
        <v>86.036541451601394</v>
      </c>
      <c r="K280" s="19">
        <f t="shared" si="74"/>
        <v>73.445603166982536</v>
      </c>
    </row>
    <row r="281" spans="1:11" ht="38.25">
      <c r="A281" s="25" t="s">
        <v>166</v>
      </c>
      <c r="B281" s="17" t="s">
        <v>167</v>
      </c>
      <c r="C281" s="18">
        <v>167650</v>
      </c>
      <c r="D281" s="18">
        <v>240000</v>
      </c>
      <c r="E281" s="18">
        <v>180000</v>
      </c>
      <c r="F281" s="18">
        <v>168400</v>
      </c>
      <c r="G281" s="18">
        <f t="shared" si="70"/>
        <v>750</v>
      </c>
      <c r="H281" s="18">
        <f t="shared" si="71"/>
        <v>11600</v>
      </c>
      <c r="I281" s="19">
        <f t="shared" si="72"/>
        <v>0.44736057262153395</v>
      </c>
      <c r="J281" s="19">
        <f t="shared" si="73"/>
        <v>93.555555555555557</v>
      </c>
      <c r="K281" s="19">
        <f t="shared" si="74"/>
        <v>70.166666666666671</v>
      </c>
    </row>
    <row r="282" spans="1:11">
      <c r="A282" s="16"/>
      <c r="B282" s="17" t="s">
        <v>63</v>
      </c>
      <c r="C282" s="18">
        <v>23281219.219999999</v>
      </c>
      <c r="D282" s="18">
        <v>0</v>
      </c>
      <c r="E282" s="18">
        <v>0</v>
      </c>
      <c r="F282" s="18">
        <v>137654086.84</v>
      </c>
      <c r="G282" s="18">
        <f t="shared" si="70"/>
        <v>114372867.62</v>
      </c>
      <c r="H282" s="18">
        <f t="shared" si="71"/>
        <v>-137654086.84</v>
      </c>
      <c r="I282" s="19">
        <f t="shared" si="72"/>
        <v>491.26665806980884</v>
      </c>
      <c r="J282" s="19">
        <f t="shared" si="73"/>
        <v>0</v>
      </c>
      <c r="K282" s="19">
        <f t="shared" si="74"/>
        <v>0</v>
      </c>
    </row>
    <row r="283" spans="1:11">
      <c r="A283" s="16" t="s">
        <v>64</v>
      </c>
      <c r="B283" s="17" t="s">
        <v>65</v>
      </c>
      <c r="C283" s="18">
        <v>-23281219.219999999</v>
      </c>
      <c r="D283" s="18">
        <v>0</v>
      </c>
      <c r="E283" s="18">
        <v>0</v>
      </c>
      <c r="F283" s="18">
        <v>-137654086.84</v>
      </c>
      <c r="G283" s="18">
        <f t="shared" si="70"/>
        <v>-114372867.62</v>
      </c>
      <c r="H283" s="18">
        <f t="shared" si="71"/>
        <v>137654086.84</v>
      </c>
      <c r="I283" s="19">
        <f t="shared" si="72"/>
        <v>491.26665806980884</v>
      </c>
      <c r="J283" s="19">
        <f t="shared" si="73"/>
        <v>0</v>
      </c>
      <c r="K283" s="19">
        <f t="shared" si="74"/>
        <v>0</v>
      </c>
    </row>
    <row r="284" spans="1:11">
      <c r="A284" s="22" t="s">
        <v>66</v>
      </c>
      <c r="B284" s="17" t="s">
        <v>67</v>
      </c>
      <c r="C284" s="18">
        <v>-23281219.219999999</v>
      </c>
      <c r="D284" s="18">
        <v>0</v>
      </c>
      <c r="E284" s="18">
        <v>0</v>
      </c>
      <c r="F284" s="18">
        <v>-137654086.84</v>
      </c>
      <c r="G284" s="18">
        <f t="shared" si="70"/>
        <v>-114372867.62</v>
      </c>
      <c r="H284" s="18">
        <f t="shared" si="71"/>
        <v>137654086.84</v>
      </c>
      <c r="I284" s="19">
        <f t="shared" si="72"/>
        <v>491.26665806980884</v>
      </c>
      <c r="J284" s="19">
        <f t="shared" si="73"/>
        <v>0</v>
      </c>
      <c r="K284" s="19">
        <f t="shared" si="74"/>
        <v>0</v>
      </c>
    </row>
    <row r="285" spans="1:11">
      <c r="A285" s="39" t="s">
        <v>650</v>
      </c>
      <c r="B285" s="28" t="s">
        <v>651</v>
      </c>
      <c r="C285" s="29"/>
      <c r="D285" s="29"/>
      <c r="E285" s="29"/>
      <c r="F285" s="29"/>
      <c r="G285" s="29"/>
      <c r="H285" s="29"/>
      <c r="I285" s="30"/>
      <c r="J285" s="30"/>
      <c r="K285" s="30"/>
    </row>
    <row r="286" spans="1:11">
      <c r="A286" s="16" t="s">
        <v>25</v>
      </c>
      <c r="B286" s="17" t="s">
        <v>26</v>
      </c>
      <c r="C286" s="18">
        <v>23874774</v>
      </c>
      <c r="D286" s="18">
        <v>30874774</v>
      </c>
      <c r="E286" s="18">
        <v>28756259</v>
      </c>
      <c r="F286" s="18">
        <v>30874774</v>
      </c>
      <c r="G286" s="18">
        <f t="shared" ref="G286:G295" si="75">F286-C286</f>
        <v>7000000</v>
      </c>
      <c r="H286" s="18">
        <f t="shared" ref="H286:H295" si="76">E286-F286</f>
        <v>-2118515</v>
      </c>
      <c r="I286" s="19">
        <f t="shared" ref="I286:I295" si="77">IF(ISERROR(F286/C286),0,F286/C286*100-100)</f>
        <v>29.319649266627636</v>
      </c>
      <c r="J286" s="19">
        <f t="shared" ref="J286:J295" si="78">IF(ISERROR(F286/E286),0,F286/E286*100)</f>
        <v>107.36714396681433</v>
      </c>
      <c r="K286" s="19">
        <f t="shared" ref="K286:K295" si="79">IF(ISERROR(F286/D286),0,F286/D286*100)</f>
        <v>100</v>
      </c>
    </row>
    <row r="287" spans="1:11">
      <c r="A287" s="22" t="s">
        <v>29</v>
      </c>
      <c r="B287" s="17" t="s">
        <v>30</v>
      </c>
      <c r="C287" s="18">
        <v>23874774</v>
      </c>
      <c r="D287" s="18">
        <v>30874774</v>
      </c>
      <c r="E287" s="18">
        <v>28756259</v>
      </c>
      <c r="F287" s="18">
        <v>30874774</v>
      </c>
      <c r="G287" s="18">
        <f t="shared" si="75"/>
        <v>7000000</v>
      </c>
      <c r="H287" s="18">
        <f t="shared" si="76"/>
        <v>-2118515</v>
      </c>
      <c r="I287" s="19">
        <f t="shared" si="77"/>
        <v>29.319649266627636</v>
      </c>
      <c r="J287" s="19">
        <f t="shared" si="78"/>
        <v>107.36714396681433</v>
      </c>
      <c r="K287" s="19">
        <f t="shared" si="79"/>
        <v>100</v>
      </c>
    </row>
    <row r="288" spans="1:11">
      <c r="A288" s="23" t="s">
        <v>31</v>
      </c>
      <c r="B288" s="17" t="s">
        <v>32</v>
      </c>
      <c r="C288" s="18">
        <v>23874774</v>
      </c>
      <c r="D288" s="18">
        <v>30874774</v>
      </c>
      <c r="E288" s="18">
        <v>28756259</v>
      </c>
      <c r="F288" s="18">
        <v>30874774</v>
      </c>
      <c r="G288" s="18">
        <f t="shared" si="75"/>
        <v>7000000</v>
      </c>
      <c r="H288" s="18">
        <f t="shared" si="76"/>
        <v>-2118515</v>
      </c>
      <c r="I288" s="19">
        <f t="shared" si="77"/>
        <v>29.319649266627636</v>
      </c>
      <c r="J288" s="19">
        <f t="shared" si="78"/>
        <v>107.36714396681433</v>
      </c>
      <c r="K288" s="19">
        <f t="shared" si="79"/>
        <v>100</v>
      </c>
    </row>
    <row r="289" spans="1:11">
      <c r="A289" s="16" t="s">
        <v>33</v>
      </c>
      <c r="B289" s="17" t="s">
        <v>34</v>
      </c>
      <c r="C289" s="18">
        <v>21931084</v>
      </c>
      <c r="D289" s="18">
        <v>30874774</v>
      </c>
      <c r="E289" s="18">
        <v>28756259</v>
      </c>
      <c r="F289" s="18">
        <v>28612323</v>
      </c>
      <c r="G289" s="18">
        <f t="shared" si="75"/>
        <v>6681239</v>
      </c>
      <c r="H289" s="18">
        <f t="shared" si="76"/>
        <v>143936</v>
      </c>
      <c r="I289" s="19">
        <f t="shared" si="77"/>
        <v>30.46470024007931</v>
      </c>
      <c r="J289" s="19">
        <f t="shared" si="78"/>
        <v>99.49946201277433</v>
      </c>
      <c r="K289" s="19">
        <f t="shared" si="79"/>
        <v>92.672169843251311</v>
      </c>
    </row>
    <row r="290" spans="1:11">
      <c r="A290" s="22" t="s">
        <v>35</v>
      </c>
      <c r="B290" s="17" t="s">
        <v>36</v>
      </c>
      <c r="C290" s="18">
        <v>21931084</v>
      </c>
      <c r="D290" s="18">
        <v>30874774</v>
      </c>
      <c r="E290" s="18">
        <v>28756259</v>
      </c>
      <c r="F290" s="18">
        <v>28612323</v>
      </c>
      <c r="G290" s="18">
        <f t="shared" si="75"/>
        <v>6681239</v>
      </c>
      <c r="H290" s="18">
        <f t="shared" si="76"/>
        <v>143936</v>
      </c>
      <c r="I290" s="19">
        <f t="shared" si="77"/>
        <v>30.46470024007931</v>
      </c>
      <c r="J290" s="19">
        <f t="shared" si="78"/>
        <v>99.49946201277433</v>
      </c>
      <c r="K290" s="19">
        <f t="shared" si="79"/>
        <v>92.672169843251311</v>
      </c>
    </row>
    <row r="291" spans="1:11">
      <c r="A291" s="23" t="s">
        <v>45</v>
      </c>
      <c r="B291" s="17" t="s">
        <v>46</v>
      </c>
      <c r="C291" s="18">
        <v>21931084</v>
      </c>
      <c r="D291" s="18">
        <v>30874774</v>
      </c>
      <c r="E291" s="18">
        <v>28756259</v>
      </c>
      <c r="F291" s="18">
        <v>28612323</v>
      </c>
      <c r="G291" s="18">
        <f t="shared" si="75"/>
        <v>6681239</v>
      </c>
      <c r="H291" s="18">
        <f t="shared" si="76"/>
        <v>143936</v>
      </c>
      <c r="I291" s="19">
        <f t="shared" si="77"/>
        <v>30.46470024007931</v>
      </c>
      <c r="J291" s="19">
        <f t="shared" si="78"/>
        <v>99.49946201277433</v>
      </c>
      <c r="K291" s="19">
        <f t="shared" si="79"/>
        <v>92.672169843251311</v>
      </c>
    </row>
    <row r="292" spans="1:11">
      <c r="A292" s="24" t="s">
        <v>47</v>
      </c>
      <c r="B292" s="17" t="s">
        <v>48</v>
      </c>
      <c r="C292" s="18">
        <v>21931084</v>
      </c>
      <c r="D292" s="18">
        <v>30874774</v>
      </c>
      <c r="E292" s="18">
        <v>28756259</v>
      </c>
      <c r="F292" s="18">
        <v>28612323</v>
      </c>
      <c r="G292" s="18">
        <f t="shared" si="75"/>
        <v>6681239</v>
      </c>
      <c r="H292" s="18">
        <f t="shared" si="76"/>
        <v>143936</v>
      </c>
      <c r="I292" s="19">
        <f t="shared" si="77"/>
        <v>30.46470024007931</v>
      </c>
      <c r="J292" s="19">
        <f t="shared" si="78"/>
        <v>99.49946201277433</v>
      </c>
      <c r="K292" s="19">
        <f t="shared" si="79"/>
        <v>92.672169843251311</v>
      </c>
    </row>
    <row r="293" spans="1:11">
      <c r="A293" s="16"/>
      <c r="B293" s="17" t="s">
        <v>63</v>
      </c>
      <c r="C293" s="18">
        <v>1943690</v>
      </c>
      <c r="D293" s="18">
        <v>0</v>
      </c>
      <c r="E293" s="18">
        <v>0</v>
      </c>
      <c r="F293" s="18">
        <v>2262451</v>
      </c>
      <c r="G293" s="18">
        <f t="shared" si="75"/>
        <v>318761</v>
      </c>
      <c r="H293" s="18">
        <f t="shared" si="76"/>
        <v>-2262451</v>
      </c>
      <c r="I293" s="19">
        <f t="shared" si="77"/>
        <v>16.399785974100809</v>
      </c>
      <c r="J293" s="19">
        <f t="shared" si="78"/>
        <v>0</v>
      </c>
      <c r="K293" s="19">
        <f t="shared" si="79"/>
        <v>0</v>
      </c>
    </row>
    <row r="294" spans="1:11">
      <c r="A294" s="16" t="s">
        <v>64</v>
      </c>
      <c r="B294" s="17" t="s">
        <v>65</v>
      </c>
      <c r="C294" s="18">
        <v>-1943690</v>
      </c>
      <c r="D294" s="18">
        <v>0</v>
      </c>
      <c r="E294" s="18">
        <v>0</v>
      </c>
      <c r="F294" s="18">
        <v>-2262451</v>
      </c>
      <c r="G294" s="18">
        <f t="shared" si="75"/>
        <v>-318761</v>
      </c>
      <c r="H294" s="18">
        <f t="shared" si="76"/>
        <v>2262451</v>
      </c>
      <c r="I294" s="19">
        <f t="shared" si="77"/>
        <v>16.399785974100809</v>
      </c>
      <c r="J294" s="19">
        <f t="shared" si="78"/>
        <v>0</v>
      </c>
      <c r="K294" s="19">
        <f t="shared" si="79"/>
        <v>0</v>
      </c>
    </row>
    <row r="295" spans="1:11">
      <c r="A295" s="22" t="s">
        <v>66</v>
      </c>
      <c r="B295" s="17" t="s">
        <v>67</v>
      </c>
      <c r="C295" s="18">
        <v>-1943690</v>
      </c>
      <c r="D295" s="18">
        <v>0</v>
      </c>
      <c r="E295" s="18">
        <v>0</v>
      </c>
      <c r="F295" s="18">
        <v>-2262451</v>
      </c>
      <c r="G295" s="18">
        <f t="shared" si="75"/>
        <v>-318761</v>
      </c>
      <c r="H295" s="18">
        <f t="shared" si="76"/>
        <v>2262451</v>
      </c>
      <c r="I295" s="19">
        <f t="shared" si="77"/>
        <v>16.399785974100809</v>
      </c>
      <c r="J295" s="19">
        <f t="shared" si="78"/>
        <v>0</v>
      </c>
      <c r="K295" s="19">
        <f t="shared" si="79"/>
        <v>0</v>
      </c>
    </row>
    <row r="296" spans="1:11" ht="25.5">
      <c r="A296" s="39" t="s">
        <v>652</v>
      </c>
      <c r="B296" s="28" t="s">
        <v>653</v>
      </c>
      <c r="C296" s="29"/>
      <c r="D296" s="29"/>
      <c r="E296" s="29"/>
      <c r="F296" s="29"/>
      <c r="G296" s="29"/>
      <c r="H296" s="29"/>
      <c r="I296" s="30"/>
      <c r="J296" s="30"/>
      <c r="K296" s="30"/>
    </row>
    <row r="297" spans="1:11">
      <c r="A297" s="16" t="s">
        <v>25</v>
      </c>
      <c r="B297" s="17" t="s">
        <v>26</v>
      </c>
      <c r="C297" s="18">
        <v>839041</v>
      </c>
      <c r="D297" s="18">
        <v>920648</v>
      </c>
      <c r="E297" s="18">
        <v>690486</v>
      </c>
      <c r="F297" s="18">
        <v>920648</v>
      </c>
      <c r="G297" s="18">
        <f t="shared" ref="G297:G306" si="80">F297-C297</f>
        <v>81607</v>
      </c>
      <c r="H297" s="18">
        <f t="shared" ref="H297:H306" si="81">E297-F297</f>
        <v>-230162</v>
      </c>
      <c r="I297" s="19">
        <f t="shared" ref="I297:I306" si="82">IF(ISERROR(F297/C297),0,F297/C297*100-100)</f>
        <v>9.7262231523846907</v>
      </c>
      <c r="J297" s="19">
        <f t="shared" ref="J297:J306" si="83">IF(ISERROR(F297/E297),0,F297/E297*100)</f>
        <v>133.33333333333331</v>
      </c>
      <c r="K297" s="19">
        <f t="shared" ref="K297:K306" si="84">IF(ISERROR(F297/D297),0,F297/D297*100)</f>
        <v>100</v>
      </c>
    </row>
    <row r="298" spans="1:11">
      <c r="A298" s="22" t="s">
        <v>29</v>
      </c>
      <c r="B298" s="17" t="s">
        <v>30</v>
      </c>
      <c r="C298" s="18">
        <v>839041</v>
      </c>
      <c r="D298" s="18">
        <v>920648</v>
      </c>
      <c r="E298" s="18">
        <v>690486</v>
      </c>
      <c r="F298" s="18">
        <v>920648</v>
      </c>
      <c r="G298" s="18">
        <f t="shared" si="80"/>
        <v>81607</v>
      </c>
      <c r="H298" s="18">
        <f t="shared" si="81"/>
        <v>-230162</v>
      </c>
      <c r="I298" s="19">
        <f t="shared" si="82"/>
        <v>9.7262231523846907</v>
      </c>
      <c r="J298" s="19">
        <f t="shared" si="83"/>
        <v>133.33333333333331</v>
      </c>
      <c r="K298" s="19">
        <f t="shared" si="84"/>
        <v>100</v>
      </c>
    </row>
    <row r="299" spans="1:11">
      <c r="A299" s="23" t="s">
        <v>31</v>
      </c>
      <c r="B299" s="17" t="s">
        <v>32</v>
      </c>
      <c r="C299" s="18">
        <v>839041</v>
      </c>
      <c r="D299" s="18">
        <v>920648</v>
      </c>
      <c r="E299" s="18">
        <v>690486</v>
      </c>
      <c r="F299" s="18">
        <v>920648</v>
      </c>
      <c r="G299" s="18">
        <f t="shared" si="80"/>
        <v>81607</v>
      </c>
      <c r="H299" s="18">
        <f t="shared" si="81"/>
        <v>-230162</v>
      </c>
      <c r="I299" s="19">
        <f t="shared" si="82"/>
        <v>9.7262231523846907</v>
      </c>
      <c r="J299" s="19">
        <f t="shared" si="83"/>
        <v>133.33333333333331</v>
      </c>
      <c r="K299" s="19">
        <f t="shared" si="84"/>
        <v>100</v>
      </c>
    </row>
    <row r="300" spans="1:11">
      <c r="A300" s="16" t="s">
        <v>33</v>
      </c>
      <c r="B300" s="17" t="s">
        <v>34</v>
      </c>
      <c r="C300" s="18">
        <v>629280</v>
      </c>
      <c r="D300" s="18">
        <v>920648</v>
      </c>
      <c r="E300" s="18">
        <v>690486</v>
      </c>
      <c r="F300" s="18">
        <v>690486</v>
      </c>
      <c r="G300" s="18">
        <f t="shared" si="80"/>
        <v>61206</v>
      </c>
      <c r="H300" s="18">
        <f t="shared" si="81"/>
        <v>0</v>
      </c>
      <c r="I300" s="19">
        <f t="shared" si="82"/>
        <v>9.7263539282990195</v>
      </c>
      <c r="J300" s="19">
        <f t="shared" si="83"/>
        <v>100</v>
      </c>
      <c r="K300" s="19">
        <f t="shared" si="84"/>
        <v>75</v>
      </c>
    </row>
    <row r="301" spans="1:11">
      <c r="A301" s="22" t="s">
        <v>35</v>
      </c>
      <c r="B301" s="17" t="s">
        <v>36</v>
      </c>
      <c r="C301" s="18">
        <v>629280</v>
      </c>
      <c r="D301" s="18">
        <v>920648</v>
      </c>
      <c r="E301" s="18">
        <v>690486</v>
      </c>
      <c r="F301" s="18">
        <v>690486</v>
      </c>
      <c r="G301" s="18">
        <f t="shared" si="80"/>
        <v>61206</v>
      </c>
      <c r="H301" s="18">
        <f t="shared" si="81"/>
        <v>0</v>
      </c>
      <c r="I301" s="19">
        <f t="shared" si="82"/>
        <v>9.7263539282990195</v>
      </c>
      <c r="J301" s="19">
        <f t="shared" si="83"/>
        <v>100</v>
      </c>
      <c r="K301" s="19">
        <f t="shared" si="84"/>
        <v>75</v>
      </c>
    </row>
    <row r="302" spans="1:11">
      <c r="A302" s="23" t="s">
        <v>45</v>
      </c>
      <c r="B302" s="17" t="s">
        <v>46</v>
      </c>
      <c r="C302" s="18">
        <v>629280</v>
      </c>
      <c r="D302" s="18">
        <v>920648</v>
      </c>
      <c r="E302" s="18">
        <v>690486</v>
      </c>
      <c r="F302" s="18">
        <v>690486</v>
      </c>
      <c r="G302" s="18">
        <f t="shared" si="80"/>
        <v>61206</v>
      </c>
      <c r="H302" s="18">
        <f t="shared" si="81"/>
        <v>0</v>
      </c>
      <c r="I302" s="19">
        <f t="shared" si="82"/>
        <v>9.7263539282990195</v>
      </c>
      <c r="J302" s="19">
        <f t="shared" si="83"/>
        <v>100</v>
      </c>
      <c r="K302" s="19">
        <f t="shared" si="84"/>
        <v>75</v>
      </c>
    </row>
    <row r="303" spans="1:11">
      <c r="A303" s="24" t="s">
        <v>47</v>
      </c>
      <c r="B303" s="17" t="s">
        <v>48</v>
      </c>
      <c r="C303" s="18">
        <v>629280</v>
      </c>
      <c r="D303" s="18">
        <v>920648</v>
      </c>
      <c r="E303" s="18">
        <v>690486</v>
      </c>
      <c r="F303" s="18">
        <v>690486</v>
      </c>
      <c r="G303" s="18">
        <f t="shared" si="80"/>
        <v>61206</v>
      </c>
      <c r="H303" s="18">
        <f t="shared" si="81"/>
        <v>0</v>
      </c>
      <c r="I303" s="19">
        <f t="shared" si="82"/>
        <v>9.7263539282990195</v>
      </c>
      <c r="J303" s="19">
        <f t="shared" si="83"/>
        <v>100</v>
      </c>
      <c r="K303" s="19">
        <f t="shared" si="84"/>
        <v>75</v>
      </c>
    </row>
    <row r="304" spans="1:11">
      <c r="A304" s="16"/>
      <c r="B304" s="17" t="s">
        <v>63</v>
      </c>
      <c r="C304" s="18">
        <v>209761</v>
      </c>
      <c r="D304" s="18">
        <v>0</v>
      </c>
      <c r="E304" s="18">
        <v>0</v>
      </c>
      <c r="F304" s="18">
        <v>230162</v>
      </c>
      <c r="G304" s="18">
        <f t="shared" si="80"/>
        <v>20401</v>
      </c>
      <c r="H304" s="18">
        <f t="shared" si="81"/>
        <v>-230162</v>
      </c>
      <c r="I304" s="19">
        <f t="shared" si="82"/>
        <v>9.7258308265120803</v>
      </c>
      <c r="J304" s="19">
        <f t="shared" si="83"/>
        <v>0</v>
      </c>
      <c r="K304" s="19">
        <f t="shared" si="84"/>
        <v>0</v>
      </c>
    </row>
    <row r="305" spans="1:11">
      <c r="A305" s="16" t="s">
        <v>64</v>
      </c>
      <c r="B305" s="17" t="s">
        <v>65</v>
      </c>
      <c r="C305" s="18">
        <v>-209761</v>
      </c>
      <c r="D305" s="18">
        <v>0</v>
      </c>
      <c r="E305" s="18">
        <v>0</v>
      </c>
      <c r="F305" s="18">
        <v>-230162</v>
      </c>
      <c r="G305" s="18">
        <f t="shared" si="80"/>
        <v>-20401</v>
      </c>
      <c r="H305" s="18">
        <f t="shared" si="81"/>
        <v>230162</v>
      </c>
      <c r="I305" s="19">
        <f t="shared" si="82"/>
        <v>9.7258308265120803</v>
      </c>
      <c r="J305" s="19">
        <f t="shared" si="83"/>
        <v>0</v>
      </c>
      <c r="K305" s="19">
        <f t="shared" si="84"/>
        <v>0</v>
      </c>
    </row>
    <row r="306" spans="1:11">
      <c r="A306" s="22" t="s">
        <v>66</v>
      </c>
      <c r="B306" s="17" t="s">
        <v>67</v>
      </c>
      <c r="C306" s="18">
        <v>-209761</v>
      </c>
      <c r="D306" s="18">
        <v>0</v>
      </c>
      <c r="E306" s="18">
        <v>0</v>
      </c>
      <c r="F306" s="18">
        <v>-230162</v>
      </c>
      <c r="G306" s="18">
        <f t="shared" si="80"/>
        <v>-20401</v>
      </c>
      <c r="H306" s="18">
        <f t="shared" si="81"/>
        <v>230162</v>
      </c>
      <c r="I306" s="19">
        <f t="shared" si="82"/>
        <v>9.7258308265120803</v>
      </c>
      <c r="J306" s="19">
        <f t="shared" si="83"/>
        <v>0</v>
      </c>
      <c r="K306" s="19">
        <f t="shared" si="84"/>
        <v>0</v>
      </c>
    </row>
    <row r="307" spans="1:11" ht="25.5">
      <c r="A307" s="39" t="s">
        <v>654</v>
      </c>
      <c r="B307" s="28" t="s">
        <v>655</v>
      </c>
      <c r="C307" s="29"/>
      <c r="D307" s="29"/>
      <c r="E307" s="29"/>
      <c r="F307" s="29"/>
      <c r="G307" s="29"/>
      <c r="H307" s="29"/>
      <c r="I307" s="30"/>
      <c r="J307" s="30"/>
      <c r="K307" s="30"/>
    </row>
    <row r="308" spans="1:11">
      <c r="A308" s="16" t="s">
        <v>25</v>
      </c>
      <c r="B308" s="17" t="s">
        <v>26</v>
      </c>
      <c r="C308" s="18">
        <v>61603518</v>
      </c>
      <c r="D308" s="18">
        <v>70288795</v>
      </c>
      <c r="E308" s="18">
        <v>52716597</v>
      </c>
      <c r="F308" s="18">
        <v>70288795</v>
      </c>
      <c r="G308" s="18">
        <f t="shared" ref="G308:G320" si="85">F308-C308</f>
        <v>8685277</v>
      </c>
      <c r="H308" s="18">
        <f t="shared" ref="H308:H320" si="86">E308-F308</f>
        <v>-17572198</v>
      </c>
      <c r="I308" s="19">
        <f t="shared" ref="I308:I320" si="87">IF(ISERROR(F308/C308),0,F308/C308*100-100)</f>
        <v>14.098670468787191</v>
      </c>
      <c r="J308" s="19">
        <f t="shared" ref="J308:J320" si="88">IF(ISERROR(F308/E308),0,F308/E308*100)</f>
        <v>133.33333143639754</v>
      </c>
      <c r="K308" s="19">
        <f t="shared" ref="K308:K320" si="89">IF(ISERROR(F308/D308),0,F308/D308*100)</f>
        <v>100</v>
      </c>
    </row>
    <row r="309" spans="1:11">
      <c r="A309" s="22" t="s">
        <v>29</v>
      </c>
      <c r="B309" s="17" t="s">
        <v>30</v>
      </c>
      <c r="C309" s="18">
        <v>61603518</v>
      </c>
      <c r="D309" s="18">
        <v>70288795</v>
      </c>
      <c r="E309" s="18">
        <v>52716597</v>
      </c>
      <c r="F309" s="18">
        <v>70288795</v>
      </c>
      <c r="G309" s="18">
        <f t="shared" si="85"/>
        <v>8685277</v>
      </c>
      <c r="H309" s="18">
        <f t="shared" si="86"/>
        <v>-17572198</v>
      </c>
      <c r="I309" s="19">
        <f t="shared" si="87"/>
        <v>14.098670468787191</v>
      </c>
      <c r="J309" s="19">
        <f t="shared" si="88"/>
        <v>133.33333143639754</v>
      </c>
      <c r="K309" s="19">
        <f t="shared" si="89"/>
        <v>100</v>
      </c>
    </row>
    <row r="310" spans="1:11">
      <c r="A310" s="23" t="s">
        <v>31</v>
      </c>
      <c r="B310" s="17" t="s">
        <v>32</v>
      </c>
      <c r="C310" s="18">
        <v>61603518</v>
      </c>
      <c r="D310" s="18">
        <v>70288795</v>
      </c>
      <c r="E310" s="18">
        <v>52716597</v>
      </c>
      <c r="F310" s="18">
        <v>70288795</v>
      </c>
      <c r="G310" s="18">
        <f t="shared" si="85"/>
        <v>8685277</v>
      </c>
      <c r="H310" s="18">
        <f t="shared" si="86"/>
        <v>-17572198</v>
      </c>
      <c r="I310" s="19">
        <f t="shared" si="87"/>
        <v>14.098670468787191</v>
      </c>
      <c r="J310" s="19">
        <f t="shared" si="88"/>
        <v>133.33333143639754</v>
      </c>
      <c r="K310" s="19">
        <f t="shared" si="89"/>
        <v>100</v>
      </c>
    </row>
    <row r="311" spans="1:11">
      <c r="A311" s="16" t="s">
        <v>33</v>
      </c>
      <c r="B311" s="17" t="s">
        <v>34</v>
      </c>
      <c r="C311" s="18">
        <v>55587499.780000001</v>
      </c>
      <c r="D311" s="18">
        <v>70288795</v>
      </c>
      <c r="E311" s="18">
        <v>52716597</v>
      </c>
      <c r="F311" s="18">
        <v>60690126.159999996</v>
      </c>
      <c r="G311" s="18">
        <f t="shared" si="85"/>
        <v>5102626.3799999952</v>
      </c>
      <c r="H311" s="18">
        <f t="shared" si="86"/>
        <v>-7973529.1599999964</v>
      </c>
      <c r="I311" s="19">
        <f t="shared" si="87"/>
        <v>9.1794493369818468</v>
      </c>
      <c r="J311" s="19">
        <f t="shared" si="88"/>
        <v>115.12527290029742</v>
      </c>
      <c r="K311" s="19">
        <f t="shared" si="89"/>
        <v>86.343955903640108</v>
      </c>
    </row>
    <row r="312" spans="1:11">
      <c r="A312" s="22" t="s">
        <v>35</v>
      </c>
      <c r="B312" s="17" t="s">
        <v>36</v>
      </c>
      <c r="C312" s="18">
        <v>55587499.780000001</v>
      </c>
      <c r="D312" s="18">
        <v>70288795</v>
      </c>
      <c r="E312" s="18">
        <v>52716597</v>
      </c>
      <c r="F312" s="18">
        <v>60690126.159999996</v>
      </c>
      <c r="G312" s="18">
        <f t="shared" si="85"/>
        <v>5102626.3799999952</v>
      </c>
      <c r="H312" s="18">
        <f t="shared" si="86"/>
        <v>-7973529.1599999964</v>
      </c>
      <c r="I312" s="19">
        <f t="shared" si="87"/>
        <v>9.1794493369818468</v>
      </c>
      <c r="J312" s="19">
        <f t="shared" si="88"/>
        <v>115.12527290029742</v>
      </c>
      <c r="K312" s="19">
        <f t="shared" si="89"/>
        <v>86.343955903640108</v>
      </c>
    </row>
    <row r="313" spans="1:11">
      <c r="A313" s="23" t="s">
        <v>45</v>
      </c>
      <c r="B313" s="17" t="s">
        <v>46</v>
      </c>
      <c r="C313" s="18">
        <v>48502013.530000001</v>
      </c>
      <c r="D313" s="18">
        <v>59316079</v>
      </c>
      <c r="E313" s="18">
        <v>43349673</v>
      </c>
      <c r="F313" s="18">
        <v>52631148.710000001</v>
      </c>
      <c r="G313" s="18">
        <f t="shared" si="85"/>
        <v>4129135.1799999997</v>
      </c>
      <c r="H313" s="18">
        <f t="shared" si="86"/>
        <v>-9281475.7100000009</v>
      </c>
      <c r="I313" s="19">
        <f t="shared" si="87"/>
        <v>8.5133273435050256</v>
      </c>
      <c r="J313" s="19">
        <f t="shared" si="88"/>
        <v>121.41071677749449</v>
      </c>
      <c r="K313" s="19">
        <f t="shared" si="89"/>
        <v>88.729986198177386</v>
      </c>
    </row>
    <row r="314" spans="1:11">
      <c r="A314" s="24" t="s">
        <v>47</v>
      </c>
      <c r="B314" s="17" t="s">
        <v>48</v>
      </c>
      <c r="C314" s="18">
        <v>48502013.530000001</v>
      </c>
      <c r="D314" s="18">
        <v>59316079</v>
      </c>
      <c r="E314" s="18">
        <v>43349673</v>
      </c>
      <c r="F314" s="18">
        <v>52631148.710000001</v>
      </c>
      <c r="G314" s="18">
        <f t="shared" si="85"/>
        <v>4129135.1799999997</v>
      </c>
      <c r="H314" s="18">
        <f t="shared" si="86"/>
        <v>-9281475.7100000009</v>
      </c>
      <c r="I314" s="19">
        <f t="shared" si="87"/>
        <v>8.5133273435050256</v>
      </c>
      <c r="J314" s="19">
        <f t="shared" si="88"/>
        <v>121.41071677749449</v>
      </c>
      <c r="K314" s="19">
        <f t="shared" si="89"/>
        <v>88.729986198177386</v>
      </c>
    </row>
    <row r="315" spans="1:11" ht="25.5">
      <c r="A315" s="23" t="s">
        <v>51</v>
      </c>
      <c r="B315" s="17" t="s">
        <v>52</v>
      </c>
      <c r="C315" s="18">
        <v>7085486.25</v>
      </c>
      <c r="D315" s="18">
        <v>10972716</v>
      </c>
      <c r="E315" s="18">
        <v>9366924</v>
      </c>
      <c r="F315" s="18">
        <v>8058977.4500000002</v>
      </c>
      <c r="G315" s="18">
        <f t="shared" si="85"/>
        <v>973491.20000000019</v>
      </c>
      <c r="H315" s="18">
        <f t="shared" si="86"/>
        <v>1307946.5499999998</v>
      </c>
      <c r="I315" s="19">
        <f t="shared" si="87"/>
        <v>13.739229258965821</v>
      </c>
      <c r="J315" s="19">
        <f t="shared" si="88"/>
        <v>86.036541451601394</v>
      </c>
      <c r="K315" s="19">
        <f t="shared" si="89"/>
        <v>73.445603166982536</v>
      </c>
    </row>
    <row r="316" spans="1:11" ht="25.5">
      <c r="A316" s="24" t="s">
        <v>162</v>
      </c>
      <c r="B316" s="17" t="s">
        <v>163</v>
      </c>
      <c r="C316" s="18">
        <v>7085486.25</v>
      </c>
      <c r="D316" s="18">
        <v>10972716</v>
      </c>
      <c r="E316" s="18">
        <v>9366924</v>
      </c>
      <c r="F316" s="18">
        <v>8058977.4500000002</v>
      </c>
      <c r="G316" s="18">
        <f t="shared" si="85"/>
        <v>973491.20000000019</v>
      </c>
      <c r="H316" s="18">
        <f t="shared" si="86"/>
        <v>1307946.5499999998</v>
      </c>
      <c r="I316" s="19">
        <f t="shared" si="87"/>
        <v>13.739229258965821</v>
      </c>
      <c r="J316" s="19">
        <f t="shared" si="88"/>
        <v>86.036541451601394</v>
      </c>
      <c r="K316" s="19">
        <f t="shared" si="89"/>
        <v>73.445603166982536</v>
      </c>
    </row>
    <row r="317" spans="1:11" ht="25.5">
      <c r="A317" s="25" t="s">
        <v>164</v>
      </c>
      <c r="B317" s="17" t="s">
        <v>165</v>
      </c>
      <c r="C317" s="18">
        <v>7085486.25</v>
      </c>
      <c r="D317" s="18">
        <v>10972716</v>
      </c>
      <c r="E317" s="18">
        <v>9366924</v>
      </c>
      <c r="F317" s="18">
        <v>8058977.4500000002</v>
      </c>
      <c r="G317" s="18">
        <f t="shared" si="85"/>
        <v>973491.20000000019</v>
      </c>
      <c r="H317" s="18">
        <f t="shared" si="86"/>
        <v>1307946.5499999998</v>
      </c>
      <c r="I317" s="19">
        <f t="shared" si="87"/>
        <v>13.739229258965821</v>
      </c>
      <c r="J317" s="19">
        <f t="shared" si="88"/>
        <v>86.036541451601394</v>
      </c>
      <c r="K317" s="19">
        <f t="shared" si="89"/>
        <v>73.445603166982536</v>
      </c>
    </row>
    <row r="318" spans="1:11">
      <c r="A318" s="16"/>
      <c r="B318" s="17" t="s">
        <v>63</v>
      </c>
      <c r="C318" s="18">
        <v>6016018.2199999997</v>
      </c>
      <c r="D318" s="18">
        <v>0</v>
      </c>
      <c r="E318" s="18">
        <v>0</v>
      </c>
      <c r="F318" s="18">
        <v>9598668.8399999999</v>
      </c>
      <c r="G318" s="18">
        <f t="shared" si="85"/>
        <v>3582650.62</v>
      </c>
      <c r="H318" s="18">
        <f t="shared" si="86"/>
        <v>-9598668.8399999999</v>
      </c>
      <c r="I318" s="19">
        <f t="shared" si="87"/>
        <v>59.551857873196411</v>
      </c>
      <c r="J318" s="19">
        <f t="shared" si="88"/>
        <v>0</v>
      </c>
      <c r="K318" s="19">
        <f t="shared" si="89"/>
        <v>0</v>
      </c>
    </row>
    <row r="319" spans="1:11">
      <c r="A319" s="16" t="s">
        <v>64</v>
      </c>
      <c r="B319" s="17" t="s">
        <v>65</v>
      </c>
      <c r="C319" s="18">
        <v>-6016018.2199999997</v>
      </c>
      <c r="D319" s="18">
        <v>0</v>
      </c>
      <c r="E319" s="18">
        <v>0</v>
      </c>
      <c r="F319" s="18">
        <v>-9598668.8399999999</v>
      </c>
      <c r="G319" s="18">
        <f t="shared" si="85"/>
        <v>-3582650.62</v>
      </c>
      <c r="H319" s="18">
        <f t="shared" si="86"/>
        <v>9598668.8399999999</v>
      </c>
      <c r="I319" s="19">
        <f t="shared" si="87"/>
        <v>59.551857873196411</v>
      </c>
      <c r="J319" s="19">
        <f t="shared" si="88"/>
        <v>0</v>
      </c>
      <c r="K319" s="19">
        <f t="shared" si="89"/>
        <v>0</v>
      </c>
    </row>
    <row r="320" spans="1:11">
      <c r="A320" s="22" t="s">
        <v>66</v>
      </c>
      <c r="B320" s="17" t="s">
        <v>67</v>
      </c>
      <c r="C320" s="18">
        <v>-6016018.2199999997</v>
      </c>
      <c r="D320" s="18">
        <v>0</v>
      </c>
      <c r="E320" s="18">
        <v>0</v>
      </c>
      <c r="F320" s="18">
        <v>-9598668.8399999999</v>
      </c>
      <c r="G320" s="18">
        <f t="shared" si="85"/>
        <v>-3582650.62</v>
      </c>
      <c r="H320" s="18">
        <f t="shared" si="86"/>
        <v>9598668.8399999999</v>
      </c>
      <c r="I320" s="19">
        <f t="shared" si="87"/>
        <v>59.551857873196411</v>
      </c>
      <c r="J320" s="19">
        <f t="shared" si="88"/>
        <v>0</v>
      </c>
      <c r="K320" s="19">
        <f t="shared" si="89"/>
        <v>0</v>
      </c>
    </row>
    <row r="321" spans="1:11" ht="25.5">
      <c r="A321" s="39" t="s">
        <v>656</v>
      </c>
      <c r="B321" s="28" t="s">
        <v>657</v>
      </c>
      <c r="C321" s="29"/>
      <c r="D321" s="29"/>
      <c r="E321" s="29"/>
      <c r="F321" s="29"/>
      <c r="G321" s="29"/>
      <c r="H321" s="29"/>
      <c r="I321" s="30"/>
      <c r="J321" s="30"/>
      <c r="K321" s="30"/>
    </row>
    <row r="322" spans="1:11">
      <c r="A322" s="16" t="s">
        <v>25</v>
      </c>
      <c r="B322" s="17" t="s">
        <v>26</v>
      </c>
      <c r="C322" s="18">
        <v>226000</v>
      </c>
      <c r="D322" s="18">
        <v>240000</v>
      </c>
      <c r="E322" s="18">
        <v>180000</v>
      </c>
      <c r="F322" s="18">
        <v>240000</v>
      </c>
      <c r="G322" s="18">
        <f t="shared" ref="G322:G332" si="90">F322-C322</f>
        <v>14000</v>
      </c>
      <c r="H322" s="18">
        <f t="shared" ref="H322:H332" si="91">E322-F322</f>
        <v>-60000</v>
      </c>
      <c r="I322" s="19">
        <f t="shared" ref="I322:I332" si="92">IF(ISERROR(F322/C322),0,F322/C322*100-100)</f>
        <v>6.1946902654867415</v>
      </c>
      <c r="J322" s="19">
        <f t="shared" ref="J322:J332" si="93">IF(ISERROR(F322/E322),0,F322/E322*100)</f>
        <v>133.33333333333331</v>
      </c>
      <c r="K322" s="19">
        <f t="shared" ref="K322:K332" si="94">IF(ISERROR(F322/D322),0,F322/D322*100)</f>
        <v>100</v>
      </c>
    </row>
    <row r="323" spans="1:11">
      <c r="A323" s="22" t="s">
        <v>29</v>
      </c>
      <c r="B323" s="17" t="s">
        <v>30</v>
      </c>
      <c r="C323" s="18">
        <v>226000</v>
      </c>
      <c r="D323" s="18">
        <v>240000</v>
      </c>
      <c r="E323" s="18">
        <v>180000</v>
      </c>
      <c r="F323" s="18">
        <v>240000</v>
      </c>
      <c r="G323" s="18">
        <f t="shared" si="90"/>
        <v>14000</v>
      </c>
      <c r="H323" s="18">
        <f t="shared" si="91"/>
        <v>-60000</v>
      </c>
      <c r="I323" s="19">
        <f t="shared" si="92"/>
        <v>6.1946902654867415</v>
      </c>
      <c r="J323" s="19">
        <f t="shared" si="93"/>
        <v>133.33333333333331</v>
      </c>
      <c r="K323" s="19">
        <f t="shared" si="94"/>
        <v>100</v>
      </c>
    </row>
    <row r="324" spans="1:11">
      <c r="A324" s="23" t="s">
        <v>31</v>
      </c>
      <c r="B324" s="17" t="s">
        <v>32</v>
      </c>
      <c r="C324" s="18">
        <v>226000</v>
      </c>
      <c r="D324" s="18">
        <v>240000</v>
      </c>
      <c r="E324" s="18">
        <v>180000</v>
      </c>
      <c r="F324" s="18">
        <v>240000</v>
      </c>
      <c r="G324" s="18">
        <f t="shared" si="90"/>
        <v>14000</v>
      </c>
      <c r="H324" s="18">
        <f t="shared" si="91"/>
        <v>-60000</v>
      </c>
      <c r="I324" s="19">
        <f t="shared" si="92"/>
        <v>6.1946902654867415</v>
      </c>
      <c r="J324" s="19">
        <f t="shared" si="93"/>
        <v>133.33333333333331</v>
      </c>
      <c r="K324" s="19">
        <f t="shared" si="94"/>
        <v>100</v>
      </c>
    </row>
    <row r="325" spans="1:11">
      <c r="A325" s="16" t="s">
        <v>33</v>
      </c>
      <c r="B325" s="17" t="s">
        <v>34</v>
      </c>
      <c r="C325" s="18">
        <v>167650</v>
      </c>
      <c r="D325" s="18">
        <v>240000</v>
      </c>
      <c r="E325" s="18">
        <v>180000</v>
      </c>
      <c r="F325" s="18">
        <v>168400</v>
      </c>
      <c r="G325" s="18">
        <f t="shared" si="90"/>
        <v>750</v>
      </c>
      <c r="H325" s="18">
        <f t="shared" si="91"/>
        <v>11600</v>
      </c>
      <c r="I325" s="19">
        <f t="shared" si="92"/>
        <v>0.44736057262153395</v>
      </c>
      <c r="J325" s="19">
        <f t="shared" si="93"/>
        <v>93.555555555555557</v>
      </c>
      <c r="K325" s="19">
        <f t="shared" si="94"/>
        <v>70.166666666666671</v>
      </c>
    </row>
    <row r="326" spans="1:11">
      <c r="A326" s="22" t="s">
        <v>35</v>
      </c>
      <c r="B326" s="17" t="s">
        <v>36</v>
      </c>
      <c r="C326" s="18">
        <v>167650</v>
      </c>
      <c r="D326" s="18">
        <v>240000</v>
      </c>
      <c r="E326" s="18">
        <v>180000</v>
      </c>
      <c r="F326" s="18">
        <v>168400</v>
      </c>
      <c r="G326" s="18">
        <f t="shared" si="90"/>
        <v>750</v>
      </c>
      <c r="H326" s="18">
        <f t="shared" si="91"/>
        <v>11600</v>
      </c>
      <c r="I326" s="19">
        <f t="shared" si="92"/>
        <v>0.44736057262153395</v>
      </c>
      <c r="J326" s="19">
        <f t="shared" si="93"/>
        <v>93.555555555555557</v>
      </c>
      <c r="K326" s="19">
        <f t="shared" si="94"/>
        <v>70.166666666666671</v>
      </c>
    </row>
    <row r="327" spans="1:11" ht="25.5">
      <c r="A327" s="23" t="s">
        <v>51</v>
      </c>
      <c r="B327" s="17" t="s">
        <v>52</v>
      </c>
      <c r="C327" s="18">
        <v>167650</v>
      </c>
      <c r="D327" s="18">
        <v>240000</v>
      </c>
      <c r="E327" s="18">
        <v>180000</v>
      </c>
      <c r="F327" s="18">
        <v>168400</v>
      </c>
      <c r="G327" s="18">
        <f t="shared" si="90"/>
        <v>750</v>
      </c>
      <c r="H327" s="18">
        <f t="shared" si="91"/>
        <v>11600</v>
      </c>
      <c r="I327" s="19">
        <f t="shared" si="92"/>
        <v>0.44736057262153395</v>
      </c>
      <c r="J327" s="19">
        <f t="shared" si="93"/>
        <v>93.555555555555557</v>
      </c>
      <c r="K327" s="19">
        <f t="shared" si="94"/>
        <v>70.166666666666671</v>
      </c>
    </row>
    <row r="328" spans="1:11" ht="25.5">
      <c r="A328" s="24" t="s">
        <v>162</v>
      </c>
      <c r="B328" s="17" t="s">
        <v>163</v>
      </c>
      <c r="C328" s="18">
        <v>167650</v>
      </c>
      <c r="D328" s="18">
        <v>240000</v>
      </c>
      <c r="E328" s="18">
        <v>180000</v>
      </c>
      <c r="F328" s="18">
        <v>168400</v>
      </c>
      <c r="G328" s="18">
        <f t="shared" si="90"/>
        <v>750</v>
      </c>
      <c r="H328" s="18">
        <f t="shared" si="91"/>
        <v>11600</v>
      </c>
      <c r="I328" s="19">
        <f t="shared" si="92"/>
        <v>0.44736057262153395</v>
      </c>
      <c r="J328" s="19">
        <f t="shared" si="93"/>
        <v>93.555555555555557</v>
      </c>
      <c r="K328" s="19">
        <f t="shared" si="94"/>
        <v>70.166666666666671</v>
      </c>
    </row>
    <row r="329" spans="1:11" ht="38.25">
      <c r="A329" s="25" t="s">
        <v>166</v>
      </c>
      <c r="B329" s="17" t="s">
        <v>167</v>
      </c>
      <c r="C329" s="18">
        <v>167650</v>
      </c>
      <c r="D329" s="18">
        <v>240000</v>
      </c>
      <c r="E329" s="18">
        <v>180000</v>
      </c>
      <c r="F329" s="18">
        <v>168400</v>
      </c>
      <c r="G329" s="18">
        <f t="shared" si="90"/>
        <v>750</v>
      </c>
      <c r="H329" s="18">
        <f t="shared" si="91"/>
        <v>11600</v>
      </c>
      <c r="I329" s="19">
        <f t="shared" si="92"/>
        <v>0.44736057262153395</v>
      </c>
      <c r="J329" s="19">
        <f t="shared" si="93"/>
        <v>93.555555555555557</v>
      </c>
      <c r="K329" s="19">
        <f t="shared" si="94"/>
        <v>70.166666666666671</v>
      </c>
    </row>
    <row r="330" spans="1:11">
      <c r="A330" s="16"/>
      <c r="B330" s="17" t="s">
        <v>63</v>
      </c>
      <c r="C330" s="18">
        <v>58350</v>
      </c>
      <c r="D330" s="18">
        <v>0</v>
      </c>
      <c r="E330" s="18">
        <v>0</v>
      </c>
      <c r="F330" s="18">
        <v>71600</v>
      </c>
      <c r="G330" s="18">
        <f t="shared" si="90"/>
        <v>13250</v>
      </c>
      <c r="H330" s="18">
        <f t="shared" si="91"/>
        <v>-71600</v>
      </c>
      <c r="I330" s="19">
        <f t="shared" si="92"/>
        <v>22.707797772065135</v>
      </c>
      <c r="J330" s="19">
        <f t="shared" si="93"/>
        <v>0</v>
      </c>
      <c r="K330" s="19">
        <f t="shared" si="94"/>
        <v>0</v>
      </c>
    </row>
    <row r="331" spans="1:11">
      <c r="A331" s="16" t="s">
        <v>64</v>
      </c>
      <c r="B331" s="17" t="s">
        <v>65</v>
      </c>
      <c r="C331" s="18">
        <v>-58350</v>
      </c>
      <c r="D331" s="18">
        <v>0</v>
      </c>
      <c r="E331" s="18">
        <v>0</v>
      </c>
      <c r="F331" s="18">
        <v>-71600</v>
      </c>
      <c r="G331" s="18">
        <f t="shared" si="90"/>
        <v>-13250</v>
      </c>
      <c r="H331" s="18">
        <f t="shared" si="91"/>
        <v>71600</v>
      </c>
      <c r="I331" s="19">
        <f t="shared" si="92"/>
        <v>22.707797772065135</v>
      </c>
      <c r="J331" s="19">
        <f t="shared" si="93"/>
        <v>0</v>
      </c>
      <c r="K331" s="19">
        <f t="shared" si="94"/>
        <v>0</v>
      </c>
    </row>
    <row r="332" spans="1:11">
      <c r="A332" s="22" t="s">
        <v>66</v>
      </c>
      <c r="B332" s="17" t="s">
        <v>67</v>
      </c>
      <c r="C332" s="18">
        <v>-58350</v>
      </c>
      <c r="D332" s="18">
        <v>0</v>
      </c>
      <c r="E332" s="18">
        <v>0</v>
      </c>
      <c r="F332" s="18">
        <v>-71600</v>
      </c>
      <c r="G332" s="18">
        <f t="shared" si="90"/>
        <v>-13250</v>
      </c>
      <c r="H332" s="18">
        <f t="shared" si="91"/>
        <v>71600</v>
      </c>
      <c r="I332" s="19">
        <f t="shared" si="92"/>
        <v>22.707797772065135</v>
      </c>
      <c r="J332" s="19">
        <f t="shared" si="93"/>
        <v>0</v>
      </c>
      <c r="K332" s="19">
        <f t="shared" si="94"/>
        <v>0</v>
      </c>
    </row>
    <row r="333" spans="1:11">
      <c r="A333" s="39" t="s">
        <v>658</v>
      </c>
      <c r="B333" s="28" t="s">
        <v>659</v>
      </c>
      <c r="C333" s="29"/>
      <c r="D333" s="29"/>
      <c r="E333" s="29"/>
      <c r="F333" s="29"/>
      <c r="G333" s="29"/>
      <c r="H333" s="29"/>
      <c r="I333" s="30"/>
      <c r="J333" s="30"/>
      <c r="K333" s="30"/>
    </row>
    <row r="334" spans="1:11">
      <c r="A334" s="16" t="s">
        <v>25</v>
      </c>
      <c r="B334" s="17" t="s">
        <v>26</v>
      </c>
      <c r="C334" s="18">
        <v>15053400</v>
      </c>
      <c r="D334" s="18">
        <v>125923040</v>
      </c>
      <c r="E334" s="18">
        <v>47073140</v>
      </c>
      <c r="F334" s="18">
        <v>125923040</v>
      </c>
      <c r="G334" s="18">
        <f t="shared" ref="G334:G343" si="95">F334-C334</f>
        <v>110869640</v>
      </c>
      <c r="H334" s="18">
        <f t="shared" ref="H334:H343" si="96">E334-F334</f>
        <v>-78849900</v>
      </c>
      <c r="I334" s="19">
        <f t="shared" ref="I334:I343" si="97">IF(ISERROR(F334/C334),0,F334/C334*100-100)</f>
        <v>736.50896143064028</v>
      </c>
      <c r="J334" s="19">
        <f t="shared" ref="J334:J343" si="98">IF(ISERROR(F334/E334),0,F334/E334*100)</f>
        <v>267.50507826756404</v>
      </c>
      <c r="K334" s="19">
        <f t="shared" ref="K334:K343" si="99">IF(ISERROR(F334/D334),0,F334/D334*100)</f>
        <v>100</v>
      </c>
    </row>
    <row r="335" spans="1:11">
      <c r="A335" s="22" t="s">
        <v>29</v>
      </c>
      <c r="B335" s="17" t="s">
        <v>30</v>
      </c>
      <c r="C335" s="18">
        <v>15053400</v>
      </c>
      <c r="D335" s="18">
        <v>125923040</v>
      </c>
      <c r="E335" s="18">
        <v>47073140</v>
      </c>
      <c r="F335" s="18">
        <v>125923040</v>
      </c>
      <c r="G335" s="18">
        <f t="shared" si="95"/>
        <v>110869640</v>
      </c>
      <c r="H335" s="18">
        <f t="shared" si="96"/>
        <v>-78849900</v>
      </c>
      <c r="I335" s="19">
        <f t="shared" si="97"/>
        <v>736.50896143064028</v>
      </c>
      <c r="J335" s="19">
        <f t="shared" si="98"/>
        <v>267.50507826756404</v>
      </c>
      <c r="K335" s="19">
        <f t="shared" si="99"/>
        <v>100</v>
      </c>
    </row>
    <row r="336" spans="1:11">
      <c r="A336" s="23" t="s">
        <v>31</v>
      </c>
      <c r="B336" s="17" t="s">
        <v>32</v>
      </c>
      <c r="C336" s="18">
        <v>15053400</v>
      </c>
      <c r="D336" s="18">
        <v>125923040</v>
      </c>
      <c r="E336" s="18">
        <v>47073140</v>
      </c>
      <c r="F336" s="18">
        <v>125923040</v>
      </c>
      <c r="G336" s="18">
        <f t="shared" si="95"/>
        <v>110869640</v>
      </c>
      <c r="H336" s="18">
        <f t="shared" si="96"/>
        <v>-78849900</v>
      </c>
      <c r="I336" s="19">
        <f t="shared" si="97"/>
        <v>736.50896143064028</v>
      </c>
      <c r="J336" s="19">
        <f t="shared" si="98"/>
        <v>267.50507826756404</v>
      </c>
      <c r="K336" s="19">
        <f t="shared" si="99"/>
        <v>100</v>
      </c>
    </row>
    <row r="337" spans="1:11">
      <c r="A337" s="16" t="s">
        <v>33</v>
      </c>
      <c r="B337" s="17" t="s">
        <v>34</v>
      </c>
      <c r="C337" s="18">
        <v>0</v>
      </c>
      <c r="D337" s="18">
        <v>125923040</v>
      </c>
      <c r="E337" s="18">
        <v>47073140</v>
      </c>
      <c r="F337" s="18">
        <v>431835</v>
      </c>
      <c r="G337" s="18">
        <f t="shared" si="95"/>
        <v>431835</v>
      </c>
      <c r="H337" s="18">
        <f t="shared" si="96"/>
        <v>46641305</v>
      </c>
      <c r="I337" s="19">
        <f t="shared" si="97"/>
        <v>0</v>
      </c>
      <c r="J337" s="19">
        <f t="shared" si="98"/>
        <v>0.9173702880241259</v>
      </c>
      <c r="K337" s="19">
        <f t="shared" si="99"/>
        <v>0.34293565339591547</v>
      </c>
    </row>
    <row r="338" spans="1:11">
      <c r="A338" s="22" t="s">
        <v>35</v>
      </c>
      <c r="B338" s="17" t="s">
        <v>36</v>
      </c>
      <c r="C338" s="18">
        <v>0</v>
      </c>
      <c r="D338" s="18">
        <v>125923040</v>
      </c>
      <c r="E338" s="18">
        <v>47073140</v>
      </c>
      <c r="F338" s="18">
        <v>431835</v>
      </c>
      <c r="G338" s="18">
        <f t="shared" si="95"/>
        <v>431835</v>
      </c>
      <c r="H338" s="18">
        <f t="shared" si="96"/>
        <v>46641305</v>
      </c>
      <c r="I338" s="19">
        <f t="shared" si="97"/>
        <v>0</v>
      </c>
      <c r="J338" s="19">
        <f t="shared" si="98"/>
        <v>0.9173702880241259</v>
      </c>
      <c r="K338" s="19">
        <f t="shared" si="99"/>
        <v>0.34293565339591547</v>
      </c>
    </row>
    <row r="339" spans="1:11">
      <c r="A339" s="23" t="s">
        <v>45</v>
      </c>
      <c r="B339" s="17" t="s">
        <v>46</v>
      </c>
      <c r="C339" s="18">
        <v>0</v>
      </c>
      <c r="D339" s="18">
        <v>125923040</v>
      </c>
      <c r="E339" s="18">
        <v>47073140</v>
      </c>
      <c r="F339" s="18">
        <v>431835</v>
      </c>
      <c r="G339" s="18">
        <f t="shared" si="95"/>
        <v>431835</v>
      </c>
      <c r="H339" s="18">
        <f t="shared" si="96"/>
        <v>46641305</v>
      </c>
      <c r="I339" s="19">
        <f t="shared" si="97"/>
        <v>0</v>
      </c>
      <c r="J339" s="19">
        <f t="shared" si="98"/>
        <v>0.9173702880241259</v>
      </c>
      <c r="K339" s="19">
        <f t="shared" si="99"/>
        <v>0.34293565339591547</v>
      </c>
    </row>
    <row r="340" spans="1:11">
      <c r="A340" s="24" t="s">
        <v>47</v>
      </c>
      <c r="B340" s="17" t="s">
        <v>48</v>
      </c>
      <c r="C340" s="18">
        <v>0</v>
      </c>
      <c r="D340" s="18">
        <v>125923040</v>
      </c>
      <c r="E340" s="18">
        <v>47073140</v>
      </c>
      <c r="F340" s="18">
        <v>431835</v>
      </c>
      <c r="G340" s="18">
        <f t="shared" si="95"/>
        <v>431835</v>
      </c>
      <c r="H340" s="18">
        <f t="shared" si="96"/>
        <v>46641305</v>
      </c>
      <c r="I340" s="19">
        <f t="shared" si="97"/>
        <v>0</v>
      </c>
      <c r="J340" s="19">
        <f t="shared" si="98"/>
        <v>0.9173702880241259</v>
      </c>
      <c r="K340" s="19">
        <f t="shared" si="99"/>
        <v>0.34293565339591547</v>
      </c>
    </row>
    <row r="341" spans="1:11">
      <c r="A341" s="16"/>
      <c r="B341" s="17" t="s">
        <v>63</v>
      </c>
      <c r="C341" s="18">
        <v>15053400</v>
      </c>
      <c r="D341" s="18">
        <v>0</v>
      </c>
      <c r="E341" s="18">
        <v>0</v>
      </c>
      <c r="F341" s="18">
        <v>125491205</v>
      </c>
      <c r="G341" s="18">
        <f t="shared" si="95"/>
        <v>110437805</v>
      </c>
      <c r="H341" s="18">
        <f t="shared" si="96"/>
        <v>-125491205</v>
      </c>
      <c r="I341" s="19">
        <f t="shared" si="97"/>
        <v>733.64027395804271</v>
      </c>
      <c r="J341" s="19">
        <f t="shared" si="98"/>
        <v>0</v>
      </c>
      <c r="K341" s="19">
        <f t="shared" si="99"/>
        <v>0</v>
      </c>
    </row>
    <row r="342" spans="1:11">
      <c r="A342" s="16" t="s">
        <v>64</v>
      </c>
      <c r="B342" s="17" t="s">
        <v>65</v>
      </c>
      <c r="C342" s="18">
        <v>-15053400</v>
      </c>
      <c r="D342" s="18">
        <v>0</v>
      </c>
      <c r="E342" s="18">
        <v>0</v>
      </c>
      <c r="F342" s="18">
        <v>-125491205</v>
      </c>
      <c r="G342" s="18">
        <f t="shared" si="95"/>
        <v>-110437805</v>
      </c>
      <c r="H342" s="18">
        <f t="shared" si="96"/>
        <v>125491205</v>
      </c>
      <c r="I342" s="19">
        <f t="shared" si="97"/>
        <v>733.64027395804271</v>
      </c>
      <c r="J342" s="19">
        <f t="shared" si="98"/>
        <v>0</v>
      </c>
      <c r="K342" s="19">
        <f t="shared" si="99"/>
        <v>0</v>
      </c>
    </row>
    <row r="343" spans="1:11">
      <c r="A343" s="22" t="s">
        <v>66</v>
      </c>
      <c r="B343" s="17" t="s">
        <v>67</v>
      </c>
      <c r="C343" s="18">
        <v>-15053400</v>
      </c>
      <c r="D343" s="18">
        <v>0</v>
      </c>
      <c r="E343" s="18">
        <v>0</v>
      </c>
      <c r="F343" s="18">
        <v>-125491205</v>
      </c>
      <c r="G343" s="18">
        <f t="shared" si="95"/>
        <v>-110437805</v>
      </c>
      <c r="H343" s="18">
        <f t="shared" si="96"/>
        <v>125491205</v>
      </c>
      <c r="I343" s="19">
        <f t="shared" si="97"/>
        <v>733.64027395804271</v>
      </c>
      <c r="J343" s="19">
        <f t="shared" si="98"/>
        <v>0</v>
      </c>
      <c r="K343" s="19">
        <f t="shared" si="99"/>
        <v>0</v>
      </c>
    </row>
    <row r="344" spans="1:11" ht="25.5">
      <c r="A344" s="27" t="s">
        <v>660</v>
      </c>
      <c r="B344" s="28" t="s">
        <v>661</v>
      </c>
      <c r="C344" s="29"/>
      <c r="D344" s="29"/>
      <c r="E344" s="29"/>
      <c r="F344" s="29"/>
      <c r="G344" s="29"/>
      <c r="H344" s="29"/>
      <c r="I344" s="30"/>
      <c r="J344" s="30"/>
      <c r="K344" s="30"/>
    </row>
    <row r="345" spans="1:11">
      <c r="A345" s="16" t="s">
        <v>25</v>
      </c>
      <c r="B345" s="17" t="s">
        <v>26</v>
      </c>
      <c r="C345" s="18">
        <v>72418</v>
      </c>
      <c r="D345" s="18">
        <v>72418</v>
      </c>
      <c r="E345" s="18">
        <v>67418</v>
      </c>
      <c r="F345" s="18">
        <v>72418</v>
      </c>
      <c r="G345" s="18">
        <f t="shared" ref="G345:G354" si="100">F345-C345</f>
        <v>0</v>
      </c>
      <c r="H345" s="18">
        <f t="shared" ref="H345:H354" si="101">E345-F345</f>
        <v>-5000</v>
      </c>
      <c r="I345" s="19">
        <f t="shared" ref="I345:I354" si="102">IF(ISERROR(F345/C345),0,F345/C345*100-100)</f>
        <v>0</v>
      </c>
      <c r="J345" s="19">
        <f t="shared" ref="J345:J354" si="103">IF(ISERROR(F345/E345),0,F345/E345*100)</f>
        <v>107.41641698062831</v>
      </c>
      <c r="K345" s="19">
        <f t="shared" ref="K345:K354" si="104">IF(ISERROR(F345/D345),0,F345/D345*100)</f>
        <v>100</v>
      </c>
    </row>
    <row r="346" spans="1:11">
      <c r="A346" s="22" t="s">
        <v>29</v>
      </c>
      <c r="B346" s="17" t="s">
        <v>30</v>
      </c>
      <c r="C346" s="18">
        <v>72418</v>
      </c>
      <c r="D346" s="18">
        <v>72418</v>
      </c>
      <c r="E346" s="18">
        <v>67418</v>
      </c>
      <c r="F346" s="18">
        <v>72418</v>
      </c>
      <c r="G346" s="18">
        <f t="shared" si="100"/>
        <v>0</v>
      </c>
      <c r="H346" s="18">
        <f t="shared" si="101"/>
        <v>-5000</v>
      </c>
      <c r="I346" s="19">
        <f t="shared" si="102"/>
        <v>0</v>
      </c>
      <c r="J346" s="19">
        <f t="shared" si="103"/>
        <v>107.41641698062831</v>
      </c>
      <c r="K346" s="19">
        <f t="shared" si="104"/>
        <v>100</v>
      </c>
    </row>
    <row r="347" spans="1:11">
      <c r="A347" s="23" t="s">
        <v>31</v>
      </c>
      <c r="B347" s="17" t="s">
        <v>32</v>
      </c>
      <c r="C347" s="18">
        <v>72418</v>
      </c>
      <c r="D347" s="18">
        <v>72418</v>
      </c>
      <c r="E347" s="18">
        <v>67418</v>
      </c>
      <c r="F347" s="18">
        <v>72418</v>
      </c>
      <c r="G347" s="18">
        <f t="shared" si="100"/>
        <v>0</v>
      </c>
      <c r="H347" s="18">
        <f t="shared" si="101"/>
        <v>-5000</v>
      </c>
      <c r="I347" s="19">
        <f t="shared" si="102"/>
        <v>0</v>
      </c>
      <c r="J347" s="19">
        <f t="shared" si="103"/>
        <v>107.41641698062831</v>
      </c>
      <c r="K347" s="19">
        <f t="shared" si="104"/>
        <v>100</v>
      </c>
    </row>
    <row r="348" spans="1:11">
      <c r="A348" s="16" t="s">
        <v>33</v>
      </c>
      <c r="B348" s="17" t="s">
        <v>34</v>
      </c>
      <c r="C348" s="18">
        <v>0</v>
      </c>
      <c r="D348" s="18">
        <v>72418</v>
      </c>
      <c r="E348" s="18">
        <v>67418</v>
      </c>
      <c r="F348" s="18">
        <v>72418</v>
      </c>
      <c r="G348" s="18">
        <f t="shared" si="100"/>
        <v>72418</v>
      </c>
      <c r="H348" s="18">
        <f t="shared" si="101"/>
        <v>-5000</v>
      </c>
      <c r="I348" s="19">
        <f t="shared" si="102"/>
        <v>0</v>
      </c>
      <c r="J348" s="19">
        <f t="shared" si="103"/>
        <v>107.41641698062831</v>
      </c>
      <c r="K348" s="19">
        <f t="shared" si="104"/>
        <v>100</v>
      </c>
    </row>
    <row r="349" spans="1:11">
      <c r="A349" s="22" t="s">
        <v>35</v>
      </c>
      <c r="B349" s="17" t="s">
        <v>36</v>
      </c>
      <c r="C349" s="18">
        <v>0</v>
      </c>
      <c r="D349" s="18">
        <v>72418</v>
      </c>
      <c r="E349" s="18">
        <v>67418</v>
      </c>
      <c r="F349" s="18">
        <v>72418</v>
      </c>
      <c r="G349" s="18">
        <f t="shared" si="100"/>
        <v>72418</v>
      </c>
      <c r="H349" s="18">
        <f t="shared" si="101"/>
        <v>-5000</v>
      </c>
      <c r="I349" s="19">
        <f t="shared" si="102"/>
        <v>0</v>
      </c>
      <c r="J349" s="19">
        <f t="shared" si="103"/>
        <v>107.41641698062831</v>
      </c>
      <c r="K349" s="19">
        <f t="shared" si="104"/>
        <v>100</v>
      </c>
    </row>
    <row r="350" spans="1:11">
      <c r="A350" s="23" t="s">
        <v>45</v>
      </c>
      <c r="B350" s="17" t="s">
        <v>46</v>
      </c>
      <c r="C350" s="18">
        <v>0</v>
      </c>
      <c r="D350" s="18">
        <v>72418</v>
      </c>
      <c r="E350" s="18">
        <v>67418</v>
      </c>
      <c r="F350" s="18">
        <v>72418</v>
      </c>
      <c r="G350" s="18">
        <f t="shared" si="100"/>
        <v>72418</v>
      </c>
      <c r="H350" s="18">
        <f t="shared" si="101"/>
        <v>-5000</v>
      </c>
      <c r="I350" s="19">
        <f t="shared" si="102"/>
        <v>0</v>
      </c>
      <c r="J350" s="19">
        <f t="shared" si="103"/>
        <v>107.41641698062831</v>
      </c>
      <c r="K350" s="19">
        <f t="shared" si="104"/>
        <v>100</v>
      </c>
    </row>
    <row r="351" spans="1:11">
      <c r="A351" s="24" t="s">
        <v>47</v>
      </c>
      <c r="B351" s="17" t="s">
        <v>48</v>
      </c>
      <c r="C351" s="18">
        <v>0</v>
      </c>
      <c r="D351" s="18">
        <v>72418</v>
      </c>
      <c r="E351" s="18">
        <v>67418</v>
      </c>
      <c r="F351" s="18">
        <v>72418</v>
      </c>
      <c r="G351" s="18">
        <f t="shared" si="100"/>
        <v>72418</v>
      </c>
      <c r="H351" s="18">
        <f t="shared" si="101"/>
        <v>-5000</v>
      </c>
      <c r="I351" s="19">
        <f t="shared" si="102"/>
        <v>0</v>
      </c>
      <c r="J351" s="19">
        <f t="shared" si="103"/>
        <v>107.41641698062831</v>
      </c>
      <c r="K351" s="19">
        <f t="shared" si="104"/>
        <v>100</v>
      </c>
    </row>
    <row r="352" spans="1:11">
      <c r="A352" s="16"/>
      <c r="B352" s="17" t="s">
        <v>63</v>
      </c>
      <c r="C352" s="18">
        <v>72418</v>
      </c>
      <c r="D352" s="18">
        <v>0</v>
      </c>
      <c r="E352" s="18">
        <v>0</v>
      </c>
      <c r="F352" s="18">
        <v>0</v>
      </c>
      <c r="G352" s="18">
        <f t="shared" si="100"/>
        <v>-72418</v>
      </c>
      <c r="H352" s="18">
        <f t="shared" si="101"/>
        <v>0</v>
      </c>
      <c r="I352" s="19">
        <f t="shared" si="102"/>
        <v>-100</v>
      </c>
      <c r="J352" s="19">
        <f t="shared" si="103"/>
        <v>0</v>
      </c>
      <c r="K352" s="19">
        <f t="shared" si="104"/>
        <v>0</v>
      </c>
    </row>
    <row r="353" spans="1:11">
      <c r="A353" s="16" t="s">
        <v>64</v>
      </c>
      <c r="B353" s="17" t="s">
        <v>65</v>
      </c>
      <c r="C353" s="18">
        <v>-72418</v>
      </c>
      <c r="D353" s="18">
        <v>0</v>
      </c>
      <c r="E353" s="18">
        <v>0</v>
      </c>
      <c r="F353" s="18">
        <v>0</v>
      </c>
      <c r="G353" s="18">
        <f t="shared" si="100"/>
        <v>72418</v>
      </c>
      <c r="H353" s="18">
        <f t="shared" si="101"/>
        <v>0</v>
      </c>
      <c r="I353" s="19">
        <f t="shared" si="102"/>
        <v>-100</v>
      </c>
      <c r="J353" s="19">
        <f t="shared" si="103"/>
        <v>0</v>
      </c>
      <c r="K353" s="19">
        <f t="shared" si="104"/>
        <v>0</v>
      </c>
    </row>
    <row r="354" spans="1:11">
      <c r="A354" s="22" t="s">
        <v>66</v>
      </c>
      <c r="B354" s="17" t="s">
        <v>67</v>
      </c>
      <c r="C354" s="18">
        <v>-72418</v>
      </c>
      <c r="D354" s="18">
        <v>0</v>
      </c>
      <c r="E354" s="18">
        <v>0</v>
      </c>
      <c r="F354" s="18">
        <v>0</v>
      </c>
      <c r="G354" s="18">
        <f t="shared" si="100"/>
        <v>72418</v>
      </c>
      <c r="H354" s="18">
        <f t="shared" si="101"/>
        <v>0</v>
      </c>
      <c r="I354" s="19">
        <f t="shared" si="102"/>
        <v>-100</v>
      </c>
      <c r="J354" s="19">
        <f t="shared" si="103"/>
        <v>0</v>
      </c>
      <c r="K354" s="19">
        <f t="shared" si="104"/>
        <v>0</v>
      </c>
    </row>
    <row r="355" spans="1:11">
      <c r="A355" s="27" t="s">
        <v>662</v>
      </c>
      <c r="B355" s="28" t="s">
        <v>663</v>
      </c>
      <c r="C355" s="29"/>
      <c r="D355" s="29"/>
      <c r="E355" s="29"/>
      <c r="F355" s="29"/>
      <c r="G355" s="29"/>
      <c r="H355" s="29"/>
      <c r="I355" s="30"/>
      <c r="J355" s="30"/>
      <c r="K355" s="30"/>
    </row>
    <row r="356" spans="1:11">
      <c r="A356" s="16" t="s">
        <v>25</v>
      </c>
      <c r="B356" s="17" t="s">
        <v>26</v>
      </c>
      <c r="C356" s="18">
        <v>0</v>
      </c>
      <c r="D356" s="18">
        <v>45000000</v>
      </c>
      <c r="E356" s="18">
        <v>0</v>
      </c>
      <c r="F356" s="18">
        <v>45000000</v>
      </c>
      <c r="G356" s="18">
        <f t="shared" ref="G356:G361" si="105">F356-C356</f>
        <v>45000000</v>
      </c>
      <c r="H356" s="18">
        <f t="shared" ref="H356:H361" si="106">E356-F356</f>
        <v>-45000000</v>
      </c>
      <c r="I356" s="19">
        <f t="shared" ref="I356:I361" si="107">IF(ISERROR(F356/C356),0,F356/C356*100-100)</f>
        <v>0</v>
      </c>
      <c r="J356" s="19">
        <f t="shared" ref="J356:J361" si="108">IF(ISERROR(F356/E356),0,F356/E356*100)</f>
        <v>0</v>
      </c>
      <c r="K356" s="19">
        <f t="shared" ref="K356:K361" si="109">IF(ISERROR(F356/D356),0,F356/D356*100)</f>
        <v>100</v>
      </c>
    </row>
    <row r="357" spans="1:11">
      <c r="A357" s="22" t="s">
        <v>29</v>
      </c>
      <c r="B357" s="17" t="s">
        <v>30</v>
      </c>
      <c r="C357" s="18">
        <v>0</v>
      </c>
      <c r="D357" s="18">
        <v>45000000</v>
      </c>
      <c r="E357" s="18">
        <v>0</v>
      </c>
      <c r="F357" s="18">
        <v>45000000</v>
      </c>
      <c r="G357" s="18">
        <f t="shared" si="105"/>
        <v>45000000</v>
      </c>
      <c r="H357" s="18">
        <f t="shared" si="106"/>
        <v>-45000000</v>
      </c>
      <c r="I357" s="19">
        <f t="shared" si="107"/>
        <v>0</v>
      </c>
      <c r="J357" s="19">
        <f t="shared" si="108"/>
        <v>0</v>
      </c>
      <c r="K357" s="19">
        <f t="shared" si="109"/>
        <v>100</v>
      </c>
    </row>
    <row r="358" spans="1:11">
      <c r="A358" s="23" t="s">
        <v>31</v>
      </c>
      <c r="B358" s="17" t="s">
        <v>32</v>
      </c>
      <c r="C358" s="18">
        <v>0</v>
      </c>
      <c r="D358" s="18">
        <v>45000000</v>
      </c>
      <c r="E358" s="18">
        <v>0</v>
      </c>
      <c r="F358" s="18">
        <v>45000000</v>
      </c>
      <c r="G358" s="18">
        <f t="shared" si="105"/>
        <v>45000000</v>
      </c>
      <c r="H358" s="18">
        <f t="shared" si="106"/>
        <v>-45000000</v>
      </c>
      <c r="I358" s="19">
        <f t="shared" si="107"/>
        <v>0</v>
      </c>
      <c r="J358" s="19">
        <f t="shared" si="108"/>
        <v>0</v>
      </c>
      <c r="K358" s="19">
        <f t="shared" si="109"/>
        <v>100</v>
      </c>
    </row>
    <row r="359" spans="1:11">
      <c r="A359" s="16"/>
      <c r="B359" s="17" t="s">
        <v>63</v>
      </c>
      <c r="C359" s="18">
        <v>0</v>
      </c>
      <c r="D359" s="18">
        <v>45000000</v>
      </c>
      <c r="E359" s="18">
        <v>0</v>
      </c>
      <c r="F359" s="18">
        <v>45000000</v>
      </c>
      <c r="G359" s="18">
        <f t="shared" si="105"/>
        <v>45000000</v>
      </c>
      <c r="H359" s="18">
        <f t="shared" si="106"/>
        <v>-45000000</v>
      </c>
      <c r="I359" s="19">
        <f t="shared" si="107"/>
        <v>0</v>
      </c>
      <c r="J359" s="19">
        <f t="shared" si="108"/>
        <v>0</v>
      </c>
      <c r="K359" s="19">
        <f t="shared" si="109"/>
        <v>100</v>
      </c>
    </row>
    <row r="360" spans="1:11">
      <c r="A360" s="16" t="s">
        <v>64</v>
      </c>
      <c r="B360" s="17" t="s">
        <v>65</v>
      </c>
      <c r="C360" s="18">
        <v>0</v>
      </c>
      <c r="D360" s="18">
        <v>-45000000</v>
      </c>
      <c r="E360" s="18">
        <v>0</v>
      </c>
      <c r="F360" s="18">
        <v>-45000000</v>
      </c>
      <c r="G360" s="18">
        <f t="shared" si="105"/>
        <v>-45000000</v>
      </c>
      <c r="H360" s="18">
        <f t="shared" si="106"/>
        <v>45000000</v>
      </c>
      <c r="I360" s="19">
        <f t="shared" si="107"/>
        <v>0</v>
      </c>
      <c r="J360" s="19">
        <f t="shared" si="108"/>
        <v>0</v>
      </c>
      <c r="K360" s="19">
        <f t="shared" si="109"/>
        <v>100</v>
      </c>
    </row>
    <row r="361" spans="1:11">
      <c r="A361" s="22" t="s">
        <v>324</v>
      </c>
      <c r="B361" s="17" t="s">
        <v>325</v>
      </c>
      <c r="C361" s="18">
        <v>0</v>
      </c>
      <c r="D361" s="18">
        <v>-45000000</v>
      </c>
      <c r="E361" s="18">
        <v>0</v>
      </c>
      <c r="F361" s="18">
        <v>-45000000</v>
      </c>
      <c r="G361" s="18">
        <f t="shared" si="105"/>
        <v>-45000000</v>
      </c>
      <c r="H361" s="18">
        <f t="shared" si="106"/>
        <v>45000000</v>
      </c>
      <c r="I361" s="19">
        <f t="shared" si="107"/>
        <v>0</v>
      </c>
      <c r="J361" s="19">
        <f t="shared" si="108"/>
        <v>0</v>
      </c>
      <c r="K361" s="19">
        <f t="shared" si="109"/>
        <v>100</v>
      </c>
    </row>
    <row r="362" spans="1:11">
      <c r="A362" s="27" t="s">
        <v>222</v>
      </c>
      <c r="B362" s="28" t="s">
        <v>223</v>
      </c>
      <c r="C362" s="29"/>
      <c r="D362" s="29"/>
      <c r="E362" s="29"/>
      <c r="F362" s="29"/>
      <c r="G362" s="29"/>
      <c r="H362" s="29"/>
      <c r="I362" s="30"/>
      <c r="J362" s="30"/>
      <c r="K362" s="30"/>
    </row>
    <row r="363" spans="1:11">
      <c r="A363" s="16" t="s">
        <v>25</v>
      </c>
      <c r="B363" s="17" t="s">
        <v>26</v>
      </c>
      <c r="C363" s="18">
        <v>40020180.240000002</v>
      </c>
      <c r="D363" s="18">
        <v>5589509</v>
      </c>
      <c r="E363" s="18">
        <v>4022891</v>
      </c>
      <c r="F363" s="18">
        <v>5296997.8600000003</v>
      </c>
      <c r="G363" s="18">
        <f t="shared" ref="G363:G389" si="110">F363-C363</f>
        <v>-34723182.380000003</v>
      </c>
      <c r="H363" s="18">
        <f t="shared" ref="H363:H389" si="111">E363-F363</f>
        <v>-1274106.8600000003</v>
      </c>
      <c r="I363" s="19">
        <f t="shared" ref="I363:I389" si="112">IF(ISERROR(F363/C363),0,F363/C363*100-100)</f>
        <v>-86.764182899142284</v>
      </c>
      <c r="J363" s="19">
        <f t="shared" ref="J363:J389" si="113">IF(ISERROR(F363/E363),0,F363/E363*100)</f>
        <v>131.67142385911029</v>
      </c>
      <c r="K363" s="19">
        <f t="shared" ref="K363:K389" si="114">IF(ISERROR(F363/D363),0,F363/D363*100)</f>
        <v>94.766782914205876</v>
      </c>
    </row>
    <row r="364" spans="1:11" ht="25.5">
      <c r="A364" s="22" t="s">
        <v>27</v>
      </c>
      <c r="B364" s="17" t="s">
        <v>28</v>
      </c>
      <c r="C364" s="18">
        <v>687916.24</v>
      </c>
      <c r="D364" s="18">
        <v>1050672</v>
      </c>
      <c r="E364" s="18">
        <v>717895</v>
      </c>
      <c r="F364" s="18">
        <v>758160.86</v>
      </c>
      <c r="G364" s="18">
        <f t="shared" si="110"/>
        <v>70244.62</v>
      </c>
      <c r="H364" s="18">
        <f t="shared" si="111"/>
        <v>-40265.859999999986</v>
      </c>
      <c r="I364" s="19">
        <f t="shared" si="112"/>
        <v>10.211216993510732</v>
      </c>
      <c r="J364" s="19">
        <f t="shared" si="113"/>
        <v>105.60887873574826</v>
      </c>
      <c r="K364" s="19">
        <f t="shared" si="114"/>
        <v>72.15961403749219</v>
      </c>
    </row>
    <row r="365" spans="1:11">
      <c r="A365" s="22" t="s">
        <v>92</v>
      </c>
      <c r="B365" s="17" t="s">
        <v>93</v>
      </c>
      <c r="C365" s="18">
        <v>0</v>
      </c>
      <c r="D365" s="18">
        <v>4500</v>
      </c>
      <c r="E365" s="18">
        <v>0</v>
      </c>
      <c r="F365" s="18">
        <v>4500</v>
      </c>
      <c r="G365" s="18">
        <f t="shared" si="110"/>
        <v>4500</v>
      </c>
      <c r="H365" s="18">
        <f t="shared" si="111"/>
        <v>-4500</v>
      </c>
      <c r="I365" s="19">
        <f t="shared" si="112"/>
        <v>0</v>
      </c>
      <c r="J365" s="19">
        <f t="shared" si="113"/>
        <v>0</v>
      </c>
      <c r="K365" s="19">
        <f t="shared" si="114"/>
        <v>100</v>
      </c>
    </row>
    <row r="366" spans="1:11">
      <c r="A366" s="23" t="s">
        <v>94</v>
      </c>
      <c r="B366" s="17" t="s">
        <v>95</v>
      </c>
      <c r="C366" s="18">
        <v>0</v>
      </c>
      <c r="D366" s="18">
        <v>4500</v>
      </c>
      <c r="E366" s="18">
        <v>0</v>
      </c>
      <c r="F366" s="18">
        <v>4500</v>
      </c>
      <c r="G366" s="18">
        <f t="shared" si="110"/>
        <v>4500</v>
      </c>
      <c r="H366" s="18">
        <f t="shared" si="111"/>
        <v>-4500</v>
      </c>
      <c r="I366" s="19">
        <f t="shared" si="112"/>
        <v>0</v>
      </c>
      <c r="J366" s="19">
        <f t="shared" si="113"/>
        <v>0</v>
      </c>
      <c r="K366" s="19">
        <f t="shared" si="114"/>
        <v>100</v>
      </c>
    </row>
    <row r="367" spans="1:11">
      <c r="A367" s="24" t="s">
        <v>96</v>
      </c>
      <c r="B367" s="17" t="s">
        <v>97</v>
      </c>
      <c r="C367" s="18">
        <v>0</v>
      </c>
      <c r="D367" s="18">
        <v>4500</v>
      </c>
      <c r="E367" s="18">
        <v>0</v>
      </c>
      <c r="F367" s="18">
        <v>4500</v>
      </c>
      <c r="G367" s="18">
        <f t="shared" si="110"/>
        <v>4500</v>
      </c>
      <c r="H367" s="18">
        <f t="shared" si="111"/>
        <v>-4500</v>
      </c>
      <c r="I367" s="19">
        <f t="shared" si="112"/>
        <v>0</v>
      </c>
      <c r="J367" s="19">
        <f t="shared" si="113"/>
        <v>0</v>
      </c>
      <c r="K367" s="19">
        <f t="shared" si="114"/>
        <v>100</v>
      </c>
    </row>
    <row r="368" spans="1:11" ht="25.5">
      <c r="A368" s="25" t="s">
        <v>98</v>
      </c>
      <c r="B368" s="17" t="s">
        <v>99</v>
      </c>
      <c r="C368" s="18">
        <v>0</v>
      </c>
      <c r="D368" s="18">
        <v>4500</v>
      </c>
      <c r="E368" s="18">
        <v>0</v>
      </c>
      <c r="F368" s="18">
        <v>4500</v>
      </c>
      <c r="G368" s="18">
        <f t="shared" si="110"/>
        <v>4500</v>
      </c>
      <c r="H368" s="18">
        <f t="shared" si="111"/>
        <v>-4500</v>
      </c>
      <c r="I368" s="19">
        <f t="shared" si="112"/>
        <v>0</v>
      </c>
      <c r="J368" s="19">
        <f t="shared" si="113"/>
        <v>0</v>
      </c>
      <c r="K368" s="19">
        <f t="shared" si="114"/>
        <v>100</v>
      </c>
    </row>
    <row r="369" spans="1:11" ht="25.5">
      <c r="A369" s="26" t="s">
        <v>100</v>
      </c>
      <c r="B369" s="17" t="s">
        <v>101</v>
      </c>
      <c r="C369" s="18">
        <v>0</v>
      </c>
      <c r="D369" s="18">
        <v>4500</v>
      </c>
      <c r="E369" s="18">
        <v>0</v>
      </c>
      <c r="F369" s="18">
        <v>4500</v>
      </c>
      <c r="G369" s="18">
        <f t="shared" si="110"/>
        <v>4500</v>
      </c>
      <c r="H369" s="18">
        <f t="shared" si="111"/>
        <v>-4500</v>
      </c>
      <c r="I369" s="19">
        <f t="shared" si="112"/>
        <v>0</v>
      </c>
      <c r="J369" s="19">
        <f t="shared" si="113"/>
        <v>0</v>
      </c>
      <c r="K369" s="19">
        <f t="shared" si="114"/>
        <v>100</v>
      </c>
    </row>
    <row r="370" spans="1:11">
      <c r="A370" s="22" t="s">
        <v>29</v>
      </c>
      <c r="B370" s="17" t="s">
        <v>30</v>
      </c>
      <c r="C370" s="18">
        <v>39332264</v>
      </c>
      <c r="D370" s="18">
        <v>4534337</v>
      </c>
      <c r="E370" s="18">
        <v>3304996</v>
      </c>
      <c r="F370" s="18">
        <v>4534337</v>
      </c>
      <c r="G370" s="18">
        <f t="shared" si="110"/>
        <v>-34797927</v>
      </c>
      <c r="H370" s="18">
        <f t="shared" si="111"/>
        <v>-1229341</v>
      </c>
      <c r="I370" s="19">
        <f t="shared" si="112"/>
        <v>-88.471711163130607</v>
      </c>
      <c r="J370" s="19">
        <f t="shared" si="113"/>
        <v>137.19644441324587</v>
      </c>
      <c r="K370" s="19">
        <f t="shared" si="114"/>
        <v>100</v>
      </c>
    </row>
    <row r="371" spans="1:11">
      <c r="A371" s="23" t="s">
        <v>31</v>
      </c>
      <c r="B371" s="17" t="s">
        <v>32</v>
      </c>
      <c r="C371" s="18">
        <v>39332264</v>
      </c>
      <c r="D371" s="18">
        <v>4534337</v>
      </c>
      <c r="E371" s="18">
        <v>3304996</v>
      </c>
      <c r="F371" s="18">
        <v>4534337</v>
      </c>
      <c r="G371" s="18">
        <f t="shared" si="110"/>
        <v>-34797927</v>
      </c>
      <c r="H371" s="18">
        <f t="shared" si="111"/>
        <v>-1229341</v>
      </c>
      <c r="I371" s="19">
        <f t="shared" si="112"/>
        <v>-88.471711163130607</v>
      </c>
      <c r="J371" s="19">
        <f t="shared" si="113"/>
        <v>137.19644441324587</v>
      </c>
      <c r="K371" s="19">
        <f t="shared" si="114"/>
        <v>100</v>
      </c>
    </row>
    <row r="372" spans="1:11">
      <c r="A372" s="16" t="s">
        <v>33</v>
      </c>
      <c r="B372" s="17" t="s">
        <v>34</v>
      </c>
      <c r="C372" s="18">
        <v>3726192.75</v>
      </c>
      <c r="D372" s="18">
        <v>6044174</v>
      </c>
      <c r="E372" s="18">
        <v>4265835</v>
      </c>
      <c r="F372" s="18">
        <v>4121532.73</v>
      </c>
      <c r="G372" s="18">
        <f t="shared" si="110"/>
        <v>395339.98</v>
      </c>
      <c r="H372" s="18">
        <f t="shared" si="111"/>
        <v>144302.27000000002</v>
      </c>
      <c r="I372" s="19">
        <f t="shared" si="112"/>
        <v>10.60975656720926</v>
      </c>
      <c r="J372" s="19">
        <f t="shared" si="113"/>
        <v>96.61725617610621</v>
      </c>
      <c r="K372" s="19">
        <f t="shared" si="114"/>
        <v>68.190173380183964</v>
      </c>
    </row>
    <row r="373" spans="1:11">
      <c r="A373" s="22" t="s">
        <v>35</v>
      </c>
      <c r="B373" s="17" t="s">
        <v>36</v>
      </c>
      <c r="C373" s="18">
        <v>3692626.28</v>
      </c>
      <c r="D373" s="18">
        <v>5566251</v>
      </c>
      <c r="E373" s="18">
        <v>4223149</v>
      </c>
      <c r="F373" s="18">
        <v>4009644.85</v>
      </c>
      <c r="G373" s="18">
        <f t="shared" si="110"/>
        <v>317018.5700000003</v>
      </c>
      <c r="H373" s="18">
        <f t="shared" si="111"/>
        <v>213504.14999999991</v>
      </c>
      <c r="I373" s="19">
        <f t="shared" si="112"/>
        <v>8.585178839164854</v>
      </c>
      <c r="J373" s="19">
        <f t="shared" si="113"/>
        <v>94.944432460232875</v>
      </c>
      <c r="K373" s="19">
        <f t="shared" si="114"/>
        <v>72.034927099047451</v>
      </c>
    </row>
    <row r="374" spans="1:11">
      <c r="A374" s="23" t="s">
        <v>37</v>
      </c>
      <c r="B374" s="17" t="s">
        <v>38</v>
      </c>
      <c r="C374" s="18">
        <v>3692626.28</v>
      </c>
      <c r="D374" s="18">
        <v>5566030</v>
      </c>
      <c r="E374" s="18">
        <v>4223011</v>
      </c>
      <c r="F374" s="18">
        <v>4009609.54</v>
      </c>
      <c r="G374" s="18">
        <f t="shared" si="110"/>
        <v>316983.26000000024</v>
      </c>
      <c r="H374" s="18">
        <f t="shared" si="111"/>
        <v>213401.45999999996</v>
      </c>
      <c r="I374" s="19">
        <f t="shared" si="112"/>
        <v>8.5842226091723575</v>
      </c>
      <c r="J374" s="19">
        <f t="shared" si="113"/>
        <v>94.946698931165457</v>
      </c>
      <c r="K374" s="19">
        <f t="shared" si="114"/>
        <v>72.037152871975181</v>
      </c>
    </row>
    <row r="375" spans="1:11">
      <c r="A375" s="24" t="s">
        <v>39</v>
      </c>
      <c r="B375" s="17" t="s">
        <v>40</v>
      </c>
      <c r="C375" s="18">
        <v>2924979.02</v>
      </c>
      <c r="D375" s="18">
        <v>4521566</v>
      </c>
      <c r="E375" s="18">
        <v>3223011</v>
      </c>
      <c r="F375" s="18">
        <v>3248318.49</v>
      </c>
      <c r="G375" s="18">
        <f t="shared" si="110"/>
        <v>323339.4700000002</v>
      </c>
      <c r="H375" s="18">
        <f t="shared" si="111"/>
        <v>-25307.490000000224</v>
      </c>
      <c r="I375" s="19">
        <f t="shared" si="112"/>
        <v>11.054420144182785</v>
      </c>
      <c r="J375" s="19">
        <f t="shared" si="113"/>
        <v>100.78521264742815</v>
      </c>
      <c r="K375" s="19">
        <f t="shared" si="114"/>
        <v>71.840563424264957</v>
      </c>
    </row>
    <row r="376" spans="1:11">
      <c r="A376" s="24" t="s">
        <v>41</v>
      </c>
      <c r="B376" s="17" t="s">
        <v>42</v>
      </c>
      <c r="C376" s="18">
        <v>767647.26</v>
      </c>
      <c r="D376" s="18">
        <v>1044464</v>
      </c>
      <c r="E376" s="18">
        <v>1000000</v>
      </c>
      <c r="F376" s="18">
        <v>761291.05</v>
      </c>
      <c r="G376" s="18">
        <f t="shared" si="110"/>
        <v>-6356.2099999999627</v>
      </c>
      <c r="H376" s="18">
        <f t="shared" si="111"/>
        <v>238708.94999999995</v>
      </c>
      <c r="I376" s="19">
        <f t="shared" si="112"/>
        <v>-0.82801181365513798</v>
      </c>
      <c r="J376" s="19">
        <f t="shared" si="113"/>
        <v>76.12910500000001</v>
      </c>
      <c r="K376" s="19">
        <f t="shared" si="114"/>
        <v>72.888203901714192</v>
      </c>
    </row>
    <row r="377" spans="1:11">
      <c r="A377" s="25" t="s">
        <v>43</v>
      </c>
      <c r="B377" s="17" t="s">
        <v>44</v>
      </c>
      <c r="C377" s="18">
        <v>1263.1600000000001</v>
      </c>
      <c r="D377" s="18">
        <v>0</v>
      </c>
      <c r="E377" s="18">
        <v>0</v>
      </c>
      <c r="F377" s="18">
        <v>2490.2199999999998</v>
      </c>
      <c r="G377" s="18">
        <f t="shared" si="110"/>
        <v>1227.0599999999997</v>
      </c>
      <c r="H377" s="18">
        <f t="shared" si="111"/>
        <v>-2490.2199999999998</v>
      </c>
      <c r="I377" s="19">
        <f t="shared" si="112"/>
        <v>97.142088096519814</v>
      </c>
      <c r="J377" s="19">
        <f t="shared" si="113"/>
        <v>0</v>
      </c>
      <c r="K377" s="19">
        <f t="shared" si="114"/>
        <v>0</v>
      </c>
    </row>
    <row r="378" spans="1:11">
      <c r="A378" s="23" t="s">
        <v>45</v>
      </c>
      <c r="B378" s="17" t="s">
        <v>46</v>
      </c>
      <c r="C378" s="18">
        <v>0</v>
      </c>
      <c r="D378" s="18">
        <v>36</v>
      </c>
      <c r="E378" s="18">
        <v>0</v>
      </c>
      <c r="F378" s="18">
        <v>35.31</v>
      </c>
      <c r="G378" s="18">
        <f t="shared" si="110"/>
        <v>35.31</v>
      </c>
      <c r="H378" s="18">
        <f t="shared" si="111"/>
        <v>-35.31</v>
      </c>
      <c r="I378" s="19">
        <f t="shared" si="112"/>
        <v>0</v>
      </c>
      <c r="J378" s="19">
        <f t="shared" si="113"/>
        <v>0</v>
      </c>
      <c r="K378" s="19">
        <f t="shared" si="114"/>
        <v>98.083333333333343</v>
      </c>
    </row>
    <row r="379" spans="1:11">
      <c r="A379" s="24" t="s">
        <v>49</v>
      </c>
      <c r="B379" s="17" t="s">
        <v>50</v>
      </c>
      <c r="C379" s="18">
        <v>0</v>
      </c>
      <c r="D379" s="18">
        <v>36</v>
      </c>
      <c r="E379" s="18">
        <v>0</v>
      </c>
      <c r="F379" s="18">
        <v>35.31</v>
      </c>
      <c r="G379" s="18">
        <f t="shared" si="110"/>
        <v>35.31</v>
      </c>
      <c r="H379" s="18">
        <f t="shared" si="111"/>
        <v>-35.31</v>
      </c>
      <c r="I379" s="19">
        <f t="shared" si="112"/>
        <v>0</v>
      </c>
      <c r="J379" s="19">
        <f t="shared" si="113"/>
        <v>0</v>
      </c>
      <c r="K379" s="19">
        <f t="shared" si="114"/>
        <v>98.083333333333343</v>
      </c>
    </row>
    <row r="380" spans="1:11" ht="25.5">
      <c r="A380" s="23" t="s">
        <v>51</v>
      </c>
      <c r="B380" s="17" t="s">
        <v>52</v>
      </c>
      <c r="C380" s="18">
        <v>0</v>
      </c>
      <c r="D380" s="18">
        <v>185</v>
      </c>
      <c r="E380" s="18">
        <v>138</v>
      </c>
      <c r="F380" s="18">
        <v>0</v>
      </c>
      <c r="G380" s="18">
        <f t="shared" si="110"/>
        <v>0</v>
      </c>
      <c r="H380" s="18">
        <f t="shared" si="111"/>
        <v>138</v>
      </c>
      <c r="I380" s="19">
        <f t="shared" si="112"/>
        <v>0</v>
      </c>
      <c r="J380" s="19">
        <f t="shared" si="113"/>
        <v>0</v>
      </c>
      <c r="K380" s="19">
        <f t="shared" si="114"/>
        <v>0</v>
      </c>
    </row>
    <row r="381" spans="1:11">
      <c r="A381" s="24" t="s">
        <v>53</v>
      </c>
      <c r="B381" s="17" t="s">
        <v>54</v>
      </c>
      <c r="C381" s="18">
        <v>0</v>
      </c>
      <c r="D381" s="18">
        <v>185</v>
      </c>
      <c r="E381" s="18">
        <v>138</v>
      </c>
      <c r="F381" s="18">
        <v>0</v>
      </c>
      <c r="G381" s="18">
        <f t="shared" si="110"/>
        <v>0</v>
      </c>
      <c r="H381" s="18">
        <f t="shared" si="111"/>
        <v>138</v>
      </c>
      <c r="I381" s="19">
        <f t="shared" si="112"/>
        <v>0</v>
      </c>
      <c r="J381" s="19">
        <f t="shared" si="113"/>
        <v>0</v>
      </c>
      <c r="K381" s="19">
        <f t="shared" si="114"/>
        <v>0</v>
      </c>
    </row>
    <row r="382" spans="1:11" ht="25.5">
      <c r="A382" s="25" t="s">
        <v>80</v>
      </c>
      <c r="B382" s="17" t="s">
        <v>81</v>
      </c>
      <c r="C382" s="18">
        <v>0</v>
      </c>
      <c r="D382" s="18">
        <v>185</v>
      </c>
      <c r="E382" s="18">
        <v>138</v>
      </c>
      <c r="F382" s="18">
        <v>0</v>
      </c>
      <c r="G382" s="18">
        <f t="shared" si="110"/>
        <v>0</v>
      </c>
      <c r="H382" s="18">
        <f t="shared" si="111"/>
        <v>138</v>
      </c>
      <c r="I382" s="19">
        <f t="shared" si="112"/>
        <v>0</v>
      </c>
      <c r="J382" s="19">
        <f t="shared" si="113"/>
        <v>0</v>
      </c>
      <c r="K382" s="19">
        <f t="shared" si="114"/>
        <v>0</v>
      </c>
    </row>
    <row r="383" spans="1:11">
      <c r="A383" s="22" t="s">
        <v>59</v>
      </c>
      <c r="B383" s="17" t="s">
        <v>60</v>
      </c>
      <c r="C383" s="18">
        <v>33566.47</v>
      </c>
      <c r="D383" s="18">
        <v>477923</v>
      </c>
      <c r="E383" s="18">
        <v>42686</v>
      </c>
      <c r="F383" s="18">
        <v>111887.88</v>
      </c>
      <c r="G383" s="18">
        <f t="shared" si="110"/>
        <v>78321.41</v>
      </c>
      <c r="H383" s="18">
        <f t="shared" si="111"/>
        <v>-69201.88</v>
      </c>
      <c r="I383" s="19">
        <f t="shared" si="112"/>
        <v>233.33228069558697</v>
      </c>
      <c r="J383" s="19">
        <f t="shared" si="113"/>
        <v>262.11844632900716</v>
      </c>
      <c r="K383" s="19">
        <f t="shared" si="114"/>
        <v>23.41127754889386</v>
      </c>
    </row>
    <row r="384" spans="1:11">
      <c r="A384" s="23" t="s">
        <v>61</v>
      </c>
      <c r="B384" s="17" t="s">
        <v>62</v>
      </c>
      <c r="C384" s="18">
        <v>33566.47</v>
      </c>
      <c r="D384" s="18">
        <v>477923</v>
      </c>
      <c r="E384" s="18">
        <v>42686</v>
      </c>
      <c r="F384" s="18">
        <v>111887.88</v>
      </c>
      <c r="G384" s="18">
        <f t="shared" si="110"/>
        <v>78321.41</v>
      </c>
      <c r="H384" s="18">
        <f t="shared" si="111"/>
        <v>-69201.88</v>
      </c>
      <c r="I384" s="19">
        <f t="shared" si="112"/>
        <v>233.33228069558697</v>
      </c>
      <c r="J384" s="19">
        <f t="shared" si="113"/>
        <v>262.11844632900716</v>
      </c>
      <c r="K384" s="19">
        <f t="shared" si="114"/>
        <v>23.41127754889386</v>
      </c>
    </row>
    <row r="385" spans="1:11">
      <c r="A385" s="16"/>
      <c r="B385" s="17" t="s">
        <v>63</v>
      </c>
      <c r="C385" s="18">
        <v>36293987.490000002</v>
      </c>
      <c r="D385" s="18">
        <v>-454665</v>
      </c>
      <c r="E385" s="18">
        <v>-242944</v>
      </c>
      <c r="F385" s="18">
        <v>1175465.1299999999</v>
      </c>
      <c r="G385" s="18">
        <f t="shared" si="110"/>
        <v>-35118522.359999999</v>
      </c>
      <c r="H385" s="18">
        <f t="shared" si="111"/>
        <v>-1418409.13</v>
      </c>
      <c r="I385" s="19">
        <f t="shared" si="112"/>
        <v>-96.761267605760125</v>
      </c>
      <c r="J385" s="19">
        <f t="shared" si="113"/>
        <v>-483.8420088580084</v>
      </c>
      <c r="K385" s="19">
        <f t="shared" si="114"/>
        <v>-258.53433407013955</v>
      </c>
    </row>
    <row r="386" spans="1:11">
      <c r="A386" s="16" t="s">
        <v>64</v>
      </c>
      <c r="B386" s="17" t="s">
        <v>65</v>
      </c>
      <c r="C386" s="18">
        <v>-36293987.490000002</v>
      </c>
      <c r="D386" s="18">
        <v>454665</v>
      </c>
      <c r="E386" s="18">
        <v>242944</v>
      </c>
      <c r="F386" s="18">
        <v>-1175465.1299999999</v>
      </c>
      <c r="G386" s="18">
        <f t="shared" si="110"/>
        <v>35118522.359999999</v>
      </c>
      <c r="H386" s="18">
        <f t="shared" si="111"/>
        <v>1418409.13</v>
      </c>
      <c r="I386" s="19">
        <f t="shared" si="112"/>
        <v>-96.761267605760125</v>
      </c>
      <c r="J386" s="19">
        <f t="shared" si="113"/>
        <v>-483.8420088580084</v>
      </c>
      <c r="K386" s="19">
        <f t="shared" si="114"/>
        <v>-258.53433407013955</v>
      </c>
    </row>
    <row r="387" spans="1:11">
      <c r="A387" s="22" t="s">
        <v>66</v>
      </c>
      <c r="B387" s="17" t="s">
        <v>67</v>
      </c>
      <c r="C387" s="18">
        <v>-1063987.49</v>
      </c>
      <c r="D387" s="18">
        <v>454665</v>
      </c>
      <c r="E387" s="18">
        <v>242944</v>
      </c>
      <c r="F387" s="18">
        <v>-1175465.1299999999</v>
      </c>
      <c r="G387" s="18">
        <f t="shared" si="110"/>
        <v>-111477.6399999999</v>
      </c>
      <c r="H387" s="18">
        <f t="shared" si="111"/>
        <v>1418409.13</v>
      </c>
      <c r="I387" s="19">
        <f t="shared" si="112"/>
        <v>10.477344992091957</v>
      </c>
      <c r="J387" s="19">
        <f t="shared" si="113"/>
        <v>-483.8420088580084</v>
      </c>
      <c r="K387" s="19">
        <f t="shared" si="114"/>
        <v>-258.53433407013955</v>
      </c>
    </row>
    <row r="388" spans="1:11" ht="25.5">
      <c r="A388" s="23" t="s">
        <v>82</v>
      </c>
      <c r="B388" s="17" t="s">
        <v>83</v>
      </c>
      <c r="C388" s="18">
        <v>0</v>
      </c>
      <c r="D388" s="18">
        <v>454665</v>
      </c>
      <c r="E388" s="18">
        <v>242944</v>
      </c>
      <c r="F388" s="18">
        <v>-454665</v>
      </c>
      <c r="G388" s="18">
        <f t="shared" si="110"/>
        <v>-454665</v>
      </c>
      <c r="H388" s="18">
        <f t="shared" si="111"/>
        <v>697609</v>
      </c>
      <c r="I388" s="19">
        <f t="shared" si="112"/>
        <v>0</v>
      </c>
      <c r="J388" s="19">
        <f t="shared" si="113"/>
        <v>-187.14806704425712</v>
      </c>
      <c r="K388" s="19">
        <f t="shared" si="114"/>
        <v>-100</v>
      </c>
    </row>
    <row r="389" spans="1:11">
      <c r="A389" s="22" t="s">
        <v>324</v>
      </c>
      <c r="B389" s="17" t="s">
        <v>325</v>
      </c>
      <c r="C389" s="18">
        <v>-35230000</v>
      </c>
      <c r="D389" s="18">
        <v>0</v>
      </c>
      <c r="E389" s="18">
        <v>0</v>
      </c>
      <c r="F389" s="18">
        <v>0</v>
      </c>
      <c r="G389" s="18">
        <f t="shared" si="110"/>
        <v>35230000</v>
      </c>
      <c r="H389" s="18">
        <f t="shared" si="111"/>
        <v>0</v>
      </c>
      <c r="I389" s="19">
        <f t="shared" si="112"/>
        <v>-100</v>
      </c>
      <c r="J389" s="19">
        <f t="shared" si="113"/>
        <v>0</v>
      </c>
      <c r="K389" s="19">
        <f t="shared" si="114"/>
        <v>0</v>
      </c>
    </row>
    <row r="390" spans="1:11">
      <c r="A390" s="27" t="s">
        <v>71</v>
      </c>
      <c r="B390" s="28" t="s">
        <v>72</v>
      </c>
      <c r="C390" s="29"/>
      <c r="D390" s="29"/>
      <c r="E390" s="29"/>
      <c r="F390" s="29"/>
      <c r="G390" s="29"/>
      <c r="H390" s="29"/>
      <c r="I390" s="30"/>
      <c r="J390" s="30"/>
      <c r="K390" s="30"/>
    </row>
    <row r="391" spans="1:11">
      <c r="A391" s="16" t="s">
        <v>25</v>
      </c>
      <c r="B391" s="17" t="s">
        <v>26</v>
      </c>
      <c r="C391" s="18">
        <v>124940851</v>
      </c>
      <c r="D391" s="18">
        <v>26036838</v>
      </c>
      <c r="E391" s="18">
        <v>0</v>
      </c>
      <c r="F391" s="18">
        <v>26036838</v>
      </c>
      <c r="G391" s="18">
        <f t="shared" ref="G391:G407" si="115">F391-C391</f>
        <v>-98904013</v>
      </c>
      <c r="H391" s="18">
        <f t="shared" ref="H391:H407" si="116">E391-F391</f>
        <v>-26036838</v>
      </c>
      <c r="I391" s="19">
        <f t="shared" ref="I391:I407" si="117">IF(ISERROR(F391/C391),0,F391/C391*100-100)</f>
        <v>-79.160668595093853</v>
      </c>
      <c r="J391" s="19">
        <f t="shared" ref="J391:J407" si="118">IF(ISERROR(F391/E391),0,F391/E391*100)</f>
        <v>0</v>
      </c>
      <c r="K391" s="19">
        <f t="shared" ref="K391:K407" si="119">IF(ISERROR(F391/D391),0,F391/D391*100)</f>
        <v>100</v>
      </c>
    </row>
    <row r="392" spans="1:11">
      <c r="A392" s="22" t="s">
        <v>29</v>
      </c>
      <c r="B392" s="17" t="s">
        <v>30</v>
      </c>
      <c r="C392" s="18">
        <v>124940851</v>
      </c>
      <c r="D392" s="18">
        <v>26036838</v>
      </c>
      <c r="E392" s="18">
        <v>0</v>
      </c>
      <c r="F392" s="18">
        <v>26036838</v>
      </c>
      <c r="G392" s="18">
        <f t="shared" si="115"/>
        <v>-98904013</v>
      </c>
      <c r="H392" s="18">
        <f t="shared" si="116"/>
        <v>-26036838</v>
      </c>
      <c r="I392" s="19">
        <f t="shared" si="117"/>
        <v>-79.160668595093853</v>
      </c>
      <c r="J392" s="19">
        <f t="shared" si="118"/>
        <v>0</v>
      </c>
      <c r="K392" s="19">
        <f t="shared" si="119"/>
        <v>100</v>
      </c>
    </row>
    <row r="393" spans="1:11">
      <c r="A393" s="23" t="s">
        <v>31</v>
      </c>
      <c r="B393" s="17" t="s">
        <v>32</v>
      </c>
      <c r="C393" s="18">
        <v>124940851</v>
      </c>
      <c r="D393" s="18">
        <v>26036838</v>
      </c>
      <c r="E393" s="18">
        <v>0</v>
      </c>
      <c r="F393" s="18">
        <v>26036838</v>
      </c>
      <c r="G393" s="18">
        <f t="shared" si="115"/>
        <v>-98904013</v>
      </c>
      <c r="H393" s="18">
        <f t="shared" si="116"/>
        <v>-26036838</v>
      </c>
      <c r="I393" s="19">
        <f t="shared" si="117"/>
        <v>-79.160668595093853</v>
      </c>
      <c r="J393" s="19">
        <f t="shared" si="118"/>
        <v>0</v>
      </c>
      <c r="K393" s="19">
        <f t="shared" si="119"/>
        <v>100</v>
      </c>
    </row>
    <row r="394" spans="1:11">
      <c r="A394" s="16" t="s">
        <v>33</v>
      </c>
      <c r="B394" s="17" t="s">
        <v>34</v>
      </c>
      <c r="C394" s="18">
        <v>94118866.489999995</v>
      </c>
      <c r="D394" s="18">
        <v>26036838</v>
      </c>
      <c r="E394" s="18">
        <v>0</v>
      </c>
      <c r="F394" s="18">
        <v>22985436.539999999</v>
      </c>
      <c r="G394" s="18">
        <f t="shared" si="115"/>
        <v>-71133429.949999988</v>
      </c>
      <c r="H394" s="18">
        <f t="shared" si="116"/>
        <v>-22985436.539999999</v>
      </c>
      <c r="I394" s="19">
        <f t="shared" si="117"/>
        <v>-75.578290095065938</v>
      </c>
      <c r="J394" s="19">
        <f t="shared" si="118"/>
        <v>0</v>
      </c>
      <c r="K394" s="19">
        <f t="shared" si="119"/>
        <v>88.280445344400121</v>
      </c>
    </row>
    <row r="395" spans="1:11">
      <c r="A395" s="22" t="s">
        <v>35</v>
      </c>
      <c r="B395" s="17" t="s">
        <v>36</v>
      </c>
      <c r="C395" s="18">
        <v>13833932.869999999</v>
      </c>
      <c r="D395" s="18">
        <v>3118414</v>
      </c>
      <c r="E395" s="18">
        <v>0</v>
      </c>
      <c r="F395" s="18">
        <v>3118412.15</v>
      </c>
      <c r="G395" s="18">
        <f t="shared" si="115"/>
        <v>-10715520.719999999</v>
      </c>
      <c r="H395" s="18">
        <f t="shared" si="116"/>
        <v>-3118412.15</v>
      </c>
      <c r="I395" s="19">
        <f t="shared" si="117"/>
        <v>-77.458238526207339</v>
      </c>
      <c r="J395" s="19">
        <f t="shared" si="118"/>
        <v>0</v>
      </c>
      <c r="K395" s="19">
        <f t="shared" si="119"/>
        <v>99.999940674971313</v>
      </c>
    </row>
    <row r="396" spans="1:11">
      <c r="A396" s="23" t="s">
        <v>37</v>
      </c>
      <c r="B396" s="17" t="s">
        <v>38</v>
      </c>
      <c r="C396" s="18">
        <v>45838</v>
      </c>
      <c r="D396" s="18">
        <v>118414</v>
      </c>
      <c r="E396" s="18">
        <v>0</v>
      </c>
      <c r="F396" s="18">
        <v>118412.15</v>
      </c>
      <c r="G396" s="18">
        <f t="shared" si="115"/>
        <v>72574.149999999994</v>
      </c>
      <c r="H396" s="18">
        <f t="shared" si="116"/>
        <v>-118412.15</v>
      </c>
      <c r="I396" s="19">
        <f t="shared" si="117"/>
        <v>158.32747938391725</v>
      </c>
      <c r="J396" s="19">
        <f t="shared" si="118"/>
        <v>0</v>
      </c>
      <c r="K396" s="19">
        <f t="shared" si="119"/>
        <v>99.998437684733219</v>
      </c>
    </row>
    <row r="397" spans="1:11">
      <c r="A397" s="24" t="s">
        <v>41</v>
      </c>
      <c r="B397" s="17" t="s">
        <v>42</v>
      </c>
      <c r="C397" s="18">
        <v>45838</v>
      </c>
      <c r="D397" s="18">
        <v>118414</v>
      </c>
      <c r="E397" s="18">
        <v>0</v>
      </c>
      <c r="F397" s="18">
        <v>118412.15</v>
      </c>
      <c r="G397" s="18">
        <f t="shared" si="115"/>
        <v>72574.149999999994</v>
      </c>
      <c r="H397" s="18">
        <f t="shared" si="116"/>
        <v>-118412.15</v>
      </c>
      <c r="I397" s="19">
        <f t="shared" si="117"/>
        <v>158.32747938391725</v>
      </c>
      <c r="J397" s="19">
        <f t="shared" si="118"/>
        <v>0</v>
      </c>
      <c r="K397" s="19">
        <f t="shared" si="119"/>
        <v>99.998437684733219</v>
      </c>
    </row>
    <row r="398" spans="1:11">
      <c r="A398" s="23" t="s">
        <v>45</v>
      </c>
      <c r="B398" s="17" t="s">
        <v>46</v>
      </c>
      <c r="C398" s="18">
        <v>11868934.869999999</v>
      </c>
      <c r="D398" s="18">
        <v>3000000</v>
      </c>
      <c r="E398" s="18">
        <v>0</v>
      </c>
      <c r="F398" s="18">
        <v>3000000</v>
      </c>
      <c r="G398" s="18">
        <f t="shared" si="115"/>
        <v>-8868934.8699999992</v>
      </c>
      <c r="H398" s="18">
        <f t="shared" si="116"/>
        <v>-3000000</v>
      </c>
      <c r="I398" s="19">
        <f t="shared" si="117"/>
        <v>-74.723932409614775</v>
      </c>
      <c r="J398" s="19">
        <f t="shared" si="118"/>
        <v>0</v>
      </c>
      <c r="K398" s="19">
        <f t="shared" si="119"/>
        <v>100</v>
      </c>
    </row>
    <row r="399" spans="1:11">
      <c r="A399" s="24" t="s">
        <v>47</v>
      </c>
      <c r="B399" s="17" t="s">
        <v>48</v>
      </c>
      <c r="C399" s="18">
        <v>11868934.869999999</v>
      </c>
      <c r="D399" s="18">
        <v>3000000</v>
      </c>
      <c r="E399" s="18">
        <v>0</v>
      </c>
      <c r="F399" s="18">
        <v>3000000</v>
      </c>
      <c r="G399" s="18">
        <f t="shared" si="115"/>
        <v>-8868934.8699999992</v>
      </c>
      <c r="H399" s="18">
        <f t="shared" si="116"/>
        <v>-3000000</v>
      </c>
      <c r="I399" s="19">
        <f t="shared" si="117"/>
        <v>-74.723932409614775</v>
      </c>
      <c r="J399" s="19">
        <f t="shared" si="118"/>
        <v>0</v>
      </c>
      <c r="K399" s="19">
        <f t="shared" si="119"/>
        <v>100</v>
      </c>
    </row>
    <row r="400" spans="1:11" ht="25.5">
      <c r="A400" s="23" t="s">
        <v>51</v>
      </c>
      <c r="B400" s="17" t="s">
        <v>52</v>
      </c>
      <c r="C400" s="18">
        <v>1919160</v>
      </c>
      <c r="D400" s="18">
        <v>0</v>
      </c>
      <c r="E400" s="18">
        <v>0</v>
      </c>
      <c r="F400" s="18">
        <v>0</v>
      </c>
      <c r="G400" s="18">
        <f t="shared" si="115"/>
        <v>-1919160</v>
      </c>
      <c r="H400" s="18">
        <f t="shared" si="116"/>
        <v>0</v>
      </c>
      <c r="I400" s="19">
        <f t="shared" si="117"/>
        <v>-100</v>
      </c>
      <c r="J400" s="19">
        <f t="shared" si="118"/>
        <v>0</v>
      </c>
      <c r="K400" s="19">
        <f t="shared" si="119"/>
        <v>0</v>
      </c>
    </row>
    <row r="401" spans="1:11" ht="25.5">
      <c r="A401" s="24" t="s">
        <v>162</v>
      </c>
      <c r="B401" s="17" t="s">
        <v>163</v>
      </c>
      <c r="C401" s="18">
        <v>1919160</v>
      </c>
      <c r="D401" s="18">
        <v>0</v>
      </c>
      <c r="E401" s="18">
        <v>0</v>
      </c>
      <c r="F401" s="18">
        <v>0</v>
      </c>
      <c r="G401" s="18">
        <f t="shared" si="115"/>
        <v>-1919160</v>
      </c>
      <c r="H401" s="18">
        <f t="shared" si="116"/>
        <v>0</v>
      </c>
      <c r="I401" s="19">
        <f t="shared" si="117"/>
        <v>-100</v>
      </c>
      <c r="J401" s="19">
        <f t="shared" si="118"/>
        <v>0</v>
      </c>
      <c r="K401" s="19">
        <f t="shared" si="119"/>
        <v>0</v>
      </c>
    </row>
    <row r="402" spans="1:11" ht="38.25">
      <c r="A402" s="25" t="s">
        <v>166</v>
      </c>
      <c r="B402" s="17" t="s">
        <v>167</v>
      </c>
      <c r="C402" s="18">
        <v>1919160</v>
      </c>
      <c r="D402" s="18">
        <v>0</v>
      </c>
      <c r="E402" s="18">
        <v>0</v>
      </c>
      <c r="F402" s="18">
        <v>0</v>
      </c>
      <c r="G402" s="18">
        <f t="shared" si="115"/>
        <v>-1919160</v>
      </c>
      <c r="H402" s="18">
        <f t="shared" si="116"/>
        <v>0</v>
      </c>
      <c r="I402" s="19">
        <f t="shared" si="117"/>
        <v>-100</v>
      </c>
      <c r="J402" s="19">
        <f t="shared" si="118"/>
        <v>0</v>
      </c>
      <c r="K402" s="19">
        <f t="shared" si="119"/>
        <v>0</v>
      </c>
    </row>
    <row r="403" spans="1:11">
      <c r="A403" s="22" t="s">
        <v>59</v>
      </c>
      <c r="B403" s="17" t="s">
        <v>60</v>
      </c>
      <c r="C403" s="18">
        <v>80284933.620000005</v>
      </c>
      <c r="D403" s="18">
        <v>22918424</v>
      </c>
      <c r="E403" s="18">
        <v>0</v>
      </c>
      <c r="F403" s="18">
        <v>19867024.390000001</v>
      </c>
      <c r="G403" s="18">
        <f t="shared" si="115"/>
        <v>-60417909.230000004</v>
      </c>
      <c r="H403" s="18">
        <f t="shared" si="116"/>
        <v>-19867024.390000001</v>
      </c>
      <c r="I403" s="19">
        <f t="shared" si="117"/>
        <v>-75.254355338906493</v>
      </c>
      <c r="J403" s="19">
        <f t="shared" si="118"/>
        <v>0</v>
      </c>
      <c r="K403" s="19">
        <f t="shared" si="119"/>
        <v>86.68582268135016</v>
      </c>
    </row>
    <row r="404" spans="1:11">
      <c r="A404" s="23" t="s">
        <v>61</v>
      </c>
      <c r="B404" s="17" t="s">
        <v>62</v>
      </c>
      <c r="C404" s="18">
        <v>80284933.620000005</v>
      </c>
      <c r="D404" s="18">
        <v>22918424</v>
      </c>
      <c r="E404" s="18">
        <v>0</v>
      </c>
      <c r="F404" s="18">
        <v>19867024.390000001</v>
      </c>
      <c r="G404" s="18">
        <f t="shared" si="115"/>
        <v>-60417909.230000004</v>
      </c>
      <c r="H404" s="18">
        <f t="shared" si="116"/>
        <v>-19867024.390000001</v>
      </c>
      <c r="I404" s="19">
        <f t="shared" si="117"/>
        <v>-75.254355338906493</v>
      </c>
      <c r="J404" s="19">
        <f t="shared" si="118"/>
        <v>0</v>
      </c>
      <c r="K404" s="19">
        <f t="shared" si="119"/>
        <v>86.68582268135016</v>
      </c>
    </row>
    <row r="405" spans="1:11">
      <c r="A405" s="16"/>
      <c r="B405" s="17" t="s">
        <v>63</v>
      </c>
      <c r="C405" s="18">
        <v>30821984.510000002</v>
      </c>
      <c r="D405" s="18">
        <v>0</v>
      </c>
      <c r="E405" s="18">
        <v>0</v>
      </c>
      <c r="F405" s="18">
        <v>3051401.46</v>
      </c>
      <c r="G405" s="18">
        <f t="shared" si="115"/>
        <v>-27770583.050000001</v>
      </c>
      <c r="H405" s="18">
        <f t="shared" si="116"/>
        <v>-3051401.46</v>
      </c>
      <c r="I405" s="19">
        <f t="shared" si="117"/>
        <v>-90.09991891012082</v>
      </c>
      <c r="J405" s="19">
        <f t="shared" si="118"/>
        <v>0</v>
      </c>
      <c r="K405" s="19">
        <f t="shared" si="119"/>
        <v>0</v>
      </c>
    </row>
    <row r="406" spans="1:11">
      <c r="A406" s="16" t="s">
        <v>64</v>
      </c>
      <c r="B406" s="17" t="s">
        <v>65</v>
      </c>
      <c r="C406" s="18">
        <v>-30821984.510000002</v>
      </c>
      <c r="D406" s="18">
        <v>0</v>
      </c>
      <c r="E406" s="18">
        <v>0</v>
      </c>
      <c r="F406" s="18">
        <v>-3051401.46</v>
      </c>
      <c r="G406" s="18">
        <f t="shared" si="115"/>
        <v>27770583.050000001</v>
      </c>
      <c r="H406" s="18">
        <f t="shared" si="116"/>
        <v>3051401.46</v>
      </c>
      <c r="I406" s="19">
        <f t="shared" si="117"/>
        <v>-90.09991891012082</v>
      </c>
      <c r="J406" s="19">
        <f t="shared" si="118"/>
        <v>0</v>
      </c>
      <c r="K406" s="19">
        <f t="shared" si="119"/>
        <v>0</v>
      </c>
    </row>
    <row r="407" spans="1:11">
      <c r="A407" s="22" t="s">
        <v>66</v>
      </c>
      <c r="B407" s="17" t="s">
        <v>67</v>
      </c>
      <c r="C407" s="18">
        <v>-30821984.510000002</v>
      </c>
      <c r="D407" s="18">
        <v>0</v>
      </c>
      <c r="E407" s="18">
        <v>0</v>
      </c>
      <c r="F407" s="18">
        <v>-3051401.46</v>
      </c>
      <c r="G407" s="18">
        <f t="shared" si="115"/>
        <v>27770583.050000001</v>
      </c>
      <c r="H407" s="18">
        <f t="shared" si="116"/>
        <v>3051401.46</v>
      </c>
      <c r="I407" s="19">
        <f t="shared" si="117"/>
        <v>-90.09991891012082</v>
      </c>
      <c r="J407" s="19">
        <f t="shared" si="118"/>
        <v>0</v>
      </c>
      <c r="K407" s="19">
        <f t="shared" si="119"/>
        <v>0</v>
      </c>
    </row>
    <row r="408" spans="1:11">
      <c r="A408" s="16"/>
      <c r="B408" s="17"/>
      <c r="C408" s="18"/>
      <c r="D408" s="18"/>
      <c r="E408" s="18"/>
      <c r="F408" s="18"/>
      <c r="G408" s="18"/>
      <c r="H408" s="18"/>
      <c r="I408" s="19"/>
      <c r="J408" s="19"/>
      <c r="K408" s="19"/>
    </row>
    <row r="409" spans="1:11" ht="38.25">
      <c r="A409" s="27"/>
      <c r="B409" s="28" t="s">
        <v>111</v>
      </c>
      <c r="C409" s="29"/>
      <c r="D409" s="29"/>
      <c r="E409" s="29"/>
      <c r="F409" s="29"/>
      <c r="G409" s="29"/>
      <c r="H409" s="29"/>
      <c r="I409" s="30"/>
      <c r="J409" s="30"/>
      <c r="K409" s="30"/>
    </row>
    <row r="410" spans="1:11">
      <c r="A410" s="16" t="s">
        <v>25</v>
      </c>
      <c r="B410" s="17" t="s">
        <v>26</v>
      </c>
      <c r="C410" s="18">
        <v>129227849.92</v>
      </c>
      <c r="D410" s="18">
        <v>195691920</v>
      </c>
      <c r="E410" s="18">
        <v>89181926</v>
      </c>
      <c r="F410" s="18">
        <v>78063353.390000001</v>
      </c>
      <c r="G410" s="18">
        <f t="shared" ref="G410:G436" si="120">F410-C410</f>
        <v>-51164496.530000001</v>
      </c>
      <c r="H410" s="18">
        <f t="shared" ref="H410:H436" si="121">E410-F410</f>
        <v>11118572.609999999</v>
      </c>
      <c r="I410" s="19">
        <f t="shared" ref="I410:I436" si="122">IF(ISERROR(F410/C410),0,F410/C410*100-100)</f>
        <v>-39.592469085939271</v>
      </c>
      <c r="J410" s="19">
        <f t="shared" ref="J410:J436" si="123">IF(ISERROR(F410/E410),0,F410/E410*100)</f>
        <v>87.532706335586425</v>
      </c>
      <c r="K410" s="19">
        <f t="shared" ref="K410:K436" si="124">IF(ISERROR(F410/D410),0,F410/D410*100)</f>
        <v>39.890943576004567</v>
      </c>
    </row>
    <row r="411" spans="1:11">
      <c r="A411" s="22" t="s">
        <v>90</v>
      </c>
      <c r="B411" s="17" t="s">
        <v>91</v>
      </c>
      <c r="C411" s="18">
        <v>47061479.380000003</v>
      </c>
      <c r="D411" s="18">
        <v>128789357</v>
      </c>
      <c r="E411" s="18">
        <v>65904039</v>
      </c>
      <c r="F411" s="18">
        <v>11479756.220000001</v>
      </c>
      <c r="G411" s="18">
        <f t="shared" si="120"/>
        <v>-35581723.160000004</v>
      </c>
      <c r="H411" s="18">
        <f t="shared" si="121"/>
        <v>54424282.780000001</v>
      </c>
      <c r="I411" s="19">
        <f t="shared" si="122"/>
        <v>-75.606894701914911</v>
      </c>
      <c r="J411" s="19">
        <f t="shared" si="123"/>
        <v>17.418896313775246</v>
      </c>
      <c r="K411" s="19">
        <f t="shared" si="124"/>
        <v>8.9135907557951395</v>
      </c>
    </row>
    <row r="412" spans="1:11">
      <c r="A412" s="22" t="s">
        <v>92</v>
      </c>
      <c r="B412" s="17" t="s">
        <v>93</v>
      </c>
      <c r="C412" s="18">
        <v>1543554.54</v>
      </c>
      <c r="D412" s="18">
        <v>770927</v>
      </c>
      <c r="E412" s="18">
        <v>58208</v>
      </c>
      <c r="F412" s="18">
        <v>451961.17</v>
      </c>
      <c r="G412" s="18">
        <f t="shared" si="120"/>
        <v>-1091593.3700000001</v>
      </c>
      <c r="H412" s="18">
        <f t="shared" si="121"/>
        <v>-393753.17</v>
      </c>
      <c r="I412" s="19">
        <f t="shared" si="122"/>
        <v>-70.719455756969893</v>
      </c>
      <c r="J412" s="19">
        <f t="shared" si="123"/>
        <v>776.45885445299609</v>
      </c>
      <c r="K412" s="19">
        <f t="shared" si="124"/>
        <v>58.625676620484171</v>
      </c>
    </row>
    <row r="413" spans="1:11">
      <c r="A413" s="23" t="s">
        <v>94</v>
      </c>
      <c r="B413" s="17" t="s">
        <v>95</v>
      </c>
      <c r="C413" s="18">
        <v>1543554.54</v>
      </c>
      <c r="D413" s="18">
        <v>770927</v>
      </c>
      <c r="E413" s="18">
        <v>58208</v>
      </c>
      <c r="F413" s="18">
        <v>451961.17</v>
      </c>
      <c r="G413" s="18">
        <f t="shared" si="120"/>
        <v>-1091593.3700000001</v>
      </c>
      <c r="H413" s="18">
        <f t="shared" si="121"/>
        <v>-393753.17</v>
      </c>
      <c r="I413" s="19">
        <f t="shared" si="122"/>
        <v>-70.719455756969893</v>
      </c>
      <c r="J413" s="19">
        <f t="shared" si="123"/>
        <v>776.45885445299609</v>
      </c>
      <c r="K413" s="19">
        <f t="shared" si="124"/>
        <v>58.625676620484171</v>
      </c>
    </row>
    <row r="414" spans="1:11">
      <c r="A414" s="24" t="s">
        <v>96</v>
      </c>
      <c r="B414" s="17" t="s">
        <v>97</v>
      </c>
      <c r="C414" s="18">
        <v>1543554.54</v>
      </c>
      <c r="D414" s="18">
        <v>770927</v>
      </c>
      <c r="E414" s="18">
        <v>58208</v>
      </c>
      <c r="F414" s="18">
        <v>451961.17</v>
      </c>
      <c r="G414" s="18">
        <f t="shared" si="120"/>
        <v>-1091593.3700000001</v>
      </c>
      <c r="H414" s="18">
        <f t="shared" si="121"/>
        <v>-393753.17</v>
      </c>
      <c r="I414" s="19">
        <f t="shared" si="122"/>
        <v>-70.719455756969893</v>
      </c>
      <c r="J414" s="19">
        <f t="shared" si="123"/>
        <v>776.45885445299609</v>
      </c>
      <c r="K414" s="19">
        <f t="shared" si="124"/>
        <v>58.625676620484171</v>
      </c>
    </row>
    <row r="415" spans="1:11" ht="25.5">
      <c r="A415" s="25" t="s">
        <v>98</v>
      </c>
      <c r="B415" s="17" t="s">
        <v>99</v>
      </c>
      <c r="C415" s="18">
        <v>1543554.54</v>
      </c>
      <c r="D415" s="18">
        <v>770927</v>
      </c>
      <c r="E415" s="18">
        <v>58208</v>
      </c>
      <c r="F415" s="18">
        <v>451961.17</v>
      </c>
      <c r="G415" s="18">
        <f t="shared" si="120"/>
        <v>-1091593.3700000001</v>
      </c>
      <c r="H415" s="18">
        <f t="shared" si="121"/>
        <v>-393753.17</v>
      </c>
      <c r="I415" s="19">
        <f t="shared" si="122"/>
        <v>-70.719455756969893</v>
      </c>
      <c r="J415" s="19">
        <f t="shared" si="123"/>
        <v>776.45885445299609</v>
      </c>
      <c r="K415" s="19">
        <f t="shared" si="124"/>
        <v>58.625676620484171</v>
      </c>
    </row>
    <row r="416" spans="1:11" ht="25.5">
      <c r="A416" s="26" t="s">
        <v>102</v>
      </c>
      <c r="B416" s="17" t="s">
        <v>103</v>
      </c>
      <c r="C416" s="18">
        <v>1543554.54</v>
      </c>
      <c r="D416" s="18">
        <v>770927</v>
      </c>
      <c r="E416" s="18">
        <v>58208</v>
      </c>
      <c r="F416" s="18">
        <v>451961.17</v>
      </c>
      <c r="G416" s="18">
        <f t="shared" si="120"/>
        <v>-1091593.3700000001</v>
      </c>
      <c r="H416" s="18">
        <f t="shared" si="121"/>
        <v>-393753.17</v>
      </c>
      <c r="I416" s="19">
        <f t="shared" si="122"/>
        <v>-70.719455756969893</v>
      </c>
      <c r="J416" s="19">
        <f t="shared" si="123"/>
        <v>776.45885445299609</v>
      </c>
      <c r="K416" s="19">
        <f t="shared" si="124"/>
        <v>58.625676620484171</v>
      </c>
    </row>
    <row r="417" spans="1:11">
      <c r="A417" s="22" t="s">
        <v>29</v>
      </c>
      <c r="B417" s="17" t="s">
        <v>30</v>
      </c>
      <c r="C417" s="18">
        <v>80622816</v>
      </c>
      <c r="D417" s="18">
        <v>66131636</v>
      </c>
      <c r="E417" s="18">
        <v>23219679</v>
      </c>
      <c r="F417" s="18">
        <v>66131636</v>
      </c>
      <c r="G417" s="18">
        <f t="shared" si="120"/>
        <v>-14491180</v>
      </c>
      <c r="H417" s="18">
        <f t="shared" si="121"/>
        <v>-42911957</v>
      </c>
      <c r="I417" s="19">
        <f t="shared" si="122"/>
        <v>-17.974043476725001</v>
      </c>
      <c r="J417" s="19">
        <f t="shared" si="123"/>
        <v>284.80857121237545</v>
      </c>
      <c r="K417" s="19">
        <f t="shared" si="124"/>
        <v>100</v>
      </c>
    </row>
    <row r="418" spans="1:11">
      <c r="A418" s="23" t="s">
        <v>31</v>
      </c>
      <c r="B418" s="17" t="s">
        <v>32</v>
      </c>
      <c r="C418" s="18">
        <v>80622816</v>
      </c>
      <c r="D418" s="18">
        <v>66131636</v>
      </c>
      <c r="E418" s="18">
        <v>23219679</v>
      </c>
      <c r="F418" s="18">
        <v>66131636</v>
      </c>
      <c r="G418" s="18">
        <f t="shared" si="120"/>
        <v>-14491180</v>
      </c>
      <c r="H418" s="18">
        <f t="shared" si="121"/>
        <v>-42911957</v>
      </c>
      <c r="I418" s="19">
        <f t="shared" si="122"/>
        <v>-17.974043476725001</v>
      </c>
      <c r="J418" s="19">
        <f t="shared" si="123"/>
        <v>284.80857121237545</v>
      </c>
      <c r="K418" s="19">
        <f t="shared" si="124"/>
        <v>100</v>
      </c>
    </row>
    <row r="419" spans="1:11">
      <c r="A419" s="16" t="s">
        <v>33</v>
      </c>
      <c r="B419" s="17" t="s">
        <v>34</v>
      </c>
      <c r="C419" s="18">
        <v>65094922.100000001</v>
      </c>
      <c r="D419" s="18">
        <v>239050190</v>
      </c>
      <c r="E419" s="18">
        <v>89181926</v>
      </c>
      <c r="F419" s="18">
        <v>63889531.210000001</v>
      </c>
      <c r="G419" s="18">
        <f t="shared" si="120"/>
        <v>-1205390.8900000006</v>
      </c>
      <c r="H419" s="18">
        <f t="shared" si="121"/>
        <v>25292394.789999999</v>
      </c>
      <c r="I419" s="19">
        <f t="shared" si="122"/>
        <v>-1.851743348195825</v>
      </c>
      <c r="J419" s="19">
        <f t="shared" si="123"/>
        <v>71.63955083230654</v>
      </c>
      <c r="K419" s="19">
        <f t="shared" si="124"/>
        <v>26.726408880913251</v>
      </c>
    </row>
    <row r="420" spans="1:11">
      <c r="A420" s="22" t="s">
        <v>35</v>
      </c>
      <c r="B420" s="17" t="s">
        <v>36</v>
      </c>
      <c r="C420" s="18">
        <v>6592509.96</v>
      </c>
      <c r="D420" s="18">
        <v>13183601</v>
      </c>
      <c r="E420" s="18">
        <v>5140984</v>
      </c>
      <c r="F420" s="18">
        <v>7440726.1500000004</v>
      </c>
      <c r="G420" s="18">
        <f t="shared" si="120"/>
        <v>848216.19000000041</v>
      </c>
      <c r="H420" s="18">
        <f t="shared" si="121"/>
        <v>-2299742.1500000004</v>
      </c>
      <c r="I420" s="19">
        <f t="shared" si="122"/>
        <v>12.866361903835497</v>
      </c>
      <c r="J420" s="19">
        <f t="shared" si="123"/>
        <v>144.73350140751265</v>
      </c>
      <c r="K420" s="19">
        <f t="shared" si="124"/>
        <v>56.43925472259059</v>
      </c>
    </row>
    <row r="421" spans="1:11">
      <c r="A421" s="23" t="s">
        <v>37</v>
      </c>
      <c r="B421" s="17" t="s">
        <v>38</v>
      </c>
      <c r="C421" s="18">
        <v>4794241.42</v>
      </c>
      <c r="D421" s="18">
        <v>10894177</v>
      </c>
      <c r="E421" s="18">
        <v>4773684</v>
      </c>
      <c r="F421" s="18">
        <v>6232754.0499999998</v>
      </c>
      <c r="G421" s="18">
        <f t="shared" si="120"/>
        <v>1438512.63</v>
      </c>
      <c r="H421" s="18">
        <f t="shared" si="121"/>
        <v>-1459070.0499999998</v>
      </c>
      <c r="I421" s="19">
        <f t="shared" si="122"/>
        <v>30.005010260830801</v>
      </c>
      <c r="J421" s="19">
        <f t="shared" si="123"/>
        <v>130.56486457838432</v>
      </c>
      <c r="K421" s="19">
        <f t="shared" si="124"/>
        <v>57.211793511340971</v>
      </c>
    </row>
    <row r="422" spans="1:11">
      <c r="A422" s="24" t="s">
        <v>39</v>
      </c>
      <c r="B422" s="17" t="s">
        <v>40</v>
      </c>
      <c r="C422" s="18">
        <v>522294.5</v>
      </c>
      <c r="D422" s="18">
        <v>1325074</v>
      </c>
      <c r="E422" s="18">
        <v>313725</v>
      </c>
      <c r="F422" s="18">
        <v>742877.23</v>
      </c>
      <c r="G422" s="18">
        <f t="shared" si="120"/>
        <v>220582.72999999998</v>
      </c>
      <c r="H422" s="18">
        <f t="shared" si="121"/>
        <v>-429152.23</v>
      </c>
      <c r="I422" s="19">
        <f t="shared" si="122"/>
        <v>42.233400887813275</v>
      </c>
      <c r="J422" s="19">
        <f t="shared" si="123"/>
        <v>236.792487050761</v>
      </c>
      <c r="K422" s="19">
        <f t="shared" si="124"/>
        <v>56.063074967888582</v>
      </c>
    </row>
    <row r="423" spans="1:11">
      <c r="A423" s="24" t="s">
        <v>41</v>
      </c>
      <c r="B423" s="17" t="s">
        <v>42</v>
      </c>
      <c r="C423" s="18">
        <v>4271946.92</v>
      </c>
      <c r="D423" s="18">
        <v>9569103</v>
      </c>
      <c r="E423" s="18">
        <v>4459959</v>
      </c>
      <c r="F423" s="18">
        <v>5489876.8200000003</v>
      </c>
      <c r="G423" s="18">
        <f t="shared" si="120"/>
        <v>1217929.9000000004</v>
      </c>
      <c r="H423" s="18">
        <f t="shared" si="121"/>
        <v>-1029917.8200000003</v>
      </c>
      <c r="I423" s="19">
        <f t="shared" si="122"/>
        <v>28.509949276242423</v>
      </c>
      <c r="J423" s="19">
        <f t="shared" si="123"/>
        <v>123.09254008837303</v>
      </c>
      <c r="K423" s="19">
        <f t="shared" si="124"/>
        <v>57.37086140675882</v>
      </c>
    </row>
    <row r="424" spans="1:11">
      <c r="A424" s="25" t="s">
        <v>43</v>
      </c>
      <c r="B424" s="17" t="s">
        <v>44</v>
      </c>
      <c r="C424" s="18">
        <v>2207</v>
      </c>
      <c r="D424" s="18">
        <v>0</v>
      </c>
      <c r="E424" s="18">
        <v>0</v>
      </c>
      <c r="F424" s="18">
        <v>749.4</v>
      </c>
      <c r="G424" s="18">
        <f t="shared" si="120"/>
        <v>-1457.6</v>
      </c>
      <c r="H424" s="18">
        <f t="shared" si="121"/>
        <v>-749.4</v>
      </c>
      <c r="I424" s="19">
        <f t="shared" si="122"/>
        <v>-66.044404168554593</v>
      </c>
      <c r="J424" s="19">
        <f t="shared" si="123"/>
        <v>0</v>
      </c>
      <c r="K424" s="19">
        <f t="shared" si="124"/>
        <v>0</v>
      </c>
    </row>
    <row r="425" spans="1:11">
      <c r="A425" s="23" t="s">
        <v>45</v>
      </c>
      <c r="B425" s="17" t="s">
        <v>46</v>
      </c>
      <c r="C425" s="18">
        <v>1443371.78</v>
      </c>
      <c r="D425" s="18">
        <v>925044</v>
      </c>
      <c r="E425" s="18">
        <v>0</v>
      </c>
      <c r="F425" s="18">
        <v>717035.62</v>
      </c>
      <c r="G425" s="18">
        <f t="shared" si="120"/>
        <v>-726336.16</v>
      </c>
      <c r="H425" s="18">
        <f t="shared" si="121"/>
        <v>-717035.62</v>
      </c>
      <c r="I425" s="19">
        <f t="shared" si="122"/>
        <v>-50.322181025321143</v>
      </c>
      <c r="J425" s="19">
        <f t="shared" si="123"/>
        <v>0</v>
      </c>
      <c r="K425" s="19">
        <f t="shared" si="124"/>
        <v>77.51367718724731</v>
      </c>
    </row>
    <row r="426" spans="1:11">
      <c r="A426" s="24" t="s">
        <v>47</v>
      </c>
      <c r="B426" s="17" t="s">
        <v>48</v>
      </c>
      <c r="C426" s="18">
        <v>1443371.78</v>
      </c>
      <c r="D426" s="18">
        <v>925044</v>
      </c>
      <c r="E426" s="18">
        <v>0</v>
      </c>
      <c r="F426" s="18">
        <v>717035.62</v>
      </c>
      <c r="G426" s="18">
        <f t="shared" si="120"/>
        <v>-726336.16</v>
      </c>
      <c r="H426" s="18">
        <f t="shared" si="121"/>
        <v>-717035.62</v>
      </c>
      <c r="I426" s="19">
        <f t="shared" si="122"/>
        <v>-50.322181025321143</v>
      </c>
      <c r="J426" s="19">
        <f t="shared" si="123"/>
        <v>0</v>
      </c>
      <c r="K426" s="19">
        <f t="shared" si="124"/>
        <v>77.51367718724731</v>
      </c>
    </row>
    <row r="427" spans="1:11" ht="25.5">
      <c r="A427" s="23" t="s">
        <v>76</v>
      </c>
      <c r="B427" s="17" t="s">
        <v>77</v>
      </c>
      <c r="C427" s="18">
        <v>354896.76</v>
      </c>
      <c r="D427" s="18">
        <v>345323</v>
      </c>
      <c r="E427" s="18">
        <v>0</v>
      </c>
      <c r="F427" s="18">
        <v>245230.83</v>
      </c>
      <c r="G427" s="18">
        <f t="shared" si="120"/>
        <v>-109665.93000000002</v>
      </c>
      <c r="H427" s="18">
        <f t="shared" si="121"/>
        <v>-245230.83</v>
      </c>
      <c r="I427" s="19">
        <f t="shared" si="122"/>
        <v>-30.900797741855982</v>
      </c>
      <c r="J427" s="19">
        <f t="shared" si="123"/>
        <v>0</v>
      </c>
      <c r="K427" s="19">
        <f t="shared" si="124"/>
        <v>71.014913573668707</v>
      </c>
    </row>
    <row r="428" spans="1:11">
      <c r="A428" s="24" t="s">
        <v>78</v>
      </c>
      <c r="B428" s="17" t="s">
        <v>79</v>
      </c>
      <c r="C428" s="18">
        <v>354896.76</v>
      </c>
      <c r="D428" s="18">
        <v>345323</v>
      </c>
      <c r="E428" s="18">
        <v>0</v>
      </c>
      <c r="F428" s="18">
        <v>245230.83</v>
      </c>
      <c r="G428" s="18">
        <f t="shared" si="120"/>
        <v>-109665.93000000002</v>
      </c>
      <c r="H428" s="18">
        <f t="shared" si="121"/>
        <v>-245230.83</v>
      </c>
      <c r="I428" s="19">
        <f t="shared" si="122"/>
        <v>-30.900797741855982</v>
      </c>
      <c r="J428" s="19">
        <f t="shared" si="123"/>
        <v>0</v>
      </c>
      <c r="K428" s="19">
        <f t="shared" si="124"/>
        <v>71.014913573668707</v>
      </c>
    </row>
    <row r="429" spans="1:11" ht="25.5">
      <c r="A429" s="23" t="s">
        <v>51</v>
      </c>
      <c r="B429" s="17" t="s">
        <v>52</v>
      </c>
      <c r="C429" s="18">
        <v>0</v>
      </c>
      <c r="D429" s="18">
        <v>1019057</v>
      </c>
      <c r="E429" s="18">
        <v>367300</v>
      </c>
      <c r="F429" s="18">
        <v>245705.65</v>
      </c>
      <c r="G429" s="18">
        <f t="shared" si="120"/>
        <v>245705.65</v>
      </c>
      <c r="H429" s="18">
        <f t="shared" si="121"/>
        <v>121594.35</v>
      </c>
      <c r="I429" s="19">
        <f t="shared" si="122"/>
        <v>0</v>
      </c>
      <c r="J429" s="19">
        <f t="shared" si="123"/>
        <v>66.895085760958338</v>
      </c>
      <c r="K429" s="19">
        <f t="shared" si="124"/>
        <v>24.111080145664079</v>
      </c>
    </row>
    <row r="430" spans="1:11">
      <c r="A430" s="24" t="s">
        <v>192</v>
      </c>
      <c r="B430" s="17" t="s">
        <v>193</v>
      </c>
      <c r="C430" s="18">
        <v>0</v>
      </c>
      <c r="D430" s="18">
        <v>1019057</v>
      </c>
      <c r="E430" s="18">
        <v>367300</v>
      </c>
      <c r="F430" s="18">
        <v>245705.65</v>
      </c>
      <c r="G430" s="18">
        <f t="shared" si="120"/>
        <v>245705.65</v>
      </c>
      <c r="H430" s="18">
        <f t="shared" si="121"/>
        <v>121594.35</v>
      </c>
      <c r="I430" s="19">
        <f t="shared" si="122"/>
        <v>0</v>
      </c>
      <c r="J430" s="19">
        <f t="shared" si="123"/>
        <v>66.895085760958338</v>
      </c>
      <c r="K430" s="19">
        <f t="shared" si="124"/>
        <v>24.111080145664079</v>
      </c>
    </row>
    <row r="431" spans="1:11">
      <c r="A431" s="22" t="s">
        <v>59</v>
      </c>
      <c r="B431" s="17" t="s">
        <v>60</v>
      </c>
      <c r="C431" s="18">
        <v>58502412.140000001</v>
      </c>
      <c r="D431" s="18">
        <v>225866589</v>
      </c>
      <c r="E431" s="18">
        <v>84040942</v>
      </c>
      <c r="F431" s="18">
        <v>56448805.060000002</v>
      </c>
      <c r="G431" s="18">
        <f t="shared" si="120"/>
        <v>-2053607.0799999982</v>
      </c>
      <c r="H431" s="18">
        <f t="shared" si="121"/>
        <v>27592136.939999998</v>
      </c>
      <c r="I431" s="19">
        <f t="shared" si="122"/>
        <v>-3.5102947124395172</v>
      </c>
      <c r="J431" s="19">
        <f t="shared" si="123"/>
        <v>67.168220294341779</v>
      </c>
      <c r="K431" s="19">
        <f t="shared" si="124"/>
        <v>24.992100562513919</v>
      </c>
    </row>
    <row r="432" spans="1:11">
      <c r="A432" s="23" t="s">
        <v>61</v>
      </c>
      <c r="B432" s="17" t="s">
        <v>62</v>
      </c>
      <c r="C432" s="18">
        <v>58502412.140000001</v>
      </c>
      <c r="D432" s="18">
        <v>225866589</v>
      </c>
      <c r="E432" s="18">
        <v>84040942</v>
      </c>
      <c r="F432" s="18">
        <v>56448805.060000002</v>
      </c>
      <c r="G432" s="18">
        <f t="shared" si="120"/>
        <v>-2053607.0799999982</v>
      </c>
      <c r="H432" s="18">
        <f t="shared" si="121"/>
        <v>27592136.939999998</v>
      </c>
      <c r="I432" s="19">
        <f t="shared" si="122"/>
        <v>-3.5102947124395172</v>
      </c>
      <c r="J432" s="19">
        <f t="shared" si="123"/>
        <v>67.168220294341779</v>
      </c>
      <c r="K432" s="19">
        <f t="shared" si="124"/>
        <v>24.992100562513919</v>
      </c>
    </row>
    <row r="433" spans="1:11">
      <c r="A433" s="16"/>
      <c r="B433" s="17" t="s">
        <v>63</v>
      </c>
      <c r="C433" s="18">
        <v>64132927.82</v>
      </c>
      <c r="D433" s="18">
        <v>-43358270</v>
      </c>
      <c r="E433" s="18">
        <v>0</v>
      </c>
      <c r="F433" s="18">
        <v>14173822.18</v>
      </c>
      <c r="G433" s="18">
        <f t="shared" si="120"/>
        <v>-49959105.640000001</v>
      </c>
      <c r="H433" s="18">
        <f t="shared" si="121"/>
        <v>-14173822.18</v>
      </c>
      <c r="I433" s="19">
        <f t="shared" si="122"/>
        <v>-77.899305923189331</v>
      </c>
      <c r="J433" s="19">
        <f t="shared" si="123"/>
        <v>0</v>
      </c>
      <c r="K433" s="19">
        <f t="shared" si="124"/>
        <v>-32.69000857275902</v>
      </c>
    </row>
    <row r="434" spans="1:11">
      <c r="A434" s="16" t="s">
        <v>64</v>
      </c>
      <c r="B434" s="17" t="s">
        <v>65</v>
      </c>
      <c r="C434" s="18">
        <v>-64132927.82</v>
      </c>
      <c r="D434" s="18">
        <v>43358270</v>
      </c>
      <c r="E434" s="18">
        <v>0</v>
      </c>
      <c r="F434" s="18">
        <v>-14173822.18</v>
      </c>
      <c r="G434" s="18">
        <f t="shared" si="120"/>
        <v>49959105.640000001</v>
      </c>
      <c r="H434" s="18">
        <f t="shared" si="121"/>
        <v>14173822.18</v>
      </c>
      <c r="I434" s="19">
        <f t="shared" si="122"/>
        <v>-77.899305923189331</v>
      </c>
      <c r="J434" s="19">
        <f t="shared" si="123"/>
        <v>0</v>
      </c>
      <c r="K434" s="19">
        <f t="shared" si="124"/>
        <v>-32.69000857275902</v>
      </c>
    </row>
    <row r="435" spans="1:11">
      <c r="A435" s="22" t="s">
        <v>66</v>
      </c>
      <c r="B435" s="17" t="s">
        <v>67</v>
      </c>
      <c r="C435" s="18">
        <v>-64132927.82</v>
      </c>
      <c r="D435" s="18">
        <v>43358270</v>
      </c>
      <c r="E435" s="18">
        <v>0</v>
      </c>
      <c r="F435" s="18">
        <v>-14173822.18</v>
      </c>
      <c r="G435" s="18">
        <f t="shared" si="120"/>
        <v>49959105.640000001</v>
      </c>
      <c r="H435" s="18">
        <f t="shared" si="121"/>
        <v>14173822.18</v>
      </c>
      <c r="I435" s="19">
        <f t="shared" si="122"/>
        <v>-77.899305923189331</v>
      </c>
      <c r="J435" s="19">
        <f t="shared" si="123"/>
        <v>0</v>
      </c>
      <c r="K435" s="19">
        <f t="shared" si="124"/>
        <v>-32.69000857275902</v>
      </c>
    </row>
    <row r="436" spans="1:11" ht="25.5">
      <c r="A436" s="23" t="s">
        <v>106</v>
      </c>
      <c r="B436" s="17" t="s">
        <v>107</v>
      </c>
      <c r="C436" s="18">
        <v>-6868758.9400000004</v>
      </c>
      <c r="D436" s="18">
        <v>43358270</v>
      </c>
      <c r="E436" s="18">
        <v>0</v>
      </c>
      <c r="F436" s="18">
        <v>-43358264.969999999</v>
      </c>
      <c r="G436" s="18">
        <f t="shared" si="120"/>
        <v>-36489506.030000001</v>
      </c>
      <c r="H436" s="18">
        <f t="shared" si="121"/>
        <v>43358264.969999999</v>
      </c>
      <c r="I436" s="19">
        <f t="shared" si="122"/>
        <v>531.23870481906874</v>
      </c>
      <c r="J436" s="19">
        <f t="shared" si="123"/>
        <v>0</v>
      </c>
      <c r="K436" s="19">
        <f t="shared" si="124"/>
        <v>-99.999988398983632</v>
      </c>
    </row>
    <row r="437" spans="1:11" ht="51">
      <c r="A437" s="27" t="s">
        <v>664</v>
      </c>
      <c r="B437" s="28" t="s">
        <v>665</v>
      </c>
      <c r="C437" s="29"/>
      <c r="D437" s="29"/>
      <c r="E437" s="29"/>
      <c r="F437" s="29"/>
      <c r="G437" s="29"/>
      <c r="H437" s="29"/>
      <c r="I437" s="30"/>
      <c r="J437" s="30"/>
      <c r="K437" s="30"/>
    </row>
    <row r="438" spans="1:11">
      <c r="A438" s="16" t="s">
        <v>25</v>
      </c>
      <c r="B438" s="17" t="s">
        <v>26</v>
      </c>
      <c r="C438" s="18">
        <v>114938014.38</v>
      </c>
      <c r="D438" s="18">
        <v>174728951</v>
      </c>
      <c r="E438" s="18">
        <v>88085329</v>
      </c>
      <c r="F438" s="18">
        <v>58011449.149999999</v>
      </c>
      <c r="G438" s="18">
        <f t="shared" ref="G438:G459" si="125">F438-C438</f>
        <v>-56926565.229999997</v>
      </c>
      <c r="H438" s="18">
        <f t="shared" ref="H438:H459" si="126">E438-F438</f>
        <v>30073879.850000001</v>
      </c>
      <c r="I438" s="19">
        <f t="shared" ref="I438:I459" si="127">IF(ISERROR(F438/C438),0,F438/C438*100-100)</f>
        <v>-49.528056959287106</v>
      </c>
      <c r="J438" s="19">
        <f t="shared" ref="J438:J459" si="128">IF(ISERROR(F438/E438),0,F438/E438*100)</f>
        <v>65.85824201212894</v>
      </c>
      <c r="K438" s="19">
        <f t="shared" ref="K438:K459" si="129">IF(ISERROR(F438/D438),0,F438/D438*100)</f>
        <v>33.200822655886029</v>
      </c>
    </row>
    <row r="439" spans="1:11">
      <c r="A439" s="22" t="s">
        <v>90</v>
      </c>
      <c r="B439" s="17" t="s">
        <v>91</v>
      </c>
      <c r="C439" s="18">
        <v>47061479.380000003</v>
      </c>
      <c r="D439" s="18">
        <v>128137600</v>
      </c>
      <c r="E439" s="18">
        <v>65904039</v>
      </c>
      <c r="F439" s="18">
        <v>11420098.15</v>
      </c>
      <c r="G439" s="18">
        <f t="shared" si="125"/>
        <v>-35641381.230000004</v>
      </c>
      <c r="H439" s="18">
        <f t="shared" si="126"/>
        <v>54483940.850000001</v>
      </c>
      <c r="I439" s="19">
        <f t="shared" si="127"/>
        <v>-75.733660946380553</v>
      </c>
      <c r="J439" s="19">
        <f t="shared" si="128"/>
        <v>17.328373682833007</v>
      </c>
      <c r="K439" s="19">
        <f t="shared" si="129"/>
        <v>8.9123708809904354</v>
      </c>
    </row>
    <row r="440" spans="1:11">
      <c r="A440" s="22" t="s">
        <v>29</v>
      </c>
      <c r="B440" s="17" t="s">
        <v>30</v>
      </c>
      <c r="C440" s="18">
        <v>67876535</v>
      </c>
      <c r="D440" s="18">
        <v>46591351</v>
      </c>
      <c r="E440" s="18">
        <v>22181290</v>
      </c>
      <c r="F440" s="18">
        <v>46591351</v>
      </c>
      <c r="G440" s="18">
        <f t="shared" si="125"/>
        <v>-21285184</v>
      </c>
      <c r="H440" s="18">
        <f t="shared" si="126"/>
        <v>-24410061</v>
      </c>
      <c r="I440" s="19">
        <f t="shared" si="127"/>
        <v>-31.358677928977968</v>
      </c>
      <c r="J440" s="19">
        <f t="shared" si="128"/>
        <v>210.04797737192021</v>
      </c>
      <c r="K440" s="19">
        <f t="shared" si="129"/>
        <v>100</v>
      </c>
    </row>
    <row r="441" spans="1:11">
      <c r="A441" s="23" t="s">
        <v>31</v>
      </c>
      <c r="B441" s="17" t="s">
        <v>32</v>
      </c>
      <c r="C441" s="18">
        <v>67876535</v>
      </c>
      <c r="D441" s="18">
        <v>46591351</v>
      </c>
      <c r="E441" s="18">
        <v>22181290</v>
      </c>
      <c r="F441" s="18">
        <v>46591351</v>
      </c>
      <c r="G441" s="18">
        <f t="shared" si="125"/>
        <v>-21285184</v>
      </c>
      <c r="H441" s="18">
        <f t="shared" si="126"/>
        <v>-24410061</v>
      </c>
      <c r="I441" s="19">
        <f t="shared" si="127"/>
        <v>-31.358677928977968</v>
      </c>
      <c r="J441" s="19">
        <f t="shared" si="128"/>
        <v>210.04797737192021</v>
      </c>
      <c r="K441" s="19">
        <f t="shared" si="129"/>
        <v>100</v>
      </c>
    </row>
    <row r="442" spans="1:11">
      <c r="A442" s="16" t="s">
        <v>33</v>
      </c>
      <c r="B442" s="17" t="s">
        <v>34</v>
      </c>
      <c r="C442" s="18">
        <v>56951096.5</v>
      </c>
      <c r="D442" s="18">
        <v>218064902</v>
      </c>
      <c r="E442" s="18">
        <v>88085329</v>
      </c>
      <c r="F442" s="18">
        <v>49129552.130000003</v>
      </c>
      <c r="G442" s="18">
        <f t="shared" si="125"/>
        <v>-7821544.3699999973</v>
      </c>
      <c r="H442" s="18">
        <f t="shared" si="126"/>
        <v>38955776.869999997</v>
      </c>
      <c r="I442" s="19">
        <f t="shared" si="127"/>
        <v>-13.733790656690857</v>
      </c>
      <c r="J442" s="19">
        <f t="shared" si="128"/>
        <v>55.774954453539024</v>
      </c>
      <c r="K442" s="19">
        <f t="shared" si="129"/>
        <v>22.529784334573936</v>
      </c>
    </row>
    <row r="443" spans="1:11">
      <c r="A443" s="22" t="s">
        <v>35</v>
      </c>
      <c r="B443" s="17" t="s">
        <v>36</v>
      </c>
      <c r="C443" s="18">
        <v>4632608.84</v>
      </c>
      <c r="D443" s="18">
        <v>10554405</v>
      </c>
      <c r="E443" s="18">
        <v>4763666</v>
      </c>
      <c r="F443" s="18">
        <v>6201798.1900000004</v>
      </c>
      <c r="G443" s="18">
        <f t="shared" si="125"/>
        <v>1569189.3500000006</v>
      </c>
      <c r="H443" s="18">
        <f t="shared" si="126"/>
        <v>-1438132.1900000004</v>
      </c>
      <c r="I443" s="19">
        <f t="shared" si="127"/>
        <v>33.872692562577754</v>
      </c>
      <c r="J443" s="19">
        <f t="shared" si="128"/>
        <v>130.1896100608229</v>
      </c>
      <c r="K443" s="19">
        <f t="shared" si="129"/>
        <v>58.760282460261863</v>
      </c>
    </row>
    <row r="444" spans="1:11">
      <c r="A444" s="23" t="s">
        <v>37</v>
      </c>
      <c r="B444" s="17" t="s">
        <v>38</v>
      </c>
      <c r="C444" s="18">
        <v>4377894.84</v>
      </c>
      <c r="D444" s="18">
        <v>9629457</v>
      </c>
      <c r="E444" s="18">
        <v>4396366</v>
      </c>
      <c r="F444" s="18">
        <v>5469555.8700000001</v>
      </c>
      <c r="G444" s="18">
        <f t="shared" si="125"/>
        <v>1091661.0300000003</v>
      </c>
      <c r="H444" s="18">
        <f t="shared" si="126"/>
        <v>-1073189.8700000001</v>
      </c>
      <c r="I444" s="19">
        <f t="shared" si="127"/>
        <v>24.935752682446804</v>
      </c>
      <c r="J444" s="19">
        <f t="shared" si="128"/>
        <v>124.41083999830769</v>
      </c>
      <c r="K444" s="19">
        <f t="shared" si="129"/>
        <v>56.80025228836891</v>
      </c>
    </row>
    <row r="445" spans="1:11">
      <c r="A445" s="24" t="s">
        <v>39</v>
      </c>
      <c r="B445" s="17" t="s">
        <v>40</v>
      </c>
      <c r="C445" s="18">
        <v>221922.37</v>
      </c>
      <c r="D445" s="18">
        <v>553968</v>
      </c>
      <c r="E445" s="18">
        <v>257637</v>
      </c>
      <c r="F445" s="18">
        <v>284802.89</v>
      </c>
      <c r="G445" s="18">
        <f t="shared" si="125"/>
        <v>62880.520000000019</v>
      </c>
      <c r="H445" s="18">
        <f t="shared" si="126"/>
        <v>-27165.890000000014</v>
      </c>
      <c r="I445" s="19">
        <f t="shared" si="127"/>
        <v>28.334466687607915</v>
      </c>
      <c r="J445" s="19">
        <f t="shared" si="128"/>
        <v>110.54425024355974</v>
      </c>
      <c r="K445" s="19">
        <f t="shared" si="129"/>
        <v>51.411433512405047</v>
      </c>
    </row>
    <row r="446" spans="1:11">
      <c r="A446" s="24" t="s">
        <v>41</v>
      </c>
      <c r="B446" s="17" t="s">
        <v>42</v>
      </c>
      <c r="C446" s="18">
        <v>4155972.47</v>
      </c>
      <c r="D446" s="18">
        <v>9075489</v>
      </c>
      <c r="E446" s="18">
        <v>4138729</v>
      </c>
      <c r="F446" s="18">
        <v>5184752.9800000004</v>
      </c>
      <c r="G446" s="18">
        <f t="shared" si="125"/>
        <v>1028780.5100000002</v>
      </c>
      <c r="H446" s="18">
        <f t="shared" si="126"/>
        <v>-1046023.9800000004</v>
      </c>
      <c r="I446" s="19">
        <f t="shared" si="127"/>
        <v>24.754266719192202</v>
      </c>
      <c r="J446" s="19">
        <f t="shared" si="128"/>
        <v>125.27403896220315</v>
      </c>
      <c r="K446" s="19">
        <f t="shared" si="129"/>
        <v>57.129185876375374</v>
      </c>
    </row>
    <row r="447" spans="1:11">
      <c r="A447" s="25" t="s">
        <v>43</v>
      </c>
      <c r="B447" s="17" t="s">
        <v>44</v>
      </c>
      <c r="C447" s="18">
        <v>2207</v>
      </c>
      <c r="D447" s="18">
        <v>0</v>
      </c>
      <c r="E447" s="18">
        <v>0</v>
      </c>
      <c r="F447" s="18">
        <v>749.4</v>
      </c>
      <c r="G447" s="18">
        <f t="shared" si="125"/>
        <v>-1457.6</v>
      </c>
      <c r="H447" s="18">
        <f t="shared" si="126"/>
        <v>-749.4</v>
      </c>
      <c r="I447" s="19">
        <f t="shared" si="127"/>
        <v>-66.044404168554593</v>
      </c>
      <c r="J447" s="19">
        <f t="shared" si="128"/>
        <v>0</v>
      </c>
      <c r="K447" s="19">
        <f t="shared" si="129"/>
        <v>0</v>
      </c>
    </row>
    <row r="448" spans="1:11">
      <c r="A448" s="23" t="s">
        <v>45</v>
      </c>
      <c r="B448" s="17" t="s">
        <v>46</v>
      </c>
      <c r="C448" s="18">
        <v>254714</v>
      </c>
      <c r="D448" s="18">
        <v>546195</v>
      </c>
      <c r="E448" s="18">
        <v>0</v>
      </c>
      <c r="F448" s="18">
        <v>546194.74</v>
      </c>
      <c r="G448" s="18">
        <f t="shared" si="125"/>
        <v>291480.74</v>
      </c>
      <c r="H448" s="18">
        <f t="shared" si="126"/>
        <v>-546194.74</v>
      </c>
      <c r="I448" s="19">
        <f t="shared" si="127"/>
        <v>114.43451871510791</v>
      </c>
      <c r="J448" s="19">
        <f t="shared" si="128"/>
        <v>0</v>
      </c>
      <c r="K448" s="19">
        <f t="shared" si="129"/>
        <v>99.999952397953109</v>
      </c>
    </row>
    <row r="449" spans="1:11">
      <c r="A449" s="24" t="s">
        <v>47</v>
      </c>
      <c r="B449" s="17" t="s">
        <v>48</v>
      </c>
      <c r="C449" s="18">
        <v>254714</v>
      </c>
      <c r="D449" s="18">
        <v>546195</v>
      </c>
      <c r="E449" s="18">
        <v>0</v>
      </c>
      <c r="F449" s="18">
        <v>546194.74</v>
      </c>
      <c r="G449" s="18">
        <f t="shared" si="125"/>
        <v>291480.74</v>
      </c>
      <c r="H449" s="18">
        <f t="shared" si="126"/>
        <v>-546194.74</v>
      </c>
      <c r="I449" s="19">
        <f t="shared" si="127"/>
        <v>114.43451871510791</v>
      </c>
      <c r="J449" s="19">
        <f t="shared" si="128"/>
        <v>0</v>
      </c>
      <c r="K449" s="19">
        <f t="shared" si="129"/>
        <v>99.999952397953109</v>
      </c>
    </row>
    <row r="450" spans="1:11" ht="25.5">
      <c r="A450" s="23" t="s">
        <v>76</v>
      </c>
      <c r="B450" s="17" t="s">
        <v>77</v>
      </c>
      <c r="C450" s="18">
        <v>0</v>
      </c>
      <c r="D450" s="18">
        <v>11453</v>
      </c>
      <c r="E450" s="18">
        <v>0</v>
      </c>
      <c r="F450" s="18">
        <v>0</v>
      </c>
      <c r="G450" s="18">
        <f t="shared" si="125"/>
        <v>0</v>
      </c>
      <c r="H450" s="18">
        <f t="shared" si="126"/>
        <v>0</v>
      </c>
      <c r="I450" s="19">
        <f t="shared" si="127"/>
        <v>0</v>
      </c>
      <c r="J450" s="19">
        <f t="shared" si="128"/>
        <v>0</v>
      </c>
      <c r="K450" s="19">
        <f t="shared" si="129"/>
        <v>0</v>
      </c>
    </row>
    <row r="451" spans="1:11">
      <c r="A451" s="24" t="s">
        <v>78</v>
      </c>
      <c r="B451" s="17" t="s">
        <v>79</v>
      </c>
      <c r="C451" s="18">
        <v>0</v>
      </c>
      <c r="D451" s="18">
        <v>11453</v>
      </c>
      <c r="E451" s="18">
        <v>0</v>
      </c>
      <c r="F451" s="18">
        <v>0</v>
      </c>
      <c r="G451" s="18">
        <f t="shared" si="125"/>
        <v>0</v>
      </c>
      <c r="H451" s="18">
        <f t="shared" si="126"/>
        <v>0</v>
      </c>
      <c r="I451" s="19">
        <f t="shared" si="127"/>
        <v>0</v>
      </c>
      <c r="J451" s="19">
        <f t="shared" si="128"/>
        <v>0</v>
      </c>
      <c r="K451" s="19">
        <f t="shared" si="129"/>
        <v>0</v>
      </c>
    </row>
    <row r="452" spans="1:11" ht="25.5">
      <c r="A452" s="23" t="s">
        <v>51</v>
      </c>
      <c r="B452" s="17" t="s">
        <v>52</v>
      </c>
      <c r="C452" s="18">
        <v>0</v>
      </c>
      <c r="D452" s="18">
        <v>367300</v>
      </c>
      <c r="E452" s="18">
        <v>367300</v>
      </c>
      <c r="F452" s="18">
        <v>186047.58</v>
      </c>
      <c r="G452" s="18">
        <f t="shared" si="125"/>
        <v>186047.58</v>
      </c>
      <c r="H452" s="18">
        <f t="shared" si="126"/>
        <v>181252.42</v>
      </c>
      <c r="I452" s="19">
        <f t="shared" si="127"/>
        <v>0</v>
      </c>
      <c r="J452" s="19">
        <f t="shared" si="128"/>
        <v>50.652757963517558</v>
      </c>
      <c r="K452" s="19">
        <f t="shared" si="129"/>
        <v>50.652757963517558</v>
      </c>
    </row>
    <row r="453" spans="1:11">
      <c r="A453" s="24" t="s">
        <v>192</v>
      </c>
      <c r="B453" s="17" t="s">
        <v>193</v>
      </c>
      <c r="C453" s="18">
        <v>0</v>
      </c>
      <c r="D453" s="18">
        <v>367300</v>
      </c>
      <c r="E453" s="18">
        <v>367300</v>
      </c>
      <c r="F453" s="18">
        <v>186047.58</v>
      </c>
      <c r="G453" s="18">
        <f t="shared" si="125"/>
        <v>186047.58</v>
      </c>
      <c r="H453" s="18">
        <f t="shared" si="126"/>
        <v>181252.42</v>
      </c>
      <c r="I453" s="19">
        <f t="shared" si="127"/>
        <v>0</v>
      </c>
      <c r="J453" s="19">
        <f t="shared" si="128"/>
        <v>50.652757963517558</v>
      </c>
      <c r="K453" s="19">
        <f t="shared" si="129"/>
        <v>50.652757963517558</v>
      </c>
    </row>
    <row r="454" spans="1:11">
      <c r="A454" s="22" t="s">
        <v>59</v>
      </c>
      <c r="B454" s="17" t="s">
        <v>60</v>
      </c>
      <c r="C454" s="18">
        <v>52318487.659999996</v>
      </c>
      <c r="D454" s="18">
        <v>207510497</v>
      </c>
      <c r="E454" s="18">
        <v>83321663</v>
      </c>
      <c r="F454" s="18">
        <v>42927753.939999998</v>
      </c>
      <c r="G454" s="18">
        <f t="shared" si="125"/>
        <v>-9390733.7199999988</v>
      </c>
      <c r="H454" s="18">
        <f t="shared" si="126"/>
        <v>40393909.060000002</v>
      </c>
      <c r="I454" s="19">
        <f t="shared" si="127"/>
        <v>-17.949168907609064</v>
      </c>
      <c r="J454" s="19">
        <f t="shared" si="128"/>
        <v>51.520519867684342</v>
      </c>
      <c r="K454" s="19">
        <f t="shared" si="129"/>
        <v>20.687027673592819</v>
      </c>
    </row>
    <row r="455" spans="1:11">
      <c r="A455" s="23" t="s">
        <v>61</v>
      </c>
      <c r="B455" s="17" t="s">
        <v>62</v>
      </c>
      <c r="C455" s="18">
        <v>52318487.659999996</v>
      </c>
      <c r="D455" s="18">
        <v>207510497</v>
      </c>
      <c r="E455" s="18">
        <v>83321663</v>
      </c>
      <c r="F455" s="18">
        <v>42927753.939999998</v>
      </c>
      <c r="G455" s="18">
        <f t="shared" si="125"/>
        <v>-9390733.7199999988</v>
      </c>
      <c r="H455" s="18">
        <f t="shared" si="126"/>
        <v>40393909.060000002</v>
      </c>
      <c r="I455" s="19">
        <f t="shared" si="127"/>
        <v>-17.949168907609064</v>
      </c>
      <c r="J455" s="19">
        <f t="shared" si="128"/>
        <v>51.520519867684342</v>
      </c>
      <c r="K455" s="19">
        <f t="shared" si="129"/>
        <v>20.687027673592819</v>
      </c>
    </row>
    <row r="456" spans="1:11">
      <c r="A456" s="16"/>
      <c r="B456" s="17" t="s">
        <v>63</v>
      </c>
      <c r="C456" s="18">
        <v>57986917.880000003</v>
      </c>
      <c r="D456" s="18">
        <v>-43335951</v>
      </c>
      <c r="E456" s="18">
        <v>0</v>
      </c>
      <c r="F456" s="18">
        <v>8881897.0199999996</v>
      </c>
      <c r="G456" s="18">
        <f t="shared" si="125"/>
        <v>-49105020.859999999</v>
      </c>
      <c r="H456" s="18">
        <f t="shared" si="126"/>
        <v>-8881897.0199999996</v>
      </c>
      <c r="I456" s="19">
        <f t="shared" si="127"/>
        <v>-84.682929624953545</v>
      </c>
      <c r="J456" s="19">
        <f t="shared" si="128"/>
        <v>0</v>
      </c>
      <c r="K456" s="19">
        <f t="shared" si="129"/>
        <v>-20.495447348092117</v>
      </c>
    </row>
    <row r="457" spans="1:11">
      <c r="A457" s="16" t="s">
        <v>64</v>
      </c>
      <c r="B457" s="17" t="s">
        <v>65</v>
      </c>
      <c r="C457" s="18">
        <v>-57986917.880000003</v>
      </c>
      <c r="D457" s="18">
        <v>43335951</v>
      </c>
      <c r="E457" s="18">
        <v>0</v>
      </c>
      <c r="F457" s="18">
        <v>-8881897.0199999996</v>
      </c>
      <c r="G457" s="18">
        <f t="shared" si="125"/>
        <v>49105020.859999999</v>
      </c>
      <c r="H457" s="18">
        <f t="shared" si="126"/>
        <v>8881897.0199999996</v>
      </c>
      <c r="I457" s="19">
        <f t="shared" si="127"/>
        <v>-84.682929624953545</v>
      </c>
      <c r="J457" s="19">
        <f t="shared" si="128"/>
        <v>0</v>
      </c>
      <c r="K457" s="19">
        <f t="shared" si="129"/>
        <v>-20.495447348092117</v>
      </c>
    </row>
    <row r="458" spans="1:11">
      <c r="A458" s="22" t="s">
        <v>66</v>
      </c>
      <c r="B458" s="17" t="s">
        <v>67</v>
      </c>
      <c r="C458" s="18">
        <v>-57986917.880000003</v>
      </c>
      <c r="D458" s="18">
        <v>43335951</v>
      </c>
      <c r="E458" s="18">
        <v>0</v>
      </c>
      <c r="F458" s="18">
        <v>-8881897.0199999996</v>
      </c>
      <c r="G458" s="18">
        <f t="shared" si="125"/>
        <v>49105020.859999999</v>
      </c>
      <c r="H458" s="18">
        <f t="shared" si="126"/>
        <v>8881897.0199999996</v>
      </c>
      <c r="I458" s="19">
        <f t="shared" si="127"/>
        <v>-84.682929624953545</v>
      </c>
      <c r="J458" s="19">
        <f t="shared" si="128"/>
        <v>0</v>
      </c>
      <c r="K458" s="19">
        <f t="shared" si="129"/>
        <v>-20.495447348092117</v>
      </c>
    </row>
    <row r="459" spans="1:11" ht="25.5">
      <c r="A459" s="23" t="s">
        <v>106</v>
      </c>
      <c r="B459" s="17" t="s">
        <v>107</v>
      </c>
      <c r="C459" s="18">
        <v>-6843727.3399999999</v>
      </c>
      <c r="D459" s="18">
        <v>43335951</v>
      </c>
      <c r="E459" s="18">
        <v>0</v>
      </c>
      <c r="F459" s="18">
        <v>-43335946.43</v>
      </c>
      <c r="G459" s="18">
        <f t="shared" si="125"/>
        <v>-36492219.090000004</v>
      </c>
      <c r="H459" s="18">
        <f t="shared" si="126"/>
        <v>43335946.43</v>
      </c>
      <c r="I459" s="19">
        <f t="shared" si="127"/>
        <v>533.22140519408833</v>
      </c>
      <c r="J459" s="19">
        <f t="shared" si="128"/>
        <v>0</v>
      </c>
      <c r="K459" s="19">
        <f t="shared" si="129"/>
        <v>-99.999989454483185</v>
      </c>
    </row>
    <row r="460" spans="1:11">
      <c r="A460" s="39" t="s">
        <v>666</v>
      </c>
      <c r="B460" s="28" t="s">
        <v>667</v>
      </c>
      <c r="C460" s="29"/>
      <c r="D460" s="29"/>
      <c r="E460" s="29"/>
      <c r="F460" s="29"/>
      <c r="G460" s="29"/>
      <c r="H460" s="29"/>
      <c r="I460" s="30"/>
      <c r="J460" s="30"/>
      <c r="K460" s="30"/>
    </row>
    <row r="461" spans="1:11">
      <c r="A461" s="16" t="s">
        <v>25</v>
      </c>
      <c r="B461" s="17" t="s">
        <v>26</v>
      </c>
      <c r="C461" s="18">
        <v>114733814.38</v>
      </c>
      <c r="D461" s="18">
        <v>174329651</v>
      </c>
      <c r="E461" s="18">
        <v>87718029</v>
      </c>
      <c r="F461" s="18">
        <v>57812062.149999999</v>
      </c>
      <c r="G461" s="18">
        <f t="shared" ref="G461:G478" si="130">F461-C461</f>
        <v>-56921752.229999997</v>
      </c>
      <c r="H461" s="18">
        <f t="shared" ref="H461:H478" si="131">E461-F461</f>
        <v>29905966.850000001</v>
      </c>
      <c r="I461" s="19">
        <f t="shared" ref="I461:I478" si="132">IF(ISERROR(F461/C461),0,F461/C461*100-100)</f>
        <v>-49.612010667992223</v>
      </c>
      <c r="J461" s="19">
        <f t="shared" ref="J461:J478" si="133">IF(ISERROR(F461/E461),0,F461/E461*100)</f>
        <v>65.906704481469831</v>
      </c>
      <c r="K461" s="19">
        <f t="shared" ref="K461:K478" si="134">IF(ISERROR(F461/D461),0,F461/D461*100)</f>
        <v>33.162495202838443</v>
      </c>
    </row>
    <row r="462" spans="1:11">
      <c r="A462" s="22" t="s">
        <v>90</v>
      </c>
      <c r="B462" s="17" t="s">
        <v>91</v>
      </c>
      <c r="C462" s="18">
        <v>47029479.380000003</v>
      </c>
      <c r="D462" s="18">
        <v>127738300</v>
      </c>
      <c r="E462" s="18">
        <v>65536739</v>
      </c>
      <c r="F462" s="18">
        <v>11220711.15</v>
      </c>
      <c r="G462" s="18">
        <f t="shared" si="130"/>
        <v>-35808768.230000004</v>
      </c>
      <c r="H462" s="18">
        <f t="shared" si="131"/>
        <v>54316027.850000001</v>
      </c>
      <c r="I462" s="19">
        <f t="shared" si="132"/>
        <v>-76.141111281848936</v>
      </c>
      <c r="J462" s="19">
        <f t="shared" si="133"/>
        <v>17.121253393459202</v>
      </c>
      <c r="K462" s="19">
        <f t="shared" si="134"/>
        <v>8.7841400347429079</v>
      </c>
    </row>
    <row r="463" spans="1:11">
      <c r="A463" s="22" t="s">
        <v>29</v>
      </c>
      <c r="B463" s="17" t="s">
        <v>30</v>
      </c>
      <c r="C463" s="18">
        <v>67704335</v>
      </c>
      <c r="D463" s="18">
        <v>46591351</v>
      </c>
      <c r="E463" s="18">
        <v>22181290</v>
      </c>
      <c r="F463" s="18">
        <v>46591351</v>
      </c>
      <c r="G463" s="18">
        <f t="shared" si="130"/>
        <v>-21112984</v>
      </c>
      <c r="H463" s="18">
        <f t="shared" si="131"/>
        <v>-24410061</v>
      </c>
      <c r="I463" s="19">
        <f t="shared" si="132"/>
        <v>-31.184094785068055</v>
      </c>
      <c r="J463" s="19">
        <f t="shared" si="133"/>
        <v>210.04797737192021</v>
      </c>
      <c r="K463" s="19">
        <f t="shared" si="134"/>
        <v>100</v>
      </c>
    </row>
    <row r="464" spans="1:11">
      <c r="A464" s="23" t="s">
        <v>31</v>
      </c>
      <c r="B464" s="17" t="s">
        <v>32</v>
      </c>
      <c r="C464" s="18">
        <v>67704335</v>
      </c>
      <c r="D464" s="18">
        <v>46591351</v>
      </c>
      <c r="E464" s="18">
        <v>22181290</v>
      </c>
      <c r="F464" s="18">
        <v>46591351</v>
      </c>
      <c r="G464" s="18">
        <f t="shared" si="130"/>
        <v>-21112984</v>
      </c>
      <c r="H464" s="18">
        <f t="shared" si="131"/>
        <v>-24410061</v>
      </c>
      <c r="I464" s="19">
        <f t="shared" si="132"/>
        <v>-31.184094785068055</v>
      </c>
      <c r="J464" s="19">
        <f t="shared" si="133"/>
        <v>210.04797737192021</v>
      </c>
      <c r="K464" s="19">
        <f t="shared" si="134"/>
        <v>100</v>
      </c>
    </row>
    <row r="465" spans="1:11">
      <c r="A465" s="16" t="s">
        <v>33</v>
      </c>
      <c r="B465" s="17" t="s">
        <v>34</v>
      </c>
      <c r="C465" s="18">
        <v>56950147.869999997</v>
      </c>
      <c r="D465" s="18">
        <v>217506693</v>
      </c>
      <c r="E465" s="18">
        <v>87718029</v>
      </c>
      <c r="F465" s="18">
        <v>48908864.539999999</v>
      </c>
      <c r="G465" s="18">
        <f t="shared" si="130"/>
        <v>-8041283.3299999982</v>
      </c>
      <c r="H465" s="18">
        <f t="shared" si="131"/>
        <v>38809164.460000001</v>
      </c>
      <c r="I465" s="19">
        <f t="shared" si="132"/>
        <v>-14.119863829600263</v>
      </c>
      <c r="J465" s="19">
        <f t="shared" si="133"/>
        <v>55.756912344667477</v>
      </c>
      <c r="K465" s="19">
        <f t="shared" si="134"/>
        <v>22.486142318388335</v>
      </c>
    </row>
    <row r="466" spans="1:11">
      <c r="A466" s="22" t="s">
        <v>35</v>
      </c>
      <c r="B466" s="17" t="s">
        <v>36</v>
      </c>
      <c r="C466" s="18">
        <v>4631660.21</v>
      </c>
      <c r="D466" s="18">
        <v>9996196</v>
      </c>
      <c r="E466" s="18">
        <v>4396366</v>
      </c>
      <c r="F466" s="18">
        <v>5981110.5999999996</v>
      </c>
      <c r="G466" s="18">
        <f t="shared" si="130"/>
        <v>1349450.3899999997</v>
      </c>
      <c r="H466" s="18">
        <f t="shared" si="131"/>
        <v>-1584744.5999999996</v>
      </c>
      <c r="I466" s="19">
        <f t="shared" si="132"/>
        <v>29.135349503542272</v>
      </c>
      <c r="J466" s="19">
        <f t="shared" si="133"/>
        <v>136.04669401956068</v>
      </c>
      <c r="K466" s="19">
        <f t="shared" si="134"/>
        <v>59.833866802931837</v>
      </c>
    </row>
    <row r="467" spans="1:11">
      <c r="A467" s="23" t="s">
        <v>37</v>
      </c>
      <c r="B467" s="17" t="s">
        <v>38</v>
      </c>
      <c r="C467" s="18">
        <v>4376946.21</v>
      </c>
      <c r="D467" s="18">
        <v>9450001</v>
      </c>
      <c r="E467" s="18">
        <v>4396366</v>
      </c>
      <c r="F467" s="18">
        <v>5434915.8600000003</v>
      </c>
      <c r="G467" s="18">
        <f t="shared" si="130"/>
        <v>1057969.6500000004</v>
      </c>
      <c r="H467" s="18">
        <f t="shared" si="131"/>
        <v>-1038549.8600000003</v>
      </c>
      <c r="I467" s="19">
        <f t="shared" si="132"/>
        <v>24.171410824808845</v>
      </c>
      <c r="J467" s="19">
        <f t="shared" si="133"/>
        <v>123.62291629040895</v>
      </c>
      <c r="K467" s="19">
        <f t="shared" si="134"/>
        <v>57.512331056896194</v>
      </c>
    </row>
    <row r="468" spans="1:11">
      <c r="A468" s="24" t="s">
        <v>39</v>
      </c>
      <c r="B468" s="17" t="s">
        <v>40</v>
      </c>
      <c r="C468" s="18">
        <v>220973.74</v>
      </c>
      <c r="D468" s="18">
        <v>520999</v>
      </c>
      <c r="E468" s="18">
        <v>257637</v>
      </c>
      <c r="F468" s="18">
        <v>283058.63</v>
      </c>
      <c r="G468" s="18">
        <f t="shared" si="130"/>
        <v>62084.890000000014</v>
      </c>
      <c r="H468" s="18">
        <f t="shared" si="131"/>
        <v>-25421.630000000005</v>
      </c>
      <c r="I468" s="19">
        <f t="shared" si="132"/>
        <v>28.096048878930134</v>
      </c>
      <c r="J468" s="19">
        <f t="shared" si="133"/>
        <v>109.86722792145538</v>
      </c>
      <c r="K468" s="19">
        <f t="shared" si="134"/>
        <v>54.329975681335284</v>
      </c>
    </row>
    <row r="469" spans="1:11">
      <c r="A469" s="24" t="s">
        <v>41</v>
      </c>
      <c r="B469" s="17" t="s">
        <v>42</v>
      </c>
      <c r="C469" s="18">
        <v>4155972.47</v>
      </c>
      <c r="D469" s="18">
        <v>8929002</v>
      </c>
      <c r="E469" s="18">
        <v>4138729</v>
      </c>
      <c r="F469" s="18">
        <v>5151857.2300000004</v>
      </c>
      <c r="G469" s="18">
        <f t="shared" si="130"/>
        <v>995884.76000000024</v>
      </c>
      <c r="H469" s="18">
        <f t="shared" si="131"/>
        <v>-1013128.2300000004</v>
      </c>
      <c r="I469" s="19">
        <f t="shared" si="132"/>
        <v>23.962737173761894</v>
      </c>
      <c r="J469" s="19">
        <f t="shared" si="133"/>
        <v>124.47921161303385</v>
      </c>
      <c r="K469" s="19">
        <f t="shared" si="134"/>
        <v>57.698018546753602</v>
      </c>
    </row>
    <row r="470" spans="1:11">
      <c r="A470" s="25" t="s">
        <v>43</v>
      </c>
      <c r="B470" s="17" t="s">
        <v>44</v>
      </c>
      <c r="C470" s="18">
        <v>2207</v>
      </c>
      <c r="D470" s="18">
        <v>0</v>
      </c>
      <c r="E470" s="18">
        <v>0</v>
      </c>
      <c r="F470" s="18">
        <v>749.4</v>
      </c>
      <c r="G470" s="18">
        <f t="shared" si="130"/>
        <v>-1457.6</v>
      </c>
      <c r="H470" s="18">
        <f t="shared" si="131"/>
        <v>-749.4</v>
      </c>
      <c r="I470" s="19">
        <f t="shared" si="132"/>
        <v>-66.044404168554593</v>
      </c>
      <c r="J470" s="19">
        <f t="shared" si="133"/>
        <v>0</v>
      </c>
      <c r="K470" s="19">
        <f t="shared" si="134"/>
        <v>0</v>
      </c>
    </row>
    <row r="471" spans="1:11">
      <c r="A471" s="23" t="s">
        <v>45</v>
      </c>
      <c r="B471" s="17" t="s">
        <v>46</v>
      </c>
      <c r="C471" s="18">
        <v>254714</v>
      </c>
      <c r="D471" s="18">
        <v>546195</v>
      </c>
      <c r="E471" s="18">
        <v>0</v>
      </c>
      <c r="F471" s="18">
        <v>546194.74</v>
      </c>
      <c r="G471" s="18">
        <f t="shared" si="130"/>
        <v>291480.74</v>
      </c>
      <c r="H471" s="18">
        <f t="shared" si="131"/>
        <v>-546194.74</v>
      </c>
      <c r="I471" s="19">
        <f t="shared" si="132"/>
        <v>114.43451871510791</v>
      </c>
      <c r="J471" s="19">
        <f t="shared" si="133"/>
        <v>0</v>
      </c>
      <c r="K471" s="19">
        <f t="shared" si="134"/>
        <v>99.999952397953109</v>
      </c>
    </row>
    <row r="472" spans="1:11">
      <c r="A472" s="24" t="s">
        <v>47</v>
      </c>
      <c r="B472" s="17" t="s">
        <v>48</v>
      </c>
      <c r="C472" s="18">
        <v>254714</v>
      </c>
      <c r="D472" s="18">
        <v>546195</v>
      </c>
      <c r="E472" s="18">
        <v>0</v>
      </c>
      <c r="F472" s="18">
        <v>546194.74</v>
      </c>
      <c r="G472" s="18">
        <f t="shared" si="130"/>
        <v>291480.74</v>
      </c>
      <c r="H472" s="18">
        <f t="shared" si="131"/>
        <v>-546194.74</v>
      </c>
      <c r="I472" s="19">
        <f t="shared" si="132"/>
        <v>114.43451871510791</v>
      </c>
      <c r="J472" s="19">
        <f t="shared" si="133"/>
        <v>0</v>
      </c>
      <c r="K472" s="19">
        <f t="shared" si="134"/>
        <v>99.999952397953109</v>
      </c>
    </row>
    <row r="473" spans="1:11">
      <c r="A473" s="22" t="s">
        <v>59</v>
      </c>
      <c r="B473" s="17" t="s">
        <v>60</v>
      </c>
      <c r="C473" s="18">
        <v>52318487.659999996</v>
      </c>
      <c r="D473" s="18">
        <v>207510497</v>
      </c>
      <c r="E473" s="18">
        <v>83321663</v>
      </c>
      <c r="F473" s="18">
        <v>42927753.939999998</v>
      </c>
      <c r="G473" s="18">
        <f t="shared" si="130"/>
        <v>-9390733.7199999988</v>
      </c>
      <c r="H473" s="18">
        <f t="shared" si="131"/>
        <v>40393909.060000002</v>
      </c>
      <c r="I473" s="19">
        <f t="shared" si="132"/>
        <v>-17.949168907609064</v>
      </c>
      <c r="J473" s="19">
        <f t="shared" si="133"/>
        <v>51.520519867684342</v>
      </c>
      <c r="K473" s="19">
        <f t="shared" si="134"/>
        <v>20.687027673592819</v>
      </c>
    </row>
    <row r="474" spans="1:11">
      <c r="A474" s="23" t="s">
        <v>61</v>
      </c>
      <c r="B474" s="17" t="s">
        <v>62</v>
      </c>
      <c r="C474" s="18">
        <v>52318487.659999996</v>
      </c>
      <c r="D474" s="18">
        <v>207510497</v>
      </c>
      <c r="E474" s="18">
        <v>83321663</v>
      </c>
      <c r="F474" s="18">
        <v>42927753.939999998</v>
      </c>
      <c r="G474" s="18">
        <f t="shared" si="130"/>
        <v>-9390733.7199999988</v>
      </c>
      <c r="H474" s="18">
        <f t="shared" si="131"/>
        <v>40393909.060000002</v>
      </c>
      <c r="I474" s="19">
        <f t="shared" si="132"/>
        <v>-17.949168907609064</v>
      </c>
      <c r="J474" s="19">
        <f t="shared" si="133"/>
        <v>51.520519867684342</v>
      </c>
      <c r="K474" s="19">
        <f t="shared" si="134"/>
        <v>20.687027673592819</v>
      </c>
    </row>
    <row r="475" spans="1:11">
      <c r="A475" s="16"/>
      <c r="B475" s="17" t="s">
        <v>63</v>
      </c>
      <c r="C475" s="18">
        <v>57783666.509999998</v>
      </c>
      <c r="D475" s="18">
        <v>-43177042</v>
      </c>
      <c r="E475" s="18">
        <v>0</v>
      </c>
      <c r="F475" s="18">
        <v>8903197.6099999994</v>
      </c>
      <c r="G475" s="18">
        <f t="shared" si="130"/>
        <v>-48880468.899999999</v>
      </c>
      <c r="H475" s="18">
        <f t="shared" si="131"/>
        <v>-8903197.6099999994</v>
      </c>
      <c r="I475" s="19">
        <f t="shared" si="132"/>
        <v>-84.592189890789953</v>
      </c>
      <c r="J475" s="19">
        <f t="shared" si="133"/>
        <v>0</v>
      </c>
      <c r="K475" s="19">
        <f t="shared" si="134"/>
        <v>-20.620212033052194</v>
      </c>
    </row>
    <row r="476" spans="1:11">
      <c r="A476" s="16" t="s">
        <v>64</v>
      </c>
      <c r="B476" s="17" t="s">
        <v>65</v>
      </c>
      <c r="C476" s="18">
        <v>-57783666.509999998</v>
      </c>
      <c r="D476" s="18">
        <v>43177042</v>
      </c>
      <c r="E476" s="18">
        <v>0</v>
      </c>
      <c r="F476" s="18">
        <v>-8903197.6099999994</v>
      </c>
      <c r="G476" s="18">
        <f t="shared" si="130"/>
        <v>48880468.899999999</v>
      </c>
      <c r="H476" s="18">
        <f t="shared" si="131"/>
        <v>8903197.6099999994</v>
      </c>
      <c r="I476" s="19">
        <f t="shared" si="132"/>
        <v>-84.592189890789953</v>
      </c>
      <c r="J476" s="19">
        <f t="shared" si="133"/>
        <v>0</v>
      </c>
      <c r="K476" s="19">
        <f t="shared" si="134"/>
        <v>-20.620212033052194</v>
      </c>
    </row>
    <row r="477" spans="1:11">
      <c r="A477" s="22" t="s">
        <v>66</v>
      </c>
      <c r="B477" s="17" t="s">
        <v>67</v>
      </c>
      <c r="C477" s="18">
        <v>-57783666.509999998</v>
      </c>
      <c r="D477" s="18">
        <v>43177042</v>
      </c>
      <c r="E477" s="18">
        <v>0</v>
      </c>
      <c r="F477" s="18">
        <v>-8903197.6099999994</v>
      </c>
      <c r="G477" s="18">
        <f t="shared" si="130"/>
        <v>48880468.899999999</v>
      </c>
      <c r="H477" s="18">
        <f t="shared" si="131"/>
        <v>8903197.6099999994</v>
      </c>
      <c r="I477" s="19">
        <f t="shared" si="132"/>
        <v>-84.592189890789953</v>
      </c>
      <c r="J477" s="19">
        <f t="shared" si="133"/>
        <v>0</v>
      </c>
      <c r="K477" s="19">
        <f t="shared" si="134"/>
        <v>-20.620212033052194</v>
      </c>
    </row>
    <row r="478" spans="1:11" ht="25.5">
      <c r="A478" s="23" t="s">
        <v>106</v>
      </c>
      <c r="B478" s="17" t="s">
        <v>107</v>
      </c>
      <c r="C478" s="18">
        <v>-6708141.2400000002</v>
      </c>
      <c r="D478" s="18">
        <v>43177042</v>
      </c>
      <c r="E478" s="18">
        <v>0</v>
      </c>
      <c r="F478" s="18">
        <v>-43177039.140000001</v>
      </c>
      <c r="G478" s="18">
        <f t="shared" si="130"/>
        <v>-36468897.899999999</v>
      </c>
      <c r="H478" s="18">
        <f t="shared" si="131"/>
        <v>43177039.140000001</v>
      </c>
      <c r="I478" s="19">
        <f t="shared" si="132"/>
        <v>543.65131256538655</v>
      </c>
      <c r="J478" s="19">
        <f t="shared" si="133"/>
        <v>0</v>
      </c>
      <c r="K478" s="19">
        <f t="shared" si="134"/>
        <v>-99.999993376109458</v>
      </c>
    </row>
    <row r="479" spans="1:11" ht="38.25">
      <c r="A479" s="39" t="s">
        <v>668</v>
      </c>
      <c r="B479" s="28" t="s">
        <v>669</v>
      </c>
      <c r="C479" s="29"/>
      <c r="D479" s="29"/>
      <c r="E479" s="29"/>
      <c r="F479" s="29"/>
      <c r="G479" s="29"/>
      <c r="H479" s="29"/>
      <c r="I479" s="30"/>
      <c r="J479" s="30"/>
      <c r="K479" s="30"/>
    </row>
    <row r="480" spans="1:11">
      <c r="A480" s="16" t="s">
        <v>25</v>
      </c>
      <c r="B480" s="17" t="s">
        <v>26</v>
      </c>
      <c r="C480" s="18">
        <v>204200</v>
      </c>
      <c r="D480" s="18">
        <v>32000</v>
      </c>
      <c r="E480" s="18">
        <v>0</v>
      </c>
      <c r="F480" s="18">
        <v>13339.42</v>
      </c>
      <c r="G480" s="18">
        <f t="shared" ref="G480:G494" si="135">F480-C480</f>
        <v>-190860.58</v>
      </c>
      <c r="H480" s="18">
        <f t="shared" ref="H480:H494" si="136">E480-F480</f>
        <v>-13339.42</v>
      </c>
      <c r="I480" s="19">
        <f t="shared" ref="I480:I494" si="137">IF(ISERROR(F480/C480),0,F480/C480*100-100)</f>
        <v>-93.467473065621945</v>
      </c>
      <c r="J480" s="19">
        <f t="shared" ref="J480:J494" si="138">IF(ISERROR(F480/E480),0,F480/E480*100)</f>
        <v>0</v>
      </c>
      <c r="K480" s="19">
        <f t="shared" ref="K480:K494" si="139">IF(ISERROR(F480/D480),0,F480/D480*100)</f>
        <v>41.6856875</v>
      </c>
    </row>
    <row r="481" spans="1:11">
      <c r="A481" s="22" t="s">
        <v>90</v>
      </c>
      <c r="B481" s="17" t="s">
        <v>91</v>
      </c>
      <c r="C481" s="18">
        <v>32000</v>
      </c>
      <c r="D481" s="18">
        <v>32000</v>
      </c>
      <c r="E481" s="18">
        <v>0</v>
      </c>
      <c r="F481" s="18">
        <v>13339.42</v>
      </c>
      <c r="G481" s="18">
        <f t="shared" si="135"/>
        <v>-18660.580000000002</v>
      </c>
      <c r="H481" s="18">
        <f t="shared" si="136"/>
        <v>-13339.42</v>
      </c>
      <c r="I481" s="19">
        <f t="shared" si="137"/>
        <v>-58.3143125</v>
      </c>
      <c r="J481" s="19">
        <f t="shared" si="138"/>
        <v>0</v>
      </c>
      <c r="K481" s="19">
        <f t="shared" si="139"/>
        <v>41.6856875</v>
      </c>
    </row>
    <row r="482" spans="1:11">
      <c r="A482" s="22" t="s">
        <v>29</v>
      </c>
      <c r="B482" s="17" t="s">
        <v>30</v>
      </c>
      <c r="C482" s="18">
        <v>172200</v>
      </c>
      <c r="D482" s="18">
        <v>0</v>
      </c>
      <c r="E482" s="18">
        <v>0</v>
      </c>
      <c r="F482" s="18">
        <v>0</v>
      </c>
      <c r="G482" s="18">
        <f t="shared" si="135"/>
        <v>-172200</v>
      </c>
      <c r="H482" s="18">
        <f t="shared" si="136"/>
        <v>0</v>
      </c>
      <c r="I482" s="19">
        <f t="shared" si="137"/>
        <v>-100</v>
      </c>
      <c r="J482" s="19">
        <f t="shared" si="138"/>
        <v>0</v>
      </c>
      <c r="K482" s="19">
        <f t="shared" si="139"/>
        <v>0</v>
      </c>
    </row>
    <row r="483" spans="1:11">
      <c r="A483" s="23" t="s">
        <v>31</v>
      </c>
      <c r="B483" s="17" t="s">
        <v>32</v>
      </c>
      <c r="C483" s="18">
        <v>172200</v>
      </c>
      <c r="D483" s="18">
        <v>0</v>
      </c>
      <c r="E483" s="18">
        <v>0</v>
      </c>
      <c r="F483" s="18">
        <v>0</v>
      </c>
      <c r="G483" s="18">
        <f t="shared" si="135"/>
        <v>-172200</v>
      </c>
      <c r="H483" s="18">
        <f t="shared" si="136"/>
        <v>0</v>
      </c>
      <c r="I483" s="19">
        <f t="shared" si="137"/>
        <v>-100</v>
      </c>
      <c r="J483" s="19">
        <f t="shared" si="138"/>
        <v>0</v>
      </c>
      <c r="K483" s="19">
        <f t="shared" si="139"/>
        <v>0</v>
      </c>
    </row>
    <row r="484" spans="1:11">
      <c r="A484" s="16" t="s">
        <v>33</v>
      </c>
      <c r="B484" s="17" t="s">
        <v>34</v>
      </c>
      <c r="C484" s="18">
        <v>948.63</v>
      </c>
      <c r="D484" s="18">
        <v>190909</v>
      </c>
      <c r="E484" s="18">
        <v>0</v>
      </c>
      <c r="F484" s="18">
        <v>34640.01</v>
      </c>
      <c r="G484" s="18">
        <f t="shared" si="135"/>
        <v>33691.380000000005</v>
      </c>
      <c r="H484" s="18">
        <f t="shared" si="136"/>
        <v>-34640.01</v>
      </c>
      <c r="I484" s="19">
        <f t="shared" si="137"/>
        <v>3551.5828088928247</v>
      </c>
      <c r="J484" s="19">
        <f t="shared" si="138"/>
        <v>0</v>
      </c>
      <c r="K484" s="19">
        <f t="shared" si="139"/>
        <v>18.144775783226564</v>
      </c>
    </row>
    <row r="485" spans="1:11">
      <c r="A485" s="22" t="s">
        <v>35</v>
      </c>
      <c r="B485" s="17" t="s">
        <v>36</v>
      </c>
      <c r="C485" s="18">
        <v>948.63</v>
      </c>
      <c r="D485" s="18">
        <v>190909</v>
      </c>
      <c r="E485" s="18">
        <v>0</v>
      </c>
      <c r="F485" s="18">
        <v>34640.01</v>
      </c>
      <c r="G485" s="18">
        <f t="shared" si="135"/>
        <v>33691.380000000005</v>
      </c>
      <c r="H485" s="18">
        <f t="shared" si="136"/>
        <v>-34640.01</v>
      </c>
      <c r="I485" s="19">
        <f t="shared" si="137"/>
        <v>3551.5828088928247</v>
      </c>
      <c r="J485" s="19">
        <f t="shared" si="138"/>
        <v>0</v>
      </c>
      <c r="K485" s="19">
        <f t="shared" si="139"/>
        <v>18.144775783226564</v>
      </c>
    </row>
    <row r="486" spans="1:11">
      <c r="A486" s="23" t="s">
        <v>37</v>
      </c>
      <c r="B486" s="17" t="s">
        <v>38</v>
      </c>
      <c r="C486" s="18">
        <v>948.63</v>
      </c>
      <c r="D486" s="18">
        <v>179456</v>
      </c>
      <c r="E486" s="18">
        <v>0</v>
      </c>
      <c r="F486" s="18">
        <v>34640.01</v>
      </c>
      <c r="G486" s="18">
        <f t="shared" si="135"/>
        <v>33691.380000000005</v>
      </c>
      <c r="H486" s="18">
        <f t="shared" si="136"/>
        <v>-34640.01</v>
      </c>
      <c r="I486" s="19">
        <f t="shared" si="137"/>
        <v>3551.5828088928247</v>
      </c>
      <c r="J486" s="19">
        <f t="shared" si="138"/>
        <v>0</v>
      </c>
      <c r="K486" s="19">
        <f t="shared" si="139"/>
        <v>19.302787312767475</v>
      </c>
    </row>
    <row r="487" spans="1:11">
      <c r="A487" s="24" t="s">
        <v>39</v>
      </c>
      <c r="B487" s="17" t="s">
        <v>40</v>
      </c>
      <c r="C487" s="18">
        <v>948.63</v>
      </c>
      <c r="D487" s="18">
        <v>32969</v>
      </c>
      <c r="E487" s="18">
        <v>0</v>
      </c>
      <c r="F487" s="18">
        <v>1744.26</v>
      </c>
      <c r="G487" s="18">
        <f t="shared" si="135"/>
        <v>795.63</v>
      </c>
      <c r="H487" s="18">
        <f t="shared" si="136"/>
        <v>-1744.26</v>
      </c>
      <c r="I487" s="19">
        <f t="shared" si="137"/>
        <v>83.87147781537584</v>
      </c>
      <c r="J487" s="19">
        <f t="shared" si="138"/>
        <v>0</v>
      </c>
      <c r="K487" s="19">
        <f t="shared" si="139"/>
        <v>5.290606327155813</v>
      </c>
    </row>
    <row r="488" spans="1:11">
      <c r="A488" s="24" t="s">
        <v>41</v>
      </c>
      <c r="B488" s="17" t="s">
        <v>42</v>
      </c>
      <c r="C488" s="18">
        <v>0</v>
      </c>
      <c r="D488" s="18">
        <v>146487</v>
      </c>
      <c r="E488" s="18">
        <v>0</v>
      </c>
      <c r="F488" s="18">
        <v>32895.75</v>
      </c>
      <c r="G488" s="18">
        <f t="shared" si="135"/>
        <v>32895.75</v>
      </c>
      <c r="H488" s="18">
        <f t="shared" si="136"/>
        <v>-32895.75</v>
      </c>
      <c r="I488" s="19">
        <f t="shared" si="137"/>
        <v>0</v>
      </c>
      <c r="J488" s="19">
        <f t="shared" si="138"/>
        <v>0</v>
      </c>
      <c r="K488" s="19">
        <f t="shared" si="139"/>
        <v>22.456429580781911</v>
      </c>
    </row>
    <row r="489" spans="1:11" ht="25.5">
      <c r="A489" s="23" t="s">
        <v>76</v>
      </c>
      <c r="B489" s="17" t="s">
        <v>77</v>
      </c>
      <c r="C489" s="18">
        <v>0</v>
      </c>
      <c r="D489" s="18">
        <v>11453</v>
      </c>
      <c r="E489" s="18">
        <v>0</v>
      </c>
      <c r="F489" s="18">
        <v>0</v>
      </c>
      <c r="G489" s="18">
        <f t="shared" si="135"/>
        <v>0</v>
      </c>
      <c r="H489" s="18">
        <f t="shared" si="136"/>
        <v>0</v>
      </c>
      <c r="I489" s="19">
        <f t="shared" si="137"/>
        <v>0</v>
      </c>
      <c r="J489" s="19">
        <f t="shared" si="138"/>
        <v>0</v>
      </c>
      <c r="K489" s="19">
        <f t="shared" si="139"/>
        <v>0</v>
      </c>
    </row>
    <row r="490" spans="1:11">
      <c r="A490" s="24" t="s">
        <v>78</v>
      </c>
      <c r="B490" s="17" t="s">
        <v>79</v>
      </c>
      <c r="C490" s="18">
        <v>0</v>
      </c>
      <c r="D490" s="18">
        <v>11453</v>
      </c>
      <c r="E490" s="18">
        <v>0</v>
      </c>
      <c r="F490" s="18">
        <v>0</v>
      </c>
      <c r="G490" s="18">
        <f t="shared" si="135"/>
        <v>0</v>
      </c>
      <c r="H490" s="18">
        <f t="shared" si="136"/>
        <v>0</v>
      </c>
      <c r="I490" s="19">
        <f t="shared" si="137"/>
        <v>0</v>
      </c>
      <c r="J490" s="19">
        <f t="shared" si="138"/>
        <v>0</v>
      </c>
      <c r="K490" s="19">
        <f t="shared" si="139"/>
        <v>0</v>
      </c>
    </row>
    <row r="491" spans="1:11">
      <c r="A491" s="16"/>
      <c r="B491" s="17" t="s">
        <v>63</v>
      </c>
      <c r="C491" s="18">
        <v>203251.37</v>
      </c>
      <c r="D491" s="18">
        <v>-158909</v>
      </c>
      <c r="E491" s="18">
        <v>0</v>
      </c>
      <c r="F491" s="18">
        <v>-21300.59</v>
      </c>
      <c r="G491" s="18">
        <f t="shared" si="135"/>
        <v>-224551.96</v>
      </c>
      <c r="H491" s="18">
        <f t="shared" si="136"/>
        <v>21300.59</v>
      </c>
      <c r="I491" s="19">
        <f t="shared" si="137"/>
        <v>-110.4799244403617</v>
      </c>
      <c r="J491" s="19">
        <f t="shared" si="138"/>
        <v>0</v>
      </c>
      <c r="K491" s="19">
        <f t="shared" si="139"/>
        <v>13.404269109993768</v>
      </c>
    </row>
    <row r="492" spans="1:11">
      <c r="A492" s="16" t="s">
        <v>64</v>
      </c>
      <c r="B492" s="17" t="s">
        <v>65</v>
      </c>
      <c r="C492" s="18">
        <v>-203251.37</v>
      </c>
      <c r="D492" s="18">
        <v>158909</v>
      </c>
      <c r="E492" s="18">
        <v>0</v>
      </c>
      <c r="F492" s="18">
        <v>21300.59</v>
      </c>
      <c r="G492" s="18">
        <f t="shared" si="135"/>
        <v>224551.96</v>
      </c>
      <c r="H492" s="18">
        <f t="shared" si="136"/>
        <v>-21300.59</v>
      </c>
      <c r="I492" s="19">
        <f t="shared" si="137"/>
        <v>-110.4799244403617</v>
      </c>
      <c r="J492" s="19">
        <f t="shared" si="138"/>
        <v>0</v>
      </c>
      <c r="K492" s="19">
        <f t="shared" si="139"/>
        <v>13.404269109993768</v>
      </c>
    </row>
    <row r="493" spans="1:11">
      <c r="A493" s="22" t="s">
        <v>66</v>
      </c>
      <c r="B493" s="17" t="s">
        <v>67</v>
      </c>
      <c r="C493" s="18">
        <v>-203251.37</v>
      </c>
      <c r="D493" s="18">
        <v>158909</v>
      </c>
      <c r="E493" s="18">
        <v>0</v>
      </c>
      <c r="F493" s="18">
        <v>21300.59</v>
      </c>
      <c r="G493" s="18">
        <f t="shared" si="135"/>
        <v>224551.96</v>
      </c>
      <c r="H493" s="18">
        <f t="shared" si="136"/>
        <v>-21300.59</v>
      </c>
      <c r="I493" s="19">
        <f t="shared" si="137"/>
        <v>-110.4799244403617</v>
      </c>
      <c r="J493" s="19">
        <f t="shared" si="138"/>
        <v>0</v>
      </c>
      <c r="K493" s="19">
        <f t="shared" si="139"/>
        <v>13.404269109993768</v>
      </c>
    </row>
    <row r="494" spans="1:11" ht="25.5">
      <c r="A494" s="23" t="s">
        <v>106</v>
      </c>
      <c r="B494" s="17" t="s">
        <v>107</v>
      </c>
      <c r="C494" s="18">
        <v>-135586.1</v>
      </c>
      <c r="D494" s="18">
        <v>158909</v>
      </c>
      <c r="E494" s="18">
        <v>0</v>
      </c>
      <c r="F494" s="18">
        <v>-158907.29</v>
      </c>
      <c r="G494" s="18">
        <f t="shared" si="135"/>
        <v>-23321.190000000002</v>
      </c>
      <c r="H494" s="18">
        <f t="shared" si="136"/>
        <v>158907.29</v>
      </c>
      <c r="I494" s="19">
        <f t="shared" si="137"/>
        <v>17.200280854748385</v>
      </c>
      <c r="J494" s="19">
        <f t="shared" si="138"/>
        <v>0</v>
      </c>
      <c r="K494" s="19">
        <f t="shared" si="139"/>
        <v>-99.99892391242787</v>
      </c>
    </row>
    <row r="495" spans="1:11" ht="51">
      <c r="A495" s="39" t="s">
        <v>670</v>
      </c>
      <c r="B495" s="28" t="s">
        <v>671</v>
      </c>
      <c r="C495" s="29"/>
      <c r="D495" s="29"/>
      <c r="E495" s="29"/>
      <c r="F495" s="29"/>
      <c r="G495" s="29"/>
      <c r="H495" s="29"/>
      <c r="I495" s="30"/>
      <c r="J495" s="30"/>
      <c r="K495" s="30"/>
    </row>
    <row r="496" spans="1:11">
      <c r="A496" s="16" t="s">
        <v>25</v>
      </c>
      <c r="B496" s="17" t="s">
        <v>26</v>
      </c>
      <c r="C496" s="18">
        <v>0</v>
      </c>
      <c r="D496" s="18">
        <v>367300</v>
      </c>
      <c r="E496" s="18">
        <v>367300</v>
      </c>
      <c r="F496" s="18">
        <v>186047.58</v>
      </c>
      <c r="G496" s="18">
        <f t="shared" ref="G496:G501" si="140">F496-C496</f>
        <v>186047.58</v>
      </c>
      <c r="H496" s="18">
        <f t="shared" ref="H496:H501" si="141">E496-F496</f>
        <v>181252.42</v>
      </c>
      <c r="I496" s="19">
        <f t="shared" ref="I496:I501" si="142">IF(ISERROR(F496/C496),0,F496/C496*100-100)</f>
        <v>0</v>
      </c>
      <c r="J496" s="19">
        <f t="shared" ref="J496:J501" si="143">IF(ISERROR(F496/E496),0,F496/E496*100)</f>
        <v>50.652757963517558</v>
      </c>
      <c r="K496" s="19">
        <f t="shared" ref="K496:K501" si="144">IF(ISERROR(F496/D496),0,F496/D496*100)</f>
        <v>50.652757963517558</v>
      </c>
    </row>
    <row r="497" spans="1:11">
      <c r="A497" s="22" t="s">
        <v>90</v>
      </c>
      <c r="B497" s="17" t="s">
        <v>91</v>
      </c>
      <c r="C497" s="18">
        <v>0</v>
      </c>
      <c r="D497" s="18">
        <v>367300</v>
      </c>
      <c r="E497" s="18">
        <v>367300</v>
      </c>
      <c r="F497" s="18">
        <v>186047.58</v>
      </c>
      <c r="G497" s="18">
        <f t="shared" si="140"/>
        <v>186047.58</v>
      </c>
      <c r="H497" s="18">
        <f t="shared" si="141"/>
        <v>181252.42</v>
      </c>
      <c r="I497" s="19">
        <f t="shared" si="142"/>
        <v>0</v>
      </c>
      <c r="J497" s="19">
        <f t="shared" si="143"/>
        <v>50.652757963517558</v>
      </c>
      <c r="K497" s="19">
        <f t="shared" si="144"/>
        <v>50.652757963517558</v>
      </c>
    </row>
    <row r="498" spans="1:11">
      <c r="A498" s="16" t="s">
        <v>33</v>
      </c>
      <c r="B498" s="17" t="s">
        <v>34</v>
      </c>
      <c r="C498" s="18">
        <v>0</v>
      </c>
      <c r="D498" s="18">
        <v>367300</v>
      </c>
      <c r="E498" s="18">
        <v>367300</v>
      </c>
      <c r="F498" s="18">
        <v>186047.58</v>
      </c>
      <c r="G498" s="18">
        <f t="shared" si="140"/>
        <v>186047.58</v>
      </c>
      <c r="H498" s="18">
        <f t="shared" si="141"/>
        <v>181252.42</v>
      </c>
      <c r="I498" s="19">
        <f t="shared" si="142"/>
        <v>0</v>
      </c>
      <c r="J498" s="19">
        <f t="shared" si="143"/>
        <v>50.652757963517558</v>
      </c>
      <c r="K498" s="19">
        <f t="shared" si="144"/>
        <v>50.652757963517558</v>
      </c>
    </row>
    <row r="499" spans="1:11">
      <c r="A499" s="22" t="s">
        <v>35</v>
      </c>
      <c r="B499" s="17" t="s">
        <v>36</v>
      </c>
      <c r="C499" s="18">
        <v>0</v>
      </c>
      <c r="D499" s="18">
        <v>367300</v>
      </c>
      <c r="E499" s="18">
        <v>367300</v>
      </c>
      <c r="F499" s="18">
        <v>186047.58</v>
      </c>
      <c r="G499" s="18">
        <f t="shared" si="140"/>
        <v>186047.58</v>
      </c>
      <c r="H499" s="18">
        <f t="shared" si="141"/>
        <v>181252.42</v>
      </c>
      <c r="I499" s="19">
        <f t="shared" si="142"/>
        <v>0</v>
      </c>
      <c r="J499" s="19">
        <f t="shared" si="143"/>
        <v>50.652757963517558</v>
      </c>
      <c r="K499" s="19">
        <f t="shared" si="144"/>
        <v>50.652757963517558</v>
      </c>
    </row>
    <row r="500" spans="1:11" ht="25.5">
      <c r="A500" s="23" t="s">
        <v>51</v>
      </c>
      <c r="B500" s="17" t="s">
        <v>52</v>
      </c>
      <c r="C500" s="18">
        <v>0</v>
      </c>
      <c r="D500" s="18">
        <v>367300</v>
      </c>
      <c r="E500" s="18">
        <v>367300</v>
      </c>
      <c r="F500" s="18">
        <v>186047.58</v>
      </c>
      <c r="G500" s="18">
        <f t="shared" si="140"/>
        <v>186047.58</v>
      </c>
      <c r="H500" s="18">
        <f t="shared" si="141"/>
        <v>181252.42</v>
      </c>
      <c r="I500" s="19">
        <f t="shared" si="142"/>
        <v>0</v>
      </c>
      <c r="J500" s="19">
        <f t="shared" si="143"/>
        <v>50.652757963517558</v>
      </c>
      <c r="K500" s="19">
        <f t="shared" si="144"/>
        <v>50.652757963517558</v>
      </c>
    </row>
    <row r="501" spans="1:11">
      <c r="A501" s="24" t="s">
        <v>192</v>
      </c>
      <c r="B501" s="17" t="s">
        <v>193</v>
      </c>
      <c r="C501" s="18">
        <v>0</v>
      </c>
      <c r="D501" s="18">
        <v>367300</v>
      </c>
      <c r="E501" s="18">
        <v>367300</v>
      </c>
      <c r="F501" s="18">
        <v>186047.58</v>
      </c>
      <c r="G501" s="18">
        <f t="shared" si="140"/>
        <v>186047.58</v>
      </c>
      <c r="H501" s="18">
        <f t="shared" si="141"/>
        <v>181252.42</v>
      </c>
      <c r="I501" s="19">
        <f t="shared" si="142"/>
        <v>0</v>
      </c>
      <c r="J501" s="19">
        <f t="shared" si="143"/>
        <v>50.652757963517558</v>
      </c>
      <c r="K501" s="19">
        <f t="shared" si="144"/>
        <v>50.652757963517558</v>
      </c>
    </row>
    <row r="502" spans="1:11">
      <c r="A502" s="27" t="s">
        <v>355</v>
      </c>
      <c r="B502" s="28" t="s">
        <v>356</v>
      </c>
      <c r="C502" s="29"/>
      <c r="D502" s="29"/>
      <c r="E502" s="29"/>
      <c r="F502" s="29"/>
      <c r="G502" s="29"/>
      <c r="H502" s="29"/>
      <c r="I502" s="30"/>
      <c r="J502" s="30"/>
      <c r="K502" s="30"/>
    </row>
    <row r="503" spans="1:11">
      <c r="A503" s="16" t="s">
        <v>25</v>
      </c>
      <c r="B503" s="17" t="s">
        <v>26</v>
      </c>
      <c r="C503" s="18">
        <v>157169</v>
      </c>
      <c r="D503" s="18">
        <v>16110585</v>
      </c>
      <c r="E503" s="18">
        <v>421838</v>
      </c>
      <c r="F503" s="18">
        <v>16110585</v>
      </c>
      <c r="G503" s="18">
        <f t="shared" ref="G503:G515" si="145">F503-C503</f>
        <v>15953416</v>
      </c>
      <c r="H503" s="18">
        <f t="shared" ref="H503:H515" si="146">E503-F503</f>
        <v>-15688747</v>
      </c>
      <c r="I503" s="19">
        <f t="shared" ref="I503:I515" si="147">IF(ISERROR(F503/C503),0,F503/C503*100-100)</f>
        <v>10150.485146561981</v>
      </c>
      <c r="J503" s="19">
        <f t="shared" ref="J503:J515" si="148">IF(ISERROR(F503/E503),0,F503/E503*100)</f>
        <v>3819.1402860813869</v>
      </c>
      <c r="K503" s="19">
        <f t="shared" ref="K503:K515" si="149">IF(ISERROR(F503/D503),0,F503/D503*100)</f>
        <v>100</v>
      </c>
    </row>
    <row r="504" spans="1:11">
      <c r="A504" s="22" t="s">
        <v>29</v>
      </c>
      <c r="B504" s="17" t="s">
        <v>30</v>
      </c>
      <c r="C504" s="18">
        <v>157169</v>
      </c>
      <c r="D504" s="18">
        <v>16110585</v>
      </c>
      <c r="E504" s="18">
        <v>421838</v>
      </c>
      <c r="F504" s="18">
        <v>16110585</v>
      </c>
      <c r="G504" s="18">
        <f t="shared" si="145"/>
        <v>15953416</v>
      </c>
      <c r="H504" s="18">
        <f t="shared" si="146"/>
        <v>-15688747</v>
      </c>
      <c r="I504" s="19">
        <f t="shared" si="147"/>
        <v>10150.485146561981</v>
      </c>
      <c r="J504" s="19">
        <f t="shared" si="148"/>
        <v>3819.1402860813869</v>
      </c>
      <c r="K504" s="19">
        <f t="shared" si="149"/>
        <v>100</v>
      </c>
    </row>
    <row r="505" spans="1:11">
      <c r="A505" s="23" t="s">
        <v>31</v>
      </c>
      <c r="B505" s="17" t="s">
        <v>32</v>
      </c>
      <c r="C505" s="18">
        <v>157169</v>
      </c>
      <c r="D505" s="18">
        <v>16110585</v>
      </c>
      <c r="E505" s="18">
        <v>421838</v>
      </c>
      <c r="F505" s="18">
        <v>16110585</v>
      </c>
      <c r="G505" s="18">
        <f t="shared" si="145"/>
        <v>15953416</v>
      </c>
      <c r="H505" s="18">
        <f t="shared" si="146"/>
        <v>-15688747</v>
      </c>
      <c r="I505" s="19">
        <f t="shared" si="147"/>
        <v>10150.485146561981</v>
      </c>
      <c r="J505" s="19">
        <f t="shared" si="148"/>
        <v>3819.1402860813869</v>
      </c>
      <c r="K505" s="19">
        <f t="shared" si="149"/>
        <v>100</v>
      </c>
    </row>
    <row r="506" spans="1:11">
      <c r="A506" s="16" t="s">
        <v>33</v>
      </c>
      <c r="B506" s="17" t="s">
        <v>34</v>
      </c>
      <c r="C506" s="18">
        <v>19050.3</v>
      </c>
      <c r="D506" s="18">
        <v>16110585</v>
      </c>
      <c r="E506" s="18">
        <v>421838</v>
      </c>
      <c r="F506" s="18">
        <v>12628722.890000001</v>
      </c>
      <c r="G506" s="18">
        <f t="shared" si="145"/>
        <v>12609672.59</v>
      </c>
      <c r="H506" s="18">
        <f t="shared" si="146"/>
        <v>-12206884.890000001</v>
      </c>
      <c r="I506" s="19">
        <f t="shared" si="147"/>
        <v>66191.464648850684</v>
      </c>
      <c r="J506" s="19">
        <f t="shared" si="148"/>
        <v>2993.7376172843606</v>
      </c>
      <c r="K506" s="19">
        <f t="shared" si="149"/>
        <v>78.387736323665465</v>
      </c>
    </row>
    <row r="507" spans="1:11">
      <c r="A507" s="22" t="s">
        <v>35</v>
      </c>
      <c r="B507" s="17" t="s">
        <v>36</v>
      </c>
      <c r="C507" s="18">
        <v>19050.3</v>
      </c>
      <c r="D507" s="18">
        <v>355200</v>
      </c>
      <c r="E507" s="18">
        <v>309798</v>
      </c>
      <c r="F507" s="18">
        <v>326829.05</v>
      </c>
      <c r="G507" s="18">
        <f t="shared" si="145"/>
        <v>307778.75</v>
      </c>
      <c r="H507" s="18">
        <f t="shared" si="146"/>
        <v>-17031.049999999988</v>
      </c>
      <c r="I507" s="19">
        <f t="shared" si="147"/>
        <v>1615.6110402460854</v>
      </c>
      <c r="J507" s="19">
        <f t="shared" si="148"/>
        <v>105.49746931871735</v>
      </c>
      <c r="K507" s="19">
        <f t="shared" si="149"/>
        <v>92.012682995495481</v>
      </c>
    </row>
    <row r="508" spans="1:11">
      <c r="A508" s="23" t="s">
        <v>37</v>
      </c>
      <c r="B508" s="17" t="s">
        <v>38</v>
      </c>
      <c r="C508" s="18">
        <v>19050.3</v>
      </c>
      <c r="D508" s="18">
        <v>355200</v>
      </c>
      <c r="E508" s="18">
        <v>309798</v>
      </c>
      <c r="F508" s="18">
        <v>326829.05</v>
      </c>
      <c r="G508" s="18">
        <f t="shared" si="145"/>
        <v>307778.75</v>
      </c>
      <c r="H508" s="18">
        <f t="shared" si="146"/>
        <v>-17031.049999999988</v>
      </c>
      <c r="I508" s="19">
        <f t="shared" si="147"/>
        <v>1615.6110402460854</v>
      </c>
      <c r="J508" s="19">
        <f t="shared" si="148"/>
        <v>105.49746931871735</v>
      </c>
      <c r="K508" s="19">
        <f t="shared" si="149"/>
        <v>92.012682995495481</v>
      </c>
    </row>
    <row r="509" spans="1:11">
      <c r="A509" s="24" t="s">
        <v>39</v>
      </c>
      <c r="B509" s="17" t="s">
        <v>40</v>
      </c>
      <c r="C509" s="18">
        <v>12359</v>
      </c>
      <c r="D509" s="18">
        <v>74782</v>
      </c>
      <c r="E509" s="18">
        <v>56088</v>
      </c>
      <c r="F509" s="18">
        <v>51312.05</v>
      </c>
      <c r="G509" s="18">
        <f t="shared" si="145"/>
        <v>38953.050000000003</v>
      </c>
      <c r="H509" s="18">
        <f t="shared" si="146"/>
        <v>4775.9499999999971</v>
      </c>
      <c r="I509" s="19">
        <f t="shared" si="147"/>
        <v>315.1796261833482</v>
      </c>
      <c r="J509" s="19">
        <f t="shared" si="148"/>
        <v>91.484898730566258</v>
      </c>
      <c r="K509" s="19">
        <f t="shared" si="149"/>
        <v>68.615509079725072</v>
      </c>
    </row>
    <row r="510" spans="1:11">
      <c r="A510" s="24" t="s">
        <v>41</v>
      </c>
      <c r="B510" s="17" t="s">
        <v>42</v>
      </c>
      <c r="C510" s="18">
        <v>6691.3</v>
      </c>
      <c r="D510" s="18">
        <v>280418</v>
      </c>
      <c r="E510" s="18">
        <v>253710</v>
      </c>
      <c r="F510" s="18">
        <v>275517</v>
      </c>
      <c r="G510" s="18">
        <f t="shared" si="145"/>
        <v>268825.7</v>
      </c>
      <c r="H510" s="18">
        <f t="shared" si="146"/>
        <v>-21807</v>
      </c>
      <c r="I510" s="19">
        <f t="shared" si="147"/>
        <v>4017.5406871609403</v>
      </c>
      <c r="J510" s="19">
        <f t="shared" si="148"/>
        <v>108.5952465413267</v>
      </c>
      <c r="K510" s="19">
        <f t="shared" si="149"/>
        <v>98.252251995235682</v>
      </c>
    </row>
    <row r="511" spans="1:11">
      <c r="A511" s="22" t="s">
        <v>59</v>
      </c>
      <c r="B511" s="17" t="s">
        <v>60</v>
      </c>
      <c r="C511" s="18">
        <v>0</v>
      </c>
      <c r="D511" s="18">
        <v>15755385</v>
      </c>
      <c r="E511" s="18">
        <v>112040</v>
      </c>
      <c r="F511" s="18">
        <v>12301893.84</v>
      </c>
      <c r="G511" s="18">
        <f t="shared" si="145"/>
        <v>12301893.84</v>
      </c>
      <c r="H511" s="18">
        <f t="shared" si="146"/>
        <v>-12189853.84</v>
      </c>
      <c r="I511" s="19">
        <f t="shared" si="147"/>
        <v>0</v>
      </c>
      <c r="J511" s="19">
        <f t="shared" si="148"/>
        <v>10979.912388432704</v>
      </c>
      <c r="K511" s="19">
        <f t="shared" si="149"/>
        <v>78.080566358740199</v>
      </c>
    </row>
    <row r="512" spans="1:11">
      <c r="A512" s="23" t="s">
        <v>61</v>
      </c>
      <c r="B512" s="17" t="s">
        <v>62</v>
      </c>
      <c r="C512" s="18">
        <v>0</v>
      </c>
      <c r="D512" s="18">
        <v>15755385</v>
      </c>
      <c r="E512" s="18">
        <v>112040</v>
      </c>
      <c r="F512" s="18">
        <v>12301893.84</v>
      </c>
      <c r="G512" s="18">
        <f t="shared" si="145"/>
        <v>12301893.84</v>
      </c>
      <c r="H512" s="18">
        <f t="shared" si="146"/>
        <v>-12189853.84</v>
      </c>
      <c r="I512" s="19">
        <f t="shared" si="147"/>
        <v>0</v>
      </c>
      <c r="J512" s="19">
        <f t="shared" si="148"/>
        <v>10979.912388432704</v>
      </c>
      <c r="K512" s="19">
        <f t="shared" si="149"/>
        <v>78.080566358740199</v>
      </c>
    </row>
    <row r="513" spans="1:11">
      <c r="A513" s="16"/>
      <c r="B513" s="17" t="s">
        <v>63</v>
      </c>
      <c r="C513" s="18">
        <v>138118.70000000001</v>
      </c>
      <c r="D513" s="18">
        <v>0</v>
      </c>
      <c r="E513" s="18">
        <v>0</v>
      </c>
      <c r="F513" s="18">
        <v>3481862.11</v>
      </c>
      <c r="G513" s="18">
        <f t="shared" si="145"/>
        <v>3343743.4099999997</v>
      </c>
      <c r="H513" s="18">
        <f t="shared" si="146"/>
        <v>-3481862.11</v>
      </c>
      <c r="I513" s="19">
        <f t="shared" si="147"/>
        <v>2420.9201288456957</v>
      </c>
      <c r="J513" s="19">
        <f t="shared" si="148"/>
        <v>0</v>
      </c>
      <c r="K513" s="19">
        <f t="shared" si="149"/>
        <v>0</v>
      </c>
    </row>
    <row r="514" spans="1:11">
      <c r="A514" s="16" t="s">
        <v>64</v>
      </c>
      <c r="B514" s="17" t="s">
        <v>65</v>
      </c>
      <c r="C514" s="18">
        <v>-138118.70000000001</v>
      </c>
      <c r="D514" s="18">
        <v>0</v>
      </c>
      <c r="E514" s="18">
        <v>0</v>
      </c>
      <c r="F514" s="18">
        <v>-3481862.11</v>
      </c>
      <c r="G514" s="18">
        <f t="shared" si="145"/>
        <v>-3343743.4099999997</v>
      </c>
      <c r="H514" s="18">
        <f t="shared" si="146"/>
        <v>3481862.11</v>
      </c>
      <c r="I514" s="19">
        <f t="shared" si="147"/>
        <v>2420.9201288456957</v>
      </c>
      <c r="J514" s="19">
        <f t="shared" si="148"/>
        <v>0</v>
      </c>
      <c r="K514" s="19">
        <f t="shared" si="149"/>
        <v>0</v>
      </c>
    </row>
    <row r="515" spans="1:11">
      <c r="A515" s="22" t="s">
        <v>66</v>
      </c>
      <c r="B515" s="17" t="s">
        <v>67</v>
      </c>
      <c r="C515" s="18">
        <v>-138118.70000000001</v>
      </c>
      <c r="D515" s="18">
        <v>0</v>
      </c>
      <c r="E515" s="18">
        <v>0</v>
      </c>
      <c r="F515" s="18">
        <v>-3481862.11</v>
      </c>
      <c r="G515" s="18">
        <f t="shared" si="145"/>
        <v>-3343743.4099999997</v>
      </c>
      <c r="H515" s="18">
        <f t="shared" si="146"/>
        <v>3481862.11</v>
      </c>
      <c r="I515" s="19">
        <f t="shared" si="147"/>
        <v>2420.9201288456957</v>
      </c>
      <c r="J515" s="19">
        <f t="shared" si="148"/>
        <v>0</v>
      </c>
      <c r="K515" s="19">
        <f t="shared" si="149"/>
        <v>0</v>
      </c>
    </row>
    <row r="516" spans="1:11" ht="25.5">
      <c r="A516" s="39" t="s">
        <v>672</v>
      </c>
      <c r="B516" s="28" t="s">
        <v>673</v>
      </c>
      <c r="C516" s="29"/>
      <c r="D516" s="29"/>
      <c r="E516" s="29"/>
      <c r="F516" s="29"/>
      <c r="G516" s="29"/>
      <c r="H516" s="29"/>
      <c r="I516" s="30"/>
      <c r="J516" s="30"/>
      <c r="K516" s="30"/>
    </row>
    <row r="517" spans="1:11">
      <c r="A517" s="16" t="s">
        <v>25</v>
      </c>
      <c r="B517" s="17" t="s">
        <v>26</v>
      </c>
      <c r="C517" s="18">
        <v>157169</v>
      </c>
      <c r="D517" s="18">
        <v>16110585</v>
      </c>
      <c r="E517" s="18">
        <v>421838</v>
      </c>
      <c r="F517" s="18">
        <v>16110585</v>
      </c>
      <c r="G517" s="18">
        <f t="shared" ref="G517:G529" si="150">F517-C517</f>
        <v>15953416</v>
      </c>
      <c r="H517" s="18">
        <f t="shared" ref="H517:H529" si="151">E517-F517</f>
        <v>-15688747</v>
      </c>
      <c r="I517" s="19">
        <f t="shared" ref="I517:I529" si="152">IF(ISERROR(F517/C517),0,F517/C517*100-100)</f>
        <v>10150.485146561981</v>
      </c>
      <c r="J517" s="19">
        <f t="shared" ref="J517:J529" si="153">IF(ISERROR(F517/E517),0,F517/E517*100)</f>
        <v>3819.1402860813869</v>
      </c>
      <c r="K517" s="19">
        <f t="shared" ref="K517:K529" si="154">IF(ISERROR(F517/D517),0,F517/D517*100)</f>
        <v>100</v>
      </c>
    </row>
    <row r="518" spans="1:11">
      <c r="A518" s="22" t="s">
        <v>29</v>
      </c>
      <c r="B518" s="17" t="s">
        <v>30</v>
      </c>
      <c r="C518" s="18">
        <v>157169</v>
      </c>
      <c r="D518" s="18">
        <v>16110585</v>
      </c>
      <c r="E518" s="18">
        <v>421838</v>
      </c>
      <c r="F518" s="18">
        <v>16110585</v>
      </c>
      <c r="G518" s="18">
        <f t="shared" si="150"/>
        <v>15953416</v>
      </c>
      <c r="H518" s="18">
        <f t="shared" si="151"/>
        <v>-15688747</v>
      </c>
      <c r="I518" s="19">
        <f t="shared" si="152"/>
        <v>10150.485146561981</v>
      </c>
      <c r="J518" s="19">
        <f t="shared" si="153"/>
        <v>3819.1402860813869</v>
      </c>
      <c r="K518" s="19">
        <f t="shared" si="154"/>
        <v>100</v>
      </c>
    </row>
    <row r="519" spans="1:11">
      <c r="A519" s="23" t="s">
        <v>31</v>
      </c>
      <c r="B519" s="17" t="s">
        <v>32</v>
      </c>
      <c r="C519" s="18">
        <v>157169</v>
      </c>
      <c r="D519" s="18">
        <v>16110585</v>
      </c>
      <c r="E519" s="18">
        <v>421838</v>
      </c>
      <c r="F519" s="18">
        <v>16110585</v>
      </c>
      <c r="G519" s="18">
        <f t="shared" si="150"/>
        <v>15953416</v>
      </c>
      <c r="H519" s="18">
        <f t="shared" si="151"/>
        <v>-15688747</v>
      </c>
      <c r="I519" s="19">
        <f t="shared" si="152"/>
        <v>10150.485146561981</v>
      </c>
      <c r="J519" s="19">
        <f t="shared" si="153"/>
        <v>3819.1402860813869</v>
      </c>
      <c r="K519" s="19">
        <f t="shared" si="154"/>
        <v>100</v>
      </c>
    </row>
    <row r="520" spans="1:11">
      <c r="A520" s="16" t="s">
        <v>33</v>
      </c>
      <c r="B520" s="17" t="s">
        <v>34</v>
      </c>
      <c r="C520" s="18">
        <v>19050.3</v>
      </c>
      <c r="D520" s="18">
        <v>16110585</v>
      </c>
      <c r="E520" s="18">
        <v>421838</v>
      </c>
      <c r="F520" s="18">
        <v>12628722.890000001</v>
      </c>
      <c r="G520" s="18">
        <f t="shared" si="150"/>
        <v>12609672.59</v>
      </c>
      <c r="H520" s="18">
        <f t="shared" si="151"/>
        <v>-12206884.890000001</v>
      </c>
      <c r="I520" s="19">
        <f t="shared" si="152"/>
        <v>66191.464648850684</v>
      </c>
      <c r="J520" s="19">
        <f t="shared" si="153"/>
        <v>2993.7376172843606</v>
      </c>
      <c r="K520" s="19">
        <f t="shared" si="154"/>
        <v>78.387736323665465</v>
      </c>
    </row>
    <row r="521" spans="1:11">
      <c r="A521" s="22" t="s">
        <v>35</v>
      </c>
      <c r="B521" s="17" t="s">
        <v>36</v>
      </c>
      <c r="C521" s="18">
        <v>19050.3</v>
      </c>
      <c r="D521" s="18">
        <v>355200</v>
      </c>
      <c r="E521" s="18">
        <v>309798</v>
      </c>
      <c r="F521" s="18">
        <v>326829.05</v>
      </c>
      <c r="G521" s="18">
        <f t="shared" si="150"/>
        <v>307778.75</v>
      </c>
      <c r="H521" s="18">
        <f t="shared" si="151"/>
        <v>-17031.049999999988</v>
      </c>
      <c r="I521" s="19">
        <f t="shared" si="152"/>
        <v>1615.6110402460854</v>
      </c>
      <c r="J521" s="19">
        <f t="shared" si="153"/>
        <v>105.49746931871735</v>
      </c>
      <c r="K521" s="19">
        <f t="shared" si="154"/>
        <v>92.012682995495481</v>
      </c>
    </row>
    <row r="522" spans="1:11">
      <c r="A522" s="23" t="s">
        <v>37</v>
      </c>
      <c r="B522" s="17" t="s">
        <v>38</v>
      </c>
      <c r="C522" s="18">
        <v>19050.3</v>
      </c>
      <c r="D522" s="18">
        <v>355200</v>
      </c>
      <c r="E522" s="18">
        <v>309798</v>
      </c>
      <c r="F522" s="18">
        <v>326829.05</v>
      </c>
      <c r="G522" s="18">
        <f t="shared" si="150"/>
        <v>307778.75</v>
      </c>
      <c r="H522" s="18">
        <f t="shared" si="151"/>
        <v>-17031.049999999988</v>
      </c>
      <c r="I522" s="19">
        <f t="shared" si="152"/>
        <v>1615.6110402460854</v>
      </c>
      <c r="J522" s="19">
        <f t="shared" si="153"/>
        <v>105.49746931871735</v>
      </c>
      <c r="K522" s="19">
        <f t="shared" si="154"/>
        <v>92.012682995495481</v>
      </c>
    </row>
    <row r="523" spans="1:11">
      <c r="A523" s="24" t="s">
        <v>39</v>
      </c>
      <c r="B523" s="17" t="s">
        <v>40</v>
      </c>
      <c r="C523" s="18">
        <v>12359</v>
      </c>
      <c r="D523" s="18">
        <v>74782</v>
      </c>
      <c r="E523" s="18">
        <v>56088</v>
      </c>
      <c r="F523" s="18">
        <v>51312.05</v>
      </c>
      <c r="G523" s="18">
        <f t="shared" si="150"/>
        <v>38953.050000000003</v>
      </c>
      <c r="H523" s="18">
        <f t="shared" si="151"/>
        <v>4775.9499999999971</v>
      </c>
      <c r="I523" s="19">
        <f t="shared" si="152"/>
        <v>315.1796261833482</v>
      </c>
      <c r="J523" s="19">
        <f t="shared" si="153"/>
        <v>91.484898730566258</v>
      </c>
      <c r="K523" s="19">
        <f t="shared" si="154"/>
        <v>68.615509079725072</v>
      </c>
    </row>
    <row r="524" spans="1:11">
      <c r="A524" s="24" t="s">
        <v>41</v>
      </c>
      <c r="B524" s="17" t="s">
        <v>42</v>
      </c>
      <c r="C524" s="18">
        <v>6691.3</v>
      </c>
      <c r="D524" s="18">
        <v>280418</v>
      </c>
      <c r="E524" s="18">
        <v>253710</v>
      </c>
      <c r="F524" s="18">
        <v>275517</v>
      </c>
      <c r="G524" s="18">
        <f t="shared" si="150"/>
        <v>268825.7</v>
      </c>
      <c r="H524" s="18">
        <f t="shared" si="151"/>
        <v>-21807</v>
      </c>
      <c r="I524" s="19">
        <f t="shared" si="152"/>
        <v>4017.5406871609403</v>
      </c>
      <c r="J524" s="19">
        <f t="shared" si="153"/>
        <v>108.5952465413267</v>
      </c>
      <c r="K524" s="19">
        <f t="shared" si="154"/>
        <v>98.252251995235682</v>
      </c>
    </row>
    <row r="525" spans="1:11">
      <c r="A525" s="22" t="s">
        <v>59</v>
      </c>
      <c r="B525" s="17" t="s">
        <v>60</v>
      </c>
      <c r="C525" s="18">
        <v>0</v>
      </c>
      <c r="D525" s="18">
        <v>15755385</v>
      </c>
      <c r="E525" s="18">
        <v>112040</v>
      </c>
      <c r="F525" s="18">
        <v>12301893.84</v>
      </c>
      <c r="G525" s="18">
        <f t="shared" si="150"/>
        <v>12301893.84</v>
      </c>
      <c r="H525" s="18">
        <f t="shared" si="151"/>
        <v>-12189853.84</v>
      </c>
      <c r="I525" s="19">
        <f t="shared" si="152"/>
        <v>0</v>
      </c>
      <c r="J525" s="19">
        <f t="shared" si="153"/>
        <v>10979.912388432704</v>
      </c>
      <c r="K525" s="19">
        <f t="shared" si="154"/>
        <v>78.080566358740199</v>
      </c>
    </row>
    <row r="526" spans="1:11">
      <c r="A526" s="23" t="s">
        <v>61</v>
      </c>
      <c r="B526" s="17" t="s">
        <v>62</v>
      </c>
      <c r="C526" s="18">
        <v>0</v>
      </c>
      <c r="D526" s="18">
        <v>15755385</v>
      </c>
      <c r="E526" s="18">
        <v>112040</v>
      </c>
      <c r="F526" s="18">
        <v>12301893.84</v>
      </c>
      <c r="G526" s="18">
        <f t="shared" si="150"/>
        <v>12301893.84</v>
      </c>
      <c r="H526" s="18">
        <f t="shared" si="151"/>
        <v>-12189853.84</v>
      </c>
      <c r="I526" s="19">
        <f t="shared" si="152"/>
        <v>0</v>
      </c>
      <c r="J526" s="19">
        <f t="shared" si="153"/>
        <v>10979.912388432704</v>
      </c>
      <c r="K526" s="19">
        <f t="shared" si="154"/>
        <v>78.080566358740199</v>
      </c>
    </row>
    <row r="527" spans="1:11">
      <c r="A527" s="16"/>
      <c r="B527" s="17" t="s">
        <v>63</v>
      </c>
      <c r="C527" s="18">
        <v>138118.70000000001</v>
      </c>
      <c r="D527" s="18">
        <v>0</v>
      </c>
      <c r="E527" s="18">
        <v>0</v>
      </c>
      <c r="F527" s="18">
        <v>3481862.11</v>
      </c>
      <c r="G527" s="18">
        <f t="shared" si="150"/>
        <v>3343743.4099999997</v>
      </c>
      <c r="H527" s="18">
        <f t="shared" si="151"/>
        <v>-3481862.11</v>
      </c>
      <c r="I527" s="19">
        <f t="shared" si="152"/>
        <v>2420.9201288456957</v>
      </c>
      <c r="J527" s="19">
        <f t="shared" si="153"/>
        <v>0</v>
      </c>
      <c r="K527" s="19">
        <f t="shared" si="154"/>
        <v>0</v>
      </c>
    </row>
    <row r="528" spans="1:11">
      <c r="A528" s="16" t="s">
        <v>64</v>
      </c>
      <c r="B528" s="17" t="s">
        <v>65</v>
      </c>
      <c r="C528" s="18">
        <v>-138118.70000000001</v>
      </c>
      <c r="D528" s="18">
        <v>0</v>
      </c>
      <c r="E528" s="18">
        <v>0</v>
      </c>
      <c r="F528" s="18">
        <v>-3481862.11</v>
      </c>
      <c r="G528" s="18">
        <f t="shared" si="150"/>
        <v>-3343743.4099999997</v>
      </c>
      <c r="H528" s="18">
        <f t="shared" si="151"/>
        <v>3481862.11</v>
      </c>
      <c r="I528" s="19">
        <f t="shared" si="152"/>
        <v>2420.9201288456957</v>
      </c>
      <c r="J528" s="19">
        <f t="shared" si="153"/>
        <v>0</v>
      </c>
      <c r="K528" s="19">
        <f t="shared" si="154"/>
        <v>0</v>
      </c>
    </row>
    <row r="529" spans="1:11">
      <c r="A529" s="22" t="s">
        <v>66</v>
      </c>
      <c r="B529" s="17" t="s">
        <v>67</v>
      </c>
      <c r="C529" s="18">
        <v>-138118.70000000001</v>
      </c>
      <c r="D529" s="18">
        <v>0</v>
      </c>
      <c r="E529" s="18">
        <v>0</v>
      </c>
      <c r="F529" s="18">
        <v>-3481862.11</v>
      </c>
      <c r="G529" s="18">
        <f t="shared" si="150"/>
        <v>-3343743.4099999997</v>
      </c>
      <c r="H529" s="18">
        <f t="shared" si="151"/>
        <v>3481862.11</v>
      </c>
      <c r="I529" s="19">
        <f t="shared" si="152"/>
        <v>2420.9201288456957</v>
      </c>
      <c r="J529" s="19">
        <f t="shared" si="153"/>
        <v>0</v>
      </c>
      <c r="K529" s="19">
        <f t="shared" si="154"/>
        <v>0</v>
      </c>
    </row>
    <row r="530" spans="1:11" ht="25.5">
      <c r="A530" s="27" t="s">
        <v>112</v>
      </c>
      <c r="B530" s="28" t="s">
        <v>113</v>
      </c>
      <c r="C530" s="29"/>
      <c r="D530" s="29"/>
      <c r="E530" s="29"/>
      <c r="F530" s="29"/>
      <c r="G530" s="29"/>
      <c r="H530" s="29"/>
      <c r="I530" s="30"/>
      <c r="J530" s="30"/>
      <c r="K530" s="30"/>
    </row>
    <row r="531" spans="1:11">
      <c r="A531" s="16" t="s">
        <v>25</v>
      </c>
      <c r="B531" s="17" t="s">
        <v>26</v>
      </c>
      <c r="C531" s="18">
        <v>11844001</v>
      </c>
      <c r="D531" s="18">
        <v>2068904</v>
      </c>
      <c r="E531" s="18">
        <v>0</v>
      </c>
      <c r="F531" s="18">
        <v>2068904</v>
      </c>
      <c r="G531" s="18">
        <f t="shared" ref="G531:G543" si="155">F531-C531</f>
        <v>-9775097</v>
      </c>
      <c r="H531" s="18">
        <f t="shared" ref="H531:H543" si="156">E531-F531</f>
        <v>-2068904</v>
      </c>
      <c r="I531" s="19">
        <f t="shared" ref="I531:I543" si="157">IF(ISERROR(F531/C531),0,F531/C531*100-100)</f>
        <v>-82.532051457949052</v>
      </c>
      <c r="J531" s="19">
        <f t="shared" ref="J531:J543" si="158">IF(ISERROR(F531/E531),0,F531/E531*100)</f>
        <v>0</v>
      </c>
      <c r="K531" s="19">
        <f t="shared" ref="K531:K543" si="159">IF(ISERROR(F531/D531),0,F531/D531*100)</f>
        <v>100</v>
      </c>
    </row>
    <row r="532" spans="1:11">
      <c r="A532" s="22" t="s">
        <v>29</v>
      </c>
      <c r="B532" s="17" t="s">
        <v>30</v>
      </c>
      <c r="C532" s="18">
        <v>11844001</v>
      </c>
      <c r="D532" s="18">
        <v>2068904</v>
      </c>
      <c r="E532" s="18">
        <v>0</v>
      </c>
      <c r="F532" s="18">
        <v>2068904</v>
      </c>
      <c r="G532" s="18">
        <f t="shared" si="155"/>
        <v>-9775097</v>
      </c>
      <c r="H532" s="18">
        <f t="shared" si="156"/>
        <v>-2068904</v>
      </c>
      <c r="I532" s="19">
        <f t="shared" si="157"/>
        <v>-82.532051457949052</v>
      </c>
      <c r="J532" s="19">
        <f t="shared" si="158"/>
        <v>0</v>
      </c>
      <c r="K532" s="19">
        <f t="shared" si="159"/>
        <v>100</v>
      </c>
    </row>
    <row r="533" spans="1:11">
      <c r="A533" s="23" t="s">
        <v>31</v>
      </c>
      <c r="B533" s="17" t="s">
        <v>32</v>
      </c>
      <c r="C533" s="18">
        <v>11844001</v>
      </c>
      <c r="D533" s="18">
        <v>2068904</v>
      </c>
      <c r="E533" s="18">
        <v>0</v>
      </c>
      <c r="F533" s="18">
        <v>2068904</v>
      </c>
      <c r="G533" s="18">
        <f t="shared" si="155"/>
        <v>-9775097</v>
      </c>
      <c r="H533" s="18">
        <f t="shared" si="156"/>
        <v>-2068904</v>
      </c>
      <c r="I533" s="19">
        <f t="shared" si="157"/>
        <v>-82.532051457949052</v>
      </c>
      <c r="J533" s="19">
        <f t="shared" si="158"/>
        <v>0</v>
      </c>
      <c r="K533" s="19">
        <f t="shared" si="159"/>
        <v>100</v>
      </c>
    </row>
    <row r="534" spans="1:11">
      <c r="A534" s="16" t="s">
        <v>33</v>
      </c>
      <c r="B534" s="17" t="s">
        <v>34</v>
      </c>
      <c r="C534" s="18">
        <v>6371817.46</v>
      </c>
      <c r="D534" s="18">
        <v>2068904</v>
      </c>
      <c r="E534" s="18">
        <v>0</v>
      </c>
      <c r="F534" s="18">
        <v>1123545.5900000001</v>
      </c>
      <c r="G534" s="18">
        <f t="shared" si="155"/>
        <v>-5248271.87</v>
      </c>
      <c r="H534" s="18">
        <f t="shared" si="156"/>
        <v>-1123545.5900000001</v>
      </c>
      <c r="I534" s="19">
        <f t="shared" si="157"/>
        <v>-82.366952646505979</v>
      </c>
      <c r="J534" s="19">
        <f t="shared" si="158"/>
        <v>0</v>
      </c>
      <c r="K534" s="19">
        <f t="shared" si="159"/>
        <v>54.306318224528546</v>
      </c>
    </row>
    <row r="535" spans="1:11">
      <c r="A535" s="22" t="s">
        <v>35</v>
      </c>
      <c r="B535" s="17" t="s">
        <v>36</v>
      </c>
      <c r="C535" s="18">
        <v>284381.09000000003</v>
      </c>
      <c r="D535" s="18">
        <v>608904</v>
      </c>
      <c r="E535" s="18">
        <v>0</v>
      </c>
      <c r="F535" s="18">
        <v>338843.43</v>
      </c>
      <c r="G535" s="18">
        <f t="shared" si="155"/>
        <v>54462.339999999967</v>
      </c>
      <c r="H535" s="18">
        <f t="shared" si="156"/>
        <v>-338843.43</v>
      </c>
      <c r="I535" s="19">
        <f t="shared" si="157"/>
        <v>19.151181957984591</v>
      </c>
      <c r="J535" s="19">
        <f t="shared" si="158"/>
        <v>0</v>
      </c>
      <c r="K535" s="19">
        <f t="shared" si="159"/>
        <v>55.648087383232827</v>
      </c>
    </row>
    <row r="536" spans="1:11">
      <c r="A536" s="23" t="s">
        <v>37</v>
      </c>
      <c r="B536" s="17" t="s">
        <v>38</v>
      </c>
      <c r="C536" s="18">
        <v>284381.09000000003</v>
      </c>
      <c r="D536" s="18">
        <v>608904</v>
      </c>
      <c r="E536" s="18">
        <v>0</v>
      </c>
      <c r="F536" s="18">
        <v>338843.43</v>
      </c>
      <c r="G536" s="18">
        <f t="shared" si="155"/>
        <v>54462.339999999967</v>
      </c>
      <c r="H536" s="18">
        <f t="shared" si="156"/>
        <v>-338843.43</v>
      </c>
      <c r="I536" s="19">
        <f t="shared" si="157"/>
        <v>19.151181957984591</v>
      </c>
      <c r="J536" s="19">
        <f t="shared" si="158"/>
        <v>0</v>
      </c>
      <c r="K536" s="19">
        <f t="shared" si="159"/>
        <v>55.648087383232827</v>
      </c>
    </row>
    <row r="537" spans="1:11">
      <c r="A537" s="24" t="s">
        <v>39</v>
      </c>
      <c r="B537" s="17" t="s">
        <v>40</v>
      </c>
      <c r="C537" s="18">
        <v>270115.78999999998</v>
      </c>
      <c r="D537" s="18">
        <v>523648</v>
      </c>
      <c r="E537" s="18">
        <v>0</v>
      </c>
      <c r="F537" s="18">
        <v>328044.25</v>
      </c>
      <c r="G537" s="18">
        <f t="shared" si="155"/>
        <v>57928.460000000021</v>
      </c>
      <c r="H537" s="18">
        <f t="shared" si="156"/>
        <v>-328044.25</v>
      </c>
      <c r="I537" s="19">
        <f t="shared" si="157"/>
        <v>21.445788119235829</v>
      </c>
      <c r="J537" s="19">
        <f t="shared" si="158"/>
        <v>0</v>
      </c>
      <c r="K537" s="19">
        <f t="shared" si="159"/>
        <v>62.645947277560495</v>
      </c>
    </row>
    <row r="538" spans="1:11">
      <c r="A538" s="24" t="s">
        <v>41</v>
      </c>
      <c r="B538" s="17" t="s">
        <v>42</v>
      </c>
      <c r="C538" s="18">
        <v>14265.3</v>
      </c>
      <c r="D538" s="18">
        <v>85256</v>
      </c>
      <c r="E538" s="18">
        <v>0</v>
      </c>
      <c r="F538" s="18">
        <v>10799.18</v>
      </c>
      <c r="G538" s="18">
        <f t="shared" si="155"/>
        <v>-3466.119999999999</v>
      </c>
      <c r="H538" s="18">
        <f t="shared" si="156"/>
        <v>-10799.18</v>
      </c>
      <c r="I538" s="19">
        <f t="shared" si="157"/>
        <v>-24.297561214976199</v>
      </c>
      <c r="J538" s="19">
        <f t="shared" si="158"/>
        <v>0</v>
      </c>
      <c r="K538" s="19">
        <f t="shared" si="159"/>
        <v>12.666768321291169</v>
      </c>
    </row>
    <row r="539" spans="1:11">
      <c r="A539" s="22" t="s">
        <v>59</v>
      </c>
      <c r="B539" s="17" t="s">
        <v>60</v>
      </c>
      <c r="C539" s="18">
        <v>6087436.3700000001</v>
      </c>
      <c r="D539" s="18">
        <v>1460000</v>
      </c>
      <c r="E539" s="18">
        <v>0</v>
      </c>
      <c r="F539" s="18">
        <v>784702.16</v>
      </c>
      <c r="G539" s="18">
        <f t="shared" si="155"/>
        <v>-5302734.21</v>
      </c>
      <c r="H539" s="18">
        <f t="shared" si="156"/>
        <v>-784702.16</v>
      </c>
      <c r="I539" s="19">
        <f t="shared" si="157"/>
        <v>-87.109480702465234</v>
      </c>
      <c r="J539" s="19">
        <f t="shared" si="158"/>
        <v>0</v>
      </c>
      <c r="K539" s="19">
        <f t="shared" si="159"/>
        <v>53.746723287671237</v>
      </c>
    </row>
    <row r="540" spans="1:11">
      <c r="A540" s="23" t="s">
        <v>61</v>
      </c>
      <c r="B540" s="17" t="s">
        <v>62</v>
      </c>
      <c r="C540" s="18">
        <v>6087436.3700000001</v>
      </c>
      <c r="D540" s="18">
        <v>1460000</v>
      </c>
      <c r="E540" s="18">
        <v>0</v>
      </c>
      <c r="F540" s="18">
        <v>784702.16</v>
      </c>
      <c r="G540" s="18">
        <f t="shared" si="155"/>
        <v>-5302734.21</v>
      </c>
      <c r="H540" s="18">
        <f t="shared" si="156"/>
        <v>-784702.16</v>
      </c>
      <c r="I540" s="19">
        <f t="shared" si="157"/>
        <v>-87.109480702465234</v>
      </c>
      <c r="J540" s="19">
        <f t="shared" si="158"/>
        <v>0</v>
      </c>
      <c r="K540" s="19">
        <f t="shared" si="159"/>
        <v>53.746723287671237</v>
      </c>
    </row>
    <row r="541" spans="1:11">
      <c r="A541" s="16"/>
      <c r="B541" s="17" t="s">
        <v>63</v>
      </c>
      <c r="C541" s="18">
        <v>5472183.54</v>
      </c>
      <c r="D541" s="18">
        <v>0</v>
      </c>
      <c r="E541" s="18">
        <v>0</v>
      </c>
      <c r="F541" s="18">
        <v>945358.41</v>
      </c>
      <c r="G541" s="18">
        <f t="shared" si="155"/>
        <v>-4526825.13</v>
      </c>
      <c r="H541" s="18">
        <f t="shared" si="156"/>
        <v>-945358.41</v>
      </c>
      <c r="I541" s="19">
        <f t="shared" si="157"/>
        <v>-82.724292723558762</v>
      </c>
      <c r="J541" s="19">
        <f t="shared" si="158"/>
        <v>0</v>
      </c>
      <c r="K541" s="19">
        <f t="shared" si="159"/>
        <v>0</v>
      </c>
    </row>
    <row r="542" spans="1:11">
      <c r="A542" s="16" t="s">
        <v>64</v>
      </c>
      <c r="B542" s="17" t="s">
        <v>65</v>
      </c>
      <c r="C542" s="18">
        <v>-5472183.54</v>
      </c>
      <c r="D542" s="18">
        <v>0</v>
      </c>
      <c r="E542" s="18">
        <v>0</v>
      </c>
      <c r="F542" s="18">
        <v>-945358.41</v>
      </c>
      <c r="G542" s="18">
        <f t="shared" si="155"/>
        <v>4526825.13</v>
      </c>
      <c r="H542" s="18">
        <f t="shared" si="156"/>
        <v>945358.41</v>
      </c>
      <c r="I542" s="19">
        <f t="shared" si="157"/>
        <v>-82.724292723558762</v>
      </c>
      <c r="J542" s="19">
        <f t="shared" si="158"/>
        <v>0</v>
      </c>
      <c r="K542" s="19">
        <f t="shared" si="159"/>
        <v>0</v>
      </c>
    </row>
    <row r="543" spans="1:11">
      <c r="A543" s="22" t="s">
        <v>66</v>
      </c>
      <c r="B543" s="17" t="s">
        <v>67</v>
      </c>
      <c r="C543" s="18">
        <v>-5472183.54</v>
      </c>
      <c r="D543" s="18">
        <v>0</v>
      </c>
      <c r="E543" s="18">
        <v>0</v>
      </c>
      <c r="F543" s="18">
        <v>-945358.41</v>
      </c>
      <c r="G543" s="18">
        <f t="shared" si="155"/>
        <v>4526825.13</v>
      </c>
      <c r="H543" s="18">
        <f t="shared" si="156"/>
        <v>945358.41</v>
      </c>
      <c r="I543" s="19">
        <f t="shared" si="157"/>
        <v>-82.724292723558762</v>
      </c>
      <c r="J543" s="19">
        <f t="shared" si="158"/>
        <v>0</v>
      </c>
      <c r="K543" s="19">
        <f t="shared" si="159"/>
        <v>0</v>
      </c>
    </row>
    <row r="544" spans="1:11" ht="38.25">
      <c r="A544" s="39" t="s">
        <v>674</v>
      </c>
      <c r="B544" s="28" t="s">
        <v>675</v>
      </c>
      <c r="C544" s="29"/>
      <c r="D544" s="29"/>
      <c r="E544" s="29"/>
      <c r="F544" s="29"/>
      <c r="G544" s="29"/>
      <c r="H544" s="29"/>
      <c r="I544" s="30"/>
      <c r="J544" s="30"/>
      <c r="K544" s="30"/>
    </row>
    <row r="545" spans="1:11">
      <c r="A545" s="16" t="s">
        <v>25</v>
      </c>
      <c r="B545" s="17" t="s">
        <v>26</v>
      </c>
      <c r="C545" s="18">
        <v>9044899</v>
      </c>
      <c r="D545" s="18">
        <v>1450000</v>
      </c>
      <c r="E545" s="18">
        <v>0</v>
      </c>
      <c r="F545" s="18">
        <v>1450000</v>
      </c>
      <c r="G545" s="18">
        <f t="shared" ref="G545:G553" si="160">F545-C545</f>
        <v>-7594899</v>
      </c>
      <c r="H545" s="18">
        <f t="shared" ref="H545:H553" si="161">E545-F545</f>
        <v>-1450000</v>
      </c>
      <c r="I545" s="19">
        <f t="shared" ref="I545:I553" si="162">IF(ISERROR(F545/C545),0,F545/C545*100-100)</f>
        <v>-83.968864660622529</v>
      </c>
      <c r="J545" s="19">
        <f t="shared" ref="J545:J553" si="163">IF(ISERROR(F545/E545),0,F545/E545*100)</f>
        <v>0</v>
      </c>
      <c r="K545" s="19">
        <f t="shared" ref="K545:K553" si="164">IF(ISERROR(F545/D545),0,F545/D545*100)</f>
        <v>100</v>
      </c>
    </row>
    <row r="546" spans="1:11">
      <c r="A546" s="22" t="s">
        <v>29</v>
      </c>
      <c r="B546" s="17" t="s">
        <v>30</v>
      </c>
      <c r="C546" s="18">
        <v>9044899</v>
      </c>
      <c r="D546" s="18">
        <v>1450000</v>
      </c>
      <c r="E546" s="18">
        <v>0</v>
      </c>
      <c r="F546" s="18">
        <v>1450000</v>
      </c>
      <c r="G546" s="18">
        <f t="shared" si="160"/>
        <v>-7594899</v>
      </c>
      <c r="H546" s="18">
        <f t="shared" si="161"/>
        <v>-1450000</v>
      </c>
      <c r="I546" s="19">
        <f t="shared" si="162"/>
        <v>-83.968864660622529</v>
      </c>
      <c r="J546" s="19">
        <f t="shared" si="163"/>
        <v>0</v>
      </c>
      <c r="K546" s="19">
        <f t="shared" si="164"/>
        <v>100</v>
      </c>
    </row>
    <row r="547" spans="1:11">
      <c r="A547" s="23" t="s">
        <v>31</v>
      </c>
      <c r="B547" s="17" t="s">
        <v>32</v>
      </c>
      <c r="C547" s="18">
        <v>9044899</v>
      </c>
      <c r="D547" s="18">
        <v>1450000</v>
      </c>
      <c r="E547" s="18">
        <v>0</v>
      </c>
      <c r="F547" s="18">
        <v>1450000</v>
      </c>
      <c r="G547" s="18">
        <f t="shared" si="160"/>
        <v>-7594899</v>
      </c>
      <c r="H547" s="18">
        <f t="shared" si="161"/>
        <v>-1450000</v>
      </c>
      <c r="I547" s="19">
        <f t="shared" si="162"/>
        <v>-83.968864660622529</v>
      </c>
      <c r="J547" s="19">
        <f t="shared" si="163"/>
        <v>0</v>
      </c>
      <c r="K547" s="19">
        <f t="shared" si="164"/>
        <v>100</v>
      </c>
    </row>
    <row r="548" spans="1:11">
      <c r="A548" s="16" t="s">
        <v>33</v>
      </c>
      <c r="B548" s="17" t="s">
        <v>34</v>
      </c>
      <c r="C548" s="18">
        <v>5456424.3099999996</v>
      </c>
      <c r="D548" s="18">
        <v>1450000</v>
      </c>
      <c r="E548" s="18">
        <v>0</v>
      </c>
      <c r="F548" s="18">
        <v>784702.16</v>
      </c>
      <c r="G548" s="18">
        <f t="shared" si="160"/>
        <v>-4671722.1499999994</v>
      </c>
      <c r="H548" s="18">
        <f t="shared" si="161"/>
        <v>-784702.16</v>
      </c>
      <c r="I548" s="19">
        <f t="shared" si="162"/>
        <v>-85.61874745404468</v>
      </c>
      <c r="J548" s="19">
        <f t="shared" si="163"/>
        <v>0</v>
      </c>
      <c r="K548" s="19">
        <f t="shared" si="164"/>
        <v>54.117390344827584</v>
      </c>
    </row>
    <row r="549" spans="1:11">
      <c r="A549" s="22" t="s">
        <v>59</v>
      </c>
      <c r="B549" s="17" t="s">
        <v>60</v>
      </c>
      <c r="C549" s="18">
        <v>5456424.3099999996</v>
      </c>
      <c r="D549" s="18">
        <v>1450000</v>
      </c>
      <c r="E549" s="18">
        <v>0</v>
      </c>
      <c r="F549" s="18">
        <v>784702.16</v>
      </c>
      <c r="G549" s="18">
        <f t="shared" si="160"/>
        <v>-4671722.1499999994</v>
      </c>
      <c r="H549" s="18">
        <f t="shared" si="161"/>
        <v>-784702.16</v>
      </c>
      <c r="I549" s="19">
        <f t="shared" si="162"/>
        <v>-85.61874745404468</v>
      </c>
      <c r="J549" s="19">
        <f t="shared" si="163"/>
        <v>0</v>
      </c>
      <c r="K549" s="19">
        <f t="shared" si="164"/>
        <v>54.117390344827584</v>
      </c>
    </row>
    <row r="550" spans="1:11">
      <c r="A550" s="23" t="s">
        <v>61</v>
      </c>
      <c r="B550" s="17" t="s">
        <v>62</v>
      </c>
      <c r="C550" s="18">
        <v>5456424.3099999996</v>
      </c>
      <c r="D550" s="18">
        <v>1450000</v>
      </c>
      <c r="E550" s="18">
        <v>0</v>
      </c>
      <c r="F550" s="18">
        <v>784702.16</v>
      </c>
      <c r="G550" s="18">
        <f t="shared" si="160"/>
        <v>-4671722.1499999994</v>
      </c>
      <c r="H550" s="18">
        <f t="shared" si="161"/>
        <v>-784702.16</v>
      </c>
      <c r="I550" s="19">
        <f t="shared" si="162"/>
        <v>-85.61874745404468</v>
      </c>
      <c r="J550" s="19">
        <f t="shared" si="163"/>
        <v>0</v>
      </c>
      <c r="K550" s="19">
        <f t="shared" si="164"/>
        <v>54.117390344827584</v>
      </c>
    </row>
    <row r="551" spans="1:11">
      <c r="A551" s="16"/>
      <c r="B551" s="17" t="s">
        <v>63</v>
      </c>
      <c r="C551" s="18">
        <v>3588474.69</v>
      </c>
      <c r="D551" s="18">
        <v>0</v>
      </c>
      <c r="E551" s="18">
        <v>0</v>
      </c>
      <c r="F551" s="18">
        <v>665297.84</v>
      </c>
      <c r="G551" s="18">
        <f t="shared" si="160"/>
        <v>-2923176.85</v>
      </c>
      <c r="H551" s="18">
        <f t="shared" si="161"/>
        <v>-665297.84</v>
      </c>
      <c r="I551" s="19">
        <f t="shared" si="162"/>
        <v>-81.460149576810863</v>
      </c>
      <c r="J551" s="19">
        <f t="shared" si="163"/>
        <v>0</v>
      </c>
      <c r="K551" s="19">
        <f t="shared" si="164"/>
        <v>0</v>
      </c>
    </row>
    <row r="552" spans="1:11">
      <c r="A552" s="16" t="s">
        <v>64</v>
      </c>
      <c r="B552" s="17" t="s">
        <v>65</v>
      </c>
      <c r="C552" s="18">
        <v>-3588474.69</v>
      </c>
      <c r="D552" s="18">
        <v>0</v>
      </c>
      <c r="E552" s="18">
        <v>0</v>
      </c>
      <c r="F552" s="18">
        <v>-665297.84</v>
      </c>
      <c r="G552" s="18">
        <f t="shared" si="160"/>
        <v>2923176.85</v>
      </c>
      <c r="H552" s="18">
        <f t="shared" si="161"/>
        <v>665297.84</v>
      </c>
      <c r="I552" s="19">
        <f t="shared" si="162"/>
        <v>-81.460149576810863</v>
      </c>
      <c r="J552" s="19">
        <f t="shared" si="163"/>
        <v>0</v>
      </c>
      <c r="K552" s="19">
        <f t="shared" si="164"/>
        <v>0</v>
      </c>
    </row>
    <row r="553" spans="1:11">
      <c r="A553" s="22" t="s">
        <v>66</v>
      </c>
      <c r="B553" s="17" t="s">
        <v>67</v>
      </c>
      <c r="C553" s="18">
        <v>-3588474.69</v>
      </c>
      <c r="D553" s="18">
        <v>0</v>
      </c>
      <c r="E553" s="18">
        <v>0</v>
      </c>
      <c r="F553" s="18">
        <v>-665297.84</v>
      </c>
      <c r="G553" s="18">
        <f t="shared" si="160"/>
        <v>2923176.85</v>
      </c>
      <c r="H553" s="18">
        <f t="shared" si="161"/>
        <v>665297.84</v>
      </c>
      <c r="I553" s="19">
        <f t="shared" si="162"/>
        <v>-81.460149576810863</v>
      </c>
      <c r="J553" s="19">
        <f t="shared" si="163"/>
        <v>0</v>
      </c>
      <c r="K553" s="19">
        <f t="shared" si="164"/>
        <v>0</v>
      </c>
    </row>
    <row r="554" spans="1:11" ht="38.25">
      <c r="A554" s="39" t="s">
        <v>676</v>
      </c>
      <c r="B554" s="28" t="s">
        <v>677</v>
      </c>
      <c r="C554" s="29"/>
      <c r="D554" s="29"/>
      <c r="E554" s="29"/>
      <c r="F554" s="29"/>
      <c r="G554" s="29"/>
      <c r="H554" s="29"/>
      <c r="I554" s="30"/>
      <c r="J554" s="30"/>
      <c r="K554" s="30"/>
    </row>
    <row r="555" spans="1:11">
      <c r="A555" s="16" t="s">
        <v>25</v>
      </c>
      <c r="B555" s="17" t="s">
        <v>26</v>
      </c>
      <c r="C555" s="18">
        <v>1950430</v>
      </c>
      <c r="D555" s="18">
        <v>0</v>
      </c>
      <c r="E555" s="18">
        <v>0</v>
      </c>
      <c r="F555" s="18">
        <v>0</v>
      </c>
      <c r="G555" s="18">
        <f t="shared" ref="G555:G563" si="165">F555-C555</f>
        <v>-1950430</v>
      </c>
      <c r="H555" s="18">
        <f t="shared" ref="H555:H563" si="166">E555-F555</f>
        <v>0</v>
      </c>
      <c r="I555" s="19">
        <f t="shared" ref="I555:I563" si="167">IF(ISERROR(F555/C555),0,F555/C555*100-100)</f>
        <v>-100</v>
      </c>
      <c r="J555" s="19">
        <f t="shared" ref="J555:J563" si="168">IF(ISERROR(F555/E555),0,F555/E555*100)</f>
        <v>0</v>
      </c>
      <c r="K555" s="19">
        <f t="shared" ref="K555:K563" si="169">IF(ISERROR(F555/D555),0,F555/D555*100)</f>
        <v>0</v>
      </c>
    </row>
    <row r="556" spans="1:11">
      <c r="A556" s="22" t="s">
        <v>29</v>
      </c>
      <c r="B556" s="17" t="s">
        <v>30</v>
      </c>
      <c r="C556" s="18">
        <v>1950430</v>
      </c>
      <c r="D556" s="18">
        <v>0</v>
      </c>
      <c r="E556" s="18">
        <v>0</v>
      </c>
      <c r="F556" s="18">
        <v>0</v>
      </c>
      <c r="G556" s="18">
        <f t="shared" si="165"/>
        <v>-1950430</v>
      </c>
      <c r="H556" s="18">
        <f t="shared" si="166"/>
        <v>0</v>
      </c>
      <c r="I556" s="19">
        <f t="shared" si="167"/>
        <v>-100</v>
      </c>
      <c r="J556" s="19">
        <f t="shared" si="168"/>
        <v>0</v>
      </c>
      <c r="K556" s="19">
        <f t="shared" si="169"/>
        <v>0</v>
      </c>
    </row>
    <row r="557" spans="1:11">
      <c r="A557" s="23" t="s">
        <v>31</v>
      </c>
      <c r="B557" s="17" t="s">
        <v>32</v>
      </c>
      <c r="C557" s="18">
        <v>1950430</v>
      </c>
      <c r="D557" s="18">
        <v>0</v>
      </c>
      <c r="E557" s="18">
        <v>0</v>
      </c>
      <c r="F557" s="18">
        <v>0</v>
      </c>
      <c r="G557" s="18">
        <f t="shared" si="165"/>
        <v>-1950430</v>
      </c>
      <c r="H557" s="18">
        <f t="shared" si="166"/>
        <v>0</v>
      </c>
      <c r="I557" s="19">
        <f t="shared" si="167"/>
        <v>-100</v>
      </c>
      <c r="J557" s="19">
        <f t="shared" si="168"/>
        <v>0</v>
      </c>
      <c r="K557" s="19">
        <f t="shared" si="169"/>
        <v>0</v>
      </c>
    </row>
    <row r="558" spans="1:11">
      <c r="A558" s="16" t="s">
        <v>33</v>
      </c>
      <c r="B558" s="17" t="s">
        <v>34</v>
      </c>
      <c r="C558" s="18">
        <v>214703.25</v>
      </c>
      <c r="D558" s="18">
        <v>0</v>
      </c>
      <c r="E558" s="18">
        <v>0</v>
      </c>
      <c r="F558" s="18">
        <v>0</v>
      </c>
      <c r="G558" s="18">
        <f t="shared" si="165"/>
        <v>-214703.25</v>
      </c>
      <c r="H558" s="18">
        <f t="shared" si="166"/>
        <v>0</v>
      </c>
      <c r="I558" s="19">
        <f t="shared" si="167"/>
        <v>-100</v>
      </c>
      <c r="J558" s="19">
        <f t="shared" si="168"/>
        <v>0</v>
      </c>
      <c r="K558" s="19">
        <f t="shared" si="169"/>
        <v>0</v>
      </c>
    </row>
    <row r="559" spans="1:11">
      <c r="A559" s="22" t="s">
        <v>59</v>
      </c>
      <c r="B559" s="17" t="s">
        <v>60</v>
      </c>
      <c r="C559" s="18">
        <v>214703.25</v>
      </c>
      <c r="D559" s="18">
        <v>0</v>
      </c>
      <c r="E559" s="18">
        <v>0</v>
      </c>
      <c r="F559" s="18">
        <v>0</v>
      </c>
      <c r="G559" s="18">
        <f t="shared" si="165"/>
        <v>-214703.25</v>
      </c>
      <c r="H559" s="18">
        <f t="shared" si="166"/>
        <v>0</v>
      </c>
      <c r="I559" s="19">
        <f t="shared" si="167"/>
        <v>-100</v>
      </c>
      <c r="J559" s="19">
        <f t="shared" si="168"/>
        <v>0</v>
      </c>
      <c r="K559" s="19">
        <f t="shared" si="169"/>
        <v>0</v>
      </c>
    </row>
    <row r="560" spans="1:11">
      <c r="A560" s="23" t="s">
        <v>61</v>
      </c>
      <c r="B560" s="17" t="s">
        <v>62</v>
      </c>
      <c r="C560" s="18">
        <v>214703.25</v>
      </c>
      <c r="D560" s="18">
        <v>0</v>
      </c>
      <c r="E560" s="18">
        <v>0</v>
      </c>
      <c r="F560" s="18">
        <v>0</v>
      </c>
      <c r="G560" s="18">
        <f t="shared" si="165"/>
        <v>-214703.25</v>
      </c>
      <c r="H560" s="18">
        <f t="shared" si="166"/>
        <v>0</v>
      </c>
      <c r="I560" s="19">
        <f t="shared" si="167"/>
        <v>-100</v>
      </c>
      <c r="J560" s="19">
        <f t="shared" si="168"/>
        <v>0</v>
      </c>
      <c r="K560" s="19">
        <f t="shared" si="169"/>
        <v>0</v>
      </c>
    </row>
    <row r="561" spans="1:11">
      <c r="A561" s="16"/>
      <c r="B561" s="17" t="s">
        <v>63</v>
      </c>
      <c r="C561" s="18">
        <v>1735726.75</v>
      </c>
      <c r="D561" s="18">
        <v>0</v>
      </c>
      <c r="E561" s="18">
        <v>0</v>
      </c>
      <c r="F561" s="18">
        <v>0</v>
      </c>
      <c r="G561" s="18">
        <f t="shared" si="165"/>
        <v>-1735726.75</v>
      </c>
      <c r="H561" s="18">
        <f t="shared" si="166"/>
        <v>0</v>
      </c>
      <c r="I561" s="19">
        <f t="shared" si="167"/>
        <v>-100</v>
      </c>
      <c r="J561" s="19">
        <f t="shared" si="168"/>
        <v>0</v>
      </c>
      <c r="K561" s="19">
        <f t="shared" si="169"/>
        <v>0</v>
      </c>
    </row>
    <row r="562" spans="1:11">
      <c r="A562" s="16" t="s">
        <v>64</v>
      </c>
      <c r="B562" s="17" t="s">
        <v>65</v>
      </c>
      <c r="C562" s="18">
        <v>-1735726.75</v>
      </c>
      <c r="D562" s="18">
        <v>0</v>
      </c>
      <c r="E562" s="18">
        <v>0</v>
      </c>
      <c r="F562" s="18">
        <v>0</v>
      </c>
      <c r="G562" s="18">
        <f t="shared" si="165"/>
        <v>1735726.75</v>
      </c>
      <c r="H562" s="18">
        <f t="shared" si="166"/>
        <v>0</v>
      </c>
      <c r="I562" s="19">
        <f t="shared" si="167"/>
        <v>-100</v>
      </c>
      <c r="J562" s="19">
        <f t="shared" si="168"/>
        <v>0</v>
      </c>
      <c r="K562" s="19">
        <f t="shared" si="169"/>
        <v>0</v>
      </c>
    </row>
    <row r="563" spans="1:11">
      <c r="A563" s="22" t="s">
        <v>66</v>
      </c>
      <c r="B563" s="17" t="s">
        <v>67</v>
      </c>
      <c r="C563" s="18">
        <v>-1735726.75</v>
      </c>
      <c r="D563" s="18">
        <v>0</v>
      </c>
      <c r="E563" s="18">
        <v>0</v>
      </c>
      <c r="F563" s="18">
        <v>0</v>
      </c>
      <c r="G563" s="18">
        <f t="shared" si="165"/>
        <v>1735726.75</v>
      </c>
      <c r="H563" s="18">
        <f t="shared" si="166"/>
        <v>0</v>
      </c>
      <c r="I563" s="19">
        <f t="shared" si="167"/>
        <v>-100</v>
      </c>
      <c r="J563" s="19">
        <f t="shared" si="168"/>
        <v>0</v>
      </c>
      <c r="K563" s="19">
        <f t="shared" si="169"/>
        <v>0</v>
      </c>
    </row>
    <row r="564" spans="1:11" ht="25.5">
      <c r="A564" s="39" t="s">
        <v>678</v>
      </c>
      <c r="B564" s="28" t="s">
        <v>679</v>
      </c>
      <c r="C564" s="29"/>
      <c r="D564" s="29"/>
      <c r="E564" s="29"/>
      <c r="F564" s="29"/>
      <c r="G564" s="29"/>
      <c r="H564" s="29"/>
      <c r="I564" s="30"/>
      <c r="J564" s="30"/>
      <c r="K564" s="30"/>
    </row>
    <row r="565" spans="1:11">
      <c r="A565" s="16" t="s">
        <v>25</v>
      </c>
      <c r="B565" s="17" t="s">
        <v>26</v>
      </c>
      <c r="C565" s="18">
        <v>474172</v>
      </c>
      <c r="D565" s="18">
        <v>0</v>
      </c>
      <c r="E565" s="18">
        <v>0</v>
      </c>
      <c r="F565" s="18">
        <v>0</v>
      </c>
      <c r="G565" s="18">
        <f t="shared" ref="G565:G576" si="170">F565-C565</f>
        <v>-474172</v>
      </c>
      <c r="H565" s="18">
        <f t="shared" ref="H565:H576" si="171">E565-F565</f>
        <v>0</v>
      </c>
      <c r="I565" s="19">
        <f t="shared" ref="I565:I576" si="172">IF(ISERROR(F565/C565),0,F565/C565*100-100)</f>
        <v>-100</v>
      </c>
      <c r="J565" s="19">
        <f t="shared" ref="J565:J576" si="173">IF(ISERROR(F565/E565),0,F565/E565*100)</f>
        <v>0</v>
      </c>
      <c r="K565" s="19">
        <f t="shared" ref="K565:K576" si="174">IF(ISERROR(F565/D565),0,F565/D565*100)</f>
        <v>0</v>
      </c>
    </row>
    <row r="566" spans="1:11">
      <c r="A566" s="22" t="s">
        <v>29</v>
      </c>
      <c r="B566" s="17" t="s">
        <v>30</v>
      </c>
      <c r="C566" s="18">
        <v>474172</v>
      </c>
      <c r="D566" s="18">
        <v>0</v>
      </c>
      <c r="E566" s="18">
        <v>0</v>
      </c>
      <c r="F566" s="18">
        <v>0</v>
      </c>
      <c r="G566" s="18">
        <f t="shared" si="170"/>
        <v>-474172</v>
      </c>
      <c r="H566" s="18">
        <f t="shared" si="171"/>
        <v>0</v>
      </c>
      <c r="I566" s="19">
        <f t="shared" si="172"/>
        <v>-100</v>
      </c>
      <c r="J566" s="19">
        <f t="shared" si="173"/>
        <v>0</v>
      </c>
      <c r="K566" s="19">
        <f t="shared" si="174"/>
        <v>0</v>
      </c>
    </row>
    <row r="567" spans="1:11">
      <c r="A567" s="23" t="s">
        <v>31</v>
      </c>
      <c r="B567" s="17" t="s">
        <v>32</v>
      </c>
      <c r="C567" s="18">
        <v>474172</v>
      </c>
      <c r="D567" s="18">
        <v>0</v>
      </c>
      <c r="E567" s="18">
        <v>0</v>
      </c>
      <c r="F567" s="18">
        <v>0</v>
      </c>
      <c r="G567" s="18">
        <f t="shared" si="170"/>
        <v>-474172</v>
      </c>
      <c r="H567" s="18">
        <f t="shared" si="171"/>
        <v>0</v>
      </c>
      <c r="I567" s="19">
        <f t="shared" si="172"/>
        <v>-100</v>
      </c>
      <c r="J567" s="19">
        <f t="shared" si="173"/>
        <v>0</v>
      </c>
      <c r="K567" s="19">
        <f t="shared" si="174"/>
        <v>0</v>
      </c>
    </row>
    <row r="568" spans="1:11">
      <c r="A568" s="16" t="s">
        <v>33</v>
      </c>
      <c r="B568" s="17" t="s">
        <v>34</v>
      </c>
      <c r="C568" s="18">
        <v>420780.37</v>
      </c>
      <c r="D568" s="18">
        <v>0</v>
      </c>
      <c r="E568" s="18">
        <v>0</v>
      </c>
      <c r="F568" s="18">
        <v>0</v>
      </c>
      <c r="G568" s="18">
        <f t="shared" si="170"/>
        <v>-420780.37</v>
      </c>
      <c r="H568" s="18">
        <f t="shared" si="171"/>
        <v>0</v>
      </c>
      <c r="I568" s="19">
        <f t="shared" si="172"/>
        <v>-100</v>
      </c>
      <c r="J568" s="19">
        <f t="shared" si="173"/>
        <v>0</v>
      </c>
      <c r="K568" s="19">
        <f t="shared" si="174"/>
        <v>0</v>
      </c>
    </row>
    <row r="569" spans="1:11">
      <c r="A569" s="22" t="s">
        <v>35</v>
      </c>
      <c r="B569" s="17" t="s">
        <v>36</v>
      </c>
      <c r="C569" s="18">
        <v>14265.3</v>
      </c>
      <c r="D569" s="18">
        <v>0</v>
      </c>
      <c r="E569" s="18">
        <v>0</v>
      </c>
      <c r="F569" s="18">
        <v>0</v>
      </c>
      <c r="G569" s="18">
        <f t="shared" si="170"/>
        <v>-14265.3</v>
      </c>
      <c r="H569" s="18">
        <f t="shared" si="171"/>
        <v>0</v>
      </c>
      <c r="I569" s="19">
        <f t="shared" si="172"/>
        <v>-100</v>
      </c>
      <c r="J569" s="19">
        <f t="shared" si="173"/>
        <v>0</v>
      </c>
      <c r="K569" s="19">
        <f t="shared" si="174"/>
        <v>0</v>
      </c>
    </row>
    <row r="570" spans="1:11">
      <c r="A570" s="23" t="s">
        <v>37</v>
      </c>
      <c r="B570" s="17" t="s">
        <v>38</v>
      </c>
      <c r="C570" s="18">
        <v>14265.3</v>
      </c>
      <c r="D570" s="18">
        <v>0</v>
      </c>
      <c r="E570" s="18">
        <v>0</v>
      </c>
      <c r="F570" s="18">
        <v>0</v>
      </c>
      <c r="G570" s="18">
        <f t="shared" si="170"/>
        <v>-14265.3</v>
      </c>
      <c r="H570" s="18">
        <f t="shared" si="171"/>
        <v>0</v>
      </c>
      <c r="I570" s="19">
        <f t="shared" si="172"/>
        <v>-100</v>
      </c>
      <c r="J570" s="19">
        <f t="shared" si="173"/>
        <v>0</v>
      </c>
      <c r="K570" s="19">
        <f t="shared" si="174"/>
        <v>0</v>
      </c>
    </row>
    <row r="571" spans="1:11">
      <c r="A571" s="24" t="s">
        <v>41</v>
      </c>
      <c r="B571" s="17" t="s">
        <v>42</v>
      </c>
      <c r="C571" s="18">
        <v>14265.3</v>
      </c>
      <c r="D571" s="18">
        <v>0</v>
      </c>
      <c r="E571" s="18">
        <v>0</v>
      </c>
      <c r="F571" s="18">
        <v>0</v>
      </c>
      <c r="G571" s="18">
        <f t="shared" si="170"/>
        <v>-14265.3</v>
      </c>
      <c r="H571" s="18">
        <f t="shared" si="171"/>
        <v>0</v>
      </c>
      <c r="I571" s="19">
        <f t="shared" si="172"/>
        <v>-100</v>
      </c>
      <c r="J571" s="19">
        <f t="shared" si="173"/>
        <v>0</v>
      </c>
      <c r="K571" s="19">
        <f t="shared" si="174"/>
        <v>0</v>
      </c>
    </row>
    <row r="572" spans="1:11">
      <c r="A572" s="22" t="s">
        <v>59</v>
      </c>
      <c r="B572" s="17" t="s">
        <v>60</v>
      </c>
      <c r="C572" s="18">
        <v>406515.07</v>
      </c>
      <c r="D572" s="18">
        <v>0</v>
      </c>
      <c r="E572" s="18">
        <v>0</v>
      </c>
      <c r="F572" s="18">
        <v>0</v>
      </c>
      <c r="G572" s="18">
        <f t="shared" si="170"/>
        <v>-406515.07</v>
      </c>
      <c r="H572" s="18">
        <f t="shared" si="171"/>
        <v>0</v>
      </c>
      <c r="I572" s="19">
        <f t="shared" si="172"/>
        <v>-100</v>
      </c>
      <c r="J572" s="19">
        <f t="shared" si="173"/>
        <v>0</v>
      </c>
      <c r="K572" s="19">
        <f t="shared" si="174"/>
        <v>0</v>
      </c>
    </row>
    <row r="573" spans="1:11">
      <c r="A573" s="23" t="s">
        <v>61</v>
      </c>
      <c r="B573" s="17" t="s">
        <v>62</v>
      </c>
      <c r="C573" s="18">
        <v>406515.07</v>
      </c>
      <c r="D573" s="18">
        <v>0</v>
      </c>
      <c r="E573" s="18">
        <v>0</v>
      </c>
      <c r="F573" s="18">
        <v>0</v>
      </c>
      <c r="G573" s="18">
        <f t="shared" si="170"/>
        <v>-406515.07</v>
      </c>
      <c r="H573" s="18">
        <f t="shared" si="171"/>
        <v>0</v>
      </c>
      <c r="I573" s="19">
        <f t="shared" si="172"/>
        <v>-100</v>
      </c>
      <c r="J573" s="19">
        <f t="shared" si="173"/>
        <v>0</v>
      </c>
      <c r="K573" s="19">
        <f t="shared" si="174"/>
        <v>0</v>
      </c>
    </row>
    <row r="574" spans="1:11">
      <c r="A574" s="16"/>
      <c r="B574" s="17" t="s">
        <v>63</v>
      </c>
      <c r="C574" s="18">
        <v>53391.63</v>
      </c>
      <c r="D574" s="18">
        <v>0</v>
      </c>
      <c r="E574" s="18">
        <v>0</v>
      </c>
      <c r="F574" s="18">
        <v>0</v>
      </c>
      <c r="G574" s="18">
        <f t="shared" si="170"/>
        <v>-53391.63</v>
      </c>
      <c r="H574" s="18">
        <f t="shared" si="171"/>
        <v>0</v>
      </c>
      <c r="I574" s="19">
        <f t="shared" si="172"/>
        <v>-100</v>
      </c>
      <c r="J574" s="19">
        <f t="shared" si="173"/>
        <v>0</v>
      </c>
      <c r="K574" s="19">
        <f t="shared" si="174"/>
        <v>0</v>
      </c>
    </row>
    <row r="575" spans="1:11">
      <c r="A575" s="16" t="s">
        <v>64</v>
      </c>
      <c r="B575" s="17" t="s">
        <v>65</v>
      </c>
      <c r="C575" s="18">
        <v>-53391.63</v>
      </c>
      <c r="D575" s="18">
        <v>0</v>
      </c>
      <c r="E575" s="18">
        <v>0</v>
      </c>
      <c r="F575" s="18">
        <v>0</v>
      </c>
      <c r="G575" s="18">
        <f t="shared" si="170"/>
        <v>53391.63</v>
      </c>
      <c r="H575" s="18">
        <f t="shared" si="171"/>
        <v>0</v>
      </c>
      <c r="I575" s="19">
        <f t="shared" si="172"/>
        <v>-100</v>
      </c>
      <c r="J575" s="19">
        <f t="shared" si="173"/>
        <v>0</v>
      </c>
      <c r="K575" s="19">
        <f t="shared" si="174"/>
        <v>0</v>
      </c>
    </row>
    <row r="576" spans="1:11">
      <c r="A576" s="22" t="s">
        <v>66</v>
      </c>
      <c r="B576" s="17" t="s">
        <v>67</v>
      </c>
      <c r="C576" s="18">
        <v>-53391.63</v>
      </c>
      <c r="D576" s="18">
        <v>0</v>
      </c>
      <c r="E576" s="18">
        <v>0</v>
      </c>
      <c r="F576" s="18">
        <v>0</v>
      </c>
      <c r="G576" s="18">
        <f t="shared" si="170"/>
        <v>53391.63</v>
      </c>
      <c r="H576" s="18">
        <f t="shared" si="171"/>
        <v>0</v>
      </c>
      <c r="I576" s="19">
        <f t="shared" si="172"/>
        <v>-100</v>
      </c>
      <c r="J576" s="19">
        <f t="shared" si="173"/>
        <v>0</v>
      </c>
      <c r="K576" s="19">
        <f t="shared" si="174"/>
        <v>0</v>
      </c>
    </row>
    <row r="577" spans="1:11" ht="25.5">
      <c r="A577" s="39" t="s">
        <v>116</v>
      </c>
      <c r="B577" s="28" t="s">
        <v>117</v>
      </c>
      <c r="C577" s="29"/>
      <c r="D577" s="29"/>
      <c r="E577" s="29"/>
      <c r="F577" s="29"/>
      <c r="G577" s="29"/>
      <c r="H577" s="29"/>
      <c r="I577" s="30"/>
      <c r="J577" s="30"/>
      <c r="K577" s="30"/>
    </row>
    <row r="578" spans="1:11">
      <c r="A578" s="16" t="s">
        <v>25</v>
      </c>
      <c r="B578" s="17" t="s">
        <v>26</v>
      </c>
      <c r="C578" s="18">
        <v>374500</v>
      </c>
      <c r="D578" s="18">
        <v>618904</v>
      </c>
      <c r="E578" s="18">
        <v>0</v>
      </c>
      <c r="F578" s="18">
        <v>618904</v>
      </c>
      <c r="G578" s="18">
        <f t="shared" ref="G578:G590" si="175">F578-C578</f>
        <v>244404</v>
      </c>
      <c r="H578" s="18">
        <f t="shared" ref="H578:H590" si="176">E578-F578</f>
        <v>-618904</v>
      </c>
      <c r="I578" s="19">
        <f t="shared" ref="I578:I590" si="177">IF(ISERROR(F578/C578),0,F578/C578*100-100)</f>
        <v>65.261415220293713</v>
      </c>
      <c r="J578" s="19">
        <f t="shared" ref="J578:J590" si="178">IF(ISERROR(F578/E578),0,F578/E578*100)</f>
        <v>0</v>
      </c>
      <c r="K578" s="19">
        <f t="shared" ref="K578:K590" si="179">IF(ISERROR(F578/D578),0,F578/D578*100)</f>
        <v>100</v>
      </c>
    </row>
    <row r="579" spans="1:11">
      <c r="A579" s="22" t="s">
        <v>29</v>
      </c>
      <c r="B579" s="17" t="s">
        <v>30</v>
      </c>
      <c r="C579" s="18">
        <v>374500</v>
      </c>
      <c r="D579" s="18">
        <v>618904</v>
      </c>
      <c r="E579" s="18">
        <v>0</v>
      </c>
      <c r="F579" s="18">
        <v>618904</v>
      </c>
      <c r="G579" s="18">
        <f t="shared" si="175"/>
        <v>244404</v>
      </c>
      <c r="H579" s="18">
        <f t="shared" si="176"/>
        <v>-618904</v>
      </c>
      <c r="I579" s="19">
        <f t="shared" si="177"/>
        <v>65.261415220293713</v>
      </c>
      <c r="J579" s="19">
        <f t="shared" si="178"/>
        <v>0</v>
      </c>
      <c r="K579" s="19">
        <f t="shared" si="179"/>
        <v>100</v>
      </c>
    </row>
    <row r="580" spans="1:11">
      <c r="A580" s="23" t="s">
        <v>31</v>
      </c>
      <c r="B580" s="17" t="s">
        <v>32</v>
      </c>
      <c r="C580" s="18">
        <v>374500</v>
      </c>
      <c r="D580" s="18">
        <v>618904</v>
      </c>
      <c r="E580" s="18">
        <v>0</v>
      </c>
      <c r="F580" s="18">
        <v>618904</v>
      </c>
      <c r="G580" s="18">
        <f t="shared" si="175"/>
        <v>244404</v>
      </c>
      <c r="H580" s="18">
        <f t="shared" si="176"/>
        <v>-618904</v>
      </c>
      <c r="I580" s="19">
        <f t="shared" si="177"/>
        <v>65.261415220293713</v>
      </c>
      <c r="J580" s="19">
        <f t="shared" si="178"/>
        <v>0</v>
      </c>
      <c r="K580" s="19">
        <f t="shared" si="179"/>
        <v>100</v>
      </c>
    </row>
    <row r="581" spans="1:11">
      <c r="A581" s="16" t="s">
        <v>33</v>
      </c>
      <c r="B581" s="17" t="s">
        <v>34</v>
      </c>
      <c r="C581" s="18">
        <v>279909.53000000003</v>
      </c>
      <c r="D581" s="18">
        <v>618904</v>
      </c>
      <c r="E581" s="18">
        <v>0</v>
      </c>
      <c r="F581" s="18">
        <v>338843.43</v>
      </c>
      <c r="G581" s="18">
        <f t="shared" si="175"/>
        <v>58933.899999999965</v>
      </c>
      <c r="H581" s="18">
        <f t="shared" si="176"/>
        <v>-338843.43</v>
      </c>
      <c r="I581" s="19">
        <f t="shared" si="177"/>
        <v>21.054624328081985</v>
      </c>
      <c r="J581" s="19">
        <f t="shared" si="178"/>
        <v>0</v>
      </c>
      <c r="K581" s="19">
        <f t="shared" si="179"/>
        <v>54.748948140583998</v>
      </c>
    </row>
    <row r="582" spans="1:11">
      <c r="A582" s="22" t="s">
        <v>35</v>
      </c>
      <c r="B582" s="17" t="s">
        <v>36</v>
      </c>
      <c r="C582" s="18">
        <v>270115.78999999998</v>
      </c>
      <c r="D582" s="18">
        <v>608904</v>
      </c>
      <c r="E582" s="18">
        <v>0</v>
      </c>
      <c r="F582" s="18">
        <v>338843.43</v>
      </c>
      <c r="G582" s="18">
        <f t="shared" si="175"/>
        <v>68727.640000000014</v>
      </c>
      <c r="H582" s="18">
        <f t="shared" si="176"/>
        <v>-338843.43</v>
      </c>
      <c r="I582" s="19">
        <f t="shared" si="177"/>
        <v>25.443769873653082</v>
      </c>
      <c r="J582" s="19">
        <f t="shared" si="178"/>
        <v>0</v>
      </c>
      <c r="K582" s="19">
        <f t="shared" si="179"/>
        <v>55.648087383232827</v>
      </c>
    </row>
    <row r="583" spans="1:11">
      <c r="A583" s="23" t="s">
        <v>37</v>
      </c>
      <c r="B583" s="17" t="s">
        <v>38</v>
      </c>
      <c r="C583" s="18">
        <v>270115.78999999998</v>
      </c>
      <c r="D583" s="18">
        <v>608904</v>
      </c>
      <c r="E583" s="18">
        <v>0</v>
      </c>
      <c r="F583" s="18">
        <v>338843.43</v>
      </c>
      <c r="G583" s="18">
        <f t="shared" si="175"/>
        <v>68727.640000000014</v>
      </c>
      <c r="H583" s="18">
        <f t="shared" si="176"/>
        <v>-338843.43</v>
      </c>
      <c r="I583" s="19">
        <f t="shared" si="177"/>
        <v>25.443769873653082</v>
      </c>
      <c r="J583" s="19">
        <f t="shared" si="178"/>
        <v>0</v>
      </c>
      <c r="K583" s="19">
        <f t="shared" si="179"/>
        <v>55.648087383232827</v>
      </c>
    </row>
    <row r="584" spans="1:11">
      <c r="A584" s="24" t="s">
        <v>39</v>
      </c>
      <c r="B584" s="17" t="s">
        <v>40</v>
      </c>
      <c r="C584" s="18">
        <v>270115.78999999998</v>
      </c>
      <c r="D584" s="18">
        <v>523648</v>
      </c>
      <c r="E584" s="18">
        <v>0</v>
      </c>
      <c r="F584" s="18">
        <v>328044.25</v>
      </c>
      <c r="G584" s="18">
        <f t="shared" si="175"/>
        <v>57928.460000000021</v>
      </c>
      <c r="H584" s="18">
        <f t="shared" si="176"/>
        <v>-328044.25</v>
      </c>
      <c r="I584" s="19">
        <f t="shared" si="177"/>
        <v>21.445788119235829</v>
      </c>
      <c r="J584" s="19">
        <f t="shared" si="178"/>
        <v>0</v>
      </c>
      <c r="K584" s="19">
        <f t="shared" si="179"/>
        <v>62.645947277560495</v>
      </c>
    </row>
    <row r="585" spans="1:11">
      <c r="A585" s="24" t="s">
        <v>41</v>
      </c>
      <c r="B585" s="17" t="s">
        <v>42</v>
      </c>
      <c r="C585" s="18">
        <v>0</v>
      </c>
      <c r="D585" s="18">
        <v>85256</v>
      </c>
      <c r="E585" s="18">
        <v>0</v>
      </c>
      <c r="F585" s="18">
        <v>10799.18</v>
      </c>
      <c r="G585" s="18">
        <f t="shared" si="175"/>
        <v>10799.18</v>
      </c>
      <c r="H585" s="18">
        <f t="shared" si="176"/>
        <v>-10799.18</v>
      </c>
      <c r="I585" s="19">
        <f t="shared" si="177"/>
        <v>0</v>
      </c>
      <c r="J585" s="19">
        <f t="shared" si="178"/>
        <v>0</v>
      </c>
      <c r="K585" s="19">
        <f t="shared" si="179"/>
        <v>12.666768321291169</v>
      </c>
    </row>
    <row r="586" spans="1:11">
      <c r="A586" s="22" t="s">
        <v>59</v>
      </c>
      <c r="B586" s="17" t="s">
        <v>60</v>
      </c>
      <c r="C586" s="18">
        <v>9793.74</v>
      </c>
      <c r="D586" s="18">
        <v>10000</v>
      </c>
      <c r="E586" s="18">
        <v>0</v>
      </c>
      <c r="F586" s="18">
        <v>0</v>
      </c>
      <c r="G586" s="18">
        <f t="shared" si="175"/>
        <v>-9793.74</v>
      </c>
      <c r="H586" s="18">
        <f t="shared" si="176"/>
        <v>0</v>
      </c>
      <c r="I586" s="19">
        <f t="shared" si="177"/>
        <v>-100</v>
      </c>
      <c r="J586" s="19">
        <f t="shared" si="178"/>
        <v>0</v>
      </c>
      <c r="K586" s="19">
        <f t="shared" si="179"/>
        <v>0</v>
      </c>
    </row>
    <row r="587" spans="1:11">
      <c r="A587" s="23" t="s">
        <v>61</v>
      </c>
      <c r="B587" s="17" t="s">
        <v>62</v>
      </c>
      <c r="C587" s="18">
        <v>9793.74</v>
      </c>
      <c r="D587" s="18">
        <v>10000</v>
      </c>
      <c r="E587" s="18">
        <v>0</v>
      </c>
      <c r="F587" s="18">
        <v>0</v>
      </c>
      <c r="G587" s="18">
        <f t="shared" si="175"/>
        <v>-9793.74</v>
      </c>
      <c r="H587" s="18">
        <f t="shared" si="176"/>
        <v>0</v>
      </c>
      <c r="I587" s="19">
        <f t="shared" si="177"/>
        <v>-100</v>
      </c>
      <c r="J587" s="19">
        <f t="shared" si="178"/>
        <v>0</v>
      </c>
      <c r="K587" s="19">
        <f t="shared" si="179"/>
        <v>0</v>
      </c>
    </row>
    <row r="588" spans="1:11">
      <c r="A588" s="16"/>
      <c r="B588" s="17" t="s">
        <v>63</v>
      </c>
      <c r="C588" s="18">
        <v>94590.47</v>
      </c>
      <c r="D588" s="18">
        <v>0</v>
      </c>
      <c r="E588" s="18">
        <v>0</v>
      </c>
      <c r="F588" s="18">
        <v>280060.57</v>
      </c>
      <c r="G588" s="18">
        <f t="shared" si="175"/>
        <v>185470.1</v>
      </c>
      <c r="H588" s="18">
        <f t="shared" si="176"/>
        <v>-280060.57</v>
      </c>
      <c r="I588" s="19">
        <f t="shared" si="177"/>
        <v>196.07694094341639</v>
      </c>
      <c r="J588" s="19">
        <f t="shared" si="178"/>
        <v>0</v>
      </c>
      <c r="K588" s="19">
        <f t="shared" si="179"/>
        <v>0</v>
      </c>
    </row>
    <row r="589" spans="1:11">
      <c r="A589" s="16" t="s">
        <v>64</v>
      </c>
      <c r="B589" s="17" t="s">
        <v>65</v>
      </c>
      <c r="C589" s="18">
        <v>-94590.47</v>
      </c>
      <c r="D589" s="18">
        <v>0</v>
      </c>
      <c r="E589" s="18">
        <v>0</v>
      </c>
      <c r="F589" s="18">
        <v>-280060.57</v>
      </c>
      <c r="G589" s="18">
        <f t="shared" si="175"/>
        <v>-185470.1</v>
      </c>
      <c r="H589" s="18">
        <f t="shared" si="176"/>
        <v>280060.57</v>
      </c>
      <c r="I589" s="19">
        <f t="shared" si="177"/>
        <v>196.07694094341639</v>
      </c>
      <c r="J589" s="19">
        <f t="shared" si="178"/>
        <v>0</v>
      </c>
      <c r="K589" s="19">
        <f t="shared" si="179"/>
        <v>0</v>
      </c>
    </row>
    <row r="590" spans="1:11">
      <c r="A590" s="22" t="s">
        <v>66</v>
      </c>
      <c r="B590" s="17" t="s">
        <v>67</v>
      </c>
      <c r="C590" s="18">
        <v>-94590.47</v>
      </c>
      <c r="D590" s="18">
        <v>0</v>
      </c>
      <c r="E590" s="18">
        <v>0</v>
      </c>
      <c r="F590" s="18">
        <v>-280060.57</v>
      </c>
      <c r="G590" s="18">
        <f t="shared" si="175"/>
        <v>-185470.1</v>
      </c>
      <c r="H590" s="18">
        <f t="shared" si="176"/>
        <v>280060.57</v>
      </c>
      <c r="I590" s="19">
        <f t="shared" si="177"/>
        <v>196.07694094341639</v>
      </c>
      <c r="J590" s="19">
        <f t="shared" si="178"/>
        <v>0</v>
      </c>
      <c r="K590" s="19">
        <f t="shared" si="179"/>
        <v>0</v>
      </c>
    </row>
    <row r="591" spans="1:11" ht="25.5">
      <c r="A591" s="27" t="s">
        <v>118</v>
      </c>
      <c r="B591" s="28" t="s">
        <v>119</v>
      </c>
      <c r="C591" s="29"/>
      <c r="D591" s="29"/>
      <c r="E591" s="29"/>
      <c r="F591" s="29"/>
      <c r="G591" s="29"/>
      <c r="H591" s="29"/>
      <c r="I591" s="30"/>
      <c r="J591" s="30"/>
      <c r="K591" s="30"/>
    </row>
    <row r="592" spans="1:11">
      <c r="A592" s="16" t="s">
        <v>25</v>
      </c>
      <c r="B592" s="17" t="s">
        <v>26</v>
      </c>
      <c r="C592" s="18">
        <v>152551</v>
      </c>
      <c r="D592" s="18">
        <v>65369</v>
      </c>
      <c r="E592" s="18">
        <v>0</v>
      </c>
      <c r="F592" s="18">
        <v>65369</v>
      </c>
      <c r="G592" s="18">
        <f t="shared" ref="G592:G604" si="180">F592-C592</f>
        <v>-87182</v>
      </c>
      <c r="H592" s="18">
        <f t="shared" ref="H592:H604" si="181">E592-F592</f>
        <v>-65369</v>
      </c>
      <c r="I592" s="19">
        <f t="shared" ref="I592:I604" si="182">IF(ISERROR(F592/C592),0,F592/C592*100-100)</f>
        <v>-57.149412327680579</v>
      </c>
      <c r="J592" s="19">
        <f t="shared" ref="J592:J604" si="183">IF(ISERROR(F592/E592),0,F592/E592*100)</f>
        <v>0</v>
      </c>
      <c r="K592" s="19">
        <f t="shared" ref="K592:K604" si="184">IF(ISERROR(F592/D592),0,F592/D592*100)</f>
        <v>100</v>
      </c>
    </row>
    <row r="593" spans="1:11">
      <c r="A593" s="22" t="s">
        <v>29</v>
      </c>
      <c r="B593" s="17" t="s">
        <v>30</v>
      </c>
      <c r="C593" s="18">
        <v>152551</v>
      </c>
      <c r="D593" s="18">
        <v>65369</v>
      </c>
      <c r="E593" s="18">
        <v>0</v>
      </c>
      <c r="F593" s="18">
        <v>65369</v>
      </c>
      <c r="G593" s="18">
        <f t="shared" si="180"/>
        <v>-87182</v>
      </c>
      <c r="H593" s="18">
        <f t="shared" si="181"/>
        <v>-65369</v>
      </c>
      <c r="I593" s="19">
        <f t="shared" si="182"/>
        <v>-57.149412327680579</v>
      </c>
      <c r="J593" s="19">
        <f t="shared" si="183"/>
        <v>0</v>
      </c>
      <c r="K593" s="19">
        <f t="shared" si="184"/>
        <v>100</v>
      </c>
    </row>
    <row r="594" spans="1:11">
      <c r="A594" s="23" t="s">
        <v>31</v>
      </c>
      <c r="B594" s="17" t="s">
        <v>32</v>
      </c>
      <c r="C594" s="18">
        <v>152551</v>
      </c>
      <c r="D594" s="18">
        <v>65369</v>
      </c>
      <c r="E594" s="18">
        <v>0</v>
      </c>
      <c r="F594" s="18">
        <v>65369</v>
      </c>
      <c r="G594" s="18">
        <f t="shared" si="180"/>
        <v>-87182</v>
      </c>
      <c r="H594" s="18">
        <f t="shared" si="181"/>
        <v>-65369</v>
      </c>
      <c r="I594" s="19">
        <f t="shared" si="182"/>
        <v>-57.149412327680579</v>
      </c>
      <c r="J594" s="19">
        <f t="shared" si="183"/>
        <v>0</v>
      </c>
      <c r="K594" s="19">
        <f t="shared" si="184"/>
        <v>100</v>
      </c>
    </row>
    <row r="595" spans="1:11">
      <c r="A595" s="16" t="s">
        <v>33</v>
      </c>
      <c r="B595" s="17" t="s">
        <v>34</v>
      </c>
      <c r="C595" s="18">
        <v>111007.82</v>
      </c>
      <c r="D595" s="18">
        <v>65369</v>
      </c>
      <c r="E595" s="18">
        <v>0</v>
      </c>
      <c r="F595" s="18">
        <v>18544.150000000001</v>
      </c>
      <c r="G595" s="18">
        <f t="shared" si="180"/>
        <v>-92463.670000000013</v>
      </c>
      <c r="H595" s="18">
        <f t="shared" si="181"/>
        <v>-18544.150000000001</v>
      </c>
      <c r="I595" s="19">
        <f t="shared" si="182"/>
        <v>-83.294735451970865</v>
      </c>
      <c r="J595" s="19">
        <f t="shared" si="183"/>
        <v>0</v>
      </c>
      <c r="K595" s="19">
        <f t="shared" si="184"/>
        <v>28.368416221756494</v>
      </c>
    </row>
    <row r="596" spans="1:11">
      <c r="A596" s="22" t="s">
        <v>35</v>
      </c>
      <c r="B596" s="17" t="s">
        <v>36</v>
      </c>
      <c r="C596" s="18">
        <v>111007.82</v>
      </c>
      <c r="D596" s="18">
        <v>63369</v>
      </c>
      <c r="E596" s="18">
        <v>0</v>
      </c>
      <c r="F596" s="18">
        <v>18544.150000000001</v>
      </c>
      <c r="G596" s="18">
        <f t="shared" si="180"/>
        <v>-92463.670000000013</v>
      </c>
      <c r="H596" s="18">
        <f t="shared" si="181"/>
        <v>-18544.150000000001</v>
      </c>
      <c r="I596" s="19">
        <f t="shared" si="182"/>
        <v>-83.294735451970865</v>
      </c>
      <c r="J596" s="19">
        <f t="shared" si="183"/>
        <v>0</v>
      </c>
      <c r="K596" s="19">
        <f t="shared" si="184"/>
        <v>29.263756726475094</v>
      </c>
    </row>
    <row r="597" spans="1:11">
      <c r="A597" s="23" t="s">
        <v>37</v>
      </c>
      <c r="B597" s="17" t="s">
        <v>38</v>
      </c>
      <c r="C597" s="18">
        <v>111007.82</v>
      </c>
      <c r="D597" s="18">
        <v>63369</v>
      </c>
      <c r="E597" s="18">
        <v>0</v>
      </c>
      <c r="F597" s="18">
        <v>18544.150000000001</v>
      </c>
      <c r="G597" s="18">
        <f t="shared" si="180"/>
        <v>-92463.670000000013</v>
      </c>
      <c r="H597" s="18">
        <f t="shared" si="181"/>
        <v>-18544.150000000001</v>
      </c>
      <c r="I597" s="19">
        <f t="shared" si="182"/>
        <v>-83.294735451970865</v>
      </c>
      <c r="J597" s="19">
        <f t="shared" si="183"/>
        <v>0</v>
      </c>
      <c r="K597" s="19">
        <f t="shared" si="184"/>
        <v>29.263756726475094</v>
      </c>
    </row>
    <row r="598" spans="1:11">
      <c r="A598" s="24" t="s">
        <v>39</v>
      </c>
      <c r="B598" s="17" t="s">
        <v>40</v>
      </c>
      <c r="C598" s="18">
        <v>17897.34</v>
      </c>
      <c r="D598" s="18">
        <v>29876</v>
      </c>
      <c r="E598" s="18">
        <v>0</v>
      </c>
      <c r="F598" s="18">
        <v>10663.65</v>
      </c>
      <c r="G598" s="18">
        <f t="shared" si="180"/>
        <v>-7233.6900000000005</v>
      </c>
      <c r="H598" s="18">
        <f t="shared" si="181"/>
        <v>-10663.65</v>
      </c>
      <c r="I598" s="19">
        <f t="shared" si="182"/>
        <v>-40.417682180703949</v>
      </c>
      <c r="J598" s="19">
        <f t="shared" si="183"/>
        <v>0</v>
      </c>
      <c r="K598" s="19">
        <f t="shared" si="184"/>
        <v>35.693031195608512</v>
      </c>
    </row>
    <row r="599" spans="1:11">
      <c r="A599" s="24" t="s">
        <v>41</v>
      </c>
      <c r="B599" s="17" t="s">
        <v>42</v>
      </c>
      <c r="C599" s="18">
        <v>93110.48</v>
      </c>
      <c r="D599" s="18">
        <v>33493</v>
      </c>
      <c r="E599" s="18">
        <v>0</v>
      </c>
      <c r="F599" s="18">
        <v>7880.5</v>
      </c>
      <c r="G599" s="18">
        <f t="shared" si="180"/>
        <v>-85229.98</v>
      </c>
      <c r="H599" s="18">
        <f t="shared" si="181"/>
        <v>-7880.5</v>
      </c>
      <c r="I599" s="19">
        <f t="shared" si="182"/>
        <v>-91.536398480600681</v>
      </c>
      <c r="J599" s="19">
        <f t="shared" si="183"/>
        <v>0</v>
      </c>
      <c r="K599" s="19">
        <f t="shared" si="184"/>
        <v>23.52879706207267</v>
      </c>
    </row>
    <row r="600" spans="1:11">
      <c r="A600" s="22" t="s">
        <v>59</v>
      </c>
      <c r="B600" s="17" t="s">
        <v>60</v>
      </c>
      <c r="C600" s="18">
        <v>0</v>
      </c>
      <c r="D600" s="18">
        <v>2000</v>
      </c>
      <c r="E600" s="18">
        <v>0</v>
      </c>
      <c r="F600" s="18">
        <v>0</v>
      </c>
      <c r="G600" s="18">
        <f t="shared" si="180"/>
        <v>0</v>
      </c>
      <c r="H600" s="18">
        <f t="shared" si="181"/>
        <v>0</v>
      </c>
      <c r="I600" s="19">
        <f t="shared" si="182"/>
        <v>0</v>
      </c>
      <c r="J600" s="19">
        <f t="shared" si="183"/>
        <v>0</v>
      </c>
      <c r="K600" s="19">
        <f t="shared" si="184"/>
        <v>0</v>
      </c>
    </row>
    <row r="601" spans="1:11">
      <c r="A601" s="23" t="s">
        <v>61</v>
      </c>
      <c r="B601" s="17" t="s">
        <v>62</v>
      </c>
      <c r="C601" s="18">
        <v>0</v>
      </c>
      <c r="D601" s="18">
        <v>2000</v>
      </c>
      <c r="E601" s="18">
        <v>0</v>
      </c>
      <c r="F601" s="18">
        <v>0</v>
      </c>
      <c r="G601" s="18">
        <f t="shared" si="180"/>
        <v>0</v>
      </c>
      <c r="H601" s="18">
        <f t="shared" si="181"/>
        <v>0</v>
      </c>
      <c r="I601" s="19">
        <f t="shared" si="182"/>
        <v>0</v>
      </c>
      <c r="J601" s="19">
        <f t="shared" si="183"/>
        <v>0</v>
      </c>
      <c r="K601" s="19">
        <f t="shared" si="184"/>
        <v>0</v>
      </c>
    </row>
    <row r="602" spans="1:11">
      <c r="A602" s="16"/>
      <c r="B602" s="17" t="s">
        <v>63</v>
      </c>
      <c r="C602" s="18">
        <v>41543.18</v>
      </c>
      <c r="D602" s="18">
        <v>0</v>
      </c>
      <c r="E602" s="18">
        <v>0</v>
      </c>
      <c r="F602" s="18">
        <v>46824.85</v>
      </c>
      <c r="G602" s="18">
        <f t="shared" si="180"/>
        <v>5281.6699999999983</v>
      </c>
      <c r="H602" s="18">
        <f t="shared" si="181"/>
        <v>-46824.85</v>
      </c>
      <c r="I602" s="19">
        <f t="shared" si="182"/>
        <v>12.713687300779569</v>
      </c>
      <c r="J602" s="19">
        <f t="shared" si="183"/>
        <v>0</v>
      </c>
      <c r="K602" s="19">
        <f t="shared" si="184"/>
        <v>0</v>
      </c>
    </row>
    <row r="603" spans="1:11">
      <c r="A603" s="16" t="s">
        <v>64</v>
      </c>
      <c r="B603" s="17" t="s">
        <v>65</v>
      </c>
      <c r="C603" s="18">
        <v>-41543.18</v>
      </c>
      <c r="D603" s="18">
        <v>0</v>
      </c>
      <c r="E603" s="18">
        <v>0</v>
      </c>
      <c r="F603" s="18">
        <v>-46824.85</v>
      </c>
      <c r="G603" s="18">
        <f t="shared" si="180"/>
        <v>-5281.6699999999983</v>
      </c>
      <c r="H603" s="18">
        <f t="shared" si="181"/>
        <v>46824.85</v>
      </c>
      <c r="I603" s="19">
        <f t="shared" si="182"/>
        <v>12.713687300779569</v>
      </c>
      <c r="J603" s="19">
        <f t="shared" si="183"/>
        <v>0</v>
      </c>
      <c r="K603" s="19">
        <f t="shared" si="184"/>
        <v>0</v>
      </c>
    </row>
    <row r="604" spans="1:11">
      <c r="A604" s="22" t="s">
        <v>66</v>
      </c>
      <c r="B604" s="17" t="s">
        <v>67</v>
      </c>
      <c r="C604" s="18">
        <v>-41543.18</v>
      </c>
      <c r="D604" s="18">
        <v>0</v>
      </c>
      <c r="E604" s="18">
        <v>0</v>
      </c>
      <c r="F604" s="18">
        <v>-46824.85</v>
      </c>
      <c r="G604" s="18">
        <f t="shared" si="180"/>
        <v>-5281.6699999999983</v>
      </c>
      <c r="H604" s="18">
        <f t="shared" si="181"/>
        <v>46824.85</v>
      </c>
      <c r="I604" s="19">
        <f t="shared" si="182"/>
        <v>12.713687300779569</v>
      </c>
      <c r="J604" s="19">
        <f t="shared" si="183"/>
        <v>0</v>
      </c>
      <c r="K604" s="19">
        <f t="shared" si="184"/>
        <v>0</v>
      </c>
    </row>
    <row r="605" spans="1:11" ht="25.5">
      <c r="A605" s="39" t="s">
        <v>122</v>
      </c>
      <c r="B605" s="28" t="s">
        <v>123</v>
      </c>
      <c r="C605" s="29"/>
      <c r="D605" s="29"/>
      <c r="E605" s="29"/>
      <c r="F605" s="29"/>
      <c r="G605" s="29"/>
      <c r="H605" s="29"/>
      <c r="I605" s="30"/>
      <c r="J605" s="30"/>
      <c r="K605" s="30"/>
    </row>
    <row r="606" spans="1:11">
      <c r="A606" s="16" t="s">
        <v>25</v>
      </c>
      <c r="B606" s="17" t="s">
        <v>26</v>
      </c>
      <c r="C606" s="18">
        <v>152551</v>
      </c>
      <c r="D606" s="18">
        <v>65369</v>
      </c>
      <c r="E606" s="18">
        <v>0</v>
      </c>
      <c r="F606" s="18">
        <v>65369</v>
      </c>
      <c r="G606" s="18">
        <f t="shared" ref="G606:G618" si="185">F606-C606</f>
        <v>-87182</v>
      </c>
      <c r="H606" s="18">
        <f t="shared" ref="H606:H618" si="186">E606-F606</f>
        <v>-65369</v>
      </c>
      <c r="I606" s="19">
        <f t="shared" ref="I606:I618" si="187">IF(ISERROR(F606/C606),0,F606/C606*100-100)</f>
        <v>-57.149412327680579</v>
      </c>
      <c r="J606" s="19">
        <f t="shared" ref="J606:J618" si="188">IF(ISERROR(F606/E606),0,F606/E606*100)</f>
        <v>0</v>
      </c>
      <c r="K606" s="19">
        <f t="shared" ref="K606:K618" si="189">IF(ISERROR(F606/D606),0,F606/D606*100)</f>
        <v>100</v>
      </c>
    </row>
    <row r="607" spans="1:11">
      <c r="A607" s="22" t="s">
        <v>29</v>
      </c>
      <c r="B607" s="17" t="s">
        <v>30</v>
      </c>
      <c r="C607" s="18">
        <v>152551</v>
      </c>
      <c r="D607" s="18">
        <v>65369</v>
      </c>
      <c r="E607" s="18">
        <v>0</v>
      </c>
      <c r="F607" s="18">
        <v>65369</v>
      </c>
      <c r="G607" s="18">
        <f t="shared" si="185"/>
        <v>-87182</v>
      </c>
      <c r="H607" s="18">
        <f t="shared" si="186"/>
        <v>-65369</v>
      </c>
      <c r="I607" s="19">
        <f t="shared" si="187"/>
        <v>-57.149412327680579</v>
      </c>
      <c r="J607" s="19">
        <f t="shared" si="188"/>
        <v>0</v>
      </c>
      <c r="K607" s="19">
        <f t="shared" si="189"/>
        <v>100</v>
      </c>
    </row>
    <row r="608" spans="1:11">
      <c r="A608" s="23" t="s">
        <v>31</v>
      </c>
      <c r="B608" s="17" t="s">
        <v>32</v>
      </c>
      <c r="C608" s="18">
        <v>152551</v>
      </c>
      <c r="D608" s="18">
        <v>65369</v>
      </c>
      <c r="E608" s="18">
        <v>0</v>
      </c>
      <c r="F608" s="18">
        <v>65369</v>
      </c>
      <c r="G608" s="18">
        <f t="shared" si="185"/>
        <v>-87182</v>
      </c>
      <c r="H608" s="18">
        <f t="shared" si="186"/>
        <v>-65369</v>
      </c>
      <c r="I608" s="19">
        <f t="shared" si="187"/>
        <v>-57.149412327680579</v>
      </c>
      <c r="J608" s="19">
        <f t="shared" si="188"/>
        <v>0</v>
      </c>
      <c r="K608" s="19">
        <f t="shared" si="189"/>
        <v>100</v>
      </c>
    </row>
    <row r="609" spans="1:11">
      <c r="A609" s="16" t="s">
        <v>33</v>
      </c>
      <c r="B609" s="17" t="s">
        <v>34</v>
      </c>
      <c r="C609" s="18">
        <v>111007.82</v>
      </c>
      <c r="D609" s="18">
        <v>65369</v>
      </c>
      <c r="E609" s="18">
        <v>0</v>
      </c>
      <c r="F609" s="18">
        <v>18544.150000000001</v>
      </c>
      <c r="G609" s="18">
        <f t="shared" si="185"/>
        <v>-92463.670000000013</v>
      </c>
      <c r="H609" s="18">
        <f t="shared" si="186"/>
        <v>-18544.150000000001</v>
      </c>
      <c r="I609" s="19">
        <f t="shared" si="187"/>
        <v>-83.294735451970865</v>
      </c>
      <c r="J609" s="19">
        <f t="shared" si="188"/>
        <v>0</v>
      </c>
      <c r="K609" s="19">
        <f t="shared" si="189"/>
        <v>28.368416221756494</v>
      </c>
    </row>
    <row r="610" spans="1:11">
      <c r="A610" s="22" t="s">
        <v>35</v>
      </c>
      <c r="B610" s="17" t="s">
        <v>36</v>
      </c>
      <c r="C610" s="18">
        <v>111007.82</v>
      </c>
      <c r="D610" s="18">
        <v>63369</v>
      </c>
      <c r="E610" s="18">
        <v>0</v>
      </c>
      <c r="F610" s="18">
        <v>18544.150000000001</v>
      </c>
      <c r="G610" s="18">
        <f t="shared" si="185"/>
        <v>-92463.670000000013</v>
      </c>
      <c r="H610" s="18">
        <f t="shared" si="186"/>
        <v>-18544.150000000001</v>
      </c>
      <c r="I610" s="19">
        <f t="shared" si="187"/>
        <v>-83.294735451970865</v>
      </c>
      <c r="J610" s="19">
        <f t="shared" si="188"/>
        <v>0</v>
      </c>
      <c r="K610" s="19">
        <f t="shared" si="189"/>
        <v>29.263756726475094</v>
      </c>
    </row>
    <row r="611" spans="1:11">
      <c r="A611" s="23" t="s">
        <v>37</v>
      </c>
      <c r="B611" s="17" t="s">
        <v>38</v>
      </c>
      <c r="C611" s="18">
        <v>111007.82</v>
      </c>
      <c r="D611" s="18">
        <v>63369</v>
      </c>
      <c r="E611" s="18">
        <v>0</v>
      </c>
      <c r="F611" s="18">
        <v>18544.150000000001</v>
      </c>
      <c r="G611" s="18">
        <f t="shared" si="185"/>
        <v>-92463.670000000013</v>
      </c>
      <c r="H611" s="18">
        <f t="shared" si="186"/>
        <v>-18544.150000000001</v>
      </c>
      <c r="I611" s="19">
        <f t="shared" si="187"/>
        <v>-83.294735451970865</v>
      </c>
      <c r="J611" s="19">
        <f t="shared" si="188"/>
        <v>0</v>
      </c>
      <c r="K611" s="19">
        <f t="shared" si="189"/>
        <v>29.263756726475094</v>
      </c>
    </row>
    <row r="612" spans="1:11">
      <c r="A612" s="24" t="s">
        <v>39</v>
      </c>
      <c r="B612" s="17" t="s">
        <v>40</v>
      </c>
      <c r="C612" s="18">
        <v>17897.34</v>
      </c>
      <c r="D612" s="18">
        <v>29876</v>
      </c>
      <c r="E612" s="18">
        <v>0</v>
      </c>
      <c r="F612" s="18">
        <v>10663.65</v>
      </c>
      <c r="G612" s="18">
        <f t="shared" si="185"/>
        <v>-7233.6900000000005</v>
      </c>
      <c r="H612" s="18">
        <f t="shared" si="186"/>
        <v>-10663.65</v>
      </c>
      <c r="I612" s="19">
        <f t="shared" si="187"/>
        <v>-40.417682180703949</v>
      </c>
      <c r="J612" s="19">
        <f t="shared" si="188"/>
        <v>0</v>
      </c>
      <c r="K612" s="19">
        <f t="shared" si="189"/>
        <v>35.693031195608512</v>
      </c>
    </row>
    <row r="613" spans="1:11">
      <c r="A613" s="24" t="s">
        <v>41</v>
      </c>
      <c r="B613" s="17" t="s">
        <v>42</v>
      </c>
      <c r="C613" s="18">
        <v>93110.48</v>
      </c>
      <c r="D613" s="18">
        <v>33493</v>
      </c>
      <c r="E613" s="18">
        <v>0</v>
      </c>
      <c r="F613" s="18">
        <v>7880.5</v>
      </c>
      <c r="G613" s="18">
        <f t="shared" si="185"/>
        <v>-85229.98</v>
      </c>
      <c r="H613" s="18">
        <f t="shared" si="186"/>
        <v>-7880.5</v>
      </c>
      <c r="I613" s="19">
        <f t="shared" si="187"/>
        <v>-91.536398480600681</v>
      </c>
      <c r="J613" s="19">
        <f t="shared" si="188"/>
        <v>0</v>
      </c>
      <c r="K613" s="19">
        <f t="shared" si="189"/>
        <v>23.52879706207267</v>
      </c>
    </row>
    <row r="614" spans="1:11">
      <c r="A614" s="22" t="s">
        <v>59</v>
      </c>
      <c r="B614" s="17" t="s">
        <v>60</v>
      </c>
      <c r="C614" s="18">
        <v>0</v>
      </c>
      <c r="D614" s="18">
        <v>2000</v>
      </c>
      <c r="E614" s="18">
        <v>0</v>
      </c>
      <c r="F614" s="18">
        <v>0</v>
      </c>
      <c r="G614" s="18">
        <f t="shared" si="185"/>
        <v>0</v>
      </c>
      <c r="H614" s="18">
        <f t="shared" si="186"/>
        <v>0</v>
      </c>
      <c r="I614" s="19">
        <f t="shared" si="187"/>
        <v>0</v>
      </c>
      <c r="J614" s="19">
        <f t="shared" si="188"/>
        <v>0</v>
      </c>
      <c r="K614" s="19">
        <f t="shared" si="189"/>
        <v>0</v>
      </c>
    </row>
    <row r="615" spans="1:11">
      <c r="A615" s="23" t="s">
        <v>61</v>
      </c>
      <c r="B615" s="17" t="s">
        <v>62</v>
      </c>
      <c r="C615" s="18">
        <v>0</v>
      </c>
      <c r="D615" s="18">
        <v>2000</v>
      </c>
      <c r="E615" s="18">
        <v>0</v>
      </c>
      <c r="F615" s="18">
        <v>0</v>
      </c>
      <c r="G615" s="18">
        <f t="shared" si="185"/>
        <v>0</v>
      </c>
      <c r="H615" s="18">
        <f t="shared" si="186"/>
        <v>0</v>
      </c>
      <c r="I615" s="19">
        <f t="shared" si="187"/>
        <v>0</v>
      </c>
      <c r="J615" s="19">
        <f t="shared" si="188"/>
        <v>0</v>
      </c>
      <c r="K615" s="19">
        <f t="shared" si="189"/>
        <v>0</v>
      </c>
    </row>
    <row r="616" spans="1:11">
      <c r="A616" s="16"/>
      <c r="B616" s="17" t="s">
        <v>63</v>
      </c>
      <c r="C616" s="18">
        <v>41543.18</v>
      </c>
      <c r="D616" s="18">
        <v>0</v>
      </c>
      <c r="E616" s="18">
        <v>0</v>
      </c>
      <c r="F616" s="18">
        <v>46824.85</v>
      </c>
      <c r="G616" s="18">
        <f t="shared" si="185"/>
        <v>5281.6699999999983</v>
      </c>
      <c r="H616" s="18">
        <f t="shared" si="186"/>
        <v>-46824.85</v>
      </c>
      <c r="I616" s="19">
        <f t="shared" si="187"/>
        <v>12.713687300779569</v>
      </c>
      <c r="J616" s="19">
        <f t="shared" si="188"/>
        <v>0</v>
      </c>
      <c r="K616" s="19">
        <f t="shared" si="189"/>
        <v>0</v>
      </c>
    </row>
    <row r="617" spans="1:11">
      <c r="A617" s="16" t="s">
        <v>64</v>
      </c>
      <c r="B617" s="17" t="s">
        <v>65</v>
      </c>
      <c r="C617" s="18">
        <v>-41543.18</v>
      </c>
      <c r="D617" s="18">
        <v>0</v>
      </c>
      <c r="E617" s="18">
        <v>0</v>
      </c>
      <c r="F617" s="18">
        <v>-46824.85</v>
      </c>
      <c r="G617" s="18">
        <f t="shared" si="185"/>
        <v>-5281.6699999999983</v>
      </c>
      <c r="H617" s="18">
        <f t="shared" si="186"/>
        <v>46824.85</v>
      </c>
      <c r="I617" s="19">
        <f t="shared" si="187"/>
        <v>12.713687300779569</v>
      </c>
      <c r="J617" s="19">
        <f t="shared" si="188"/>
        <v>0</v>
      </c>
      <c r="K617" s="19">
        <f t="shared" si="189"/>
        <v>0</v>
      </c>
    </row>
    <row r="618" spans="1:11">
      <c r="A618" s="22" t="s">
        <v>66</v>
      </c>
      <c r="B618" s="17" t="s">
        <v>67</v>
      </c>
      <c r="C618" s="18">
        <v>-41543.18</v>
      </c>
      <c r="D618" s="18">
        <v>0</v>
      </c>
      <c r="E618" s="18">
        <v>0</v>
      </c>
      <c r="F618" s="18">
        <v>-46824.85</v>
      </c>
      <c r="G618" s="18">
        <f t="shared" si="185"/>
        <v>-5281.6699999999983</v>
      </c>
      <c r="H618" s="18">
        <f t="shared" si="186"/>
        <v>46824.85</v>
      </c>
      <c r="I618" s="19">
        <f t="shared" si="187"/>
        <v>12.713687300779569</v>
      </c>
      <c r="J618" s="19">
        <f t="shared" si="188"/>
        <v>0</v>
      </c>
      <c r="K618" s="19">
        <f t="shared" si="189"/>
        <v>0</v>
      </c>
    </row>
    <row r="619" spans="1:11" ht="25.5">
      <c r="A619" s="27" t="s">
        <v>224</v>
      </c>
      <c r="B619" s="28" t="s">
        <v>225</v>
      </c>
      <c r="C619" s="29"/>
      <c r="D619" s="29"/>
      <c r="E619" s="29"/>
      <c r="F619" s="29"/>
      <c r="G619" s="29"/>
      <c r="H619" s="29"/>
      <c r="I619" s="30"/>
      <c r="J619" s="30"/>
      <c r="K619" s="30"/>
    </row>
    <row r="620" spans="1:11">
      <c r="A620" s="16" t="s">
        <v>25</v>
      </c>
      <c r="B620" s="17" t="s">
        <v>26</v>
      </c>
      <c r="C620" s="18">
        <v>2136114.54</v>
      </c>
      <c r="D620" s="18">
        <v>2517103</v>
      </c>
      <c r="E620" s="18">
        <v>616551</v>
      </c>
      <c r="F620" s="18">
        <v>1628356.78</v>
      </c>
      <c r="G620" s="18">
        <f t="shared" ref="G620:G643" si="190">F620-C620</f>
        <v>-507757.76</v>
      </c>
      <c r="H620" s="18">
        <f t="shared" ref="H620:H643" si="191">E620-F620</f>
        <v>-1011805.78</v>
      </c>
      <c r="I620" s="19">
        <f t="shared" ref="I620:I643" si="192">IF(ISERROR(F620/C620),0,F620/C620*100-100)</f>
        <v>-23.77015607037626</v>
      </c>
      <c r="J620" s="19">
        <f t="shared" ref="J620:J643" si="193">IF(ISERROR(F620/E620),0,F620/E620*100)</f>
        <v>264.1073941977225</v>
      </c>
      <c r="K620" s="19">
        <f t="shared" ref="K620:K643" si="194">IF(ISERROR(F620/D620),0,F620/D620*100)</f>
        <v>64.69170232604705</v>
      </c>
    </row>
    <row r="621" spans="1:11">
      <c r="A621" s="22" t="s">
        <v>90</v>
      </c>
      <c r="B621" s="17" t="s">
        <v>91</v>
      </c>
      <c r="C621" s="18">
        <v>0</v>
      </c>
      <c r="D621" s="18">
        <v>651757</v>
      </c>
      <c r="E621" s="18">
        <v>0</v>
      </c>
      <c r="F621" s="18">
        <v>59658.07</v>
      </c>
      <c r="G621" s="18">
        <f t="shared" si="190"/>
        <v>59658.07</v>
      </c>
      <c r="H621" s="18">
        <f t="shared" si="191"/>
        <v>-59658.07</v>
      </c>
      <c r="I621" s="19">
        <f t="shared" si="192"/>
        <v>0</v>
      </c>
      <c r="J621" s="19">
        <f t="shared" si="193"/>
        <v>0</v>
      </c>
      <c r="K621" s="19">
        <f t="shared" si="194"/>
        <v>9.1534222110387766</v>
      </c>
    </row>
    <row r="622" spans="1:11">
      <c r="A622" s="22" t="s">
        <v>92</v>
      </c>
      <c r="B622" s="17" t="s">
        <v>93</v>
      </c>
      <c r="C622" s="18">
        <v>1543554.54</v>
      </c>
      <c r="D622" s="18">
        <v>712719</v>
      </c>
      <c r="E622" s="18">
        <v>0</v>
      </c>
      <c r="F622" s="18">
        <v>416071.71</v>
      </c>
      <c r="G622" s="18">
        <f t="shared" si="190"/>
        <v>-1127482.83</v>
      </c>
      <c r="H622" s="18">
        <f t="shared" si="191"/>
        <v>-416071.71</v>
      </c>
      <c r="I622" s="19">
        <f t="shared" si="192"/>
        <v>-73.044573468715924</v>
      </c>
      <c r="J622" s="19">
        <f t="shared" si="193"/>
        <v>0</v>
      </c>
      <c r="K622" s="19">
        <f t="shared" si="194"/>
        <v>58.378085893599021</v>
      </c>
    </row>
    <row r="623" spans="1:11">
      <c r="A623" s="23" t="s">
        <v>94</v>
      </c>
      <c r="B623" s="17" t="s">
        <v>95</v>
      </c>
      <c r="C623" s="18">
        <v>1543554.54</v>
      </c>
      <c r="D623" s="18">
        <v>712719</v>
      </c>
      <c r="E623" s="18">
        <v>0</v>
      </c>
      <c r="F623" s="18">
        <v>416071.71</v>
      </c>
      <c r="G623" s="18">
        <f t="shared" si="190"/>
        <v>-1127482.83</v>
      </c>
      <c r="H623" s="18">
        <f t="shared" si="191"/>
        <v>-416071.71</v>
      </c>
      <c r="I623" s="19">
        <f t="shared" si="192"/>
        <v>-73.044573468715924</v>
      </c>
      <c r="J623" s="19">
        <f t="shared" si="193"/>
        <v>0</v>
      </c>
      <c r="K623" s="19">
        <f t="shared" si="194"/>
        <v>58.378085893599021</v>
      </c>
    </row>
    <row r="624" spans="1:11">
      <c r="A624" s="24" t="s">
        <v>96</v>
      </c>
      <c r="B624" s="17" t="s">
        <v>97</v>
      </c>
      <c r="C624" s="18">
        <v>1543554.54</v>
      </c>
      <c r="D624" s="18">
        <v>712719</v>
      </c>
      <c r="E624" s="18">
        <v>0</v>
      </c>
      <c r="F624" s="18">
        <v>416071.71</v>
      </c>
      <c r="G624" s="18">
        <f t="shared" si="190"/>
        <v>-1127482.83</v>
      </c>
      <c r="H624" s="18">
        <f t="shared" si="191"/>
        <v>-416071.71</v>
      </c>
      <c r="I624" s="19">
        <f t="shared" si="192"/>
        <v>-73.044573468715924</v>
      </c>
      <c r="J624" s="19">
        <f t="shared" si="193"/>
        <v>0</v>
      </c>
      <c r="K624" s="19">
        <f t="shared" si="194"/>
        <v>58.378085893599021</v>
      </c>
    </row>
    <row r="625" spans="1:11" ht="25.5">
      <c r="A625" s="25" t="s">
        <v>98</v>
      </c>
      <c r="B625" s="17" t="s">
        <v>99</v>
      </c>
      <c r="C625" s="18">
        <v>1543554.54</v>
      </c>
      <c r="D625" s="18">
        <v>712719</v>
      </c>
      <c r="E625" s="18">
        <v>0</v>
      </c>
      <c r="F625" s="18">
        <v>416071.71</v>
      </c>
      <c r="G625" s="18">
        <f t="shared" si="190"/>
        <v>-1127482.83</v>
      </c>
      <c r="H625" s="18">
        <f t="shared" si="191"/>
        <v>-416071.71</v>
      </c>
      <c r="I625" s="19">
        <f t="shared" si="192"/>
        <v>-73.044573468715924</v>
      </c>
      <c r="J625" s="19">
        <f t="shared" si="193"/>
        <v>0</v>
      </c>
      <c r="K625" s="19">
        <f t="shared" si="194"/>
        <v>58.378085893599021</v>
      </c>
    </row>
    <row r="626" spans="1:11" ht="25.5">
      <c r="A626" s="26" t="s">
        <v>102</v>
      </c>
      <c r="B626" s="17" t="s">
        <v>103</v>
      </c>
      <c r="C626" s="18">
        <v>1543554.54</v>
      </c>
      <c r="D626" s="18">
        <v>712719</v>
      </c>
      <c r="E626" s="18">
        <v>0</v>
      </c>
      <c r="F626" s="18">
        <v>416071.71</v>
      </c>
      <c r="G626" s="18">
        <f t="shared" si="190"/>
        <v>-1127482.83</v>
      </c>
      <c r="H626" s="18">
        <f t="shared" si="191"/>
        <v>-416071.71</v>
      </c>
      <c r="I626" s="19">
        <f t="shared" si="192"/>
        <v>-73.044573468715924</v>
      </c>
      <c r="J626" s="19">
        <f t="shared" si="193"/>
        <v>0</v>
      </c>
      <c r="K626" s="19">
        <f t="shared" si="194"/>
        <v>58.378085893599021</v>
      </c>
    </row>
    <row r="627" spans="1:11">
      <c r="A627" s="22" t="s">
        <v>29</v>
      </c>
      <c r="B627" s="17" t="s">
        <v>30</v>
      </c>
      <c r="C627" s="18">
        <v>592560</v>
      </c>
      <c r="D627" s="18">
        <v>1152627</v>
      </c>
      <c r="E627" s="18">
        <v>616551</v>
      </c>
      <c r="F627" s="18">
        <v>1152627</v>
      </c>
      <c r="G627" s="18">
        <f t="shared" si="190"/>
        <v>560067</v>
      </c>
      <c r="H627" s="18">
        <f t="shared" si="191"/>
        <v>-536076</v>
      </c>
      <c r="I627" s="19">
        <f t="shared" si="192"/>
        <v>94.516504657756172</v>
      </c>
      <c r="J627" s="19">
        <f t="shared" si="193"/>
        <v>186.94755178403733</v>
      </c>
      <c r="K627" s="19">
        <f t="shared" si="194"/>
        <v>100</v>
      </c>
    </row>
    <row r="628" spans="1:11">
      <c r="A628" s="23" t="s">
        <v>31</v>
      </c>
      <c r="B628" s="17" t="s">
        <v>32</v>
      </c>
      <c r="C628" s="18">
        <v>592560</v>
      </c>
      <c r="D628" s="18">
        <v>1152627</v>
      </c>
      <c r="E628" s="18">
        <v>616551</v>
      </c>
      <c r="F628" s="18">
        <v>1152627</v>
      </c>
      <c r="G628" s="18">
        <f t="shared" si="190"/>
        <v>560067</v>
      </c>
      <c r="H628" s="18">
        <f t="shared" si="191"/>
        <v>-536076</v>
      </c>
      <c r="I628" s="19">
        <f t="shared" si="192"/>
        <v>94.516504657756172</v>
      </c>
      <c r="J628" s="19">
        <f t="shared" si="193"/>
        <v>186.94755178403733</v>
      </c>
      <c r="K628" s="19">
        <f t="shared" si="194"/>
        <v>100</v>
      </c>
    </row>
    <row r="629" spans="1:11">
      <c r="A629" s="16" t="s">
        <v>33</v>
      </c>
      <c r="B629" s="17" t="s">
        <v>34</v>
      </c>
      <c r="C629" s="18">
        <v>1640423.65</v>
      </c>
      <c r="D629" s="18">
        <v>2517103</v>
      </c>
      <c r="E629" s="18">
        <v>616551</v>
      </c>
      <c r="F629" s="18">
        <v>914301.7</v>
      </c>
      <c r="G629" s="18">
        <f t="shared" si="190"/>
        <v>-726121.95</v>
      </c>
      <c r="H629" s="18">
        <f t="shared" si="191"/>
        <v>-297750.69999999995</v>
      </c>
      <c r="I629" s="19">
        <f t="shared" si="192"/>
        <v>-44.264294165717502</v>
      </c>
      <c r="J629" s="19">
        <f t="shared" si="193"/>
        <v>148.29295548948912</v>
      </c>
      <c r="K629" s="19">
        <f t="shared" si="194"/>
        <v>36.323571184810469</v>
      </c>
    </row>
    <row r="630" spans="1:11">
      <c r="A630" s="22" t="s">
        <v>35</v>
      </c>
      <c r="B630" s="17" t="s">
        <v>36</v>
      </c>
      <c r="C630" s="18">
        <v>1543935.54</v>
      </c>
      <c r="D630" s="18">
        <v>1378396</v>
      </c>
      <c r="E630" s="18">
        <v>9312</v>
      </c>
      <c r="F630" s="18">
        <v>479846.58</v>
      </c>
      <c r="G630" s="18">
        <f t="shared" si="190"/>
        <v>-1064088.96</v>
      </c>
      <c r="H630" s="18">
        <f t="shared" si="191"/>
        <v>-470534.58</v>
      </c>
      <c r="I630" s="19">
        <f t="shared" si="192"/>
        <v>-68.920556100418537</v>
      </c>
      <c r="J630" s="19">
        <f t="shared" si="193"/>
        <v>5152.9916237113403</v>
      </c>
      <c r="K630" s="19">
        <f t="shared" si="194"/>
        <v>34.811953894236488</v>
      </c>
    </row>
    <row r="631" spans="1:11">
      <c r="A631" s="23" t="s">
        <v>37</v>
      </c>
      <c r="B631" s="17" t="s">
        <v>38</v>
      </c>
      <c r="C631" s="18">
        <v>381</v>
      </c>
      <c r="D631" s="18">
        <v>13920</v>
      </c>
      <c r="E631" s="18">
        <v>9312</v>
      </c>
      <c r="F631" s="18">
        <v>4116.8</v>
      </c>
      <c r="G631" s="18">
        <f t="shared" si="190"/>
        <v>3735.8</v>
      </c>
      <c r="H631" s="18">
        <f t="shared" si="191"/>
        <v>5195.2</v>
      </c>
      <c r="I631" s="19">
        <f t="shared" si="192"/>
        <v>980.52493438320221</v>
      </c>
      <c r="J631" s="19">
        <f t="shared" si="193"/>
        <v>44.209621993127151</v>
      </c>
      <c r="K631" s="19">
        <f t="shared" si="194"/>
        <v>29.574712643678165</v>
      </c>
    </row>
    <row r="632" spans="1:11">
      <c r="A632" s="24" t="s">
        <v>41</v>
      </c>
      <c r="B632" s="17" t="s">
        <v>42</v>
      </c>
      <c r="C632" s="18">
        <v>381</v>
      </c>
      <c r="D632" s="18">
        <v>13920</v>
      </c>
      <c r="E632" s="18">
        <v>9312</v>
      </c>
      <c r="F632" s="18">
        <v>4116.8</v>
      </c>
      <c r="G632" s="18">
        <f t="shared" si="190"/>
        <v>3735.8</v>
      </c>
      <c r="H632" s="18">
        <f t="shared" si="191"/>
        <v>5195.2</v>
      </c>
      <c r="I632" s="19">
        <f t="shared" si="192"/>
        <v>980.52493438320221</v>
      </c>
      <c r="J632" s="19">
        <f t="shared" si="193"/>
        <v>44.209621993127151</v>
      </c>
      <c r="K632" s="19">
        <f t="shared" si="194"/>
        <v>29.574712643678165</v>
      </c>
    </row>
    <row r="633" spans="1:11">
      <c r="A633" s="23" t="s">
        <v>45</v>
      </c>
      <c r="B633" s="17" t="s">
        <v>46</v>
      </c>
      <c r="C633" s="18">
        <v>1188657.78</v>
      </c>
      <c r="D633" s="18">
        <v>378849</v>
      </c>
      <c r="E633" s="18">
        <v>0</v>
      </c>
      <c r="F633" s="18">
        <v>170840.88</v>
      </c>
      <c r="G633" s="18">
        <f t="shared" si="190"/>
        <v>-1017816.9</v>
      </c>
      <c r="H633" s="18">
        <f t="shared" si="191"/>
        <v>-170840.88</v>
      </c>
      <c r="I633" s="19">
        <f t="shared" si="192"/>
        <v>-85.627412458445349</v>
      </c>
      <c r="J633" s="19">
        <f t="shared" si="193"/>
        <v>0</v>
      </c>
      <c r="K633" s="19">
        <f t="shared" si="194"/>
        <v>45.094715836652597</v>
      </c>
    </row>
    <row r="634" spans="1:11">
      <c r="A634" s="24" t="s">
        <v>47</v>
      </c>
      <c r="B634" s="17" t="s">
        <v>48</v>
      </c>
      <c r="C634" s="18">
        <v>1188657.78</v>
      </c>
      <c r="D634" s="18">
        <v>378849</v>
      </c>
      <c r="E634" s="18">
        <v>0</v>
      </c>
      <c r="F634" s="18">
        <v>170840.88</v>
      </c>
      <c r="G634" s="18">
        <f t="shared" si="190"/>
        <v>-1017816.9</v>
      </c>
      <c r="H634" s="18">
        <f t="shared" si="191"/>
        <v>-170840.88</v>
      </c>
      <c r="I634" s="19">
        <f t="shared" si="192"/>
        <v>-85.627412458445349</v>
      </c>
      <c r="J634" s="19">
        <f t="shared" si="193"/>
        <v>0</v>
      </c>
      <c r="K634" s="19">
        <f t="shared" si="194"/>
        <v>45.094715836652597</v>
      </c>
    </row>
    <row r="635" spans="1:11" ht="25.5">
      <c r="A635" s="23" t="s">
        <v>76</v>
      </c>
      <c r="B635" s="17" t="s">
        <v>77</v>
      </c>
      <c r="C635" s="18">
        <v>354896.76</v>
      </c>
      <c r="D635" s="18">
        <v>333870</v>
      </c>
      <c r="E635" s="18">
        <v>0</v>
      </c>
      <c r="F635" s="18">
        <v>245230.83</v>
      </c>
      <c r="G635" s="18">
        <f t="shared" si="190"/>
        <v>-109665.93000000002</v>
      </c>
      <c r="H635" s="18">
        <f t="shared" si="191"/>
        <v>-245230.83</v>
      </c>
      <c r="I635" s="19">
        <f t="shared" si="192"/>
        <v>-30.900797741855982</v>
      </c>
      <c r="J635" s="19">
        <f t="shared" si="193"/>
        <v>0</v>
      </c>
      <c r="K635" s="19">
        <f t="shared" si="194"/>
        <v>73.450992901428691</v>
      </c>
    </row>
    <row r="636" spans="1:11">
      <c r="A636" s="24" t="s">
        <v>78</v>
      </c>
      <c r="B636" s="17" t="s">
        <v>79</v>
      </c>
      <c r="C636" s="18">
        <v>354896.76</v>
      </c>
      <c r="D636" s="18">
        <v>333870</v>
      </c>
      <c r="E636" s="18">
        <v>0</v>
      </c>
      <c r="F636" s="18">
        <v>245230.83</v>
      </c>
      <c r="G636" s="18">
        <f t="shared" si="190"/>
        <v>-109665.93000000002</v>
      </c>
      <c r="H636" s="18">
        <f t="shared" si="191"/>
        <v>-245230.83</v>
      </c>
      <c r="I636" s="19">
        <f t="shared" si="192"/>
        <v>-30.900797741855982</v>
      </c>
      <c r="J636" s="19">
        <f t="shared" si="193"/>
        <v>0</v>
      </c>
      <c r="K636" s="19">
        <f t="shared" si="194"/>
        <v>73.450992901428691</v>
      </c>
    </row>
    <row r="637" spans="1:11" ht="25.5">
      <c r="A637" s="23" t="s">
        <v>51</v>
      </c>
      <c r="B637" s="17" t="s">
        <v>52</v>
      </c>
      <c r="C637" s="18">
        <v>0</v>
      </c>
      <c r="D637" s="18">
        <v>651757</v>
      </c>
      <c r="E637" s="18">
        <v>0</v>
      </c>
      <c r="F637" s="18">
        <v>59658.07</v>
      </c>
      <c r="G637" s="18">
        <f t="shared" si="190"/>
        <v>59658.07</v>
      </c>
      <c r="H637" s="18">
        <f t="shared" si="191"/>
        <v>-59658.07</v>
      </c>
      <c r="I637" s="19">
        <f t="shared" si="192"/>
        <v>0</v>
      </c>
      <c r="J637" s="19">
        <f t="shared" si="193"/>
        <v>0</v>
      </c>
      <c r="K637" s="19">
        <f t="shared" si="194"/>
        <v>9.1534222110387766</v>
      </c>
    </row>
    <row r="638" spans="1:11">
      <c r="A638" s="24" t="s">
        <v>192</v>
      </c>
      <c r="B638" s="17" t="s">
        <v>193</v>
      </c>
      <c r="C638" s="18">
        <v>0</v>
      </c>
      <c r="D638" s="18">
        <v>651757</v>
      </c>
      <c r="E638" s="18">
        <v>0</v>
      </c>
      <c r="F638" s="18">
        <v>59658.07</v>
      </c>
      <c r="G638" s="18">
        <f t="shared" si="190"/>
        <v>59658.07</v>
      </c>
      <c r="H638" s="18">
        <f t="shared" si="191"/>
        <v>-59658.07</v>
      </c>
      <c r="I638" s="19">
        <f t="shared" si="192"/>
        <v>0</v>
      </c>
      <c r="J638" s="19">
        <f t="shared" si="193"/>
        <v>0</v>
      </c>
      <c r="K638" s="19">
        <f t="shared" si="194"/>
        <v>9.1534222110387766</v>
      </c>
    </row>
    <row r="639" spans="1:11">
      <c r="A639" s="22" t="s">
        <v>59</v>
      </c>
      <c r="B639" s="17" t="s">
        <v>60</v>
      </c>
      <c r="C639" s="18">
        <v>96488.11</v>
      </c>
      <c r="D639" s="18">
        <v>1138707</v>
      </c>
      <c r="E639" s="18">
        <v>607239</v>
      </c>
      <c r="F639" s="18">
        <v>434455.12</v>
      </c>
      <c r="G639" s="18">
        <f t="shared" si="190"/>
        <v>337967.01</v>
      </c>
      <c r="H639" s="18">
        <f t="shared" si="191"/>
        <v>172783.88</v>
      </c>
      <c r="I639" s="19">
        <f t="shared" si="192"/>
        <v>350.26803820698734</v>
      </c>
      <c r="J639" s="19">
        <f t="shared" si="193"/>
        <v>71.545984365299333</v>
      </c>
      <c r="K639" s="19">
        <f t="shared" si="194"/>
        <v>38.153372201979963</v>
      </c>
    </row>
    <row r="640" spans="1:11">
      <c r="A640" s="23" t="s">
        <v>61</v>
      </c>
      <c r="B640" s="17" t="s">
        <v>62</v>
      </c>
      <c r="C640" s="18">
        <v>96488.11</v>
      </c>
      <c r="D640" s="18">
        <v>1138707</v>
      </c>
      <c r="E640" s="18">
        <v>607239</v>
      </c>
      <c r="F640" s="18">
        <v>434455.12</v>
      </c>
      <c r="G640" s="18">
        <f t="shared" si="190"/>
        <v>337967.01</v>
      </c>
      <c r="H640" s="18">
        <f t="shared" si="191"/>
        <v>172783.88</v>
      </c>
      <c r="I640" s="19">
        <f t="shared" si="192"/>
        <v>350.26803820698734</v>
      </c>
      <c r="J640" s="19">
        <f t="shared" si="193"/>
        <v>71.545984365299333</v>
      </c>
      <c r="K640" s="19">
        <f t="shared" si="194"/>
        <v>38.153372201979963</v>
      </c>
    </row>
    <row r="641" spans="1:11">
      <c r="A641" s="16"/>
      <c r="B641" s="17" t="s">
        <v>63</v>
      </c>
      <c r="C641" s="18">
        <v>495690.89</v>
      </c>
      <c r="D641" s="18">
        <v>0</v>
      </c>
      <c r="E641" s="18">
        <v>0</v>
      </c>
      <c r="F641" s="18">
        <v>714055.08</v>
      </c>
      <c r="G641" s="18">
        <f t="shared" si="190"/>
        <v>218364.18999999994</v>
      </c>
      <c r="H641" s="18">
        <f t="shared" si="191"/>
        <v>-714055.08</v>
      </c>
      <c r="I641" s="19">
        <f t="shared" si="192"/>
        <v>44.052492068191924</v>
      </c>
      <c r="J641" s="19">
        <f t="shared" si="193"/>
        <v>0</v>
      </c>
      <c r="K641" s="19">
        <f t="shared" si="194"/>
        <v>0</v>
      </c>
    </row>
    <row r="642" spans="1:11">
      <c r="A642" s="16" t="s">
        <v>64</v>
      </c>
      <c r="B642" s="17" t="s">
        <v>65</v>
      </c>
      <c r="C642" s="18">
        <v>-495690.89</v>
      </c>
      <c r="D642" s="18">
        <v>0</v>
      </c>
      <c r="E642" s="18">
        <v>0</v>
      </c>
      <c r="F642" s="18">
        <v>-714055.08</v>
      </c>
      <c r="G642" s="18">
        <f t="shared" si="190"/>
        <v>-218364.18999999994</v>
      </c>
      <c r="H642" s="18">
        <f t="shared" si="191"/>
        <v>714055.08</v>
      </c>
      <c r="I642" s="19">
        <f t="shared" si="192"/>
        <v>44.052492068191924</v>
      </c>
      <c r="J642" s="19">
        <f t="shared" si="193"/>
        <v>0</v>
      </c>
      <c r="K642" s="19">
        <f t="shared" si="194"/>
        <v>0</v>
      </c>
    </row>
    <row r="643" spans="1:11">
      <c r="A643" s="22" t="s">
        <v>66</v>
      </c>
      <c r="B643" s="17" t="s">
        <v>67</v>
      </c>
      <c r="C643" s="18">
        <v>-495690.89</v>
      </c>
      <c r="D643" s="18">
        <v>0</v>
      </c>
      <c r="E643" s="18">
        <v>0</v>
      </c>
      <c r="F643" s="18">
        <v>-714055.08</v>
      </c>
      <c r="G643" s="18">
        <f t="shared" si="190"/>
        <v>-218364.18999999994</v>
      </c>
      <c r="H643" s="18">
        <f t="shared" si="191"/>
        <v>714055.08</v>
      </c>
      <c r="I643" s="19">
        <f t="shared" si="192"/>
        <v>44.052492068191924</v>
      </c>
      <c r="J643" s="19">
        <f t="shared" si="193"/>
        <v>0</v>
      </c>
      <c r="K643" s="19">
        <f t="shared" si="194"/>
        <v>0</v>
      </c>
    </row>
    <row r="644" spans="1:11" ht="25.5">
      <c r="A644" s="39" t="s">
        <v>419</v>
      </c>
      <c r="B644" s="28" t="s">
        <v>680</v>
      </c>
      <c r="C644" s="29"/>
      <c r="D644" s="29"/>
      <c r="E644" s="29"/>
      <c r="F644" s="29"/>
      <c r="G644" s="29"/>
      <c r="H644" s="29"/>
      <c r="I644" s="30"/>
      <c r="J644" s="30"/>
      <c r="K644" s="30"/>
    </row>
    <row r="645" spans="1:11">
      <c r="A645" s="16" t="s">
        <v>25</v>
      </c>
      <c r="B645" s="17" t="s">
        <v>26</v>
      </c>
      <c r="C645" s="18">
        <v>947456.76</v>
      </c>
      <c r="D645" s="18">
        <v>1486497</v>
      </c>
      <c r="E645" s="18">
        <v>616551</v>
      </c>
      <c r="F645" s="18">
        <v>1397857.83</v>
      </c>
      <c r="G645" s="18">
        <f t="shared" ref="G645:G663" si="195">F645-C645</f>
        <v>450401.07000000007</v>
      </c>
      <c r="H645" s="18">
        <f t="shared" ref="H645:H663" si="196">E645-F645</f>
        <v>-781306.83000000007</v>
      </c>
      <c r="I645" s="19">
        <f t="shared" ref="I645:I663" si="197">IF(ISERROR(F645/C645),0,F645/C645*100-100)</f>
        <v>47.53790241572608</v>
      </c>
      <c r="J645" s="19">
        <f t="shared" ref="J645:J663" si="198">IF(ISERROR(F645/E645),0,F645/E645*100)</f>
        <v>226.72217383476797</v>
      </c>
      <c r="K645" s="19">
        <f t="shared" ref="K645:K663" si="199">IF(ISERROR(F645/D645),0,F645/D645*100)</f>
        <v>94.037043465274408</v>
      </c>
    </row>
    <row r="646" spans="1:11">
      <c r="A646" s="22" t="s">
        <v>92</v>
      </c>
      <c r="B646" s="17" t="s">
        <v>93</v>
      </c>
      <c r="C646" s="18">
        <v>354896.76</v>
      </c>
      <c r="D646" s="18">
        <v>333870</v>
      </c>
      <c r="E646" s="18">
        <v>0</v>
      </c>
      <c r="F646" s="18">
        <v>245230.83</v>
      </c>
      <c r="G646" s="18">
        <f t="shared" si="195"/>
        <v>-109665.93000000002</v>
      </c>
      <c r="H646" s="18">
        <f t="shared" si="196"/>
        <v>-245230.83</v>
      </c>
      <c r="I646" s="19">
        <f t="shared" si="197"/>
        <v>-30.900797741855982</v>
      </c>
      <c r="J646" s="19">
        <f t="shared" si="198"/>
        <v>0</v>
      </c>
      <c r="K646" s="19">
        <f t="shared" si="199"/>
        <v>73.450992901428691</v>
      </c>
    </row>
    <row r="647" spans="1:11">
      <c r="A647" s="23" t="s">
        <v>94</v>
      </c>
      <c r="B647" s="17" t="s">
        <v>95</v>
      </c>
      <c r="C647" s="18">
        <v>354896.76</v>
      </c>
      <c r="D647" s="18">
        <v>333870</v>
      </c>
      <c r="E647" s="18">
        <v>0</v>
      </c>
      <c r="F647" s="18">
        <v>245230.83</v>
      </c>
      <c r="G647" s="18">
        <f t="shared" si="195"/>
        <v>-109665.93000000002</v>
      </c>
      <c r="H647" s="18">
        <f t="shared" si="196"/>
        <v>-245230.83</v>
      </c>
      <c r="I647" s="19">
        <f t="shared" si="197"/>
        <v>-30.900797741855982</v>
      </c>
      <c r="J647" s="19">
        <f t="shared" si="198"/>
        <v>0</v>
      </c>
      <c r="K647" s="19">
        <f t="shared" si="199"/>
        <v>73.450992901428691</v>
      </c>
    </row>
    <row r="648" spans="1:11">
      <c r="A648" s="24" t="s">
        <v>96</v>
      </c>
      <c r="B648" s="17" t="s">
        <v>97</v>
      </c>
      <c r="C648" s="18">
        <v>354896.76</v>
      </c>
      <c r="D648" s="18">
        <v>333870</v>
      </c>
      <c r="E648" s="18">
        <v>0</v>
      </c>
      <c r="F648" s="18">
        <v>245230.83</v>
      </c>
      <c r="G648" s="18">
        <f t="shared" si="195"/>
        <v>-109665.93000000002</v>
      </c>
      <c r="H648" s="18">
        <f t="shared" si="196"/>
        <v>-245230.83</v>
      </c>
      <c r="I648" s="19">
        <f t="shared" si="197"/>
        <v>-30.900797741855982</v>
      </c>
      <c r="J648" s="19">
        <f t="shared" si="198"/>
        <v>0</v>
      </c>
      <c r="K648" s="19">
        <f t="shared" si="199"/>
        <v>73.450992901428691</v>
      </c>
    </row>
    <row r="649" spans="1:11" ht="25.5">
      <c r="A649" s="25" t="s">
        <v>98</v>
      </c>
      <c r="B649" s="17" t="s">
        <v>99</v>
      </c>
      <c r="C649" s="18">
        <v>354896.76</v>
      </c>
      <c r="D649" s="18">
        <v>333870</v>
      </c>
      <c r="E649" s="18">
        <v>0</v>
      </c>
      <c r="F649" s="18">
        <v>245230.83</v>
      </c>
      <c r="G649" s="18">
        <f t="shared" si="195"/>
        <v>-109665.93000000002</v>
      </c>
      <c r="H649" s="18">
        <f t="shared" si="196"/>
        <v>-245230.83</v>
      </c>
      <c r="I649" s="19">
        <f t="shared" si="197"/>
        <v>-30.900797741855982</v>
      </c>
      <c r="J649" s="19">
        <f t="shared" si="198"/>
        <v>0</v>
      </c>
      <c r="K649" s="19">
        <f t="shared" si="199"/>
        <v>73.450992901428691</v>
      </c>
    </row>
    <row r="650" spans="1:11" ht="25.5">
      <c r="A650" s="26" t="s">
        <v>102</v>
      </c>
      <c r="B650" s="17" t="s">
        <v>103</v>
      </c>
      <c r="C650" s="18">
        <v>354896.76</v>
      </c>
      <c r="D650" s="18">
        <v>333870</v>
      </c>
      <c r="E650" s="18">
        <v>0</v>
      </c>
      <c r="F650" s="18">
        <v>245230.83</v>
      </c>
      <c r="G650" s="18">
        <f t="shared" si="195"/>
        <v>-109665.93000000002</v>
      </c>
      <c r="H650" s="18">
        <f t="shared" si="196"/>
        <v>-245230.83</v>
      </c>
      <c r="I650" s="19">
        <f t="shared" si="197"/>
        <v>-30.900797741855982</v>
      </c>
      <c r="J650" s="19">
        <f t="shared" si="198"/>
        <v>0</v>
      </c>
      <c r="K650" s="19">
        <f t="shared" si="199"/>
        <v>73.450992901428691</v>
      </c>
    </row>
    <row r="651" spans="1:11">
      <c r="A651" s="22" t="s">
        <v>29</v>
      </c>
      <c r="B651" s="17" t="s">
        <v>30</v>
      </c>
      <c r="C651" s="18">
        <v>592560</v>
      </c>
      <c r="D651" s="18">
        <v>1152627</v>
      </c>
      <c r="E651" s="18">
        <v>616551</v>
      </c>
      <c r="F651" s="18">
        <v>1152627</v>
      </c>
      <c r="G651" s="18">
        <f t="shared" si="195"/>
        <v>560067</v>
      </c>
      <c r="H651" s="18">
        <f t="shared" si="196"/>
        <v>-536076</v>
      </c>
      <c r="I651" s="19">
        <f t="shared" si="197"/>
        <v>94.516504657756172</v>
      </c>
      <c r="J651" s="19">
        <f t="shared" si="198"/>
        <v>186.94755178403733</v>
      </c>
      <c r="K651" s="19">
        <f t="shared" si="199"/>
        <v>100</v>
      </c>
    </row>
    <row r="652" spans="1:11">
      <c r="A652" s="23" t="s">
        <v>31</v>
      </c>
      <c r="B652" s="17" t="s">
        <v>32</v>
      </c>
      <c r="C652" s="18">
        <v>592560</v>
      </c>
      <c r="D652" s="18">
        <v>1152627</v>
      </c>
      <c r="E652" s="18">
        <v>616551</v>
      </c>
      <c r="F652" s="18">
        <v>1152627</v>
      </c>
      <c r="G652" s="18">
        <f t="shared" si="195"/>
        <v>560067</v>
      </c>
      <c r="H652" s="18">
        <f t="shared" si="196"/>
        <v>-536076</v>
      </c>
      <c r="I652" s="19">
        <f t="shared" si="197"/>
        <v>94.516504657756172</v>
      </c>
      <c r="J652" s="19">
        <f t="shared" si="198"/>
        <v>186.94755178403733</v>
      </c>
      <c r="K652" s="19">
        <f t="shared" si="199"/>
        <v>100</v>
      </c>
    </row>
    <row r="653" spans="1:11">
      <c r="A653" s="16" t="s">
        <v>33</v>
      </c>
      <c r="B653" s="17" t="s">
        <v>34</v>
      </c>
      <c r="C653" s="18">
        <v>451765.87</v>
      </c>
      <c r="D653" s="18">
        <v>1486497</v>
      </c>
      <c r="E653" s="18">
        <v>616551</v>
      </c>
      <c r="F653" s="18">
        <v>683802.75</v>
      </c>
      <c r="G653" s="18">
        <f t="shared" si="195"/>
        <v>232036.88</v>
      </c>
      <c r="H653" s="18">
        <f t="shared" si="196"/>
        <v>-67251.75</v>
      </c>
      <c r="I653" s="19">
        <f t="shared" si="197"/>
        <v>51.362197857044862</v>
      </c>
      <c r="J653" s="19">
        <f t="shared" si="198"/>
        <v>110.90773512653453</v>
      </c>
      <c r="K653" s="19">
        <f t="shared" si="199"/>
        <v>46.000950556913331</v>
      </c>
    </row>
    <row r="654" spans="1:11">
      <c r="A654" s="22" t="s">
        <v>35</v>
      </c>
      <c r="B654" s="17" t="s">
        <v>36</v>
      </c>
      <c r="C654" s="18">
        <v>355277.76</v>
      </c>
      <c r="D654" s="18">
        <v>347790</v>
      </c>
      <c r="E654" s="18">
        <v>9312</v>
      </c>
      <c r="F654" s="18">
        <v>249347.63</v>
      </c>
      <c r="G654" s="18">
        <f t="shared" si="195"/>
        <v>-105930.13</v>
      </c>
      <c r="H654" s="18">
        <f t="shared" si="196"/>
        <v>-240035.63</v>
      </c>
      <c r="I654" s="19">
        <f t="shared" si="197"/>
        <v>-29.816144416132332</v>
      </c>
      <c r="J654" s="19">
        <f t="shared" si="198"/>
        <v>2677.7022121993127</v>
      </c>
      <c r="K654" s="19">
        <f t="shared" si="199"/>
        <v>71.694881969004285</v>
      </c>
    </row>
    <row r="655" spans="1:11">
      <c r="A655" s="23" t="s">
        <v>37</v>
      </c>
      <c r="B655" s="17" t="s">
        <v>38</v>
      </c>
      <c r="C655" s="18">
        <v>381</v>
      </c>
      <c r="D655" s="18">
        <v>13920</v>
      </c>
      <c r="E655" s="18">
        <v>9312</v>
      </c>
      <c r="F655" s="18">
        <v>4116.8</v>
      </c>
      <c r="G655" s="18">
        <f t="shared" si="195"/>
        <v>3735.8</v>
      </c>
      <c r="H655" s="18">
        <f t="shared" si="196"/>
        <v>5195.2</v>
      </c>
      <c r="I655" s="19">
        <f t="shared" si="197"/>
        <v>980.52493438320221</v>
      </c>
      <c r="J655" s="19">
        <f t="shared" si="198"/>
        <v>44.209621993127151</v>
      </c>
      <c r="K655" s="19">
        <f t="shared" si="199"/>
        <v>29.574712643678165</v>
      </c>
    </row>
    <row r="656" spans="1:11">
      <c r="A656" s="24" t="s">
        <v>41</v>
      </c>
      <c r="B656" s="17" t="s">
        <v>42</v>
      </c>
      <c r="C656" s="18">
        <v>381</v>
      </c>
      <c r="D656" s="18">
        <v>13920</v>
      </c>
      <c r="E656" s="18">
        <v>9312</v>
      </c>
      <c r="F656" s="18">
        <v>4116.8</v>
      </c>
      <c r="G656" s="18">
        <f t="shared" si="195"/>
        <v>3735.8</v>
      </c>
      <c r="H656" s="18">
        <f t="shared" si="196"/>
        <v>5195.2</v>
      </c>
      <c r="I656" s="19">
        <f t="shared" si="197"/>
        <v>980.52493438320221</v>
      </c>
      <c r="J656" s="19">
        <f t="shared" si="198"/>
        <v>44.209621993127151</v>
      </c>
      <c r="K656" s="19">
        <f t="shared" si="199"/>
        <v>29.574712643678165</v>
      </c>
    </row>
    <row r="657" spans="1:11" ht="25.5">
      <c r="A657" s="23" t="s">
        <v>76</v>
      </c>
      <c r="B657" s="17" t="s">
        <v>77</v>
      </c>
      <c r="C657" s="18">
        <v>354896.76</v>
      </c>
      <c r="D657" s="18">
        <v>333870</v>
      </c>
      <c r="E657" s="18">
        <v>0</v>
      </c>
      <c r="F657" s="18">
        <v>245230.83</v>
      </c>
      <c r="G657" s="18">
        <f t="shared" si="195"/>
        <v>-109665.93000000002</v>
      </c>
      <c r="H657" s="18">
        <f t="shared" si="196"/>
        <v>-245230.83</v>
      </c>
      <c r="I657" s="19">
        <f t="shared" si="197"/>
        <v>-30.900797741855982</v>
      </c>
      <c r="J657" s="19">
        <f t="shared" si="198"/>
        <v>0</v>
      </c>
      <c r="K657" s="19">
        <f t="shared" si="199"/>
        <v>73.450992901428691</v>
      </c>
    </row>
    <row r="658" spans="1:11">
      <c r="A658" s="24" t="s">
        <v>78</v>
      </c>
      <c r="B658" s="17" t="s">
        <v>79</v>
      </c>
      <c r="C658" s="18">
        <v>354896.76</v>
      </c>
      <c r="D658" s="18">
        <v>333870</v>
      </c>
      <c r="E658" s="18">
        <v>0</v>
      </c>
      <c r="F658" s="18">
        <v>245230.83</v>
      </c>
      <c r="G658" s="18">
        <f t="shared" si="195"/>
        <v>-109665.93000000002</v>
      </c>
      <c r="H658" s="18">
        <f t="shared" si="196"/>
        <v>-245230.83</v>
      </c>
      <c r="I658" s="19">
        <f t="shared" si="197"/>
        <v>-30.900797741855982</v>
      </c>
      <c r="J658" s="19">
        <f t="shared" si="198"/>
        <v>0</v>
      </c>
      <c r="K658" s="19">
        <f t="shared" si="199"/>
        <v>73.450992901428691</v>
      </c>
    </row>
    <row r="659" spans="1:11">
      <c r="A659" s="22" t="s">
        <v>59</v>
      </c>
      <c r="B659" s="17" t="s">
        <v>60</v>
      </c>
      <c r="C659" s="18">
        <v>96488.11</v>
      </c>
      <c r="D659" s="18">
        <v>1138707</v>
      </c>
      <c r="E659" s="18">
        <v>607239</v>
      </c>
      <c r="F659" s="18">
        <v>434455.12</v>
      </c>
      <c r="G659" s="18">
        <f t="shared" si="195"/>
        <v>337967.01</v>
      </c>
      <c r="H659" s="18">
        <f t="shared" si="196"/>
        <v>172783.88</v>
      </c>
      <c r="I659" s="19">
        <f t="shared" si="197"/>
        <v>350.26803820698734</v>
      </c>
      <c r="J659" s="19">
        <f t="shared" si="198"/>
        <v>71.545984365299333</v>
      </c>
      <c r="K659" s="19">
        <f t="shared" si="199"/>
        <v>38.153372201979963</v>
      </c>
    </row>
    <row r="660" spans="1:11">
      <c r="A660" s="23" t="s">
        <v>61</v>
      </c>
      <c r="B660" s="17" t="s">
        <v>62</v>
      </c>
      <c r="C660" s="18">
        <v>96488.11</v>
      </c>
      <c r="D660" s="18">
        <v>1138707</v>
      </c>
      <c r="E660" s="18">
        <v>607239</v>
      </c>
      <c r="F660" s="18">
        <v>434455.12</v>
      </c>
      <c r="G660" s="18">
        <f t="shared" si="195"/>
        <v>337967.01</v>
      </c>
      <c r="H660" s="18">
        <f t="shared" si="196"/>
        <v>172783.88</v>
      </c>
      <c r="I660" s="19">
        <f t="shared" si="197"/>
        <v>350.26803820698734</v>
      </c>
      <c r="J660" s="19">
        <f t="shared" si="198"/>
        <v>71.545984365299333</v>
      </c>
      <c r="K660" s="19">
        <f t="shared" si="199"/>
        <v>38.153372201979963</v>
      </c>
    </row>
    <row r="661" spans="1:11">
      <c r="A661" s="16"/>
      <c r="B661" s="17" t="s">
        <v>63</v>
      </c>
      <c r="C661" s="18">
        <v>495690.89</v>
      </c>
      <c r="D661" s="18">
        <v>0</v>
      </c>
      <c r="E661" s="18">
        <v>0</v>
      </c>
      <c r="F661" s="18">
        <v>714055.08</v>
      </c>
      <c r="G661" s="18">
        <f t="shared" si="195"/>
        <v>218364.18999999994</v>
      </c>
      <c r="H661" s="18">
        <f t="shared" si="196"/>
        <v>-714055.08</v>
      </c>
      <c r="I661" s="19">
        <f t="shared" si="197"/>
        <v>44.052492068191924</v>
      </c>
      <c r="J661" s="19">
        <f t="shared" si="198"/>
        <v>0</v>
      </c>
      <c r="K661" s="19">
        <f t="shared" si="199"/>
        <v>0</v>
      </c>
    </row>
    <row r="662" spans="1:11">
      <c r="A662" s="16" t="s">
        <v>64</v>
      </c>
      <c r="B662" s="17" t="s">
        <v>65</v>
      </c>
      <c r="C662" s="18">
        <v>-495690.89</v>
      </c>
      <c r="D662" s="18">
        <v>0</v>
      </c>
      <c r="E662" s="18">
        <v>0</v>
      </c>
      <c r="F662" s="18">
        <v>-714055.08</v>
      </c>
      <c r="G662" s="18">
        <f t="shared" si="195"/>
        <v>-218364.18999999994</v>
      </c>
      <c r="H662" s="18">
        <f t="shared" si="196"/>
        <v>714055.08</v>
      </c>
      <c r="I662" s="19">
        <f t="shared" si="197"/>
        <v>44.052492068191924</v>
      </c>
      <c r="J662" s="19">
        <f t="shared" si="198"/>
        <v>0</v>
      </c>
      <c r="K662" s="19">
        <f t="shared" si="199"/>
        <v>0</v>
      </c>
    </row>
    <row r="663" spans="1:11">
      <c r="A663" s="22" t="s">
        <v>66</v>
      </c>
      <c r="B663" s="17" t="s">
        <v>67</v>
      </c>
      <c r="C663" s="18">
        <v>-495690.89</v>
      </c>
      <c r="D663" s="18">
        <v>0</v>
      </c>
      <c r="E663" s="18">
        <v>0</v>
      </c>
      <c r="F663" s="18">
        <v>-714055.08</v>
      </c>
      <c r="G663" s="18">
        <f t="shared" si="195"/>
        <v>-218364.18999999994</v>
      </c>
      <c r="H663" s="18">
        <f t="shared" si="196"/>
        <v>714055.08</v>
      </c>
      <c r="I663" s="19">
        <f t="shared" si="197"/>
        <v>44.052492068191924</v>
      </c>
      <c r="J663" s="19">
        <f t="shared" si="198"/>
        <v>0</v>
      </c>
      <c r="K663" s="19">
        <f t="shared" si="199"/>
        <v>0</v>
      </c>
    </row>
    <row r="664" spans="1:11" ht="25.5">
      <c r="A664" s="39" t="s">
        <v>421</v>
      </c>
      <c r="B664" s="28" t="s">
        <v>681</v>
      </c>
      <c r="C664" s="29"/>
      <c r="D664" s="29"/>
      <c r="E664" s="29"/>
      <c r="F664" s="29"/>
      <c r="G664" s="29"/>
      <c r="H664" s="29"/>
      <c r="I664" s="30"/>
      <c r="J664" s="30"/>
      <c r="K664" s="30"/>
    </row>
    <row r="665" spans="1:11">
      <c r="A665" s="16" t="s">
        <v>25</v>
      </c>
      <c r="B665" s="17" t="s">
        <v>26</v>
      </c>
      <c r="C665" s="18">
        <v>1188657.78</v>
      </c>
      <c r="D665" s="18">
        <v>1030606</v>
      </c>
      <c r="E665" s="18">
        <v>0</v>
      </c>
      <c r="F665" s="18">
        <v>230498.95</v>
      </c>
      <c r="G665" s="18">
        <f t="shared" ref="G665:G677" si="200">F665-C665</f>
        <v>-958158.83000000007</v>
      </c>
      <c r="H665" s="18">
        <f t="shared" ref="H665:H677" si="201">E665-F665</f>
        <v>-230498.95</v>
      </c>
      <c r="I665" s="19">
        <f t="shared" ref="I665:I677" si="202">IF(ISERROR(F665/C665),0,F665/C665*100-100)</f>
        <v>-80.608468317937565</v>
      </c>
      <c r="J665" s="19">
        <f t="shared" ref="J665:J677" si="203">IF(ISERROR(F665/E665),0,F665/E665*100)</f>
        <v>0</v>
      </c>
      <c r="K665" s="19">
        <f t="shared" ref="K665:K677" si="204">IF(ISERROR(F665/D665),0,F665/D665*100)</f>
        <v>22.365380174382839</v>
      </c>
    </row>
    <row r="666" spans="1:11">
      <c r="A666" s="22" t="s">
        <v>90</v>
      </c>
      <c r="B666" s="17" t="s">
        <v>91</v>
      </c>
      <c r="C666" s="18">
        <v>0</v>
      </c>
      <c r="D666" s="18">
        <v>651757</v>
      </c>
      <c r="E666" s="18">
        <v>0</v>
      </c>
      <c r="F666" s="18">
        <v>59658.07</v>
      </c>
      <c r="G666" s="18">
        <f t="shared" si="200"/>
        <v>59658.07</v>
      </c>
      <c r="H666" s="18">
        <f t="shared" si="201"/>
        <v>-59658.07</v>
      </c>
      <c r="I666" s="19">
        <f t="shared" si="202"/>
        <v>0</v>
      </c>
      <c r="J666" s="19">
        <f t="shared" si="203"/>
        <v>0</v>
      </c>
      <c r="K666" s="19">
        <f t="shared" si="204"/>
        <v>9.1534222110387766</v>
      </c>
    </row>
    <row r="667" spans="1:11">
      <c r="A667" s="22" t="s">
        <v>92</v>
      </c>
      <c r="B667" s="17" t="s">
        <v>93</v>
      </c>
      <c r="C667" s="18">
        <v>1188657.78</v>
      </c>
      <c r="D667" s="18">
        <v>378849</v>
      </c>
      <c r="E667" s="18">
        <v>0</v>
      </c>
      <c r="F667" s="18">
        <v>170840.88</v>
      </c>
      <c r="G667" s="18">
        <f t="shared" si="200"/>
        <v>-1017816.9</v>
      </c>
      <c r="H667" s="18">
        <f t="shared" si="201"/>
        <v>-170840.88</v>
      </c>
      <c r="I667" s="19">
        <f t="shared" si="202"/>
        <v>-85.627412458445349</v>
      </c>
      <c r="J667" s="19">
        <f t="shared" si="203"/>
        <v>0</v>
      </c>
      <c r="K667" s="19">
        <f t="shared" si="204"/>
        <v>45.094715836652597</v>
      </c>
    </row>
    <row r="668" spans="1:11">
      <c r="A668" s="23" t="s">
        <v>94</v>
      </c>
      <c r="B668" s="17" t="s">
        <v>95</v>
      </c>
      <c r="C668" s="18">
        <v>1188657.78</v>
      </c>
      <c r="D668" s="18">
        <v>378849</v>
      </c>
      <c r="E668" s="18">
        <v>0</v>
      </c>
      <c r="F668" s="18">
        <v>170840.88</v>
      </c>
      <c r="G668" s="18">
        <f t="shared" si="200"/>
        <v>-1017816.9</v>
      </c>
      <c r="H668" s="18">
        <f t="shared" si="201"/>
        <v>-170840.88</v>
      </c>
      <c r="I668" s="19">
        <f t="shared" si="202"/>
        <v>-85.627412458445349</v>
      </c>
      <c r="J668" s="19">
        <f t="shared" si="203"/>
        <v>0</v>
      </c>
      <c r="K668" s="19">
        <f t="shared" si="204"/>
        <v>45.094715836652597</v>
      </c>
    </row>
    <row r="669" spans="1:11">
      <c r="A669" s="24" t="s">
        <v>96</v>
      </c>
      <c r="B669" s="17" t="s">
        <v>97</v>
      </c>
      <c r="C669" s="18">
        <v>1188657.78</v>
      </c>
      <c r="D669" s="18">
        <v>378849</v>
      </c>
      <c r="E669" s="18">
        <v>0</v>
      </c>
      <c r="F669" s="18">
        <v>170840.88</v>
      </c>
      <c r="G669" s="18">
        <f t="shared" si="200"/>
        <v>-1017816.9</v>
      </c>
      <c r="H669" s="18">
        <f t="shared" si="201"/>
        <v>-170840.88</v>
      </c>
      <c r="I669" s="19">
        <f t="shared" si="202"/>
        <v>-85.627412458445349</v>
      </c>
      <c r="J669" s="19">
        <f t="shared" si="203"/>
        <v>0</v>
      </c>
      <c r="K669" s="19">
        <f t="shared" si="204"/>
        <v>45.094715836652597</v>
      </c>
    </row>
    <row r="670" spans="1:11" ht="25.5">
      <c r="A670" s="25" t="s">
        <v>98</v>
      </c>
      <c r="B670" s="17" t="s">
        <v>99</v>
      </c>
      <c r="C670" s="18">
        <v>1188657.78</v>
      </c>
      <c r="D670" s="18">
        <v>378849</v>
      </c>
      <c r="E670" s="18">
        <v>0</v>
      </c>
      <c r="F670" s="18">
        <v>170840.88</v>
      </c>
      <c r="G670" s="18">
        <f t="shared" si="200"/>
        <v>-1017816.9</v>
      </c>
      <c r="H670" s="18">
        <f t="shared" si="201"/>
        <v>-170840.88</v>
      </c>
      <c r="I670" s="19">
        <f t="shared" si="202"/>
        <v>-85.627412458445349</v>
      </c>
      <c r="J670" s="19">
        <f t="shared" si="203"/>
        <v>0</v>
      </c>
      <c r="K670" s="19">
        <f t="shared" si="204"/>
        <v>45.094715836652597</v>
      </c>
    </row>
    <row r="671" spans="1:11" ht="25.5">
      <c r="A671" s="26" t="s">
        <v>102</v>
      </c>
      <c r="B671" s="17" t="s">
        <v>103</v>
      </c>
      <c r="C671" s="18">
        <v>1188657.78</v>
      </c>
      <c r="D671" s="18">
        <v>378849</v>
      </c>
      <c r="E671" s="18">
        <v>0</v>
      </c>
      <c r="F671" s="18">
        <v>170840.88</v>
      </c>
      <c r="G671" s="18">
        <f t="shared" si="200"/>
        <v>-1017816.9</v>
      </c>
      <c r="H671" s="18">
        <f t="shared" si="201"/>
        <v>-170840.88</v>
      </c>
      <c r="I671" s="19">
        <f t="shared" si="202"/>
        <v>-85.627412458445349</v>
      </c>
      <c r="J671" s="19">
        <f t="shared" si="203"/>
        <v>0</v>
      </c>
      <c r="K671" s="19">
        <f t="shared" si="204"/>
        <v>45.094715836652597</v>
      </c>
    </row>
    <row r="672" spans="1:11">
      <c r="A672" s="16" t="s">
        <v>33</v>
      </c>
      <c r="B672" s="17" t="s">
        <v>34</v>
      </c>
      <c r="C672" s="18">
        <v>1188657.78</v>
      </c>
      <c r="D672" s="18">
        <v>1030606</v>
      </c>
      <c r="E672" s="18">
        <v>0</v>
      </c>
      <c r="F672" s="18">
        <v>230498.95</v>
      </c>
      <c r="G672" s="18">
        <f t="shared" si="200"/>
        <v>-958158.83000000007</v>
      </c>
      <c r="H672" s="18">
        <f t="shared" si="201"/>
        <v>-230498.95</v>
      </c>
      <c r="I672" s="19">
        <f t="shared" si="202"/>
        <v>-80.608468317937565</v>
      </c>
      <c r="J672" s="19">
        <f t="shared" si="203"/>
        <v>0</v>
      </c>
      <c r="K672" s="19">
        <f t="shared" si="204"/>
        <v>22.365380174382839</v>
      </c>
    </row>
    <row r="673" spans="1:11">
      <c r="A673" s="22" t="s">
        <v>35</v>
      </c>
      <c r="B673" s="17" t="s">
        <v>36</v>
      </c>
      <c r="C673" s="18">
        <v>1188657.78</v>
      </c>
      <c r="D673" s="18">
        <v>1030606</v>
      </c>
      <c r="E673" s="18">
        <v>0</v>
      </c>
      <c r="F673" s="18">
        <v>230498.95</v>
      </c>
      <c r="G673" s="18">
        <f t="shared" si="200"/>
        <v>-958158.83000000007</v>
      </c>
      <c r="H673" s="18">
        <f t="shared" si="201"/>
        <v>-230498.95</v>
      </c>
      <c r="I673" s="19">
        <f t="shared" si="202"/>
        <v>-80.608468317937565</v>
      </c>
      <c r="J673" s="19">
        <f t="shared" si="203"/>
        <v>0</v>
      </c>
      <c r="K673" s="19">
        <f t="shared" si="204"/>
        <v>22.365380174382839</v>
      </c>
    </row>
    <row r="674" spans="1:11">
      <c r="A674" s="23" t="s">
        <v>45</v>
      </c>
      <c r="B674" s="17" t="s">
        <v>46</v>
      </c>
      <c r="C674" s="18">
        <v>1188657.78</v>
      </c>
      <c r="D674" s="18">
        <v>378849</v>
      </c>
      <c r="E674" s="18">
        <v>0</v>
      </c>
      <c r="F674" s="18">
        <v>170840.88</v>
      </c>
      <c r="G674" s="18">
        <f t="shared" si="200"/>
        <v>-1017816.9</v>
      </c>
      <c r="H674" s="18">
        <f t="shared" si="201"/>
        <v>-170840.88</v>
      </c>
      <c r="I674" s="19">
        <f t="shared" si="202"/>
        <v>-85.627412458445349</v>
      </c>
      <c r="J674" s="19">
        <f t="shared" si="203"/>
        <v>0</v>
      </c>
      <c r="K674" s="19">
        <f t="shared" si="204"/>
        <v>45.094715836652597</v>
      </c>
    </row>
    <row r="675" spans="1:11">
      <c r="A675" s="24" t="s">
        <v>47</v>
      </c>
      <c r="B675" s="17" t="s">
        <v>48</v>
      </c>
      <c r="C675" s="18">
        <v>1188657.78</v>
      </c>
      <c r="D675" s="18">
        <v>378849</v>
      </c>
      <c r="E675" s="18">
        <v>0</v>
      </c>
      <c r="F675" s="18">
        <v>170840.88</v>
      </c>
      <c r="G675" s="18">
        <f t="shared" si="200"/>
        <v>-1017816.9</v>
      </c>
      <c r="H675" s="18">
        <f t="shared" si="201"/>
        <v>-170840.88</v>
      </c>
      <c r="I675" s="19">
        <f t="shared" si="202"/>
        <v>-85.627412458445349</v>
      </c>
      <c r="J675" s="19">
        <f t="shared" si="203"/>
        <v>0</v>
      </c>
      <c r="K675" s="19">
        <f t="shared" si="204"/>
        <v>45.094715836652597</v>
      </c>
    </row>
    <row r="676" spans="1:11" ht="25.5">
      <c r="A676" s="23" t="s">
        <v>51</v>
      </c>
      <c r="B676" s="17" t="s">
        <v>52</v>
      </c>
      <c r="C676" s="18">
        <v>0</v>
      </c>
      <c r="D676" s="18">
        <v>651757</v>
      </c>
      <c r="E676" s="18">
        <v>0</v>
      </c>
      <c r="F676" s="18">
        <v>59658.07</v>
      </c>
      <c r="G676" s="18">
        <f t="shared" si="200"/>
        <v>59658.07</v>
      </c>
      <c r="H676" s="18">
        <f t="shared" si="201"/>
        <v>-59658.07</v>
      </c>
      <c r="I676" s="19">
        <f t="shared" si="202"/>
        <v>0</v>
      </c>
      <c r="J676" s="19">
        <f t="shared" si="203"/>
        <v>0</v>
      </c>
      <c r="K676" s="19">
        <f t="shared" si="204"/>
        <v>9.1534222110387766</v>
      </c>
    </row>
    <row r="677" spans="1:11">
      <c r="A677" s="24" t="s">
        <v>192</v>
      </c>
      <c r="B677" s="17" t="s">
        <v>193</v>
      </c>
      <c r="C677" s="18">
        <v>0</v>
      </c>
      <c r="D677" s="18">
        <v>651757</v>
      </c>
      <c r="E677" s="18">
        <v>0</v>
      </c>
      <c r="F677" s="18">
        <v>59658.07</v>
      </c>
      <c r="G677" s="18">
        <f t="shared" si="200"/>
        <v>59658.07</v>
      </c>
      <c r="H677" s="18">
        <f t="shared" si="201"/>
        <v>-59658.07</v>
      </c>
      <c r="I677" s="19">
        <f t="shared" si="202"/>
        <v>0</v>
      </c>
      <c r="J677" s="19">
        <f t="shared" si="203"/>
        <v>0</v>
      </c>
      <c r="K677" s="19">
        <f t="shared" si="204"/>
        <v>9.1534222110387766</v>
      </c>
    </row>
    <row r="678" spans="1:11" ht="25.5">
      <c r="A678" s="27" t="s">
        <v>124</v>
      </c>
      <c r="B678" s="28" t="s">
        <v>125</v>
      </c>
      <c r="C678" s="29"/>
      <c r="D678" s="29"/>
      <c r="E678" s="29"/>
      <c r="F678" s="29"/>
      <c r="G678" s="29"/>
      <c r="H678" s="29"/>
      <c r="I678" s="30"/>
      <c r="J678" s="30"/>
      <c r="K678" s="30"/>
    </row>
    <row r="679" spans="1:11">
      <c r="A679" s="16" t="s">
        <v>25</v>
      </c>
      <c r="B679" s="17" t="s">
        <v>26</v>
      </c>
      <c r="C679" s="18">
        <v>0</v>
      </c>
      <c r="D679" s="18">
        <v>58208</v>
      </c>
      <c r="E679" s="18">
        <v>58208</v>
      </c>
      <c r="F679" s="18">
        <v>35889.46</v>
      </c>
      <c r="G679" s="18">
        <f t="shared" ref="G679:G692" si="205">F679-C679</f>
        <v>35889.46</v>
      </c>
      <c r="H679" s="18">
        <f t="shared" ref="H679:H692" si="206">E679-F679</f>
        <v>22318.54</v>
      </c>
      <c r="I679" s="19">
        <f t="shared" ref="I679:I692" si="207">IF(ISERROR(F679/C679),0,F679/C679*100-100)</f>
        <v>0</v>
      </c>
      <c r="J679" s="19">
        <f t="shared" ref="J679:J692" si="208">IF(ISERROR(F679/E679),0,F679/E679*100)</f>
        <v>61.657263606377136</v>
      </c>
      <c r="K679" s="19">
        <f t="shared" ref="K679:K692" si="209">IF(ISERROR(F679/D679),0,F679/D679*100)</f>
        <v>61.657263606377136</v>
      </c>
    </row>
    <row r="680" spans="1:11">
      <c r="A680" s="22" t="s">
        <v>92</v>
      </c>
      <c r="B680" s="17" t="s">
        <v>93</v>
      </c>
      <c r="C680" s="18">
        <v>0</v>
      </c>
      <c r="D680" s="18">
        <v>58208</v>
      </c>
      <c r="E680" s="18">
        <v>58208</v>
      </c>
      <c r="F680" s="18">
        <v>35889.46</v>
      </c>
      <c r="G680" s="18">
        <f t="shared" si="205"/>
        <v>35889.46</v>
      </c>
      <c r="H680" s="18">
        <f t="shared" si="206"/>
        <v>22318.54</v>
      </c>
      <c r="I680" s="19">
        <f t="shared" si="207"/>
        <v>0</v>
      </c>
      <c r="J680" s="19">
        <f t="shared" si="208"/>
        <v>61.657263606377136</v>
      </c>
      <c r="K680" s="19">
        <f t="shared" si="209"/>
        <v>61.657263606377136</v>
      </c>
    </row>
    <row r="681" spans="1:11">
      <c r="A681" s="23" t="s">
        <v>94</v>
      </c>
      <c r="B681" s="17" t="s">
        <v>95</v>
      </c>
      <c r="C681" s="18">
        <v>0</v>
      </c>
      <c r="D681" s="18">
        <v>58208</v>
      </c>
      <c r="E681" s="18">
        <v>58208</v>
      </c>
      <c r="F681" s="18">
        <v>35889.46</v>
      </c>
      <c r="G681" s="18">
        <f t="shared" si="205"/>
        <v>35889.46</v>
      </c>
      <c r="H681" s="18">
        <f t="shared" si="206"/>
        <v>22318.54</v>
      </c>
      <c r="I681" s="19">
        <f t="shared" si="207"/>
        <v>0</v>
      </c>
      <c r="J681" s="19">
        <f t="shared" si="208"/>
        <v>61.657263606377136</v>
      </c>
      <c r="K681" s="19">
        <f t="shared" si="209"/>
        <v>61.657263606377136</v>
      </c>
    </row>
    <row r="682" spans="1:11">
      <c r="A682" s="24" t="s">
        <v>96</v>
      </c>
      <c r="B682" s="17" t="s">
        <v>97</v>
      </c>
      <c r="C682" s="18">
        <v>0</v>
      </c>
      <c r="D682" s="18">
        <v>58208</v>
      </c>
      <c r="E682" s="18">
        <v>58208</v>
      </c>
      <c r="F682" s="18">
        <v>35889.46</v>
      </c>
      <c r="G682" s="18">
        <f t="shared" si="205"/>
        <v>35889.46</v>
      </c>
      <c r="H682" s="18">
        <f t="shared" si="206"/>
        <v>22318.54</v>
      </c>
      <c r="I682" s="19">
        <f t="shared" si="207"/>
        <v>0</v>
      </c>
      <c r="J682" s="19">
        <f t="shared" si="208"/>
        <v>61.657263606377136</v>
      </c>
      <c r="K682" s="19">
        <f t="shared" si="209"/>
        <v>61.657263606377136</v>
      </c>
    </row>
    <row r="683" spans="1:11" ht="25.5">
      <c r="A683" s="25" t="s">
        <v>98</v>
      </c>
      <c r="B683" s="17" t="s">
        <v>99</v>
      </c>
      <c r="C683" s="18">
        <v>0</v>
      </c>
      <c r="D683" s="18">
        <v>58208</v>
      </c>
      <c r="E683" s="18">
        <v>58208</v>
      </c>
      <c r="F683" s="18">
        <v>35889.46</v>
      </c>
      <c r="G683" s="18">
        <f t="shared" si="205"/>
        <v>35889.46</v>
      </c>
      <c r="H683" s="18">
        <f t="shared" si="206"/>
        <v>22318.54</v>
      </c>
      <c r="I683" s="19">
        <f t="shared" si="207"/>
        <v>0</v>
      </c>
      <c r="J683" s="19">
        <f t="shared" si="208"/>
        <v>61.657263606377136</v>
      </c>
      <c r="K683" s="19">
        <f t="shared" si="209"/>
        <v>61.657263606377136</v>
      </c>
    </row>
    <row r="684" spans="1:11" ht="25.5">
      <c r="A684" s="26" t="s">
        <v>102</v>
      </c>
      <c r="B684" s="17" t="s">
        <v>103</v>
      </c>
      <c r="C684" s="18">
        <v>0</v>
      </c>
      <c r="D684" s="18">
        <v>58208</v>
      </c>
      <c r="E684" s="18">
        <v>58208</v>
      </c>
      <c r="F684" s="18">
        <v>35889.46</v>
      </c>
      <c r="G684" s="18">
        <f t="shared" si="205"/>
        <v>35889.46</v>
      </c>
      <c r="H684" s="18">
        <f t="shared" si="206"/>
        <v>22318.54</v>
      </c>
      <c r="I684" s="19">
        <f t="shared" si="207"/>
        <v>0</v>
      </c>
      <c r="J684" s="19">
        <f t="shared" si="208"/>
        <v>61.657263606377136</v>
      </c>
      <c r="K684" s="19">
        <f t="shared" si="209"/>
        <v>61.657263606377136</v>
      </c>
    </row>
    <row r="685" spans="1:11">
      <c r="A685" s="16" t="s">
        <v>33</v>
      </c>
      <c r="B685" s="17" t="s">
        <v>34</v>
      </c>
      <c r="C685" s="18">
        <v>1526.37</v>
      </c>
      <c r="D685" s="18">
        <v>80527</v>
      </c>
      <c r="E685" s="18">
        <v>58208</v>
      </c>
      <c r="F685" s="18">
        <v>6810.36</v>
      </c>
      <c r="G685" s="18">
        <f t="shared" si="205"/>
        <v>5283.99</v>
      </c>
      <c r="H685" s="18">
        <f t="shared" si="206"/>
        <v>51397.64</v>
      </c>
      <c r="I685" s="19">
        <f t="shared" si="207"/>
        <v>346.18015291181035</v>
      </c>
      <c r="J685" s="19">
        <f t="shared" si="208"/>
        <v>11.700041231445848</v>
      </c>
      <c r="K685" s="19">
        <f t="shared" si="209"/>
        <v>8.4572379450370683</v>
      </c>
    </row>
    <row r="686" spans="1:11">
      <c r="A686" s="22" t="s">
        <v>35</v>
      </c>
      <c r="B686" s="17" t="s">
        <v>36</v>
      </c>
      <c r="C686" s="18">
        <v>1526.37</v>
      </c>
      <c r="D686" s="18">
        <v>80527</v>
      </c>
      <c r="E686" s="18">
        <v>58208</v>
      </c>
      <c r="F686" s="18">
        <v>6810.36</v>
      </c>
      <c r="G686" s="18">
        <f t="shared" si="205"/>
        <v>5283.99</v>
      </c>
      <c r="H686" s="18">
        <f t="shared" si="206"/>
        <v>51397.64</v>
      </c>
      <c r="I686" s="19">
        <f t="shared" si="207"/>
        <v>346.18015291181035</v>
      </c>
      <c r="J686" s="19">
        <f t="shared" si="208"/>
        <v>11.700041231445848</v>
      </c>
      <c r="K686" s="19">
        <f t="shared" si="209"/>
        <v>8.4572379450370683</v>
      </c>
    </row>
    <row r="687" spans="1:11">
      <c r="A687" s="23" t="s">
        <v>37</v>
      </c>
      <c r="B687" s="17" t="s">
        <v>38</v>
      </c>
      <c r="C687" s="18">
        <v>1526.37</v>
      </c>
      <c r="D687" s="18">
        <v>80527</v>
      </c>
      <c r="E687" s="18">
        <v>58208</v>
      </c>
      <c r="F687" s="18">
        <v>6810.36</v>
      </c>
      <c r="G687" s="18">
        <f t="shared" si="205"/>
        <v>5283.99</v>
      </c>
      <c r="H687" s="18">
        <f t="shared" si="206"/>
        <v>51397.64</v>
      </c>
      <c r="I687" s="19">
        <f t="shared" si="207"/>
        <v>346.18015291181035</v>
      </c>
      <c r="J687" s="19">
        <f t="shared" si="208"/>
        <v>11.700041231445848</v>
      </c>
      <c r="K687" s="19">
        <f t="shared" si="209"/>
        <v>8.4572379450370683</v>
      </c>
    </row>
    <row r="688" spans="1:11">
      <c r="A688" s="24" t="s">
        <v>41</v>
      </c>
      <c r="B688" s="17" t="s">
        <v>42</v>
      </c>
      <c r="C688" s="18">
        <v>1526.37</v>
      </c>
      <c r="D688" s="18">
        <v>80527</v>
      </c>
      <c r="E688" s="18">
        <v>58208</v>
      </c>
      <c r="F688" s="18">
        <v>6810.36</v>
      </c>
      <c r="G688" s="18">
        <f t="shared" si="205"/>
        <v>5283.99</v>
      </c>
      <c r="H688" s="18">
        <f t="shared" si="206"/>
        <v>51397.64</v>
      </c>
      <c r="I688" s="19">
        <f t="shared" si="207"/>
        <v>346.18015291181035</v>
      </c>
      <c r="J688" s="19">
        <f t="shared" si="208"/>
        <v>11.700041231445848</v>
      </c>
      <c r="K688" s="19">
        <f t="shared" si="209"/>
        <v>8.4572379450370683</v>
      </c>
    </row>
    <row r="689" spans="1:11">
      <c r="A689" s="16"/>
      <c r="B689" s="17" t="s">
        <v>63</v>
      </c>
      <c r="C689" s="18">
        <v>-1526.37</v>
      </c>
      <c r="D689" s="18">
        <v>-22319</v>
      </c>
      <c r="E689" s="18">
        <v>0</v>
      </c>
      <c r="F689" s="18">
        <v>29079.1</v>
      </c>
      <c r="G689" s="18">
        <f t="shared" si="205"/>
        <v>30605.469999999998</v>
      </c>
      <c r="H689" s="18">
        <f t="shared" si="206"/>
        <v>-29079.1</v>
      </c>
      <c r="I689" s="19">
        <f t="shared" si="207"/>
        <v>-2005.1147493726949</v>
      </c>
      <c r="J689" s="19">
        <f t="shared" si="208"/>
        <v>0</v>
      </c>
      <c r="K689" s="19">
        <f t="shared" si="209"/>
        <v>-130.28854339352119</v>
      </c>
    </row>
    <row r="690" spans="1:11">
      <c r="A690" s="16" t="s">
        <v>64</v>
      </c>
      <c r="B690" s="17" t="s">
        <v>65</v>
      </c>
      <c r="C690" s="18">
        <v>1526.37</v>
      </c>
      <c r="D690" s="18">
        <v>22319</v>
      </c>
      <c r="E690" s="18">
        <v>0</v>
      </c>
      <c r="F690" s="18">
        <v>-29079.1</v>
      </c>
      <c r="G690" s="18">
        <f t="shared" si="205"/>
        <v>-30605.469999999998</v>
      </c>
      <c r="H690" s="18">
        <f t="shared" si="206"/>
        <v>29079.1</v>
      </c>
      <c r="I690" s="19">
        <f t="shared" si="207"/>
        <v>-2005.1147493726949</v>
      </c>
      <c r="J690" s="19">
        <f t="shared" si="208"/>
        <v>0</v>
      </c>
      <c r="K690" s="19">
        <f t="shared" si="209"/>
        <v>-130.28854339352119</v>
      </c>
    </row>
    <row r="691" spans="1:11">
      <c r="A691" s="22" t="s">
        <v>66</v>
      </c>
      <c r="B691" s="17" t="s">
        <v>67</v>
      </c>
      <c r="C691" s="18">
        <v>1526.37</v>
      </c>
      <c r="D691" s="18">
        <v>22319</v>
      </c>
      <c r="E691" s="18">
        <v>0</v>
      </c>
      <c r="F691" s="18">
        <v>-29079.1</v>
      </c>
      <c r="G691" s="18">
        <f t="shared" si="205"/>
        <v>-30605.469999999998</v>
      </c>
      <c r="H691" s="18">
        <f t="shared" si="206"/>
        <v>29079.1</v>
      </c>
      <c r="I691" s="19">
        <f t="shared" si="207"/>
        <v>-2005.1147493726949</v>
      </c>
      <c r="J691" s="19">
        <f t="shared" si="208"/>
        <v>0</v>
      </c>
      <c r="K691" s="19">
        <f t="shared" si="209"/>
        <v>-130.28854339352119</v>
      </c>
    </row>
    <row r="692" spans="1:11" ht="25.5">
      <c r="A692" s="23" t="s">
        <v>106</v>
      </c>
      <c r="B692" s="17" t="s">
        <v>107</v>
      </c>
      <c r="C692" s="18">
        <v>-25031.599999999999</v>
      </c>
      <c r="D692" s="18">
        <v>22319</v>
      </c>
      <c r="E692" s="18">
        <v>0</v>
      </c>
      <c r="F692" s="18">
        <v>-22318.54</v>
      </c>
      <c r="G692" s="18">
        <f t="shared" si="205"/>
        <v>2713.0599999999977</v>
      </c>
      <c r="H692" s="18">
        <f t="shared" si="206"/>
        <v>22318.54</v>
      </c>
      <c r="I692" s="19">
        <f t="shared" si="207"/>
        <v>-10.838540085332127</v>
      </c>
      <c r="J692" s="19">
        <f t="shared" si="208"/>
        <v>0</v>
      </c>
      <c r="K692" s="19">
        <f t="shared" si="209"/>
        <v>-99.997938975760576</v>
      </c>
    </row>
    <row r="693" spans="1:11" ht="38.25">
      <c r="A693" s="39" t="s">
        <v>247</v>
      </c>
      <c r="B693" s="28" t="s">
        <v>127</v>
      </c>
      <c r="C693" s="29"/>
      <c r="D693" s="29"/>
      <c r="E693" s="29"/>
      <c r="F693" s="29"/>
      <c r="G693" s="29"/>
      <c r="H693" s="29"/>
      <c r="I693" s="30"/>
      <c r="J693" s="30"/>
      <c r="K693" s="30"/>
    </row>
    <row r="694" spans="1:11">
      <c r="A694" s="16" t="s">
        <v>25</v>
      </c>
      <c r="B694" s="17" t="s">
        <v>26</v>
      </c>
      <c r="C694" s="18">
        <v>0</v>
      </c>
      <c r="D694" s="18">
        <v>58208</v>
      </c>
      <c r="E694" s="18">
        <v>58208</v>
      </c>
      <c r="F694" s="18">
        <v>35889.46</v>
      </c>
      <c r="G694" s="18">
        <f t="shared" ref="G694:G707" si="210">F694-C694</f>
        <v>35889.46</v>
      </c>
      <c r="H694" s="18">
        <f t="shared" ref="H694:H707" si="211">E694-F694</f>
        <v>22318.54</v>
      </c>
      <c r="I694" s="19">
        <f t="shared" ref="I694:I707" si="212">IF(ISERROR(F694/C694),0,F694/C694*100-100)</f>
        <v>0</v>
      </c>
      <c r="J694" s="19">
        <f t="shared" ref="J694:J707" si="213">IF(ISERROR(F694/E694),0,F694/E694*100)</f>
        <v>61.657263606377136</v>
      </c>
      <c r="K694" s="19">
        <f t="shared" ref="K694:K707" si="214">IF(ISERROR(F694/D694),0,F694/D694*100)</f>
        <v>61.657263606377136</v>
      </c>
    </row>
    <row r="695" spans="1:11">
      <c r="A695" s="22" t="s">
        <v>92</v>
      </c>
      <c r="B695" s="17" t="s">
        <v>93</v>
      </c>
      <c r="C695" s="18">
        <v>0</v>
      </c>
      <c r="D695" s="18">
        <v>58208</v>
      </c>
      <c r="E695" s="18">
        <v>58208</v>
      </c>
      <c r="F695" s="18">
        <v>35889.46</v>
      </c>
      <c r="G695" s="18">
        <f t="shared" si="210"/>
        <v>35889.46</v>
      </c>
      <c r="H695" s="18">
        <f t="shared" si="211"/>
        <v>22318.54</v>
      </c>
      <c r="I695" s="19">
        <f t="shared" si="212"/>
        <v>0</v>
      </c>
      <c r="J695" s="19">
        <f t="shared" si="213"/>
        <v>61.657263606377136</v>
      </c>
      <c r="K695" s="19">
        <f t="shared" si="214"/>
        <v>61.657263606377136</v>
      </c>
    </row>
    <row r="696" spans="1:11">
      <c r="A696" s="23" t="s">
        <v>94</v>
      </c>
      <c r="B696" s="17" t="s">
        <v>95</v>
      </c>
      <c r="C696" s="18">
        <v>0</v>
      </c>
      <c r="D696" s="18">
        <v>58208</v>
      </c>
      <c r="E696" s="18">
        <v>58208</v>
      </c>
      <c r="F696" s="18">
        <v>35889.46</v>
      </c>
      <c r="G696" s="18">
        <f t="shared" si="210"/>
        <v>35889.46</v>
      </c>
      <c r="H696" s="18">
        <f t="shared" si="211"/>
        <v>22318.54</v>
      </c>
      <c r="I696" s="19">
        <f t="shared" si="212"/>
        <v>0</v>
      </c>
      <c r="J696" s="19">
        <f t="shared" si="213"/>
        <v>61.657263606377136</v>
      </c>
      <c r="K696" s="19">
        <f t="shared" si="214"/>
        <v>61.657263606377136</v>
      </c>
    </row>
    <row r="697" spans="1:11">
      <c r="A697" s="24" t="s">
        <v>96</v>
      </c>
      <c r="B697" s="17" t="s">
        <v>97</v>
      </c>
      <c r="C697" s="18">
        <v>0</v>
      </c>
      <c r="D697" s="18">
        <v>58208</v>
      </c>
      <c r="E697" s="18">
        <v>58208</v>
      </c>
      <c r="F697" s="18">
        <v>35889.46</v>
      </c>
      <c r="G697" s="18">
        <f t="shared" si="210"/>
        <v>35889.46</v>
      </c>
      <c r="H697" s="18">
        <f t="shared" si="211"/>
        <v>22318.54</v>
      </c>
      <c r="I697" s="19">
        <f t="shared" si="212"/>
        <v>0</v>
      </c>
      <c r="J697" s="19">
        <f t="shared" si="213"/>
        <v>61.657263606377136</v>
      </c>
      <c r="K697" s="19">
        <f t="shared" si="214"/>
        <v>61.657263606377136</v>
      </c>
    </row>
    <row r="698" spans="1:11" ht="25.5">
      <c r="A698" s="25" t="s">
        <v>98</v>
      </c>
      <c r="B698" s="17" t="s">
        <v>99</v>
      </c>
      <c r="C698" s="18">
        <v>0</v>
      </c>
      <c r="D698" s="18">
        <v>58208</v>
      </c>
      <c r="E698" s="18">
        <v>58208</v>
      </c>
      <c r="F698" s="18">
        <v>35889.46</v>
      </c>
      <c r="G698" s="18">
        <f t="shared" si="210"/>
        <v>35889.46</v>
      </c>
      <c r="H698" s="18">
        <f t="shared" si="211"/>
        <v>22318.54</v>
      </c>
      <c r="I698" s="19">
        <f t="shared" si="212"/>
        <v>0</v>
      </c>
      <c r="J698" s="19">
        <f t="shared" si="213"/>
        <v>61.657263606377136</v>
      </c>
      <c r="K698" s="19">
        <f t="shared" si="214"/>
        <v>61.657263606377136</v>
      </c>
    </row>
    <row r="699" spans="1:11" ht="25.5">
      <c r="A699" s="26" t="s">
        <v>102</v>
      </c>
      <c r="B699" s="17" t="s">
        <v>103</v>
      </c>
      <c r="C699" s="18">
        <v>0</v>
      </c>
      <c r="D699" s="18">
        <v>58208</v>
      </c>
      <c r="E699" s="18">
        <v>58208</v>
      </c>
      <c r="F699" s="18">
        <v>35889.46</v>
      </c>
      <c r="G699" s="18">
        <f t="shared" si="210"/>
        <v>35889.46</v>
      </c>
      <c r="H699" s="18">
        <f t="shared" si="211"/>
        <v>22318.54</v>
      </c>
      <c r="I699" s="19">
        <f t="shared" si="212"/>
        <v>0</v>
      </c>
      <c r="J699" s="19">
        <f t="shared" si="213"/>
        <v>61.657263606377136</v>
      </c>
      <c r="K699" s="19">
        <f t="shared" si="214"/>
        <v>61.657263606377136</v>
      </c>
    </row>
    <row r="700" spans="1:11">
      <c r="A700" s="16" t="s">
        <v>33</v>
      </c>
      <c r="B700" s="17" t="s">
        <v>34</v>
      </c>
      <c r="C700" s="18">
        <v>1526.37</v>
      </c>
      <c r="D700" s="18">
        <v>80527</v>
      </c>
      <c r="E700" s="18">
        <v>58208</v>
      </c>
      <c r="F700" s="18">
        <v>6810.36</v>
      </c>
      <c r="G700" s="18">
        <f t="shared" si="210"/>
        <v>5283.99</v>
      </c>
      <c r="H700" s="18">
        <f t="shared" si="211"/>
        <v>51397.64</v>
      </c>
      <c r="I700" s="19">
        <f t="shared" si="212"/>
        <v>346.18015291181035</v>
      </c>
      <c r="J700" s="19">
        <f t="shared" si="213"/>
        <v>11.700041231445848</v>
      </c>
      <c r="K700" s="19">
        <f t="shared" si="214"/>
        <v>8.4572379450370683</v>
      </c>
    </row>
    <row r="701" spans="1:11">
      <c r="A701" s="22" t="s">
        <v>35</v>
      </c>
      <c r="B701" s="17" t="s">
        <v>36</v>
      </c>
      <c r="C701" s="18">
        <v>1526.37</v>
      </c>
      <c r="D701" s="18">
        <v>80527</v>
      </c>
      <c r="E701" s="18">
        <v>58208</v>
      </c>
      <c r="F701" s="18">
        <v>6810.36</v>
      </c>
      <c r="G701" s="18">
        <f t="shared" si="210"/>
        <v>5283.99</v>
      </c>
      <c r="H701" s="18">
        <f t="shared" si="211"/>
        <v>51397.64</v>
      </c>
      <c r="I701" s="19">
        <f t="shared" si="212"/>
        <v>346.18015291181035</v>
      </c>
      <c r="J701" s="19">
        <f t="shared" si="213"/>
        <v>11.700041231445848</v>
      </c>
      <c r="K701" s="19">
        <f t="shared" si="214"/>
        <v>8.4572379450370683</v>
      </c>
    </row>
    <row r="702" spans="1:11">
      <c r="A702" s="23" t="s">
        <v>37</v>
      </c>
      <c r="B702" s="17" t="s">
        <v>38</v>
      </c>
      <c r="C702" s="18">
        <v>1526.37</v>
      </c>
      <c r="D702" s="18">
        <v>80527</v>
      </c>
      <c r="E702" s="18">
        <v>58208</v>
      </c>
      <c r="F702" s="18">
        <v>6810.36</v>
      </c>
      <c r="G702" s="18">
        <f t="shared" si="210"/>
        <v>5283.99</v>
      </c>
      <c r="H702" s="18">
        <f t="shared" si="211"/>
        <v>51397.64</v>
      </c>
      <c r="I702" s="19">
        <f t="shared" si="212"/>
        <v>346.18015291181035</v>
      </c>
      <c r="J702" s="19">
        <f t="shared" si="213"/>
        <v>11.700041231445848</v>
      </c>
      <c r="K702" s="19">
        <f t="shared" si="214"/>
        <v>8.4572379450370683</v>
      </c>
    </row>
    <row r="703" spans="1:11">
      <c r="A703" s="24" t="s">
        <v>41</v>
      </c>
      <c r="B703" s="17" t="s">
        <v>42</v>
      </c>
      <c r="C703" s="18">
        <v>1526.37</v>
      </c>
      <c r="D703" s="18">
        <v>80527</v>
      </c>
      <c r="E703" s="18">
        <v>58208</v>
      </c>
      <c r="F703" s="18">
        <v>6810.36</v>
      </c>
      <c r="G703" s="18">
        <f t="shared" si="210"/>
        <v>5283.99</v>
      </c>
      <c r="H703" s="18">
        <f t="shared" si="211"/>
        <v>51397.64</v>
      </c>
      <c r="I703" s="19">
        <f t="shared" si="212"/>
        <v>346.18015291181035</v>
      </c>
      <c r="J703" s="19">
        <f t="shared" si="213"/>
        <v>11.700041231445848</v>
      </c>
      <c r="K703" s="19">
        <f t="shared" si="214"/>
        <v>8.4572379450370683</v>
      </c>
    </row>
    <row r="704" spans="1:11">
      <c r="A704" s="16"/>
      <c r="B704" s="17" t="s">
        <v>63</v>
      </c>
      <c r="C704" s="18">
        <v>-1526.37</v>
      </c>
      <c r="D704" s="18">
        <v>-22319</v>
      </c>
      <c r="E704" s="18">
        <v>0</v>
      </c>
      <c r="F704" s="18">
        <v>29079.1</v>
      </c>
      <c r="G704" s="18">
        <f t="shared" si="210"/>
        <v>30605.469999999998</v>
      </c>
      <c r="H704" s="18">
        <f t="shared" si="211"/>
        <v>-29079.1</v>
      </c>
      <c r="I704" s="19">
        <f t="shared" si="212"/>
        <v>-2005.1147493726949</v>
      </c>
      <c r="J704" s="19">
        <f t="shared" si="213"/>
        <v>0</v>
      </c>
      <c r="K704" s="19">
        <f t="shared" si="214"/>
        <v>-130.28854339352119</v>
      </c>
    </row>
    <row r="705" spans="1:11">
      <c r="A705" s="16" t="s">
        <v>64</v>
      </c>
      <c r="B705" s="17" t="s">
        <v>65</v>
      </c>
      <c r="C705" s="18">
        <v>1526.37</v>
      </c>
      <c r="D705" s="18">
        <v>22319</v>
      </c>
      <c r="E705" s="18">
        <v>0</v>
      </c>
      <c r="F705" s="18">
        <v>-29079.1</v>
      </c>
      <c r="G705" s="18">
        <f t="shared" si="210"/>
        <v>-30605.469999999998</v>
      </c>
      <c r="H705" s="18">
        <f t="shared" si="211"/>
        <v>29079.1</v>
      </c>
      <c r="I705" s="19">
        <f t="shared" si="212"/>
        <v>-2005.1147493726949</v>
      </c>
      <c r="J705" s="19">
        <f t="shared" si="213"/>
        <v>0</v>
      </c>
      <c r="K705" s="19">
        <f t="shared" si="214"/>
        <v>-130.28854339352119</v>
      </c>
    </row>
    <row r="706" spans="1:11">
      <c r="A706" s="22" t="s">
        <v>66</v>
      </c>
      <c r="B706" s="17" t="s">
        <v>67</v>
      </c>
      <c r="C706" s="18">
        <v>1526.37</v>
      </c>
      <c r="D706" s="18">
        <v>22319</v>
      </c>
      <c r="E706" s="18">
        <v>0</v>
      </c>
      <c r="F706" s="18">
        <v>-29079.1</v>
      </c>
      <c r="G706" s="18">
        <f t="shared" si="210"/>
        <v>-30605.469999999998</v>
      </c>
      <c r="H706" s="18">
        <f t="shared" si="211"/>
        <v>29079.1</v>
      </c>
      <c r="I706" s="19">
        <f t="shared" si="212"/>
        <v>-2005.1147493726949</v>
      </c>
      <c r="J706" s="19">
        <f t="shared" si="213"/>
        <v>0</v>
      </c>
      <c r="K706" s="19">
        <f t="shared" si="214"/>
        <v>-130.28854339352119</v>
      </c>
    </row>
    <row r="707" spans="1:11" ht="25.5">
      <c r="A707" s="23" t="s">
        <v>106</v>
      </c>
      <c r="B707" s="17" t="s">
        <v>107</v>
      </c>
      <c r="C707" s="18">
        <v>-25031.599999999999</v>
      </c>
      <c r="D707" s="18">
        <v>22319</v>
      </c>
      <c r="E707" s="18">
        <v>0</v>
      </c>
      <c r="F707" s="18">
        <v>-22318.54</v>
      </c>
      <c r="G707" s="18">
        <f t="shared" si="210"/>
        <v>2713.0599999999977</v>
      </c>
      <c r="H707" s="18">
        <f t="shared" si="211"/>
        <v>22318.54</v>
      </c>
      <c r="I707" s="19">
        <f t="shared" si="212"/>
        <v>-10.838540085332127</v>
      </c>
      <c r="J707" s="19">
        <f t="shared" si="213"/>
        <v>0</v>
      </c>
      <c r="K707" s="19">
        <f t="shared" si="214"/>
        <v>-99.997938975760576</v>
      </c>
    </row>
    <row r="708" spans="1:11" ht="25.5">
      <c r="A708" s="27" t="s">
        <v>138</v>
      </c>
      <c r="B708" s="28" t="s">
        <v>558</v>
      </c>
      <c r="C708" s="29"/>
      <c r="D708" s="29"/>
      <c r="E708" s="29"/>
      <c r="F708" s="29"/>
      <c r="G708" s="29"/>
      <c r="H708" s="29"/>
      <c r="I708" s="30"/>
      <c r="J708" s="30"/>
      <c r="K708" s="30"/>
    </row>
    <row r="709" spans="1:11">
      <c r="A709" s="16" t="s">
        <v>25</v>
      </c>
      <c r="B709" s="17" t="s">
        <v>26</v>
      </c>
      <c r="C709" s="18">
        <v>0</v>
      </c>
      <c r="D709" s="18">
        <v>142800</v>
      </c>
      <c r="E709" s="18">
        <v>0</v>
      </c>
      <c r="F709" s="18">
        <v>142800</v>
      </c>
      <c r="G709" s="18">
        <f t="shared" ref="G709:G718" si="215">F709-C709</f>
        <v>142800</v>
      </c>
      <c r="H709" s="18">
        <f t="shared" ref="H709:H718" si="216">E709-F709</f>
        <v>-142800</v>
      </c>
      <c r="I709" s="19">
        <f t="shared" ref="I709:I718" si="217">IF(ISERROR(F709/C709),0,F709/C709*100-100)</f>
        <v>0</v>
      </c>
      <c r="J709" s="19">
        <f t="shared" ref="J709:J718" si="218">IF(ISERROR(F709/E709),0,F709/E709*100)</f>
        <v>0</v>
      </c>
      <c r="K709" s="19">
        <f t="shared" ref="K709:K718" si="219">IF(ISERROR(F709/D709),0,F709/D709*100)</f>
        <v>100</v>
      </c>
    </row>
    <row r="710" spans="1:11">
      <c r="A710" s="22" t="s">
        <v>29</v>
      </c>
      <c r="B710" s="17" t="s">
        <v>30</v>
      </c>
      <c r="C710" s="18">
        <v>0</v>
      </c>
      <c r="D710" s="18">
        <v>142800</v>
      </c>
      <c r="E710" s="18">
        <v>0</v>
      </c>
      <c r="F710" s="18">
        <v>142800</v>
      </c>
      <c r="G710" s="18">
        <f t="shared" si="215"/>
        <v>142800</v>
      </c>
      <c r="H710" s="18">
        <f t="shared" si="216"/>
        <v>-142800</v>
      </c>
      <c r="I710" s="19">
        <f t="shared" si="217"/>
        <v>0</v>
      </c>
      <c r="J710" s="19">
        <f t="shared" si="218"/>
        <v>0</v>
      </c>
      <c r="K710" s="19">
        <f t="shared" si="219"/>
        <v>100</v>
      </c>
    </row>
    <row r="711" spans="1:11">
      <c r="A711" s="23" t="s">
        <v>31</v>
      </c>
      <c r="B711" s="17" t="s">
        <v>32</v>
      </c>
      <c r="C711" s="18">
        <v>0</v>
      </c>
      <c r="D711" s="18">
        <v>142800</v>
      </c>
      <c r="E711" s="18">
        <v>0</v>
      </c>
      <c r="F711" s="18">
        <v>142800</v>
      </c>
      <c r="G711" s="18">
        <f t="shared" si="215"/>
        <v>142800</v>
      </c>
      <c r="H711" s="18">
        <f t="shared" si="216"/>
        <v>-142800</v>
      </c>
      <c r="I711" s="19">
        <f t="shared" si="217"/>
        <v>0</v>
      </c>
      <c r="J711" s="19">
        <f t="shared" si="218"/>
        <v>0</v>
      </c>
      <c r="K711" s="19">
        <f t="shared" si="219"/>
        <v>100</v>
      </c>
    </row>
    <row r="712" spans="1:11">
      <c r="A712" s="16" t="s">
        <v>33</v>
      </c>
      <c r="B712" s="17" t="s">
        <v>34</v>
      </c>
      <c r="C712" s="18">
        <v>0</v>
      </c>
      <c r="D712" s="18">
        <v>142800</v>
      </c>
      <c r="E712" s="18">
        <v>0</v>
      </c>
      <c r="F712" s="18">
        <v>68054.39</v>
      </c>
      <c r="G712" s="18">
        <f t="shared" si="215"/>
        <v>68054.39</v>
      </c>
      <c r="H712" s="18">
        <f t="shared" si="216"/>
        <v>-68054.39</v>
      </c>
      <c r="I712" s="19">
        <f t="shared" si="217"/>
        <v>0</v>
      </c>
      <c r="J712" s="19">
        <f t="shared" si="218"/>
        <v>0</v>
      </c>
      <c r="K712" s="19">
        <f t="shared" si="219"/>
        <v>47.657135854341739</v>
      </c>
    </row>
    <row r="713" spans="1:11">
      <c r="A713" s="22" t="s">
        <v>35</v>
      </c>
      <c r="B713" s="17" t="s">
        <v>36</v>
      </c>
      <c r="C713" s="18">
        <v>0</v>
      </c>
      <c r="D713" s="18">
        <v>142800</v>
      </c>
      <c r="E713" s="18">
        <v>0</v>
      </c>
      <c r="F713" s="18">
        <v>68054.39</v>
      </c>
      <c r="G713" s="18">
        <f t="shared" si="215"/>
        <v>68054.39</v>
      </c>
      <c r="H713" s="18">
        <f t="shared" si="216"/>
        <v>-68054.39</v>
      </c>
      <c r="I713" s="19">
        <f t="shared" si="217"/>
        <v>0</v>
      </c>
      <c r="J713" s="19">
        <f t="shared" si="218"/>
        <v>0</v>
      </c>
      <c r="K713" s="19">
        <f t="shared" si="219"/>
        <v>47.657135854341739</v>
      </c>
    </row>
    <row r="714" spans="1:11">
      <c r="A714" s="23" t="s">
        <v>37</v>
      </c>
      <c r="B714" s="17" t="s">
        <v>38</v>
      </c>
      <c r="C714" s="18">
        <v>0</v>
      </c>
      <c r="D714" s="18">
        <v>142800</v>
      </c>
      <c r="E714" s="18">
        <v>0</v>
      </c>
      <c r="F714" s="18">
        <v>68054.39</v>
      </c>
      <c r="G714" s="18">
        <f t="shared" si="215"/>
        <v>68054.39</v>
      </c>
      <c r="H714" s="18">
        <f t="shared" si="216"/>
        <v>-68054.39</v>
      </c>
      <c r="I714" s="19">
        <f t="shared" si="217"/>
        <v>0</v>
      </c>
      <c r="J714" s="19">
        <f t="shared" si="218"/>
        <v>0</v>
      </c>
      <c r="K714" s="19">
        <f t="shared" si="219"/>
        <v>47.657135854341739</v>
      </c>
    </row>
    <row r="715" spans="1:11">
      <c r="A715" s="24" t="s">
        <v>39</v>
      </c>
      <c r="B715" s="17" t="s">
        <v>40</v>
      </c>
      <c r="C715" s="18">
        <v>0</v>
      </c>
      <c r="D715" s="18">
        <v>142800</v>
      </c>
      <c r="E715" s="18">
        <v>0</v>
      </c>
      <c r="F715" s="18">
        <v>68054.39</v>
      </c>
      <c r="G715" s="18">
        <f t="shared" si="215"/>
        <v>68054.39</v>
      </c>
      <c r="H715" s="18">
        <f t="shared" si="216"/>
        <v>-68054.39</v>
      </c>
      <c r="I715" s="19">
        <f t="shared" si="217"/>
        <v>0</v>
      </c>
      <c r="J715" s="19">
        <f t="shared" si="218"/>
        <v>0</v>
      </c>
      <c r="K715" s="19">
        <f t="shared" si="219"/>
        <v>47.657135854341739</v>
      </c>
    </row>
    <row r="716" spans="1:11">
      <c r="A716" s="16"/>
      <c r="B716" s="17" t="s">
        <v>63</v>
      </c>
      <c r="C716" s="18">
        <v>0</v>
      </c>
      <c r="D716" s="18">
        <v>0</v>
      </c>
      <c r="E716" s="18">
        <v>0</v>
      </c>
      <c r="F716" s="18">
        <v>74745.61</v>
      </c>
      <c r="G716" s="18">
        <f t="shared" si="215"/>
        <v>74745.61</v>
      </c>
      <c r="H716" s="18">
        <f t="shared" si="216"/>
        <v>-74745.61</v>
      </c>
      <c r="I716" s="19">
        <f t="shared" si="217"/>
        <v>0</v>
      </c>
      <c r="J716" s="19">
        <f t="shared" si="218"/>
        <v>0</v>
      </c>
      <c r="K716" s="19">
        <f t="shared" si="219"/>
        <v>0</v>
      </c>
    </row>
    <row r="717" spans="1:11">
      <c r="A717" s="16" t="s">
        <v>64</v>
      </c>
      <c r="B717" s="17" t="s">
        <v>65</v>
      </c>
      <c r="C717" s="18">
        <v>0</v>
      </c>
      <c r="D717" s="18">
        <v>0</v>
      </c>
      <c r="E717" s="18">
        <v>0</v>
      </c>
      <c r="F717" s="18">
        <v>-74745.61</v>
      </c>
      <c r="G717" s="18">
        <f t="shared" si="215"/>
        <v>-74745.61</v>
      </c>
      <c r="H717" s="18">
        <f t="shared" si="216"/>
        <v>74745.61</v>
      </c>
      <c r="I717" s="19">
        <f t="shared" si="217"/>
        <v>0</v>
      </c>
      <c r="J717" s="19">
        <f t="shared" si="218"/>
        <v>0</v>
      </c>
      <c r="K717" s="19">
        <f t="shared" si="219"/>
        <v>0</v>
      </c>
    </row>
    <row r="718" spans="1:11">
      <c r="A718" s="22" t="s">
        <v>66</v>
      </c>
      <c r="B718" s="17" t="s">
        <v>67</v>
      </c>
      <c r="C718" s="18">
        <v>0</v>
      </c>
      <c r="D718" s="18">
        <v>0</v>
      </c>
      <c r="E718" s="18">
        <v>0</v>
      </c>
      <c r="F718" s="18">
        <v>-74745.61</v>
      </c>
      <c r="G718" s="18">
        <f t="shared" si="215"/>
        <v>-74745.61</v>
      </c>
      <c r="H718" s="18">
        <f t="shared" si="216"/>
        <v>74745.61</v>
      </c>
      <c r="I718" s="19">
        <f t="shared" si="217"/>
        <v>0</v>
      </c>
      <c r="J718" s="19">
        <f t="shared" si="218"/>
        <v>0</v>
      </c>
      <c r="K718" s="19">
        <f t="shared" si="219"/>
        <v>0</v>
      </c>
    </row>
    <row r="719" spans="1:11" ht="25.5">
      <c r="A719" s="39" t="s">
        <v>140</v>
      </c>
      <c r="B719" s="28" t="s">
        <v>141</v>
      </c>
      <c r="C719" s="29"/>
      <c r="D719" s="29"/>
      <c r="E719" s="29"/>
      <c r="F719" s="29"/>
      <c r="G719" s="29"/>
      <c r="H719" s="29"/>
      <c r="I719" s="30"/>
      <c r="J719" s="30"/>
      <c r="K719" s="30"/>
    </row>
    <row r="720" spans="1:11">
      <c r="A720" s="16" t="s">
        <v>25</v>
      </c>
      <c r="B720" s="17" t="s">
        <v>26</v>
      </c>
      <c r="C720" s="18">
        <v>0</v>
      </c>
      <c r="D720" s="18">
        <v>142800</v>
      </c>
      <c r="E720" s="18">
        <v>0</v>
      </c>
      <c r="F720" s="18">
        <v>142800</v>
      </c>
      <c r="G720" s="18">
        <f t="shared" ref="G720:G729" si="220">F720-C720</f>
        <v>142800</v>
      </c>
      <c r="H720" s="18">
        <f t="shared" ref="H720:H729" si="221">E720-F720</f>
        <v>-142800</v>
      </c>
      <c r="I720" s="19">
        <f t="shared" ref="I720:I729" si="222">IF(ISERROR(F720/C720),0,F720/C720*100-100)</f>
        <v>0</v>
      </c>
      <c r="J720" s="19">
        <f t="shared" ref="J720:J729" si="223">IF(ISERROR(F720/E720),0,F720/E720*100)</f>
        <v>0</v>
      </c>
      <c r="K720" s="19">
        <f t="shared" ref="K720:K729" si="224">IF(ISERROR(F720/D720),0,F720/D720*100)</f>
        <v>100</v>
      </c>
    </row>
    <row r="721" spans="1:11">
      <c r="A721" s="22" t="s">
        <v>29</v>
      </c>
      <c r="B721" s="17" t="s">
        <v>30</v>
      </c>
      <c r="C721" s="18">
        <v>0</v>
      </c>
      <c r="D721" s="18">
        <v>142800</v>
      </c>
      <c r="E721" s="18">
        <v>0</v>
      </c>
      <c r="F721" s="18">
        <v>142800</v>
      </c>
      <c r="G721" s="18">
        <f t="shared" si="220"/>
        <v>142800</v>
      </c>
      <c r="H721" s="18">
        <f t="shared" si="221"/>
        <v>-142800</v>
      </c>
      <c r="I721" s="19">
        <f t="shared" si="222"/>
        <v>0</v>
      </c>
      <c r="J721" s="19">
        <f t="shared" si="223"/>
        <v>0</v>
      </c>
      <c r="K721" s="19">
        <f t="shared" si="224"/>
        <v>100</v>
      </c>
    </row>
    <row r="722" spans="1:11">
      <c r="A722" s="23" t="s">
        <v>31</v>
      </c>
      <c r="B722" s="17" t="s">
        <v>32</v>
      </c>
      <c r="C722" s="18">
        <v>0</v>
      </c>
      <c r="D722" s="18">
        <v>142800</v>
      </c>
      <c r="E722" s="18">
        <v>0</v>
      </c>
      <c r="F722" s="18">
        <v>142800</v>
      </c>
      <c r="G722" s="18">
        <f t="shared" si="220"/>
        <v>142800</v>
      </c>
      <c r="H722" s="18">
        <f t="shared" si="221"/>
        <v>-142800</v>
      </c>
      <c r="I722" s="19">
        <f t="shared" si="222"/>
        <v>0</v>
      </c>
      <c r="J722" s="19">
        <f t="shared" si="223"/>
        <v>0</v>
      </c>
      <c r="K722" s="19">
        <f t="shared" si="224"/>
        <v>100</v>
      </c>
    </row>
    <row r="723" spans="1:11">
      <c r="A723" s="16" t="s">
        <v>33</v>
      </c>
      <c r="B723" s="17" t="s">
        <v>34</v>
      </c>
      <c r="C723" s="18">
        <v>0</v>
      </c>
      <c r="D723" s="18">
        <v>142800</v>
      </c>
      <c r="E723" s="18">
        <v>0</v>
      </c>
      <c r="F723" s="18">
        <v>68054.39</v>
      </c>
      <c r="G723" s="18">
        <f t="shared" si="220"/>
        <v>68054.39</v>
      </c>
      <c r="H723" s="18">
        <f t="shared" si="221"/>
        <v>-68054.39</v>
      </c>
      <c r="I723" s="19">
        <f t="shared" si="222"/>
        <v>0</v>
      </c>
      <c r="J723" s="19">
        <f t="shared" si="223"/>
        <v>0</v>
      </c>
      <c r="K723" s="19">
        <f t="shared" si="224"/>
        <v>47.657135854341739</v>
      </c>
    </row>
    <row r="724" spans="1:11">
      <c r="A724" s="22" t="s">
        <v>35</v>
      </c>
      <c r="B724" s="17" t="s">
        <v>36</v>
      </c>
      <c r="C724" s="18">
        <v>0</v>
      </c>
      <c r="D724" s="18">
        <v>142800</v>
      </c>
      <c r="E724" s="18">
        <v>0</v>
      </c>
      <c r="F724" s="18">
        <v>68054.39</v>
      </c>
      <c r="G724" s="18">
        <f t="shared" si="220"/>
        <v>68054.39</v>
      </c>
      <c r="H724" s="18">
        <f t="shared" si="221"/>
        <v>-68054.39</v>
      </c>
      <c r="I724" s="19">
        <f t="shared" si="222"/>
        <v>0</v>
      </c>
      <c r="J724" s="19">
        <f t="shared" si="223"/>
        <v>0</v>
      </c>
      <c r="K724" s="19">
        <f t="shared" si="224"/>
        <v>47.657135854341739</v>
      </c>
    </row>
    <row r="725" spans="1:11">
      <c r="A725" s="23" t="s">
        <v>37</v>
      </c>
      <c r="B725" s="17" t="s">
        <v>38</v>
      </c>
      <c r="C725" s="18">
        <v>0</v>
      </c>
      <c r="D725" s="18">
        <v>142800</v>
      </c>
      <c r="E725" s="18">
        <v>0</v>
      </c>
      <c r="F725" s="18">
        <v>68054.39</v>
      </c>
      <c r="G725" s="18">
        <f t="shared" si="220"/>
        <v>68054.39</v>
      </c>
      <c r="H725" s="18">
        <f t="shared" si="221"/>
        <v>-68054.39</v>
      </c>
      <c r="I725" s="19">
        <f t="shared" si="222"/>
        <v>0</v>
      </c>
      <c r="J725" s="19">
        <f t="shared" si="223"/>
        <v>0</v>
      </c>
      <c r="K725" s="19">
        <f t="shared" si="224"/>
        <v>47.657135854341739</v>
      </c>
    </row>
    <row r="726" spans="1:11">
      <c r="A726" s="24" t="s">
        <v>39</v>
      </c>
      <c r="B726" s="17" t="s">
        <v>40</v>
      </c>
      <c r="C726" s="18">
        <v>0</v>
      </c>
      <c r="D726" s="18">
        <v>142800</v>
      </c>
      <c r="E726" s="18">
        <v>0</v>
      </c>
      <c r="F726" s="18">
        <v>68054.39</v>
      </c>
      <c r="G726" s="18">
        <f t="shared" si="220"/>
        <v>68054.39</v>
      </c>
      <c r="H726" s="18">
        <f t="shared" si="221"/>
        <v>-68054.39</v>
      </c>
      <c r="I726" s="19">
        <f t="shared" si="222"/>
        <v>0</v>
      </c>
      <c r="J726" s="19">
        <f t="shared" si="223"/>
        <v>0</v>
      </c>
      <c r="K726" s="19">
        <f t="shared" si="224"/>
        <v>47.657135854341739</v>
      </c>
    </row>
    <row r="727" spans="1:11">
      <c r="A727" s="16"/>
      <c r="B727" s="17" t="s">
        <v>63</v>
      </c>
      <c r="C727" s="18">
        <v>0</v>
      </c>
      <c r="D727" s="18">
        <v>0</v>
      </c>
      <c r="E727" s="18">
        <v>0</v>
      </c>
      <c r="F727" s="18">
        <v>74745.61</v>
      </c>
      <c r="G727" s="18">
        <f t="shared" si="220"/>
        <v>74745.61</v>
      </c>
      <c r="H727" s="18">
        <f t="shared" si="221"/>
        <v>-74745.61</v>
      </c>
      <c r="I727" s="19">
        <f t="shared" si="222"/>
        <v>0</v>
      </c>
      <c r="J727" s="19">
        <f t="shared" si="223"/>
        <v>0</v>
      </c>
      <c r="K727" s="19">
        <f t="shared" si="224"/>
        <v>0</v>
      </c>
    </row>
    <row r="728" spans="1:11">
      <c r="A728" s="16" t="s">
        <v>64</v>
      </c>
      <c r="B728" s="17" t="s">
        <v>65</v>
      </c>
      <c r="C728" s="18">
        <v>0</v>
      </c>
      <c r="D728" s="18">
        <v>0</v>
      </c>
      <c r="E728" s="18">
        <v>0</v>
      </c>
      <c r="F728" s="18">
        <v>-74745.61</v>
      </c>
      <c r="G728" s="18">
        <f t="shared" si="220"/>
        <v>-74745.61</v>
      </c>
      <c r="H728" s="18">
        <f t="shared" si="221"/>
        <v>74745.61</v>
      </c>
      <c r="I728" s="19">
        <f t="shared" si="222"/>
        <v>0</v>
      </c>
      <c r="J728" s="19">
        <f t="shared" si="223"/>
        <v>0</v>
      </c>
      <c r="K728" s="19">
        <f t="shared" si="224"/>
        <v>0</v>
      </c>
    </row>
    <row r="729" spans="1:11">
      <c r="A729" s="22" t="s">
        <v>66</v>
      </c>
      <c r="B729" s="17" t="s">
        <v>67</v>
      </c>
      <c r="C729" s="18">
        <v>0</v>
      </c>
      <c r="D729" s="18">
        <v>0</v>
      </c>
      <c r="E729" s="18">
        <v>0</v>
      </c>
      <c r="F729" s="18">
        <v>-74745.61</v>
      </c>
      <c r="G729" s="18">
        <f t="shared" si="220"/>
        <v>-74745.61</v>
      </c>
      <c r="H729" s="18">
        <f t="shared" si="221"/>
        <v>74745.61</v>
      </c>
      <c r="I729" s="19">
        <f t="shared" si="222"/>
        <v>0</v>
      </c>
      <c r="J729" s="19">
        <f t="shared" si="223"/>
        <v>0</v>
      </c>
      <c r="K729" s="19">
        <f t="shared" si="22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5"/>
  <sheetViews>
    <sheetView workbookViewId="0">
      <selection activeCell="A6" sqref="A6:K6"/>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682</v>
      </c>
      <c r="B13" s="21" t="s">
        <v>683</v>
      </c>
      <c r="C13" s="18"/>
      <c r="D13" s="18"/>
      <c r="E13" s="18"/>
      <c r="F13" s="18"/>
      <c r="G13" s="18"/>
      <c r="H13" s="18"/>
      <c r="I13" s="19"/>
      <c r="J13" s="19"/>
      <c r="K13" s="19"/>
    </row>
    <row r="14" spans="1:11">
      <c r="A14" s="16" t="s">
        <v>25</v>
      </c>
      <c r="B14" s="17" t="s">
        <v>26</v>
      </c>
      <c r="C14" s="18">
        <v>1162247604.27</v>
      </c>
      <c r="D14" s="18">
        <v>1138201841</v>
      </c>
      <c r="E14" s="18">
        <v>674781906</v>
      </c>
      <c r="F14" s="18">
        <v>1136448878.8</v>
      </c>
      <c r="G14" s="18">
        <f t="shared" ref="G14:G63" si="0">F14-C14</f>
        <v>-25798725.470000029</v>
      </c>
      <c r="H14" s="18">
        <f t="shared" ref="H14:H63" si="1">E14-F14</f>
        <v>-461666972.79999995</v>
      </c>
      <c r="I14" s="19">
        <f t="shared" ref="I14:I63" si="2">IF(ISERROR(F14/C14),0,F14/C14*100-100)</f>
        <v>-2.2197271369041971</v>
      </c>
      <c r="J14" s="19">
        <f t="shared" ref="J14:J63" si="3">IF(ISERROR(F14/E14),0,F14/E14*100)</f>
        <v>168.41721283498671</v>
      </c>
      <c r="K14" s="19">
        <f t="shared" ref="K14:K63" si="4">IF(ISERROR(F14/D14),0,F14/D14*100)</f>
        <v>99.845988458561976</v>
      </c>
    </row>
    <row r="15" spans="1:11" ht="25.5">
      <c r="A15" s="22" t="s">
        <v>27</v>
      </c>
      <c r="B15" s="17" t="s">
        <v>28</v>
      </c>
      <c r="C15" s="18">
        <v>5970042.0300000003</v>
      </c>
      <c r="D15" s="18">
        <v>7730445</v>
      </c>
      <c r="E15" s="18">
        <v>5618094</v>
      </c>
      <c r="F15" s="18">
        <v>6447061.8499999996</v>
      </c>
      <c r="G15" s="18">
        <f t="shared" si="0"/>
        <v>477019.81999999937</v>
      </c>
      <c r="H15" s="18">
        <f t="shared" si="1"/>
        <v>-828967.84999999963</v>
      </c>
      <c r="I15" s="19">
        <f t="shared" si="2"/>
        <v>7.9902254892500082</v>
      </c>
      <c r="J15" s="19">
        <f t="shared" si="3"/>
        <v>114.75532182266797</v>
      </c>
      <c r="K15" s="19">
        <f t="shared" si="4"/>
        <v>83.39832765125422</v>
      </c>
    </row>
    <row r="16" spans="1:11">
      <c r="A16" s="22" t="s">
        <v>90</v>
      </c>
      <c r="B16" s="17" t="s">
        <v>91</v>
      </c>
      <c r="C16" s="18">
        <v>282396.79999999999</v>
      </c>
      <c r="D16" s="18">
        <v>119344</v>
      </c>
      <c r="E16" s="18">
        <v>119344</v>
      </c>
      <c r="F16" s="18">
        <v>44241.49</v>
      </c>
      <c r="G16" s="18">
        <f t="shared" si="0"/>
        <v>-238155.31</v>
      </c>
      <c r="H16" s="18">
        <f t="shared" si="1"/>
        <v>75102.510000000009</v>
      </c>
      <c r="I16" s="19">
        <f t="shared" si="2"/>
        <v>-84.333572476741949</v>
      </c>
      <c r="J16" s="19">
        <f t="shared" si="3"/>
        <v>37.070560732001603</v>
      </c>
      <c r="K16" s="19">
        <f t="shared" si="4"/>
        <v>37.070560732001603</v>
      </c>
    </row>
    <row r="17" spans="1:11">
      <c r="A17" s="22" t="s">
        <v>92</v>
      </c>
      <c r="B17" s="17" t="s">
        <v>93</v>
      </c>
      <c r="C17" s="18">
        <v>126590.44</v>
      </c>
      <c r="D17" s="18">
        <v>678689</v>
      </c>
      <c r="E17" s="18">
        <v>168906</v>
      </c>
      <c r="F17" s="18">
        <v>284212.46000000002</v>
      </c>
      <c r="G17" s="18">
        <f t="shared" si="0"/>
        <v>157622.02000000002</v>
      </c>
      <c r="H17" s="18">
        <f t="shared" si="1"/>
        <v>-115306.46000000002</v>
      </c>
      <c r="I17" s="19">
        <f t="shared" si="2"/>
        <v>124.51336767610576</v>
      </c>
      <c r="J17" s="19">
        <f t="shared" si="3"/>
        <v>168.26664535303661</v>
      </c>
      <c r="K17" s="19">
        <f t="shared" si="4"/>
        <v>41.876685786862616</v>
      </c>
    </row>
    <row r="18" spans="1:11">
      <c r="A18" s="23" t="s">
        <v>94</v>
      </c>
      <c r="B18" s="17" t="s">
        <v>95</v>
      </c>
      <c r="C18" s="18">
        <v>47669.78</v>
      </c>
      <c r="D18" s="18">
        <v>157109</v>
      </c>
      <c r="E18" s="18">
        <v>105001</v>
      </c>
      <c r="F18" s="18">
        <v>65210.61</v>
      </c>
      <c r="G18" s="18">
        <f t="shared" si="0"/>
        <v>17540.830000000002</v>
      </c>
      <c r="H18" s="18">
        <f t="shared" si="1"/>
        <v>39790.39</v>
      </c>
      <c r="I18" s="19">
        <f t="shared" si="2"/>
        <v>36.796540701467478</v>
      </c>
      <c r="J18" s="19">
        <f t="shared" si="3"/>
        <v>62.104751383320156</v>
      </c>
      <c r="K18" s="19">
        <f t="shared" si="4"/>
        <v>41.506603695523495</v>
      </c>
    </row>
    <row r="19" spans="1:11">
      <c r="A19" s="24" t="s">
        <v>96</v>
      </c>
      <c r="B19" s="17" t="s">
        <v>97</v>
      </c>
      <c r="C19" s="18">
        <v>45683.65</v>
      </c>
      <c r="D19" s="18">
        <v>142109</v>
      </c>
      <c r="E19" s="18">
        <v>105001</v>
      </c>
      <c r="F19" s="18">
        <v>61333.51</v>
      </c>
      <c r="G19" s="18">
        <f t="shared" si="0"/>
        <v>15649.86</v>
      </c>
      <c r="H19" s="18">
        <f t="shared" si="1"/>
        <v>43667.49</v>
      </c>
      <c r="I19" s="19">
        <f t="shared" si="2"/>
        <v>34.257026310288268</v>
      </c>
      <c r="J19" s="19">
        <f t="shared" si="3"/>
        <v>58.412310358948957</v>
      </c>
      <c r="K19" s="19">
        <f t="shared" si="4"/>
        <v>43.159483213589574</v>
      </c>
    </row>
    <row r="20" spans="1:11" ht="25.5">
      <c r="A20" s="25" t="s">
        <v>98</v>
      </c>
      <c r="B20" s="17" t="s">
        <v>99</v>
      </c>
      <c r="C20" s="18">
        <v>45683.65</v>
      </c>
      <c r="D20" s="18">
        <v>142109</v>
      </c>
      <c r="E20" s="18">
        <v>105001</v>
      </c>
      <c r="F20" s="18">
        <v>61333.51</v>
      </c>
      <c r="G20" s="18">
        <f t="shared" si="0"/>
        <v>15649.86</v>
      </c>
      <c r="H20" s="18">
        <f t="shared" si="1"/>
        <v>43667.49</v>
      </c>
      <c r="I20" s="19">
        <f t="shared" si="2"/>
        <v>34.257026310288268</v>
      </c>
      <c r="J20" s="19">
        <f t="shared" si="3"/>
        <v>58.412310358948957</v>
      </c>
      <c r="K20" s="19">
        <f t="shared" si="4"/>
        <v>43.159483213589574</v>
      </c>
    </row>
    <row r="21" spans="1:11" ht="25.5">
      <c r="A21" s="26" t="s">
        <v>100</v>
      </c>
      <c r="B21" s="17" t="s">
        <v>101</v>
      </c>
      <c r="C21" s="18">
        <v>33493.65</v>
      </c>
      <c r="D21" s="18">
        <v>96252</v>
      </c>
      <c r="E21" s="18">
        <v>81212</v>
      </c>
      <c r="F21" s="18">
        <v>37544.51</v>
      </c>
      <c r="G21" s="18">
        <f t="shared" si="0"/>
        <v>4050.8600000000006</v>
      </c>
      <c r="H21" s="18">
        <f t="shared" si="1"/>
        <v>43667.49</v>
      </c>
      <c r="I21" s="19">
        <f t="shared" si="2"/>
        <v>12.094411925842664</v>
      </c>
      <c r="J21" s="19">
        <f t="shared" si="3"/>
        <v>46.230249224252582</v>
      </c>
      <c r="K21" s="19">
        <f t="shared" si="4"/>
        <v>39.0064725927773</v>
      </c>
    </row>
    <row r="22" spans="1:11" ht="25.5">
      <c r="A22" s="26" t="s">
        <v>102</v>
      </c>
      <c r="B22" s="17" t="s">
        <v>103</v>
      </c>
      <c r="C22" s="18">
        <v>12190</v>
      </c>
      <c r="D22" s="18">
        <v>45857</v>
      </c>
      <c r="E22" s="18">
        <v>23789</v>
      </c>
      <c r="F22" s="18">
        <v>23789</v>
      </c>
      <c r="G22" s="18">
        <f t="shared" si="0"/>
        <v>11599</v>
      </c>
      <c r="H22" s="18">
        <f t="shared" si="1"/>
        <v>0</v>
      </c>
      <c r="I22" s="19">
        <f t="shared" si="2"/>
        <v>95.151763740771116</v>
      </c>
      <c r="J22" s="19">
        <f t="shared" si="3"/>
        <v>100</v>
      </c>
      <c r="K22" s="19">
        <f t="shared" si="4"/>
        <v>51.87648559652834</v>
      </c>
    </row>
    <row r="23" spans="1:11" ht="25.5">
      <c r="A23" s="24" t="s">
        <v>438</v>
      </c>
      <c r="B23" s="17" t="s">
        <v>439</v>
      </c>
      <c r="C23" s="18">
        <v>1986.13</v>
      </c>
      <c r="D23" s="18">
        <v>15000</v>
      </c>
      <c r="E23" s="18">
        <v>0</v>
      </c>
      <c r="F23" s="18">
        <v>3877.1</v>
      </c>
      <c r="G23" s="18">
        <f t="shared" si="0"/>
        <v>1890.9699999999998</v>
      </c>
      <c r="H23" s="18">
        <f t="shared" si="1"/>
        <v>-3877.1</v>
      </c>
      <c r="I23" s="19">
        <f t="shared" si="2"/>
        <v>95.208772839642904</v>
      </c>
      <c r="J23" s="19">
        <f t="shared" si="3"/>
        <v>0</v>
      </c>
      <c r="K23" s="19">
        <f t="shared" si="4"/>
        <v>25.847333333333331</v>
      </c>
    </row>
    <row r="24" spans="1:11">
      <c r="A24" s="23" t="s">
        <v>186</v>
      </c>
      <c r="B24" s="17" t="s">
        <v>187</v>
      </c>
      <c r="C24" s="18">
        <v>23429.599999999999</v>
      </c>
      <c r="D24" s="18">
        <v>107810</v>
      </c>
      <c r="E24" s="18">
        <v>63905</v>
      </c>
      <c r="F24" s="18">
        <v>37791.75</v>
      </c>
      <c r="G24" s="18">
        <f t="shared" si="0"/>
        <v>14362.150000000001</v>
      </c>
      <c r="H24" s="18">
        <f t="shared" si="1"/>
        <v>26113.25</v>
      </c>
      <c r="I24" s="19">
        <f t="shared" si="2"/>
        <v>61.29916857308703</v>
      </c>
      <c r="J24" s="19">
        <f t="shared" si="3"/>
        <v>59.137391440419371</v>
      </c>
      <c r="K24" s="19">
        <f t="shared" si="4"/>
        <v>35.054030238382339</v>
      </c>
    </row>
    <row r="25" spans="1:11">
      <c r="A25" s="24" t="s">
        <v>188</v>
      </c>
      <c r="B25" s="17" t="s">
        <v>189</v>
      </c>
      <c r="C25" s="18">
        <v>23429.599999999999</v>
      </c>
      <c r="D25" s="18">
        <v>107810</v>
      </c>
      <c r="E25" s="18">
        <v>63905</v>
      </c>
      <c r="F25" s="18">
        <v>37791.75</v>
      </c>
      <c r="G25" s="18">
        <f t="shared" si="0"/>
        <v>14362.150000000001</v>
      </c>
      <c r="H25" s="18">
        <f t="shared" si="1"/>
        <v>26113.25</v>
      </c>
      <c r="I25" s="19">
        <f t="shared" si="2"/>
        <v>61.29916857308703</v>
      </c>
      <c r="J25" s="19">
        <f t="shared" si="3"/>
        <v>59.137391440419371</v>
      </c>
      <c r="K25" s="19">
        <f t="shared" si="4"/>
        <v>35.054030238382339</v>
      </c>
    </row>
    <row r="26" spans="1:11" ht="25.5">
      <c r="A26" s="25" t="s">
        <v>190</v>
      </c>
      <c r="B26" s="17" t="s">
        <v>191</v>
      </c>
      <c r="C26" s="18">
        <v>23429.599999999999</v>
      </c>
      <c r="D26" s="18">
        <v>107810</v>
      </c>
      <c r="E26" s="18">
        <v>63905</v>
      </c>
      <c r="F26" s="18">
        <v>37791.75</v>
      </c>
      <c r="G26" s="18">
        <f t="shared" si="0"/>
        <v>14362.150000000001</v>
      </c>
      <c r="H26" s="18">
        <f t="shared" si="1"/>
        <v>26113.25</v>
      </c>
      <c r="I26" s="19">
        <f t="shared" si="2"/>
        <v>61.29916857308703</v>
      </c>
      <c r="J26" s="19">
        <f t="shared" si="3"/>
        <v>59.137391440419371</v>
      </c>
      <c r="K26" s="19">
        <f t="shared" si="4"/>
        <v>35.054030238382339</v>
      </c>
    </row>
    <row r="27" spans="1:11" ht="25.5">
      <c r="A27" s="23" t="s">
        <v>152</v>
      </c>
      <c r="B27" s="17" t="s">
        <v>153</v>
      </c>
      <c r="C27" s="18">
        <v>55491.06</v>
      </c>
      <c r="D27" s="18">
        <v>413770</v>
      </c>
      <c r="E27" s="18">
        <v>0</v>
      </c>
      <c r="F27" s="18">
        <v>181210.1</v>
      </c>
      <c r="G27" s="18">
        <f t="shared" si="0"/>
        <v>125719.04000000001</v>
      </c>
      <c r="H27" s="18">
        <f t="shared" si="1"/>
        <v>-181210.1</v>
      </c>
      <c r="I27" s="19">
        <f t="shared" si="2"/>
        <v>226.55728688549112</v>
      </c>
      <c r="J27" s="19">
        <f t="shared" si="3"/>
        <v>0</v>
      </c>
      <c r="K27" s="19">
        <f t="shared" si="4"/>
        <v>43.79488604780434</v>
      </c>
    </row>
    <row r="28" spans="1:11" ht="38.25">
      <c r="A28" s="24" t="s">
        <v>154</v>
      </c>
      <c r="B28" s="17" t="s">
        <v>155</v>
      </c>
      <c r="C28" s="18">
        <v>55491.06</v>
      </c>
      <c r="D28" s="18">
        <v>413770</v>
      </c>
      <c r="E28" s="18">
        <v>0</v>
      </c>
      <c r="F28" s="18">
        <v>181210.1</v>
      </c>
      <c r="G28" s="18">
        <f t="shared" si="0"/>
        <v>125719.04000000001</v>
      </c>
      <c r="H28" s="18">
        <f t="shared" si="1"/>
        <v>-181210.1</v>
      </c>
      <c r="I28" s="19">
        <f t="shared" si="2"/>
        <v>226.55728688549112</v>
      </c>
      <c r="J28" s="19">
        <f t="shared" si="3"/>
        <v>0</v>
      </c>
      <c r="K28" s="19">
        <f t="shared" si="4"/>
        <v>43.79488604780434</v>
      </c>
    </row>
    <row r="29" spans="1:11" ht="51">
      <c r="A29" s="25" t="s">
        <v>156</v>
      </c>
      <c r="B29" s="17" t="s">
        <v>157</v>
      </c>
      <c r="C29" s="18">
        <v>55491.06</v>
      </c>
      <c r="D29" s="18">
        <v>413770</v>
      </c>
      <c r="E29" s="18">
        <v>0</v>
      </c>
      <c r="F29" s="18">
        <v>181210.1</v>
      </c>
      <c r="G29" s="18">
        <f t="shared" si="0"/>
        <v>125719.04000000001</v>
      </c>
      <c r="H29" s="18">
        <f t="shared" si="1"/>
        <v>-181210.1</v>
      </c>
      <c r="I29" s="19">
        <f t="shared" si="2"/>
        <v>226.55728688549112</v>
      </c>
      <c r="J29" s="19">
        <f t="shared" si="3"/>
        <v>0</v>
      </c>
      <c r="K29" s="19">
        <f t="shared" si="4"/>
        <v>43.79488604780434</v>
      </c>
    </row>
    <row r="30" spans="1:11">
      <c r="A30" s="22" t="s">
        <v>29</v>
      </c>
      <c r="B30" s="17" t="s">
        <v>30</v>
      </c>
      <c r="C30" s="18">
        <v>1155868575</v>
      </c>
      <c r="D30" s="18">
        <v>1129673363</v>
      </c>
      <c r="E30" s="18">
        <v>668875562</v>
      </c>
      <c r="F30" s="18">
        <v>1129673363</v>
      </c>
      <c r="G30" s="18">
        <f t="shared" si="0"/>
        <v>-26195212</v>
      </c>
      <c r="H30" s="18">
        <f t="shared" si="1"/>
        <v>-460797801</v>
      </c>
      <c r="I30" s="19">
        <f t="shared" si="2"/>
        <v>-2.2662794513640989</v>
      </c>
      <c r="J30" s="19">
        <f t="shared" si="3"/>
        <v>168.89140928129765</v>
      </c>
      <c r="K30" s="19">
        <f t="shared" si="4"/>
        <v>100</v>
      </c>
    </row>
    <row r="31" spans="1:11">
      <c r="A31" s="23" t="s">
        <v>31</v>
      </c>
      <c r="B31" s="17" t="s">
        <v>32</v>
      </c>
      <c r="C31" s="18">
        <v>1155868575</v>
      </c>
      <c r="D31" s="18">
        <v>1129673363</v>
      </c>
      <c r="E31" s="18">
        <v>668875562</v>
      </c>
      <c r="F31" s="18">
        <v>1129673363</v>
      </c>
      <c r="G31" s="18">
        <f t="shared" si="0"/>
        <v>-26195212</v>
      </c>
      <c r="H31" s="18">
        <f t="shared" si="1"/>
        <v>-460797801</v>
      </c>
      <c r="I31" s="19">
        <f t="shared" si="2"/>
        <v>-2.2662794513640989</v>
      </c>
      <c r="J31" s="19">
        <f t="shared" si="3"/>
        <v>168.89140928129765</v>
      </c>
      <c r="K31" s="19">
        <f t="shared" si="4"/>
        <v>100</v>
      </c>
    </row>
    <row r="32" spans="1:11">
      <c r="A32" s="16" t="s">
        <v>33</v>
      </c>
      <c r="B32" s="17" t="s">
        <v>34</v>
      </c>
      <c r="C32" s="18">
        <v>927943761.63</v>
      </c>
      <c r="D32" s="18">
        <v>1138405897</v>
      </c>
      <c r="E32" s="18">
        <v>674770117</v>
      </c>
      <c r="F32" s="18">
        <v>873143314.48000002</v>
      </c>
      <c r="G32" s="18">
        <f t="shared" si="0"/>
        <v>-54800447.149999976</v>
      </c>
      <c r="H32" s="18">
        <f t="shared" si="1"/>
        <v>-198373197.48000002</v>
      </c>
      <c r="I32" s="19">
        <f t="shared" si="2"/>
        <v>-5.9055784861077143</v>
      </c>
      <c r="J32" s="19">
        <f t="shared" si="3"/>
        <v>129.39863406547389</v>
      </c>
      <c r="K32" s="19">
        <f t="shared" si="4"/>
        <v>76.698769461838083</v>
      </c>
    </row>
    <row r="33" spans="1:11">
      <c r="A33" s="22" t="s">
        <v>35</v>
      </c>
      <c r="B33" s="17" t="s">
        <v>36</v>
      </c>
      <c r="C33" s="18">
        <v>923388302.60000002</v>
      </c>
      <c r="D33" s="18">
        <v>1123768607</v>
      </c>
      <c r="E33" s="18">
        <v>669128532</v>
      </c>
      <c r="F33" s="18">
        <v>867127873.55999994</v>
      </c>
      <c r="G33" s="18">
        <f t="shared" si="0"/>
        <v>-56260429.040000081</v>
      </c>
      <c r="H33" s="18">
        <f t="shared" si="1"/>
        <v>-197999341.55999994</v>
      </c>
      <c r="I33" s="19">
        <f t="shared" si="2"/>
        <v>-6.092824533469468</v>
      </c>
      <c r="J33" s="19">
        <f t="shared" si="3"/>
        <v>129.5906290183423</v>
      </c>
      <c r="K33" s="19">
        <f t="shared" si="4"/>
        <v>77.162493075409415</v>
      </c>
    </row>
    <row r="34" spans="1:11">
      <c r="A34" s="23" t="s">
        <v>37</v>
      </c>
      <c r="B34" s="17" t="s">
        <v>38</v>
      </c>
      <c r="C34" s="18">
        <v>56989191.729999997</v>
      </c>
      <c r="D34" s="18">
        <v>92997685</v>
      </c>
      <c r="E34" s="18">
        <v>63875913</v>
      </c>
      <c r="F34" s="18">
        <v>59887701.68</v>
      </c>
      <c r="G34" s="18">
        <f t="shared" si="0"/>
        <v>2898509.950000003</v>
      </c>
      <c r="H34" s="18">
        <f t="shared" si="1"/>
        <v>3988211.3200000003</v>
      </c>
      <c r="I34" s="19">
        <f t="shared" si="2"/>
        <v>5.0860695897081456</v>
      </c>
      <c r="J34" s="19">
        <f t="shared" si="3"/>
        <v>93.756314183720562</v>
      </c>
      <c r="K34" s="19">
        <f t="shared" si="4"/>
        <v>64.396981150659826</v>
      </c>
    </row>
    <row r="35" spans="1:11">
      <c r="A35" s="24" t="s">
        <v>39</v>
      </c>
      <c r="B35" s="17" t="s">
        <v>40</v>
      </c>
      <c r="C35" s="18">
        <v>44189010.100000001</v>
      </c>
      <c r="D35" s="18">
        <v>69884629</v>
      </c>
      <c r="E35" s="18">
        <v>48752396</v>
      </c>
      <c r="F35" s="18">
        <v>46178793.810000002</v>
      </c>
      <c r="G35" s="18">
        <f t="shared" si="0"/>
        <v>1989783.7100000009</v>
      </c>
      <c r="H35" s="18">
        <f t="shared" si="1"/>
        <v>2573602.1899999976</v>
      </c>
      <c r="I35" s="19">
        <f t="shared" si="2"/>
        <v>4.5028927000109462</v>
      </c>
      <c r="J35" s="19">
        <f t="shared" si="3"/>
        <v>94.721075472885488</v>
      </c>
      <c r="K35" s="19">
        <f t="shared" si="4"/>
        <v>66.078613381491948</v>
      </c>
    </row>
    <row r="36" spans="1:11">
      <c r="A36" s="24" t="s">
        <v>41</v>
      </c>
      <c r="B36" s="17" t="s">
        <v>42</v>
      </c>
      <c r="C36" s="18">
        <v>12800181.630000001</v>
      </c>
      <c r="D36" s="18">
        <v>23113056</v>
      </c>
      <c r="E36" s="18">
        <v>15123517</v>
      </c>
      <c r="F36" s="18">
        <v>13708907.869999999</v>
      </c>
      <c r="G36" s="18">
        <f t="shared" si="0"/>
        <v>908726.23999999836</v>
      </c>
      <c r="H36" s="18">
        <f t="shared" si="1"/>
        <v>1414609.1300000008</v>
      </c>
      <c r="I36" s="19">
        <f t="shared" si="2"/>
        <v>7.0993230117157253</v>
      </c>
      <c r="J36" s="19">
        <f t="shared" si="3"/>
        <v>90.646295236749481</v>
      </c>
      <c r="K36" s="19">
        <f t="shared" si="4"/>
        <v>59.312398455660734</v>
      </c>
    </row>
    <row r="37" spans="1:11">
      <c r="A37" s="25" t="s">
        <v>43</v>
      </c>
      <c r="B37" s="17" t="s">
        <v>44</v>
      </c>
      <c r="C37" s="18">
        <v>252991.97</v>
      </c>
      <c r="D37" s="18">
        <v>0</v>
      </c>
      <c r="E37" s="18">
        <v>0</v>
      </c>
      <c r="F37" s="18">
        <v>382691.15</v>
      </c>
      <c r="G37" s="18">
        <f t="shared" si="0"/>
        <v>129699.18000000002</v>
      </c>
      <c r="H37" s="18">
        <f t="shared" si="1"/>
        <v>-382691.15</v>
      </c>
      <c r="I37" s="19">
        <f t="shared" si="2"/>
        <v>51.266125165948949</v>
      </c>
      <c r="J37" s="19">
        <f t="shared" si="3"/>
        <v>0</v>
      </c>
      <c r="K37" s="19">
        <f t="shared" si="4"/>
        <v>0</v>
      </c>
    </row>
    <row r="38" spans="1:11">
      <c r="A38" s="23" t="s">
        <v>45</v>
      </c>
      <c r="B38" s="17" t="s">
        <v>46</v>
      </c>
      <c r="C38" s="18">
        <v>621094592.32000005</v>
      </c>
      <c r="D38" s="18">
        <v>677138088</v>
      </c>
      <c r="E38" s="18">
        <v>384781934</v>
      </c>
      <c r="F38" s="18">
        <v>537899210.73000002</v>
      </c>
      <c r="G38" s="18">
        <f t="shared" si="0"/>
        <v>-83195381.590000033</v>
      </c>
      <c r="H38" s="18">
        <f t="shared" si="1"/>
        <v>-153117276.73000002</v>
      </c>
      <c r="I38" s="19">
        <f t="shared" si="2"/>
        <v>-13.394961511295236</v>
      </c>
      <c r="J38" s="19">
        <f t="shared" si="3"/>
        <v>139.79326033794507</v>
      </c>
      <c r="K38" s="19">
        <f t="shared" si="4"/>
        <v>79.437151780775324</v>
      </c>
    </row>
    <row r="39" spans="1:11">
      <c r="A39" s="24" t="s">
        <v>47</v>
      </c>
      <c r="B39" s="17" t="s">
        <v>48</v>
      </c>
      <c r="C39" s="18">
        <v>29499859</v>
      </c>
      <c r="D39" s="18">
        <v>49715571</v>
      </c>
      <c r="E39" s="18">
        <v>28410276</v>
      </c>
      <c r="F39" s="18">
        <v>27726105.059999999</v>
      </c>
      <c r="G39" s="18">
        <f t="shared" si="0"/>
        <v>-1773753.9400000013</v>
      </c>
      <c r="H39" s="18">
        <f t="shared" si="1"/>
        <v>684170.94000000134</v>
      </c>
      <c r="I39" s="19">
        <f t="shared" si="2"/>
        <v>-6.0127539592646997</v>
      </c>
      <c r="J39" s="19">
        <f t="shared" si="3"/>
        <v>97.591818748962524</v>
      </c>
      <c r="K39" s="19">
        <f t="shared" si="4"/>
        <v>55.769459149931109</v>
      </c>
    </row>
    <row r="40" spans="1:11">
      <c r="A40" s="24" t="s">
        <v>49</v>
      </c>
      <c r="B40" s="17" t="s">
        <v>50</v>
      </c>
      <c r="C40" s="18">
        <v>591594733.32000005</v>
      </c>
      <c r="D40" s="18">
        <v>627422517</v>
      </c>
      <c r="E40" s="18">
        <v>356371658</v>
      </c>
      <c r="F40" s="18">
        <v>510173105.67000002</v>
      </c>
      <c r="G40" s="18">
        <f t="shared" si="0"/>
        <v>-81421627.650000036</v>
      </c>
      <c r="H40" s="18">
        <f t="shared" si="1"/>
        <v>-153801447.67000002</v>
      </c>
      <c r="I40" s="19">
        <f t="shared" si="2"/>
        <v>-13.76307513643097</v>
      </c>
      <c r="J40" s="19">
        <f t="shared" si="3"/>
        <v>143.15759803491443</v>
      </c>
      <c r="K40" s="19">
        <f t="shared" si="4"/>
        <v>81.312527339531243</v>
      </c>
    </row>
    <row r="41" spans="1:11" ht="25.5">
      <c r="A41" s="23" t="s">
        <v>76</v>
      </c>
      <c r="B41" s="17" t="s">
        <v>77</v>
      </c>
      <c r="C41" s="18">
        <v>336278.01</v>
      </c>
      <c r="D41" s="18">
        <v>245623</v>
      </c>
      <c r="E41" s="18">
        <v>204687</v>
      </c>
      <c r="F41" s="18">
        <v>184108.7</v>
      </c>
      <c r="G41" s="18">
        <f t="shared" si="0"/>
        <v>-152169.31</v>
      </c>
      <c r="H41" s="18">
        <f t="shared" si="1"/>
        <v>20578.299999999988</v>
      </c>
      <c r="I41" s="19">
        <f t="shared" si="2"/>
        <v>-45.251043920475198</v>
      </c>
      <c r="J41" s="19">
        <f t="shared" si="3"/>
        <v>89.9464548310347</v>
      </c>
      <c r="K41" s="19">
        <f t="shared" si="4"/>
        <v>74.955806255928806</v>
      </c>
    </row>
    <row r="42" spans="1:11">
      <c r="A42" s="24" t="s">
        <v>78</v>
      </c>
      <c r="B42" s="17" t="s">
        <v>79</v>
      </c>
      <c r="C42" s="18">
        <v>336278.01</v>
      </c>
      <c r="D42" s="18">
        <v>245623</v>
      </c>
      <c r="E42" s="18">
        <v>204687</v>
      </c>
      <c r="F42" s="18">
        <v>184108.7</v>
      </c>
      <c r="G42" s="18">
        <f t="shared" si="0"/>
        <v>-152169.31</v>
      </c>
      <c r="H42" s="18">
        <f t="shared" si="1"/>
        <v>20578.299999999988</v>
      </c>
      <c r="I42" s="19">
        <f t="shared" si="2"/>
        <v>-45.251043920475198</v>
      </c>
      <c r="J42" s="19">
        <f t="shared" si="3"/>
        <v>89.9464548310347</v>
      </c>
      <c r="K42" s="19">
        <f t="shared" si="4"/>
        <v>74.955806255928806</v>
      </c>
    </row>
    <row r="43" spans="1:11" ht="25.5">
      <c r="A43" s="23" t="s">
        <v>51</v>
      </c>
      <c r="B43" s="17" t="s">
        <v>52</v>
      </c>
      <c r="C43" s="18">
        <v>244968240.53999999</v>
      </c>
      <c r="D43" s="18">
        <v>353387211</v>
      </c>
      <c r="E43" s="18">
        <v>220265998</v>
      </c>
      <c r="F43" s="18">
        <v>269156852.44999999</v>
      </c>
      <c r="G43" s="18">
        <f t="shared" si="0"/>
        <v>24188611.909999996</v>
      </c>
      <c r="H43" s="18">
        <f t="shared" si="1"/>
        <v>-48890854.449999988</v>
      </c>
      <c r="I43" s="19">
        <f t="shared" si="2"/>
        <v>9.8741828151597986</v>
      </c>
      <c r="J43" s="19">
        <f t="shared" si="3"/>
        <v>122.19627854227414</v>
      </c>
      <c r="K43" s="19">
        <f t="shared" si="4"/>
        <v>76.164853755842344</v>
      </c>
    </row>
    <row r="44" spans="1:11">
      <c r="A44" s="24" t="s">
        <v>53</v>
      </c>
      <c r="B44" s="17" t="s">
        <v>54</v>
      </c>
      <c r="C44" s="18">
        <v>224332694.52000001</v>
      </c>
      <c r="D44" s="18">
        <v>289884682</v>
      </c>
      <c r="E44" s="18">
        <v>181813213</v>
      </c>
      <c r="F44" s="18">
        <v>228713770.40000001</v>
      </c>
      <c r="G44" s="18">
        <f t="shared" si="0"/>
        <v>4381075.8799999952</v>
      </c>
      <c r="H44" s="18">
        <f t="shared" si="1"/>
        <v>-46900557.400000006</v>
      </c>
      <c r="I44" s="19">
        <f t="shared" si="2"/>
        <v>1.9529368598607988</v>
      </c>
      <c r="J44" s="19">
        <f t="shared" si="3"/>
        <v>125.79601153630126</v>
      </c>
      <c r="K44" s="19">
        <f t="shared" si="4"/>
        <v>78.898191108973464</v>
      </c>
    </row>
    <row r="45" spans="1:11" ht="25.5">
      <c r="A45" s="25" t="s">
        <v>80</v>
      </c>
      <c r="B45" s="17" t="s">
        <v>81</v>
      </c>
      <c r="C45" s="18">
        <v>224264897.52000001</v>
      </c>
      <c r="D45" s="18">
        <v>289756181</v>
      </c>
      <c r="E45" s="18">
        <v>181712010</v>
      </c>
      <c r="F45" s="18">
        <v>228612567.40000001</v>
      </c>
      <c r="G45" s="18">
        <f t="shared" si="0"/>
        <v>4347669.8799999952</v>
      </c>
      <c r="H45" s="18">
        <f t="shared" si="1"/>
        <v>-46900557.400000006</v>
      </c>
      <c r="I45" s="19">
        <f t="shared" si="2"/>
        <v>1.9386314702292111</v>
      </c>
      <c r="J45" s="19">
        <f t="shared" si="3"/>
        <v>125.81037841142147</v>
      </c>
      <c r="K45" s="19">
        <f t="shared" si="4"/>
        <v>78.898253908171156</v>
      </c>
    </row>
    <row r="46" spans="1:11" ht="25.5">
      <c r="A46" s="25" t="s">
        <v>55</v>
      </c>
      <c r="B46" s="17" t="s">
        <v>56</v>
      </c>
      <c r="C46" s="18">
        <v>67797</v>
      </c>
      <c r="D46" s="18">
        <v>128501</v>
      </c>
      <c r="E46" s="18">
        <v>101203</v>
      </c>
      <c r="F46" s="18">
        <v>101203</v>
      </c>
      <c r="G46" s="18">
        <f t="shared" si="0"/>
        <v>33406</v>
      </c>
      <c r="H46" s="18">
        <f t="shared" si="1"/>
        <v>0</v>
      </c>
      <c r="I46" s="19">
        <f t="shared" si="2"/>
        <v>49.273566676991607</v>
      </c>
      <c r="J46" s="19">
        <f t="shared" si="3"/>
        <v>100</v>
      </c>
      <c r="K46" s="19">
        <f t="shared" si="4"/>
        <v>78.756585551863409</v>
      </c>
    </row>
    <row r="47" spans="1:11" ht="25.5">
      <c r="A47" s="26" t="s">
        <v>57</v>
      </c>
      <c r="B47" s="17" t="s">
        <v>58</v>
      </c>
      <c r="C47" s="18">
        <v>67797</v>
      </c>
      <c r="D47" s="18">
        <v>128501</v>
      </c>
      <c r="E47" s="18">
        <v>101203</v>
      </c>
      <c r="F47" s="18">
        <v>101203</v>
      </c>
      <c r="G47" s="18">
        <f t="shared" si="0"/>
        <v>33406</v>
      </c>
      <c r="H47" s="18">
        <f t="shared" si="1"/>
        <v>0</v>
      </c>
      <c r="I47" s="19">
        <f t="shared" si="2"/>
        <v>49.273566676991607</v>
      </c>
      <c r="J47" s="19">
        <f t="shared" si="3"/>
        <v>100</v>
      </c>
      <c r="K47" s="19">
        <f t="shared" si="4"/>
        <v>78.756585551863409</v>
      </c>
    </row>
    <row r="48" spans="1:11" ht="51">
      <c r="A48" s="24" t="s">
        <v>158</v>
      </c>
      <c r="B48" s="17" t="s">
        <v>159</v>
      </c>
      <c r="C48" s="18">
        <v>2386868.2000000002</v>
      </c>
      <c r="D48" s="18">
        <v>2781205</v>
      </c>
      <c r="E48" s="18">
        <v>657728</v>
      </c>
      <c r="F48" s="18">
        <v>1222669.8</v>
      </c>
      <c r="G48" s="18">
        <f t="shared" si="0"/>
        <v>-1164198.4000000001</v>
      </c>
      <c r="H48" s="18">
        <f t="shared" si="1"/>
        <v>-564941.80000000005</v>
      </c>
      <c r="I48" s="19">
        <f t="shared" si="2"/>
        <v>-48.775143931282003</v>
      </c>
      <c r="J48" s="19">
        <f t="shared" si="3"/>
        <v>185.8929223022283</v>
      </c>
      <c r="K48" s="19">
        <f t="shared" si="4"/>
        <v>43.961872641534875</v>
      </c>
    </row>
    <row r="49" spans="1:11" ht="38.25">
      <c r="A49" s="25" t="s">
        <v>160</v>
      </c>
      <c r="B49" s="17" t="s">
        <v>161</v>
      </c>
      <c r="C49" s="18">
        <v>2247891.08</v>
      </c>
      <c r="D49" s="18">
        <v>2376195</v>
      </c>
      <c r="E49" s="18">
        <v>428578</v>
      </c>
      <c r="F49" s="18">
        <v>1138207.74</v>
      </c>
      <c r="G49" s="18">
        <f t="shared" si="0"/>
        <v>-1109683.3400000001</v>
      </c>
      <c r="H49" s="18">
        <f t="shared" si="1"/>
        <v>-709629.74</v>
      </c>
      <c r="I49" s="19">
        <f t="shared" si="2"/>
        <v>-49.365529756895519</v>
      </c>
      <c r="J49" s="19">
        <f t="shared" si="3"/>
        <v>265.57773380808163</v>
      </c>
      <c r="K49" s="19">
        <f t="shared" si="4"/>
        <v>47.900434939051721</v>
      </c>
    </row>
    <row r="50" spans="1:11" ht="63.75">
      <c r="A50" s="25" t="s">
        <v>252</v>
      </c>
      <c r="B50" s="17" t="s">
        <v>253</v>
      </c>
      <c r="C50" s="18">
        <v>138977.12</v>
      </c>
      <c r="D50" s="18">
        <v>405010</v>
      </c>
      <c r="E50" s="18">
        <v>229150</v>
      </c>
      <c r="F50" s="18">
        <v>84462.06</v>
      </c>
      <c r="G50" s="18">
        <f t="shared" si="0"/>
        <v>-54515.06</v>
      </c>
      <c r="H50" s="18">
        <f t="shared" si="1"/>
        <v>144687.94</v>
      </c>
      <c r="I50" s="19">
        <f t="shared" si="2"/>
        <v>-39.225924382373158</v>
      </c>
      <c r="J50" s="19">
        <f t="shared" si="3"/>
        <v>36.858852280165827</v>
      </c>
      <c r="K50" s="19">
        <f t="shared" si="4"/>
        <v>20.854314708278807</v>
      </c>
    </row>
    <row r="51" spans="1:11" ht="25.5">
      <c r="A51" s="24" t="s">
        <v>162</v>
      </c>
      <c r="B51" s="17" t="s">
        <v>163</v>
      </c>
      <c r="C51" s="18">
        <v>18177319.739999998</v>
      </c>
      <c r="D51" s="18">
        <v>60610997</v>
      </c>
      <c r="E51" s="18">
        <v>37684730</v>
      </c>
      <c r="F51" s="18">
        <v>39184498.049999997</v>
      </c>
      <c r="G51" s="18">
        <f t="shared" si="0"/>
        <v>21007178.309999999</v>
      </c>
      <c r="H51" s="18">
        <f t="shared" si="1"/>
        <v>-1499768.049999997</v>
      </c>
      <c r="I51" s="19">
        <f t="shared" si="2"/>
        <v>115.56807389910611</v>
      </c>
      <c r="J51" s="19">
        <f t="shared" si="3"/>
        <v>103.97977655671143</v>
      </c>
      <c r="K51" s="19">
        <f t="shared" si="4"/>
        <v>64.649156076412993</v>
      </c>
    </row>
    <row r="52" spans="1:11" ht="25.5">
      <c r="A52" s="25" t="s">
        <v>164</v>
      </c>
      <c r="B52" s="17" t="s">
        <v>165</v>
      </c>
      <c r="C52" s="18">
        <v>18177319.739999998</v>
      </c>
      <c r="D52" s="18">
        <v>60610997</v>
      </c>
      <c r="E52" s="18">
        <v>37684730</v>
      </c>
      <c r="F52" s="18">
        <v>39184498.049999997</v>
      </c>
      <c r="G52" s="18">
        <f t="shared" si="0"/>
        <v>21007178.309999999</v>
      </c>
      <c r="H52" s="18">
        <f t="shared" si="1"/>
        <v>-1499768.049999997</v>
      </c>
      <c r="I52" s="19">
        <f t="shared" si="2"/>
        <v>115.56807389910611</v>
      </c>
      <c r="J52" s="19">
        <f t="shared" si="3"/>
        <v>103.97977655671143</v>
      </c>
      <c r="K52" s="19">
        <f t="shared" si="4"/>
        <v>64.649156076412993</v>
      </c>
    </row>
    <row r="53" spans="1:11">
      <c r="A53" s="24" t="s">
        <v>192</v>
      </c>
      <c r="B53" s="17" t="s">
        <v>193</v>
      </c>
      <c r="C53" s="18">
        <v>71358.080000000002</v>
      </c>
      <c r="D53" s="18">
        <v>110327</v>
      </c>
      <c r="E53" s="18">
        <v>110327</v>
      </c>
      <c r="F53" s="18">
        <v>35914.199999999997</v>
      </c>
      <c r="G53" s="18">
        <f t="shared" si="0"/>
        <v>-35443.880000000005</v>
      </c>
      <c r="H53" s="18">
        <f t="shared" si="1"/>
        <v>74412.800000000003</v>
      </c>
      <c r="I53" s="19">
        <f t="shared" si="2"/>
        <v>-49.670450774460306</v>
      </c>
      <c r="J53" s="19">
        <f t="shared" si="3"/>
        <v>32.55250301376816</v>
      </c>
      <c r="K53" s="19">
        <f t="shared" si="4"/>
        <v>32.55250301376816</v>
      </c>
    </row>
    <row r="54" spans="1:11">
      <c r="A54" s="22" t="s">
        <v>59</v>
      </c>
      <c r="B54" s="17" t="s">
        <v>60</v>
      </c>
      <c r="C54" s="18">
        <v>4555459.03</v>
      </c>
      <c r="D54" s="18">
        <v>14637290</v>
      </c>
      <c r="E54" s="18">
        <v>5641585</v>
      </c>
      <c r="F54" s="18">
        <v>6015440.9199999999</v>
      </c>
      <c r="G54" s="18">
        <f t="shared" si="0"/>
        <v>1459981.8899999997</v>
      </c>
      <c r="H54" s="18">
        <f t="shared" si="1"/>
        <v>-373855.91999999993</v>
      </c>
      <c r="I54" s="19">
        <f t="shared" si="2"/>
        <v>32.049062023942724</v>
      </c>
      <c r="J54" s="19">
        <f t="shared" si="3"/>
        <v>106.62678874819753</v>
      </c>
      <c r="K54" s="19">
        <f t="shared" si="4"/>
        <v>41.096684700514921</v>
      </c>
    </row>
    <row r="55" spans="1:11">
      <c r="A55" s="23" t="s">
        <v>61</v>
      </c>
      <c r="B55" s="17" t="s">
        <v>62</v>
      </c>
      <c r="C55" s="18">
        <v>3990207.03</v>
      </c>
      <c r="D55" s="18">
        <v>13282863</v>
      </c>
      <c r="E55" s="18">
        <v>4910383</v>
      </c>
      <c r="F55" s="18">
        <v>5284238.92</v>
      </c>
      <c r="G55" s="18">
        <f t="shared" si="0"/>
        <v>1294031.8900000001</v>
      </c>
      <c r="H55" s="18">
        <f t="shared" si="1"/>
        <v>-373855.91999999993</v>
      </c>
      <c r="I55" s="19">
        <f t="shared" si="2"/>
        <v>32.430194229796655</v>
      </c>
      <c r="J55" s="19">
        <f t="shared" si="3"/>
        <v>107.61357963319765</v>
      </c>
      <c r="K55" s="19">
        <f t="shared" si="4"/>
        <v>39.782379145218918</v>
      </c>
    </row>
    <row r="56" spans="1:11">
      <c r="A56" s="23" t="s">
        <v>194</v>
      </c>
      <c r="B56" s="17" t="s">
        <v>195</v>
      </c>
      <c r="C56" s="18">
        <v>565252</v>
      </c>
      <c r="D56" s="18">
        <v>1354427</v>
      </c>
      <c r="E56" s="18">
        <v>731202</v>
      </c>
      <c r="F56" s="18">
        <v>731202</v>
      </c>
      <c r="G56" s="18">
        <f t="shared" si="0"/>
        <v>165950</v>
      </c>
      <c r="H56" s="18">
        <f t="shared" si="1"/>
        <v>0</v>
      </c>
      <c r="I56" s="19">
        <f t="shared" si="2"/>
        <v>29.358586966521102</v>
      </c>
      <c r="J56" s="19">
        <f t="shared" si="3"/>
        <v>100</v>
      </c>
      <c r="K56" s="19">
        <f t="shared" si="4"/>
        <v>53.986076768995304</v>
      </c>
    </row>
    <row r="57" spans="1:11">
      <c r="A57" s="24" t="s">
        <v>684</v>
      </c>
      <c r="B57" s="17" t="s">
        <v>685</v>
      </c>
      <c r="C57" s="18">
        <v>565252</v>
      </c>
      <c r="D57" s="18">
        <v>1354427</v>
      </c>
      <c r="E57" s="18">
        <v>731202</v>
      </c>
      <c r="F57" s="18">
        <v>731202</v>
      </c>
      <c r="G57" s="18">
        <f t="shared" si="0"/>
        <v>165950</v>
      </c>
      <c r="H57" s="18">
        <f t="shared" si="1"/>
        <v>0</v>
      </c>
      <c r="I57" s="19">
        <f t="shared" si="2"/>
        <v>29.358586966521102</v>
      </c>
      <c r="J57" s="19">
        <f t="shared" si="3"/>
        <v>100</v>
      </c>
      <c r="K57" s="19">
        <f t="shared" si="4"/>
        <v>53.986076768995304</v>
      </c>
    </row>
    <row r="58" spans="1:11" ht="25.5">
      <c r="A58" s="25" t="s">
        <v>686</v>
      </c>
      <c r="B58" s="17" t="s">
        <v>687</v>
      </c>
      <c r="C58" s="18">
        <v>565252</v>
      </c>
      <c r="D58" s="18">
        <v>1354427</v>
      </c>
      <c r="E58" s="18">
        <v>731202</v>
      </c>
      <c r="F58" s="18">
        <v>731202</v>
      </c>
      <c r="G58" s="18">
        <f t="shared" si="0"/>
        <v>165950</v>
      </c>
      <c r="H58" s="18">
        <f t="shared" si="1"/>
        <v>0</v>
      </c>
      <c r="I58" s="19">
        <f t="shared" si="2"/>
        <v>29.358586966521102</v>
      </c>
      <c r="J58" s="19">
        <f t="shared" si="3"/>
        <v>100</v>
      </c>
      <c r="K58" s="19">
        <f t="shared" si="4"/>
        <v>53.986076768995304</v>
      </c>
    </row>
    <row r="59" spans="1:11">
      <c r="A59" s="16"/>
      <c r="B59" s="17" t="s">
        <v>63</v>
      </c>
      <c r="C59" s="18">
        <v>234303842.63999999</v>
      </c>
      <c r="D59" s="18">
        <v>-204056</v>
      </c>
      <c r="E59" s="18">
        <v>11789</v>
      </c>
      <c r="F59" s="18">
        <v>263305564.31999999</v>
      </c>
      <c r="G59" s="18">
        <f t="shared" si="0"/>
        <v>29001721.680000007</v>
      </c>
      <c r="H59" s="18">
        <f t="shared" si="1"/>
        <v>-263293775.31999999</v>
      </c>
      <c r="I59" s="19">
        <f t="shared" si="2"/>
        <v>12.377825883359577</v>
      </c>
      <c r="J59" s="19">
        <f t="shared" si="3"/>
        <v>2233485.1498854863</v>
      </c>
      <c r="K59" s="19">
        <f t="shared" si="4"/>
        <v>-129035.93343003881</v>
      </c>
    </row>
    <row r="60" spans="1:11">
      <c r="A60" s="16" t="s">
        <v>64</v>
      </c>
      <c r="B60" s="17" t="s">
        <v>65</v>
      </c>
      <c r="C60" s="18">
        <v>-234303842.63999999</v>
      </c>
      <c r="D60" s="18">
        <v>204056</v>
      </c>
      <c r="E60" s="18">
        <v>-11789</v>
      </c>
      <c r="F60" s="18">
        <v>-263305564.31999999</v>
      </c>
      <c r="G60" s="18">
        <f t="shared" si="0"/>
        <v>-29001721.680000007</v>
      </c>
      <c r="H60" s="18">
        <f t="shared" si="1"/>
        <v>263293775.31999999</v>
      </c>
      <c r="I60" s="19">
        <f t="shared" si="2"/>
        <v>12.377825883359577</v>
      </c>
      <c r="J60" s="19">
        <f t="shared" si="3"/>
        <v>2233485.1498854863</v>
      </c>
      <c r="K60" s="19">
        <f t="shared" si="4"/>
        <v>-129035.93343003881</v>
      </c>
    </row>
    <row r="61" spans="1:11">
      <c r="A61" s="22" t="s">
        <v>66</v>
      </c>
      <c r="B61" s="17" t="s">
        <v>67</v>
      </c>
      <c r="C61" s="18">
        <v>-234303842.63999999</v>
      </c>
      <c r="D61" s="18">
        <v>204056</v>
      </c>
      <c r="E61" s="18">
        <v>-11789</v>
      </c>
      <c r="F61" s="18">
        <v>-263305564.31999999</v>
      </c>
      <c r="G61" s="18">
        <f t="shared" si="0"/>
        <v>-29001721.680000007</v>
      </c>
      <c r="H61" s="18">
        <f t="shared" si="1"/>
        <v>263293775.31999999</v>
      </c>
      <c r="I61" s="19">
        <f t="shared" si="2"/>
        <v>12.377825883359577</v>
      </c>
      <c r="J61" s="19">
        <f t="shared" si="3"/>
        <v>2233485.1498854863</v>
      </c>
      <c r="K61" s="19">
        <f t="shared" si="4"/>
        <v>-129035.93343003881</v>
      </c>
    </row>
    <row r="62" spans="1:11" ht="25.5">
      <c r="A62" s="23" t="s">
        <v>82</v>
      </c>
      <c r="B62" s="17" t="s">
        <v>83</v>
      </c>
      <c r="C62" s="18">
        <v>-173468.35</v>
      </c>
      <c r="D62" s="18">
        <v>164913</v>
      </c>
      <c r="E62" s="18">
        <v>0</v>
      </c>
      <c r="F62" s="18">
        <v>-164912.04999999999</v>
      </c>
      <c r="G62" s="18">
        <f t="shared" si="0"/>
        <v>8556.3000000000175</v>
      </c>
      <c r="H62" s="18">
        <f t="shared" si="1"/>
        <v>164912.04999999999</v>
      </c>
      <c r="I62" s="19">
        <f t="shared" si="2"/>
        <v>-4.9324848019826106</v>
      </c>
      <c r="J62" s="19">
        <f t="shared" si="3"/>
        <v>0</v>
      </c>
      <c r="K62" s="19">
        <f t="shared" si="4"/>
        <v>-99.999423938682824</v>
      </c>
    </row>
    <row r="63" spans="1:11" ht="25.5">
      <c r="A63" s="23" t="s">
        <v>106</v>
      </c>
      <c r="B63" s="17" t="s">
        <v>107</v>
      </c>
      <c r="C63" s="18">
        <v>-21435</v>
      </c>
      <c r="D63" s="18">
        <v>39143</v>
      </c>
      <c r="E63" s="18">
        <v>-11789</v>
      </c>
      <c r="F63" s="18">
        <v>-39141.919999999998</v>
      </c>
      <c r="G63" s="18">
        <f t="shared" si="0"/>
        <v>-17706.919999999998</v>
      </c>
      <c r="H63" s="18">
        <f t="shared" si="1"/>
        <v>27352.92</v>
      </c>
      <c r="I63" s="19">
        <f t="shared" si="2"/>
        <v>82.607511080009317</v>
      </c>
      <c r="J63" s="19">
        <f t="shared" si="3"/>
        <v>332.02069726015776</v>
      </c>
      <c r="K63" s="19">
        <f t="shared" si="4"/>
        <v>-99.997240885982166</v>
      </c>
    </row>
    <row r="64" spans="1:11">
      <c r="A64" s="16"/>
      <c r="B64" s="17"/>
      <c r="C64" s="18"/>
      <c r="D64" s="18"/>
      <c r="E64" s="18"/>
      <c r="F64" s="18"/>
      <c r="G64" s="18"/>
      <c r="H64" s="18"/>
      <c r="I64" s="19"/>
      <c r="J64" s="19"/>
      <c r="K64" s="19"/>
    </row>
    <row r="65" spans="1:11">
      <c r="A65" s="27"/>
      <c r="B65" s="28" t="s">
        <v>68</v>
      </c>
      <c r="C65" s="29"/>
      <c r="D65" s="29"/>
      <c r="E65" s="29"/>
      <c r="F65" s="29"/>
      <c r="G65" s="29"/>
      <c r="H65" s="29"/>
      <c r="I65" s="30"/>
      <c r="J65" s="30"/>
      <c r="K65" s="30"/>
    </row>
    <row r="66" spans="1:11">
      <c r="A66" s="16" t="s">
        <v>25</v>
      </c>
      <c r="B66" s="17" t="s">
        <v>26</v>
      </c>
      <c r="C66" s="18">
        <v>1121862089.98</v>
      </c>
      <c r="D66" s="18">
        <v>1091494168</v>
      </c>
      <c r="E66" s="18">
        <v>655184267</v>
      </c>
      <c r="F66" s="18">
        <v>1090002736.0799999</v>
      </c>
      <c r="G66" s="18">
        <f t="shared" ref="G66:G106" si="5">F66-C66</f>
        <v>-31859353.900000095</v>
      </c>
      <c r="H66" s="18">
        <f t="shared" ref="H66:H106" si="6">E66-F66</f>
        <v>-434818469.07999992</v>
      </c>
      <c r="I66" s="19">
        <f t="shared" ref="I66:I106" si="7">IF(ISERROR(F66/C66),0,F66/C66*100-100)</f>
        <v>-2.8398636681419589</v>
      </c>
      <c r="J66" s="19">
        <f t="shared" ref="J66:J106" si="8">IF(ISERROR(F66/E66),0,F66/E66*100)</f>
        <v>166.36582881804759</v>
      </c>
      <c r="K66" s="19">
        <f t="shared" ref="K66:K106" si="9">IF(ISERROR(F66/D66),0,F66/D66*100)</f>
        <v>99.863358690891317</v>
      </c>
    </row>
    <row r="67" spans="1:11" ht="25.5">
      <c r="A67" s="22" t="s">
        <v>27</v>
      </c>
      <c r="B67" s="17" t="s">
        <v>28</v>
      </c>
      <c r="C67" s="18">
        <v>5970021.0300000003</v>
      </c>
      <c r="D67" s="18">
        <v>7730445</v>
      </c>
      <c r="E67" s="18">
        <v>5618094</v>
      </c>
      <c r="F67" s="18">
        <v>6447019.8700000001</v>
      </c>
      <c r="G67" s="18">
        <f t="shared" si="5"/>
        <v>476998.83999999985</v>
      </c>
      <c r="H67" s="18">
        <f t="shared" si="6"/>
        <v>-828925.87000000011</v>
      </c>
      <c r="I67" s="19">
        <f t="shared" si="7"/>
        <v>7.9899021729241611</v>
      </c>
      <c r="J67" s="19">
        <f t="shared" si="8"/>
        <v>114.75457459415952</v>
      </c>
      <c r="K67" s="19">
        <f t="shared" si="9"/>
        <v>83.397784603603029</v>
      </c>
    </row>
    <row r="68" spans="1:11">
      <c r="A68" s="22" t="s">
        <v>92</v>
      </c>
      <c r="B68" s="17" t="s">
        <v>93</v>
      </c>
      <c r="C68" s="18">
        <v>90201.95</v>
      </c>
      <c r="D68" s="18">
        <v>411877</v>
      </c>
      <c r="E68" s="18">
        <v>145117</v>
      </c>
      <c r="F68" s="18">
        <v>203870.21</v>
      </c>
      <c r="G68" s="18">
        <f t="shared" si="5"/>
        <v>113668.26</v>
      </c>
      <c r="H68" s="18">
        <f t="shared" si="6"/>
        <v>-58753.209999999992</v>
      </c>
      <c r="I68" s="19">
        <f t="shared" si="7"/>
        <v>126.01530232993855</v>
      </c>
      <c r="J68" s="19">
        <f t="shared" si="8"/>
        <v>140.4867865239772</v>
      </c>
      <c r="K68" s="19">
        <f t="shared" si="9"/>
        <v>49.497837946765664</v>
      </c>
    </row>
    <row r="69" spans="1:11">
      <c r="A69" s="23" t="s">
        <v>94</v>
      </c>
      <c r="B69" s="17" t="s">
        <v>95</v>
      </c>
      <c r="C69" s="18">
        <v>26754.03</v>
      </c>
      <c r="D69" s="18">
        <v>108852</v>
      </c>
      <c r="E69" s="18">
        <v>81212</v>
      </c>
      <c r="F69" s="18">
        <v>39022.94</v>
      </c>
      <c r="G69" s="18">
        <f t="shared" si="5"/>
        <v>12268.910000000003</v>
      </c>
      <c r="H69" s="18">
        <f t="shared" si="6"/>
        <v>42189.06</v>
      </c>
      <c r="I69" s="19">
        <f t="shared" si="7"/>
        <v>45.858175385166277</v>
      </c>
      <c r="J69" s="19">
        <f t="shared" si="8"/>
        <v>48.050706792099689</v>
      </c>
      <c r="K69" s="19">
        <f t="shared" si="9"/>
        <v>35.849538823356482</v>
      </c>
    </row>
    <row r="70" spans="1:11">
      <c r="A70" s="24" t="s">
        <v>96</v>
      </c>
      <c r="B70" s="17" t="s">
        <v>97</v>
      </c>
      <c r="C70" s="18">
        <v>24767.9</v>
      </c>
      <c r="D70" s="18">
        <v>93852</v>
      </c>
      <c r="E70" s="18">
        <v>81212</v>
      </c>
      <c r="F70" s="18">
        <v>35145.839999999997</v>
      </c>
      <c r="G70" s="18">
        <f t="shared" si="5"/>
        <v>10377.939999999995</v>
      </c>
      <c r="H70" s="18">
        <f t="shared" si="6"/>
        <v>46066.16</v>
      </c>
      <c r="I70" s="19">
        <f t="shared" si="7"/>
        <v>41.900766718211855</v>
      </c>
      <c r="J70" s="19">
        <f t="shared" si="8"/>
        <v>43.276658621878532</v>
      </c>
      <c r="K70" s="19">
        <f t="shared" si="9"/>
        <v>37.44815241017772</v>
      </c>
    </row>
    <row r="71" spans="1:11" ht="25.5">
      <c r="A71" s="25" t="s">
        <v>98</v>
      </c>
      <c r="B71" s="17" t="s">
        <v>99</v>
      </c>
      <c r="C71" s="18">
        <v>24767.9</v>
      </c>
      <c r="D71" s="18">
        <v>93852</v>
      </c>
      <c r="E71" s="18">
        <v>81212</v>
      </c>
      <c r="F71" s="18">
        <v>35145.839999999997</v>
      </c>
      <c r="G71" s="18">
        <f t="shared" si="5"/>
        <v>10377.939999999995</v>
      </c>
      <c r="H71" s="18">
        <f t="shared" si="6"/>
        <v>46066.16</v>
      </c>
      <c r="I71" s="19">
        <f t="shared" si="7"/>
        <v>41.900766718211855</v>
      </c>
      <c r="J71" s="19">
        <f t="shared" si="8"/>
        <v>43.276658621878532</v>
      </c>
      <c r="K71" s="19">
        <f t="shared" si="9"/>
        <v>37.44815241017772</v>
      </c>
    </row>
    <row r="72" spans="1:11" ht="25.5">
      <c r="A72" s="26" t="s">
        <v>100</v>
      </c>
      <c r="B72" s="17" t="s">
        <v>101</v>
      </c>
      <c r="C72" s="18">
        <v>24767.9</v>
      </c>
      <c r="D72" s="18">
        <v>93852</v>
      </c>
      <c r="E72" s="18">
        <v>81212</v>
      </c>
      <c r="F72" s="18">
        <v>35145.839999999997</v>
      </c>
      <c r="G72" s="18">
        <f t="shared" si="5"/>
        <v>10377.939999999995</v>
      </c>
      <c r="H72" s="18">
        <f t="shared" si="6"/>
        <v>46066.16</v>
      </c>
      <c r="I72" s="19">
        <f t="shared" si="7"/>
        <v>41.900766718211855</v>
      </c>
      <c r="J72" s="19">
        <f t="shared" si="8"/>
        <v>43.276658621878532</v>
      </c>
      <c r="K72" s="19">
        <f t="shared" si="9"/>
        <v>37.44815241017772</v>
      </c>
    </row>
    <row r="73" spans="1:11" ht="25.5">
      <c r="A73" s="24" t="s">
        <v>438</v>
      </c>
      <c r="B73" s="17" t="s">
        <v>439</v>
      </c>
      <c r="C73" s="18">
        <v>1986.13</v>
      </c>
      <c r="D73" s="18">
        <v>15000</v>
      </c>
      <c r="E73" s="18">
        <v>0</v>
      </c>
      <c r="F73" s="18">
        <v>3877.1</v>
      </c>
      <c r="G73" s="18">
        <f t="shared" si="5"/>
        <v>1890.9699999999998</v>
      </c>
      <c r="H73" s="18">
        <f t="shared" si="6"/>
        <v>-3877.1</v>
      </c>
      <c r="I73" s="19">
        <f t="shared" si="7"/>
        <v>95.208772839642904</v>
      </c>
      <c r="J73" s="19">
        <f t="shared" si="8"/>
        <v>0</v>
      </c>
      <c r="K73" s="19">
        <f t="shared" si="9"/>
        <v>25.847333333333331</v>
      </c>
    </row>
    <row r="74" spans="1:11">
      <c r="A74" s="23" t="s">
        <v>186</v>
      </c>
      <c r="B74" s="17" t="s">
        <v>187</v>
      </c>
      <c r="C74" s="18">
        <v>23429.599999999999</v>
      </c>
      <c r="D74" s="18">
        <v>107810</v>
      </c>
      <c r="E74" s="18">
        <v>63905</v>
      </c>
      <c r="F74" s="18">
        <v>37791.75</v>
      </c>
      <c r="G74" s="18">
        <f t="shared" si="5"/>
        <v>14362.150000000001</v>
      </c>
      <c r="H74" s="18">
        <f t="shared" si="6"/>
        <v>26113.25</v>
      </c>
      <c r="I74" s="19">
        <f t="shared" si="7"/>
        <v>61.29916857308703</v>
      </c>
      <c r="J74" s="19">
        <f t="shared" si="8"/>
        <v>59.137391440419371</v>
      </c>
      <c r="K74" s="19">
        <f t="shared" si="9"/>
        <v>35.054030238382339</v>
      </c>
    </row>
    <row r="75" spans="1:11">
      <c r="A75" s="24" t="s">
        <v>188</v>
      </c>
      <c r="B75" s="17" t="s">
        <v>189</v>
      </c>
      <c r="C75" s="18">
        <v>23429.599999999999</v>
      </c>
      <c r="D75" s="18">
        <v>107810</v>
      </c>
      <c r="E75" s="18">
        <v>63905</v>
      </c>
      <c r="F75" s="18">
        <v>37791.75</v>
      </c>
      <c r="G75" s="18">
        <f t="shared" si="5"/>
        <v>14362.150000000001</v>
      </c>
      <c r="H75" s="18">
        <f t="shared" si="6"/>
        <v>26113.25</v>
      </c>
      <c r="I75" s="19">
        <f t="shared" si="7"/>
        <v>61.29916857308703</v>
      </c>
      <c r="J75" s="19">
        <f t="shared" si="8"/>
        <v>59.137391440419371</v>
      </c>
      <c r="K75" s="19">
        <f t="shared" si="9"/>
        <v>35.054030238382339</v>
      </c>
    </row>
    <row r="76" spans="1:11" ht="25.5">
      <c r="A76" s="25" t="s">
        <v>190</v>
      </c>
      <c r="B76" s="17" t="s">
        <v>191</v>
      </c>
      <c r="C76" s="18">
        <v>23429.599999999999</v>
      </c>
      <c r="D76" s="18">
        <v>107810</v>
      </c>
      <c r="E76" s="18">
        <v>63905</v>
      </c>
      <c r="F76" s="18">
        <v>37791.75</v>
      </c>
      <c r="G76" s="18">
        <f t="shared" si="5"/>
        <v>14362.150000000001</v>
      </c>
      <c r="H76" s="18">
        <f t="shared" si="6"/>
        <v>26113.25</v>
      </c>
      <c r="I76" s="19">
        <f t="shared" si="7"/>
        <v>61.29916857308703</v>
      </c>
      <c r="J76" s="19">
        <f t="shared" si="8"/>
        <v>59.137391440419371</v>
      </c>
      <c r="K76" s="19">
        <f t="shared" si="9"/>
        <v>35.054030238382339</v>
      </c>
    </row>
    <row r="77" spans="1:11" ht="25.5">
      <c r="A77" s="23" t="s">
        <v>152</v>
      </c>
      <c r="B77" s="17" t="s">
        <v>153</v>
      </c>
      <c r="C77" s="18">
        <v>40018.32</v>
      </c>
      <c r="D77" s="18">
        <v>195215</v>
      </c>
      <c r="E77" s="18">
        <v>0</v>
      </c>
      <c r="F77" s="18">
        <v>127055.52</v>
      </c>
      <c r="G77" s="18">
        <f t="shared" si="5"/>
        <v>87037.200000000012</v>
      </c>
      <c r="H77" s="18">
        <f t="shared" si="6"/>
        <v>-127055.52</v>
      </c>
      <c r="I77" s="19">
        <f t="shared" si="7"/>
        <v>217.49338802828305</v>
      </c>
      <c r="J77" s="19">
        <f t="shared" si="8"/>
        <v>0</v>
      </c>
      <c r="K77" s="19">
        <f t="shared" si="9"/>
        <v>65.084916630381883</v>
      </c>
    </row>
    <row r="78" spans="1:11" ht="38.25">
      <c r="A78" s="24" t="s">
        <v>154</v>
      </c>
      <c r="B78" s="17" t="s">
        <v>155</v>
      </c>
      <c r="C78" s="18">
        <v>40018.32</v>
      </c>
      <c r="D78" s="18">
        <v>195215</v>
      </c>
      <c r="E78" s="18">
        <v>0</v>
      </c>
      <c r="F78" s="18">
        <v>127055.52</v>
      </c>
      <c r="G78" s="18">
        <f t="shared" si="5"/>
        <v>87037.200000000012</v>
      </c>
      <c r="H78" s="18">
        <f t="shared" si="6"/>
        <v>-127055.52</v>
      </c>
      <c r="I78" s="19">
        <f t="shared" si="7"/>
        <v>217.49338802828305</v>
      </c>
      <c r="J78" s="19">
        <f t="shared" si="8"/>
        <v>0</v>
      </c>
      <c r="K78" s="19">
        <f t="shared" si="9"/>
        <v>65.084916630381883</v>
      </c>
    </row>
    <row r="79" spans="1:11" ht="51">
      <c r="A79" s="25" t="s">
        <v>156</v>
      </c>
      <c r="B79" s="17" t="s">
        <v>157</v>
      </c>
      <c r="C79" s="18">
        <v>40018.32</v>
      </c>
      <c r="D79" s="18">
        <v>195215</v>
      </c>
      <c r="E79" s="18">
        <v>0</v>
      </c>
      <c r="F79" s="18">
        <v>127055.52</v>
      </c>
      <c r="G79" s="18">
        <f t="shared" si="5"/>
        <v>87037.200000000012</v>
      </c>
      <c r="H79" s="18">
        <f t="shared" si="6"/>
        <v>-127055.52</v>
      </c>
      <c r="I79" s="19">
        <f t="shared" si="7"/>
        <v>217.49338802828305</v>
      </c>
      <c r="J79" s="19">
        <f t="shared" si="8"/>
        <v>0</v>
      </c>
      <c r="K79" s="19">
        <f t="shared" si="9"/>
        <v>65.084916630381883</v>
      </c>
    </row>
    <row r="80" spans="1:11">
      <c r="A80" s="22" t="s">
        <v>29</v>
      </c>
      <c r="B80" s="17" t="s">
        <v>30</v>
      </c>
      <c r="C80" s="18">
        <v>1115801867</v>
      </c>
      <c r="D80" s="18">
        <v>1083351846</v>
      </c>
      <c r="E80" s="18">
        <v>649421056</v>
      </c>
      <c r="F80" s="18">
        <v>1083351846</v>
      </c>
      <c r="G80" s="18">
        <f t="shared" si="5"/>
        <v>-32450021</v>
      </c>
      <c r="H80" s="18">
        <f t="shared" si="6"/>
        <v>-433930790</v>
      </c>
      <c r="I80" s="19">
        <f t="shared" si="7"/>
        <v>-2.9082242967783003</v>
      </c>
      <c r="J80" s="19">
        <f t="shared" si="8"/>
        <v>166.8180968249973</v>
      </c>
      <c r="K80" s="19">
        <f t="shared" si="9"/>
        <v>100</v>
      </c>
    </row>
    <row r="81" spans="1:11">
      <c r="A81" s="23" t="s">
        <v>31</v>
      </c>
      <c r="B81" s="17" t="s">
        <v>32</v>
      </c>
      <c r="C81" s="18">
        <v>1115801867</v>
      </c>
      <c r="D81" s="18">
        <v>1083351846</v>
      </c>
      <c r="E81" s="18">
        <v>649421056</v>
      </c>
      <c r="F81" s="18">
        <v>1083351846</v>
      </c>
      <c r="G81" s="18">
        <f t="shared" si="5"/>
        <v>-32450021</v>
      </c>
      <c r="H81" s="18">
        <f t="shared" si="6"/>
        <v>-433930790</v>
      </c>
      <c r="I81" s="19">
        <f t="shared" si="7"/>
        <v>-2.9082242967783003</v>
      </c>
      <c r="J81" s="19">
        <f t="shared" si="8"/>
        <v>166.8180968249973</v>
      </c>
      <c r="K81" s="19">
        <f t="shared" si="9"/>
        <v>100</v>
      </c>
    </row>
    <row r="82" spans="1:11">
      <c r="A82" s="16" t="s">
        <v>33</v>
      </c>
      <c r="B82" s="17" t="s">
        <v>34</v>
      </c>
      <c r="C82" s="18">
        <v>902013922.52999997</v>
      </c>
      <c r="D82" s="18">
        <v>1091659081</v>
      </c>
      <c r="E82" s="18">
        <v>655184267</v>
      </c>
      <c r="F82" s="18">
        <v>850117877.36000001</v>
      </c>
      <c r="G82" s="18">
        <f t="shared" si="5"/>
        <v>-51896045.169999957</v>
      </c>
      <c r="H82" s="18">
        <f t="shared" si="6"/>
        <v>-194933610.36000001</v>
      </c>
      <c r="I82" s="19">
        <f t="shared" si="7"/>
        <v>-5.7533530108316029</v>
      </c>
      <c r="J82" s="19">
        <f t="shared" si="8"/>
        <v>129.75248646500236</v>
      </c>
      <c r="K82" s="19">
        <f t="shared" si="9"/>
        <v>77.873934468740984</v>
      </c>
    </row>
    <row r="83" spans="1:11">
      <c r="A83" s="22" t="s">
        <v>35</v>
      </c>
      <c r="B83" s="17" t="s">
        <v>36</v>
      </c>
      <c r="C83" s="18">
        <v>899309957.73000002</v>
      </c>
      <c r="D83" s="18">
        <v>1082448789</v>
      </c>
      <c r="E83" s="18">
        <v>650973199</v>
      </c>
      <c r="F83" s="18">
        <v>846066652.92999995</v>
      </c>
      <c r="G83" s="18">
        <f t="shared" si="5"/>
        <v>-53243304.800000072</v>
      </c>
      <c r="H83" s="18">
        <f t="shared" si="6"/>
        <v>-195093453.92999995</v>
      </c>
      <c r="I83" s="19">
        <f t="shared" si="7"/>
        <v>-5.9204620545284143</v>
      </c>
      <c r="J83" s="19">
        <f t="shared" si="8"/>
        <v>129.969506306818</v>
      </c>
      <c r="K83" s="19">
        <f t="shared" si="9"/>
        <v>78.162279964451969</v>
      </c>
    </row>
    <row r="84" spans="1:11">
      <c r="A84" s="23" t="s">
        <v>37</v>
      </c>
      <c r="B84" s="17" t="s">
        <v>38</v>
      </c>
      <c r="C84" s="18">
        <v>50708567.609999999</v>
      </c>
      <c r="D84" s="18">
        <v>79611905</v>
      </c>
      <c r="E84" s="18">
        <v>56558532</v>
      </c>
      <c r="F84" s="18">
        <v>53317100.990000002</v>
      </c>
      <c r="G84" s="18">
        <f t="shared" si="5"/>
        <v>2608533.3800000027</v>
      </c>
      <c r="H84" s="18">
        <f t="shared" si="6"/>
        <v>3241431.0099999979</v>
      </c>
      <c r="I84" s="19">
        <f t="shared" si="7"/>
        <v>5.1441669582589213</v>
      </c>
      <c r="J84" s="19">
        <f t="shared" si="8"/>
        <v>94.268891190457353</v>
      </c>
      <c r="K84" s="19">
        <f t="shared" si="9"/>
        <v>66.971266407957458</v>
      </c>
    </row>
    <row r="85" spans="1:11">
      <c r="A85" s="24" t="s">
        <v>39</v>
      </c>
      <c r="B85" s="17" t="s">
        <v>40</v>
      </c>
      <c r="C85" s="18">
        <v>39646090.600000001</v>
      </c>
      <c r="D85" s="18">
        <v>61783171</v>
      </c>
      <c r="E85" s="18">
        <v>44129524</v>
      </c>
      <c r="F85" s="18">
        <v>41782623.380000003</v>
      </c>
      <c r="G85" s="18">
        <f t="shared" si="5"/>
        <v>2136532.7800000012</v>
      </c>
      <c r="H85" s="18">
        <f t="shared" si="6"/>
        <v>2346900.6199999973</v>
      </c>
      <c r="I85" s="19">
        <f t="shared" si="7"/>
        <v>5.389012504551971</v>
      </c>
      <c r="J85" s="19">
        <f t="shared" si="8"/>
        <v>94.681790313441866</v>
      </c>
      <c r="K85" s="19">
        <f t="shared" si="9"/>
        <v>67.627838946628373</v>
      </c>
    </row>
    <row r="86" spans="1:11">
      <c r="A86" s="24" t="s">
        <v>41</v>
      </c>
      <c r="B86" s="17" t="s">
        <v>42</v>
      </c>
      <c r="C86" s="18">
        <v>11062477.01</v>
      </c>
      <c r="D86" s="18">
        <v>17828734</v>
      </c>
      <c r="E86" s="18">
        <v>12429008</v>
      </c>
      <c r="F86" s="18">
        <v>11534477.609999999</v>
      </c>
      <c r="G86" s="18">
        <f t="shared" si="5"/>
        <v>472000.59999999963</v>
      </c>
      <c r="H86" s="18">
        <f t="shared" si="6"/>
        <v>894530.3900000006</v>
      </c>
      <c r="I86" s="19">
        <f t="shared" si="7"/>
        <v>4.2666809573780995</v>
      </c>
      <c r="J86" s="19">
        <f t="shared" si="8"/>
        <v>92.802881855092537</v>
      </c>
      <c r="K86" s="19">
        <f t="shared" si="9"/>
        <v>64.695999222378887</v>
      </c>
    </row>
    <row r="87" spans="1:11">
      <c r="A87" s="25" t="s">
        <v>43</v>
      </c>
      <c r="B87" s="17" t="s">
        <v>44</v>
      </c>
      <c r="C87" s="18">
        <v>90162.81</v>
      </c>
      <c r="D87" s="18">
        <v>0</v>
      </c>
      <c r="E87" s="18">
        <v>0</v>
      </c>
      <c r="F87" s="18">
        <v>108017.60000000001</v>
      </c>
      <c r="G87" s="18">
        <f t="shared" si="5"/>
        <v>17854.790000000008</v>
      </c>
      <c r="H87" s="18">
        <f t="shared" si="6"/>
        <v>-108017.60000000001</v>
      </c>
      <c r="I87" s="19">
        <f t="shared" si="7"/>
        <v>19.802832232047791</v>
      </c>
      <c r="J87" s="19">
        <f t="shared" si="8"/>
        <v>0</v>
      </c>
      <c r="K87" s="19">
        <f t="shared" si="9"/>
        <v>0</v>
      </c>
    </row>
    <row r="88" spans="1:11">
      <c r="A88" s="23" t="s">
        <v>45</v>
      </c>
      <c r="B88" s="17" t="s">
        <v>46</v>
      </c>
      <c r="C88" s="18">
        <v>605974927.04999995</v>
      </c>
      <c r="D88" s="18">
        <v>652552153</v>
      </c>
      <c r="E88" s="18">
        <v>374970362</v>
      </c>
      <c r="F88" s="18">
        <v>524824981.32999998</v>
      </c>
      <c r="G88" s="18">
        <f t="shared" si="5"/>
        <v>-81149945.719999969</v>
      </c>
      <c r="H88" s="18">
        <f t="shared" si="6"/>
        <v>-149854619.32999998</v>
      </c>
      <c r="I88" s="19">
        <f t="shared" si="7"/>
        <v>-13.391634224051671</v>
      </c>
      <c r="J88" s="19">
        <f t="shared" si="8"/>
        <v>139.96439039360661</v>
      </c>
      <c r="K88" s="19">
        <f t="shared" si="9"/>
        <v>80.426519001922586</v>
      </c>
    </row>
    <row r="89" spans="1:11">
      <c r="A89" s="24" t="s">
        <v>47</v>
      </c>
      <c r="B89" s="17" t="s">
        <v>48</v>
      </c>
      <c r="C89" s="18">
        <v>14597825.800000001</v>
      </c>
      <c r="D89" s="18">
        <v>27131908</v>
      </c>
      <c r="E89" s="18">
        <v>19197329</v>
      </c>
      <c r="F89" s="18">
        <v>15925951.08</v>
      </c>
      <c r="G89" s="18">
        <f t="shared" si="5"/>
        <v>1328125.2799999993</v>
      </c>
      <c r="H89" s="18">
        <f t="shared" si="6"/>
        <v>3271377.92</v>
      </c>
      <c r="I89" s="19">
        <f t="shared" si="7"/>
        <v>9.0981033627624157</v>
      </c>
      <c r="J89" s="19">
        <f t="shared" si="8"/>
        <v>82.959202709918657</v>
      </c>
      <c r="K89" s="19">
        <f t="shared" si="9"/>
        <v>58.698234860592926</v>
      </c>
    </row>
    <row r="90" spans="1:11">
      <c r="A90" s="24" t="s">
        <v>49</v>
      </c>
      <c r="B90" s="17" t="s">
        <v>50</v>
      </c>
      <c r="C90" s="18">
        <v>591377101.25</v>
      </c>
      <c r="D90" s="18">
        <v>625420245</v>
      </c>
      <c r="E90" s="18">
        <v>355773033</v>
      </c>
      <c r="F90" s="18">
        <v>508899030.25</v>
      </c>
      <c r="G90" s="18">
        <f t="shared" si="5"/>
        <v>-82478071</v>
      </c>
      <c r="H90" s="18">
        <f t="shared" si="6"/>
        <v>-153125997.25</v>
      </c>
      <c r="I90" s="19">
        <f t="shared" si="7"/>
        <v>-13.946781305137662</v>
      </c>
      <c r="J90" s="19">
        <f t="shared" si="8"/>
        <v>143.04036086118984</v>
      </c>
      <c r="K90" s="19">
        <f t="shared" si="9"/>
        <v>81.369132886000514</v>
      </c>
    </row>
    <row r="91" spans="1:11" ht="25.5">
      <c r="A91" s="23" t="s">
        <v>76</v>
      </c>
      <c r="B91" s="17" t="s">
        <v>77</v>
      </c>
      <c r="C91" s="18">
        <v>184245.81</v>
      </c>
      <c r="D91" s="18">
        <v>185609</v>
      </c>
      <c r="E91" s="18">
        <v>179787</v>
      </c>
      <c r="F91" s="18">
        <v>184108.7</v>
      </c>
      <c r="G91" s="18">
        <f t="shared" si="5"/>
        <v>-137.10999999998603</v>
      </c>
      <c r="H91" s="18">
        <f t="shared" si="6"/>
        <v>-4321.7000000000116</v>
      </c>
      <c r="I91" s="19">
        <f t="shared" si="7"/>
        <v>-7.4416889046204915E-2</v>
      </c>
      <c r="J91" s="19">
        <f t="shared" si="8"/>
        <v>102.40378892800925</v>
      </c>
      <c r="K91" s="19">
        <f t="shared" si="9"/>
        <v>99.191687903065045</v>
      </c>
    </row>
    <row r="92" spans="1:11">
      <c r="A92" s="24" t="s">
        <v>78</v>
      </c>
      <c r="B92" s="17" t="s">
        <v>79</v>
      </c>
      <c r="C92" s="18">
        <v>184245.81</v>
      </c>
      <c r="D92" s="18">
        <v>185609</v>
      </c>
      <c r="E92" s="18">
        <v>179787</v>
      </c>
      <c r="F92" s="18">
        <v>184108.7</v>
      </c>
      <c r="G92" s="18">
        <f t="shared" si="5"/>
        <v>-137.10999999998603</v>
      </c>
      <c r="H92" s="18">
        <f t="shared" si="6"/>
        <v>-4321.7000000000116</v>
      </c>
      <c r="I92" s="19">
        <f t="shared" si="7"/>
        <v>-7.4416889046204915E-2</v>
      </c>
      <c r="J92" s="19">
        <f t="shared" si="8"/>
        <v>102.40378892800925</v>
      </c>
      <c r="K92" s="19">
        <f t="shared" si="9"/>
        <v>99.191687903065045</v>
      </c>
    </row>
    <row r="93" spans="1:11" ht="25.5">
      <c r="A93" s="23" t="s">
        <v>51</v>
      </c>
      <c r="B93" s="17" t="s">
        <v>52</v>
      </c>
      <c r="C93" s="18">
        <v>242442217.25999999</v>
      </c>
      <c r="D93" s="18">
        <v>350099122</v>
      </c>
      <c r="E93" s="18">
        <v>219264518</v>
      </c>
      <c r="F93" s="18">
        <v>267740461.91</v>
      </c>
      <c r="G93" s="18">
        <f t="shared" si="5"/>
        <v>25298244.650000006</v>
      </c>
      <c r="H93" s="18">
        <f t="shared" si="6"/>
        <v>-48475943.909999996</v>
      </c>
      <c r="I93" s="19">
        <f t="shared" si="7"/>
        <v>10.434752220925958</v>
      </c>
      <c r="J93" s="19">
        <f t="shared" si="8"/>
        <v>122.10843065360899</v>
      </c>
      <c r="K93" s="19">
        <f t="shared" si="9"/>
        <v>76.475616499832299</v>
      </c>
    </row>
    <row r="94" spans="1:11">
      <c r="A94" s="24" t="s">
        <v>53</v>
      </c>
      <c r="B94" s="17" t="s">
        <v>54</v>
      </c>
      <c r="C94" s="18">
        <v>224264897.52000001</v>
      </c>
      <c r="D94" s="18">
        <v>289488125</v>
      </c>
      <c r="E94" s="18">
        <v>181579788</v>
      </c>
      <c r="F94" s="18">
        <v>228555963.86000001</v>
      </c>
      <c r="G94" s="18">
        <f t="shared" si="5"/>
        <v>4291066.3400000036</v>
      </c>
      <c r="H94" s="18">
        <f t="shared" si="6"/>
        <v>-46976175.860000014</v>
      </c>
      <c r="I94" s="19">
        <f t="shared" si="7"/>
        <v>1.9133918805181338</v>
      </c>
      <c r="J94" s="19">
        <f t="shared" si="8"/>
        <v>125.87081765950737</v>
      </c>
      <c r="K94" s="19">
        <f t="shared" si="9"/>
        <v>78.951757990073006</v>
      </c>
    </row>
    <row r="95" spans="1:11" ht="25.5">
      <c r="A95" s="25" t="s">
        <v>80</v>
      </c>
      <c r="B95" s="17" t="s">
        <v>81</v>
      </c>
      <c r="C95" s="18">
        <v>224264897.52000001</v>
      </c>
      <c r="D95" s="18">
        <v>289488125</v>
      </c>
      <c r="E95" s="18">
        <v>181579788</v>
      </c>
      <c r="F95" s="18">
        <v>228555963.86000001</v>
      </c>
      <c r="G95" s="18">
        <f t="shared" si="5"/>
        <v>4291066.3400000036</v>
      </c>
      <c r="H95" s="18">
        <f t="shared" si="6"/>
        <v>-46976175.860000014</v>
      </c>
      <c r="I95" s="19">
        <f t="shared" si="7"/>
        <v>1.9133918805181338</v>
      </c>
      <c r="J95" s="19">
        <f t="shared" si="8"/>
        <v>125.87081765950737</v>
      </c>
      <c r="K95" s="19">
        <f t="shared" si="9"/>
        <v>78.951757990073006</v>
      </c>
    </row>
    <row r="96" spans="1:11" ht="25.5">
      <c r="A96" s="24" t="s">
        <v>162</v>
      </c>
      <c r="B96" s="17" t="s">
        <v>163</v>
      </c>
      <c r="C96" s="18">
        <v>18177319.739999998</v>
      </c>
      <c r="D96" s="18">
        <v>60610997</v>
      </c>
      <c r="E96" s="18">
        <v>37684730</v>
      </c>
      <c r="F96" s="18">
        <v>39184498.049999997</v>
      </c>
      <c r="G96" s="18">
        <f t="shared" si="5"/>
        <v>21007178.309999999</v>
      </c>
      <c r="H96" s="18">
        <f t="shared" si="6"/>
        <v>-1499768.049999997</v>
      </c>
      <c r="I96" s="19">
        <f t="shared" si="7"/>
        <v>115.56807389910611</v>
      </c>
      <c r="J96" s="19">
        <f t="shared" si="8"/>
        <v>103.97977655671143</v>
      </c>
      <c r="K96" s="19">
        <f t="shared" si="9"/>
        <v>64.649156076412993</v>
      </c>
    </row>
    <row r="97" spans="1:11" ht="25.5">
      <c r="A97" s="25" t="s">
        <v>164</v>
      </c>
      <c r="B97" s="17" t="s">
        <v>165</v>
      </c>
      <c r="C97" s="18">
        <v>18177319.739999998</v>
      </c>
      <c r="D97" s="18">
        <v>60610997</v>
      </c>
      <c r="E97" s="18">
        <v>37684730</v>
      </c>
      <c r="F97" s="18">
        <v>39184498.049999997</v>
      </c>
      <c r="G97" s="18">
        <f t="shared" si="5"/>
        <v>21007178.309999999</v>
      </c>
      <c r="H97" s="18">
        <f t="shared" si="6"/>
        <v>-1499768.049999997</v>
      </c>
      <c r="I97" s="19">
        <f t="shared" si="7"/>
        <v>115.56807389910611</v>
      </c>
      <c r="J97" s="19">
        <f t="shared" si="8"/>
        <v>103.97977655671143</v>
      </c>
      <c r="K97" s="19">
        <f t="shared" si="9"/>
        <v>64.649156076412993</v>
      </c>
    </row>
    <row r="98" spans="1:11">
      <c r="A98" s="22" t="s">
        <v>59</v>
      </c>
      <c r="B98" s="17" t="s">
        <v>60</v>
      </c>
      <c r="C98" s="18">
        <v>2703964.8</v>
      </c>
      <c r="D98" s="18">
        <v>9210292</v>
      </c>
      <c r="E98" s="18">
        <v>4211068</v>
      </c>
      <c r="F98" s="18">
        <v>4051224.43</v>
      </c>
      <c r="G98" s="18">
        <f t="shared" si="5"/>
        <v>1347259.6300000004</v>
      </c>
      <c r="H98" s="18">
        <f t="shared" si="6"/>
        <v>159843.56999999983</v>
      </c>
      <c r="I98" s="19">
        <f t="shared" si="7"/>
        <v>49.825339072461304</v>
      </c>
      <c r="J98" s="19">
        <f t="shared" si="8"/>
        <v>96.204203541714364</v>
      </c>
      <c r="K98" s="19">
        <f t="shared" si="9"/>
        <v>43.985841382661924</v>
      </c>
    </row>
    <row r="99" spans="1:11">
      <c r="A99" s="23" t="s">
        <v>61</v>
      </c>
      <c r="B99" s="17" t="s">
        <v>62</v>
      </c>
      <c r="C99" s="18">
        <v>2138712.7999999998</v>
      </c>
      <c r="D99" s="18">
        <v>7855865</v>
      </c>
      <c r="E99" s="18">
        <v>3479866</v>
      </c>
      <c r="F99" s="18">
        <v>3320022.43</v>
      </c>
      <c r="G99" s="18">
        <f t="shared" si="5"/>
        <v>1181309.6300000004</v>
      </c>
      <c r="H99" s="18">
        <f t="shared" si="6"/>
        <v>159843.56999999983</v>
      </c>
      <c r="I99" s="19">
        <f t="shared" si="7"/>
        <v>55.234607938008338</v>
      </c>
      <c r="J99" s="19">
        <f t="shared" si="8"/>
        <v>95.406617093876605</v>
      </c>
      <c r="K99" s="19">
        <f t="shared" si="9"/>
        <v>42.261704217167683</v>
      </c>
    </row>
    <row r="100" spans="1:11">
      <c r="A100" s="23" t="s">
        <v>194</v>
      </c>
      <c r="B100" s="17" t="s">
        <v>195</v>
      </c>
      <c r="C100" s="18">
        <v>565252</v>
      </c>
      <c r="D100" s="18">
        <v>1354427</v>
      </c>
      <c r="E100" s="18">
        <v>731202</v>
      </c>
      <c r="F100" s="18">
        <v>731202</v>
      </c>
      <c r="G100" s="18">
        <f t="shared" si="5"/>
        <v>165950</v>
      </c>
      <c r="H100" s="18">
        <f t="shared" si="6"/>
        <v>0</v>
      </c>
      <c r="I100" s="19">
        <f t="shared" si="7"/>
        <v>29.358586966521102</v>
      </c>
      <c r="J100" s="19">
        <f t="shared" si="8"/>
        <v>100</v>
      </c>
      <c r="K100" s="19">
        <f t="shared" si="9"/>
        <v>53.986076768995304</v>
      </c>
    </row>
    <row r="101" spans="1:11">
      <c r="A101" s="24" t="s">
        <v>684</v>
      </c>
      <c r="B101" s="17" t="s">
        <v>685</v>
      </c>
      <c r="C101" s="18">
        <v>565252</v>
      </c>
      <c r="D101" s="18">
        <v>1354427</v>
      </c>
      <c r="E101" s="18">
        <v>731202</v>
      </c>
      <c r="F101" s="18">
        <v>731202</v>
      </c>
      <c r="G101" s="18">
        <f t="shared" si="5"/>
        <v>165950</v>
      </c>
      <c r="H101" s="18">
        <f t="shared" si="6"/>
        <v>0</v>
      </c>
      <c r="I101" s="19">
        <f t="shared" si="7"/>
        <v>29.358586966521102</v>
      </c>
      <c r="J101" s="19">
        <f t="shared" si="8"/>
        <v>100</v>
      </c>
      <c r="K101" s="19">
        <f t="shared" si="9"/>
        <v>53.986076768995304</v>
      </c>
    </row>
    <row r="102" spans="1:11" ht="25.5">
      <c r="A102" s="25" t="s">
        <v>686</v>
      </c>
      <c r="B102" s="17" t="s">
        <v>687</v>
      </c>
      <c r="C102" s="18">
        <v>565252</v>
      </c>
      <c r="D102" s="18">
        <v>1354427</v>
      </c>
      <c r="E102" s="18">
        <v>731202</v>
      </c>
      <c r="F102" s="18">
        <v>731202</v>
      </c>
      <c r="G102" s="18">
        <f t="shared" si="5"/>
        <v>165950</v>
      </c>
      <c r="H102" s="18">
        <f t="shared" si="6"/>
        <v>0</v>
      </c>
      <c r="I102" s="19">
        <f t="shared" si="7"/>
        <v>29.358586966521102</v>
      </c>
      <c r="J102" s="19">
        <f t="shared" si="8"/>
        <v>100</v>
      </c>
      <c r="K102" s="19">
        <f t="shared" si="9"/>
        <v>53.986076768995304</v>
      </c>
    </row>
    <row r="103" spans="1:11">
      <c r="A103" s="16"/>
      <c r="B103" s="17" t="s">
        <v>63</v>
      </c>
      <c r="C103" s="18">
        <v>219848167.44999999</v>
      </c>
      <c r="D103" s="18">
        <v>-164913</v>
      </c>
      <c r="E103" s="18">
        <v>0</v>
      </c>
      <c r="F103" s="18">
        <v>239884858.72</v>
      </c>
      <c r="G103" s="18">
        <f t="shared" si="5"/>
        <v>20036691.270000011</v>
      </c>
      <c r="H103" s="18">
        <f t="shared" si="6"/>
        <v>-239884858.72</v>
      </c>
      <c r="I103" s="19">
        <f t="shared" si="7"/>
        <v>9.1138768643850341</v>
      </c>
      <c r="J103" s="19">
        <f t="shared" si="8"/>
        <v>0</v>
      </c>
      <c r="K103" s="19">
        <f t="shared" si="9"/>
        <v>-145461.46072171387</v>
      </c>
    </row>
    <row r="104" spans="1:11">
      <c r="A104" s="16" t="s">
        <v>64</v>
      </c>
      <c r="B104" s="17" t="s">
        <v>65</v>
      </c>
      <c r="C104" s="18">
        <v>-219848167.44999999</v>
      </c>
      <c r="D104" s="18">
        <v>164913</v>
      </c>
      <c r="E104" s="18">
        <v>0</v>
      </c>
      <c r="F104" s="18">
        <v>-239884858.72</v>
      </c>
      <c r="G104" s="18">
        <f t="shared" si="5"/>
        <v>-20036691.270000011</v>
      </c>
      <c r="H104" s="18">
        <f t="shared" si="6"/>
        <v>239884858.72</v>
      </c>
      <c r="I104" s="19">
        <f t="shared" si="7"/>
        <v>9.1138768643850341</v>
      </c>
      <c r="J104" s="19">
        <f t="shared" si="8"/>
        <v>0</v>
      </c>
      <c r="K104" s="19">
        <f t="shared" si="9"/>
        <v>-145461.46072171387</v>
      </c>
    </row>
    <row r="105" spans="1:11">
      <c r="A105" s="22" t="s">
        <v>66</v>
      </c>
      <c r="B105" s="17" t="s">
        <v>67</v>
      </c>
      <c r="C105" s="18">
        <v>-219848167.44999999</v>
      </c>
      <c r="D105" s="18">
        <v>164913</v>
      </c>
      <c r="E105" s="18">
        <v>0</v>
      </c>
      <c r="F105" s="18">
        <v>-239884858.72</v>
      </c>
      <c r="G105" s="18">
        <f t="shared" si="5"/>
        <v>-20036691.270000011</v>
      </c>
      <c r="H105" s="18">
        <f t="shared" si="6"/>
        <v>239884858.72</v>
      </c>
      <c r="I105" s="19">
        <f t="shared" si="7"/>
        <v>9.1138768643850341</v>
      </c>
      <c r="J105" s="19">
        <f t="shared" si="8"/>
        <v>0</v>
      </c>
      <c r="K105" s="19">
        <f t="shared" si="9"/>
        <v>-145461.46072171387</v>
      </c>
    </row>
    <row r="106" spans="1:11" ht="25.5">
      <c r="A106" s="23" t="s">
        <v>82</v>
      </c>
      <c r="B106" s="17" t="s">
        <v>83</v>
      </c>
      <c r="C106" s="18">
        <v>-173468.35</v>
      </c>
      <c r="D106" s="18">
        <v>164913</v>
      </c>
      <c r="E106" s="18">
        <v>0</v>
      </c>
      <c r="F106" s="18">
        <v>-164912.04999999999</v>
      </c>
      <c r="G106" s="18">
        <f t="shared" si="5"/>
        <v>8556.3000000000175</v>
      </c>
      <c r="H106" s="18">
        <f t="shared" si="6"/>
        <v>164912.04999999999</v>
      </c>
      <c r="I106" s="19">
        <f t="shared" si="7"/>
        <v>-4.9324848019826106</v>
      </c>
      <c r="J106" s="19">
        <f t="shared" si="8"/>
        <v>0</v>
      </c>
      <c r="K106" s="19">
        <f t="shared" si="9"/>
        <v>-99.999423938682824</v>
      </c>
    </row>
    <row r="107" spans="1:11">
      <c r="A107" s="27" t="s">
        <v>69</v>
      </c>
      <c r="B107" s="28" t="s">
        <v>688</v>
      </c>
      <c r="C107" s="29"/>
      <c r="D107" s="29"/>
      <c r="E107" s="29"/>
      <c r="F107" s="29"/>
      <c r="G107" s="29"/>
      <c r="H107" s="29"/>
      <c r="I107" s="30"/>
      <c r="J107" s="30"/>
      <c r="K107" s="30"/>
    </row>
    <row r="108" spans="1:11">
      <c r="A108" s="16" t="s">
        <v>25</v>
      </c>
      <c r="B108" s="17" t="s">
        <v>26</v>
      </c>
      <c r="C108" s="18">
        <v>87940587</v>
      </c>
      <c r="D108" s="18">
        <v>87902385</v>
      </c>
      <c r="E108" s="18">
        <v>65873620</v>
      </c>
      <c r="F108" s="18">
        <v>87902385</v>
      </c>
      <c r="G108" s="18">
        <f t="shared" ref="G108:G118" si="10">F108-C108</f>
        <v>-38202</v>
      </c>
      <c r="H108" s="18">
        <f t="shared" ref="H108:H118" si="11">E108-F108</f>
        <v>-22028765</v>
      </c>
      <c r="I108" s="19">
        <f t="shared" ref="I108:I118" si="12">IF(ISERROR(F108/C108),0,F108/C108*100-100)</f>
        <v>-4.344069252118743E-2</v>
      </c>
      <c r="J108" s="19">
        <f t="shared" ref="J108:J118" si="13">IF(ISERROR(F108/E108),0,F108/E108*100)</f>
        <v>133.44095102106124</v>
      </c>
      <c r="K108" s="19">
        <f t="shared" ref="K108:K118" si="14">IF(ISERROR(F108/D108),0,F108/D108*100)</f>
        <v>100</v>
      </c>
    </row>
    <row r="109" spans="1:11">
      <c r="A109" s="22" t="s">
        <v>29</v>
      </c>
      <c r="B109" s="17" t="s">
        <v>30</v>
      </c>
      <c r="C109" s="18">
        <v>87940587</v>
      </c>
      <c r="D109" s="18">
        <v>87902385</v>
      </c>
      <c r="E109" s="18">
        <v>65873620</v>
      </c>
      <c r="F109" s="18">
        <v>87902385</v>
      </c>
      <c r="G109" s="18">
        <f t="shared" si="10"/>
        <v>-38202</v>
      </c>
      <c r="H109" s="18">
        <f t="shared" si="11"/>
        <v>-22028765</v>
      </c>
      <c r="I109" s="19">
        <f t="shared" si="12"/>
        <v>-4.344069252118743E-2</v>
      </c>
      <c r="J109" s="19">
        <f t="shared" si="13"/>
        <v>133.44095102106124</v>
      </c>
      <c r="K109" s="19">
        <f t="shared" si="14"/>
        <v>100</v>
      </c>
    </row>
    <row r="110" spans="1:11">
      <c r="A110" s="23" t="s">
        <v>31</v>
      </c>
      <c r="B110" s="17" t="s">
        <v>32</v>
      </c>
      <c r="C110" s="18">
        <v>87940587</v>
      </c>
      <c r="D110" s="18">
        <v>87902385</v>
      </c>
      <c r="E110" s="18">
        <v>65873620</v>
      </c>
      <c r="F110" s="18">
        <v>87902385</v>
      </c>
      <c r="G110" s="18">
        <f t="shared" si="10"/>
        <v>-38202</v>
      </c>
      <c r="H110" s="18">
        <f t="shared" si="11"/>
        <v>-22028765</v>
      </c>
      <c r="I110" s="19">
        <f t="shared" si="12"/>
        <v>-4.344069252118743E-2</v>
      </c>
      <c r="J110" s="19">
        <f t="shared" si="13"/>
        <v>133.44095102106124</v>
      </c>
      <c r="K110" s="19">
        <f t="shared" si="14"/>
        <v>100</v>
      </c>
    </row>
    <row r="111" spans="1:11">
      <c r="A111" s="16" t="s">
        <v>33</v>
      </c>
      <c r="B111" s="17" t="s">
        <v>34</v>
      </c>
      <c r="C111" s="18">
        <v>65501806.149999999</v>
      </c>
      <c r="D111" s="18">
        <v>87902385</v>
      </c>
      <c r="E111" s="18">
        <v>65873620</v>
      </c>
      <c r="F111" s="18">
        <v>65537633.200000003</v>
      </c>
      <c r="G111" s="18">
        <f t="shared" si="10"/>
        <v>35827.05000000447</v>
      </c>
      <c r="H111" s="18">
        <f t="shared" si="11"/>
        <v>335986.79999999702</v>
      </c>
      <c r="I111" s="19">
        <f t="shared" si="12"/>
        <v>5.4696278020131217E-2</v>
      </c>
      <c r="J111" s="19">
        <f t="shared" si="13"/>
        <v>99.489952427086905</v>
      </c>
      <c r="K111" s="19">
        <f t="shared" si="14"/>
        <v>74.557286699331314</v>
      </c>
    </row>
    <row r="112" spans="1:11">
      <c r="A112" s="22" t="s">
        <v>35</v>
      </c>
      <c r="B112" s="17" t="s">
        <v>36</v>
      </c>
      <c r="C112" s="18">
        <v>65501806.149999999</v>
      </c>
      <c r="D112" s="18">
        <v>87902385</v>
      </c>
      <c r="E112" s="18">
        <v>65873620</v>
      </c>
      <c r="F112" s="18">
        <v>65537633.200000003</v>
      </c>
      <c r="G112" s="18">
        <f t="shared" si="10"/>
        <v>35827.05000000447</v>
      </c>
      <c r="H112" s="18">
        <f t="shared" si="11"/>
        <v>335986.79999999702</v>
      </c>
      <c r="I112" s="19">
        <f t="shared" si="12"/>
        <v>5.4696278020131217E-2</v>
      </c>
      <c r="J112" s="19">
        <f t="shared" si="13"/>
        <v>99.489952427086905</v>
      </c>
      <c r="K112" s="19">
        <f t="shared" si="14"/>
        <v>74.557286699331314</v>
      </c>
    </row>
    <row r="113" spans="1:11" ht="25.5">
      <c r="A113" s="23" t="s">
        <v>51</v>
      </c>
      <c r="B113" s="17" t="s">
        <v>52</v>
      </c>
      <c r="C113" s="18">
        <v>65501806.149999999</v>
      </c>
      <c r="D113" s="18">
        <v>87902385</v>
      </c>
      <c r="E113" s="18">
        <v>65873620</v>
      </c>
      <c r="F113" s="18">
        <v>65537633.200000003</v>
      </c>
      <c r="G113" s="18">
        <f t="shared" si="10"/>
        <v>35827.05000000447</v>
      </c>
      <c r="H113" s="18">
        <f t="shared" si="11"/>
        <v>335986.79999999702</v>
      </c>
      <c r="I113" s="19">
        <f t="shared" si="12"/>
        <v>5.4696278020131217E-2</v>
      </c>
      <c r="J113" s="19">
        <f t="shared" si="13"/>
        <v>99.489952427086905</v>
      </c>
      <c r="K113" s="19">
        <f t="shared" si="14"/>
        <v>74.557286699331314</v>
      </c>
    </row>
    <row r="114" spans="1:11">
      <c r="A114" s="24" t="s">
        <v>53</v>
      </c>
      <c r="B114" s="17" t="s">
        <v>54</v>
      </c>
      <c r="C114" s="18">
        <v>65501806.149999999</v>
      </c>
      <c r="D114" s="18">
        <v>87902385</v>
      </c>
      <c r="E114" s="18">
        <v>65873620</v>
      </c>
      <c r="F114" s="18">
        <v>65537633.200000003</v>
      </c>
      <c r="G114" s="18">
        <f t="shared" si="10"/>
        <v>35827.05000000447</v>
      </c>
      <c r="H114" s="18">
        <f t="shared" si="11"/>
        <v>335986.79999999702</v>
      </c>
      <c r="I114" s="19">
        <f t="shared" si="12"/>
        <v>5.4696278020131217E-2</v>
      </c>
      <c r="J114" s="19">
        <f t="shared" si="13"/>
        <v>99.489952427086905</v>
      </c>
      <c r="K114" s="19">
        <f t="shared" si="14"/>
        <v>74.557286699331314</v>
      </c>
    </row>
    <row r="115" spans="1:11" ht="25.5">
      <c r="A115" s="25" t="s">
        <v>80</v>
      </c>
      <c r="B115" s="17" t="s">
        <v>81</v>
      </c>
      <c r="C115" s="18">
        <v>65501806.149999999</v>
      </c>
      <c r="D115" s="18">
        <v>87902385</v>
      </c>
      <c r="E115" s="18">
        <v>65873620</v>
      </c>
      <c r="F115" s="18">
        <v>65537633.200000003</v>
      </c>
      <c r="G115" s="18">
        <f t="shared" si="10"/>
        <v>35827.05000000447</v>
      </c>
      <c r="H115" s="18">
        <f t="shared" si="11"/>
        <v>335986.79999999702</v>
      </c>
      <c r="I115" s="19">
        <f t="shared" si="12"/>
        <v>5.4696278020131217E-2</v>
      </c>
      <c r="J115" s="19">
        <f t="shared" si="13"/>
        <v>99.489952427086905</v>
      </c>
      <c r="K115" s="19">
        <f t="shared" si="14"/>
        <v>74.557286699331314</v>
      </c>
    </row>
    <row r="116" spans="1:11">
      <c r="A116" s="16"/>
      <c r="B116" s="17" t="s">
        <v>63</v>
      </c>
      <c r="C116" s="18">
        <v>22438780.850000001</v>
      </c>
      <c r="D116" s="18">
        <v>0</v>
      </c>
      <c r="E116" s="18">
        <v>0</v>
      </c>
      <c r="F116" s="18">
        <v>22364751.800000001</v>
      </c>
      <c r="G116" s="18">
        <f t="shared" si="10"/>
        <v>-74029.050000000745</v>
      </c>
      <c r="H116" s="18">
        <f t="shared" si="11"/>
        <v>-22364751.800000001</v>
      </c>
      <c r="I116" s="19">
        <f t="shared" si="12"/>
        <v>-0.32991565136659062</v>
      </c>
      <c r="J116" s="19">
        <f t="shared" si="13"/>
        <v>0</v>
      </c>
      <c r="K116" s="19">
        <f t="shared" si="14"/>
        <v>0</v>
      </c>
    </row>
    <row r="117" spans="1:11">
      <c r="A117" s="16" t="s">
        <v>64</v>
      </c>
      <c r="B117" s="17" t="s">
        <v>65</v>
      </c>
      <c r="C117" s="18">
        <v>-22438780.850000001</v>
      </c>
      <c r="D117" s="18">
        <v>0</v>
      </c>
      <c r="E117" s="18">
        <v>0</v>
      </c>
      <c r="F117" s="18">
        <v>-22364751.800000001</v>
      </c>
      <c r="G117" s="18">
        <f t="shared" si="10"/>
        <v>74029.050000000745</v>
      </c>
      <c r="H117" s="18">
        <f t="shared" si="11"/>
        <v>22364751.800000001</v>
      </c>
      <c r="I117" s="19">
        <f t="shared" si="12"/>
        <v>-0.32991565136659062</v>
      </c>
      <c r="J117" s="19">
        <f t="shared" si="13"/>
        <v>0</v>
      </c>
      <c r="K117" s="19">
        <f t="shared" si="14"/>
        <v>0</v>
      </c>
    </row>
    <row r="118" spans="1:11">
      <c r="A118" s="22" t="s">
        <v>66</v>
      </c>
      <c r="B118" s="17" t="s">
        <v>67</v>
      </c>
      <c r="C118" s="18">
        <v>-22438780.850000001</v>
      </c>
      <c r="D118" s="18">
        <v>0</v>
      </c>
      <c r="E118" s="18">
        <v>0</v>
      </c>
      <c r="F118" s="18">
        <v>-22364751.800000001</v>
      </c>
      <c r="G118" s="18">
        <f t="shared" si="10"/>
        <v>74029.050000000745</v>
      </c>
      <c r="H118" s="18">
        <f t="shared" si="11"/>
        <v>22364751.800000001</v>
      </c>
      <c r="I118" s="19">
        <f t="shared" si="12"/>
        <v>-0.32991565136659062</v>
      </c>
      <c r="J118" s="19">
        <f t="shared" si="13"/>
        <v>0</v>
      </c>
      <c r="K118" s="19">
        <f t="shared" si="14"/>
        <v>0</v>
      </c>
    </row>
    <row r="119" spans="1:11">
      <c r="A119" s="27" t="s">
        <v>484</v>
      </c>
      <c r="B119" s="28" t="s">
        <v>689</v>
      </c>
      <c r="C119" s="29"/>
      <c r="D119" s="29"/>
      <c r="E119" s="29"/>
      <c r="F119" s="29"/>
      <c r="G119" s="29"/>
      <c r="H119" s="29"/>
      <c r="I119" s="30"/>
      <c r="J119" s="30"/>
      <c r="K119" s="30"/>
    </row>
    <row r="120" spans="1:11">
      <c r="A120" s="16" t="s">
        <v>25</v>
      </c>
      <c r="B120" s="17" t="s">
        <v>26</v>
      </c>
      <c r="C120" s="18">
        <v>103699123.7</v>
      </c>
      <c r="D120" s="18">
        <v>142695915</v>
      </c>
      <c r="E120" s="18">
        <v>102039424</v>
      </c>
      <c r="F120" s="18">
        <v>141180939.75999999</v>
      </c>
      <c r="G120" s="18">
        <f t="shared" ref="G120:G155" si="15">F120-C120</f>
        <v>37481816.059999987</v>
      </c>
      <c r="H120" s="18">
        <f t="shared" ref="H120:H155" si="16">E120-F120</f>
        <v>-39141515.75999999</v>
      </c>
      <c r="I120" s="19">
        <f t="shared" ref="I120:I155" si="17">IF(ISERROR(F120/C120),0,F120/C120*100-100)</f>
        <v>36.144776081651685</v>
      </c>
      <c r="J120" s="19">
        <f t="shared" ref="J120:J155" si="18">IF(ISERROR(F120/E120),0,F120/E120*100)</f>
        <v>138.35920884853289</v>
      </c>
      <c r="K120" s="19">
        <f t="shared" ref="K120:K155" si="19">IF(ISERROR(F120/D120),0,F120/D120*100)</f>
        <v>98.938319124272056</v>
      </c>
    </row>
    <row r="121" spans="1:11" ht="25.5">
      <c r="A121" s="22" t="s">
        <v>27</v>
      </c>
      <c r="B121" s="17" t="s">
        <v>28</v>
      </c>
      <c r="C121" s="18">
        <v>5969932.75</v>
      </c>
      <c r="D121" s="18">
        <v>7722228</v>
      </c>
      <c r="E121" s="18">
        <v>5618094</v>
      </c>
      <c r="F121" s="18">
        <v>6415259.5499999998</v>
      </c>
      <c r="G121" s="18">
        <f t="shared" si="15"/>
        <v>445326.79999999981</v>
      </c>
      <c r="H121" s="18">
        <f t="shared" si="16"/>
        <v>-797165.54999999981</v>
      </c>
      <c r="I121" s="19">
        <f t="shared" si="17"/>
        <v>7.4594944139027177</v>
      </c>
      <c r="J121" s="19">
        <f t="shared" si="18"/>
        <v>114.1892526184147</v>
      </c>
      <c r="K121" s="19">
        <f t="shared" si="19"/>
        <v>83.075241368164725</v>
      </c>
    </row>
    <row r="122" spans="1:11">
      <c r="A122" s="22" t="s">
        <v>92</v>
      </c>
      <c r="B122" s="17" t="s">
        <v>93</v>
      </c>
      <c r="C122" s="18">
        <v>90201.95</v>
      </c>
      <c r="D122" s="18">
        <v>411877</v>
      </c>
      <c r="E122" s="18">
        <v>145117</v>
      </c>
      <c r="F122" s="18">
        <v>203870.21</v>
      </c>
      <c r="G122" s="18">
        <f t="shared" si="15"/>
        <v>113668.26</v>
      </c>
      <c r="H122" s="18">
        <f t="shared" si="16"/>
        <v>-58753.209999999992</v>
      </c>
      <c r="I122" s="19">
        <f t="shared" si="17"/>
        <v>126.01530232993855</v>
      </c>
      <c r="J122" s="19">
        <f t="shared" si="18"/>
        <v>140.4867865239772</v>
      </c>
      <c r="K122" s="19">
        <f t="shared" si="19"/>
        <v>49.497837946765664</v>
      </c>
    </row>
    <row r="123" spans="1:11">
      <c r="A123" s="23" t="s">
        <v>94</v>
      </c>
      <c r="B123" s="17" t="s">
        <v>95</v>
      </c>
      <c r="C123" s="18">
        <v>26754.03</v>
      </c>
      <c r="D123" s="18">
        <v>108852</v>
      </c>
      <c r="E123" s="18">
        <v>81212</v>
      </c>
      <c r="F123" s="18">
        <v>39022.94</v>
      </c>
      <c r="G123" s="18">
        <f t="shared" si="15"/>
        <v>12268.910000000003</v>
      </c>
      <c r="H123" s="18">
        <f t="shared" si="16"/>
        <v>42189.06</v>
      </c>
      <c r="I123" s="19">
        <f t="shared" si="17"/>
        <v>45.858175385166277</v>
      </c>
      <c r="J123" s="19">
        <f t="shared" si="18"/>
        <v>48.050706792099689</v>
      </c>
      <c r="K123" s="19">
        <f t="shared" si="19"/>
        <v>35.849538823356482</v>
      </c>
    </row>
    <row r="124" spans="1:11">
      <c r="A124" s="24" t="s">
        <v>96</v>
      </c>
      <c r="B124" s="17" t="s">
        <v>97</v>
      </c>
      <c r="C124" s="18">
        <v>24767.9</v>
      </c>
      <c r="D124" s="18">
        <v>93852</v>
      </c>
      <c r="E124" s="18">
        <v>81212</v>
      </c>
      <c r="F124" s="18">
        <v>35145.839999999997</v>
      </c>
      <c r="G124" s="18">
        <f t="shared" si="15"/>
        <v>10377.939999999995</v>
      </c>
      <c r="H124" s="18">
        <f t="shared" si="16"/>
        <v>46066.16</v>
      </c>
      <c r="I124" s="19">
        <f t="shared" si="17"/>
        <v>41.900766718211855</v>
      </c>
      <c r="J124" s="19">
        <f t="shared" si="18"/>
        <v>43.276658621878532</v>
      </c>
      <c r="K124" s="19">
        <f t="shared" si="19"/>
        <v>37.44815241017772</v>
      </c>
    </row>
    <row r="125" spans="1:11" ht="25.5">
      <c r="A125" s="25" t="s">
        <v>98</v>
      </c>
      <c r="B125" s="17" t="s">
        <v>99</v>
      </c>
      <c r="C125" s="18">
        <v>24767.9</v>
      </c>
      <c r="D125" s="18">
        <v>93852</v>
      </c>
      <c r="E125" s="18">
        <v>81212</v>
      </c>
      <c r="F125" s="18">
        <v>35145.839999999997</v>
      </c>
      <c r="G125" s="18">
        <f t="shared" si="15"/>
        <v>10377.939999999995</v>
      </c>
      <c r="H125" s="18">
        <f t="shared" si="16"/>
        <v>46066.16</v>
      </c>
      <c r="I125" s="19">
        <f t="shared" si="17"/>
        <v>41.900766718211855</v>
      </c>
      <c r="J125" s="19">
        <f t="shared" si="18"/>
        <v>43.276658621878532</v>
      </c>
      <c r="K125" s="19">
        <f t="shared" si="19"/>
        <v>37.44815241017772</v>
      </c>
    </row>
    <row r="126" spans="1:11" ht="25.5">
      <c r="A126" s="26" t="s">
        <v>100</v>
      </c>
      <c r="B126" s="17" t="s">
        <v>101</v>
      </c>
      <c r="C126" s="18">
        <v>24767.9</v>
      </c>
      <c r="D126" s="18">
        <v>93852</v>
      </c>
      <c r="E126" s="18">
        <v>81212</v>
      </c>
      <c r="F126" s="18">
        <v>35145.839999999997</v>
      </c>
      <c r="G126" s="18">
        <f t="shared" si="15"/>
        <v>10377.939999999995</v>
      </c>
      <c r="H126" s="18">
        <f t="shared" si="16"/>
        <v>46066.16</v>
      </c>
      <c r="I126" s="19">
        <f t="shared" si="17"/>
        <v>41.900766718211855</v>
      </c>
      <c r="J126" s="19">
        <f t="shared" si="18"/>
        <v>43.276658621878532</v>
      </c>
      <c r="K126" s="19">
        <f t="shared" si="19"/>
        <v>37.44815241017772</v>
      </c>
    </row>
    <row r="127" spans="1:11" ht="25.5">
      <c r="A127" s="24" t="s">
        <v>438</v>
      </c>
      <c r="B127" s="17" t="s">
        <v>439</v>
      </c>
      <c r="C127" s="18">
        <v>1986.13</v>
      </c>
      <c r="D127" s="18">
        <v>15000</v>
      </c>
      <c r="E127" s="18">
        <v>0</v>
      </c>
      <c r="F127" s="18">
        <v>3877.1</v>
      </c>
      <c r="G127" s="18">
        <f t="shared" si="15"/>
        <v>1890.9699999999998</v>
      </c>
      <c r="H127" s="18">
        <f t="shared" si="16"/>
        <v>-3877.1</v>
      </c>
      <c r="I127" s="19">
        <f t="shared" si="17"/>
        <v>95.208772839642904</v>
      </c>
      <c r="J127" s="19">
        <f t="shared" si="18"/>
        <v>0</v>
      </c>
      <c r="K127" s="19">
        <f t="shared" si="19"/>
        <v>25.847333333333331</v>
      </c>
    </row>
    <row r="128" spans="1:11">
      <c r="A128" s="23" t="s">
        <v>186</v>
      </c>
      <c r="B128" s="17" t="s">
        <v>187</v>
      </c>
      <c r="C128" s="18">
        <v>23429.599999999999</v>
      </c>
      <c r="D128" s="18">
        <v>107810</v>
      </c>
      <c r="E128" s="18">
        <v>63905</v>
      </c>
      <c r="F128" s="18">
        <v>37791.75</v>
      </c>
      <c r="G128" s="18">
        <f t="shared" si="15"/>
        <v>14362.150000000001</v>
      </c>
      <c r="H128" s="18">
        <f t="shared" si="16"/>
        <v>26113.25</v>
      </c>
      <c r="I128" s="19">
        <f t="shared" si="17"/>
        <v>61.29916857308703</v>
      </c>
      <c r="J128" s="19">
        <f t="shared" si="18"/>
        <v>59.137391440419371</v>
      </c>
      <c r="K128" s="19">
        <f t="shared" si="19"/>
        <v>35.054030238382339</v>
      </c>
    </row>
    <row r="129" spans="1:11">
      <c r="A129" s="24" t="s">
        <v>188</v>
      </c>
      <c r="B129" s="17" t="s">
        <v>189</v>
      </c>
      <c r="C129" s="18">
        <v>23429.599999999999</v>
      </c>
      <c r="D129" s="18">
        <v>107810</v>
      </c>
      <c r="E129" s="18">
        <v>63905</v>
      </c>
      <c r="F129" s="18">
        <v>37791.75</v>
      </c>
      <c r="G129" s="18">
        <f t="shared" si="15"/>
        <v>14362.150000000001</v>
      </c>
      <c r="H129" s="18">
        <f t="shared" si="16"/>
        <v>26113.25</v>
      </c>
      <c r="I129" s="19">
        <f t="shared" si="17"/>
        <v>61.29916857308703</v>
      </c>
      <c r="J129" s="19">
        <f t="shared" si="18"/>
        <v>59.137391440419371</v>
      </c>
      <c r="K129" s="19">
        <f t="shared" si="19"/>
        <v>35.054030238382339</v>
      </c>
    </row>
    <row r="130" spans="1:11" ht="25.5">
      <c r="A130" s="25" t="s">
        <v>190</v>
      </c>
      <c r="B130" s="17" t="s">
        <v>191</v>
      </c>
      <c r="C130" s="18">
        <v>23429.599999999999</v>
      </c>
      <c r="D130" s="18">
        <v>107810</v>
      </c>
      <c r="E130" s="18">
        <v>63905</v>
      </c>
      <c r="F130" s="18">
        <v>37791.75</v>
      </c>
      <c r="G130" s="18">
        <f t="shared" si="15"/>
        <v>14362.150000000001</v>
      </c>
      <c r="H130" s="18">
        <f t="shared" si="16"/>
        <v>26113.25</v>
      </c>
      <c r="I130" s="19">
        <f t="shared" si="17"/>
        <v>61.29916857308703</v>
      </c>
      <c r="J130" s="19">
        <f t="shared" si="18"/>
        <v>59.137391440419371</v>
      </c>
      <c r="K130" s="19">
        <f t="shared" si="19"/>
        <v>35.054030238382339</v>
      </c>
    </row>
    <row r="131" spans="1:11" ht="25.5">
      <c r="A131" s="23" t="s">
        <v>152</v>
      </c>
      <c r="B131" s="17" t="s">
        <v>153</v>
      </c>
      <c r="C131" s="18">
        <v>40018.32</v>
      </c>
      <c r="D131" s="18">
        <v>195215</v>
      </c>
      <c r="E131" s="18">
        <v>0</v>
      </c>
      <c r="F131" s="18">
        <v>127055.52</v>
      </c>
      <c r="G131" s="18">
        <f t="shared" si="15"/>
        <v>87037.200000000012</v>
      </c>
      <c r="H131" s="18">
        <f t="shared" si="16"/>
        <v>-127055.52</v>
      </c>
      <c r="I131" s="19">
        <f t="shared" si="17"/>
        <v>217.49338802828305</v>
      </c>
      <c r="J131" s="19">
        <f t="shared" si="18"/>
        <v>0</v>
      </c>
      <c r="K131" s="19">
        <f t="shared" si="19"/>
        <v>65.084916630381883</v>
      </c>
    </row>
    <row r="132" spans="1:11" ht="38.25">
      <c r="A132" s="24" t="s">
        <v>154</v>
      </c>
      <c r="B132" s="17" t="s">
        <v>155</v>
      </c>
      <c r="C132" s="18">
        <v>40018.32</v>
      </c>
      <c r="D132" s="18">
        <v>195215</v>
      </c>
      <c r="E132" s="18">
        <v>0</v>
      </c>
      <c r="F132" s="18">
        <v>127055.52</v>
      </c>
      <c r="G132" s="18">
        <f t="shared" si="15"/>
        <v>87037.200000000012</v>
      </c>
      <c r="H132" s="18">
        <f t="shared" si="16"/>
        <v>-127055.52</v>
      </c>
      <c r="I132" s="19">
        <f t="shared" si="17"/>
        <v>217.49338802828305</v>
      </c>
      <c r="J132" s="19">
        <f t="shared" si="18"/>
        <v>0</v>
      </c>
      <c r="K132" s="19">
        <f t="shared" si="19"/>
        <v>65.084916630381883</v>
      </c>
    </row>
    <row r="133" spans="1:11" ht="51">
      <c r="A133" s="25" t="s">
        <v>156</v>
      </c>
      <c r="B133" s="17" t="s">
        <v>157</v>
      </c>
      <c r="C133" s="18">
        <v>40018.32</v>
      </c>
      <c r="D133" s="18">
        <v>195215</v>
      </c>
      <c r="E133" s="18">
        <v>0</v>
      </c>
      <c r="F133" s="18">
        <v>127055.52</v>
      </c>
      <c r="G133" s="18">
        <f t="shared" si="15"/>
        <v>87037.200000000012</v>
      </c>
      <c r="H133" s="18">
        <f t="shared" si="16"/>
        <v>-127055.52</v>
      </c>
      <c r="I133" s="19">
        <f t="shared" si="17"/>
        <v>217.49338802828305</v>
      </c>
      <c r="J133" s="19">
        <f t="shared" si="18"/>
        <v>0</v>
      </c>
      <c r="K133" s="19">
        <f t="shared" si="19"/>
        <v>65.084916630381883</v>
      </c>
    </row>
    <row r="134" spans="1:11">
      <c r="A134" s="22" t="s">
        <v>29</v>
      </c>
      <c r="B134" s="17" t="s">
        <v>30</v>
      </c>
      <c r="C134" s="18">
        <v>97638989</v>
      </c>
      <c r="D134" s="18">
        <v>134561810</v>
      </c>
      <c r="E134" s="18">
        <v>96276213</v>
      </c>
      <c r="F134" s="18">
        <v>134561810</v>
      </c>
      <c r="G134" s="18">
        <f t="shared" si="15"/>
        <v>36922821</v>
      </c>
      <c r="H134" s="18">
        <f t="shared" si="16"/>
        <v>-38285597</v>
      </c>
      <c r="I134" s="19">
        <f t="shared" si="17"/>
        <v>37.815652720451652</v>
      </c>
      <c r="J134" s="19">
        <f t="shared" si="18"/>
        <v>139.76641353768247</v>
      </c>
      <c r="K134" s="19">
        <f t="shared" si="19"/>
        <v>100</v>
      </c>
    </row>
    <row r="135" spans="1:11">
      <c r="A135" s="23" t="s">
        <v>31</v>
      </c>
      <c r="B135" s="17" t="s">
        <v>32</v>
      </c>
      <c r="C135" s="18">
        <v>97638989</v>
      </c>
      <c r="D135" s="18">
        <v>134561810</v>
      </c>
      <c r="E135" s="18">
        <v>96276213</v>
      </c>
      <c r="F135" s="18">
        <v>134561810</v>
      </c>
      <c r="G135" s="18">
        <f t="shared" si="15"/>
        <v>36922821</v>
      </c>
      <c r="H135" s="18">
        <f t="shared" si="16"/>
        <v>-38285597</v>
      </c>
      <c r="I135" s="19">
        <f t="shared" si="17"/>
        <v>37.815652720451652</v>
      </c>
      <c r="J135" s="19">
        <f t="shared" si="18"/>
        <v>139.76641353768247</v>
      </c>
      <c r="K135" s="19">
        <f t="shared" si="19"/>
        <v>100</v>
      </c>
    </row>
    <row r="136" spans="1:11">
      <c r="A136" s="16" t="s">
        <v>33</v>
      </c>
      <c r="B136" s="17" t="s">
        <v>34</v>
      </c>
      <c r="C136" s="18">
        <v>69643278.900000006</v>
      </c>
      <c r="D136" s="18">
        <v>142790339</v>
      </c>
      <c r="E136" s="18">
        <v>102039424</v>
      </c>
      <c r="F136" s="18">
        <v>89788872.370000005</v>
      </c>
      <c r="G136" s="18">
        <f t="shared" si="15"/>
        <v>20145593.469999999</v>
      </c>
      <c r="H136" s="18">
        <f t="shared" si="16"/>
        <v>12250551.629999995</v>
      </c>
      <c r="I136" s="19">
        <f t="shared" si="17"/>
        <v>28.926830827317644</v>
      </c>
      <c r="J136" s="19">
        <f t="shared" si="18"/>
        <v>87.99429558716443</v>
      </c>
      <c r="K136" s="19">
        <f t="shared" si="19"/>
        <v>62.881615800351874</v>
      </c>
    </row>
    <row r="137" spans="1:11">
      <c r="A137" s="22" t="s">
        <v>35</v>
      </c>
      <c r="B137" s="17" t="s">
        <v>36</v>
      </c>
      <c r="C137" s="18">
        <v>69132553.189999998</v>
      </c>
      <c r="D137" s="18">
        <v>135950136</v>
      </c>
      <c r="E137" s="18">
        <v>98897918</v>
      </c>
      <c r="F137" s="18">
        <v>86820406.609999999</v>
      </c>
      <c r="G137" s="18">
        <f t="shared" si="15"/>
        <v>17687853.420000002</v>
      </c>
      <c r="H137" s="18">
        <f t="shared" si="16"/>
        <v>12077511.390000001</v>
      </c>
      <c r="I137" s="19">
        <f t="shared" si="17"/>
        <v>25.585419030290566</v>
      </c>
      <c r="J137" s="19">
        <f t="shared" si="18"/>
        <v>87.787901268052977</v>
      </c>
      <c r="K137" s="19">
        <f t="shared" si="19"/>
        <v>63.861949067855292</v>
      </c>
    </row>
    <row r="138" spans="1:11">
      <c r="A138" s="23" t="s">
        <v>37</v>
      </c>
      <c r="B138" s="17" t="s">
        <v>38</v>
      </c>
      <c r="C138" s="18">
        <v>37456328.490000002</v>
      </c>
      <c r="D138" s="18">
        <v>59995329</v>
      </c>
      <c r="E138" s="18">
        <v>43530826</v>
      </c>
      <c r="F138" s="18">
        <v>40877586.649999999</v>
      </c>
      <c r="G138" s="18">
        <f t="shared" si="15"/>
        <v>3421258.1599999964</v>
      </c>
      <c r="H138" s="18">
        <f t="shared" si="16"/>
        <v>2653239.3500000015</v>
      </c>
      <c r="I138" s="19">
        <f t="shared" si="17"/>
        <v>9.1339922996280762</v>
      </c>
      <c r="J138" s="19">
        <f t="shared" si="18"/>
        <v>93.904918436420203</v>
      </c>
      <c r="K138" s="19">
        <f t="shared" si="19"/>
        <v>68.134615363139346</v>
      </c>
    </row>
    <row r="139" spans="1:11">
      <c r="A139" s="24" t="s">
        <v>39</v>
      </c>
      <c r="B139" s="17" t="s">
        <v>40</v>
      </c>
      <c r="C139" s="18">
        <v>29291024.940000001</v>
      </c>
      <c r="D139" s="18">
        <v>46557777</v>
      </c>
      <c r="E139" s="18">
        <v>33937580</v>
      </c>
      <c r="F139" s="18">
        <v>31607199.940000001</v>
      </c>
      <c r="G139" s="18">
        <f t="shared" si="15"/>
        <v>2316175</v>
      </c>
      <c r="H139" s="18">
        <f t="shared" si="16"/>
        <v>2330380.0599999987</v>
      </c>
      <c r="I139" s="19">
        <f t="shared" si="17"/>
        <v>7.9074563104038589</v>
      </c>
      <c r="J139" s="19">
        <f t="shared" si="18"/>
        <v>93.133334610187291</v>
      </c>
      <c r="K139" s="19">
        <f t="shared" si="19"/>
        <v>67.888120904054333</v>
      </c>
    </row>
    <row r="140" spans="1:11">
      <c r="A140" s="24" t="s">
        <v>41</v>
      </c>
      <c r="B140" s="17" t="s">
        <v>42</v>
      </c>
      <c r="C140" s="18">
        <v>8165303.5499999998</v>
      </c>
      <c r="D140" s="18">
        <v>13437552</v>
      </c>
      <c r="E140" s="18">
        <v>9593246</v>
      </c>
      <c r="F140" s="18">
        <v>9270386.7100000009</v>
      </c>
      <c r="G140" s="18">
        <f t="shared" si="15"/>
        <v>1105083.1600000011</v>
      </c>
      <c r="H140" s="18">
        <f t="shared" si="16"/>
        <v>322859.28999999911</v>
      </c>
      <c r="I140" s="19">
        <f t="shared" si="17"/>
        <v>13.53388950249132</v>
      </c>
      <c r="J140" s="19">
        <f t="shared" si="18"/>
        <v>96.634514636651673</v>
      </c>
      <c r="K140" s="19">
        <f t="shared" si="19"/>
        <v>68.988657383428176</v>
      </c>
    </row>
    <row r="141" spans="1:11">
      <c r="A141" s="25" t="s">
        <v>43</v>
      </c>
      <c r="B141" s="17" t="s">
        <v>44</v>
      </c>
      <c r="C141" s="18">
        <v>63622.68</v>
      </c>
      <c r="D141" s="18">
        <v>0</v>
      </c>
      <c r="E141" s="18">
        <v>0</v>
      </c>
      <c r="F141" s="18">
        <v>74303.360000000001</v>
      </c>
      <c r="G141" s="18">
        <f t="shared" si="15"/>
        <v>10680.68</v>
      </c>
      <c r="H141" s="18">
        <f t="shared" si="16"/>
        <v>-74303.360000000001</v>
      </c>
      <c r="I141" s="19">
        <f t="shared" si="17"/>
        <v>16.787535514065112</v>
      </c>
      <c r="J141" s="19">
        <f t="shared" si="18"/>
        <v>0</v>
      </c>
      <c r="K141" s="19">
        <f t="shared" si="19"/>
        <v>0</v>
      </c>
    </row>
    <row r="142" spans="1:11">
      <c r="A142" s="23" t="s">
        <v>45</v>
      </c>
      <c r="B142" s="17" t="s">
        <v>46</v>
      </c>
      <c r="C142" s="18">
        <v>15097536.42</v>
      </c>
      <c r="D142" s="18">
        <v>25891745</v>
      </c>
      <c r="E142" s="18">
        <v>18426859</v>
      </c>
      <c r="F142" s="18">
        <v>15802954.869999999</v>
      </c>
      <c r="G142" s="18">
        <f t="shared" si="15"/>
        <v>705418.44999999925</v>
      </c>
      <c r="H142" s="18">
        <f t="shared" si="16"/>
        <v>2623904.1300000008</v>
      </c>
      <c r="I142" s="19">
        <f t="shared" si="17"/>
        <v>4.6724076721915964</v>
      </c>
      <c r="J142" s="19">
        <f t="shared" si="18"/>
        <v>85.760437359400214</v>
      </c>
      <c r="K142" s="19">
        <f t="shared" si="19"/>
        <v>61.034723113486557</v>
      </c>
    </row>
    <row r="143" spans="1:11">
      <c r="A143" s="24" t="s">
        <v>47</v>
      </c>
      <c r="B143" s="17" t="s">
        <v>48</v>
      </c>
      <c r="C143" s="18">
        <v>13192522.029999999</v>
      </c>
      <c r="D143" s="18">
        <v>24163969</v>
      </c>
      <c r="E143" s="18">
        <v>17128465</v>
      </c>
      <c r="F143" s="18">
        <v>14359145.609999999</v>
      </c>
      <c r="G143" s="18">
        <f t="shared" si="15"/>
        <v>1166623.58</v>
      </c>
      <c r="H143" s="18">
        <f t="shared" si="16"/>
        <v>2769319.3900000006</v>
      </c>
      <c r="I143" s="19">
        <f t="shared" si="17"/>
        <v>8.8430671356627641</v>
      </c>
      <c r="J143" s="19">
        <f t="shared" si="18"/>
        <v>83.832063235088484</v>
      </c>
      <c r="K143" s="19">
        <f t="shared" si="19"/>
        <v>59.423787582246931</v>
      </c>
    </row>
    <row r="144" spans="1:11">
      <c r="A144" s="24" t="s">
        <v>49</v>
      </c>
      <c r="B144" s="17" t="s">
        <v>50</v>
      </c>
      <c r="C144" s="18">
        <v>1905014.39</v>
      </c>
      <c r="D144" s="18">
        <v>1727776</v>
      </c>
      <c r="E144" s="18">
        <v>1298394</v>
      </c>
      <c r="F144" s="18">
        <v>1443809.26</v>
      </c>
      <c r="G144" s="18">
        <f t="shared" si="15"/>
        <v>-461205.12999999989</v>
      </c>
      <c r="H144" s="18">
        <f t="shared" si="16"/>
        <v>-145415.26</v>
      </c>
      <c r="I144" s="19">
        <f t="shared" si="17"/>
        <v>-24.210060166527143</v>
      </c>
      <c r="J144" s="19">
        <f t="shared" si="18"/>
        <v>111.19962507528531</v>
      </c>
      <c r="K144" s="19">
        <f t="shared" si="19"/>
        <v>83.564609069694214</v>
      </c>
    </row>
    <row r="145" spans="1:11" ht="25.5">
      <c r="A145" s="23" t="s">
        <v>76</v>
      </c>
      <c r="B145" s="17" t="s">
        <v>77</v>
      </c>
      <c r="C145" s="18">
        <v>4000</v>
      </c>
      <c r="D145" s="18">
        <v>5500</v>
      </c>
      <c r="E145" s="18">
        <v>5500</v>
      </c>
      <c r="F145" s="18">
        <v>4000</v>
      </c>
      <c r="G145" s="18">
        <f t="shared" si="15"/>
        <v>0</v>
      </c>
      <c r="H145" s="18">
        <f t="shared" si="16"/>
        <v>1500</v>
      </c>
      <c r="I145" s="19">
        <f t="shared" si="17"/>
        <v>0</v>
      </c>
      <c r="J145" s="19">
        <f t="shared" si="18"/>
        <v>72.727272727272734</v>
      </c>
      <c r="K145" s="19">
        <f t="shared" si="19"/>
        <v>72.727272727272734</v>
      </c>
    </row>
    <row r="146" spans="1:11">
      <c r="A146" s="24" t="s">
        <v>78</v>
      </c>
      <c r="B146" s="17" t="s">
        <v>79</v>
      </c>
      <c r="C146" s="18">
        <v>4000</v>
      </c>
      <c r="D146" s="18">
        <v>5500</v>
      </c>
      <c r="E146" s="18">
        <v>5500</v>
      </c>
      <c r="F146" s="18">
        <v>4000</v>
      </c>
      <c r="G146" s="18">
        <f t="shared" si="15"/>
        <v>0</v>
      </c>
      <c r="H146" s="18">
        <f t="shared" si="16"/>
        <v>1500</v>
      </c>
      <c r="I146" s="19">
        <f t="shared" si="17"/>
        <v>0</v>
      </c>
      <c r="J146" s="19">
        <f t="shared" si="18"/>
        <v>72.727272727272734</v>
      </c>
      <c r="K146" s="19">
        <f t="shared" si="19"/>
        <v>72.727272727272734</v>
      </c>
    </row>
    <row r="147" spans="1:11" ht="25.5">
      <c r="A147" s="23" t="s">
        <v>51</v>
      </c>
      <c r="B147" s="17" t="s">
        <v>52</v>
      </c>
      <c r="C147" s="18">
        <v>16574688.279999999</v>
      </c>
      <c r="D147" s="18">
        <v>50057562</v>
      </c>
      <c r="E147" s="18">
        <v>36934733</v>
      </c>
      <c r="F147" s="18">
        <v>30135865.09</v>
      </c>
      <c r="G147" s="18">
        <f t="shared" si="15"/>
        <v>13561176.810000001</v>
      </c>
      <c r="H147" s="18">
        <f t="shared" si="16"/>
        <v>6798867.9100000001</v>
      </c>
      <c r="I147" s="19">
        <f t="shared" si="17"/>
        <v>81.818593393178418</v>
      </c>
      <c r="J147" s="19">
        <f t="shared" si="18"/>
        <v>81.592210481120844</v>
      </c>
      <c r="K147" s="19">
        <f t="shared" si="19"/>
        <v>60.202422742841534</v>
      </c>
    </row>
    <row r="148" spans="1:11" ht="25.5">
      <c r="A148" s="24" t="s">
        <v>162</v>
      </c>
      <c r="B148" s="17" t="s">
        <v>163</v>
      </c>
      <c r="C148" s="18">
        <v>16574688.279999999</v>
      </c>
      <c r="D148" s="18">
        <v>50057562</v>
      </c>
      <c r="E148" s="18">
        <v>36934733</v>
      </c>
      <c r="F148" s="18">
        <v>30135865.09</v>
      </c>
      <c r="G148" s="18">
        <f t="shared" si="15"/>
        <v>13561176.810000001</v>
      </c>
      <c r="H148" s="18">
        <f t="shared" si="16"/>
        <v>6798867.9100000001</v>
      </c>
      <c r="I148" s="19">
        <f t="shared" si="17"/>
        <v>81.818593393178418</v>
      </c>
      <c r="J148" s="19">
        <f t="shared" si="18"/>
        <v>81.592210481120844</v>
      </c>
      <c r="K148" s="19">
        <f t="shared" si="19"/>
        <v>60.202422742841534</v>
      </c>
    </row>
    <row r="149" spans="1:11" ht="25.5">
      <c r="A149" s="25" t="s">
        <v>164</v>
      </c>
      <c r="B149" s="17" t="s">
        <v>165</v>
      </c>
      <c r="C149" s="18">
        <v>16574688.279999999</v>
      </c>
      <c r="D149" s="18">
        <v>50057562</v>
      </c>
      <c r="E149" s="18">
        <v>36934733</v>
      </c>
      <c r="F149" s="18">
        <v>30135865.09</v>
      </c>
      <c r="G149" s="18">
        <f t="shared" si="15"/>
        <v>13561176.810000001</v>
      </c>
      <c r="H149" s="18">
        <f t="shared" si="16"/>
        <v>6798867.9100000001</v>
      </c>
      <c r="I149" s="19">
        <f t="shared" si="17"/>
        <v>81.818593393178418</v>
      </c>
      <c r="J149" s="19">
        <f t="shared" si="18"/>
        <v>81.592210481120844</v>
      </c>
      <c r="K149" s="19">
        <f t="shared" si="19"/>
        <v>60.202422742841534</v>
      </c>
    </row>
    <row r="150" spans="1:11">
      <c r="A150" s="22" t="s">
        <v>59</v>
      </c>
      <c r="B150" s="17" t="s">
        <v>60</v>
      </c>
      <c r="C150" s="18">
        <v>510725.71</v>
      </c>
      <c r="D150" s="18">
        <v>6840203</v>
      </c>
      <c r="E150" s="18">
        <v>3141506</v>
      </c>
      <c r="F150" s="18">
        <v>2968465.76</v>
      </c>
      <c r="G150" s="18">
        <f t="shared" si="15"/>
        <v>2457740.0499999998</v>
      </c>
      <c r="H150" s="18">
        <f t="shared" si="16"/>
        <v>173040.24000000022</v>
      </c>
      <c r="I150" s="19">
        <f t="shared" si="17"/>
        <v>481.22504935183304</v>
      </c>
      <c r="J150" s="19">
        <f t="shared" si="18"/>
        <v>94.491806159211535</v>
      </c>
      <c r="K150" s="19">
        <f t="shared" si="19"/>
        <v>43.39733426040133</v>
      </c>
    </row>
    <row r="151" spans="1:11">
      <c r="A151" s="23" t="s">
        <v>61</v>
      </c>
      <c r="B151" s="17" t="s">
        <v>62</v>
      </c>
      <c r="C151" s="18">
        <v>510725.71</v>
      </c>
      <c r="D151" s="18">
        <v>6840203</v>
      </c>
      <c r="E151" s="18">
        <v>3141506</v>
      </c>
      <c r="F151" s="18">
        <v>2968465.76</v>
      </c>
      <c r="G151" s="18">
        <f t="shared" si="15"/>
        <v>2457740.0499999998</v>
      </c>
      <c r="H151" s="18">
        <f t="shared" si="16"/>
        <v>173040.24000000022</v>
      </c>
      <c r="I151" s="19">
        <f t="shared" si="17"/>
        <v>481.22504935183304</v>
      </c>
      <c r="J151" s="19">
        <f t="shared" si="18"/>
        <v>94.491806159211535</v>
      </c>
      <c r="K151" s="19">
        <f t="shared" si="19"/>
        <v>43.39733426040133</v>
      </c>
    </row>
    <row r="152" spans="1:11">
      <c r="A152" s="16"/>
      <c r="B152" s="17" t="s">
        <v>63</v>
      </c>
      <c r="C152" s="18">
        <v>34055844.799999997</v>
      </c>
      <c r="D152" s="18">
        <v>-94424</v>
      </c>
      <c r="E152" s="18">
        <v>0</v>
      </c>
      <c r="F152" s="18">
        <v>51392067.390000001</v>
      </c>
      <c r="G152" s="18">
        <f t="shared" si="15"/>
        <v>17336222.590000004</v>
      </c>
      <c r="H152" s="18">
        <f t="shared" si="16"/>
        <v>-51392067.390000001</v>
      </c>
      <c r="I152" s="19">
        <f t="shared" si="17"/>
        <v>50.905278350340609</v>
      </c>
      <c r="J152" s="19">
        <f t="shared" si="18"/>
        <v>0</v>
      </c>
      <c r="K152" s="19">
        <f t="shared" si="19"/>
        <v>-54426.912003304242</v>
      </c>
    </row>
    <row r="153" spans="1:11">
      <c r="A153" s="16" t="s">
        <v>64</v>
      </c>
      <c r="B153" s="17" t="s">
        <v>65</v>
      </c>
      <c r="C153" s="18">
        <v>-34055844.799999997</v>
      </c>
      <c r="D153" s="18">
        <v>94424</v>
      </c>
      <c r="E153" s="18">
        <v>0</v>
      </c>
      <c r="F153" s="18">
        <v>-51392067.390000001</v>
      </c>
      <c r="G153" s="18">
        <f t="shared" si="15"/>
        <v>-17336222.590000004</v>
      </c>
      <c r="H153" s="18">
        <f t="shared" si="16"/>
        <v>51392067.390000001</v>
      </c>
      <c r="I153" s="19">
        <f t="shared" si="17"/>
        <v>50.905278350340609</v>
      </c>
      <c r="J153" s="19">
        <f t="shared" si="18"/>
        <v>0</v>
      </c>
      <c r="K153" s="19">
        <f t="shared" si="19"/>
        <v>-54426.912003304242</v>
      </c>
    </row>
    <row r="154" spans="1:11">
      <c r="A154" s="22" t="s">
        <v>66</v>
      </c>
      <c r="B154" s="17" t="s">
        <v>67</v>
      </c>
      <c r="C154" s="18">
        <v>-34055844.799999997</v>
      </c>
      <c r="D154" s="18">
        <v>94424</v>
      </c>
      <c r="E154" s="18">
        <v>0</v>
      </c>
      <c r="F154" s="18">
        <v>-51392067.390000001</v>
      </c>
      <c r="G154" s="18">
        <f t="shared" si="15"/>
        <v>-17336222.590000004</v>
      </c>
      <c r="H154" s="18">
        <f t="shared" si="16"/>
        <v>51392067.390000001</v>
      </c>
      <c r="I154" s="19">
        <f t="shared" si="17"/>
        <v>50.905278350340609</v>
      </c>
      <c r="J154" s="19">
        <f t="shared" si="18"/>
        <v>0</v>
      </c>
      <c r="K154" s="19">
        <f t="shared" si="19"/>
        <v>-54426.912003304242</v>
      </c>
    </row>
    <row r="155" spans="1:11" ht="25.5">
      <c r="A155" s="23" t="s">
        <v>82</v>
      </c>
      <c r="B155" s="17" t="s">
        <v>83</v>
      </c>
      <c r="C155" s="18">
        <v>-108468.35</v>
      </c>
      <c r="D155" s="18">
        <v>94424</v>
      </c>
      <c r="E155" s="18">
        <v>0</v>
      </c>
      <c r="F155" s="18">
        <v>-94423.7</v>
      </c>
      <c r="G155" s="18">
        <f t="shared" si="15"/>
        <v>14044.650000000009</v>
      </c>
      <c r="H155" s="18">
        <f t="shared" si="16"/>
        <v>94423.7</v>
      </c>
      <c r="I155" s="19">
        <f t="shared" si="17"/>
        <v>-12.948154922611081</v>
      </c>
      <c r="J155" s="19">
        <f t="shared" si="18"/>
        <v>0</v>
      </c>
      <c r="K155" s="19">
        <f t="shared" si="19"/>
        <v>-99.999682284165033</v>
      </c>
    </row>
    <row r="156" spans="1:11">
      <c r="A156" s="39" t="s">
        <v>486</v>
      </c>
      <c r="B156" s="28" t="s">
        <v>690</v>
      </c>
      <c r="C156" s="29"/>
      <c r="D156" s="29"/>
      <c r="E156" s="29"/>
      <c r="F156" s="29"/>
      <c r="G156" s="29"/>
      <c r="H156" s="29"/>
      <c r="I156" s="30"/>
      <c r="J156" s="30"/>
      <c r="K156" s="30"/>
    </row>
    <row r="157" spans="1:11">
      <c r="A157" s="16" t="s">
        <v>25</v>
      </c>
      <c r="B157" s="17" t="s">
        <v>26</v>
      </c>
      <c r="C157" s="18">
        <v>47013352</v>
      </c>
      <c r="D157" s="18">
        <v>73745291</v>
      </c>
      <c r="E157" s="18">
        <v>53826972</v>
      </c>
      <c r="F157" s="18">
        <v>73745291</v>
      </c>
      <c r="G157" s="18">
        <f t="shared" ref="G157:G173" si="20">F157-C157</f>
        <v>26731939</v>
      </c>
      <c r="H157" s="18">
        <f t="shared" ref="H157:H173" si="21">E157-F157</f>
        <v>-19918319</v>
      </c>
      <c r="I157" s="19">
        <f t="shared" ref="I157:I173" si="22">IF(ISERROR(F157/C157),0,F157/C157*100-100)</f>
        <v>56.860312789439064</v>
      </c>
      <c r="J157" s="19">
        <f t="shared" ref="J157:J173" si="23">IF(ISERROR(F157/E157),0,F157/E157*100)</f>
        <v>137.00434607393484</v>
      </c>
      <c r="K157" s="19">
        <f t="shared" ref="K157:K173" si="24">IF(ISERROR(F157/D157),0,F157/D157*100)</f>
        <v>100</v>
      </c>
    </row>
    <row r="158" spans="1:11">
      <c r="A158" s="22" t="s">
        <v>29</v>
      </c>
      <c r="B158" s="17" t="s">
        <v>30</v>
      </c>
      <c r="C158" s="18">
        <v>47013352</v>
      </c>
      <c r="D158" s="18">
        <v>73745291</v>
      </c>
      <c r="E158" s="18">
        <v>53826972</v>
      </c>
      <c r="F158" s="18">
        <v>73745291</v>
      </c>
      <c r="G158" s="18">
        <f t="shared" si="20"/>
        <v>26731939</v>
      </c>
      <c r="H158" s="18">
        <f t="shared" si="21"/>
        <v>-19918319</v>
      </c>
      <c r="I158" s="19">
        <f t="shared" si="22"/>
        <v>56.860312789439064</v>
      </c>
      <c r="J158" s="19">
        <f t="shared" si="23"/>
        <v>137.00434607393484</v>
      </c>
      <c r="K158" s="19">
        <f t="shared" si="24"/>
        <v>100</v>
      </c>
    </row>
    <row r="159" spans="1:11">
      <c r="A159" s="23" t="s">
        <v>31</v>
      </c>
      <c r="B159" s="17" t="s">
        <v>32</v>
      </c>
      <c r="C159" s="18">
        <v>47013352</v>
      </c>
      <c r="D159" s="18">
        <v>73745291</v>
      </c>
      <c r="E159" s="18">
        <v>53826972</v>
      </c>
      <c r="F159" s="18">
        <v>73745291</v>
      </c>
      <c r="G159" s="18">
        <f t="shared" si="20"/>
        <v>26731939</v>
      </c>
      <c r="H159" s="18">
        <f t="shared" si="21"/>
        <v>-19918319</v>
      </c>
      <c r="I159" s="19">
        <f t="shared" si="22"/>
        <v>56.860312789439064</v>
      </c>
      <c r="J159" s="19">
        <f t="shared" si="23"/>
        <v>137.00434607393484</v>
      </c>
      <c r="K159" s="19">
        <f t="shared" si="24"/>
        <v>100</v>
      </c>
    </row>
    <row r="160" spans="1:11">
      <c r="A160" s="16" t="s">
        <v>33</v>
      </c>
      <c r="B160" s="17" t="s">
        <v>34</v>
      </c>
      <c r="C160" s="18">
        <v>29723862.199999999</v>
      </c>
      <c r="D160" s="18">
        <v>73745291</v>
      </c>
      <c r="E160" s="18">
        <v>53826972</v>
      </c>
      <c r="F160" s="18">
        <v>44265983.729999997</v>
      </c>
      <c r="G160" s="18">
        <f t="shared" si="20"/>
        <v>14542121.529999997</v>
      </c>
      <c r="H160" s="18">
        <f t="shared" si="21"/>
        <v>9560988.2700000033</v>
      </c>
      <c r="I160" s="19">
        <f t="shared" si="22"/>
        <v>48.924064551745886</v>
      </c>
      <c r="J160" s="19">
        <f t="shared" si="23"/>
        <v>82.237551333929758</v>
      </c>
      <c r="K160" s="19">
        <f t="shared" si="24"/>
        <v>60.025505533634686</v>
      </c>
    </row>
    <row r="161" spans="1:11">
      <c r="A161" s="22" t="s">
        <v>35</v>
      </c>
      <c r="B161" s="17" t="s">
        <v>36</v>
      </c>
      <c r="C161" s="18">
        <v>29723862.199999999</v>
      </c>
      <c r="D161" s="18">
        <v>73745291</v>
      </c>
      <c r="E161" s="18">
        <v>53826972</v>
      </c>
      <c r="F161" s="18">
        <v>44265983.729999997</v>
      </c>
      <c r="G161" s="18">
        <f t="shared" si="20"/>
        <v>14542121.529999997</v>
      </c>
      <c r="H161" s="18">
        <f t="shared" si="21"/>
        <v>9560988.2700000033</v>
      </c>
      <c r="I161" s="19">
        <f t="shared" si="22"/>
        <v>48.924064551745886</v>
      </c>
      <c r="J161" s="19">
        <f t="shared" si="23"/>
        <v>82.237551333929758</v>
      </c>
      <c r="K161" s="19">
        <f t="shared" si="24"/>
        <v>60.025505533634686</v>
      </c>
    </row>
    <row r="162" spans="1:11">
      <c r="A162" s="23" t="s">
        <v>37</v>
      </c>
      <c r="B162" s="17" t="s">
        <v>38</v>
      </c>
      <c r="C162" s="18">
        <v>21997.119999999999</v>
      </c>
      <c r="D162" s="18">
        <v>71603</v>
      </c>
      <c r="E162" s="18">
        <v>32784</v>
      </c>
      <c r="F162" s="18">
        <v>23952.799999999999</v>
      </c>
      <c r="G162" s="18">
        <f t="shared" si="20"/>
        <v>1955.6800000000003</v>
      </c>
      <c r="H162" s="18">
        <f t="shared" si="21"/>
        <v>8831.2000000000007</v>
      </c>
      <c r="I162" s="19">
        <f t="shared" si="22"/>
        <v>8.8906184082279793</v>
      </c>
      <c r="J162" s="19">
        <f t="shared" si="23"/>
        <v>73.06246949731576</v>
      </c>
      <c r="K162" s="19">
        <f t="shared" si="24"/>
        <v>33.452229655182045</v>
      </c>
    </row>
    <row r="163" spans="1:11">
      <c r="A163" s="24" t="s">
        <v>41</v>
      </c>
      <c r="B163" s="17" t="s">
        <v>42</v>
      </c>
      <c r="C163" s="18">
        <v>21997.119999999999</v>
      </c>
      <c r="D163" s="18">
        <v>71603</v>
      </c>
      <c r="E163" s="18">
        <v>32784</v>
      </c>
      <c r="F163" s="18">
        <v>23952.799999999999</v>
      </c>
      <c r="G163" s="18">
        <f t="shared" si="20"/>
        <v>1955.6800000000003</v>
      </c>
      <c r="H163" s="18">
        <f t="shared" si="21"/>
        <v>8831.2000000000007</v>
      </c>
      <c r="I163" s="19">
        <f t="shared" si="22"/>
        <v>8.8906184082279793</v>
      </c>
      <c r="J163" s="19">
        <f t="shared" si="23"/>
        <v>73.06246949731576</v>
      </c>
      <c r="K163" s="19">
        <f t="shared" si="24"/>
        <v>33.452229655182045</v>
      </c>
    </row>
    <row r="164" spans="1:11">
      <c r="A164" s="25" t="s">
        <v>43</v>
      </c>
      <c r="B164" s="17" t="s">
        <v>44</v>
      </c>
      <c r="C164" s="18">
        <v>16676.36</v>
      </c>
      <c r="D164" s="18">
        <v>0</v>
      </c>
      <c r="E164" s="18">
        <v>0</v>
      </c>
      <c r="F164" s="18">
        <v>18399.939999999999</v>
      </c>
      <c r="G164" s="18">
        <f t="shared" si="20"/>
        <v>1723.5799999999981</v>
      </c>
      <c r="H164" s="18">
        <f t="shared" si="21"/>
        <v>-18399.939999999999</v>
      </c>
      <c r="I164" s="19">
        <f t="shared" si="22"/>
        <v>10.33546889129282</v>
      </c>
      <c r="J164" s="19">
        <f t="shared" si="23"/>
        <v>0</v>
      </c>
      <c r="K164" s="19">
        <f t="shared" si="24"/>
        <v>0</v>
      </c>
    </row>
    <row r="165" spans="1:11">
      <c r="A165" s="23" t="s">
        <v>45</v>
      </c>
      <c r="B165" s="17" t="s">
        <v>46</v>
      </c>
      <c r="C165" s="18">
        <v>13127176.800000001</v>
      </c>
      <c r="D165" s="18">
        <v>23616126</v>
      </c>
      <c r="E165" s="18">
        <v>16859455</v>
      </c>
      <c r="F165" s="18">
        <v>14106165.84</v>
      </c>
      <c r="G165" s="18">
        <f t="shared" si="20"/>
        <v>978989.03999999911</v>
      </c>
      <c r="H165" s="18">
        <f t="shared" si="21"/>
        <v>2753289.16</v>
      </c>
      <c r="I165" s="19">
        <f t="shared" si="22"/>
        <v>7.4577272395691239</v>
      </c>
      <c r="J165" s="19">
        <f t="shared" si="23"/>
        <v>83.669168665297903</v>
      </c>
      <c r="K165" s="19">
        <f t="shared" si="24"/>
        <v>59.731074605547072</v>
      </c>
    </row>
    <row r="166" spans="1:11">
      <c r="A166" s="24" t="s">
        <v>47</v>
      </c>
      <c r="B166" s="17" t="s">
        <v>48</v>
      </c>
      <c r="C166" s="18">
        <v>13127146.6</v>
      </c>
      <c r="D166" s="18">
        <v>23614806</v>
      </c>
      <c r="E166" s="18">
        <v>16858465</v>
      </c>
      <c r="F166" s="18">
        <v>14106165.84</v>
      </c>
      <c r="G166" s="18">
        <f t="shared" si="20"/>
        <v>979019.24000000022</v>
      </c>
      <c r="H166" s="18">
        <f t="shared" si="21"/>
        <v>2752299.16</v>
      </c>
      <c r="I166" s="19">
        <f t="shared" si="22"/>
        <v>7.4579744542504045</v>
      </c>
      <c r="J166" s="19">
        <f t="shared" si="23"/>
        <v>83.674082070935867</v>
      </c>
      <c r="K166" s="19">
        <f t="shared" si="24"/>
        <v>59.734413401490571</v>
      </c>
    </row>
    <row r="167" spans="1:11">
      <c r="A167" s="24" t="s">
        <v>49</v>
      </c>
      <c r="B167" s="17" t="s">
        <v>50</v>
      </c>
      <c r="C167" s="18">
        <v>30.2</v>
      </c>
      <c r="D167" s="18">
        <v>1320</v>
      </c>
      <c r="E167" s="18">
        <v>990</v>
      </c>
      <c r="F167" s="18">
        <v>0</v>
      </c>
      <c r="G167" s="18">
        <f t="shared" si="20"/>
        <v>-30.2</v>
      </c>
      <c r="H167" s="18">
        <f t="shared" si="21"/>
        <v>990</v>
      </c>
      <c r="I167" s="19">
        <f t="shared" si="22"/>
        <v>-100</v>
      </c>
      <c r="J167" s="19">
        <f t="shared" si="23"/>
        <v>0</v>
      </c>
      <c r="K167" s="19">
        <f t="shared" si="24"/>
        <v>0</v>
      </c>
    </row>
    <row r="168" spans="1:11" ht="25.5">
      <c r="A168" s="23" t="s">
        <v>51</v>
      </c>
      <c r="B168" s="17" t="s">
        <v>52</v>
      </c>
      <c r="C168" s="18">
        <v>16574688.279999999</v>
      </c>
      <c r="D168" s="18">
        <v>50057562</v>
      </c>
      <c r="E168" s="18">
        <v>36934733</v>
      </c>
      <c r="F168" s="18">
        <v>30135865.09</v>
      </c>
      <c r="G168" s="18">
        <f t="shared" si="20"/>
        <v>13561176.810000001</v>
      </c>
      <c r="H168" s="18">
        <f t="shared" si="21"/>
        <v>6798867.9100000001</v>
      </c>
      <c r="I168" s="19">
        <f t="shared" si="22"/>
        <v>81.818593393178418</v>
      </c>
      <c r="J168" s="19">
        <f t="shared" si="23"/>
        <v>81.592210481120844</v>
      </c>
      <c r="K168" s="19">
        <f t="shared" si="24"/>
        <v>60.202422742841534</v>
      </c>
    </row>
    <row r="169" spans="1:11" ht="25.5">
      <c r="A169" s="24" t="s">
        <v>162</v>
      </c>
      <c r="B169" s="17" t="s">
        <v>163</v>
      </c>
      <c r="C169" s="18">
        <v>16574688.279999999</v>
      </c>
      <c r="D169" s="18">
        <v>50057562</v>
      </c>
      <c r="E169" s="18">
        <v>36934733</v>
      </c>
      <c r="F169" s="18">
        <v>30135865.09</v>
      </c>
      <c r="G169" s="18">
        <f t="shared" si="20"/>
        <v>13561176.810000001</v>
      </c>
      <c r="H169" s="18">
        <f t="shared" si="21"/>
        <v>6798867.9100000001</v>
      </c>
      <c r="I169" s="19">
        <f t="shared" si="22"/>
        <v>81.818593393178418</v>
      </c>
      <c r="J169" s="19">
        <f t="shared" si="23"/>
        <v>81.592210481120844</v>
      </c>
      <c r="K169" s="19">
        <f t="shared" si="24"/>
        <v>60.202422742841534</v>
      </c>
    </row>
    <row r="170" spans="1:11" ht="25.5">
      <c r="A170" s="25" t="s">
        <v>164</v>
      </c>
      <c r="B170" s="17" t="s">
        <v>165</v>
      </c>
      <c r="C170" s="18">
        <v>16574688.279999999</v>
      </c>
      <c r="D170" s="18">
        <v>50057562</v>
      </c>
      <c r="E170" s="18">
        <v>36934733</v>
      </c>
      <c r="F170" s="18">
        <v>30135865.09</v>
      </c>
      <c r="G170" s="18">
        <f t="shared" si="20"/>
        <v>13561176.810000001</v>
      </c>
      <c r="H170" s="18">
        <f t="shared" si="21"/>
        <v>6798867.9100000001</v>
      </c>
      <c r="I170" s="19">
        <f t="shared" si="22"/>
        <v>81.818593393178418</v>
      </c>
      <c r="J170" s="19">
        <f t="shared" si="23"/>
        <v>81.592210481120844</v>
      </c>
      <c r="K170" s="19">
        <f t="shared" si="24"/>
        <v>60.202422742841534</v>
      </c>
    </row>
    <row r="171" spans="1:11">
      <c r="A171" s="16"/>
      <c r="B171" s="17" t="s">
        <v>63</v>
      </c>
      <c r="C171" s="18">
        <v>17289489.800000001</v>
      </c>
      <c r="D171" s="18">
        <v>0</v>
      </c>
      <c r="E171" s="18">
        <v>0</v>
      </c>
      <c r="F171" s="18">
        <v>29479307.27</v>
      </c>
      <c r="G171" s="18">
        <f t="shared" si="20"/>
        <v>12189817.469999999</v>
      </c>
      <c r="H171" s="18">
        <f t="shared" si="21"/>
        <v>-29479307.27</v>
      </c>
      <c r="I171" s="19">
        <f t="shared" si="22"/>
        <v>70.504205797906195</v>
      </c>
      <c r="J171" s="19">
        <f t="shared" si="23"/>
        <v>0</v>
      </c>
      <c r="K171" s="19">
        <f t="shared" si="24"/>
        <v>0</v>
      </c>
    </row>
    <row r="172" spans="1:11">
      <c r="A172" s="16" t="s">
        <v>64</v>
      </c>
      <c r="B172" s="17" t="s">
        <v>65</v>
      </c>
      <c r="C172" s="18">
        <v>-17289489.800000001</v>
      </c>
      <c r="D172" s="18">
        <v>0</v>
      </c>
      <c r="E172" s="18">
        <v>0</v>
      </c>
      <c r="F172" s="18">
        <v>-29479307.27</v>
      </c>
      <c r="G172" s="18">
        <f t="shared" si="20"/>
        <v>-12189817.469999999</v>
      </c>
      <c r="H172" s="18">
        <f t="shared" si="21"/>
        <v>29479307.27</v>
      </c>
      <c r="I172" s="19">
        <f t="shared" si="22"/>
        <v>70.504205797906195</v>
      </c>
      <c r="J172" s="19">
        <f t="shared" si="23"/>
        <v>0</v>
      </c>
      <c r="K172" s="19">
        <f t="shared" si="24"/>
        <v>0</v>
      </c>
    </row>
    <row r="173" spans="1:11">
      <c r="A173" s="22" t="s">
        <v>66</v>
      </c>
      <c r="B173" s="17" t="s">
        <v>67</v>
      </c>
      <c r="C173" s="18">
        <v>-17289489.800000001</v>
      </c>
      <c r="D173" s="18">
        <v>0</v>
      </c>
      <c r="E173" s="18">
        <v>0</v>
      </c>
      <c r="F173" s="18">
        <v>-29479307.27</v>
      </c>
      <c r="G173" s="18">
        <f t="shared" si="20"/>
        <v>-12189817.469999999</v>
      </c>
      <c r="H173" s="18">
        <f t="shared" si="21"/>
        <v>29479307.27</v>
      </c>
      <c r="I173" s="19">
        <f t="shared" si="22"/>
        <v>70.504205797906195</v>
      </c>
      <c r="J173" s="19">
        <f t="shared" si="23"/>
        <v>0</v>
      </c>
      <c r="K173" s="19">
        <f t="shared" si="24"/>
        <v>0</v>
      </c>
    </row>
    <row r="174" spans="1:11">
      <c r="A174" s="39" t="s">
        <v>691</v>
      </c>
      <c r="B174" s="28" t="s">
        <v>692</v>
      </c>
      <c r="C174" s="29"/>
      <c r="D174" s="29"/>
      <c r="E174" s="29"/>
      <c r="F174" s="29"/>
      <c r="G174" s="29"/>
      <c r="H174" s="29"/>
      <c r="I174" s="30"/>
      <c r="J174" s="30"/>
      <c r="K174" s="30"/>
    </row>
    <row r="175" spans="1:11">
      <c r="A175" s="16" t="s">
        <v>25</v>
      </c>
      <c r="B175" s="17" t="s">
        <v>26</v>
      </c>
      <c r="C175" s="18">
        <v>47722145.119999997</v>
      </c>
      <c r="D175" s="18">
        <v>58842542</v>
      </c>
      <c r="E175" s="18">
        <v>41408520</v>
      </c>
      <c r="F175" s="18">
        <v>57574601.170000002</v>
      </c>
      <c r="G175" s="18">
        <f t="shared" ref="G175:G197" si="25">F175-C175</f>
        <v>9852456.0500000045</v>
      </c>
      <c r="H175" s="18">
        <f t="shared" ref="H175:H197" si="26">E175-F175</f>
        <v>-16166081.170000002</v>
      </c>
      <c r="I175" s="19">
        <f t="shared" ref="I175:I197" si="27">IF(ISERROR(F175/C175),0,F175/C175*100-100)</f>
        <v>20.645459304533475</v>
      </c>
      <c r="J175" s="19">
        <f t="shared" ref="J175:J197" si="28">IF(ISERROR(F175/E175),0,F175/E175*100)</f>
        <v>139.04047082581073</v>
      </c>
      <c r="K175" s="19">
        <f t="shared" ref="K175:K197" si="29">IF(ISERROR(F175/D175),0,F175/D175*100)</f>
        <v>97.845197051480199</v>
      </c>
    </row>
    <row r="176" spans="1:11" ht="25.5">
      <c r="A176" s="22" t="s">
        <v>27</v>
      </c>
      <c r="B176" s="17" t="s">
        <v>28</v>
      </c>
      <c r="C176" s="18">
        <v>5789314.5199999996</v>
      </c>
      <c r="D176" s="18">
        <v>7137228</v>
      </c>
      <c r="E176" s="18">
        <v>5363094</v>
      </c>
      <c r="F176" s="18">
        <v>5939305.4199999999</v>
      </c>
      <c r="G176" s="18">
        <f t="shared" si="25"/>
        <v>149990.90000000037</v>
      </c>
      <c r="H176" s="18">
        <f t="shared" si="26"/>
        <v>-576211.41999999993</v>
      </c>
      <c r="I176" s="19">
        <f t="shared" si="27"/>
        <v>2.5908231360005658</v>
      </c>
      <c r="J176" s="19">
        <f t="shared" si="28"/>
        <v>110.74401119950537</v>
      </c>
      <c r="K176" s="19">
        <f t="shared" si="29"/>
        <v>83.215856632294788</v>
      </c>
    </row>
    <row r="177" spans="1:11">
      <c r="A177" s="22" t="s">
        <v>92</v>
      </c>
      <c r="B177" s="17" t="s">
        <v>93</v>
      </c>
      <c r="C177" s="18">
        <v>23429.599999999999</v>
      </c>
      <c r="D177" s="18">
        <v>107810</v>
      </c>
      <c r="E177" s="18">
        <v>63905</v>
      </c>
      <c r="F177" s="18">
        <v>37791.75</v>
      </c>
      <c r="G177" s="18">
        <f t="shared" si="25"/>
        <v>14362.150000000001</v>
      </c>
      <c r="H177" s="18">
        <f t="shared" si="26"/>
        <v>26113.25</v>
      </c>
      <c r="I177" s="19">
        <f t="shared" si="27"/>
        <v>61.29916857308703</v>
      </c>
      <c r="J177" s="19">
        <f t="shared" si="28"/>
        <v>59.137391440419371</v>
      </c>
      <c r="K177" s="19">
        <f t="shared" si="29"/>
        <v>35.054030238382339</v>
      </c>
    </row>
    <row r="178" spans="1:11">
      <c r="A178" s="23" t="s">
        <v>186</v>
      </c>
      <c r="B178" s="17" t="s">
        <v>187</v>
      </c>
      <c r="C178" s="18">
        <v>23429.599999999999</v>
      </c>
      <c r="D178" s="18">
        <v>107810</v>
      </c>
      <c r="E178" s="18">
        <v>63905</v>
      </c>
      <c r="F178" s="18">
        <v>37791.75</v>
      </c>
      <c r="G178" s="18">
        <f t="shared" si="25"/>
        <v>14362.150000000001</v>
      </c>
      <c r="H178" s="18">
        <f t="shared" si="26"/>
        <v>26113.25</v>
      </c>
      <c r="I178" s="19">
        <f t="shared" si="27"/>
        <v>61.29916857308703</v>
      </c>
      <c r="J178" s="19">
        <f t="shared" si="28"/>
        <v>59.137391440419371</v>
      </c>
      <c r="K178" s="19">
        <f t="shared" si="29"/>
        <v>35.054030238382339</v>
      </c>
    </row>
    <row r="179" spans="1:11">
      <c r="A179" s="24" t="s">
        <v>188</v>
      </c>
      <c r="B179" s="17" t="s">
        <v>189</v>
      </c>
      <c r="C179" s="18">
        <v>23429.599999999999</v>
      </c>
      <c r="D179" s="18">
        <v>107810</v>
      </c>
      <c r="E179" s="18">
        <v>63905</v>
      </c>
      <c r="F179" s="18">
        <v>37791.75</v>
      </c>
      <c r="G179" s="18">
        <f t="shared" si="25"/>
        <v>14362.150000000001</v>
      </c>
      <c r="H179" s="18">
        <f t="shared" si="26"/>
        <v>26113.25</v>
      </c>
      <c r="I179" s="19">
        <f t="shared" si="27"/>
        <v>61.29916857308703</v>
      </c>
      <c r="J179" s="19">
        <f t="shared" si="28"/>
        <v>59.137391440419371</v>
      </c>
      <c r="K179" s="19">
        <f t="shared" si="29"/>
        <v>35.054030238382339</v>
      </c>
    </row>
    <row r="180" spans="1:11" ht="25.5">
      <c r="A180" s="25" t="s">
        <v>190</v>
      </c>
      <c r="B180" s="17" t="s">
        <v>191</v>
      </c>
      <c r="C180" s="18">
        <v>23429.599999999999</v>
      </c>
      <c r="D180" s="18">
        <v>107810</v>
      </c>
      <c r="E180" s="18">
        <v>63905</v>
      </c>
      <c r="F180" s="18">
        <v>37791.75</v>
      </c>
      <c r="G180" s="18">
        <f t="shared" si="25"/>
        <v>14362.150000000001</v>
      </c>
      <c r="H180" s="18">
        <f t="shared" si="26"/>
        <v>26113.25</v>
      </c>
      <c r="I180" s="19">
        <f t="shared" si="27"/>
        <v>61.29916857308703</v>
      </c>
      <c r="J180" s="19">
        <f t="shared" si="28"/>
        <v>59.137391440419371</v>
      </c>
      <c r="K180" s="19">
        <f t="shared" si="29"/>
        <v>35.054030238382339</v>
      </c>
    </row>
    <row r="181" spans="1:11">
      <c r="A181" s="22" t="s">
        <v>29</v>
      </c>
      <c r="B181" s="17" t="s">
        <v>30</v>
      </c>
      <c r="C181" s="18">
        <v>41909401</v>
      </c>
      <c r="D181" s="18">
        <v>51597504</v>
      </c>
      <c r="E181" s="18">
        <v>35981521</v>
      </c>
      <c r="F181" s="18">
        <v>51597504</v>
      </c>
      <c r="G181" s="18">
        <f t="shared" si="25"/>
        <v>9688103</v>
      </c>
      <c r="H181" s="18">
        <f t="shared" si="26"/>
        <v>-15615983</v>
      </c>
      <c r="I181" s="19">
        <f t="shared" si="27"/>
        <v>23.1167775459258</v>
      </c>
      <c r="J181" s="19">
        <f t="shared" si="28"/>
        <v>143.40000802078379</v>
      </c>
      <c r="K181" s="19">
        <f t="shared" si="29"/>
        <v>100</v>
      </c>
    </row>
    <row r="182" spans="1:11">
      <c r="A182" s="23" t="s">
        <v>31</v>
      </c>
      <c r="B182" s="17" t="s">
        <v>32</v>
      </c>
      <c r="C182" s="18">
        <v>41909401</v>
      </c>
      <c r="D182" s="18">
        <v>51597504</v>
      </c>
      <c r="E182" s="18">
        <v>35981521</v>
      </c>
      <c r="F182" s="18">
        <v>51597504</v>
      </c>
      <c r="G182" s="18">
        <f t="shared" si="25"/>
        <v>9688103</v>
      </c>
      <c r="H182" s="18">
        <f t="shared" si="26"/>
        <v>-15615983</v>
      </c>
      <c r="I182" s="19">
        <f t="shared" si="27"/>
        <v>23.1167775459258</v>
      </c>
      <c r="J182" s="19">
        <f t="shared" si="28"/>
        <v>143.40000802078379</v>
      </c>
      <c r="K182" s="19">
        <f t="shared" si="29"/>
        <v>100</v>
      </c>
    </row>
    <row r="183" spans="1:11">
      <c r="A183" s="16" t="s">
        <v>33</v>
      </c>
      <c r="B183" s="17" t="s">
        <v>34</v>
      </c>
      <c r="C183" s="18">
        <v>34289314.68</v>
      </c>
      <c r="D183" s="18">
        <v>58918882</v>
      </c>
      <c r="E183" s="18">
        <v>41408520</v>
      </c>
      <c r="F183" s="18">
        <v>38773086.530000001</v>
      </c>
      <c r="G183" s="18">
        <f t="shared" si="25"/>
        <v>4483771.8500000015</v>
      </c>
      <c r="H183" s="18">
        <f t="shared" si="26"/>
        <v>2635433.4699999988</v>
      </c>
      <c r="I183" s="19">
        <f t="shared" si="27"/>
        <v>13.076294734508821</v>
      </c>
      <c r="J183" s="19">
        <f t="shared" si="28"/>
        <v>93.635528461292509</v>
      </c>
      <c r="K183" s="19">
        <f t="shared" si="29"/>
        <v>65.807573419332698</v>
      </c>
    </row>
    <row r="184" spans="1:11">
      <c r="A184" s="22" t="s">
        <v>35</v>
      </c>
      <c r="B184" s="17" t="s">
        <v>36</v>
      </c>
      <c r="C184" s="18">
        <v>33866505.280000001</v>
      </c>
      <c r="D184" s="18">
        <v>52287790</v>
      </c>
      <c r="E184" s="18">
        <v>38358847</v>
      </c>
      <c r="F184" s="18">
        <v>35846909.140000001</v>
      </c>
      <c r="G184" s="18">
        <f t="shared" si="25"/>
        <v>1980403.8599999994</v>
      </c>
      <c r="H184" s="18">
        <f t="shared" si="26"/>
        <v>2511937.8599999994</v>
      </c>
      <c r="I184" s="19">
        <f t="shared" si="27"/>
        <v>5.8476770591665854</v>
      </c>
      <c r="J184" s="19">
        <f t="shared" si="28"/>
        <v>93.451477152063518</v>
      </c>
      <c r="K184" s="19">
        <f t="shared" si="29"/>
        <v>68.556940616537815</v>
      </c>
    </row>
    <row r="185" spans="1:11">
      <c r="A185" s="23" t="s">
        <v>37</v>
      </c>
      <c r="B185" s="17" t="s">
        <v>38</v>
      </c>
      <c r="C185" s="18">
        <v>31964613.09</v>
      </c>
      <c r="D185" s="18">
        <v>50404201</v>
      </c>
      <c r="E185" s="18">
        <v>37065414</v>
      </c>
      <c r="F185" s="18">
        <v>34360311.140000001</v>
      </c>
      <c r="G185" s="18">
        <f t="shared" si="25"/>
        <v>2395698.0500000007</v>
      </c>
      <c r="H185" s="18">
        <f t="shared" si="26"/>
        <v>2705102.8599999994</v>
      </c>
      <c r="I185" s="19">
        <f t="shared" si="27"/>
        <v>7.4948445121317206</v>
      </c>
      <c r="J185" s="19">
        <f t="shared" si="28"/>
        <v>92.701813987562645</v>
      </c>
      <c r="K185" s="19">
        <f t="shared" si="29"/>
        <v>68.169538368438779</v>
      </c>
    </row>
    <row r="186" spans="1:11">
      <c r="A186" s="24" t="s">
        <v>39</v>
      </c>
      <c r="B186" s="17" t="s">
        <v>40</v>
      </c>
      <c r="C186" s="18">
        <v>25040910</v>
      </c>
      <c r="D186" s="18">
        <v>39249761</v>
      </c>
      <c r="E186" s="18">
        <v>28987804</v>
      </c>
      <c r="F186" s="18">
        <v>26708761.870000001</v>
      </c>
      <c r="G186" s="18">
        <f t="shared" si="25"/>
        <v>1667851.870000001</v>
      </c>
      <c r="H186" s="18">
        <f t="shared" si="26"/>
        <v>2279042.129999999</v>
      </c>
      <c r="I186" s="19">
        <f t="shared" si="27"/>
        <v>6.6605082243416973</v>
      </c>
      <c r="J186" s="19">
        <f t="shared" si="28"/>
        <v>92.137927626390749</v>
      </c>
      <c r="K186" s="19">
        <f t="shared" si="29"/>
        <v>68.048215299960674</v>
      </c>
    </row>
    <row r="187" spans="1:11">
      <c r="A187" s="24" t="s">
        <v>41</v>
      </c>
      <c r="B187" s="17" t="s">
        <v>42</v>
      </c>
      <c r="C187" s="18">
        <v>6923703.0899999999</v>
      </c>
      <c r="D187" s="18">
        <v>11154440</v>
      </c>
      <c r="E187" s="18">
        <v>8077610</v>
      </c>
      <c r="F187" s="18">
        <v>7651549.2699999996</v>
      </c>
      <c r="G187" s="18">
        <f t="shared" si="25"/>
        <v>727846.1799999997</v>
      </c>
      <c r="H187" s="18">
        <f t="shared" si="26"/>
        <v>426060.73000000045</v>
      </c>
      <c r="I187" s="19">
        <f t="shared" si="27"/>
        <v>10.512382904622797</v>
      </c>
      <c r="J187" s="19">
        <f t="shared" si="28"/>
        <v>94.725410981713637</v>
      </c>
      <c r="K187" s="19">
        <f t="shared" si="29"/>
        <v>68.59644473411484</v>
      </c>
    </row>
    <row r="188" spans="1:11">
      <c r="A188" s="25" t="s">
        <v>43</v>
      </c>
      <c r="B188" s="17" t="s">
        <v>44</v>
      </c>
      <c r="C188" s="18">
        <v>43491.199999999997</v>
      </c>
      <c r="D188" s="18">
        <v>0</v>
      </c>
      <c r="E188" s="18">
        <v>0</v>
      </c>
      <c r="F188" s="18">
        <v>37491.21</v>
      </c>
      <c r="G188" s="18">
        <f t="shared" si="25"/>
        <v>-5999.989999999998</v>
      </c>
      <c r="H188" s="18">
        <f t="shared" si="26"/>
        <v>-37491.21</v>
      </c>
      <c r="I188" s="19">
        <f t="shared" si="27"/>
        <v>-13.795871348686632</v>
      </c>
      <c r="J188" s="19">
        <f t="shared" si="28"/>
        <v>0</v>
      </c>
      <c r="K188" s="19">
        <f t="shared" si="29"/>
        <v>0</v>
      </c>
    </row>
    <row r="189" spans="1:11">
      <c r="A189" s="23" t="s">
        <v>45</v>
      </c>
      <c r="B189" s="17" t="s">
        <v>46</v>
      </c>
      <c r="C189" s="18">
        <v>1901892.19</v>
      </c>
      <c r="D189" s="18">
        <v>1883589</v>
      </c>
      <c r="E189" s="18">
        <v>1293433</v>
      </c>
      <c r="F189" s="18">
        <v>1486598</v>
      </c>
      <c r="G189" s="18">
        <f t="shared" si="25"/>
        <v>-415294.18999999994</v>
      </c>
      <c r="H189" s="18">
        <f t="shared" si="26"/>
        <v>-193165</v>
      </c>
      <c r="I189" s="19">
        <f t="shared" si="27"/>
        <v>-21.835842861313807</v>
      </c>
      <c r="J189" s="19">
        <f t="shared" si="28"/>
        <v>114.93428728043895</v>
      </c>
      <c r="K189" s="19">
        <f t="shared" si="29"/>
        <v>78.923693013709467</v>
      </c>
    </row>
    <row r="190" spans="1:11">
      <c r="A190" s="24" t="s">
        <v>47</v>
      </c>
      <c r="B190" s="17" t="s">
        <v>48</v>
      </c>
      <c r="C190" s="18">
        <v>0</v>
      </c>
      <c r="D190" s="18">
        <v>167206</v>
      </c>
      <c r="E190" s="18">
        <v>0</v>
      </c>
      <c r="F190" s="18">
        <v>47298.74</v>
      </c>
      <c r="G190" s="18">
        <f t="shared" si="25"/>
        <v>47298.74</v>
      </c>
      <c r="H190" s="18">
        <f t="shared" si="26"/>
        <v>-47298.74</v>
      </c>
      <c r="I190" s="19">
        <f t="shared" si="27"/>
        <v>0</v>
      </c>
      <c r="J190" s="19">
        <f t="shared" si="28"/>
        <v>0</v>
      </c>
      <c r="K190" s="19">
        <f t="shared" si="29"/>
        <v>28.287704986663158</v>
      </c>
    </row>
    <row r="191" spans="1:11">
      <c r="A191" s="24" t="s">
        <v>49</v>
      </c>
      <c r="B191" s="17" t="s">
        <v>50</v>
      </c>
      <c r="C191" s="18">
        <v>1901892.19</v>
      </c>
      <c r="D191" s="18">
        <v>1716383</v>
      </c>
      <c r="E191" s="18">
        <v>1293433</v>
      </c>
      <c r="F191" s="18">
        <v>1439299.26</v>
      </c>
      <c r="G191" s="18">
        <f t="shared" si="25"/>
        <v>-462592.92999999993</v>
      </c>
      <c r="H191" s="18">
        <f t="shared" si="26"/>
        <v>-145866.26</v>
      </c>
      <c r="I191" s="19">
        <f t="shared" si="27"/>
        <v>-24.322773521668438</v>
      </c>
      <c r="J191" s="19">
        <f t="shared" si="28"/>
        <v>111.27745001093987</v>
      </c>
      <c r="K191" s="19">
        <f t="shared" si="29"/>
        <v>83.856532021116507</v>
      </c>
    </row>
    <row r="192" spans="1:11">
      <c r="A192" s="22" t="s">
        <v>59</v>
      </c>
      <c r="B192" s="17" t="s">
        <v>60</v>
      </c>
      <c r="C192" s="18">
        <v>422809.4</v>
      </c>
      <c r="D192" s="18">
        <v>6631092</v>
      </c>
      <c r="E192" s="18">
        <v>3049673</v>
      </c>
      <c r="F192" s="18">
        <v>2926177.39</v>
      </c>
      <c r="G192" s="18">
        <f t="shared" si="25"/>
        <v>2503367.9900000002</v>
      </c>
      <c r="H192" s="18">
        <f t="shared" si="26"/>
        <v>123495.60999999987</v>
      </c>
      <c r="I192" s="19">
        <f t="shared" si="27"/>
        <v>592.07954931938605</v>
      </c>
      <c r="J192" s="19">
        <f t="shared" si="28"/>
        <v>95.950529450206631</v>
      </c>
      <c r="K192" s="19">
        <f t="shared" si="29"/>
        <v>44.12813741688398</v>
      </c>
    </row>
    <row r="193" spans="1:11">
      <c r="A193" s="23" t="s">
        <v>61</v>
      </c>
      <c r="B193" s="17" t="s">
        <v>62</v>
      </c>
      <c r="C193" s="18">
        <v>422809.4</v>
      </c>
      <c r="D193" s="18">
        <v>6631092</v>
      </c>
      <c r="E193" s="18">
        <v>3049673</v>
      </c>
      <c r="F193" s="18">
        <v>2926177.39</v>
      </c>
      <c r="G193" s="18">
        <f t="shared" si="25"/>
        <v>2503367.9900000002</v>
      </c>
      <c r="H193" s="18">
        <f t="shared" si="26"/>
        <v>123495.60999999987</v>
      </c>
      <c r="I193" s="19">
        <f t="shared" si="27"/>
        <v>592.07954931938605</v>
      </c>
      <c r="J193" s="19">
        <f t="shared" si="28"/>
        <v>95.950529450206631</v>
      </c>
      <c r="K193" s="19">
        <f t="shared" si="29"/>
        <v>44.12813741688398</v>
      </c>
    </row>
    <row r="194" spans="1:11">
      <c r="A194" s="16"/>
      <c r="B194" s="17" t="s">
        <v>63</v>
      </c>
      <c r="C194" s="18">
        <v>13432830.439999999</v>
      </c>
      <c r="D194" s="18">
        <v>-76340</v>
      </c>
      <c r="E194" s="18">
        <v>0</v>
      </c>
      <c r="F194" s="18">
        <v>18801514.640000001</v>
      </c>
      <c r="G194" s="18">
        <f t="shared" si="25"/>
        <v>5368684.2000000011</v>
      </c>
      <c r="H194" s="18">
        <f t="shared" si="26"/>
        <v>-18801514.640000001</v>
      </c>
      <c r="I194" s="19">
        <f t="shared" si="27"/>
        <v>39.966887276513575</v>
      </c>
      <c r="J194" s="19">
        <f t="shared" si="28"/>
        <v>0</v>
      </c>
      <c r="K194" s="19">
        <f t="shared" si="29"/>
        <v>-24628.654231071523</v>
      </c>
    </row>
    <row r="195" spans="1:11">
      <c r="A195" s="16" t="s">
        <v>64</v>
      </c>
      <c r="B195" s="17" t="s">
        <v>65</v>
      </c>
      <c r="C195" s="18">
        <v>-13432830.439999999</v>
      </c>
      <c r="D195" s="18">
        <v>76340</v>
      </c>
      <c r="E195" s="18">
        <v>0</v>
      </c>
      <c r="F195" s="18">
        <v>-18801514.640000001</v>
      </c>
      <c r="G195" s="18">
        <f t="shared" si="25"/>
        <v>-5368684.2000000011</v>
      </c>
      <c r="H195" s="18">
        <f t="shared" si="26"/>
        <v>18801514.640000001</v>
      </c>
      <c r="I195" s="19">
        <f t="shared" si="27"/>
        <v>39.966887276513575</v>
      </c>
      <c r="J195" s="19">
        <f t="shared" si="28"/>
        <v>0</v>
      </c>
      <c r="K195" s="19">
        <f t="shared" si="29"/>
        <v>-24628.654231071523</v>
      </c>
    </row>
    <row r="196" spans="1:11">
      <c r="A196" s="22" t="s">
        <v>66</v>
      </c>
      <c r="B196" s="17" t="s">
        <v>67</v>
      </c>
      <c r="C196" s="18">
        <v>-13432830.439999999</v>
      </c>
      <c r="D196" s="18">
        <v>76340</v>
      </c>
      <c r="E196" s="18">
        <v>0</v>
      </c>
      <c r="F196" s="18">
        <v>-18801514.640000001</v>
      </c>
      <c r="G196" s="18">
        <f t="shared" si="25"/>
        <v>-5368684.2000000011</v>
      </c>
      <c r="H196" s="18">
        <f t="shared" si="26"/>
        <v>18801514.640000001</v>
      </c>
      <c r="I196" s="19">
        <f t="shared" si="27"/>
        <v>39.966887276513575</v>
      </c>
      <c r="J196" s="19">
        <f t="shared" si="28"/>
        <v>0</v>
      </c>
      <c r="K196" s="19">
        <f t="shared" si="29"/>
        <v>-24628.654231071523</v>
      </c>
    </row>
    <row r="197" spans="1:11" ht="25.5">
      <c r="A197" s="23" t="s">
        <v>82</v>
      </c>
      <c r="B197" s="17" t="s">
        <v>83</v>
      </c>
      <c r="C197" s="18">
        <v>-93304.53</v>
      </c>
      <c r="D197" s="18">
        <v>76340</v>
      </c>
      <c r="E197" s="18">
        <v>0</v>
      </c>
      <c r="F197" s="18">
        <v>-76339.89</v>
      </c>
      <c r="G197" s="18">
        <f t="shared" si="25"/>
        <v>16964.64</v>
      </c>
      <c r="H197" s="18">
        <f t="shared" si="26"/>
        <v>76339.89</v>
      </c>
      <c r="I197" s="19">
        <f t="shared" si="27"/>
        <v>-18.182011098496503</v>
      </c>
      <c r="J197" s="19">
        <f t="shared" si="28"/>
        <v>0</v>
      </c>
      <c r="K197" s="19">
        <f t="shared" si="29"/>
        <v>-99.999855907780983</v>
      </c>
    </row>
    <row r="198" spans="1:11" ht="38.25">
      <c r="A198" s="39" t="s">
        <v>693</v>
      </c>
      <c r="B198" s="28" t="s">
        <v>694</v>
      </c>
      <c r="C198" s="29"/>
      <c r="D198" s="29"/>
      <c r="E198" s="29"/>
      <c r="F198" s="29"/>
      <c r="G198" s="29"/>
      <c r="H198" s="29"/>
      <c r="I198" s="30"/>
      <c r="J198" s="30"/>
      <c r="K198" s="30"/>
    </row>
    <row r="199" spans="1:11">
      <c r="A199" s="16" t="s">
        <v>25</v>
      </c>
      <c r="B199" s="17" t="s">
        <v>26</v>
      </c>
      <c r="C199" s="18">
        <v>5631998.8600000003</v>
      </c>
      <c r="D199" s="18">
        <v>6213059</v>
      </c>
      <c r="E199" s="18">
        <v>4265592</v>
      </c>
      <c r="F199" s="18">
        <v>6034184.0700000003</v>
      </c>
      <c r="G199" s="18">
        <f t="shared" ref="G199:G224" si="30">F199-C199</f>
        <v>402185.20999999996</v>
      </c>
      <c r="H199" s="18">
        <f t="shared" ref="H199:H224" si="31">E199-F199</f>
        <v>-1768592.0700000003</v>
      </c>
      <c r="I199" s="19">
        <f t="shared" ref="I199:I224" si="32">IF(ISERROR(F199/C199),0,F199/C199*100-100)</f>
        <v>7.1410740661975325</v>
      </c>
      <c r="J199" s="19">
        <f t="shared" ref="J199:J224" si="33">IF(ISERROR(F199/E199),0,F199/E199*100)</f>
        <v>141.46181983649632</v>
      </c>
      <c r="K199" s="19">
        <f t="shared" ref="K199:K224" si="34">IF(ISERROR(F199/D199),0,F199/D199*100)</f>
        <v>97.120984526301783</v>
      </c>
    </row>
    <row r="200" spans="1:11" ht="25.5">
      <c r="A200" s="22" t="s">
        <v>27</v>
      </c>
      <c r="B200" s="17" t="s">
        <v>28</v>
      </c>
      <c r="C200" s="18">
        <v>180566.23</v>
      </c>
      <c r="D200" s="18">
        <v>585000</v>
      </c>
      <c r="E200" s="18">
        <v>255000</v>
      </c>
      <c r="F200" s="18">
        <v>475954.13</v>
      </c>
      <c r="G200" s="18">
        <f t="shared" si="30"/>
        <v>295387.90000000002</v>
      </c>
      <c r="H200" s="18">
        <f t="shared" si="31"/>
        <v>-220954.13</v>
      </c>
      <c r="I200" s="19">
        <f t="shared" si="32"/>
        <v>163.58978087984667</v>
      </c>
      <c r="J200" s="19">
        <f t="shared" si="33"/>
        <v>186.64867843137256</v>
      </c>
      <c r="K200" s="19">
        <f t="shared" si="34"/>
        <v>81.359680341880349</v>
      </c>
    </row>
    <row r="201" spans="1:11">
      <c r="A201" s="22" t="s">
        <v>92</v>
      </c>
      <c r="B201" s="17" t="s">
        <v>93</v>
      </c>
      <c r="C201" s="18">
        <v>11943.63</v>
      </c>
      <c r="D201" s="18">
        <v>108852</v>
      </c>
      <c r="E201" s="18">
        <v>81212</v>
      </c>
      <c r="F201" s="18">
        <v>39022.94</v>
      </c>
      <c r="G201" s="18">
        <f t="shared" si="30"/>
        <v>27079.310000000005</v>
      </c>
      <c r="H201" s="18">
        <f t="shared" si="31"/>
        <v>42189.06</v>
      </c>
      <c r="I201" s="19">
        <f t="shared" si="32"/>
        <v>226.72596187256306</v>
      </c>
      <c r="J201" s="19">
        <f t="shared" si="33"/>
        <v>48.050706792099689</v>
      </c>
      <c r="K201" s="19">
        <f t="shared" si="34"/>
        <v>35.849538823356482</v>
      </c>
    </row>
    <row r="202" spans="1:11">
      <c r="A202" s="23" t="s">
        <v>94</v>
      </c>
      <c r="B202" s="17" t="s">
        <v>95</v>
      </c>
      <c r="C202" s="18">
        <v>11943.63</v>
      </c>
      <c r="D202" s="18">
        <v>108852</v>
      </c>
      <c r="E202" s="18">
        <v>81212</v>
      </c>
      <c r="F202" s="18">
        <v>39022.94</v>
      </c>
      <c r="G202" s="18">
        <f t="shared" si="30"/>
        <v>27079.310000000005</v>
      </c>
      <c r="H202" s="18">
        <f t="shared" si="31"/>
        <v>42189.06</v>
      </c>
      <c r="I202" s="19">
        <f t="shared" si="32"/>
        <v>226.72596187256306</v>
      </c>
      <c r="J202" s="19">
        <f t="shared" si="33"/>
        <v>48.050706792099689</v>
      </c>
      <c r="K202" s="19">
        <f t="shared" si="34"/>
        <v>35.849538823356482</v>
      </c>
    </row>
    <row r="203" spans="1:11">
      <c r="A203" s="24" t="s">
        <v>96</v>
      </c>
      <c r="B203" s="17" t="s">
        <v>97</v>
      </c>
      <c r="C203" s="18">
        <v>9957.5</v>
      </c>
      <c r="D203" s="18">
        <v>93852</v>
      </c>
      <c r="E203" s="18">
        <v>81212</v>
      </c>
      <c r="F203" s="18">
        <v>35145.839999999997</v>
      </c>
      <c r="G203" s="18">
        <f t="shared" si="30"/>
        <v>25188.339999999997</v>
      </c>
      <c r="H203" s="18">
        <f t="shared" si="31"/>
        <v>46066.16</v>
      </c>
      <c r="I203" s="19">
        <f t="shared" si="32"/>
        <v>252.95847351242776</v>
      </c>
      <c r="J203" s="19">
        <f t="shared" si="33"/>
        <v>43.276658621878532</v>
      </c>
      <c r="K203" s="19">
        <f t="shared" si="34"/>
        <v>37.44815241017772</v>
      </c>
    </row>
    <row r="204" spans="1:11" ht="25.5">
      <c r="A204" s="25" t="s">
        <v>98</v>
      </c>
      <c r="B204" s="17" t="s">
        <v>99</v>
      </c>
      <c r="C204" s="18">
        <v>9957.5</v>
      </c>
      <c r="D204" s="18">
        <v>93852</v>
      </c>
      <c r="E204" s="18">
        <v>81212</v>
      </c>
      <c r="F204" s="18">
        <v>35145.839999999997</v>
      </c>
      <c r="G204" s="18">
        <f t="shared" si="30"/>
        <v>25188.339999999997</v>
      </c>
      <c r="H204" s="18">
        <f t="shared" si="31"/>
        <v>46066.16</v>
      </c>
      <c r="I204" s="19">
        <f t="shared" si="32"/>
        <v>252.95847351242776</v>
      </c>
      <c r="J204" s="19">
        <f t="shared" si="33"/>
        <v>43.276658621878532</v>
      </c>
      <c r="K204" s="19">
        <f t="shared" si="34"/>
        <v>37.44815241017772</v>
      </c>
    </row>
    <row r="205" spans="1:11" ht="25.5">
      <c r="A205" s="26" t="s">
        <v>100</v>
      </c>
      <c r="B205" s="17" t="s">
        <v>101</v>
      </c>
      <c r="C205" s="18">
        <v>9957.5</v>
      </c>
      <c r="D205" s="18">
        <v>93852</v>
      </c>
      <c r="E205" s="18">
        <v>81212</v>
      </c>
      <c r="F205" s="18">
        <v>35145.839999999997</v>
      </c>
      <c r="G205" s="18">
        <f t="shared" si="30"/>
        <v>25188.339999999997</v>
      </c>
      <c r="H205" s="18">
        <f t="shared" si="31"/>
        <v>46066.16</v>
      </c>
      <c r="I205" s="19">
        <f t="shared" si="32"/>
        <v>252.95847351242776</v>
      </c>
      <c r="J205" s="19">
        <f t="shared" si="33"/>
        <v>43.276658621878532</v>
      </c>
      <c r="K205" s="19">
        <f t="shared" si="34"/>
        <v>37.44815241017772</v>
      </c>
    </row>
    <row r="206" spans="1:11" ht="25.5">
      <c r="A206" s="24" t="s">
        <v>438</v>
      </c>
      <c r="B206" s="17" t="s">
        <v>439</v>
      </c>
      <c r="C206" s="18">
        <v>1986.13</v>
      </c>
      <c r="D206" s="18">
        <v>15000</v>
      </c>
      <c r="E206" s="18">
        <v>0</v>
      </c>
      <c r="F206" s="18">
        <v>3877.1</v>
      </c>
      <c r="G206" s="18">
        <f t="shared" si="30"/>
        <v>1890.9699999999998</v>
      </c>
      <c r="H206" s="18">
        <f t="shared" si="31"/>
        <v>-3877.1</v>
      </c>
      <c r="I206" s="19">
        <f t="shared" si="32"/>
        <v>95.208772839642904</v>
      </c>
      <c r="J206" s="19">
        <f t="shared" si="33"/>
        <v>0</v>
      </c>
      <c r="K206" s="19">
        <f t="shared" si="34"/>
        <v>25.847333333333331</v>
      </c>
    </row>
    <row r="207" spans="1:11">
      <c r="A207" s="22" t="s">
        <v>29</v>
      </c>
      <c r="B207" s="17" t="s">
        <v>30</v>
      </c>
      <c r="C207" s="18">
        <v>5439489</v>
      </c>
      <c r="D207" s="18">
        <v>5519207</v>
      </c>
      <c r="E207" s="18">
        <v>3929380</v>
      </c>
      <c r="F207" s="18">
        <v>5519207</v>
      </c>
      <c r="G207" s="18">
        <f t="shared" si="30"/>
        <v>79718</v>
      </c>
      <c r="H207" s="18">
        <f t="shared" si="31"/>
        <v>-1589827</v>
      </c>
      <c r="I207" s="19">
        <f t="shared" si="32"/>
        <v>1.4655420757354136</v>
      </c>
      <c r="J207" s="19">
        <f t="shared" si="33"/>
        <v>140.45999623350249</v>
      </c>
      <c r="K207" s="19">
        <f t="shared" si="34"/>
        <v>100</v>
      </c>
    </row>
    <row r="208" spans="1:11">
      <c r="A208" s="23" t="s">
        <v>31</v>
      </c>
      <c r="B208" s="17" t="s">
        <v>32</v>
      </c>
      <c r="C208" s="18">
        <v>5439489</v>
      </c>
      <c r="D208" s="18">
        <v>5519207</v>
      </c>
      <c r="E208" s="18">
        <v>3929380</v>
      </c>
      <c r="F208" s="18">
        <v>5519207</v>
      </c>
      <c r="G208" s="18">
        <f t="shared" si="30"/>
        <v>79718</v>
      </c>
      <c r="H208" s="18">
        <f t="shared" si="31"/>
        <v>-1589827</v>
      </c>
      <c r="I208" s="19">
        <f t="shared" si="32"/>
        <v>1.4655420757354136</v>
      </c>
      <c r="J208" s="19">
        <f t="shared" si="33"/>
        <v>140.45999623350249</v>
      </c>
      <c r="K208" s="19">
        <f t="shared" si="34"/>
        <v>100</v>
      </c>
    </row>
    <row r="209" spans="1:11">
      <c r="A209" s="16" t="s">
        <v>33</v>
      </c>
      <c r="B209" s="17" t="s">
        <v>34</v>
      </c>
      <c r="C209" s="18">
        <v>3685473.88</v>
      </c>
      <c r="D209" s="18">
        <v>6213307</v>
      </c>
      <c r="E209" s="18">
        <v>4265592</v>
      </c>
      <c r="F209" s="18">
        <v>4436287.04</v>
      </c>
      <c r="G209" s="18">
        <f t="shared" si="30"/>
        <v>750813.16000000015</v>
      </c>
      <c r="H209" s="18">
        <f t="shared" si="31"/>
        <v>-170695.04000000004</v>
      </c>
      <c r="I209" s="19">
        <f t="shared" si="32"/>
        <v>20.37222849616289</v>
      </c>
      <c r="J209" s="19">
        <f t="shared" si="33"/>
        <v>104.00167292136706</v>
      </c>
      <c r="K209" s="19">
        <f t="shared" si="34"/>
        <v>71.399772134227391</v>
      </c>
    </row>
    <row r="210" spans="1:11">
      <c r="A210" s="22" t="s">
        <v>35</v>
      </c>
      <c r="B210" s="17" t="s">
        <v>36</v>
      </c>
      <c r="C210" s="18">
        <v>3603567.18</v>
      </c>
      <c r="D210" s="18">
        <v>6052535</v>
      </c>
      <c r="E210" s="18">
        <v>4180759</v>
      </c>
      <c r="F210" s="18">
        <v>4416960.4000000004</v>
      </c>
      <c r="G210" s="18">
        <f t="shared" si="30"/>
        <v>813393.2200000002</v>
      </c>
      <c r="H210" s="18">
        <f t="shared" si="31"/>
        <v>-236201.40000000037</v>
      </c>
      <c r="I210" s="19">
        <f t="shared" si="32"/>
        <v>22.571890001506787</v>
      </c>
      <c r="J210" s="19">
        <f t="shared" si="33"/>
        <v>105.64972532499482</v>
      </c>
      <c r="K210" s="19">
        <f t="shared" si="34"/>
        <v>72.977031937857447</v>
      </c>
    </row>
    <row r="211" spans="1:11">
      <c r="A211" s="23" t="s">
        <v>37</v>
      </c>
      <c r="B211" s="17" t="s">
        <v>38</v>
      </c>
      <c r="C211" s="18">
        <v>3596475.18</v>
      </c>
      <c r="D211" s="18">
        <v>6038572</v>
      </c>
      <c r="E211" s="18">
        <v>4171288</v>
      </c>
      <c r="F211" s="18">
        <v>4410060.4000000004</v>
      </c>
      <c r="G211" s="18">
        <f t="shared" si="30"/>
        <v>813585.2200000002</v>
      </c>
      <c r="H211" s="18">
        <f t="shared" si="31"/>
        <v>-238772.40000000037</v>
      </c>
      <c r="I211" s="19">
        <f t="shared" si="32"/>
        <v>22.621738765899124</v>
      </c>
      <c r="J211" s="19">
        <f t="shared" si="33"/>
        <v>105.72418878773175</v>
      </c>
      <c r="K211" s="19">
        <f t="shared" si="34"/>
        <v>73.031511423561739</v>
      </c>
    </row>
    <row r="212" spans="1:11">
      <c r="A212" s="24" t="s">
        <v>39</v>
      </c>
      <c r="B212" s="17" t="s">
        <v>40</v>
      </c>
      <c r="C212" s="18">
        <v>2662362.14</v>
      </c>
      <c r="D212" s="18">
        <v>4264568</v>
      </c>
      <c r="E212" s="18">
        <v>2981288</v>
      </c>
      <c r="F212" s="18">
        <v>3122530.99</v>
      </c>
      <c r="G212" s="18">
        <f t="shared" si="30"/>
        <v>460168.85000000009</v>
      </c>
      <c r="H212" s="18">
        <f t="shared" si="31"/>
        <v>-141242.99000000022</v>
      </c>
      <c r="I212" s="19">
        <f t="shared" si="32"/>
        <v>17.284232039147014</v>
      </c>
      <c r="J212" s="19">
        <f t="shared" si="33"/>
        <v>104.73764996873835</v>
      </c>
      <c r="K212" s="19">
        <f t="shared" si="34"/>
        <v>73.220335330565717</v>
      </c>
    </row>
    <row r="213" spans="1:11">
      <c r="A213" s="24" t="s">
        <v>41</v>
      </c>
      <c r="B213" s="17" t="s">
        <v>42</v>
      </c>
      <c r="C213" s="18">
        <v>934113.04</v>
      </c>
      <c r="D213" s="18">
        <v>1774004</v>
      </c>
      <c r="E213" s="18">
        <v>1190000</v>
      </c>
      <c r="F213" s="18">
        <v>1287529.4099999999</v>
      </c>
      <c r="G213" s="18">
        <f t="shared" si="30"/>
        <v>353416.36999999988</v>
      </c>
      <c r="H213" s="18">
        <f t="shared" si="31"/>
        <v>-97529.409999999916</v>
      </c>
      <c r="I213" s="19">
        <f t="shared" si="32"/>
        <v>37.834432757731321</v>
      </c>
      <c r="J213" s="19">
        <f t="shared" si="33"/>
        <v>108.1957487394958</v>
      </c>
      <c r="K213" s="19">
        <f t="shared" si="34"/>
        <v>72.577593398887487</v>
      </c>
    </row>
    <row r="214" spans="1:11">
      <c r="A214" s="25" t="s">
        <v>43</v>
      </c>
      <c r="B214" s="17" t="s">
        <v>44</v>
      </c>
      <c r="C214" s="18">
        <v>1389.14</v>
      </c>
      <c r="D214" s="18">
        <v>0</v>
      </c>
      <c r="E214" s="18">
        <v>0</v>
      </c>
      <c r="F214" s="18">
        <v>13644.36</v>
      </c>
      <c r="G214" s="18">
        <f t="shared" si="30"/>
        <v>12255.220000000001</v>
      </c>
      <c r="H214" s="18">
        <f t="shared" si="31"/>
        <v>-13644.36</v>
      </c>
      <c r="I214" s="19">
        <f t="shared" si="32"/>
        <v>882.21633528658026</v>
      </c>
      <c r="J214" s="19">
        <f t="shared" si="33"/>
        <v>0</v>
      </c>
      <c r="K214" s="19">
        <f t="shared" si="34"/>
        <v>0</v>
      </c>
    </row>
    <row r="215" spans="1:11">
      <c r="A215" s="23" t="s">
        <v>45</v>
      </c>
      <c r="B215" s="17" t="s">
        <v>46</v>
      </c>
      <c r="C215" s="18">
        <v>3092</v>
      </c>
      <c r="D215" s="18">
        <v>8463</v>
      </c>
      <c r="E215" s="18">
        <v>3971</v>
      </c>
      <c r="F215" s="18">
        <v>2900</v>
      </c>
      <c r="G215" s="18">
        <f t="shared" si="30"/>
        <v>-192</v>
      </c>
      <c r="H215" s="18">
        <f t="shared" si="31"/>
        <v>1071</v>
      </c>
      <c r="I215" s="19">
        <f t="shared" si="32"/>
        <v>-6.209573091849947</v>
      </c>
      <c r="J215" s="19">
        <f t="shared" si="33"/>
        <v>73.029463611181072</v>
      </c>
      <c r="K215" s="19">
        <f t="shared" si="34"/>
        <v>34.266808460356849</v>
      </c>
    </row>
    <row r="216" spans="1:11">
      <c r="A216" s="24" t="s">
        <v>49</v>
      </c>
      <c r="B216" s="17" t="s">
        <v>50</v>
      </c>
      <c r="C216" s="18">
        <v>3092</v>
      </c>
      <c r="D216" s="18">
        <v>8463</v>
      </c>
      <c r="E216" s="18">
        <v>3971</v>
      </c>
      <c r="F216" s="18">
        <v>2900</v>
      </c>
      <c r="G216" s="18">
        <f t="shared" si="30"/>
        <v>-192</v>
      </c>
      <c r="H216" s="18">
        <f t="shared" si="31"/>
        <v>1071</v>
      </c>
      <c r="I216" s="19">
        <f t="shared" si="32"/>
        <v>-6.209573091849947</v>
      </c>
      <c r="J216" s="19">
        <f t="shared" si="33"/>
        <v>73.029463611181072</v>
      </c>
      <c r="K216" s="19">
        <f t="shared" si="34"/>
        <v>34.266808460356849</v>
      </c>
    </row>
    <row r="217" spans="1:11" ht="25.5">
      <c r="A217" s="23" t="s">
        <v>76</v>
      </c>
      <c r="B217" s="17" t="s">
        <v>77</v>
      </c>
      <c r="C217" s="18">
        <v>4000</v>
      </c>
      <c r="D217" s="18">
        <v>5500</v>
      </c>
      <c r="E217" s="18">
        <v>5500</v>
      </c>
      <c r="F217" s="18">
        <v>4000</v>
      </c>
      <c r="G217" s="18">
        <f t="shared" si="30"/>
        <v>0</v>
      </c>
      <c r="H217" s="18">
        <f t="shared" si="31"/>
        <v>1500</v>
      </c>
      <c r="I217" s="19">
        <f t="shared" si="32"/>
        <v>0</v>
      </c>
      <c r="J217" s="19">
        <f t="shared" si="33"/>
        <v>72.727272727272734</v>
      </c>
      <c r="K217" s="19">
        <f t="shared" si="34"/>
        <v>72.727272727272734</v>
      </c>
    </row>
    <row r="218" spans="1:11">
      <c r="A218" s="24" t="s">
        <v>78</v>
      </c>
      <c r="B218" s="17" t="s">
        <v>79</v>
      </c>
      <c r="C218" s="18">
        <v>4000</v>
      </c>
      <c r="D218" s="18">
        <v>5500</v>
      </c>
      <c r="E218" s="18">
        <v>5500</v>
      </c>
      <c r="F218" s="18">
        <v>4000</v>
      </c>
      <c r="G218" s="18">
        <f t="shared" si="30"/>
        <v>0</v>
      </c>
      <c r="H218" s="18">
        <f t="shared" si="31"/>
        <v>1500</v>
      </c>
      <c r="I218" s="19">
        <f t="shared" si="32"/>
        <v>0</v>
      </c>
      <c r="J218" s="19">
        <f t="shared" si="33"/>
        <v>72.727272727272734</v>
      </c>
      <c r="K218" s="19">
        <f t="shared" si="34"/>
        <v>72.727272727272734</v>
      </c>
    </row>
    <row r="219" spans="1:11">
      <c r="A219" s="22" t="s">
        <v>59</v>
      </c>
      <c r="B219" s="17" t="s">
        <v>60</v>
      </c>
      <c r="C219" s="18">
        <v>81906.7</v>
      </c>
      <c r="D219" s="18">
        <v>160772</v>
      </c>
      <c r="E219" s="18">
        <v>84833</v>
      </c>
      <c r="F219" s="18">
        <v>19326.64</v>
      </c>
      <c r="G219" s="18">
        <f t="shared" si="30"/>
        <v>-62580.06</v>
      </c>
      <c r="H219" s="18">
        <f t="shared" si="31"/>
        <v>65506.36</v>
      </c>
      <c r="I219" s="19">
        <f t="shared" si="32"/>
        <v>-76.404079275565977</v>
      </c>
      <c r="J219" s="19">
        <f t="shared" si="33"/>
        <v>22.781983426261007</v>
      </c>
      <c r="K219" s="19">
        <f t="shared" si="34"/>
        <v>12.021147961087751</v>
      </c>
    </row>
    <row r="220" spans="1:11">
      <c r="A220" s="23" t="s">
        <v>61</v>
      </c>
      <c r="B220" s="17" t="s">
        <v>62</v>
      </c>
      <c r="C220" s="18">
        <v>81906.7</v>
      </c>
      <c r="D220" s="18">
        <v>160772</v>
      </c>
      <c r="E220" s="18">
        <v>84833</v>
      </c>
      <c r="F220" s="18">
        <v>19326.64</v>
      </c>
      <c r="G220" s="18">
        <f t="shared" si="30"/>
        <v>-62580.06</v>
      </c>
      <c r="H220" s="18">
        <f t="shared" si="31"/>
        <v>65506.36</v>
      </c>
      <c r="I220" s="19">
        <f t="shared" si="32"/>
        <v>-76.404079275565977</v>
      </c>
      <c r="J220" s="19">
        <f t="shared" si="33"/>
        <v>22.781983426261007</v>
      </c>
      <c r="K220" s="19">
        <f t="shared" si="34"/>
        <v>12.021147961087751</v>
      </c>
    </row>
    <row r="221" spans="1:11">
      <c r="A221" s="16"/>
      <c r="B221" s="17" t="s">
        <v>63</v>
      </c>
      <c r="C221" s="18">
        <v>1946524.98</v>
      </c>
      <c r="D221" s="18">
        <v>-248</v>
      </c>
      <c r="E221" s="18">
        <v>0</v>
      </c>
      <c r="F221" s="18">
        <v>1597897.03</v>
      </c>
      <c r="G221" s="18">
        <f t="shared" si="30"/>
        <v>-348627.94999999995</v>
      </c>
      <c r="H221" s="18">
        <f t="shared" si="31"/>
        <v>-1597897.03</v>
      </c>
      <c r="I221" s="19">
        <f t="shared" si="32"/>
        <v>-17.910273620017975</v>
      </c>
      <c r="J221" s="19">
        <f t="shared" si="33"/>
        <v>0</v>
      </c>
      <c r="K221" s="19">
        <f t="shared" si="34"/>
        <v>-644313.31854838703</v>
      </c>
    </row>
    <row r="222" spans="1:11">
      <c r="A222" s="16" t="s">
        <v>64</v>
      </c>
      <c r="B222" s="17" t="s">
        <v>65</v>
      </c>
      <c r="C222" s="18">
        <v>-1946524.98</v>
      </c>
      <c r="D222" s="18">
        <v>248</v>
      </c>
      <c r="E222" s="18">
        <v>0</v>
      </c>
      <c r="F222" s="18">
        <v>-1597897.03</v>
      </c>
      <c r="G222" s="18">
        <f t="shared" si="30"/>
        <v>348627.94999999995</v>
      </c>
      <c r="H222" s="18">
        <f t="shared" si="31"/>
        <v>1597897.03</v>
      </c>
      <c r="I222" s="19">
        <f t="shared" si="32"/>
        <v>-17.910273620017975</v>
      </c>
      <c r="J222" s="19">
        <f t="shared" si="33"/>
        <v>0</v>
      </c>
      <c r="K222" s="19">
        <f t="shared" si="34"/>
        <v>-644313.31854838703</v>
      </c>
    </row>
    <row r="223" spans="1:11">
      <c r="A223" s="22" t="s">
        <v>66</v>
      </c>
      <c r="B223" s="17" t="s">
        <v>67</v>
      </c>
      <c r="C223" s="18">
        <v>-1946524.98</v>
      </c>
      <c r="D223" s="18">
        <v>248</v>
      </c>
      <c r="E223" s="18">
        <v>0</v>
      </c>
      <c r="F223" s="18">
        <v>-1597897.03</v>
      </c>
      <c r="G223" s="18">
        <f t="shared" si="30"/>
        <v>348627.94999999995</v>
      </c>
      <c r="H223" s="18">
        <f t="shared" si="31"/>
        <v>1597897.03</v>
      </c>
      <c r="I223" s="19">
        <f t="shared" si="32"/>
        <v>-17.910273620017975</v>
      </c>
      <c r="J223" s="19">
        <f t="shared" si="33"/>
        <v>0</v>
      </c>
      <c r="K223" s="19">
        <f t="shared" si="34"/>
        <v>-644313.31854838703</v>
      </c>
    </row>
    <row r="224" spans="1:11" ht="25.5">
      <c r="A224" s="23" t="s">
        <v>82</v>
      </c>
      <c r="B224" s="17" t="s">
        <v>83</v>
      </c>
      <c r="C224" s="18">
        <v>0</v>
      </c>
      <c r="D224" s="18">
        <v>248</v>
      </c>
      <c r="E224" s="18">
        <v>0</v>
      </c>
      <c r="F224" s="18">
        <v>-247.97</v>
      </c>
      <c r="G224" s="18">
        <f t="shared" si="30"/>
        <v>-247.97</v>
      </c>
      <c r="H224" s="18">
        <f t="shared" si="31"/>
        <v>247.97</v>
      </c>
      <c r="I224" s="19">
        <f t="shared" si="32"/>
        <v>0</v>
      </c>
      <c r="J224" s="19">
        <f t="shared" si="33"/>
        <v>0</v>
      </c>
      <c r="K224" s="19">
        <f t="shared" si="34"/>
        <v>-99.987903225806448</v>
      </c>
    </row>
    <row r="225" spans="1:11">
      <c r="A225" s="39" t="s">
        <v>695</v>
      </c>
      <c r="B225" s="28" t="s">
        <v>696</v>
      </c>
      <c r="C225" s="29"/>
      <c r="D225" s="29"/>
      <c r="E225" s="29"/>
      <c r="F225" s="29"/>
      <c r="G225" s="29"/>
      <c r="H225" s="29"/>
      <c r="I225" s="30"/>
      <c r="J225" s="30"/>
      <c r="K225" s="30"/>
    </row>
    <row r="226" spans="1:11">
      <c r="A226" s="16" t="s">
        <v>25</v>
      </c>
      <c r="B226" s="17" t="s">
        <v>26</v>
      </c>
      <c r="C226" s="18">
        <v>3181627.72</v>
      </c>
      <c r="D226" s="18">
        <v>3513066</v>
      </c>
      <c r="E226" s="18">
        <v>2268340</v>
      </c>
      <c r="F226" s="18">
        <v>3444906.52</v>
      </c>
      <c r="G226" s="18">
        <f t="shared" ref="G226:G251" si="35">F226-C226</f>
        <v>263278.79999999981</v>
      </c>
      <c r="H226" s="18">
        <f t="shared" ref="H226:H251" si="36">E226-F226</f>
        <v>-1176566.52</v>
      </c>
      <c r="I226" s="19">
        <f t="shared" ref="I226:I251" si="37">IF(ISERROR(F226/C226),0,F226/C226*100-100)</f>
        <v>8.2749719065183314</v>
      </c>
      <c r="J226" s="19">
        <f t="shared" ref="J226:J251" si="38">IF(ISERROR(F226/E226),0,F226/E226*100)</f>
        <v>151.86905490358589</v>
      </c>
      <c r="K226" s="19">
        <f t="shared" ref="K226:K251" si="39">IF(ISERROR(F226/D226),0,F226/D226*100)</f>
        <v>98.059829220401781</v>
      </c>
    </row>
    <row r="227" spans="1:11" ht="25.5">
      <c r="A227" s="22" t="s">
        <v>27</v>
      </c>
      <c r="B227" s="17" t="s">
        <v>28</v>
      </c>
      <c r="C227" s="18">
        <v>52</v>
      </c>
      <c r="D227" s="18">
        <v>0</v>
      </c>
      <c r="E227" s="18">
        <v>0</v>
      </c>
      <c r="F227" s="18">
        <v>0</v>
      </c>
      <c r="G227" s="18">
        <f t="shared" si="35"/>
        <v>-52</v>
      </c>
      <c r="H227" s="18">
        <f t="shared" si="36"/>
        <v>0</v>
      </c>
      <c r="I227" s="19">
        <f t="shared" si="37"/>
        <v>-100</v>
      </c>
      <c r="J227" s="19">
        <f t="shared" si="38"/>
        <v>0</v>
      </c>
      <c r="K227" s="19">
        <f t="shared" si="39"/>
        <v>0</v>
      </c>
    </row>
    <row r="228" spans="1:11">
      <c r="A228" s="22" t="s">
        <v>92</v>
      </c>
      <c r="B228" s="17" t="s">
        <v>93</v>
      </c>
      <c r="C228" s="18">
        <v>54828.72</v>
      </c>
      <c r="D228" s="18">
        <v>195215</v>
      </c>
      <c r="E228" s="18">
        <v>0</v>
      </c>
      <c r="F228" s="18">
        <v>127055.52</v>
      </c>
      <c r="G228" s="18">
        <f t="shared" si="35"/>
        <v>72226.8</v>
      </c>
      <c r="H228" s="18">
        <f t="shared" si="36"/>
        <v>-127055.52</v>
      </c>
      <c r="I228" s="19">
        <f t="shared" si="37"/>
        <v>131.73169098239023</v>
      </c>
      <c r="J228" s="19">
        <f t="shared" si="38"/>
        <v>0</v>
      </c>
      <c r="K228" s="19">
        <f t="shared" si="39"/>
        <v>65.084916630381883</v>
      </c>
    </row>
    <row r="229" spans="1:11">
      <c r="A229" s="23" t="s">
        <v>94</v>
      </c>
      <c r="B229" s="17" t="s">
        <v>95</v>
      </c>
      <c r="C229" s="18">
        <v>14810.4</v>
      </c>
      <c r="D229" s="18">
        <v>0</v>
      </c>
      <c r="E229" s="18">
        <v>0</v>
      </c>
      <c r="F229" s="18">
        <v>0</v>
      </c>
      <c r="G229" s="18">
        <f t="shared" si="35"/>
        <v>-14810.4</v>
      </c>
      <c r="H229" s="18">
        <f t="shared" si="36"/>
        <v>0</v>
      </c>
      <c r="I229" s="19">
        <f t="shared" si="37"/>
        <v>-100</v>
      </c>
      <c r="J229" s="19">
        <f t="shared" si="38"/>
        <v>0</v>
      </c>
      <c r="K229" s="19">
        <f t="shared" si="39"/>
        <v>0</v>
      </c>
    </row>
    <row r="230" spans="1:11">
      <c r="A230" s="24" t="s">
        <v>96</v>
      </c>
      <c r="B230" s="17" t="s">
        <v>97</v>
      </c>
      <c r="C230" s="18">
        <v>14810.4</v>
      </c>
      <c r="D230" s="18">
        <v>0</v>
      </c>
      <c r="E230" s="18">
        <v>0</v>
      </c>
      <c r="F230" s="18">
        <v>0</v>
      </c>
      <c r="G230" s="18">
        <f t="shared" si="35"/>
        <v>-14810.4</v>
      </c>
      <c r="H230" s="18">
        <f t="shared" si="36"/>
        <v>0</v>
      </c>
      <c r="I230" s="19">
        <f t="shared" si="37"/>
        <v>-100</v>
      </c>
      <c r="J230" s="19">
        <f t="shared" si="38"/>
        <v>0</v>
      </c>
      <c r="K230" s="19">
        <f t="shared" si="39"/>
        <v>0</v>
      </c>
    </row>
    <row r="231" spans="1:11" ht="25.5">
      <c r="A231" s="25" t="s">
        <v>98</v>
      </c>
      <c r="B231" s="17" t="s">
        <v>99</v>
      </c>
      <c r="C231" s="18">
        <v>14810.4</v>
      </c>
      <c r="D231" s="18">
        <v>0</v>
      </c>
      <c r="E231" s="18">
        <v>0</v>
      </c>
      <c r="F231" s="18">
        <v>0</v>
      </c>
      <c r="G231" s="18">
        <f t="shared" si="35"/>
        <v>-14810.4</v>
      </c>
      <c r="H231" s="18">
        <f t="shared" si="36"/>
        <v>0</v>
      </c>
      <c r="I231" s="19">
        <f t="shared" si="37"/>
        <v>-100</v>
      </c>
      <c r="J231" s="19">
        <f t="shared" si="38"/>
        <v>0</v>
      </c>
      <c r="K231" s="19">
        <f t="shared" si="39"/>
        <v>0</v>
      </c>
    </row>
    <row r="232" spans="1:11" ht="25.5">
      <c r="A232" s="26" t="s">
        <v>100</v>
      </c>
      <c r="B232" s="17" t="s">
        <v>101</v>
      </c>
      <c r="C232" s="18">
        <v>14810.4</v>
      </c>
      <c r="D232" s="18">
        <v>0</v>
      </c>
      <c r="E232" s="18">
        <v>0</v>
      </c>
      <c r="F232" s="18">
        <v>0</v>
      </c>
      <c r="G232" s="18">
        <f t="shared" si="35"/>
        <v>-14810.4</v>
      </c>
      <c r="H232" s="18">
        <f t="shared" si="36"/>
        <v>0</v>
      </c>
      <c r="I232" s="19">
        <f t="shared" si="37"/>
        <v>-100</v>
      </c>
      <c r="J232" s="19">
        <f t="shared" si="38"/>
        <v>0</v>
      </c>
      <c r="K232" s="19">
        <f t="shared" si="39"/>
        <v>0</v>
      </c>
    </row>
    <row r="233" spans="1:11" ht="25.5">
      <c r="A233" s="23" t="s">
        <v>152</v>
      </c>
      <c r="B233" s="17" t="s">
        <v>153</v>
      </c>
      <c r="C233" s="18">
        <v>40018.32</v>
      </c>
      <c r="D233" s="18">
        <v>195215</v>
      </c>
      <c r="E233" s="18">
        <v>0</v>
      </c>
      <c r="F233" s="18">
        <v>127055.52</v>
      </c>
      <c r="G233" s="18">
        <f t="shared" si="35"/>
        <v>87037.200000000012</v>
      </c>
      <c r="H233" s="18">
        <f t="shared" si="36"/>
        <v>-127055.52</v>
      </c>
      <c r="I233" s="19">
        <f t="shared" si="37"/>
        <v>217.49338802828305</v>
      </c>
      <c r="J233" s="19">
        <f t="shared" si="38"/>
        <v>0</v>
      </c>
      <c r="K233" s="19">
        <f t="shared" si="39"/>
        <v>65.084916630381883</v>
      </c>
    </row>
    <row r="234" spans="1:11" ht="38.25">
      <c r="A234" s="24" t="s">
        <v>154</v>
      </c>
      <c r="B234" s="17" t="s">
        <v>155</v>
      </c>
      <c r="C234" s="18">
        <v>40018.32</v>
      </c>
      <c r="D234" s="18">
        <v>195215</v>
      </c>
      <c r="E234" s="18">
        <v>0</v>
      </c>
      <c r="F234" s="18">
        <v>127055.52</v>
      </c>
      <c r="G234" s="18">
        <f t="shared" si="35"/>
        <v>87037.200000000012</v>
      </c>
      <c r="H234" s="18">
        <f t="shared" si="36"/>
        <v>-127055.52</v>
      </c>
      <c r="I234" s="19">
        <f t="shared" si="37"/>
        <v>217.49338802828305</v>
      </c>
      <c r="J234" s="19">
        <f t="shared" si="38"/>
        <v>0</v>
      </c>
      <c r="K234" s="19">
        <f t="shared" si="39"/>
        <v>65.084916630381883</v>
      </c>
    </row>
    <row r="235" spans="1:11" ht="51">
      <c r="A235" s="25" t="s">
        <v>156</v>
      </c>
      <c r="B235" s="17" t="s">
        <v>157</v>
      </c>
      <c r="C235" s="18">
        <v>40018.32</v>
      </c>
      <c r="D235" s="18">
        <v>195215</v>
      </c>
      <c r="E235" s="18">
        <v>0</v>
      </c>
      <c r="F235" s="18">
        <v>127055.52</v>
      </c>
      <c r="G235" s="18">
        <f t="shared" si="35"/>
        <v>87037.200000000012</v>
      </c>
      <c r="H235" s="18">
        <f t="shared" si="36"/>
        <v>-127055.52</v>
      </c>
      <c r="I235" s="19">
        <f t="shared" si="37"/>
        <v>217.49338802828305</v>
      </c>
      <c r="J235" s="19">
        <f t="shared" si="38"/>
        <v>0</v>
      </c>
      <c r="K235" s="19">
        <f t="shared" si="39"/>
        <v>65.084916630381883</v>
      </c>
    </row>
    <row r="236" spans="1:11">
      <c r="A236" s="22" t="s">
        <v>29</v>
      </c>
      <c r="B236" s="17" t="s">
        <v>30</v>
      </c>
      <c r="C236" s="18">
        <v>3126747</v>
      </c>
      <c r="D236" s="18">
        <v>3317851</v>
      </c>
      <c r="E236" s="18">
        <v>2268340</v>
      </c>
      <c r="F236" s="18">
        <v>3317851</v>
      </c>
      <c r="G236" s="18">
        <f t="shared" si="35"/>
        <v>191104</v>
      </c>
      <c r="H236" s="18">
        <f t="shared" si="36"/>
        <v>-1049511</v>
      </c>
      <c r="I236" s="19">
        <f t="shared" si="37"/>
        <v>6.1119111971643463</v>
      </c>
      <c r="J236" s="19">
        <f t="shared" si="38"/>
        <v>146.26779935988432</v>
      </c>
      <c r="K236" s="19">
        <f t="shared" si="39"/>
        <v>100</v>
      </c>
    </row>
    <row r="237" spans="1:11">
      <c r="A237" s="23" t="s">
        <v>31</v>
      </c>
      <c r="B237" s="17" t="s">
        <v>32</v>
      </c>
      <c r="C237" s="18">
        <v>3126747</v>
      </c>
      <c r="D237" s="18">
        <v>3317851</v>
      </c>
      <c r="E237" s="18">
        <v>2268340</v>
      </c>
      <c r="F237" s="18">
        <v>3317851</v>
      </c>
      <c r="G237" s="18">
        <f t="shared" si="35"/>
        <v>191104</v>
      </c>
      <c r="H237" s="18">
        <f t="shared" si="36"/>
        <v>-1049511</v>
      </c>
      <c r="I237" s="19">
        <f t="shared" si="37"/>
        <v>6.1119111971643463</v>
      </c>
      <c r="J237" s="19">
        <f t="shared" si="38"/>
        <v>146.26779935988432</v>
      </c>
      <c r="K237" s="19">
        <f t="shared" si="39"/>
        <v>100</v>
      </c>
    </row>
    <row r="238" spans="1:11">
      <c r="A238" s="16" t="s">
        <v>33</v>
      </c>
      <c r="B238" s="17" t="s">
        <v>34</v>
      </c>
      <c r="C238" s="18">
        <v>1879252.71</v>
      </c>
      <c r="D238" s="18">
        <v>3530902</v>
      </c>
      <c r="E238" s="18">
        <v>2268340</v>
      </c>
      <c r="F238" s="18">
        <v>2107834.04</v>
      </c>
      <c r="G238" s="18">
        <f t="shared" si="35"/>
        <v>228581.33000000007</v>
      </c>
      <c r="H238" s="18">
        <f t="shared" si="36"/>
        <v>160505.95999999996</v>
      </c>
      <c r="I238" s="19">
        <f t="shared" si="37"/>
        <v>12.163416276249507</v>
      </c>
      <c r="J238" s="19">
        <f t="shared" si="38"/>
        <v>92.924078400945191</v>
      </c>
      <c r="K238" s="19">
        <f t="shared" si="39"/>
        <v>59.696758505333769</v>
      </c>
    </row>
    <row r="239" spans="1:11">
      <c r="A239" s="22" t="s">
        <v>35</v>
      </c>
      <c r="B239" s="17" t="s">
        <v>36</v>
      </c>
      <c r="C239" s="18">
        <v>1873243.1</v>
      </c>
      <c r="D239" s="18">
        <v>3482563</v>
      </c>
      <c r="E239" s="18">
        <v>2261340</v>
      </c>
      <c r="F239" s="18">
        <v>2084872.31</v>
      </c>
      <c r="G239" s="18">
        <f t="shared" si="35"/>
        <v>211629.20999999996</v>
      </c>
      <c r="H239" s="18">
        <f t="shared" si="36"/>
        <v>176467.68999999994</v>
      </c>
      <c r="I239" s="19">
        <f t="shared" si="37"/>
        <v>11.297477086663221</v>
      </c>
      <c r="J239" s="19">
        <f t="shared" si="38"/>
        <v>92.196322092210821</v>
      </c>
      <c r="K239" s="19">
        <f t="shared" si="39"/>
        <v>59.866032861429929</v>
      </c>
    </row>
    <row r="240" spans="1:11">
      <c r="A240" s="23" t="s">
        <v>37</v>
      </c>
      <c r="B240" s="17" t="s">
        <v>38</v>
      </c>
      <c r="C240" s="18">
        <v>1873243.1</v>
      </c>
      <c r="D240" s="18">
        <v>3480953</v>
      </c>
      <c r="E240" s="18">
        <v>2261340</v>
      </c>
      <c r="F240" s="18">
        <v>2083262.31</v>
      </c>
      <c r="G240" s="18">
        <f t="shared" si="35"/>
        <v>210019.20999999996</v>
      </c>
      <c r="H240" s="18">
        <f t="shared" si="36"/>
        <v>178077.68999999994</v>
      </c>
      <c r="I240" s="19">
        <f t="shared" si="37"/>
        <v>11.211529886323873</v>
      </c>
      <c r="J240" s="19">
        <f t="shared" si="38"/>
        <v>92.125125368144552</v>
      </c>
      <c r="K240" s="19">
        <f t="shared" si="39"/>
        <v>59.847470218644148</v>
      </c>
    </row>
    <row r="241" spans="1:11">
      <c r="A241" s="24" t="s">
        <v>39</v>
      </c>
      <c r="B241" s="17" t="s">
        <v>40</v>
      </c>
      <c r="C241" s="18">
        <v>1587752.8</v>
      </c>
      <c r="D241" s="18">
        <v>3043448</v>
      </c>
      <c r="E241" s="18">
        <v>1968488</v>
      </c>
      <c r="F241" s="18">
        <v>1775907.08</v>
      </c>
      <c r="G241" s="18">
        <f t="shared" si="35"/>
        <v>188154.28000000003</v>
      </c>
      <c r="H241" s="18">
        <f t="shared" si="36"/>
        <v>192580.91999999993</v>
      </c>
      <c r="I241" s="19">
        <f t="shared" si="37"/>
        <v>11.850351011819967</v>
      </c>
      <c r="J241" s="19">
        <f t="shared" si="38"/>
        <v>90.216810059294232</v>
      </c>
      <c r="K241" s="19">
        <f t="shared" si="39"/>
        <v>58.351812812310257</v>
      </c>
    </row>
    <row r="242" spans="1:11">
      <c r="A242" s="24" t="s">
        <v>41</v>
      </c>
      <c r="B242" s="17" t="s">
        <v>42</v>
      </c>
      <c r="C242" s="18">
        <v>285490.3</v>
      </c>
      <c r="D242" s="18">
        <v>437505</v>
      </c>
      <c r="E242" s="18">
        <v>292852</v>
      </c>
      <c r="F242" s="18">
        <v>307355.23</v>
      </c>
      <c r="G242" s="18">
        <f t="shared" si="35"/>
        <v>21864.929999999993</v>
      </c>
      <c r="H242" s="18">
        <f t="shared" si="36"/>
        <v>-14503.229999999981</v>
      </c>
      <c r="I242" s="19">
        <f t="shared" si="37"/>
        <v>7.6587295610393653</v>
      </c>
      <c r="J242" s="19">
        <f t="shared" si="38"/>
        <v>104.95240940816521</v>
      </c>
      <c r="K242" s="19">
        <f t="shared" si="39"/>
        <v>70.251821122044305</v>
      </c>
    </row>
    <row r="243" spans="1:11">
      <c r="A243" s="25" t="s">
        <v>43</v>
      </c>
      <c r="B243" s="17" t="s">
        <v>44</v>
      </c>
      <c r="C243" s="18">
        <v>2065.98</v>
      </c>
      <c r="D243" s="18">
        <v>0</v>
      </c>
      <c r="E243" s="18">
        <v>0</v>
      </c>
      <c r="F243" s="18">
        <v>4767.8500000000004</v>
      </c>
      <c r="G243" s="18">
        <f t="shared" si="35"/>
        <v>2701.8700000000003</v>
      </c>
      <c r="H243" s="18">
        <f t="shared" si="36"/>
        <v>-4767.8500000000004</v>
      </c>
      <c r="I243" s="19">
        <f t="shared" si="37"/>
        <v>130.77909757112849</v>
      </c>
      <c r="J243" s="19">
        <f t="shared" si="38"/>
        <v>0</v>
      </c>
      <c r="K243" s="19">
        <f t="shared" si="39"/>
        <v>0</v>
      </c>
    </row>
    <row r="244" spans="1:11">
      <c r="A244" s="23" t="s">
        <v>45</v>
      </c>
      <c r="B244" s="17" t="s">
        <v>46</v>
      </c>
      <c r="C244" s="18">
        <v>0</v>
      </c>
      <c r="D244" s="18">
        <v>1610</v>
      </c>
      <c r="E244" s="18">
        <v>0</v>
      </c>
      <c r="F244" s="18">
        <v>1610</v>
      </c>
      <c r="G244" s="18">
        <f t="shared" si="35"/>
        <v>1610</v>
      </c>
      <c r="H244" s="18">
        <f t="shared" si="36"/>
        <v>-1610</v>
      </c>
      <c r="I244" s="19">
        <f t="shared" si="37"/>
        <v>0</v>
      </c>
      <c r="J244" s="19">
        <f t="shared" si="38"/>
        <v>0</v>
      </c>
      <c r="K244" s="19">
        <f t="shared" si="39"/>
        <v>100</v>
      </c>
    </row>
    <row r="245" spans="1:11">
      <c r="A245" s="24" t="s">
        <v>49</v>
      </c>
      <c r="B245" s="17" t="s">
        <v>50</v>
      </c>
      <c r="C245" s="18">
        <v>0</v>
      </c>
      <c r="D245" s="18">
        <v>1610</v>
      </c>
      <c r="E245" s="18">
        <v>0</v>
      </c>
      <c r="F245" s="18">
        <v>1610</v>
      </c>
      <c r="G245" s="18">
        <f t="shared" si="35"/>
        <v>1610</v>
      </c>
      <c r="H245" s="18">
        <f t="shared" si="36"/>
        <v>-1610</v>
      </c>
      <c r="I245" s="19">
        <f t="shared" si="37"/>
        <v>0</v>
      </c>
      <c r="J245" s="19">
        <f t="shared" si="38"/>
        <v>0</v>
      </c>
      <c r="K245" s="19">
        <f t="shared" si="39"/>
        <v>100</v>
      </c>
    </row>
    <row r="246" spans="1:11">
      <c r="A246" s="22" t="s">
        <v>59</v>
      </c>
      <c r="B246" s="17" t="s">
        <v>60</v>
      </c>
      <c r="C246" s="18">
        <v>6009.61</v>
      </c>
      <c r="D246" s="18">
        <v>48339</v>
      </c>
      <c r="E246" s="18">
        <v>7000</v>
      </c>
      <c r="F246" s="18">
        <v>22961.73</v>
      </c>
      <c r="G246" s="18">
        <f t="shared" si="35"/>
        <v>16952.12</v>
      </c>
      <c r="H246" s="18">
        <f t="shared" si="36"/>
        <v>-15961.73</v>
      </c>
      <c r="I246" s="19">
        <f t="shared" si="37"/>
        <v>282.0835295468425</v>
      </c>
      <c r="J246" s="19">
        <f t="shared" si="38"/>
        <v>328.02471428571425</v>
      </c>
      <c r="K246" s="19">
        <f t="shared" si="39"/>
        <v>47.501458449699001</v>
      </c>
    </row>
    <row r="247" spans="1:11">
      <c r="A247" s="23" t="s">
        <v>61</v>
      </c>
      <c r="B247" s="17" t="s">
        <v>62</v>
      </c>
      <c r="C247" s="18">
        <v>6009.61</v>
      </c>
      <c r="D247" s="18">
        <v>48339</v>
      </c>
      <c r="E247" s="18">
        <v>7000</v>
      </c>
      <c r="F247" s="18">
        <v>22961.73</v>
      </c>
      <c r="G247" s="18">
        <f t="shared" si="35"/>
        <v>16952.12</v>
      </c>
      <c r="H247" s="18">
        <f t="shared" si="36"/>
        <v>-15961.73</v>
      </c>
      <c r="I247" s="19">
        <f t="shared" si="37"/>
        <v>282.0835295468425</v>
      </c>
      <c r="J247" s="19">
        <f t="shared" si="38"/>
        <v>328.02471428571425</v>
      </c>
      <c r="K247" s="19">
        <f t="shared" si="39"/>
        <v>47.501458449699001</v>
      </c>
    </row>
    <row r="248" spans="1:11">
      <c r="A248" s="16"/>
      <c r="B248" s="17" t="s">
        <v>63</v>
      </c>
      <c r="C248" s="18">
        <v>1302375.01</v>
      </c>
      <c r="D248" s="18">
        <v>-17836</v>
      </c>
      <c r="E248" s="18">
        <v>0</v>
      </c>
      <c r="F248" s="18">
        <v>1337072.48</v>
      </c>
      <c r="G248" s="18">
        <f t="shared" si="35"/>
        <v>34697.469999999972</v>
      </c>
      <c r="H248" s="18">
        <f t="shared" si="36"/>
        <v>-1337072.48</v>
      </c>
      <c r="I248" s="19">
        <f t="shared" si="37"/>
        <v>2.6641689017051959</v>
      </c>
      <c r="J248" s="19">
        <f t="shared" si="38"/>
        <v>0</v>
      </c>
      <c r="K248" s="19">
        <f t="shared" si="39"/>
        <v>-7496.4817223592736</v>
      </c>
    </row>
    <row r="249" spans="1:11">
      <c r="A249" s="16" t="s">
        <v>64</v>
      </c>
      <c r="B249" s="17" t="s">
        <v>65</v>
      </c>
      <c r="C249" s="18">
        <v>-1302375.01</v>
      </c>
      <c r="D249" s="18">
        <v>17836</v>
      </c>
      <c r="E249" s="18">
        <v>0</v>
      </c>
      <c r="F249" s="18">
        <v>-1337072.48</v>
      </c>
      <c r="G249" s="18">
        <f t="shared" si="35"/>
        <v>-34697.469999999972</v>
      </c>
      <c r="H249" s="18">
        <f t="shared" si="36"/>
        <v>1337072.48</v>
      </c>
      <c r="I249" s="19">
        <f t="shared" si="37"/>
        <v>2.6641689017051959</v>
      </c>
      <c r="J249" s="19">
        <f t="shared" si="38"/>
        <v>0</v>
      </c>
      <c r="K249" s="19">
        <f t="shared" si="39"/>
        <v>-7496.4817223592736</v>
      </c>
    </row>
    <row r="250" spans="1:11">
      <c r="A250" s="22" t="s">
        <v>66</v>
      </c>
      <c r="B250" s="17" t="s">
        <v>67</v>
      </c>
      <c r="C250" s="18">
        <v>-1302375.01</v>
      </c>
      <c r="D250" s="18">
        <v>17836</v>
      </c>
      <c r="E250" s="18">
        <v>0</v>
      </c>
      <c r="F250" s="18">
        <v>-1337072.48</v>
      </c>
      <c r="G250" s="18">
        <f t="shared" si="35"/>
        <v>-34697.469999999972</v>
      </c>
      <c r="H250" s="18">
        <f t="shared" si="36"/>
        <v>1337072.48</v>
      </c>
      <c r="I250" s="19">
        <f t="shared" si="37"/>
        <v>2.6641689017051959</v>
      </c>
      <c r="J250" s="19">
        <f t="shared" si="38"/>
        <v>0</v>
      </c>
      <c r="K250" s="19">
        <f t="shared" si="39"/>
        <v>-7496.4817223592736</v>
      </c>
    </row>
    <row r="251" spans="1:11" ht="25.5">
      <c r="A251" s="23" t="s">
        <v>82</v>
      </c>
      <c r="B251" s="17" t="s">
        <v>83</v>
      </c>
      <c r="C251" s="18">
        <v>-15163.82</v>
      </c>
      <c r="D251" s="18">
        <v>17836</v>
      </c>
      <c r="E251" s="18">
        <v>0</v>
      </c>
      <c r="F251" s="18">
        <v>-17835.84</v>
      </c>
      <c r="G251" s="18">
        <f t="shared" si="35"/>
        <v>-2672.0200000000004</v>
      </c>
      <c r="H251" s="18">
        <f t="shared" si="36"/>
        <v>17835.84</v>
      </c>
      <c r="I251" s="19">
        <f t="shared" si="37"/>
        <v>17.621021615925272</v>
      </c>
      <c r="J251" s="19">
        <f t="shared" si="38"/>
        <v>0</v>
      </c>
      <c r="K251" s="19">
        <f t="shared" si="39"/>
        <v>-99.999102937878448</v>
      </c>
    </row>
    <row r="252" spans="1:11" ht="25.5">
      <c r="A252" s="39" t="s">
        <v>697</v>
      </c>
      <c r="B252" s="28" t="s">
        <v>698</v>
      </c>
      <c r="C252" s="29"/>
      <c r="D252" s="29"/>
      <c r="E252" s="29"/>
      <c r="F252" s="29"/>
      <c r="G252" s="29"/>
      <c r="H252" s="29"/>
      <c r="I252" s="30"/>
      <c r="J252" s="30"/>
      <c r="K252" s="30"/>
    </row>
    <row r="253" spans="1:11">
      <c r="A253" s="16" t="s">
        <v>25</v>
      </c>
      <c r="B253" s="17" t="s">
        <v>26</v>
      </c>
      <c r="C253" s="18">
        <v>150000</v>
      </c>
      <c r="D253" s="18">
        <v>381957</v>
      </c>
      <c r="E253" s="18">
        <v>270000</v>
      </c>
      <c r="F253" s="18">
        <v>381957</v>
      </c>
      <c r="G253" s="18">
        <f t="shared" ref="G253:G262" si="40">F253-C253</f>
        <v>231957</v>
      </c>
      <c r="H253" s="18">
        <f t="shared" ref="H253:H262" si="41">E253-F253</f>
        <v>-111957</v>
      </c>
      <c r="I253" s="19">
        <f t="shared" ref="I253:I262" si="42">IF(ISERROR(F253/C253),0,F253/C253*100-100)</f>
        <v>154.63800000000001</v>
      </c>
      <c r="J253" s="19">
        <f t="shared" ref="J253:J262" si="43">IF(ISERROR(F253/E253),0,F253/E253*100)</f>
        <v>141.46555555555557</v>
      </c>
      <c r="K253" s="19">
        <f t="shared" ref="K253:K262" si="44">IF(ISERROR(F253/D253),0,F253/D253*100)</f>
        <v>100</v>
      </c>
    </row>
    <row r="254" spans="1:11">
      <c r="A254" s="22" t="s">
        <v>29</v>
      </c>
      <c r="B254" s="17" t="s">
        <v>30</v>
      </c>
      <c r="C254" s="18">
        <v>150000</v>
      </c>
      <c r="D254" s="18">
        <v>381957</v>
      </c>
      <c r="E254" s="18">
        <v>270000</v>
      </c>
      <c r="F254" s="18">
        <v>381957</v>
      </c>
      <c r="G254" s="18">
        <f t="shared" si="40"/>
        <v>231957</v>
      </c>
      <c r="H254" s="18">
        <f t="shared" si="41"/>
        <v>-111957</v>
      </c>
      <c r="I254" s="19">
        <f t="shared" si="42"/>
        <v>154.63800000000001</v>
      </c>
      <c r="J254" s="19">
        <f t="shared" si="43"/>
        <v>141.46555555555557</v>
      </c>
      <c r="K254" s="19">
        <f t="shared" si="44"/>
        <v>100</v>
      </c>
    </row>
    <row r="255" spans="1:11">
      <c r="A255" s="23" t="s">
        <v>31</v>
      </c>
      <c r="B255" s="17" t="s">
        <v>32</v>
      </c>
      <c r="C255" s="18">
        <v>150000</v>
      </c>
      <c r="D255" s="18">
        <v>381957</v>
      </c>
      <c r="E255" s="18">
        <v>270000</v>
      </c>
      <c r="F255" s="18">
        <v>381957</v>
      </c>
      <c r="G255" s="18">
        <f t="shared" si="40"/>
        <v>231957</v>
      </c>
      <c r="H255" s="18">
        <f t="shared" si="41"/>
        <v>-111957</v>
      </c>
      <c r="I255" s="19">
        <f t="shared" si="42"/>
        <v>154.63800000000001</v>
      </c>
      <c r="J255" s="19">
        <f t="shared" si="43"/>
        <v>141.46555555555557</v>
      </c>
      <c r="K255" s="19">
        <f t="shared" si="44"/>
        <v>100</v>
      </c>
    </row>
    <row r="256" spans="1:11">
      <c r="A256" s="16" t="s">
        <v>33</v>
      </c>
      <c r="B256" s="17" t="s">
        <v>34</v>
      </c>
      <c r="C256" s="18">
        <v>65375.43</v>
      </c>
      <c r="D256" s="18">
        <v>381957</v>
      </c>
      <c r="E256" s="18">
        <v>270000</v>
      </c>
      <c r="F256" s="18">
        <v>205681.03</v>
      </c>
      <c r="G256" s="18">
        <f t="shared" si="40"/>
        <v>140305.60000000001</v>
      </c>
      <c r="H256" s="18">
        <f t="shared" si="41"/>
        <v>64318.97</v>
      </c>
      <c r="I256" s="19">
        <f t="shared" si="42"/>
        <v>214.61518494027496</v>
      </c>
      <c r="J256" s="19">
        <f t="shared" si="43"/>
        <v>76.17815925925926</v>
      </c>
      <c r="K256" s="19">
        <f t="shared" si="44"/>
        <v>53.849263136949965</v>
      </c>
    </row>
    <row r="257" spans="1:11">
      <c r="A257" s="22" t="s">
        <v>35</v>
      </c>
      <c r="B257" s="17" t="s">
        <v>36</v>
      </c>
      <c r="C257" s="18">
        <v>65375.43</v>
      </c>
      <c r="D257" s="18">
        <v>381957</v>
      </c>
      <c r="E257" s="18">
        <v>270000</v>
      </c>
      <c r="F257" s="18">
        <v>205681.03</v>
      </c>
      <c r="G257" s="18">
        <f t="shared" si="40"/>
        <v>140305.60000000001</v>
      </c>
      <c r="H257" s="18">
        <f t="shared" si="41"/>
        <v>64318.97</v>
      </c>
      <c r="I257" s="19">
        <f t="shared" si="42"/>
        <v>214.61518494027496</v>
      </c>
      <c r="J257" s="19">
        <f t="shared" si="43"/>
        <v>76.17815925925926</v>
      </c>
      <c r="K257" s="19">
        <f t="shared" si="44"/>
        <v>53.849263136949965</v>
      </c>
    </row>
    <row r="258" spans="1:11">
      <c r="A258" s="23" t="s">
        <v>45</v>
      </c>
      <c r="B258" s="17" t="s">
        <v>46</v>
      </c>
      <c r="C258" s="18">
        <v>65375.43</v>
      </c>
      <c r="D258" s="18">
        <v>381957</v>
      </c>
      <c r="E258" s="18">
        <v>270000</v>
      </c>
      <c r="F258" s="18">
        <v>205681.03</v>
      </c>
      <c r="G258" s="18">
        <f t="shared" si="40"/>
        <v>140305.60000000001</v>
      </c>
      <c r="H258" s="18">
        <f t="shared" si="41"/>
        <v>64318.97</v>
      </c>
      <c r="I258" s="19">
        <f t="shared" si="42"/>
        <v>214.61518494027496</v>
      </c>
      <c r="J258" s="19">
        <f t="shared" si="43"/>
        <v>76.17815925925926</v>
      </c>
      <c r="K258" s="19">
        <f t="shared" si="44"/>
        <v>53.849263136949965</v>
      </c>
    </row>
    <row r="259" spans="1:11">
      <c r="A259" s="24" t="s">
        <v>47</v>
      </c>
      <c r="B259" s="17" t="s">
        <v>48</v>
      </c>
      <c r="C259" s="18">
        <v>65375.43</v>
      </c>
      <c r="D259" s="18">
        <v>381957</v>
      </c>
      <c r="E259" s="18">
        <v>270000</v>
      </c>
      <c r="F259" s="18">
        <v>205681.03</v>
      </c>
      <c r="G259" s="18">
        <f t="shared" si="40"/>
        <v>140305.60000000001</v>
      </c>
      <c r="H259" s="18">
        <f t="shared" si="41"/>
        <v>64318.97</v>
      </c>
      <c r="I259" s="19">
        <f t="shared" si="42"/>
        <v>214.61518494027496</v>
      </c>
      <c r="J259" s="19">
        <f t="shared" si="43"/>
        <v>76.17815925925926</v>
      </c>
      <c r="K259" s="19">
        <f t="shared" si="44"/>
        <v>53.849263136949965</v>
      </c>
    </row>
    <row r="260" spans="1:11">
      <c r="A260" s="16"/>
      <c r="B260" s="17" t="s">
        <v>63</v>
      </c>
      <c r="C260" s="18">
        <v>84624.57</v>
      </c>
      <c r="D260" s="18">
        <v>0</v>
      </c>
      <c r="E260" s="18">
        <v>0</v>
      </c>
      <c r="F260" s="18">
        <v>176275.97</v>
      </c>
      <c r="G260" s="18">
        <f t="shared" si="40"/>
        <v>91651.4</v>
      </c>
      <c r="H260" s="18">
        <f t="shared" si="41"/>
        <v>-176275.97</v>
      </c>
      <c r="I260" s="19">
        <f t="shared" si="42"/>
        <v>108.303534068179</v>
      </c>
      <c r="J260" s="19">
        <f t="shared" si="43"/>
        <v>0</v>
      </c>
      <c r="K260" s="19">
        <f t="shared" si="44"/>
        <v>0</v>
      </c>
    </row>
    <row r="261" spans="1:11">
      <c r="A261" s="16" t="s">
        <v>64</v>
      </c>
      <c r="B261" s="17" t="s">
        <v>65</v>
      </c>
      <c r="C261" s="18">
        <v>-84624.57</v>
      </c>
      <c r="D261" s="18">
        <v>0</v>
      </c>
      <c r="E261" s="18">
        <v>0</v>
      </c>
      <c r="F261" s="18">
        <v>-176275.97</v>
      </c>
      <c r="G261" s="18">
        <f t="shared" si="40"/>
        <v>-91651.4</v>
      </c>
      <c r="H261" s="18">
        <f t="shared" si="41"/>
        <v>176275.97</v>
      </c>
      <c r="I261" s="19">
        <f t="shared" si="42"/>
        <v>108.303534068179</v>
      </c>
      <c r="J261" s="19">
        <f t="shared" si="43"/>
        <v>0</v>
      </c>
      <c r="K261" s="19">
        <f t="shared" si="44"/>
        <v>0</v>
      </c>
    </row>
    <row r="262" spans="1:11">
      <c r="A262" s="22" t="s">
        <v>66</v>
      </c>
      <c r="B262" s="17" t="s">
        <v>67</v>
      </c>
      <c r="C262" s="18">
        <v>-84624.57</v>
      </c>
      <c r="D262" s="18">
        <v>0</v>
      </c>
      <c r="E262" s="18">
        <v>0</v>
      </c>
      <c r="F262" s="18">
        <v>-176275.97</v>
      </c>
      <c r="G262" s="18">
        <f t="shared" si="40"/>
        <v>-91651.4</v>
      </c>
      <c r="H262" s="18">
        <f t="shared" si="41"/>
        <v>176275.97</v>
      </c>
      <c r="I262" s="19">
        <f t="shared" si="42"/>
        <v>108.303534068179</v>
      </c>
      <c r="J262" s="19">
        <f t="shared" si="43"/>
        <v>0</v>
      </c>
      <c r="K262" s="19">
        <f t="shared" si="44"/>
        <v>0</v>
      </c>
    </row>
    <row r="263" spans="1:11">
      <c r="A263" s="27" t="s">
        <v>243</v>
      </c>
      <c r="B263" s="28" t="s">
        <v>699</v>
      </c>
      <c r="C263" s="29"/>
      <c r="D263" s="29"/>
      <c r="E263" s="29"/>
      <c r="F263" s="29"/>
      <c r="G263" s="29"/>
      <c r="H263" s="29"/>
      <c r="I263" s="30"/>
      <c r="J263" s="30"/>
      <c r="K263" s="30"/>
    </row>
    <row r="264" spans="1:11">
      <c r="A264" s="16" t="s">
        <v>25</v>
      </c>
      <c r="B264" s="17" t="s">
        <v>26</v>
      </c>
      <c r="C264" s="18">
        <v>7100390</v>
      </c>
      <c r="D264" s="18">
        <v>7211768</v>
      </c>
      <c r="E264" s="18">
        <v>5080340</v>
      </c>
      <c r="F264" s="18">
        <v>7211768</v>
      </c>
      <c r="G264" s="18">
        <f t="shared" ref="G264:G282" si="45">F264-C264</f>
        <v>111378</v>
      </c>
      <c r="H264" s="18">
        <f t="shared" ref="H264:H282" si="46">E264-F264</f>
        <v>-2131428</v>
      </c>
      <c r="I264" s="19">
        <f t="shared" ref="I264:I282" si="47">IF(ISERROR(F264/C264),0,F264/C264*100-100)</f>
        <v>1.5686180618247789</v>
      </c>
      <c r="J264" s="19">
        <f t="shared" ref="J264:J282" si="48">IF(ISERROR(F264/E264),0,F264/E264*100)</f>
        <v>141.95443612041714</v>
      </c>
      <c r="K264" s="19">
        <f t="shared" ref="K264:K282" si="49">IF(ISERROR(F264/D264),0,F264/D264*100)</f>
        <v>100</v>
      </c>
    </row>
    <row r="265" spans="1:11">
      <c r="A265" s="22" t="s">
        <v>29</v>
      </c>
      <c r="B265" s="17" t="s">
        <v>30</v>
      </c>
      <c r="C265" s="18">
        <v>7100390</v>
      </c>
      <c r="D265" s="18">
        <v>7211768</v>
      </c>
      <c r="E265" s="18">
        <v>5080340</v>
      </c>
      <c r="F265" s="18">
        <v>7211768</v>
      </c>
      <c r="G265" s="18">
        <f t="shared" si="45"/>
        <v>111378</v>
      </c>
      <c r="H265" s="18">
        <f t="shared" si="46"/>
        <v>-2131428</v>
      </c>
      <c r="I265" s="19">
        <f t="shared" si="47"/>
        <v>1.5686180618247789</v>
      </c>
      <c r="J265" s="19">
        <f t="shared" si="48"/>
        <v>141.95443612041714</v>
      </c>
      <c r="K265" s="19">
        <f t="shared" si="49"/>
        <v>100</v>
      </c>
    </row>
    <row r="266" spans="1:11">
      <c r="A266" s="23" t="s">
        <v>31</v>
      </c>
      <c r="B266" s="17" t="s">
        <v>32</v>
      </c>
      <c r="C266" s="18">
        <v>7100390</v>
      </c>
      <c r="D266" s="18">
        <v>7211768</v>
      </c>
      <c r="E266" s="18">
        <v>5080340</v>
      </c>
      <c r="F266" s="18">
        <v>7211768</v>
      </c>
      <c r="G266" s="18">
        <f t="shared" si="45"/>
        <v>111378</v>
      </c>
      <c r="H266" s="18">
        <f t="shared" si="46"/>
        <v>-2131428</v>
      </c>
      <c r="I266" s="19">
        <f t="shared" si="47"/>
        <v>1.5686180618247789</v>
      </c>
      <c r="J266" s="19">
        <f t="shared" si="48"/>
        <v>141.95443612041714</v>
      </c>
      <c r="K266" s="19">
        <f t="shared" si="49"/>
        <v>100</v>
      </c>
    </row>
    <row r="267" spans="1:11">
      <c r="A267" s="16" t="s">
        <v>33</v>
      </c>
      <c r="B267" s="17" t="s">
        <v>34</v>
      </c>
      <c r="C267" s="18">
        <v>4944944.58</v>
      </c>
      <c r="D267" s="18">
        <v>7211768</v>
      </c>
      <c r="E267" s="18">
        <v>5080340</v>
      </c>
      <c r="F267" s="18">
        <v>4697148.3499999996</v>
      </c>
      <c r="G267" s="18">
        <f t="shared" si="45"/>
        <v>-247796.23000000045</v>
      </c>
      <c r="H267" s="18">
        <f t="shared" si="46"/>
        <v>383191.65000000037</v>
      </c>
      <c r="I267" s="19">
        <f t="shared" si="47"/>
        <v>-5.011102268005601</v>
      </c>
      <c r="J267" s="19">
        <f t="shared" si="48"/>
        <v>92.457362105685831</v>
      </c>
      <c r="K267" s="19">
        <f t="shared" si="49"/>
        <v>65.131717354191082</v>
      </c>
    </row>
    <row r="268" spans="1:11">
      <c r="A268" s="22" t="s">
        <v>35</v>
      </c>
      <c r="B268" s="17" t="s">
        <v>36</v>
      </c>
      <c r="C268" s="18">
        <v>4856106.21</v>
      </c>
      <c r="D268" s="18">
        <v>7043994</v>
      </c>
      <c r="E268" s="18">
        <v>4975776</v>
      </c>
      <c r="F268" s="18">
        <v>4627818.91</v>
      </c>
      <c r="G268" s="18">
        <f t="shared" si="45"/>
        <v>-228287.29999999981</v>
      </c>
      <c r="H268" s="18">
        <f t="shared" si="46"/>
        <v>347957.08999999985</v>
      </c>
      <c r="I268" s="19">
        <f t="shared" si="47"/>
        <v>-4.7010359767234178</v>
      </c>
      <c r="J268" s="19">
        <f t="shared" si="48"/>
        <v>93.006978408995906</v>
      </c>
      <c r="K268" s="19">
        <f t="shared" si="49"/>
        <v>65.698791197153213</v>
      </c>
    </row>
    <row r="269" spans="1:11">
      <c r="A269" s="23" t="s">
        <v>37</v>
      </c>
      <c r="B269" s="17" t="s">
        <v>38</v>
      </c>
      <c r="C269" s="18">
        <v>4855527.7699999996</v>
      </c>
      <c r="D269" s="18">
        <v>7028156</v>
      </c>
      <c r="E269" s="18">
        <v>4964050</v>
      </c>
      <c r="F269" s="18">
        <v>4619953.3099999996</v>
      </c>
      <c r="G269" s="18">
        <f t="shared" si="45"/>
        <v>-235574.45999999996</v>
      </c>
      <c r="H269" s="18">
        <f t="shared" si="46"/>
        <v>344096.69000000041</v>
      </c>
      <c r="I269" s="19">
        <f t="shared" si="47"/>
        <v>-4.8516756809734005</v>
      </c>
      <c r="J269" s="19">
        <f t="shared" si="48"/>
        <v>93.068226750334901</v>
      </c>
      <c r="K269" s="19">
        <f t="shared" si="49"/>
        <v>65.734928336821213</v>
      </c>
    </row>
    <row r="270" spans="1:11">
      <c r="A270" s="24" t="s">
        <v>39</v>
      </c>
      <c r="B270" s="17" t="s">
        <v>40</v>
      </c>
      <c r="C270" s="18">
        <v>3881889.34</v>
      </c>
      <c r="D270" s="18">
        <v>5598972</v>
      </c>
      <c r="E270" s="18">
        <v>3946973</v>
      </c>
      <c r="F270" s="18">
        <v>3721038.02</v>
      </c>
      <c r="G270" s="18">
        <f t="shared" si="45"/>
        <v>-160851.31999999983</v>
      </c>
      <c r="H270" s="18">
        <f t="shared" si="46"/>
        <v>225934.97999999998</v>
      </c>
      <c r="I270" s="19">
        <f t="shared" si="47"/>
        <v>-4.1436348620901242</v>
      </c>
      <c r="J270" s="19">
        <f t="shared" si="48"/>
        <v>94.275740421837199</v>
      </c>
      <c r="K270" s="19">
        <f t="shared" si="49"/>
        <v>66.459307530025157</v>
      </c>
    </row>
    <row r="271" spans="1:11">
      <c r="A271" s="24" t="s">
        <v>41</v>
      </c>
      <c r="B271" s="17" t="s">
        <v>42</v>
      </c>
      <c r="C271" s="18">
        <v>973638.43</v>
      </c>
      <c r="D271" s="18">
        <v>1429184</v>
      </c>
      <c r="E271" s="18">
        <v>1017077</v>
      </c>
      <c r="F271" s="18">
        <v>898915.29</v>
      </c>
      <c r="G271" s="18">
        <f t="shared" si="45"/>
        <v>-74723.140000000014</v>
      </c>
      <c r="H271" s="18">
        <f t="shared" si="46"/>
        <v>118161.70999999996</v>
      </c>
      <c r="I271" s="19">
        <f t="shared" si="47"/>
        <v>-7.6746292769072397</v>
      </c>
      <c r="J271" s="19">
        <f t="shared" si="48"/>
        <v>88.382225731188498</v>
      </c>
      <c r="K271" s="19">
        <f t="shared" si="49"/>
        <v>62.897100023509921</v>
      </c>
    </row>
    <row r="272" spans="1:11">
      <c r="A272" s="25" t="s">
        <v>43</v>
      </c>
      <c r="B272" s="17" t="s">
        <v>44</v>
      </c>
      <c r="C272" s="18">
        <v>3562.05</v>
      </c>
      <c r="D272" s="18">
        <v>0</v>
      </c>
      <c r="E272" s="18">
        <v>0</v>
      </c>
      <c r="F272" s="18">
        <v>4719.32</v>
      </c>
      <c r="G272" s="18">
        <f t="shared" si="45"/>
        <v>1157.2699999999995</v>
      </c>
      <c r="H272" s="18">
        <f t="shared" si="46"/>
        <v>-4719.32</v>
      </c>
      <c r="I272" s="19">
        <f t="shared" si="47"/>
        <v>32.488875787818813</v>
      </c>
      <c r="J272" s="19">
        <f t="shared" si="48"/>
        <v>0</v>
      </c>
      <c r="K272" s="19">
        <f t="shared" si="49"/>
        <v>0</v>
      </c>
    </row>
    <row r="273" spans="1:11">
      <c r="A273" s="23" t="s">
        <v>45</v>
      </c>
      <c r="B273" s="17" t="s">
        <v>46</v>
      </c>
      <c r="C273" s="18">
        <v>578.44000000000005</v>
      </c>
      <c r="D273" s="18">
        <v>9338</v>
      </c>
      <c r="E273" s="18">
        <v>5226</v>
      </c>
      <c r="F273" s="18">
        <v>1365.6</v>
      </c>
      <c r="G273" s="18">
        <f t="shared" si="45"/>
        <v>787.15999999999985</v>
      </c>
      <c r="H273" s="18">
        <f t="shared" si="46"/>
        <v>3860.4</v>
      </c>
      <c r="I273" s="19">
        <f t="shared" si="47"/>
        <v>136.08325841919645</v>
      </c>
      <c r="J273" s="19">
        <f t="shared" si="48"/>
        <v>26.130884041331804</v>
      </c>
      <c r="K273" s="19">
        <f t="shared" si="49"/>
        <v>14.624116513171984</v>
      </c>
    </row>
    <row r="274" spans="1:11">
      <c r="A274" s="24" t="s">
        <v>47</v>
      </c>
      <c r="B274" s="17" t="s">
        <v>48</v>
      </c>
      <c r="C274" s="18">
        <v>578.44000000000005</v>
      </c>
      <c r="D274" s="18">
        <v>8408</v>
      </c>
      <c r="E274" s="18">
        <v>5226</v>
      </c>
      <c r="F274" s="18">
        <v>435.6</v>
      </c>
      <c r="G274" s="18">
        <f t="shared" si="45"/>
        <v>-142.84000000000003</v>
      </c>
      <c r="H274" s="18">
        <f t="shared" si="46"/>
        <v>4790.3999999999996</v>
      </c>
      <c r="I274" s="19">
        <f t="shared" si="47"/>
        <v>-24.694004563999727</v>
      </c>
      <c r="J274" s="19">
        <f t="shared" si="48"/>
        <v>8.3352468427095303</v>
      </c>
      <c r="K274" s="19">
        <f t="shared" si="49"/>
        <v>5.1807802093244533</v>
      </c>
    </row>
    <row r="275" spans="1:11">
      <c r="A275" s="24" t="s">
        <v>49</v>
      </c>
      <c r="B275" s="17" t="s">
        <v>50</v>
      </c>
      <c r="C275" s="18">
        <v>0</v>
      </c>
      <c r="D275" s="18">
        <v>930</v>
      </c>
      <c r="E275" s="18">
        <v>0</v>
      </c>
      <c r="F275" s="18">
        <v>930</v>
      </c>
      <c r="G275" s="18">
        <f t="shared" si="45"/>
        <v>930</v>
      </c>
      <c r="H275" s="18">
        <f t="shared" si="46"/>
        <v>-930</v>
      </c>
      <c r="I275" s="19">
        <f t="shared" si="47"/>
        <v>0</v>
      </c>
      <c r="J275" s="19">
        <f t="shared" si="48"/>
        <v>0</v>
      </c>
      <c r="K275" s="19">
        <f t="shared" si="49"/>
        <v>100</v>
      </c>
    </row>
    <row r="276" spans="1:11" ht="25.5">
      <c r="A276" s="23" t="s">
        <v>76</v>
      </c>
      <c r="B276" s="17" t="s">
        <v>77</v>
      </c>
      <c r="C276" s="18">
        <v>0</v>
      </c>
      <c r="D276" s="18">
        <v>6500</v>
      </c>
      <c r="E276" s="18">
        <v>6500</v>
      </c>
      <c r="F276" s="18">
        <v>6500</v>
      </c>
      <c r="G276" s="18">
        <f t="shared" si="45"/>
        <v>6500</v>
      </c>
      <c r="H276" s="18">
        <f t="shared" si="46"/>
        <v>0</v>
      </c>
      <c r="I276" s="19">
        <f t="shared" si="47"/>
        <v>0</v>
      </c>
      <c r="J276" s="19">
        <f t="shared" si="48"/>
        <v>100</v>
      </c>
      <c r="K276" s="19">
        <f t="shared" si="49"/>
        <v>100</v>
      </c>
    </row>
    <row r="277" spans="1:11">
      <c r="A277" s="24" t="s">
        <v>78</v>
      </c>
      <c r="B277" s="17" t="s">
        <v>79</v>
      </c>
      <c r="C277" s="18">
        <v>0</v>
      </c>
      <c r="D277" s="18">
        <v>6500</v>
      </c>
      <c r="E277" s="18">
        <v>6500</v>
      </c>
      <c r="F277" s="18">
        <v>6500</v>
      </c>
      <c r="G277" s="18">
        <f t="shared" si="45"/>
        <v>6500</v>
      </c>
      <c r="H277" s="18">
        <f t="shared" si="46"/>
        <v>0</v>
      </c>
      <c r="I277" s="19">
        <f t="shared" si="47"/>
        <v>0</v>
      </c>
      <c r="J277" s="19">
        <f t="shared" si="48"/>
        <v>100</v>
      </c>
      <c r="K277" s="19">
        <f t="shared" si="49"/>
        <v>100</v>
      </c>
    </row>
    <row r="278" spans="1:11">
      <c r="A278" s="22" t="s">
        <v>59</v>
      </c>
      <c r="B278" s="17" t="s">
        <v>60</v>
      </c>
      <c r="C278" s="18">
        <v>88838.37</v>
      </c>
      <c r="D278" s="18">
        <v>167774</v>
      </c>
      <c r="E278" s="18">
        <v>104564</v>
      </c>
      <c r="F278" s="18">
        <v>69329.440000000002</v>
      </c>
      <c r="G278" s="18">
        <f t="shared" si="45"/>
        <v>-19508.929999999993</v>
      </c>
      <c r="H278" s="18">
        <f t="shared" si="46"/>
        <v>35234.559999999998</v>
      </c>
      <c r="I278" s="19">
        <f t="shared" si="47"/>
        <v>-21.96002695682057</v>
      </c>
      <c r="J278" s="19">
        <f t="shared" si="48"/>
        <v>66.303354883133778</v>
      </c>
      <c r="K278" s="19">
        <f t="shared" si="49"/>
        <v>41.323113235662262</v>
      </c>
    </row>
    <row r="279" spans="1:11">
      <c r="A279" s="23" t="s">
        <v>61</v>
      </c>
      <c r="B279" s="17" t="s">
        <v>62</v>
      </c>
      <c r="C279" s="18">
        <v>88838.37</v>
      </c>
      <c r="D279" s="18">
        <v>167774</v>
      </c>
      <c r="E279" s="18">
        <v>104564</v>
      </c>
      <c r="F279" s="18">
        <v>69329.440000000002</v>
      </c>
      <c r="G279" s="18">
        <f t="shared" si="45"/>
        <v>-19508.929999999993</v>
      </c>
      <c r="H279" s="18">
        <f t="shared" si="46"/>
        <v>35234.559999999998</v>
      </c>
      <c r="I279" s="19">
        <f t="shared" si="47"/>
        <v>-21.96002695682057</v>
      </c>
      <c r="J279" s="19">
        <f t="shared" si="48"/>
        <v>66.303354883133778</v>
      </c>
      <c r="K279" s="19">
        <f t="shared" si="49"/>
        <v>41.323113235662262</v>
      </c>
    </row>
    <row r="280" spans="1:11">
      <c r="A280" s="16"/>
      <c r="B280" s="17" t="s">
        <v>63</v>
      </c>
      <c r="C280" s="18">
        <v>2155445.42</v>
      </c>
      <c r="D280" s="18">
        <v>0</v>
      </c>
      <c r="E280" s="18">
        <v>0</v>
      </c>
      <c r="F280" s="18">
        <v>2514619.65</v>
      </c>
      <c r="G280" s="18">
        <f t="shared" si="45"/>
        <v>359174.23</v>
      </c>
      <c r="H280" s="18">
        <f t="shared" si="46"/>
        <v>-2514619.65</v>
      </c>
      <c r="I280" s="19">
        <f t="shared" si="47"/>
        <v>16.663573415837178</v>
      </c>
      <c r="J280" s="19">
        <f t="shared" si="48"/>
        <v>0</v>
      </c>
      <c r="K280" s="19">
        <f t="shared" si="49"/>
        <v>0</v>
      </c>
    </row>
    <row r="281" spans="1:11">
      <c r="A281" s="16" t="s">
        <v>64</v>
      </c>
      <c r="B281" s="17" t="s">
        <v>65</v>
      </c>
      <c r="C281" s="18">
        <v>-2155445.42</v>
      </c>
      <c r="D281" s="18">
        <v>0</v>
      </c>
      <c r="E281" s="18">
        <v>0</v>
      </c>
      <c r="F281" s="18">
        <v>-2514619.65</v>
      </c>
      <c r="G281" s="18">
        <f t="shared" si="45"/>
        <v>-359174.23</v>
      </c>
      <c r="H281" s="18">
        <f t="shared" si="46"/>
        <v>2514619.65</v>
      </c>
      <c r="I281" s="19">
        <f t="shared" si="47"/>
        <v>16.663573415837178</v>
      </c>
      <c r="J281" s="19">
        <f t="shared" si="48"/>
        <v>0</v>
      </c>
      <c r="K281" s="19">
        <f t="shared" si="49"/>
        <v>0</v>
      </c>
    </row>
    <row r="282" spans="1:11">
      <c r="A282" s="22" t="s">
        <v>66</v>
      </c>
      <c r="B282" s="17" t="s">
        <v>67</v>
      </c>
      <c r="C282" s="18">
        <v>-2155445.42</v>
      </c>
      <c r="D282" s="18">
        <v>0</v>
      </c>
      <c r="E282" s="18">
        <v>0</v>
      </c>
      <c r="F282" s="18">
        <v>-2514619.65</v>
      </c>
      <c r="G282" s="18">
        <f t="shared" si="45"/>
        <v>-359174.23</v>
      </c>
      <c r="H282" s="18">
        <f t="shared" si="46"/>
        <v>2514619.65</v>
      </c>
      <c r="I282" s="19">
        <f t="shared" si="47"/>
        <v>16.663573415837178</v>
      </c>
      <c r="J282" s="19">
        <f t="shared" si="48"/>
        <v>0</v>
      </c>
      <c r="K282" s="19">
        <f t="shared" si="49"/>
        <v>0</v>
      </c>
    </row>
    <row r="283" spans="1:11">
      <c r="A283" s="39" t="s">
        <v>700</v>
      </c>
      <c r="B283" s="28" t="s">
        <v>701</v>
      </c>
      <c r="C283" s="29"/>
      <c r="D283" s="29"/>
      <c r="E283" s="29"/>
      <c r="F283" s="29"/>
      <c r="G283" s="29"/>
      <c r="H283" s="29"/>
      <c r="I283" s="30"/>
      <c r="J283" s="30"/>
      <c r="K283" s="30"/>
    </row>
    <row r="284" spans="1:11">
      <c r="A284" s="16" t="s">
        <v>25</v>
      </c>
      <c r="B284" s="17" t="s">
        <v>26</v>
      </c>
      <c r="C284" s="18">
        <v>7100390</v>
      </c>
      <c r="D284" s="18">
        <v>7211768</v>
      </c>
      <c r="E284" s="18">
        <v>5080340</v>
      </c>
      <c r="F284" s="18">
        <v>7211768</v>
      </c>
      <c r="G284" s="18">
        <f t="shared" ref="G284:G302" si="50">F284-C284</f>
        <v>111378</v>
      </c>
      <c r="H284" s="18">
        <f t="shared" ref="H284:H302" si="51">E284-F284</f>
        <v>-2131428</v>
      </c>
      <c r="I284" s="19">
        <f t="shared" ref="I284:I302" si="52">IF(ISERROR(F284/C284),0,F284/C284*100-100)</f>
        <v>1.5686180618247789</v>
      </c>
      <c r="J284" s="19">
        <f t="shared" ref="J284:J302" si="53">IF(ISERROR(F284/E284),0,F284/E284*100)</f>
        <v>141.95443612041714</v>
      </c>
      <c r="K284" s="19">
        <f t="shared" ref="K284:K302" si="54">IF(ISERROR(F284/D284),0,F284/D284*100)</f>
        <v>100</v>
      </c>
    </row>
    <row r="285" spans="1:11">
      <c r="A285" s="22" t="s">
        <v>29</v>
      </c>
      <c r="B285" s="17" t="s">
        <v>30</v>
      </c>
      <c r="C285" s="18">
        <v>7100390</v>
      </c>
      <c r="D285" s="18">
        <v>7211768</v>
      </c>
      <c r="E285" s="18">
        <v>5080340</v>
      </c>
      <c r="F285" s="18">
        <v>7211768</v>
      </c>
      <c r="G285" s="18">
        <f t="shared" si="50"/>
        <v>111378</v>
      </c>
      <c r="H285" s="18">
        <f t="shared" si="51"/>
        <v>-2131428</v>
      </c>
      <c r="I285" s="19">
        <f t="shared" si="52"/>
        <v>1.5686180618247789</v>
      </c>
      <c r="J285" s="19">
        <f t="shared" si="53"/>
        <v>141.95443612041714</v>
      </c>
      <c r="K285" s="19">
        <f t="shared" si="54"/>
        <v>100</v>
      </c>
    </row>
    <row r="286" spans="1:11">
      <c r="A286" s="23" t="s">
        <v>31</v>
      </c>
      <c r="B286" s="17" t="s">
        <v>32</v>
      </c>
      <c r="C286" s="18">
        <v>7100390</v>
      </c>
      <c r="D286" s="18">
        <v>7211768</v>
      </c>
      <c r="E286" s="18">
        <v>5080340</v>
      </c>
      <c r="F286" s="18">
        <v>7211768</v>
      </c>
      <c r="G286" s="18">
        <f t="shared" si="50"/>
        <v>111378</v>
      </c>
      <c r="H286" s="18">
        <f t="shared" si="51"/>
        <v>-2131428</v>
      </c>
      <c r="I286" s="19">
        <f t="shared" si="52"/>
        <v>1.5686180618247789</v>
      </c>
      <c r="J286" s="19">
        <f t="shared" si="53"/>
        <v>141.95443612041714</v>
      </c>
      <c r="K286" s="19">
        <f t="shared" si="54"/>
        <v>100</v>
      </c>
    </row>
    <row r="287" spans="1:11">
      <c r="A287" s="16" t="s">
        <v>33</v>
      </c>
      <c r="B287" s="17" t="s">
        <v>34</v>
      </c>
      <c r="C287" s="18">
        <v>4944944.58</v>
      </c>
      <c r="D287" s="18">
        <v>7211768</v>
      </c>
      <c r="E287" s="18">
        <v>5080340</v>
      </c>
      <c r="F287" s="18">
        <v>4697148.3499999996</v>
      </c>
      <c r="G287" s="18">
        <f t="shared" si="50"/>
        <v>-247796.23000000045</v>
      </c>
      <c r="H287" s="18">
        <f t="shared" si="51"/>
        <v>383191.65000000037</v>
      </c>
      <c r="I287" s="19">
        <f t="shared" si="52"/>
        <v>-5.011102268005601</v>
      </c>
      <c r="J287" s="19">
        <f t="shared" si="53"/>
        <v>92.457362105685831</v>
      </c>
      <c r="K287" s="19">
        <f t="shared" si="54"/>
        <v>65.131717354191082</v>
      </c>
    </row>
    <row r="288" spans="1:11">
      <c r="A288" s="22" t="s">
        <v>35</v>
      </c>
      <c r="B288" s="17" t="s">
        <v>36</v>
      </c>
      <c r="C288" s="18">
        <v>4856106.21</v>
      </c>
      <c r="D288" s="18">
        <v>7043994</v>
      </c>
      <c r="E288" s="18">
        <v>4975776</v>
      </c>
      <c r="F288" s="18">
        <v>4627818.91</v>
      </c>
      <c r="G288" s="18">
        <f t="shared" si="50"/>
        <v>-228287.29999999981</v>
      </c>
      <c r="H288" s="18">
        <f t="shared" si="51"/>
        <v>347957.08999999985</v>
      </c>
      <c r="I288" s="19">
        <f t="shared" si="52"/>
        <v>-4.7010359767234178</v>
      </c>
      <c r="J288" s="19">
        <f t="shared" si="53"/>
        <v>93.006978408995906</v>
      </c>
      <c r="K288" s="19">
        <f t="shared" si="54"/>
        <v>65.698791197153213</v>
      </c>
    </row>
    <row r="289" spans="1:11">
      <c r="A289" s="23" t="s">
        <v>37</v>
      </c>
      <c r="B289" s="17" t="s">
        <v>38</v>
      </c>
      <c r="C289" s="18">
        <v>4855527.7699999996</v>
      </c>
      <c r="D289" s="18">
        <v>7028156</v>
      </c>
      <c r="E289" s="18">
        <v>4964050</v>
      </c>
      <c r="F289" s="18">
        <v>4619953.3099999996</v>
      </c>
      <c r="G289" s="18">
        <f t="shared" si="50"/>
        <v>-235574.45999999996</v>
      </c>
      <c r="H289" s="18">
        <f t="shared" si="51"/>
        <v>344096.69000000041</v>
      </c>
      <c r="I289" s="19">
        <f t="shared" si="52"/>
        <v>-4.8516756809734005</v>
      </c>
      <c r="J289" s="19">
        <f t="shared" si="53"/>
        <v>93.068226750334901</v>
      </c>
      <c r="K289" s="19">
        <f t="shared" si="54"/>
        <v>65.734928336821213</v>
      </c>
    </row>
    <row r="290" spans="1:11">
      <c r="A290" s="24" t="s">
        <v>39</v>
      </c>
      <c r="B290" s="17" t="s">
        <v>40</v>
      </c>
      <c r="C290" s="18">
        <v>3881889.34</v>
      </c>
      <c r="D290" s="18">
        <v>5598972</v>
      </c>
      <c r="E290" s="18">
        <v>3946973</v>
      </c>
      <c r="F290" s="18">
        <v>3721038.02</v>
      </c>
      <c r="G290" s="18">
        <f t="shared" si="50"/>
        <v>-160851.31999999983</v>
      </c>
      <c r="H290" s="18">
        <f t="shared" si="51"/>
        <v>225934.97999999998</v>
      </c>
      <c r="I290" s="19">
        <f t="shared" si="52"/>
        <v>-4.1436348620901242</v>
      </c>
      <c r="J290" s="19">
        <f t="shared" si="53"/>
        <v>94.275740421837199</v>
      </c>
      <c r="K290" s="19">
        <f t="shared" si="54"/>
        <v>66.459307530025157</v>
      </c>
    </row>
    <row r="291" spans="1:11">
      <c r="A291" s="24" t="s">
        <v>41</v>
      </c>
      <c r="B291" s="17" t="s">
        <v>42</v>
      </c>
      <c r="C291" s="18">
        <v>973638.43</v>
      </c>
      <c r="D291" s="18">
        <v>1429184</v>
      </c>
      <c r="E291" s="18">
        <v>1017077</v>
      </c>
      <c r="F291" s="18">
        <v>898915.29</v>
      </c>
      <c r="G291" s="18">
        <f t="shared" si="50"/>
        <v>-74723.140000000014</v>
      </c>
      <c r="H291" s="18">
        <f t="shared" si="51"/>
        <v>118161.70999999996</v>
      </c>
      <c r="I291" s="19">
        <f t="shared" si="52"/>
        <v>-7.6746292769072397</v>
      </c>
      <c r="J291" s="19">
        <f t="shared" si="53"/>
        <v>88.382225731188498</v>
      </c>
      <c r="K291" s="19">
        <f t="shared" si="54"/>
        <v>62.897100023509921</v>
      </c>
    </row>
    <row r="292" spans="1:11">
      <c r="A292" s="25" t="s">
        <v>43</v>
      </c>
      <c r="B292" s="17" t="s">
        <v>44</v>
      </c>
      <c r="C292" s="18">
        <v>3562.05</v>
      </c>
      <c r="D292" s="18">
        <v>0</v>
      </c>
      <c r="E292" s="18">
        <v>0</v>
      </c>
      <c r="F292" s="18">
        <v>4719.32</v>
      </c>
      <c r="G292" s="18">
        <f t="shared" si="50"/>
        <v>1157.2699999999995</v>
      </c>
      <c r="H292" s="18">
        <f t="shared" si="51"/>
        <v>-4719.32</v>
      </c>
      <c r="I292" s="19">
        <f t="shared" si="52"/>
        <v>32.488875787818813</v>
      </c>
      <c r="J292" s="19">
        <f t="shared" si="53"/>
        <v>0</v>
      </c>
      <c r="K292" s="19">
        <f t="shared" si="54"/>
        <v>0</v>
      </c>
    </row>
    <row r="293" spans="1:11">
      <c r="A293" s="23" t="s">
        <v>45</v>
      </c>
      <c r="B293" s="17" t="s">
        <v>46</v>
      </c>
      <c r="C293" s="18">
        <v>578.44000000000005</v>
      </c>
      <c r="D293" s="18">
        <v>9338</v>
      </c>
      <c r="E293" s="18">
        <v>5226</v>
      </c>
      <c r="F293" s="18">
        <v>1365.6</v>
      </c>
      <c r="G293" s="18">
        <f t="shared" si="50"/>
        <v>787.15999999999985</v>
      </c>
      <c r="H293" s="18">
        <f t="shared" si="51"/>
        <v>3860.4</v>
      </c>
      <c r="I293" s="19">
        <f t="shared" si="52"/>
        <v>136.08325841919645</v>
      </c>
      <c r="J293" s="19">
        <f t="shared" si="53"/>
        <v>26.130884041331804</v>
      </c>
      <c r="K293" s="19">
        <f t="shared" si="54"/>
        <v>14.624116513171984</v>
      </c>
    </row>
    <row r="294" spans="1:11">
      <c r="A294" s="24" t="s">
        <v>47</v>
      </c>
      <c r="B294" s="17" t="s">
        <v>48</v>
      </c>
      <c r="C294" s="18">
        <v>578.44000000000005</v>
      </c>
      <c r="D294" s="18">
        <v>8408</v>
      </c>
      <c r="E294" s="18">
        <v>5226</v>
      </c>
      <c r="F294" s="18">
        <v>435.6</v>
      </c>
      <c r="G294" s="18">
        <f t="shared" si="50"/>
        <v>-142.84000000000003</v>
      </c>
      <c r="H294" s="18">
        <f t="shared" si="51"/>
        <v>4790.3999999999996</v>
      </c>
      <c r="I294" s="19">
        <f t="shared" si="52"/>
        <v>-24.694004563999727</v>
      </c>
      <c r="J294" s="19">
        <f t="shared" si="53"/>
        <v>8.3352468427095303</v>
      </c>
      <c r="K294" s="19">
        <f t="shared" si="54"/>
        <v>5.1807802093244533</v>
      </c>
    </row>
    <row r="295" spans="1:11">
      <c r="A295" s="24" t="s">
        <v>49</v>
      </c>
      <c r="B295" s="17" t="s">
        <v>50</v>
      </c>
      <c r="C295" s="18">
        <v>0</v>
      </c>
      <c r="D295" s="18">
        <v>930</v>
      </c>
      <c r="E295" s="18">
        <v>0</v>
      </c>
      <c r="F295" s="18">
        <v>930</v>
      </c>
      <c r="G295" s="18">
        <f t="shared" si="50"/>
        <v>930</v>
      </c>
      <c r="H295" s="18">
        <f t="shared" si="51"/>
        <v>-930</v>
      </c>
      <c r="I295" s="19">
        <f t="shared" si="52"/>
        <v>0</v>
      </c>
      <c r="J295" s="19">
        <f t="shared" si="53"/>
        <v>0</v>
      </c>
      <c r="K295" s="19">
        <f t="shared" si="54"/>
        <v>100</v>
      </c>
    </row>
    <row r="296" spans="1:11" ht="25.5">
      <c r="A296" s="23" t="s">
        <v>76</v>
      </c>
      <c r="B296" s="17" t="s">
        <v>77</v>
      </c>
      <c r="C296" s="18">
        <v>0</v>
      </c>
      <c r="D296" s="18">
        <v>6500</v>
      </c>
      <c r="E296" s="18">
        <v>6500</v>
      </c>
      <c r="F296" s="18">
        <v>6500</v>
      </c>
      <c r="G296" s="18">
        <f t="shared" si="50"/>
        <v>6500</v>
      </c>
      <c r="H296" s="18">
        <f t="shared" si="51"/>
        <v>0</v>
      </c>
      <c r="I296" s="19">
        <f t="shared" si="52"/>
        <v>0</v>
      </c>
      <c r="J296" s="19">
        <f t="shared" si="53"/>
        <v>100</v>
      </c>
      <c r="K296" s="19">
        <f t="shared" si="54"/>
        <v>100</v>
      </c>
    </row>
    <row r="297" spans="1:11">
      <c r="A297" s="24" t="s">
        <v>78</v>
      </c>
      <c r="B297" s="17" t="s">
        <v>79</v>
      </c>
      <c r="C297" s="18">
        <v>0</v>
      </c>
      <c r="D297" s="18">
        <v>6500</v>
      </c>
      <c r="E297" s="18">
        <v>6500</v>
      </c>
      <c r="F297" s="18">
        <v>6500</v>
      </c>
      <c r="G297" s="18">
        <f t="shared" si="50"/>
        <v>6500</v>
      </c>
      <c r="H297" s="18">
        <f t="shared" si="51"/>
        <v>0</v>
      </c>
      <c r="I297" s="19">
        <f t="shared" si="52"/>
        <v>0</v>
      </c>
      <c r="J297" s="19">
        <f t="shared" si="53"/>
        <v>100</v>
      </c>
      <c r="K297" s="19">
        <f t="shared" si="54"/>
        <v>100</v>
      </c>
    </row>
    <row r="298" spans="1:11">
      <c r="A298" s="22" t="s">
        <v>59</v>
      </c>
      <c r="B298" s="17" t="s">
        <v>60</v>
      </c>
      <c r="C298" s="18">
        <v>88838.37</v>
      </c>
      <c r="D298" s="18">
        <v>167774</v>
      </c>
      <c r="E298" s="18">
        <v>104564</v>
      </c>
      <c r="F298" s="18">
        <v>69329.440000000002</v>
      </c>
      <c r="G298" s="18">
        <f t="shared" si="50"/>
        <v>-19508.929999999993</v>
      </c>
      <c r="H298" s="18">
        <f t="shared" si="51"/>
        <v>35234.559999999998</v>
      </c>
      <c r="I298" s="19">
        <f t="shared" si="52"/>
        <v>-21.96002695682057</v>
      </c>
      <c r="J298" s="19">
        <f t="shared" si="53"/>
        <v>66.303354883133778</v>
      </c>
      <c r="K298" s="19">
        <f t="shared" si="54"/>
        <v>41.323113235662262</v>
      </c>
    </row>
    <row r="299" spans="1:11">
      <c r="A299" s="23" t="s">
        <v>61</v>
      </c>
      <c r="B299" s="17" t="s">
        <v>62</v>
      </c>
      <c r="C299" s="18">
        <v>88838.37</v>
      </c>
      <c r="D299" s="18">
        <v>167774</v>
      </c>
      <c r="E299" s="18">
        <v>104564</v>
      </c>
      <c r="F299" s="18">
        <v>69329.440000000002</v>
      </c>
      <c r="G299" s="18">
        <f t="shared" si="50"/>
        <v>-19508.929999999993</v>
      </c>
      <c r="H299" s="18">
        <f t="shared" si="51"/>
        <v>35234.559999999998</v>
      </c>
      <c r="I299" s="19">
        <f t="shared" si="52"/>
        <v>-21.96002695682057</v>
      </c>
      <c r="J299" s="19">
        <f t="shared" si="53"/>
        <v>66.303354883133778</v>
      </c>
      <c r="K299" s="19">
        <f t="shared" si="54"/>
        <v>41.323113235662262</v>
      </c>
    </row>
    <row r="300" spans="1:11">
      <c r="A300" s="16"/>
      <c r="B300" s="17" t="s">
        <v>63</v>
      </c>
      <c r="C300" s="18">
        <v>2155445.42</v>
      </c>
      <c r="D300" s="18">
        <v>0</v>
      </c>
      <c r="E300" s="18">
        <v>0</v>
      </c>
      <c r="F300" s="18">
        <v>2514619.65</v>
      </c>
      <c r="G300" s="18">
        <f t="shared" si="50"/>
        <v>359174.23</v>
      </c>
      <c r="H300" s="18">
        <f t="shared" si="51"/>
        <v>-2514619.65</v>
      </c>
      <c r="I300" s="19">
        <f t="shared" si="52"/>
        <v>16.663573415837178</v>
      </c>
      <c r="J300" s="19">
        <f t="shared" si="53"/>
        <v>0</v>
      </c>
      <c r="K300" s="19">
        <f t="shared" si="54"/>
        <v>0</v>
      </c>
    </row>
    <row r="301" spans="1:11">
      <c r="A301" s="16" t="s">
        <v>64</v>
      </c>
      <c r="B301" s="17" t="s">
        <v>65</v>
      </c>
      <c r="C301" s="18">
        <v>-2155445.42</v>
      </c>
      <c r="D301" s="18">
        <v>0</v>
      </c>
      <c r="E301" s="18">
        <v>0</v>
      </c>
      <c r="F301" s="18">
        <v>-2514619.65</v>
      </c>
      <c r="G301" s="18">
        <f t="shared" si="50"/>
        <v>-359174.23</v>
      </c>
      <c r="H301" s="18">
        <f t="shared" si="51"/>
        <v>2514619.65</v>
      </c>
      <c r="I301" s="19">
        <f t="shared" si="52"/>
        <v>16.663573415837178</v>
      </c>
      <c r="J301" s="19">
        <f t="shared" si="53"/>
        <v>0</v>
      </c>
      <c r="K301" s="19">
        <f t="shared" si="54"/>
        <v>0</v>
      </c>
    </row>
    <row r="302" spans="1:11">
      <c r="A302" s="22" t="s">
        <v>66</v>
      </c>
      <c r="B302" s="17" t="s">
        <v>67</v>
      </c>
      <c r="C302" s="18">
        <v>-2155445.42</v>
      </c>
      <c r="D302" s="18">
        <v>0</v>
      </c>
      <c r="E302" s="18">
        <v>0</v>
      </c>
      <c r="F302" s="18">
        <v>-2514619.65</v>
      </c>
      <c r="G302" s="18">
        <f t="shared" si="50"/>
        <v>-359174.23</v>
      </c>
      <c r="H302" s="18">
        <f t="shared" si="51"/>
        <v>2514619.65</v>
      </c>
      <c r="I302" s="19">
        <f t="shared" si="52"/>
        <v>16.663573415837178</v>
      </c>
      <c r="J302" s="19">
        <f t="shared" si="53"/>
        <v>0</v>
      </c>
      <c r="K302" s="19">
        <f t="shared" si="54"/>
        <v>0</v>
      </c>
    </row>
    <row r="303" spans="1:11">
      <c r="A303" s="27" t="s">
        <v>254</v>
      </c>
      <c r="B303" s="28" t="s">
        <v>702</v>
      </c>
      <c r="C303" s="29"/>
      <c r="D303" s="29"/>
      <c r="E303" s="29"/>
      <c r="F303" s="29"/>
      <c r="G303" s="29"/>
      <c r="H303" s="29"/>
      <c r="I303" s="30"/>
      <c r="J303" s="30"/>
      <c r="K303" s="30"/>
    </row>
    <row r="304" spans="1:11">
      <c r="A304" s="16" t="s">
        <v>25</v>
      </c>
      <c r="B304" s="17" t="s">
        <v>26</v>
      </c>
      <c r="C304" s="18">
        <v>537617549.27999997</v>
      </c>
      <c r="D304" s="18">
        <v>625385326</v>
      </c>
      <c r="E304" s="18">
        <v>470001597</v>
      </c>
      <c r="F304" s="18">
        <v>625385326</v>
      </c>
      <c r="G304" s="18">
        <f t="shared" ref="G304:G321" si="55">F304-C304</f>
        <v>87767776.720000029</v>
      </c>
      <c r="H304" s="18">
        <f t="shared" ref="H304:H321" si="56">E304-F304</f>
        <v>-155383729</v>
      </c>
      <c r="I304" s="19">
        <f t="shared" ref="I304:I321" si="57">IF(ISERROR(F304/C304),0,F304/C304*100-100)</f>
        <v>16.3253184047921</v>
      </c>
      <c r="J304" s="19">
        <f t="shared" ref="J304:J321" si="58">IF(ISERROR(F304/E304),0,F304/E304*100)</f>
        <v>133.06025553781257</v>
      </c>
      <c r="K304" s="19">
        <f t="shared" ref="K304:K321" si="59">IF(ISERROR(F304/D304),0,F304/D304*100)</f>
        <v>100</v>
      </c>
    </row>
    <row r="305" spans="1:11" ht="25.5">
      <c r="A305" s="22" t="s">
        <v>27</v>
      </c>
      <c r="B305" s="17" t="s">
        <v>28</v>
      </c>
      <c r="C305" s="18">
        <v>88.28</v>
      </c>
      <c r="D305" s="18">
        <v>0</v>
      </c>
      <c r="E305" s="18">
        <v>0</v>
      </c>
      <c r="F305" s="18">
        <v>0</v>
      </c>
      <c r="G305" s="18">
        <f t="shared" si="55"/>
        <v>-88.28</v>
      </c>
      <c r="H305" s="18">
        <f t="shared" si="56"/>
        <v>0</v>
      </c>
      <c r="I305" s="19">
        <f t="shared" si="57"/>
        <v>-100</v>
      </c>
      <c r="J305" s="19">
        <f t="shared" si="58"/>
        <v>0</v>
      </c>
      <c r="K305" s="19">
        <f t="shared" si="59"/>
        <v>0</v>
      </c>
    </row>
    <row r="306" spans="1:11">
      <c r="A306" s="22" t="s">
        <v>29</v>
      </c>
      <c r="B306" s="17" t="s">
        <v>30</v>
      </c>
      <c r="C306" s="18">
        <v>537617461</v>
      </c>
      <c r="D306" s="18">
        <v>625385326</v>
      </c>
      <c r="E306" s="18">
        <v>470001597</v>
      </c>
      <c r="F306" s="18">
        <v>625385326</v>
      </c>
      <c r="G306" s="18">
        <f t="shared" si="55"/>
        <v>87767865</v>
      </c>
      <c r="H306" s="18">
        <f t="shared" si="56"/>
        <v>-155383729</v>
      </c>
      <c r="I306" s="19">
        <f t="shared" si="57"/>
        <v>16.325337506104546</v>
      </c>
      <c r="J306" s="19">
        <f t="shared" si="58"/>
        <v>133.06025553781257</v>
      </c>
      <c r="K306" s="19">
        <f t="shared" si="59"/>
        <v>100</v>
      </c>
    </row>
    <row r="307" spans="1:11">
      <c r="A307" s="23" t="s">
        <v>31</v>
      </c>
      <c r="B307" s="17" t="s">
        <v>32</v>
      </c>
      <c r="C307" s="18">
        <v>537617461</v>
      </c>
      <c r="D307" s="18">
        <v>625385326</v>
      </c>
      <c r="E307" s="18">
        <v>470001597</v>
      </c>
      <c r="F307" s="18">
        <v>625385326</v>
      </c>
      <c r="G307" s="18">
        <f t="shared" si="55"/>
        <v>87767865</v>
      </c>
      <c r="H307" s="18">
        <f t="shared" si="56"/>
        <v>-155383729</v>
      </c>
      <c r="I307" s="19">
        <f t="shared" si="57"/>
        <v>16.325337506104546</v>
      </c>
      <c r="J307" s="19">
        <f t="shared" si="58"/>
        <v>133.06025553781257</v>
      </c>
      <c r="K307" s="19">
        <f t="shared" si="59"/>
        <v>100</v>
      </c>
    </row>
    <row r="308" spans="1:11">
      <c r="A308" s="16" t="s">
        <v>33</v>
      </c>
      <c r="B308" s="17" t="s">
        <v>34</v>
      </c>
      <c r="C308" s="18">
        <v>398252704.47000003</v>
      </c>
      <c r="D308" s="18">
        <v>625385326</v>
      </c>
      <c r="E308" s="18">
        <v>470001597</v>
      </c>
      <c r="F308" s="18">
        <v>472137258.99000001</v>
      </c>
      <c r="G308" s="18">
        <f t="shared" si="55"/>
        <v>73884554.519999981</v>
      </c>
      <c r="H308" s="18">
        <f t="shared" si="56"/>
        <v>-2135661.9900000095</v>
      </c>
      <c r="I308" s="19">
        <f t="shared" si="57"/>
        <v>18.552178978502226</v>
      </c>
      <c r="J308" s="19">
        <f t="shared" si="58"/>
        <v>100.45439462411019</v>
      </c>
      <c r="K308" s="19">
        <f t="shared" si="59"/>
        <v>75.495416883190515</v>
      </c>
    </row>
    <row r="309" spans="1:11">
      <c r="A309" s="22" t="s">
        <v>35</v>
      </c>
      <c r="B309" s="17" t="s">
        <v>36</v>
      </c>
      <c r="C309" s="18">
        <v>397716252.47000003</v>
      </c>
      <c r="D309" s="18">
        <v>625130641</v>
      </c>
      <c r="E309" s="18">
        <v>469925469</v>
      </c>
      <c r="F309" s="18">
        <v>472061130.99000001</v>
      </c>
      <c r="G309" s="18">
        <f t="shared" si="55"/>
        <v>74344878.519999981</v>
      </c>
      <c r="H309" s="18">
        <f t="shared" si="56"/>
        <v>-2135661.9900000095</v>
      </c>
      <c r="I309" s="19">
        <f t="shared" si="57"/>
        <v>18.692944544831704</v>
      </c>
      <c r="J309" s="19">
        <f t="shared" si="58"/>
        <v>100.45446823611086</v>
      </c>
      <c r="K309" s="19">
        <f t="shared" si="59"/>
        <v>75.513996599952293</v>
      </c>
    </row>
    <row r="310" spans="1:11">
      <c r="A310" s="23" t="s">
        <v>45</v>
      </c>
      <c r="B310" s="17" t="s">
        <v>46</v>
      </c>
      <c r="C310" s="18">
        <v>274013103.47000003</v>
      </c>
      <c r="D310" s="18">
        <v>471197549</v>
      </c>
      <c r="E310" s="18">
        <v>354474639</v>
      </c>
      <c r="F310" s="18">
        <v>356610300.99000001</v>
      </c>
      <c r="G310" s="18">
        <f t="shared" si="55"/>
        <v>82597197.519999981</v>
      </c>
      <c r="H310" s="18">
        <f t="shared" si="56"/>
        <v>-2135661.9900000095</v>
      </c>
      <c r="I310" s="19">
        <f t="shared" si="57"/>
        <v>30.143521048453437</v>
      </c>
      <c r="J310" s="19">
        <f t="shared" si="58"/>
        <v>100.60248654065207</v>
      </c>
      <c r="K310" s="19">
        <f t="shared" si="59"/>
        <v>75.681696933020334</v>
      </c>
    </row>
    <row r="311" spans="1:11">
      <c r="A311" s="24" t="s">
        <v>49</v>
      </c>
      <c r="B311" s="17" t="s">
        <v>50</v>
      </c>
      <c r="C311" s="18">
        <v>274013103.47000003</v>
      </c>
      <c r="D311" s="18">
        <v>471197549</v>
      </c>
      <c r="E311" s="18">
        <v>354474639</v>
      </c>
      <c r="F311" s="18">
        <v>356610300.99000001</v>
      </c>
      <c r="G311" s="18">
        <f t="shared" si="55"/>
        <v>82597197.519999981</v>
      </c>
      <c r="H311" s="18">
        <f t="shared" si="56"/>
        <v>-2135661.9900000095</v>
      </c>
      <c r="I311" s="19">
        <f t="shared" si="57"/>
        <v>30.143521048453437</v>
      </c>
      <c r="J311" s="19">
        <f t="shared" si="58"/>
        <v>100.60248654065207</v>
      </c>
      <c r="K311" s="19">
        <f t="shared" si="59"/>
        <v>75.681696933020334</v>
      </c>
    </row>
    <row r="312" spans="1:11" ht="25.5">
      <c r="A312" s="23" t="s">
        <v>51</v>
      </c>
      <c r="B312" s="17" t="s">
        <v>52</v>
      </c>
      <c r="C312" s="18">
        <v>123703149</v>
      </c>
      <c r="D312" s="18">
        <v>153933092</v>
      </c>
      <c r="E312" s="18">
        <v>115450830</v>
      </c>
      <c r="F312" s="18">
        <v>115450830</v>
      </c>
      <c r="G312" s="18">
        <f t="shared" si="55"/>
        <v>-8252319</v>
      </c>
      <c r="H312" s="18">
        <f t="shared" si="56"/>
        <v>0</v>
      </c>
      <c r="I312" s="19">
        <f t="shared" si="57"/>
        <v>-6.6710662313050761</v>
      </c>
      <c r="J312" s="19">
        <f t="shared" si="58"/>
        <v>100</v>
      </c>
      <c r="K312" s="19">
        <f t="shared" si="59"/>
        <v>75.000656778855586</v>
      </c>
    </row>
    <row r="313" spans="1:11">
      <c r="A313" s="24" t="s">
        <v>53</v>
      </c>
      <c r="B313" s="17" t="s">
        <v>54</v>
      </c>
      <c r="C313" s="18">
        <v>123703149</v>
      </c>
      <c r="D313" s="18">
        <v>153933092</v>
      </c>
      <c r="E313" s="18">
        <v>115450830</v>
      </c>
      <c r="F313" s="18">
        <v>115450830</v>
      </c>
      <c r="G313" s="18">
        <f t="shared" si="55"/>
        <v>-8252319</v>
      </c>
      <c r="H313" s="18">
        <f t="shared" si="56"/>
        <v>0</v>
      </c>
      <c r="I313" s="19">
        <f t="shared" si="57"/>
        <v>-6.6710662313050761</v>
      </c>
      <c r="J313" s="19">
        <f t="shared" si="58"/>
        <v>100</v>
      </c>
      <c r="K313" s="19">
        <f t="shared" si="59"/>
        <v>75.000656778855586</v>
      </c>
    </row>
    <row r="314" spans="1:11" ht="25.5">
      <c r="A314" s="25" t="s">
        <v>80</v>
      </c>
      <c r="B314" s="17" t="s">
        <v>81</v>
      </c>
      <c r="C314" s="18">
        <v>123703149</v>
      </c>
      <c r="D314" s="18">
        <v>153933092</v>
      </c>
      <c r="E314" s="18">
        <v>115450830</v>
      </c>
      <c r="F314" s="18">
        <v>115450830</v>
      </c>
      <c r="G314" s="18">
        <f t="shared" si="55"/>
        <v>-8252319</v>
      </c>
      <c r="H314" s="18">
        <f t="shared" si="56"/>
        <v>0</v>
      </c>
      <c r="I314" s="19">
        <f t="shared" si="57"/>
        <v>-6.6710662313050761</v>
      </c>
      <c r="J314" s="19">
        <f t="shared" si="58"/>
        <v>100</v>
      </c>
      <c r="K314" s="19">
        <f t="shared" si="59"/>
        <v>75.000656778855586</v>
      </c>
    </row>
    <row r="315" spans="1:11">
      <c r="A315" s="22" t="s">
        <v>59</v>
      </c>
      <c r="B315" s="17" t="s">
        <v>60</v>
      </c>
      <c r="C315" s="18">
        <v>536452</v>
      </c>
      <c r="D315" s="18">
        <v>254685</v>
      </c>
      <c r="E315" s="18">
        <v>76128</v>
      </c>
      <c r="F315" s="18">
        <v>76128</v>
      </c>
      <c r="G315" s="18">
        <f t="shared" si="55"/>
        <v>-460324</v>
      </c>
      <c r="H315" s="18">
        <f t="shared" si="56"/>
        <v>0</v>
      </c>
      <c r="I315" s="19">
        <f t="shared" si="57"/>
        <v>-85.808981977884315</v>
      </c>
      <c r="J315" s="19">
        <f t="shared" si="58"/>
        <v>100</v>
      </c>
      <c r="K315" s="19">
        <f t="shared" si="59"/>
        <v>29.891041875257674</v>
      </c>
    </row>
    <row r="316" spans="1:11">
      <c r="A316" s="23" t="s">
        <v>194</v>
      </c>
      <c r="B316" s="17" t="s">
        <v>195</v>
      </c>
      <c r="C316" s="18">
        <v>536452</v>
      </c>
      <c r="D316" s="18">
        <v>254685</v>
      </c>
      <c r="E316" s="18">
        <v>76128</v>
      </c>
      <c r="F316" s="18">
        <v>76128</v>
      </c>
      <c r="G316" s="18">
        <f t="shared" si="55"/>
        <v>-460324</v>
      </c>
      <c r="H316" s="18">
        <f t="shared" si="56"/>
        <v>0</v>
      </c>
      <c r="I316" s="19">
        <f t="shared" si="57"/>
        <v>-85.808981977884315</v>
      </c>
      <c r="J316" s="19">
        <f t="shared" si="58"/>
        <v>100</v>
      </c>
      <c r="K316" s="19">
        <f t="shared" si="59"/>
        <v>29.891041875257674</v>
      </c>
    </row>
    <row r="317" spans="1:11">
      <c r="A317" s="24" t="s">
        <v>684</v>
      </c>
      <c r="B317" s="17" t="s">
        <v>685</v>
      </c>
      <c r="C317" s="18">
        <v>536452</v>
      </c>
      <c r="D317" s="18">
        <v>254685</v>
      </c>
      <c r="E317" s="18">
        <v>76128</v>
      </c>
      <c r="F317" s="18">
        <v>76128</v>
      </c>
      <c r="G317" s="18">
        <f t="shared" si="55"/>
        <v>-460324</v>
      </c>
      <c r="H317" s="18">
        <f t="shared" si="56"/>
        <v>0</v>
      </c>
      <c r="I317" s="19">
        <f t="shared" si="57"/>
        <v>-85.808981977884315</v>
      </c>
      <c r="J317" s="19">
        <f t="shared" si="58"/>
        <v>100</v>
      </c>
      <c r="K317" s="19">
        <f t="shared" si="59"/>
        <v>29.891041875257674</v>
      </c>
    </row>
    <row r="318" spans="1:11" ht="25.5">
      <c r="A318" s="25" t="s">
        <v>686</v>
      </c>
      <c r="B318" s="17" t="s">
        <v>687</v>
      </c>
      <c r="C318" s="18">
        <v>536452</v>
      </c>
      <c r="D318" s="18">
        <v>254685</v>
      </c>
      <c r="E318" s="18">
        <v>76128</v>
      </c>
      <c r="F318" s="18">
        <v>76128</v>
      </c>
      <c r="G318" s="18">
        <f t="shared" si="55"/>
        <v>-460324</v>
      </c>
      <c r="H318" s="18">
        <f t="shared" si="56"/>
        <v>0</v>
      </c>
      <c r="I318" s="19">
        <f t="shared" si="57"/>
        <v>-85.808981977884315</v>
      </c>
      <c r="J318" s="19">
        <f t="shared" si="58"/>
        <v>100</v>
      </c>
      <c r="K318" s="19">
        <f t="shared" si="59"/>
        <v>29.891041875257674</v>
      </c>
    </row>
    <row r="319" spans="1:11">
      <c r="A319" s="16"/>
      <c r="B319" s="17" t="s">
        <v>63</v>
      </c>
      <c r="C319" s="18">
        <v>139364844.81</v>
      </c>
      <c r="D319" s="18">
        <v>0</v>
      </c>
      <c r="E319" s="18">
        <v>0</v>
      </c>
      <c r="F319" s="18">
        <v>153248067.00999999</v>
      </c>
      <c r="G319" s="18">
        <f t="shared" si="55"/>
        <v>13883222.199999988</v>
      </c>
      <c r="H319" s="18">
        <f t="shared" si="56"/>
        <v>-153248067.00999999</v>
      </c>
      <c r="I319" s="19">
        <f t="shared" si="57"/>
        <v>9.9617821258491546</v>
      </c>
      <c r="J319" s="19">
        <f t="shared" si="58"/>
        <v>0</v>
      </c>
      <c r="K319" s="19">
        <f t="shared" si="59"/>
        <v>0</v>
      </c>
    </row>
    <row r="320" spans="1:11">
      <c r="A320" s="16" t="s">
        <v>64</v>
      </c>
      <c r="B320" s="17" t="s">
        <v>65</v>
      </c>
      <c r="C320" s="18">
        <v>-139364844.81</v>
      </c>
      <c r="D320" s="18">
        <v>0</v>
      </c>
      <c r="E320" s="18">
        <v>0</v>
      </c>
      <c r="F320" s="18">
        <v>-153248067.00999999</v>
      </c>
      <c r="G320" s="18">
        <f t="shared" si="55"/>
        <v>-13883222.199999988</v>
      </c>
      <c r="H320" s="18">
        <f t="shared" si="56"/>
        <v>153248067.00999999</v>
      </c>
      <c r="I320" s="19">
        <f t="shared" si="57"/>
        <v>9.9617821258491546</v>
      </c>
      <c r="J320" s="19">
        <f t="shared" si="58"/>
        <v>0</v>
      </c>
      <c r="K320" s="19">
        <f t="shared" si="59"/>
        <v>0</v>
      </c>
    </row>
    <row r="321" spans="1:11">
      <c r="A321" s="22" t="s">
        <v>66</v>
      </c>
      <c r="B321" s="17" t="s">
        <v>67</v>
      </c>
      <c r="C321" s="18">
        <v>-139364844.81</v>
      </c>
      <c r="D321" s="18">
        <v>0</v>
      </c>
      <c r="E321" s="18">
        <v>0</v>
      </c>
      <c r="F321" s="18">
        <v>-153248067.00999999</v>
      </c>
      <c r="G321" s="18">
        <f t="shared" si="55"/>
        <v>-13883222.199999988</v>
      </c>
      <c r="H321" s="18">
        <f t="shared" si="56"/>
        <v>153248067.00999999</v>
      </c>
      <c r="I321" s="19">
        <f t="shared" si="57"/>
        <v>9.9617821258491546</v>
      </c>
      <c r="J321" s="19">
        <f t="shared" si="58"/>
        <v>0</v>
      </c>
      <c r="K321" s="19">
        <f t="shared" si="59"/>
        <v>0</v>
      </c>
    </row>
    <row r="322" spans="1:11">
      <c r="A322" s="39" t="s">
        <v>565</v>
      </c>
      <c r="B322" s="28" t="s">
        <v>703</v>
      </c>
      <c r="C322" s="29"/>
      <c r="D322" s="29"/>
      <c r="E322" s="29"/>
      <c r="F322" s="29"/>
      <c r="G322" s="29"/>
      <c r="H322" s="29"/>
      <c r="I322" s="30"/>
      <c r="J322" s="30"/>
      <c r="K322" s="30"/>
    </row>
    <row r="323" spans="1:11">
      <c r="A323" s="16" t="s">
        <v>25</v>
      </c>
      <c r="B323" s="17" t="s">
        <v>26</v>
      </c>
      <c r="C323" s="18">
        <v>315896231.27999997</v>
      </c>
      <c r="D323" s="18">
        <v>406487074</v>
      </c>
      <c r="E323" s="18">
        <v>305611077</v>
      </c>
      <c r="F323" s="18">
        <v>406487074</v>
      </c>
      <c r="G323" s="18">
        <f t="shared" ref="G323:G340" si="60">F323-C323</f>
        <v>90590842.720000029</v>
      </c>
      <c r="H323" s="18">
        <f t="shared" ref="H323:H340" si="61">E323-F323</f>
        <v>-100875997</v>
      </c>
      <c r="I323" s="19">
        <f t="shared" ref="I323:I340" si="62">IF(ISERROR(F323/C323),0,F323/C323*100-100)</f>
        <v>28.677405346980322</v>
      </c>
      <c r="J323" s="19">
        <f t="shared" ref="J323:J340" si="63">IF(ISERROR(F323/E323),0,F323/E323*100)</f>
        <v>133.00796489127259</v>
      </c>
      <c r="K323" s="19">
        <f t="shared" ref="K323:K340" si="64">IF(ISERROR(F323/D323),0,F323/D323*100)</f>
        <v>100</v>
      </c>
    </row>
    <row r="324" spans="1:11" ht="25.5">
      <c r="A324" s="22" t="s">
        <v>27</v>
      </c>
      <c r="B324" s="17" t="s">
        <v>28</v>
      </c>
      <c r="C324" s="18">
        <v>88.28</v>
      </c>
      <c r="D324" s="18">
        <v>0</v>
      </c>
      <c r="E324" s="18">
        <v>0</v>
      </c>
      <c r="F324" s="18">
        <v>0</v>
      </c>
      <c r="G324" s="18">
        <f t="shared" si="60"/>
        <v>-88.28</v>
      </c>
      <c r="H324" s="18">
        <f t="shared" si="61"/>
        <v>0</v>
      </c>
      <c r="I324" s="19">
        <f t="shared" si="62"/>
        <v>-100</v>
      </c>
      <c r="J324" s="19">
        <f t="shared" si="63"/>
        <v>0</v>
      </c>
      <c r="K324" s="19">
        <f t="shared" si="64"/>
        <v>0</v>
      </c>
    </row>
    <row r="325" spans="1:11">
      <c r="A325" s="22" t="s">
        <v>29</v>
      </c>
      <c r="B325" s="17" t="s">
        <v>30</v>
      </c>
      <c r="C325" s="18">
        <v>315896143</v>
      </c>
      <c r="D325" s="18">
        <v>406487074</v>
      </c>
      <c r="E325" s="18">
        <v>305611077</v>
      </c>
      <c r="F325" s="18">
        <v>406487074</v>
      </c>
      <c r="G325" s="18">
        <f t="shared" si="60"/>
        <v>90590931</v>
      </c>
      <c r="H325" s="18">
        <f t="shared" si="61"/>
        <v>-100875997</v>
      </c>
      <c r="I325" s="19">
        <f t="shared" si="62"/>
        <v>28.677441307031103</v>
      </c>
      <c r="J325" s="19">
        <f t="shared" si="63"/>
        <v>133.00796489127259</v>
      </c>
      <c r="K325" s="19">
        <f t="shared" si="64"/>
        <v>100</v>
      </c>
    </row>
    <row r="326" spans="1:11">
      <c r="A326" s="23" t="s">
        <v>31</v>
      </c>
      <c r="B326" s="17" t="s">
        <v>32</v>
      </c>
      <c r="C326" s="18">
        <v>315896143</v>
      </c>
      <c r="D326" s="18">
        <v>406487074</v>
      </c>
      <c r="E326" s="18">
        <v>305611077</v>
      </c>
      <c r="F326" s="18">
        <v>406487074</v>
      </c>
      <c r="G326" s="18">
        <f t="shared" si="60"/>
        <v>90590931</v>
      </c>
      <c r="H326" s="18">
        <f t="shared" si="61"/>
        <v>-100875997</v>
      </c>
      <c r="I326" s="19">
        <f t="shared" si="62"/>
        <v>28.677441307031103</v>
      </c>
      <c r="J326" s="19">
        <f t="shared" si="63"/>
        <v>133.00796489127259</v>
      </c>
      <c r="K326" s="19">
        <f t="shared" si="64"/>
        <v>100</v>
      </c>
    </row>
    <row r="327" spans="1:11">
      <c r="A327" s="16" t="s">
        <v>33</v>
      </c>
      <c r="B327" s="17" t="s">
        <v>34</v>
      </c>
      <c r="C327" s="18">
        <v>230226075.33000001</v>
      </c>
      <c r="D327" s="18">
        <v>406487074</v>
      </c>
      <c r="E327" s="18">
        <v>305611077</v>
      </c>
      <c r="F327" s="18">
        <v>304420347.39999998</v>
      </c>
      <c r="G327" s="18">
        <f t="shared" si="60"/>
        <v>74194272.069999963</v>
      </c>
      <c r="H327" s="18">
        <f t="shared" si="61"/>
        <v>1190729.6000000238</v>
      </c>
      <c r="I327" s="19">
        <f t="shared" si="62"/>
        <v>32.226702367944995</v>
      </c>
      <c r="J327" s="19">
        <f t="shared" si="63"/>
        <v>99.610377473326977</v>
      </c>
      <c r="K327" s="19">
        <f t="shared" si="64"/>
        <v>74.8905357320169</v>
      </c>
    </row>
    <row r="328" spans="1:11">
      <c r="A328" s="22" t="s">
        <v>35</v>
      </c>
      <c r="B328" s="17" t="s">
        <v>36</v>
      </c>
      <c r="C328" s="18">
        <v>229689623.33000001</v>
      </c>
      <c r="D328" s="18">
        <v>406232389</v>
      </c>
      <c r="E328" s="18">
        <v>305534949</v>
      </c>
      <c r="F328" s="18">
        <v>304344219.39999998</v>
      </c>
      <c r="G328" s="18">
        <f t="shared" si="60"/>
        <v>74654596.069999963</v>
      </c>
      <c r="H328" s="18">
        <f t="shared" si="61"/>
        <v>1190729.6000000238</v>
      </c>
      <c r="I328" s="19">
        <f t="shared" si="62"/>
        <v>32.502380816194773</v>
      </c>
      <c r="J328" s="19">
        <f t="shared" si="63"/>
        <v>99.610280393815103</v>
      </c>
      <c r="K328" s="19">
        <f t="shared" si="64"/>
        <v>74.918747899247379</v>
      </c>
    </row>
    <row r="329" spans="1:11">
      <c r="A329" s="23" t="s">
        <v>45</v>
      </c>
      <c r="B329" s="17" t="s">
        <v>46</v>
      </c>
      <c r="C329" s="18">
        <v>228448718.33000001</v>
      </c>
      <c r="D329" s="18">
        <v>404560534</v>
      </c>
      <c r="E329" s="18">
        <v>304280043</v>
      </c>
      <c r="F329" s="18">
        <v>303089313.39999998</v>
      </c>
      <c r="G329" s="18">
        <f t="shared" si="60"/>
        <v>74640595.069999963</v>
      </c>
      <c r="H329" s="18">
        <f t="shared" si="61"/>
        <v>1190729.6000000238</v>
      </c>
      <c r="I329" s="19">
        <f t="shared" si="62"/>
        <v>32.672800975044083</v>
      </c>
      <c r="J329" s="19">
        <f t="shared" si="63"/>
        <v>99.608673119584111</v>
      </c>
      <c r="K329" s="19">
        <f t="shared" si="64"/>
        <v>74.918161295486115</v>
      </c>
    </row>
    <row r="330" spans="1:11">
      <c r="A330" s="24" t="s">
        <v>49</v>
      </c>
      <c r="B330" s="17" t="s">
        <v>50</v>
      </c>
      <c r="C330" s="18">
        <v>228448718.33000001</v>
      </c>
      <c r="D330" s="18">
        <v>404560534</v>
      </c>
      <c r="E330" s="18">
        <v>304280043</v>
      </c>
      <c r="F330" s="18">
        <v>303089313.39999998</v>
      </c>
      <c r="G330" s="18">
        <f t="shared" si="60"/>
        <v>74640595.069999963</v>
      </c>
      <c r="H330" s="18">
        <f t="shared" si="61"/>
        <v>1190729.6000000238</v>
      </c>
      <c r="I330" s="19">
        <f t="shared" si="62"/>
        <v>32.672800975044083</v>
      </c>
      <c r="J330" s="19">
        <f t="shared" si="63"/>
        <v>99.608673119584111</v>
      </c>
      <c r="K330" s="19">
        <f t="shared" si="64"/>
        <v>74.918161295486115</v>
      </c>
    </row>
    <row r="331" spans="1:11" ht="25.5">
      <c r="A331" s="23" t="s">
        <v>51</v>
      </c>
      <c r="B331" s="17" t="s">
        <v>52</v>
      </c>
      <c r="C331" s="18">
        <v>1240905</v>
      </c>
      <c r="D331" s="18">
        <v>1671855</v>
      </c>
      <c r="E331" s="18">
        <v>1254906</v>
      </c>
      <c r="F331" s="18">
        <v>1254906</v>
      </c>
      <c r="G331" s="18">
        <f t="shared" si="60"/>
        <v>14001</v>
      </c>
      <c r="H331" s="18">
        <f t="shared" si="61"/>
        <v>0</v>
      </c>
      <c r="I331" s="19">
        <f t="shared" si="62"/>
        <v>1.1282894339211964</v>
      </c>
      <c r="J331" s="19">
        <f t="shared" si="63"/>
        <v>100</v>
      </c>
      <c r="K331" s="19">
        <f t="shared" si="64"/>
        <v>75.060696053186433</v>
      </c>
    </row>
    <row r="332" spans="1:11">
      <c r="A332" s="24" t="s">
        <v>53</v>
      </c>
      <c r="B332" s="17" t="s">
        <v>54</v>
      </c>
      <c r="C332" s="18">
        <v>1240905</v>
      </c>
      <c r="D332" s="18">
        <v>1671855</v>
      </c>
      <c r="E332" s="18">
        <v>1254906</v>
      </c>
      <c r="F332" s="18">
        <v>1254906</v>
      </c>
      <c r="G332" s="18">
        <f t="shared" si="60"/>
        <v>14001</v>
      </c>
      <c r="H332" s="18">
        <f t="shared" si="61"/>
        <v>0</v>
      </c>
      <c r="I332" s="19">
        <f t="shared" si="62"/>
        <v>1.1282894339211964</v>
      </c>
      <c r="J332" s="19">
        <f t="shared" si="63"/>
        <v>100</v>
      </c>
      <c r="K332" s="19">
        <f t="shared" si="64"/>
        <v>75.060696053186433</v>
      </c>
    </row>
    <row r="333" spans="1:11" ht="25.5">
      <c r="A333" s="25" t="s">
        <v>80</v>
      </c>
      <c r="B333" s="17" t="s">
        <v>81</v>
      </c>
      <c r="C333" s="18">
        <v>1240905</v>
      </c>
      <c r="D333" s="18">
        <v>1671855</v>
      </c>
      <c r="E333" s="18">
        <v>1254906</v>
      </c>
      <c r="F333" s="18">
        <v>1254906</v>
      </c>
      <c r="G333" s="18">
        <f t="shared" si="60"/>
        <v>14001</v>
      </c>
      <c r="H333" s="18">
        <f t="shared" si="61"/>
        <v>0</v>
      </c>
      <c r="I333" s="19">
        <f t="shared" si="62"/>
        <v>1.1282894339211964</v>
      </c>
      <c r="J333" s="19">
        <f t="shared" si="63"/>
        <v>100</v>
      </c>
      <c r="K333" s="19">
        <f t="shared" si="64"/>
        <v>75.060696053186433</v>
      </c>
    </row>
    <row r="334" spans="1:11">
      <c r="A334" s="22" t="s">
        <v>59</v>
      </c>
      <c r="B334" s="17" t="s">
        <v>60</v>
      </c>
      <c r="C334" s="18">
        <v>536452</v>
      </c>
      <c r="D334" s="18">
        <v>254685</v>
      </c>
      <c r="E334" s="18">
        <v>76128</v>
      </c>
      <c r="F334" s="18">
        <v>76128</v>
      </c>
      <c r="G334" s="18">
        <f t="shared" si="60"/>
        <v>-460324</v>
      </c>
      <c r="H334" s="18">
        <f t="shared" si="61"/>
        <v>0</v>
      </c>
      <c r="I334" s="19">
        <f t="shared" si="62"/>
        <v>-85.808981977884315</v>
      </c>
      <c r="J334" s="19">
        <f t="shared" si="63"/>
        <v>100</v>
      </c>
      <c r="K334" s="19">
        <f t="shared" si="64"/>
        <v>29.891041875257674</v>
      </c>
    </row>
    <row r="335" spans="1:11">
      <c r="A335" s="23" t="s">
        <v>194</v>
      </c>
      <c r="B335" s="17" t="s">
        <v>195</v>
      </c>
      <c r="C335" s="18">
        <v>536452</v>
      </c>
      <c r="D335" s="18">
        <v>254685</v>
      </c>
      <c r="E335" s="18">
        <v>76128</v>
      </c>
      <c r="F335" s="18">
        <v>76128</v>
      </c>
      <c r="G335" s="18">
        <f t="shared" si="60"/>
        <v>-460324</v>
      </c>
      <c r="H335" s="18">
        <f t="shared" si="61"/>
        <v>0</v>
      </c>
      <c r="I335" s="19">
        <f t="shared" si="62"/>
        <v>-85.808981977884315</v>
      </c>
      <c r="J335" s="19">
        <f t="shared" si="63"/>
        <v>100</v>
      </c>
      <c r="K335" s="19">
        <f t="shared" si="64"/>
        <v>29.891041875257674</v>
      </c>
    </row>
    <row r="336" spans="1:11">
      <c r="A336" s="24" t="s">
        <v>684</v>
      </c>
      <c r="B336" s="17" t="s">
        <v>685</v>
      </c>
      <c r="C336" s="18">
        <v>536452</v>
      </c>
      <c r="D336" s="18">
        <v>254685</v>
      </c>
      <c r="E336" s="18">
        <v>76128</v>
      </c>
      <c r="F336" s="18">
        <v>76128</v>
      </c>
      <c r="G336" s="18">
        <f t="shared" si="60"/>
        <v>-460324</v>
      </c>
      <c r="H336" s="18">
        <f t="shared" si="61"/>
        <v>0</v>
      </c>
      <c r="I336" s="19">
        <f t="shared" si="62"/>
        <v>-85.808981977884315</v>
      </c>
      <c r="J336" s="19">
        <f t="shared" si="63"/>
        <v>100</v>
      </c>
      <c r="K336" s="19">
        <f t="shared" si="64"/>
        <v>29.891041875257674</v>
      </c>
    </row>
    <row r="337" spans="1:11" ht="25.5">
      <c r="A337" s="25" t="s">
        <v>686</v>
      </c>
      <c r="B337" s="17" t="s">
        <v>687</v>
      </c>
      <c r="C337" s="18">
        <v>536452</v>
      </c>
      <c r="D337" s="18">
        <v>254685</v>
      </c>
      <c r="E337" s="18">
        <v>76128</v>
      </c>
      <c r="F337" s="18">
        <v>76128</v>
      </c>
      <c r="G337" s="18">
        <f t="shared" si="60"/>
        <v>-460324</v>
      </c>
      <c r="H337" s="18">
        <f t="shared" si="61"/>
        <v>0</v>
      </c>
      <c r="I337" s="19">
        <f t="shared" si="62"/>
        <v>-85.808981977884315</v>
      </c>
      <c r="J337" s="19">
        <f t="shared" si="63"/>
        <v>100</v>
      </c>
      <c r="K337" s="19">
        <f t="shared" si="64"/>
        <v>29.891041875257674</v>
      </c>
    </row>
    <row r="338" spans="1:11">
      <c r="A338" s="16"/>
      <c r="B338" s="17" t="s">
        <v>63</v>
      </c>
      <c r="C338" s="18">
        <v>85670155.950000003</v>
      </c>
      <c r="D338" s="18">
        <v>0</v>
      </c>
      <c r="E338" s="18">
        <v>0</v>
      </c>
      <c r="F338" s="18">
        <v>102066726.59999999</v>
      </c>
      <c r="G338" s="18">
        <f t="shared" si="60"/>
        <v>16396570.649999991</v>
      </c>
      <c r="H338" s="18">
        <f t="shared" si="61"/>
        <v>-102066726.59999999</v>
      </c>
      <c r="I338" s="19">
        <f t="shared" si="62"/>
        <v>19.139186182373223</v>
      </c>
      <c r="J338" s="19">
        <f t="shared" si="63"/>
        <v>0</v>
      </c>
      <c r="K338" s="19">
        <f t="shared" si="64"/>
        <v>0</v>
      </c>
    </row>
    <row r="339" spans="1:11">
      <c r="A339" s="16" t="s">
        <v>64</v>
      </c>
      <c r="B339" s="17" t="s">
        <v>65</v>
      </c>
      <c r="C339" s="18">
        <v>-85670155.950000003</v>
      </c>
      <c r="D339" s="18">
        <v>0</v>
      </c>
      <c r="E339" s="18">
        <v>0</v>
      </c>
      <c r="F339" s="18">
        <v>-102066726.59999999</v>
      </c>
      <c r="G339" s="18">
        <f t="shared" si="60"/>
        <v>-16396570.649999991</v>
      </c>
      <c r="H339" s="18">
        <f t="shared" si="61"/>
        <v>102066726.59999999</v>
      </c>
      <c r="I339" s="19">
        <f t="shared" si="62"/>
        <v>19.139186182373223</v>
      </c>
      <c r="J339" s="19">
        <f t="shared" si="63"/>
        <v>0</v>
      </c>
      <c r="K339" s="19">
        <f t="shared" si="64"/>
        <v>0</v>
      </c>
    </row>
    <row r="340" spans="1:11">
      <c r="A340" s="22" t="s">
        <v>66</v>
      </c>
      <c r="B340" s="17" t="s">
        <v>67</v>
      </c>
      <c r="C340" s="18">
        <v>-85670155.950000003</v>
      </c>
      <c r="D340" s="18">
        <v>0</v>
      </c>
      <c r="E340" s="18">
        <v>0</v>
      </c>
      <c r="F340" s="18">
        <v>-102066726.59999999</v>
      </c>
      <c r="G340" s="18">
        <f t="shared" si="60"/>
        <v>-16396570.649999991</v>
      </c>
      <c r="H340" s="18">
        <f t="shared" si="61"/>
        <v>102066726.59999999</v>
      </c>
      <c r="I340" s="19">
        <f t="shared" si="62"/>
        <v>19.139186182373223</v>
      </c>
      <c r="J340" s="19">
        <f t="shared" si="63"/>
        <v>0</v>
      </c>
      <c r="K340" s="19">
        <f t="shared" si="64"/>
        <v>0</v>
      </c>
    </row>
    <row r="341" spans="1:11">
      <c r="A341" s="39" t="s">
        <v>567</v>
      </c>
      <c r="B341" s="28" t="s">
        <v>704</v>
      </c>
      <c r="C341" s="29"/>
      <c r="D341" s="29"/>
      <c r="E341" s="29"/>
      <c r="F341" s="29"/>
      <c r="G341" s="29"/>
      <c r="H341" s="29"/>
      <c r="I341" s="30"/>
      <c r="J341" s="30"/>
      <c r="K341" s="30"/>
    </row>
    <row r="342" spans="1:11">
      <c r="A342" s="16" t="s">
        <v>25</v>
      </c>
      <c r="B342" s="17" t="s">
        <v>26</v>
      </c>
      <c r="C342" s="18">
        <v>58486059</v>
      </c>
      <c r="D342" s="18">
        <v>66736792</v>
      </c>
      <c r="E342" s="18">
        <v>50269422</v>
      </c>
      <c r="F342" s="18">
        <v>66736792</v>
      </c>
      <c r="G342" s="18">
        <f t="shared" ref="G342:G354" si="65">F342-C342</f>
        <v>8250733</v>
      </c>
      <c r="H342" s="18">
        <f t="shared" ref="H342:H354" si="66">E342-F342</f>
        <v>-16467370</v>
      </c>
      <c r="I342" s="19">
        <f t="shared" ref="I342:I354" si="67">IF(ISERROR(F342/C342),0,F342/C342*100-100)</f>
        <v>14.10717894327604</v>
      </c>
      <c r="J342" s="19">
        <f t="shared" ref="J342:J354" si="68">IF(ISERROR(F342/E342),0,F342/E342*100)</f>
        <v>132.75822427399305</v>
      </c>
      <c r="K342" s="19">
        <f t="shared" ref="K342:K354" si="69">IF(ISERROR(F342/D342),0,F342/D342*100)</f>
        <v>100</v>
      </c>
    </row>
    <row r="343" spans="1:11">
      <c r="A343" s="22" t="s">
        <v>29</v>
      </c>
      <c r="B343" s="17" t="s">
        <v>30</v>
      </c>
      <c r="C343" s="18">
        <v>58486059</v>
      </c>
      <c r="D343" s="18">
        <v>66736792</v>
      </c>
      <c r="E343" s="18">
        <v>50269422</v>
      </c>
      <c r="F343" s="18">
        <v>66736792</v>
      </c>
      <c r="G343" s="18">
        <f t="shared" si="65"/>
        <v>8250733</v>
      </c>
      <c r="H343" s="18">
        <f t="shared" si="66"/>
        <v>-16467370</v>
      </c>
      <c r="I343" s="19">
        <f t="shared" si="67"/>
        <v>14.10717894327604</v>
      </c>
      <c r="J343" s="19">
        <f t="shared" si="68"/>
        <v>132.75822427399305</v>
      </c>
      <c r="K343" s="19">
        <f t="shared" si="69"/>
        <v>100</v>
      </c>
    </row>
    <row r="344" spans="1:11">
      <c r="A344" s="23" t="s">
        <v>31</v>
      </c>
      <c r="B344" s="17" t="s">
        <v>32</v>
      </c>
      <c r="C344" s="18">
        <v>58486059</v>
      </c>
      <c r="D344" s="18">
        <v>66736792</v>
      </c>
      <c r="E344" s="18">
        <v>50269422</v>
      </c>
      <c r="F344" s="18">
        <v>66736792</v>
      </c>
      <c r="G344" s="18">
        <f t="shared" si="65"/>
        <v>8250733</v>
      </c>
      <c r="H344" s="18">
        <f t="shared" si="66"/>
        <v>-16467370</v>
      </c>
      <c r="I344" s="19">
        <f t="shared" si="67"/>
        <v>14.10717894327604</v>
      </c>
      <c r="J344" s="19">
        <f t="shared" si="68"/>
        <v>132.75822427399305</v>
      </c>
      <c r="K344" s="19">
        <f t="shared" si="69"/>
        <v>100</v>
      </c>
    </row>
    <row r="345" spans="1:11">
      <c r="A345" s="16" t="s">
        <v>33</v>
      </c>
      <c r="B345" s="17" t="s">
        <v>34</v>
      </c>
      <c r="C345" s="18">
        <v>45609807.700000003</v>
      </c>
      <c r="D345" s="18">
        <v>66736792</v>
      </c>
      <c r="E345" s="18">
        <v>50269422</v>
      </c>
      <c r="F345" s="18">
        <v>53595813.590000004</v>
      </c>
      <c r="G345" s="18">
        <f t="shared" si="65"/>
        <v>7986005.8900000006</v>
      </c>
      <c r="H345" s="18">
        <f t="shared" si="66"/>
        <v>-3326391.5900000036</v>
      </c>
      <c r="I345" s="19">
        <f t="shared" si="67"/>
        <v>17.509404868637503</v>
      </c>
      <c r="J345" s="19">
        <f t="shared" si="68"/>
        <v>106.61712718717953</v>
      </c>
      <c r="K345" s="19">
        <f t="shared" si="69"/>
        <v>80.309244696688452</v>
      </c>
    </row>
    <row r="346" spans="1:11">
      <c r="A346" s="22" t="s">
        <v>35</v>
      </c>
      <c r="B346" s="17" t="s">
        <v>36</v>
      </c>
      <c r="C346" s="18">
        <v>45609807.700000003</v>
      </c>
      <c r="D346" s="18">
        <v>66736792</v>
      </c>
      <c r="E346" s="18">
        <v>50269422</v>
      </c>
      <c r="F346" s="18">
        <v>53595813.590000004</v>
      </c>
      <c r="G346" s="18">
        <f t="shared" si="65"/>
        <v>7986005.8900000006</v>
      </c>
      <c r="H346" s="18">
        <f t="shared" si="66"/>
        <v>-3326391.5900000036</v>
      </c>
      <c r="I346" s="19">
        <f t="shared" si="67"/>
        <v>17.509404868637503</v>
      </c>
      <c r="J346" s="19">
        <f t="shared" si="68"/>
        <v>106.61712718717953</v>
      </c>
      <c r="K346" s="19">
        <f t="shared" si="69"/>
        <v>80.309244696688452</v>
      </c>
    </row>
    <row r="347" spans="1:11">
      <c r="A347" s="23" t="s">
        <v>45</v>
      </c>
      <c r="B347" s="17" t="s">
        <v>46</v>
      </c>
      <c r="C347" s="18">
        <v>45540696.700000003</v>
      </c>
      <c r="D347" s="18">
        <v>66637015</v>
      </c>
      <c r="E347" s="18">
        <v>50194596</v>
      </c>
      <c r="F347" s="18">
        <v>53520987.590000004</v>
      </c>
      <c r="G347" s="18">
        <f t="shared" si="65"/>
        <v>7980290.8900000006</v>
      </c>
      <c r="H347" s="18">
        <f t="shared" si="66"/>
        <v>-3326391.5900000036</v>
      </c>
      <c r="I347" s="19">
        <f t="shared" si="67"/>
        <v>17.523427326047042</v>
      </c>
      <c r="J347" s="19">
        <f t="shared" si="68"/>
        <v>106.62699145939933</v>
      </c>
      <c r="K347" s="19">
        <f t="shared" si="69"/>
        <v>80.317204469617977</v>
      </c>
    </row>
    <row r="348" spans="1:11">
      <c r="A348" s="24" t="s">
        <v>49</v>
      </c>
      <c r="B348" s="17" t="s">
        <v>50</v>
      </c>
      <c r="C348" s="18">
        <v>45540696.700000003</v>
      </c>
      <c r="D348" s="18">
        <v>66637015</v>
      </c>
      <c r="E348" s="18">
        <v>50194596</v>
      </c>
      <c r="F348" s="18">
        <v>53520987.590000004</v>
      </c>
      <c r="G348" s="18">
        <f t="shared" si="65"/>
        <v>7980290.8900000006</v>
      </c>
      <c r="H348" s="18">
        <f t="shared" si="66"/>
        <v>-3326391.5900000036</v>
      </c>
      <c r="I348" s="19">
        <f t="shared" si="67"/>
        <v>17.523427326047042</v>
      </c>
      <c r="J348" s="19">
        <f t="shared" si="68"/>
        <v>106.62699145939933</v>
      </c>
      <c r="K348" s="19">
        <f t="shared" si="69"/>
        <v>80.317204469617977</v>
      </c>
    </row>
    <row r="349" spans="1:11" ht="25.5">
      <c r="A349" s="23" t="s">
        <v>51</v>
      </c>
      <c r="B349" s="17" t="s">
        <v>52</v>
      </c>
      <c r="C349" s="18">
        <v>69111</v>
      </c>
      <c r="D349" s="18">
        <v>99777</v>
      </c>
      <c r="E349" s="18">
        <v>74826</v>
      </c>
      <c r="F349" s="18">
        <v>74826</v>
      </c>
      <c r="G349" s="18">
        <f t="shared" si="65"/>
        <v>5715</v>
      </c>
      <c r="H349" s="18">
        <f t="shared" si="66"/>
        <v>0</v>
      </c>
      <c r="I349" s="19">
        <f t="shared" si="67"/>
        <v>8.2693058992056194</v>
      </c>
      <c r="J349" s="19">
        <f t="shared" si="68"/>
        <v>100</v>
      </c>
      <c r="K349" s="19">
        <f t="shared" si="69"/>
        <v>74.993234913857904</v>
      </c>
    </row>
    <row r="350" spans="1:11">
      <c r="A350" s="24" t="s">
        <v>53</v>
      </c>
      <c r="B350" s="17" t="s">
        <v>54</v>
      </c>
      <c r="C350" s="18">
        <v>69111</v>
      </c>
      <c r="D350" s="18">
        <v>99777</v>
      </c>
      <c r="E350" s="18">
        <v>74826</v>
      </c>
      <c r="F350" s="18">
        <v>74826</v>
      </c>
      <c r="G350" s="18">
        <f t="shared" si="65"/>
        <v>5715</v>
      </c>
      <c r="H350" s="18">
        <f t="shared" si="66"/>
        <v>0</v>
      </c>
      <c r="I350" s="19">
        <f t="shared" si="67"/>
        <v>8.2693058992056194</v>
      </c>
      <c r="J350" s="19">
        <f t="shared" si="68"/>
        <v>100</v>
      </c>
      <c r="K350" s="19">
        <f t="shared" si="69"/>
        <v>74.993234913857904</v>
      </c>
    </row>
    <row r="351" spans="1:11" ht="25.5">
      <c r="A351" s="25" t="s">
        <v>80</v>
      </c>
      <c r="B351" s="17" t="s">
        <v>81</v>
      </c>
      <c r="C351" s="18">
        <v>69111</v>
      </c>
      <c r="D351" s="18">
        <v>99777</v>
      </c>
      <c r="E351" s="18">
        <v>74826</v>
      </c>
      <c r="F351" s="18">
        <v>74826</v>
      </c>
      <c r="G351" s="18">
        <f t="shared" si="65"/>
        <v>5715</v>
      </c>
      <c r="H351" s="18">
        <f t="shared" si="66"/>
        <v>0</v>
      </c>
      <c r="I351" s="19">
        <f t="shared" si="67"/>
        <v>8.2693058992056194</v>
      </c>
      <c r="J351" s="19">
        <f t="shared" si="68"/>
        <v>100</v>
      </c>
      <c r="K351" s="19">
        <f t="shared" si="69"/>
        <v>74.993234913857904</v>
      </c>
    </row>
    <row r="352" spans="1:11">
      <c r="A352" s="16"/>
      <c r="B352" s="17" t="s">
        <v>63</v>
      </c>
      <c r="C352" s="18">
        <v>12876251.300000001</v>
      </c>
      <c r="D352" s="18">
        <v>0</v>
      </c>
      <c r="E352" s="18">
        <v>0</v>
      </c>
      <c r="F352" s="18">
        <v>13140978.41</v>
      </c>
      <c r="G352" s="18">
        <f t="shared" si="65"/>
        <v>264727.1099999994</v>
      </c>
      <c r="H352" s="18">
        <f t="shared" si="66"/>
        <v>-13140978.41</v>
      </c>
      <c r="I352" s="19">
        <f t="shared" si="67"/>
        <v>2.0559330804610738</v>
      </c>
      <c r="J352" s="19">
        <f t="shared" si="68"/>
        <v>0</v>
      </c>
      <c r="K352" s="19">
        <f t="shared" si="69"/>
        <v>0</v>
      </c>
    </row>
    <row r="353" spans="1:11">
      <c r="A353" s="16" t="s">
        <v>64</v>
      </c>
      <c r="B353" s="17" t="s">
        <v>65</v>
      </c>
      <c r="C353" s="18">
        <v>-12876251.300000001</v>
      </c>
      <c r="D353" s="18">
        <v>0</v>
      </c>
      <c r="E353" s="18">
        <v>0</v>
      </c>
      <c r="F353" s="18">
        <v>-13140978.41</v>
      </c>
      <c r="G353" s="18">
        <f t="shared" si="65"/>
        <v>-264727.1099999994</v>
      </c>
      <c r="H353" s="18">
        <f t="shared" si="66"/>
        <v>13140978.41</v>
      </c>
      <c r="I353" s="19">
        <f t="shared" si="67"/>
        <v>2.0559330804610738</v>
      </c>
      <c r="J353" s="19">
        <f t="shared" si="68"/>
        <v>0</v>
      </c>
      <c r="K353" s="19">
        <f t="shared" si="69"/>
        <v>0</v>
      </c>
    </row>
    <row r="354" spans="1:11">
      <c r="A354" s="22" t="s">
        <v>66</v>
      </c>
      <c r="B354" s="17" t="s">
        <v>67</v>
      </c>
      <c r="C354" s="18">
        <v>-12876251.300000001</v>
      </c>
      <c r="D354" s="18">
        <v>0</v>
      </c>
      <c r="E354" s="18">
        <v>0</v>
      </c>
      <c r="F354" s="18">
        <v>-13140978.41</v>
      </c>
      <c r="G354" s="18">
        <f t="shared" si="65"/>
        <v>-264727.1099999994</v>
      </c>
      <c r="H354" s="18">
        <f t="shared" si="66"/>
        <v>13140978.41</v>
      </c>
      <c r="I354" s="19">
        <f t="shared" si="67"/>
        <v>2.0559330804610738</v>
      </c>
      <c r="J354" s="19">
        <f t="shared" si="68"/>
        <v>0</v>
      </c>
      <c r="K354" s="19">
        <f t="shared" si="69"/>
        <v>0</v>
      </c>
    </row>
    <row r="355" spans="1:11">
      <c r="A355" s="39" t="s">
        <v>705</v>
      </c>
      <c r="B355" s="28" t="s">
        <v>706</v>
      </c>
      <c r="C355" s="29"/>
      <c r="D355" s="29"/>
      <c r="E355" s="29"/>
      <c r="F355" s="29"/>
      <c r="G355" s="29"/>
      <c r="H355" s="29"/>
      <c r="I355" s="30"/>
      <c r="J355" s="30"/>
      <c r="K355" s="30"/>
    </row>
    <row r="356" spans="1:11">
      <c r="A356" s="16" t="s">
        <v>25</v>
      </c>
      <c r="B356" s="17" t="s">
        <v>26</v>
      </c>
      <c r="C356" s="18">
        <v>163190847</v>
      </c>
      <c r="D356" s="18">
        <v>152161460</v>
      </c>
      <c r="E356" s="18">
        <v>114121098</v>
      </c>
      <c r="F356" s="18">
        <v>152161460</v>
      </c>
      <c r="G356" s="18">
        <f t="shared" ref="G356:G366" si="70">F356-C356</f>
        <v>-11029387</v>
      </c>
      <c r="H356" s="18">
        <f t="shared" ref="H356:H366" si="71">E356-F356</f>
        <v>-38040362</v>
      </c>
      <c r="I356" s="19">
        <f t="shared" ref="I356:I366" si="72">IF(ISERROR(F356/C356),0,F356/C356*100-100)</f>
        <v>-6.7585818707099463</v>
      </c>
      <c r="J356" s="19">
        <f t="shared" ref="J356:J366" si="73">IF(ISERROR(F356/E356),0,F356/E356*100)</f>
        <v>133.33332982828469</v>
      </c>
      <c r="K356" s="19">
        <f t="shared" ref="K356:K366" si="74">IF(ISERROR(F356/D356),0,F356/D356*100)</f>
        <v>100</v>
      </c>
    </row>
    <row r="357" spans="1:11">
      <c r="A357" s="22" t="s">
        <v>29</v>
      </c>
      <c r="B357" s="17" t="s">
        <v>30</v>
      </c>
      <c r="C357" s="18">
        <v>163190847</v>
      </c>
      <c r="D357" s="18">
        <v>152161460</v>
      </c>
      <c r="E357" s="18">
        <v>114121098</v>
      </c>
      <c r="F357" s="18">
        <v>152161460</v>
      </c>
      <c r="G357" s="18">
        <f t="shared" si="70"/>
        <v>-11029387</v>
      </c>
      <c r="H357" s="18">
        <f t="shared" si="71"/>
        <v>-38040362</v>
      </c>
      <c r="I357" s="19">
        <f t="shared" si="72"/>
        <v>-6.7585818707099463</v>
      </c>
      <c r="J357" s="19">
        <f t="shared" si="73"/>
        <v>133.33332982828469</v>
      </c>
      <c r="K357" s="19">
        <f t="shared" si="74"/>
        <v>100</v>
      </c>
    </row>
    <row r="358" spans="1:11">
      <c r="A358" s="23" t="s">
        <v>31</v>
      </c>
      <c r="B358" s="17" t="s">
        <v>32</v>
      </c>
      <c r="C358" s="18">
        <v>163190847</v>
      </c>
      <c r="D358" s="18">
        <v>152161460</v>
      </c>
      <c r="E358" s="18">
        <v>114121098</v>
      </c>
      <c r="F358" s="18">
        <v>152161460</v>
      </c>
      <c r="G358" s="18">
        <f t="shared" si="70"/>
        <v>-11029387</v>
      </c>
      <c r="H358" s="18">
        <f t="shared" si="71"/>
        <v>-38040362</v>
      </c>
      <c r="I358" s="19">
        <f t="shared" si="72"/>
        <v>-6.7585818707099463</v>
      </c>
      <c r="J358" s="19">
        <f t="shared" si="73"/>
        <v>133.33332982828469</v>
      </c>
      <c r="K358" s="19">
        <f t="shared" si="74"/>
        <v>100</v>
      </c>
    </row>
    <row r="359" spans="1:11">
      <c r="A359" s="16" t="s">
        <v>33</v>
      </c>
      <c r="B359" s="17" t="s">
        <v>34</v>
      </c>
      <c r="C359" s="18">
        <v>122393133</v>
      </c>
      <c r="D359" s="18">
        <v>152161460</v>
      </c>
      <c r="E359" s="18">
        <v>114121098</v>
      </c>
      <c r="F359" s="18">
        <v>114121098</v>
      </c>
      <c r="G359" s="18">
        <f t="shared" si="70"/>
        <v>-8272035</v>
      </c>
      <c r="H359" s="18">
        <f t="shared" si="71"/>
        <v>0</v>
      </c>
      <c r="I359" s="19">
        <f t="shared" si="72"/>
        <v>-6.7585777054992207</v>
      </c>
      <c r="J359" s="19">
        <f t="shared" si="73"/>
        <v>100</v>
      </c>
      <c r="K359" s="19">
        <f t="shared" si="74"/>
        <v>75.00000197158991</v>
      </c>
    </row>
    <row r="360" spans="1:11">
      <c r="A360" s="22" t="s">
        <v>35</v>
      </c>
      <c r="B360" s="17" t="s">
        <v>36</v>
      </c>
      <c r="C360" s="18">
        <v>122393133</v>
      </c>
      <c r="D360" s="18">
        <v>152161460</v>
      </c>
      <c r="E360" s="18">
        <v>114121098</v>
      </c>
      <c r="F360" s="18">
        <v>114121098</v>
      </c>
      <c r="G360" s="18">
        <f t="shared" si="70"/>
        <v>-8272035</v>
      </c>
      <c r="H360" s="18">
        <f t="shared" si="71"/>
        <v>0</v>
      </c>
      <c r="I360" s="19">
        <f t="shared" si="72"/>
        <v>-6.7585777054992207</v>
      </c>
      <c r="J360" s="19">
        <f t="shared" si="73"/>
        <v>100</v>
      </c>
      <c r="K360" s="19">
        <f t="shared" si="74"/>
        <v>75.00000197158991</v>
      </c>
    </row>
    <row r="361" spans="1:11" ht="25.5">
      <c r="A361" s="23" t="s">
        <v>51</v>
      </c>
      <c r="B361" s="17" t="s">
        <v>52</v>
      </c>
      <c r="C361" s="18">
        <v>122393133</v>
      </c>
      <c r="D361" s="18">
        <v>152161460</v>
      </c>
      <c r="E361" s="18">
        <v>114121098</v>
      </c>
      <c r="F361" s="18">
        <v>114121098</v>
      </c>
      <c r="G361" s="18">
        <f t="shared" si="70"/>
        <v>-8272035</v>
      </c>
      <c r="H361" s="18">
        <f t="shared" si="71"/>
        <v>0</v>
      </c>
      <c r="I361" s="19">
        <f t="shared" si="72"/>
        <v>-6.7585777054992207</v>
      </c>
      <c r="J361" s="19">
        <f t="shared" si="73"/>
        <v>100</v>
      </c>
      <c r="K361" s="19">
        <f t="shared" si="74"/>
        <v>75.00000197158991</v>
      </c>
    </row>
    <row r="362" spans="1:11">
      <c r="A362" s="24" t="s">
        <v>53</v>
      </c>
      <c r="B362" s="17" t="s">
        <v>54</v>
      </c>
      <c r="C362" s="18">
        <v>122393133</v>
      </c>
      <c r="D362" s="18">
        <v>152161460</v>
      </c>
      <c r="E362" s="18">
        <v>114121098</v>
      </c>
      <c r="F362" s="18">
        <v>114121098</v>
      </c>
      <c r="G362" s="18">
        <f t="shared" si="70"/>
        <v>-8272035</v>
      </c>
      <c r="H362" s="18">
        <f t="shared" si="71"/>
        <v>0</v>
      </c>
      <c r="I362" s="19">
        <f t="shared" si="72"/>
        <v>-6.7585777054992207</v>
      </c>
      <c r="J362" s="19">
        <f t="shared" si="73"/>
        <v>100</v>
      </c>
      <c r="K362" s="19">
        <f t="shared" si="74"/>
        <v>75.00000197158991</v>
      </c>
    </row>
    <row r="363" spans="1:11" ht="25.5">
      <c r="A363" s="25" t="s">
        <v>80</v>
      </c>
      <c r="B363" s="17" t="s">
        <v>81</v>
      </c>
      <c r="C363" s="18">
        <v>122393133</v>
      </c>
      <c r="D363" s="18">
        <v>152161460</v>
      </c>
      <c r="E363" s="18">
        <v>114121098</v>
      </c>
      <c r="F363" s="18">
        <v>114121098</v>
      </c>
      <c r="G363" s="18">
        <f t="shared" si="70"/>
        <v>-8272035</v>
      </c>
      <c r="H363" s="18">
        <f t="shared" si="71"/>
        <v>0</v>
      </c>
      <c r="I363" s="19">
        <f t="shared" si="72"/>
        <v>-6.7585777054992207</v>
      </c>
      <c r="J363" s="19">
        <f t="shared" si="73"/>
        <v>100</v>
      </c>
      <c r="K363" s="19">
        <f t="shared" si="74"/>
        <v>75.00000197158991</v>
      </c>
    </row>
    <row r="364" spans="1:11">
      <c r="A364" s="16"/>
      <c r="B364" s="17" t="s">
        <v>63</v>
      </c>
      <c r="C364" s="18">
        <v>40797714</v>
      </c>
      <c r="D364" s="18">
        <v>0</v>
      </c>
      <c r="E364" s="18">
        <v>0</v>
      </c>
      <c r="F364" s="18">
        <v>38040362</v>
      </c>
      <c r="G364" s="18">
        <f t="shared" si="70"/>
        <v>-2757352</v>
      </c>
      <c r="H364" s="18">
        <f t="shared" si="71"/>
        <v>-38040362</v>
      </c>
      <c r="I364" s="19">
        <f t="shared" si="72"/>
        <v>-6.7585943663412138</v>
      </c>
      <c r="J364" s="19">
        <f t="shared" si="73"/>
        <v>0</v>
      </c>
      <c r="K364" s="19">
        <f t="shared" si="74"/>
        <v>0</v>
      </c>
    </row>
    <row r="365" spans="1:11">
      <c r="A365" s="16" t="s">
        <v>64</v>
      </c>
      <c r="B365" s="17" t="s">
        <v>65</v>
      </c>
      <c r="C365" s="18">
        <v>-40797714</v>
      </c>
      <c r="D365" s="18">
        <v>0</v>
      </c>
      <c r="E365" s="18">
        <v>0</v>
      </c>
      <c r="F365" s="18">
        <v>-38040362</v>
      </c>
      <c r="G365" s="18">
        <f t="shared" si="70"/>
        <v>2757352</v>
      </c>
      <c r="H365" s="18">
        <f t="shared" si="71"/>
        <v>38040362</v>
      </c>
      <c r="I365" s="19">
        <f t="shared" si="72"/>
        <v>-6.7585943663412138</v>
      </c>
      <c r="J365" s="19">
        <f t="shared" si="73"/>
        <v>0</v>
      </c>
      <c r="K365" s="19">
        <f t="shared" si="74"/>
        <v>0</v>
      </c>
    </row>
    <row r="366" spans="1:11">
      <c r="A366" s="22" t="s">
        <v>66</v>
      </c>
      <c r="B366" s="17" t="s">
        <v>67</v>
      </c>
      <c r="C366" s="18">
        <v>-40797714</v>
      </c>
      <c r="D366" s="18">
        <v>0</v>
      </c>
      <c r="E366" s="18">
        <v>0</v>
      </c>
      <c r="F366" s="18">
        <v>-38040362</v>
      </c>
      <c r="G366" s="18">
        <f t="shared" si="70"/>
        <v>2757352</v>
      </c>
      <c r="H366" s="18">
        <f t="shared" si="71"/>
        <v>38040362</v>
      </c>
      <c r="I366" s="19">
        <f t="shared" si="72"/>
        <v>-6.7585943663412138</v>
      </c>
      <c r="J366" s="19">
        <f t="shared" si="73"/>
        <v>0</v>
      </c>
      <c r="K366" s="19">
        <f t="shared" si="74"/>
        <v>0</v>
      </c>
    </row>
    <row r="367" spans="1:11">
      <c r="A367" s="39" t="s">
        <v>707</v>
      </c>
      <c r="B367" s="28" t="s">
        <v>708</v>
      </c>
      <c r="C367" s="29"/>
      <c r="D367" s="29"/>
      <c r="E367" s="29"/>
      <c r="F367" s="29"/>
      <c r="G367" s="29"/>
      <c r="H367" s="29"/>
      <c r="I367" s="30"/>
      <c r="J367" s="30"/>
      <c r="K367" s="30"/>
    </row>
    <row r="368" spans="1:11">
      <c r="A368" s="16" t="s">
        <v>25</v>
      </c>
      <c r="B368" s="17" t="s">
        <v>26</v>
      </c>
      <c r="C368" s="18">
        <v>44412</v>
      </c>
      <c r="D368" s="18">
        <v>0</v>
      </c>
      <c r="E368" s="18">
        <v>0</v>
      </c>
      <c r="F368" s="18">
        <v>0</v>
      </c>
      <c r="G368" s="18">
        <f t="shared" ref="G368:G377" si="75">F368-C368</f>
        <v>-44412</v>
      </c>
      <c r="H368" s="18">
        <f t="shared" ref="H368:H377" si="76">E368-F368</f>
        <v>0</v>
      </c>
      <c r="I368" s="19">
        <f t="shared" ref="I368:I377" si="77">IF(ISERROR(F368/C368),0,F368/C368*100-100)</f>
        <v>-100</v>
      </c>
      <c r="J368" s="19">
        <f t="shared" ref="J368:J377" si="78">IF(ISERROR(F368/E368),0,F368/E368*100)</f>
        <v>0</v>
      </c>
      <c r="K368" s="19">
        <f t="shared" ref="K368:K377" si="79">IF(ISERROR(F368/D368),0,F368/D368*100)</f>
        <v>0</v>
      </c>
    </row>
    <row r="369" spans="1:11">
      <c r="A369" s="22" t="s">
        <v>29</v>
      </c>
      <c r="B369" s="17" t="s">
        <v>30</v>
      </c>
      <c r="C369" s="18">
        <v>44412</v>
      </c>
      <c r="D369" s="18">
        <v>0</v>
      </c>
      <c r="E369" s="18">
        <v>0</v>
      </c>
      <c r="F369" s="18">
        <v>0</v>
      </c>
      <c r="G369" s="18">
        <f t="shared" si="75"/>
        <v>-44412</v>
      </c>
      <c r="H369" s="18">
        <f t="shared" si="76"/>
        <v>0</v>
      </c>
      <c r="I369" s="19">
        <f t="shared" si="77"/>
        <v>-100</v>
      </c>
      <c r="J369" s="19">
        <f t="shared" si="78"/>
        <v>0</v>
      </c>
      <c r="K369" s="19">
        <f t="shared" si="79"/>
        <v>0</v>
      </c>
    </row>
    <row r="370" spans="1:11">
      <c r="A370" s="23" t="s">
        <v>31</v>
      </c>
      <c r="B370" s="17" t="s">
        <v>32</v>
      </c>
      <c r="C370" s="18">
        <v>44412</v>
      </c>
      <c r="D370" s="18">
        <v>0</v>
      </c>
      <c r="E370" s="18">
        <v>0</v>
      </c>
      <c r="F370" s="18">
        <v>0</v>
      </c>
      <c r="G370" s="18">
        <f t="shared" si="75"/>
        <v>-44412</v>
      </c>
      <c r="H370" s="18">
        <f t="shared" si="76"/>
        <v>0</v>
      </c>
      <c r="I370" s="19">
        <f t="shared" si="77"/>
        <v>-100</v>
      </c>
      <c r="J370" s="19">
        <f t="shared" si="78"/>
        <v>0</v>
      </c>
      <c r="K370" s="19">
        <f t="shared" si="79"/>
        <v>0</v>
      </c>
    </row>
    <row r="371" spans="1:11">
      <c r="A371" s="16" t="s">
        <v>33</v>
      </c>
      <c r="B371" s="17" t="s">
        <v>34</v>
      </c>
      <c r="C371" s="18">
        <v>23688.44</v>
      </c>
      <c r="D371" s="18">
        <v>0</v>
      </c>
      <c r="E371" s="18">
        <v>0</v>
      </c>
      <c r="F371" s="18">
        <v>0</v>
      </c>
      <c r="G371" s="18">
        <f t="shared" si="75"/>
        <v>-23688.44</v>
      </c>
      <c r="H371" s="18">
        <f t="shared" si="76"/>
        <v>0</v>
      </c>
      <c r="I371" s="19">
        <f t="shared" si="77"/>
        <v>-100</v>
      </c>
      <c r="J371" s="19">
        <f t="shared" si="78"/>
        <v>0</v>
      </c>
      <c r="K371" s="19">
        <f t="shared" si="79"/>
        <v>0</v>
      </c>
    </row>
    <row r="372" spans="1:11">
      <c r="A372" s="22" t="s">
        <v>35</v>
      </c>
      <c r="B372" s="17" t="s">
        <v>36</v>
      </c>
      <c r="C372" s="18">
        <v>23688.44</v>
      </c>
      <c r="D372" s="18">
        <v>0</v>
      </c>
      <c r="E372" s="18">
        <v>0</v>
      </c>
      <c r="F372" s="18">
        <v>0</v>
      </c>
      <c r="G372" s="18">
        <f t="shared" si="75"/>
        <v>-23688.44</v>
      </c>
      <c r="H372" s="18">
        <f t="shared" si="76"/>
        <v>0</v>
      </c>
      <c r="I372" s="19">
        <f t="shared" si="77"/>
        <v>-100</v>
      </c>
      <c r="J372" s="19">
        <f t="shared" si="78"/>
        <v>0</v>
      </c>
      <c r="K372" s="19">
        <f t="shared" si="79"/>
        <v>0</v>
      </c>
    </row>
    <row r="373" spans="1:11">
      <c r="A373" s="23" t="s">
        <v>45</v>
      </c>
      <c r="B373" s="17" t="s">
        <v>46</v>
      </c>
      <c r="C373" s="18">
        <v>23688.44</v>
      </c>
      <c r="D373" s="18">
        <v>0</v>
      </c>
      <c r="E373" s="18">
        <v>0</v>
      </c>
      <c r="F373" s="18">
        <v>0</v>
      </c>
      <c r="G373" s="18">
        <f t="shared" si="75"/>
        <v>-23688.44</v>
      </c>
      <c r="H373" s="18">
        <f t="shared" si="76"/>
        <v>0</v>
      </c>
      <c r="I373" s="19">
        <f t="shared" si="77"/>
        <v>-100</v>
      </c>
      <c r="J373" s="19">
        <f t="shared" si="78"/>
        <v>0</v>
      </c>
      <c r="K373" s="19">
        <f t="shared" si="79"/>
        <v>0</v>
      </c>
    </row>
    <row r="374" spans="1:11">
      <c r="A374" s="24" t="s">
        <v>49</v>
      </c>
      <c r="B374" s="17" t="s">
        <v>50</v>
      </c>
      <c r="C374" s="18">
        <v>23688.44</v>
      </c>
      <c r="D374" s="18">
        <v>0</v>
      </c>
      <c r="E374" s="18">
        <v>0</v>
      </c>
      <c r="F374" s="18">
        <v>0</v>
      </c>
      <c r="G374" s="18">
        <f t="shared" si="75"/>
        <v>-23688.44</v>
      </c>
      <c r="H374" s="18">
        <f t="shared" si="76"/>
        <v>0</v>
      </c>
      <c r="I374" s="19">
        <f t="shared" si="77"/>
        <v>-100</v>
      </c>
      <c r="J374" s="19">
        <f t="shared" si="78"/>
        <v>0</v>
      </c>
      <c r="K374" s="19">
        <f t="shared" si="79"/>
        <v>0</v>
      </c>
    </row>
    <row r="375" spans="1:11">
      <c r="A375" s="16"/>
      <c r="B375" s="17" t="s">
        <v>63</v>
      </c>
      <c r="C375" s="18">
        <v>20723.560000000001</v>
      </c>
      <c r="D375" s="18">
        <v>0</v>
      </c>
      <c r="E375" s="18">
        <v>0</v>
      </c>
      <c r="F375" s="18">
        <v>0</v>
      </c>
      <c r="G375" s="18">
        <f t="shared" si="75"/>
        <v>-20723.560000000001</v>
      </c>
      <c r="H375" s="18">
        <f t="shared" si="76"/>
        <v>0</v>
      </c>
      <c r="I375" s="19">
        <f t="shared" si="77"/>
        <v>-100</v>
      </c>
      <c r="J375" s="19">
        <f t="shared" si="78"/>
        <v>0</v>
      </c>
      <c r="K375" s="19">
        <f t="shared" si="79"/>
        <v>0</v>
      </c>
    </row>
    <row r="376" spans="1:11">
      <c r="A376" s="16" t="s">
        <v>64</v>
      </c>
      <c r="B376" s="17" t="s">
        <v>65</v>
      </c>
      <c r="C376" s="18">
        <v>-20723.560000000001</v>
      </c>
      <c r="D376" s="18">
        <v>0</v>
      </c>
      <c r="E376" s="18">
        <v>0</v>
      </c>
      <c r="F376" s="18">
        <v>0</v>
      </c>
      <c r="G376" s="18">
        <f t="shared" si="75"/>
        <v>20723.560000000001</v>
      </c>
      <c r="H376" s="18">
        <f t="shared" si="76"/>
        <v>0</v>
      </c>
      <c r="I376" s="19">
        <f t="shared" si="77"/>
        <v>-100</v>
      </c>
      <c r="J376" s="19">
        <f t="shared" si="78"/>
        <v>0</v>
      </c>
      <c r="K376" s="19">
        <f t="shared" si="79"/>
        <v>0</v>
      </c>
    </row>
    <row r="377" spans="1:11">
      <c r="A377" s="22" t="s">
        <v>66</v>
      </c>
      <c r="B377" s="17" t="s">
        <v>67</v>
      </c>
      <c r="C377" s="18">
        <v>-20723.560000000001</v>
      </c>
      <c r="D377" s="18">
        <v>0</v>
      </c>
      <c r="E377" s="18">
        <v>0</v>
      </c>
      <c r="F377" s="18">
        <v>0</v>
      </c>
      <c r="G377" s="18">
        <f t="shared" si="75"/>
        <v>20723.560000000001</v>
      </c>
      <c r="H377" s="18">
        <f t="shared" si="76"/>
        <v>0</v>
      </c>
      <c r="I377" s="19">
        <f t="shared" si="77"/>
        <v>-100</v>
      </c>
      <c r="J377" s="19">
        <f t="shared" si="78"/>
        <v>0</v>
      </c>
      <c r="K377" s="19">
        <f t="shared" si="79"/>
        <v>0</v>
      </c>
    </row>
    <row r="378" spans="1:11">
      <c r="A378" s="27" t="s">
        <v>521</v>
      </c>
      <c r="B378" s="28" t="s">
        <v>709</v>
      </c>
      <c r="C378" s="29"/>
      <c r="D378" s="29"/>
      <c r="E378" s="29"/>
      <c r="F378" s="29"/>
      <c r="G378" s="29"/>
      <c r="H378" s="29"/>
      <c r="I378" s="30"/>
      <c r="J378" s="30"/>
      <c r="K378" s="30"/>
    </row>
    <row r="379" spans="1:11">
      <c r="A379" s="16" t="s">
        <v>25</v>
      </c>
      <c r="B379" s="17" t="s">
        <v>26</v>
      </c>
      <c r="C379" s="18">
        <v>3658551</v>
      </c>
      <c r="D379" s="18">
        <v>3798141</v>
      </c>
      <c r="E379" s="18">
        <v>2648483</v>
      </c>
      <c r="F379" s="18">
        <v>3798141</v>
      </c>
      <c r="G379" s="18">
        <f t="shared" ref="G379:G396" si="80">F379-C379</f>
        <v>139590</v>
      </c>
      <c r="H379" s="18">
        <f t="shared" ref="H379:H396" si="81">E379-F379</f>
        <v>-1149658</v>
      </c>
      <c r="I379" s="19">
        <f t="shared" ref="I379:I396" si="82">IF(ISERROR(F379/C379),0,F379/C379*100-100)</f>
        <v>3.8154449671468313</v>
      </c>
      <c r="J379" s="19">
        <f t="shared" ref="J379:J396" si="83">IF(ISERROR(F379/E379),0,F379/E379*100)</f>
        <v>143.40816988442063</v>
      </c>
      <c r="K379" s="19">
        <f t="shared" ref="K379:K396" si="84">IF(ISERROR(F379/D379),0,F379/D379*100)</f>
        <v>100</v>
      </c>
    </row>
    <row r="380" spans="1:11" ht="25.5">
      <c r="A380" s="22" t="s">
        <v>27</v>
      </c>
      <c r="B380" s="17" t="s">
        <v>28</v>
      </c>
      <c r="C380" s="18">
        <v>0</v>
      </c>
      <c r="D380" s="18">
        <v>8217</v>
      </c>
      <c r="E380" s="18">
        <v>0</v>
      </c>
      <c r="F380" s="18">
        <v>8217</v>
      </c>
      <c r="G380" s="18">
        <f t="shared" si="80"/>
        <v>8217</v>
      </c>
      <c r="H380" s="18">
        <f t="shared" si="81"/>
        <v>-8217</v>
      </c>
      <c r="I380" s="19">
        <f t="shared" si="82"/>
        <v>0</v>
      </c>
      <c r="J380" s="19">
        <f t="shared" si="83"/>
        <v>0</v>
      </c>
      <c r="K380" s="19">
        <f t="shared" si="84"/>
        <v>100</v>
      </c>
    </row>
    <row r="381" spans="1:11">
      <c r="A381" s="22" t="s">
        <v>29</v>
      </c>
      <c r="B381" s="17" t="s">
        <v>30</v>
      </c>
      <c r="C381" s="18">
        <v>3658551</v>
      </c>
      <c r="D381" s="18">
        <v>3789924</v>
      </c>
      <c r="E381" s="18">
        <v>2648483</v>
      </c>
      <c r="F381" s="18">
        <v>3789924</v>
      </c>
      <c r="G381" s="18">
        <f t="shared" si="80"/>
        <v>131373</v>
      </c>
      <c r="H381" s="18">
        <f t="shared" si="81"/>
        <v>-1141441</v>
      </c>
      <c r="I381" s="19">
        <f t="shared" si="82"/>
        <v>3.5908478520594542</v>
      </c>
      <c r="J381" s="19">
        <f t="shared" si="83"/>
        <v>143.09791680747054</v>
      </c>
      <c r="K381" s="19">
        <f t="shared" si="84"/>
        <v>100</v>
      </c>
    </row>
    <row r="382" spans="1:11">
      <c r="A382" s="23" t="s">
        <v>31</v>
      </c>
      <c r="B382" s="17" t="s">
        <v>32</v>
      </c>
      <c r="C382" s="18">
        <v>3658551</v>
      </c>
      <c r="D382" s="18">
        <v>3789924</v>
      </c>
      <c r="E382" s="18">
        <v>2648483</v>
      </c>
      <c r="F382" s="18">
        <v>3789924</v>
      </c>
      <c r="G382" s="18">
        <f t="shared" si="80"/>
        <v>131373</v>
      </c>
      <c r="H382" s="18">
        <f t="shared" si="81"/>
        <v>-1141441</v>
      </c>
      <c r="I382" s="19">
        <f t="shared" si="82"/>
        <v>3.5908478520594542</v>
      </c>
      <c r="J382" s="19">
        <f t="shared" si="83"/>
        <v>143.09791680747054</v>
      </c>
      <c r="K382" s="19">
        <f t="shared" si="84"/>
        <v>100</v>
      </c>
    </row>
    <row r="383" spans="1:11">
      <c r="A383" s="16" t="s">
        <v>33</v>
      </c>
      <c r="B383" s="17" t="s">
        <v>34</v>
      </c>
      <c r="C383" s="18">
        <v>2476019.91</v>
      </c>
      <c r="D383" s="18">
        <v>3798141</v>
      </c>
      <c r="E383" s="18">
        <v>2648483</v>
      </c>
      <c r="F383" s="18">
        <v>2684095.66</v>
      </c>
      <c r="G383" s="18">
        <f t="shared" si="80"/>
        <v>208075.75</v>
      </c>
      <c r="H383" s="18">
        <f t="shared" si="81"/>
        <v>-35612.660000000149</v>
      </c>
      <c r="I383" s="19">
        <f t="shared" si="82"/>
        <v>8.4036379982098026</v>
      </c>
      <c r="J383" s="19">
        <f t="shared" si="83"/>
        <v>101.34464370736002</v>
      </c>
      <c r="K383" s="19">
        <f t="shared" si="84"/>
        <v>70.668668172140002</v>
      </c>
    </row>
    <row r="384" spans="1:11">
      <c r="A384" s="22" t="s">
        <v>35</v>
      </c>
      <c r="B384" s="17" t="s">
        <v>36</v>
      </c>
      <c r="C384" s="18">
        <v>2459104.2599999998</v>
      </c>
      <c r="D384" s="18">
        <v>3776424</v>
      </c>
      <c r="E384" s="18">
        <v>2626766</v>
      </c>
      <c r="F384" s="18">
        <v>2662378.66</v>
      </c>
      <c r="G384" s="18">
        <f t="shared" si="80"/>
        <v>203274.40000000037</v>
      </c>
      <c r="H384" s="18">
        <f t="shared" si="81"/>
        <v>-35612.660000000149</v>
      </c>
      <c r="I384" s="19">
        <f t="shared" si="82"/>
        <v>8.2661968956127225</v>
      </c>
      <c r="J384" s="19">
        <f t="shared" si="83"/>
        <v>101.35576065778224</v>
      </c>
      <c r="K384" s="19">
        <f t="shared" si="84"/>
        <v>70.499993115179876</v>
      </c>
    </row>
    <row r="385" spans="1:11">
      <c r="A385" s="23" t="s">
        <v>37</v>
      </c>
      <c r="B385" s="17" t="s">
        <v>38</v>
      </c>
      <c r="C385" s="18">
        <v>2458921.34</v>
      </c>
      <c r="D385" s="18">
        <v>3775585</v>
      </c>
      <c r="E385" s="18">
        <v>2625927</v>
      </c>
      <c r="F385" s="18">
        <v>2661539.66</v>
      </c>
      <c r="G385" s="18">
        <f t="shared" si="80"/>
        <v>202618.3200000003</v>
      </c>
      <c r="H385" s="18">
        <f t="shared" si="81"/>
        <v>-35612.660000000149</v>
      </c>
      <c r="I385" s="19">
        <f t="shared" si="82"/>
        <v>8.2401302027823391</v>
      </c>
      <c r="J385" s="19">
        <f t="shared" si="83"/>
        <v>101.3561938317402</v>
      </c>
      <c r="K385" s="19">
        <f t="shared" si="84"/>
        <v>70.493437705680051</v>
      </c>
    </row>
    <row r="386" spans="1:11">
      <c r="A386" s="24" t="s">
        <v>39</v>
      </c>
      <c r="B386" s="17" t="s">
        <v>40</v>
      </c>
      <c r="C386" s="18">
        <v>2181588.2999999998</v>
      </c>
      <c r="D386" s="18">
        <v>3330541</v>
      </c>
      <c r="E386" s="18">
        <v>2294000</v>
      </c>
      <c r="F386" s="18">
        <v>2322982.75</v>
      </c>
      <c r="G386" s="18">
        <f t="shared" si="80"/>
        <v>141394.45000000019</v>
      </c>
      <c r="H386" s="18">
        <f t="shared" si="81"/>
        <v>-28982.75</v>
      </c>
      <c r="I386" s="19">
        <f t="shared" si="82"/>
        <v>6.4812618402839917</v>
      </c>
      <c r="J386" s="19">
        <f t="shared" si="83"/>
        <v>101.26341543156059</v>
      </c>
      <c r="K386" s="19">
        <f t="shared" si="84"/>
        <v>69.747910324478809</v>
      </c>
    </row>
    <row r="387" spans="1:11">
      <c r="A387" s="24" t="s">
        <v>41</v>
      </c>
      <c r="B387" s="17" t="s">
        <v>42</v>
      </c>
      <c r="C387" s="18">
        <v>277333.03999999998</v>
      </c>
      <c r="D387" s="18">
        <v>445044</v>
      </c>
      <c r="E387" s="18">
        <v>331927</v>
      </c>
      <c r="F387" s="18">
        <v>338556.91</v>
      </c>
      <c r="G387" s="18">
        <f t="shared" si="80"/>
        <v>61223.869999999995</v>
      </c>
      <c r="H387" s="18">
        <f t="shared" si="81"/>
        <v>-6629.9099999999744</v>
      </c>
      <c r="I387" s="19">
        <f t="shared" si="82"/>
        <v>22.075938013011353</v>
      </c>
      <c r="J387" s="19">
        <f t="shared" si="83"/>
        <v>101.99740003072964</v>
      </c>
      <c r="K387" s="19">
        <f t="shared" si="84"/>
        <v>76.0726827010363</v>
      </c>
    </row>
    <row r="388" spans="1:11">
      <c r="A388" s="25" t="s">
        <v>43</v>
      </c>
      <c r="B388" s="17" t="s">
        <v>44</v>
      </c>
      <c r="C388" s="18">
        <v>1942.6</v>
      </c>
      <c r="D388" s="18">
        <v>0</v>
      </c>
      <c r="E388" s="18">
        <v>0</v>
      </c>
      <c r="F388" s="18">
        <v>782</v>
      </c>
      <c r="G388" s="18">
        <f t="shared" si="80"/>
        <v>-1160.5999999999999</v>
      </c>
      <c r="H388" s="18">
        <f t="shared" si="81"/>
        <v>-782</v>
      </c>
      <c r="I388" s="19">
        <f t="shared" si="82"/>
        <v>-59.744672088952946</v>
      </c>
      <c r="J388" s="19">
        <f t="shared" si="83"/>
        <v>0</v>
      </c>
      <c r="K388" s="19">
        <f t="shared" si="84"/>
        <v>0</v>
      </c>
    </row>
    <row r="389" spans="1:11" ht="25.5">
      <c r="A389" s="23" t="s">
        <v>76</v>
      </c>
      <c r="B389" s="17" t="s">
        <v>77</v>
      </c>
      <c r="C389" s="18">
        <v>182.92</v>
      </c>
      <c r="D389" s="18">
        <v>839</v>
      </c>
      <c r="E389" s="18">
        <v>839</v>
      </c>
      <c r="F389" s="18">
        <v>839</v>
      </c>
      <c r="G389" s="18">
        <f t="shared" si="80"/>
        <v>656.08</v>
      </c>
      <c r="H389" s="18">
        <f t="shared" si="81"/>
        <v>0</v>
      </c>
      <c r="I389" s="19">
        <f t="shared" si="82"/>
        <v>358.67045703039582</v>
      </c>
      <c r="J389" s="19">
        <f t="shared" si="83"/>
        <v>100</v>
      </c>
      <c r="K389" s="19">
        <f t="shared" si="84"/>
        <v>100</v>
      </c>
    </row>
    <row r="390" spans="1:11">
      <c r="A390" s="24" t="s">
        <v>78</v>
      </c>
      <c r="B390" s="17" t="s">
        <v>79</v>
      </c>
      <c r="C390" s="18">
        <v>182.92</v>
      </c>
      <c r="D390" s="18">
        <v>839</v>
      </c>
      <c r="E390" s="18">
        <v>839</v>
      </c>
      <c r="F390" s="18">
        <v>839</v>
      </c>
      <c r="G390" s="18">
        <f t="shared" si="80"/>
        <v>656.08</v>
      </c>
      <c r="H390" s="18">
        <f t="shared" si="81"/>
        <v>0</v>
      </c>
      <c r="I390" s="19">
        <f t="shared" si="82"/>
        <v>358.67045703039582</v>
      </c>
      <c r="J390" s="19">
        <f t="shared" si="83"/>
        <v>100</v>
      </c>
      <c r="K390" s="19">
        <f t="shared" si="84"/>
        <v>100</v>
      </c>
    </row>
    <row r="391" spans="1:11">
      <c r="A391" s="22" t="s">
        <v>59</v>
      </c>
      <c r="B391" s="17" t="s">
        <v>60</v>
      </c>
      <c r="C391" s="18">
        <v>16915.650000000001</v>
      </c>
      <c r="D391" s="18">
        <v>21717</v>
      </c>
      <c r="E391" s="18">
        <v>21717</v>
      </c>
      <c r="F391" s="18">
        <v>21717</v>
      </c>
      <c r="G391" s="18">
        <f t="shared" si="80"/>
        <v>4801.3499999999985</v>
      </c>
      <c r="H391" s="18">
        <f t="shared" si="81"/>
        <v>0</v>
      </c>
      <c r="I391" s="19">
        <f t="shared" si="82"/>
        <v>28.384070372702183</v>
      </c>
      <c r="J391" s="19">
        <f t="shared" si="83"/>
        <v>100</v>
      </c>
      <c r="K391" s="19">
        <f t="shared" si="84"/>
        <v>100</v>
      </c>
    </row>
    <row r="392" spans="1:11">
      <c r="A392" s="23" t="s">
        <v>61</v>
      </c>
      <c r="B392" s="17" t="s">
        <v>62</v>
      </c>
      <c r="C392" s="18">
        <v>16915.650000000001</v>
      </c>
      <c r="D392" s="18">
        <v>21717</v>
      </c>
      <c r="E392" s="18">
        <v>21717</v>
      </c>
      <c r="F392" s="18">
        <v>21717</v>
      </c>
      <c r="G392" s="18">
        <f t="shared" si="80"/>
        <v>4801.3499999999985</v>
      </c>
      <c r="H392" s="18">
        <f t="shared" si="81"/>
        <v>0</v>
      </c>
      <c r="I392" s="19">
        <f t="shared" si="82"/>
        <v>28.384070372702183</v>
      </c>
      <c r="J392" s="19">
        <f t="shared" si="83"/>
        <v>100</v>
      </c>
      <c r="K392" s="19">
        <f t="shared" si="84"/>
        <v>100</v>
      </c>
    </row>
    <row r="393" spans="1:11">
      <c r="A393" s="16"/>
      <c r="B393" s="17" t="s">
        <v>63</v>
      </c>
      <c r="C393" s="18">
        <v>1182531.0900000001</v>
      </c>
      <c r="D393" s="18">
        <v>0</v>
      </c>
      <c r="E393" s="18">
        <v>0</v>
      </c>
      <c r="F393" s="18">
        <v>1114045.3400000001</v>
      </c>
      <c r="G393" s="18">
        <f t="shared" si="80"/>
        <v>-68485.75</v>
      </c>
      <c r="H393" s="18">
        <f t="shared" si="81"/>
        <v>-1114045.3400000001</v>
      </c>
      <c r="I393" s="19">
        <f t="shared" si="82"/>
        <v>-5.7914544978263507</v>
      </c>
      <c r="J393" s="19">
        <f t="shared" si="83"/>
        <v>0</v>
      </c>
      <c r="K393" s="19">
        <f t="shared" si="84"/>
        <v>0</v>
      </c>
    </row>
    <row r="394" spans="1:11">
      <c r="A394" s="16" t="s">
        <v>64</v>
      </c>
      <c r="B394" s="17" t="s">
        <v>65</v>
      </c>
      <c r="C394" s="18">
        <v>-1182531.0900000001</v>
      </c>
      <c r="D394" s="18">
        <v>0</v>
      </c>
      <c r="E394" s="18">
        <v>0</v>
      </c>
      <c r="F394" s="18">
        <v>-1114045.3400000001</v>
      </c>
      <c r="G394" s="18">
        <f t="shared" si="80"/>
        <v>68485.75</v>
      </c>
      <c r="H394" s="18">
        <f t="shared" si="81"/>
        <v>1114045.3400000001</v>
      </c>
      <c r="I394" s="19">
        <f t="shared" si="82"/>
        <v>-5.7914544978263507</v>
      </c>
      <c r="J394" s="19">
        <f t="shared" si="83"/>
        <v>0</v>
      </c>
      <c r="K394" s="19">
        <f t="shared" si="84"/>
        <v>0</v>
      </c>
    </row>
    <row r="395" spans="1:11">
      <c r="A395" s="22" t="s">
        <v>66</v>
      </c>
      <c r="B395" s="17" t="s">
        <v>67</v>
      </c>
      <c r="C395" s="18">
        <v>-1182531.0900000001</v>
      </c>
      <c r="D395" s="18">
        <v>0</v>
      </c>
      <c r="E395" s="18">
        <v>0</v>
      </c>
      <c r="F395" s="18">
        <v>-1114045.3400000001</v>
      </c>
      <c r="G395" s="18">
        <f t="shared" si="80"/>
        <v>68485.75</v>
      </c>
      <c r="H395" s="18">
        <f t="shared" si="81"/>
        <v>1114045.3400000001</v>
      </c>
      <c r="I395" s="19">
        <f t="shared" si="82"/>
        <v>-5.7914544978263507</v>
      </c>
      <c r="J395" s="19">
        <f t="shared" si="83"/>
        <v>0</v>
      </c>
      <c r="K395" s="19">
        <f t="shared" si="84"/>
        <v>0</v>
      </c>
    </row>
    <row r="396" spans="1:11" ht="25.5">
      <c r="A396" s="23" t="s">
        <v>82</v>
      </c>
      <c r="B396" s="17" t="s">
        <v>83</v>
      </c>
      <c r="C396" s="18">
        <v>-65000</v>
      </c>
      <c r="D396" s="18">
        <v>0</v>
      </c>
      <c r="E396" s="18">
        <v>0</v>
      </c>
      <c r="F396" s="18">
        <v>0</v>
      </c>
      <c r="G396" s="18">
        <f t="shared" si="80"/>
        <v>65000</v>
      </c>
      <c r="H396" s="18">
        <f t="shared" si="81"/>
        <v>0</v>
      </c>
      <c r="I396" s="19">
        <f t="shared" si="82"/>
        <v>-100</v>
      </c>
      <c r="J396" s="19">
        <f t="shared" si="83"/>
        <v>0</v>
      </c>
      <c r="K396" s="19">
        <f t="shared" si="84"/>
        <v>0</v>
      </c>
    </row>
    <row r="397" spans="1:11" ht="25.5">
      <c r="A397" s="39" t="s">
        <v>570</v>
      </c>
      <c r="B397" s="28" t="s">
        <v>710</v>
      </c>
      <c r="C397" s="29"/>
      <c r="D397" s="29"/>
      <c r="E397" s="29"/>
      <c r="F397" s="29"/>
      <c r="G397" s="29"/>
      <c r="H397" s="29"/>
      <c r="I397" s="30"/>
      <c r="J397" s="30"/>
      <c r="K397" s="30"/>
    </row>
    <row r="398" spans="1:11">
      <c r="A398" s="16" t="s">
        <v>25</v>
      </c>
      <c r="B398" s="17" t="s">
        <v>26</v>
      </c>
      <c r="C398" s="18">
        <v>3658551</v>
      </c>
      <c r="D398" s="18">
        <v>3798141</v>
      </c>
      <c r="E398" s="18">
        <v>2648483</v>
      </c>
      <c r="F398" s="18">
        <v>3798141</v>
      </c>
      <c r="G398" s="18">
        <f t="shared" ref="G398:G415" si="85">F398-C398</f>
        <v>139590</v>
      </c>
      <c r="H398" s="18">
        <f t="shared" ref="H398:H415" si="86">E398-F398</f>
        <v>-1149658</v>
      </c>
      <c r="I398" s="19">
        <f t="shared" ref="I398:I415" si="87">IF(ISERROR(F398/C398),0,F398/C398*100-100)</f>
        <v>3.8154449671468313</v>
      </c>
      <c r="J398" s="19">
        <f t="shared" ref="J398:J415" si="88">IF(ISERROR(F398/E398),0,F398/E398*100)</f>
        <v>143.40816988442063</v>
      </c>
      <c r="K398" s="19">
        <f t="shared" ref="K398:K415" si="89">IF(ISERROR(F398/D398),0,F398/D398*100)</f>
        <v>100</v>
      </c>
    </row>
    <row r="399" spans="1:11" ht="25.5">
      <c r="A399" s="22" t="s">
        <v>27</v>
      </c>
      <c r="B399" s="17" t="s">
        <v>28</v>
      </c>
      <c r="C399" s="18">
        <v>0</v>
      </c>
      <c r="D399" s="18">
        <v>8217</v>
      </c>
      <c r="E399" s="18">
        <v>0</v>
      </c>
      <c r="F399" s="18">
        <v>8217</v>
      </c>
      <c r="G399" s="18">
        <f t="shared" si="85"/>
        <v>8217</v>
      </c>
      <c r="H399" s="18">
        <f t="shared" si="86"/>
        <v>-8217</v>
      </c>
      <c r="I399" s="19">
        <f t="shared" si="87"/>
        <v>0</v>
      </c>
      <c r="J399" s="19">
        <f t="shared" si="88"/>
        <v>0</v>
      </c>
      <c r="K399" s="19">
        <f t="shared" si="89"/>
        <v>100</v>
      </c>
    </row>
    <row r="400" spans="1:11">
      <c r="A400" s="22" t="s">
        <v>29</v>
      </c>
      <c r="B400" s="17" t="s">
        <v>30</v>
      </c>
      <c r="C400" s="18">
        <v>3658551</v>
      </c>
      <c r="D400" s="18">
        <v>3789924</v>
      </c>
      <c r="E400" s="18">
        <v>2648483</v>
      </c>
      <c r="F400" s="18">
        <v>3789924</v>
      </c>
      <c r="G400" s="18">
        <f t="shared" si="85"/>
        <v>131373</v>
      </c>
      <c r="H400" s="18">
        <f t="shared" si="86"/>
        <v>-1141441</v>
      </c>
      <c r="I400" s="19">
        <f t="shared" si="87"/>
        <v>3.5908478520594542</v>
      </c>
      <c r="J400" s="19">
        <f t="shared" si="88"/>
        <v>143.09791680747054</v>
      </c>
      <c r="K400" s="19">
        <f t="shared" si="89"/>
        <v>100</v>
      </c>
    </row>
    <row r="401" spans="1:11">
      <c r="A401" s="23" t="s">
        <v>31</v>
      </c>
      <c r="B401" s="17" t="s">
        <v>32</v>
      </c>
      <c r="C401" s="18">
        <v>3658551</v>
      </c>
      <c r="D401" s="18">
        <v>3789924</v>
      </c>
      <c r="E401" s="18">
        <v>2648483</v>
      </c>
      <c r="F401" s="18">
        <v>3789924</v>
      </c>
      <c r="G401" s="18">
        <f t="shared" si="85"/>
        <v>131373</v>
      </c>
      <c r="H401" s="18">
        <f t="shared" si="86"/>
        <v>-1141441</v>
      </c>
      <c r="I401" s="19">
        <f t="shared" si="87"/>
        <v>3.5908478520594542</v>
      </c>
      <c r="J401" s="19">
        <f t="shared" si="88"/>
        <v>143.09791680747054</v>
      </c>
      <c r="K401" s="19">
        <f t="shared" si="89"/>
        <v>100</v>
      </c>
    </row>
    <row r="402" spans="1:11">
      <c r="A402" s="16" t="s">
        <v>33</v>
      </c>
      <c r="B402" s="17" t="s">
        <v>34</v>
      </c>
      <c r="C402" s="18">
        <v>2476019.91</v>
      </c>
      <c r="D402" s="18">
        <v>3798141</v>
      </c>
      <c r="E402" s="18">
        <v>2648483</v>
      </c>
      <c r="F402" s="18">
        <v>2684095.66</v>
      </c>
      <c r="G402" s="18">
        <f t="shared" si="85"/>
        <v>208075.75</v>
      </c>
      <c r="H402" s="18">
        <f t="shared" si="86"/>
        <v>-35612.660000000149</v>
      </c>
      <c r="I402" s="19">
        <f t="shared" si="87"/>
        <v>8.4036379982098026</v>
      </c>
      <c r="J402" s="19">
        <f t="shared" si="88"/>
        <v>101.34464370736002</v>
      </c>
      <c r="K402" s="19">
        <f t="shared" si="89"/>
        <v>70.668668172140002</v>
      </c>
    </row>
    <row r="403" spans="1:11">
      <c r="A403" s="22" t="s">
        <v>35</v>
      </c>
      <c r="B403" s="17" t="s">
        <v>36</v>
      </c>
      <c r="C403" s="18">
        <v>2459104.2599999998</v>
      </c>
      <c r="D403" s="18">
        <v>3776424</v>
      </c>
      <c r="E403" s="18">
        <v>2626766</v>
      </c>
      <c r="F403" s="18">
        <v>2662378.66</v>
      </c>
      <c r="G403" s="18">
        <f t="shared" si="85"/>
        <v>203274.40000000037</v>
      </c>
      <c r="H403" s="18">
        <f t="shared" si="86"/>
        <v>-35612.660000000149</v>
      </c>
      <c r="I403" s="19">
        <f t="shared" si="87"/>
        <v>8.2661968956127225</v>
      </c>
      <c r="J403" s="19">
        <f t="shared" si="88"/>
        <v>101.35576065778224</v>
      </c>
      <c r="K403" s="19">
        <f t="shared" si="89"/>
        <v>70.499993115179876</v>
      </c>
    </row>
    <row r="404" spans="1:11">
      <c r="A404" s="23" t="s">
        <v>37</v>
      </c>
      <c r="B404" s="17" t="s">
        <v>38</v>
      </c>
      <c r="C404" s="18">
        <v>2458921.34</v>
      </c>
      <c r="D404" s="18">
        <v>3775585</v>
      </c>
      <c r="E404" s="18">
        <v>2625927</v>
      </c>
      <c r="F404" s="18">
        <v>2661539.66</v>
      </c>
      <c r="G404" s="18">
        <f t="shared" si="85"/>
        <v>202618.3200000003</v>
      </c>
      <c r="H404" s="18">
        <f t="shared" si="86"/>
        <v>-35612.660000000149</v>
      </c>
      <c r="I404" s="19">
        <f t="shared" si="87"/>
        <v>8.2401302027823391</v>
      </c>
      <c r="J404" s="19">
        <f t="shared" si="88"/>
        <v>101.3561938317402</v>
      </c>
      <c r="K404" s="19">
        <f t="shared" si="89"/>
        <v>70.493437705680051</v>
      </c>
    </row>
    <row r="405" spans="1:11">
      <c r="A405" s="24" t="s">
        <v>39</v>
      </c>
      <c r="B405" s="17" t="s">
        <v>40</v>
      </c>
      <c r="C405" s="18">
        <v>2181588.2999999998</v>
      </c>
      <c r="D405" s="18">
        <v>3330541</v>
      </c>
      <c r="E405" s="18">
        <v>2294000</v>
      </c>
      <c r="F405" s="18">
        <v>2322982.75</v>
      </c>
      <c r="G405" s="18">
        <f t="shared" si="85"/>
        <v>141394.45000000019</v>
      </c>
      <c r="H405" s="18">
        <f t="shared" si="86"/>
        <v>-28982.75</v>
      </c>
      <c r="I405" s="19">
        <f t="shared" si="87"/>
        <v>6.4812618402839917</v>
      </c>
      <c r="J405" s="19">
        <f t="shared" si="88"/>
        <v>101.26341543156059</v>
      </c>
      <c r="K405" s="19">
        <f t="shared" si="89"/>
        <v>69.747910324478809</v>
      </c>
    </row>
    <row r="406" spans="1:11">
      <c r="A406" s="24" t="s">
        <v>41</v>
      </c>
      <c r="B406" s="17" t="s">
        <v>42</v>
      </c>
      <c r="C406" s="18">
        <v>277333.03999999998</v>
      </c>
      <c r="D406" s="18">
        <v>445044</v>
      </c>
      <c r="E406" s="18">
        <v>331927</v>
      </c>
      <c r="F406" s="18">
        <v>338556.91</v>
      </c>
      <c r="G406" s="18">
        <f t="shared" si="85"/>
        <v>61223.869999999995</v>
      </c>
      <c r="H406" s="18">
        <f t="shared" si="86"/>
        <v>-6629.9099999999744</v>
      </c>
      <c r="I406" s="19">
        <f t="shared" si="87"/>
        <v>22.075938013011353</v>
      </c>
      <c r="J406" s="19">
        <f t="shared" si="88"/>
        <v>101.99740003072964</v>
      </c>
      <c r="K406" s="19">
        <f t="shared" si="89"/>
        <v>76.0726827010363</v>
      </c>
    </row>
    <row r="407" spans="1:11">
      <c r="A407" s="25" t="s">
        <v>43</v>
      </c>
      <c r="B407" s="17" t="s">
        <v>44</v>
      </c>
      <c r="C407" s="18">
        <v>1942.6</v>
      </c>
      <c r="D407" s="18">
        <v>0</v>
      </c>
      <c r="E407" s="18">
        <v>0</v>
      </c>
      <c r="F407" s="18">
        <v>782</v>
      </c>
      <c r="G407" s="18">
        <f t="shared" si="85"/>
        <v>-1160.5999999999999</v>
      </c>
      <c r="H407" s="18">
        <f t="shared" si="86"/>
        <v>-782</v>
      </c>
      <c r="I407" s="19">
        <f t="shared" si="87"/>
        <v>-59.744672088952946</v>
      </c>
      <c r="J407" s="19">
        <f t="shared" si="88"/>
        <v>0</v>
      </c>
      <c r="K407" s="19">
        <f t="shared" si="89"/>
        <v>0</v>
      </c>
    </row>
    <row r="408" spans="1:11" ht="25.5">
      <c r="A408" s="23" t="s">
        <v>76</v>
      </c>
      <c r="B408" s="17" t="s">
        <v>77</v>
      </c>
      <c r="C408" s="18">
        <v>182.92</v>
      </c>
      <c r="D408" s="18">
        <v>839</v>
      </c>
      <c r="E408" s="18">
        <v>839</v>
      </c>
      <c r="F408" s="18">
        <v>839</v>
      </c>
      <c r="G408" s="18">
        <f t="shared" si="85"/>
        <v>656.08</v>
      </c>
      <c r="H408" s="18">
        <f t="shared" si="86"/>
        <v>0</v>
      </c>
      <c r="I408" s="19">
        <f t="shared" si="87"/>
        <v>358.67045703039582</v>
      </c>
      <c r="J408" s="19">
        <f t="shared" si="88"/>
        <v>100</v>
      </c>
      <c r="K408" s="19">
        <f t="shared" si="89"/>
        <v>100</v>
      </c>
    </row>
    <row r="409" spans="1:11">
      <c r="A409" s="24" t="s">
        <v>78</v>
      </c>
      <c r="B409" s="17" t="s">
        <v>79</v>
      </c>
      <c r="C409" s="18">
        <v>182.92</v>
      </c>
      <c r="D409" s="18">
        <v>839</v>
      </c>
      <c r="E409" s="18">
        <v>839</v>
      </c>
      <c r="F409" s="18">
        <v>839</v>
      </c>
      <c r="G409" s="18">
        <f t="shared" si="85"/>
        <v>656.08</v>
      </c>
      <c r="H409" s="18">
        <f t="shared" si="86"/>
        <v>0</v>
      </c>
      <c r="I409" s="19">
        <f t="shared" si="87"/>
        <v>358.67045703039582</v>
      </c>
      <c r="J409" s="19">
        <f t="shared" si="88"/>
        <v>100</v>
      </c>
      <c r="K409" s="19">
        <f t="shared" si="89"/>
        <v>100</v>
      </c>
    </row>
    <row r="410" spans="1:11">
      <c r="A410" s="22" t="s">
        <v>59</v>
      </c>
      <c r="B410" s="17" t="s">
        <v>60</v>
      </c>
      <c r="C410" s="18">
        <v>16915.650000000001</v>
      </c>
      <c r="D410" s="18">
        <v>21717</v>
      </c>
      <c r="E410" s="18">
        <v>21717</v>
      </c>
      <c r="F410" s="18">
        <v>21717</v>
      </c>
      <c r="G410" s="18">
        <f t="shared" si="85"/>
        <v>4801.3499999999985</v>
      </c>
      <c r="H410" s="18">
        <f t="shared" si="86"/>
        <v>0</v>
      </c>
      <c r="I410" s="19">
        <f t="shared" si="87"/>
        <v>28.384070372702183</v>
      </c>
      <c r="J410" s="19">
        <f t="shared" si="88"/>
        <v>100</v>
      </c>
      <c r="K410" s="19">
        <f t="shared" si="89"/>
        <v>100</v>
      </c>
    </row>
    <row r="411" spans="1:11">
      <c r="A411" s="23" t="s">
        <v>61</v>
      </c>
      <c r="B411" s="17" t="s">
        <v>62</v>
      </c>
      <c r="C411" s="18">
        <v>16915.650000000001</v>
      </c>
      <c r="D411" s="18">
        <v>21717</v>
      </c>
      <c r="E411" s="18">
        <v>21717</v>
      </c>
      <c r="F411" s="18">
        <v>21717</v>
      </c>
      <c r="G411" s="18">
        <f t="shared" si="85"/>
        <v>4801.3499999999985</v>
      </c>
      <c r="H411" s="18">
        <f t="shared" si="86"/>
        <v>0</v>
      </c>
      <c r="I411" s="19">
        <f t="shared" si="87"/>
        <v>28.384070372702183</v>
      </c>
      <c r="J411" s="19">
        <f t="shared" si="88"/>
        <v>100</v>
      </c>
      <c r="K411" s="19">
        <f t="shared" si="89"/>
        <v>100</v>
      </c>
    </row>
    <row r="412" spans="1:11">
      <c r="A412" s="16"/>
      <c r="B412" s="17" t="s">
        <v>63</v>
      </c>
      <c r="C412" s="18">
        <v>1182531.0900000001</v>
      </c>
      <c r="D412" s="18">
        <v>0</v>
      </c>
      <c r="E412" s="18">
        <v>0</v>
      </c>
      <c r="F412" s="18">
        <v>1114045.3400000001</v>
      </c>
      <c r="G412" s="18">
        <f t="shared" si="85"/>
        <v>-68485.75</v>
      </c>
      <c r="H412" s="18">
        <f t="shared" si="86"/>
        <v>-1114045.3400000001</v>
      </c>
      <c r="I412" s="19">
        <f t="shared" si="87"/>
        <v>-5.7914544978263507</v>
      </c>
      <c r="J412" s="19">
        <f t="shared" si="88"/>
        <v>0</v>
      </c>
      <c r="K412" s="19">
        <f t="shared" si="89"/>
        <v>0</v>
      </c>
    </row>
    <row r="413" spans="1:11">
      <c r="A413" s="16" t="s">
        <v>64</v>
      </c>
      <c r="B413" s="17" t="s">
        <v>65</v>
      </c>
      <c r="C413" s="18">
        <v>-1182531.0900000001</v>
      </c>
      <c r="D413" s="18">
        <v>0</v>
      </c>
      <c r="E413" s="18">
        <v>0</v>
      </c>
      <c r="F413" s="18">
        <v>-1114045.3400000001</v>
      </c>
      <c r="G413" s="18">
        <f t="shared" si="85"/>
        <v>68485.75</v>
      </c>
      <c r="H413" s="18">
        <f t="shared" si="86"/>
        <v>1114045.3400000001</v>
      </c>
      <c r="I413" s="19">
        <f t="shared" si="87"/>
        <v>-5.7914544978263507</v>
      </c>
      <c r="J413" s="19">
        <f t="shared" si="88"/>
        <v>0</v>
      </c>
      <c r="K413" s="19">
        <f t="shared" si="89"/>
        <v>0</v>
      </c>
    </row>
    <row r="414" spans="1:11">
      <c r="A414" s="22" t="s">
        <v>66</v>
      </c>
      <c r="B414" s="17" t="s">
        <v>67</v>
      </c>
      <c r="C414" s="18">
        <v>-1182531.0900000001</v>
      </c>
      <c r="D414" s="18">
        <v>0</v>
      </c>
      <c r="E414" s="18">
        <v>0</v>
      </c>
      <c r="F414" s="18">
        <v>-1114045.3400000001</v>
      </c>
      <c r="G414" s="18">
        <f t="shared" si="85"/>
        <v>68485.75</v>
      </c>
      <c r="H414" s="18">
        <f t="shared" si="86"/>
        <v>1114045.3400000001</v>
      </c>
      <c r="I414" s="19">
        <f t="shared" si="87"/>
        <v>-5.7914544978263507</v>
      </c>
      <c r="J414" s="19">
        <f t="shared" si="88"/>
        <v>0</v>
      </c>
      <c r="K414" s="19">
        <f t="shared" si="89"/>
        <v>0</v>
      </c>
    </row>
    <row r="415" spans="1:11" ht="25.5">
      <c r="A415" s="23" t="s">
        <v>82</v>
      </c>
      <c r="B415" s="17" t="s">
        <v>83</v>
      </c>
      <c r="C415" s="18">
        <v>-65000</v>
      </c>
      <c r="D415" s="18">
        <v>0</v>
      </c>
      <c r="E415" s="18">
        <v>0</v>
      </c>
      <c r="F415" s="18">
        <v>0</v>
      </c>
      <c r="G415" s="18">
        <f t="shared" si="85"/>
        <v>65000</v>
      </c>
      <c r="H415" s="18">
        <f t="shared" si="86"/>
        <v>0</v>
      </c>
      <c r="I415" s="19">
        <f t="shared" si="87"/>
        <v>-100</v>
      </c>
      <c r="J415" s="19">
        <f t="shared" si="88"/>
        <v>0</v>
      </c>
      <c r="K415" s="19">
        <f t="shared" si="89"/>
        <v>0</v>
      </c>
    </row>
    <row r="416" spans="1:11">
      <c r="A416" s="27" t="s">
        <v>206</v>
      </c>
      <c r="B416" s="28" t="s">
        <v>711</v>
      </c>
      <c r="C416" s="29"/>
      <c r="D416" s="29"/>
      <c r="E416" s="29"/>
      <c r="F416" s="29"/>
      <c r="G416" s="29"/>
      <c r="H416" s="29"/>
      <c r="I416" s="30"/>
      <c r="J416" s="30"/>
      <c r="K416" s="30"/>
    </row>
    <row r="417" spans="1:11">
      <c r="A417" s="16" t="s">
        <v>25</v>
      </c>
      <c r="B417" s="17" t="s">
        <v>26</v>
      </c>
      <c r="C417" s="18">
        <v>4182685</v>
      </c>
      <c r="D417" s="18">
        <v>5591869</v>
      </c>
      <c r="E417" s="18">
        <v>3803134</v>
      </c>
      <c r="F417" s="18">
        <v>5591869</v>
      </c>
      <c r="G417" s="18">
        <f t="shared" ref="G417:G436" si="90">F417-C417</f>
        <v>1409184</v>
      </c>
      <c r="H417" s="18">
        <f t="shared" ref="H417:H436" si="91">E417-F417</f>
        <v>-1788735</v>
      </c>
      <c r="I417" s="19">
        <f t="shared" ref="I417:I436" si="92">IF(ISERROR(F417/C417),0,F417/C417*100-100)</f>
        <v>33.690894724321794</v>
      </c>
      <c r="J417" s="19">
        <f t="shared" ref="J417:J436" si="93">IF(ISERROR(F417/E417),0,F417/E417*100)</f>
        <v>147.03318368482414</v>
      </c>
      <c r="K417" s="19">
        <f t="shared" ref="K417:K436" si="94">IF(ISERROR(F417/D417),0,F417/D417*100)</f>
        <v>100</v>
      </c>
    </row>
    <row r="418" spans="1:11">
      <c r="A418" s="22" t="s">
        <v>29</v>
      </c>
      <c r="B418" s="17" t="s">
        <v>30</v>
      </c>
      <c r="C418" s="18">
        <v>4182685</v>
      </c>
      <c r="D418" s="18">
        <v>5591869</v>
      </c>
      <c r="E418" s="18">
        <v>3803134</v>
      </c>
      <c r="F418" s="18">
        <v>5591869</v>
      </c>
      <c r="G418" s="18">
        <f t="shared" si="90"/>
        <v>1409184</v>
      </c>
      <c r="H418" s="18">
        <f t="shared" si="91"/>
        <v>-1788735</v>
      </c>
      <c r="I418" s="19">
        <f t="shared" si="92"/>
        <v>33.690894724321794</v>
      </c>
      <c r="J418" s="19">
        <f t="shared" si="93"/>
        <v>147.03318368482414</v>
      </c>
      <c r="K418" s="19">
        <f t="shared" si="94"/>
        <v>100</v>
      </c>
    </row>
    <row r="419" spans="1:11">
      <c r="A419" s="23" t="s">
        <v>31</v>
      </c>
      <c r="B419" s="17" t="s">
        <v>32</v>
      </c>
      <c r="C419" s="18">
        <v>4182685</v>
      </c>
      <c r="D419" s="18">
        <v>5591869</v>
      </c>
      <c r="E419" s="18">
        <v>3803134</v>
      </c>
      <c r="F419" s="18">
        <v>5591869</v>
      </c>
      <c r="G419" s="18">
        <f t="shared" si="90"/>
        <v>1409184</v>
      </c>
      <c r="H419" s="18">
        <f t="shared" si="91"/>
        <v>-1788735</v>
      </c>
      <c r="I419" s="19">
        <f t="shared" si="92"/>
        <v>33.690894724321794</v>
      </c>
      <c r="J419" s="19">
        <f t="shared" si="93"/>
        <v>147.03318368482414</v>
      </c>
      <c r="K419" s="19">
        <f t="shared" si="94"/>
        <v>100</v>
      </c>
    </row>
    <row r="420" spans="1:11">
      <c r="A420" s="16" t="s">
        <v>33</v>
      </c>
      <c r="B420" s="17" t="s">
        <v>34</v>
      </c>
      <c r="C420" s="18">
        <v>2726134.3</v>
      </c>
      <c r="D420" s="18">
        <v>5662358</v>
      </c>
      <c r="E420" s="18">
        <v>3803134</v>
      </c>
      <c r="F420" s="18">
        <v>3032341.36</v>
      </c>
      <c r="G420" s="18">
        <f t="shared" si="90"/>
        <v>306207.06000000006</v>
      </c>
      <c r="H420" s="18">
        <f t="shared" si="91"/>
        <v>770792.64000000013</v>
      </c>
      <c r="I420" s="19">
        <f t="shared" si="92"/>
        <v>11.232280816099191</v>
      </c>
      <c r="J420" s="19">
        <f t="shared" si="93"/>
        <v>79.732698348256989</v>
      </c>
      <c r="K420" s="19">
        <f t="shared" si="94"/>
        <v>53.552625249057016</v>
      </c>
    </row>
    <row r="421" spans="1:11">
      <c r="A421" s="22" t="s">
        <v>35</v>
      </c>
      <c r="B421" s="17" t="s">
        <v>36</v>
      </c>
      <c r="C421" s="18">
        <v>2719982.54</v>
      </c>
      <c r="D421" s="18">
        <v>5578937</v>
      </c>
      <c r="E421" s="18">
        <v>3791714</v>
      </c>
      <c r="F421" s="18">
        <v>3022464.78</v>
      </c>
      <c r="G421" s="18">
        <f t="shared" si="90"/>
        <v>302482.23999999976</v>
      </c>
      <c r="H421" s="18">
        <f t="shared" si="91"/>
        <v>769249.2200000002</v>
      </c>
      <c r="I421" s="19">
        <f t="shared" si="92"/>
        <v>11.120741973586348</v>
      </c>
      <c r="J421" s="19">
        <f t="shared" si="93"/>
        <v>79.712361744583049</v>
      </c>
      <c r="K421" s="19">
        <f t="shared" si="94"/>
        <v>54.176356176812888</v>
      </c>
    </row>
    <row r="422" spans="1:11">
      <c r="A422" s="23" t="s">
        <v>37</v>
      </c>
      <c r="B422" s="17" t="s">
        <v>38</v>
      </c>
      <c r="C422" s="18">
        <v>686079.47</v>
      </c>
      <c r="D422" s="18">
        <v>1675612</v>
      </c>
      <c r="E422" s="18">
        <v>978079</v>
      </c>
      <c r="F422" s="18">
        <v>768178.85</v>
      </c>
      <c r="G422" s="18">
        <f t="shared" si="90"/>
        <v>82099.38</v>
      </c>
      <c r="H422" s="18">
        <f t="shared" si="91"/>
        <v>209900.15000000002</v>
      </c>
      <c r="I422" s="19">
        <f t="shared" si="92"/>
        <v>11.966453390596271</v>
      </c>
      <c r="J422" s="19">
        <f t="shared" si="93"/>
        <v>78.539550486208171</v>
      </c>
      <c r="K422" s="19">
        <f t="shared" si="94"/>
        <v>45.844673468559542</v>
      </c>
    </row>
    <row r="423" spans="1:11">
      <c r="A423" s="24" t="s">
        <v>39</v>
      </c>
      <c r="B423" s="17" t="s">
        <v>40</v>
      </c>
      <c r="C423" s="18">
        <v>511329.97</v>
      </c>
      <c r="D423" s="18">
        <v>1030459</v>
      </c>
      <c r="E423" s="18">
        <v>659793</v>
      </c>
      <c r="F423" s="18">
        <v>580224.37</v>
      </c>
      <c r="G423" s="18">
        <f t="shared" si="90"/>
        <v>68894.400000000023</v>
      </c>
      <c r="H423" s="18">
        <f t="shared" si="91"/>
        <v>79568.63</v>
      </c>
      <c r="I423" s="19">
        <f t="shared" si="92"/>
        <v>13.473569718590923</v>
      </c>
      <c r="J423" s="19">
        <f t="shared" si="93"/>
        <v>87.940364629512587</v>
      </c>
      <c r="K423" s="19">
        <f t="shared" si="94"/>
        <v>56.307370793015544</v>
      </c>
    </row>
    <row r="424" spans="1:11">
      <c r="A424" s="24" t="s">
        <v>41</v>
      </c>
      <c r="B424" s="17" t="s">
        <v>42</v>
      </c>
      <c r="C424" s="18">
        <v>174749.5</v>
      </c>
      <c r="D424" s="18">
        <v>645153</v>
      </c>
      <c r="E424" s="18">
        <v>318286</v>
      </c>
      <c r="F424" s="18">
        <v>187954.48</v>
      </c>
      <c r="G424" s="18">
        <f t="shared" si="90"/>
        <v>13204.98000000001</v>
      </c>
      <c r="H424" s="18">
        <f t="shared" si="91"/>
        <v>130331.51999999999</v>
      </c>
      <c r="I424" s="19">
        <f t="shared" si="92"/>
        <v>7.556519475019968</v>
      </c>
      <c r="J424" s="19">
        <f t="shared" si="93"/>
        <v>59.052072664207664</v>
      </c>
      <c r="K424" s="19">
        <f t="shared" si="94"/>
        <v>29.133318763146111</v>
      </c>
    </row>
    <row r="425" spans="1:11">
      <c r="A425" s="25" t="s">
        <v>43</v>
      </c>
      <c r="B425" s="17" t="s">
        <v>44</v>
      </c>
      <c r="C425" s="18">
        <v>16028.88</v>
      </c>
      <c r="D425" s="18">
        <v>0</v>
      </c>
      <c r="E425" s="18">
        <v>0</v>
      </c>
      <c r="F425" s="18">
        <v>23096.43</v>
      </c>
      <c r="G425" s="18">
        <f t="shared" si="90"/>
        <v>7067.5500000000011</v>
      </c>
      <c r="H425" s="18">
        <f t="shared" si="91"/>
        <v>-23096.43</v>
      </c>
      <c r="I425" s="19">
        <f t="shared" si="92"/>
        <v>44.092600356356769</v>
      </c>
      <c r="J425" s="19">
        <f t="shared" si="93"/>
        <v>0</v>
      </c>
      <c r="K425" s="19">
        <f t="shared" si="94"/>
        <v>0</v>
      </c>
    </row>
    <row r="426" spans="1:11">
      <c r="A426" s="23" t="s">
        <v>45</v>
      </c>
      <c r="B426" s="17" t="s">
        <v>46</v>
      </c>
      <c r="C426" s="18">
        <v>1287122.06</v>
      </c>
      <c r="D426" s="18">
        <v>2903325</v>
      </c>
      <c r="E426" s="18">
        <v>2063638</v>
      </c>
      <c r="F426" s="18">
        <v>1510164.76</v>
      </c>
      <c r="G426" s="18">
        <f t="shared" si="90"/>
        <v>223042.69999999995</v>
      </c>
      <c r="H426" s="18">
        <f t="shared" si="91"/>
        <v>553473.24</v>
      </c>
      <c r="I426" s="19">
        <f t="shared" si="92"/>
        <v>17.328791645448135</v>
      </c>
      <c r="J426" s="19">
        <f t="shared" si="93"/>
        <v>73.179732104177191</v>
      </c>
      <c r="K426" s="19">
        <f t="shared" si="94"/>
        <v>52.015008998303671</v>
      </c>
    </row>
    <row r="427" spans="1:11">
      <c r="A427" s="24" t="s">
        <v>47</v>
      </c>
      <c r="B427" s="17" t="s">
        <v>48</v>
      </c>
      <c r="C427" s="18">
        <v>1287122.06</v>
      </c>
      <c r="D427" s="18">
        <v>2903325</v>
      </c>
      <c r="E427" s="18">
        <v>2063638</v>
      </c>
      <c r="F427" s="18">
        <v>1510164.76</v>
      </c>
      <c r="G427" s="18">
        <f t="shared" si="90"/>
        <v>223042.69999999995</v>
      </c>
      <c r="H427" s="18">
        <f t="shared" si="91"/>
        <v>553473.24</v>
      </c>
      <c r="I427" s="19">
        <f t="shared" si="92"/>
        <v>17.328791645448135</v>
      </c>
      <c r="J427" s="19">
        <f t="shared" si="93"/>
        <v>73.179732104177191</v>
      </c>
      <c r="K427" s="19">
        <f t="shared" si="94"/>
        <v>52.015008998303671</v>
      </c>
    </row>
    <row r="428" spans="1:11" ht="25.5">
      <c r="A428" s="23" t="s">
        <v>51</v>
      </c>
      <c r="B428" s="17" t="s">
        <v>52</v>
      </c>
      <c r="C428" s="18">
        <v>746781.01</v>
      </c>
      <c r="D428" s="18">
        <v>1000000</v>
      </c>
      <c r="E428" s="18">
        <v>749997</v>
      </c>
      <c r="F428" s="18">
        <v>744121.17</v>
      </c>
      <c r="G428" s="18">
        <f t="shared" si="90"/>
        <v>-2659.8399999999674</v>
      </c>
      <c r="H428" s="18">
        <f t="shared" si="91"/>
        <v>5875.8299999999581</v>
      </c>
      <c r="I428" s="19">
        <f t="shared" si="92"/>
        <v>-0.35617402751041993</v>
      </c>
      <c r="J428" s="19">
        <f t="shared" si="93"/>
        <v>99.216552866211472</v>
      </c>
      <c r="K428" s="19">
        <f t="shared" si="94"/>
        <v>74.412116999999995</v>
      </c>
    </row>
    <row r="429" spans="1:11" ht="25.5">
      <c r="A429" s="24" t="s">
        <v>162</v>
      </c>
      <c r="B429" s="17" t="s">
        <v>163</v>
      </c>
      <c r="C429" s="18">
        <v>746781.01</v>
      </c>
      <c r="D429" s="18">
        <v>1000000</v>
      </c>
      <c r="E429" s="18">
        <v>749997</v>
      </c>
      <c r="F429" s="18">
        <v>744121.17</v>
      </c>
      <c r="G429" s="18">
        <f t="shared" si="90"/>
        <v>-2659.8399999999674</v>
      </c>
      <c r="H429" s="18">
        <f t="shared" si="91"/>
        <v>5875.8299999999581</v>
      </c>
      <c r="I429" s="19">
        <f t="shared" si="92"/>
        <v>-0.35617402751041993</v>
      </c>
      <c r="J429" s="19">
        <f t="shared" si="93"/>
        <v>99.216552866211472</v>
      </c>
      <c r="K429" s="19">
        <f t="shared" si="94"/>
        <v>74.412116999999995</v>
      </c>
    </row>
    <row r="430" spans="1:11" ht="25.5">
      <c r="A430" s="25" t="s">
        <v>164</v>
      </c>
      <c r="B430" s="17" t="s">
        <v>165</v>
      </c>
      <c r="C430" s="18">
        <v>746781.01</v>
      </c>
      <c r="D430" s="18">
        <v>1000000</v>
      </c>
      <c r="E430" s="18">
        <v>749997</v>
      </c>
      <c r="F430" s="18">
        <v>744121.17</v>
      </c>
      <c r="G430" s="18">
        <f t="shared" si="90"/>
        <v>-2659.8399999999674</v>
      </c>
      <c r="H430" s="18">
        <f t="shared" si="91"/>
        <v>5875.8299999999581</v>
      </c>
      <c r="I430" s="19">
        <f t="shared" si="92"/>
        <v>-0.35617402751041993</v>
      </c>
      <c r="J430" s="19">
        <f t="shared" si="93"/>
        <v>99.216552866211472</v>
      </c>
      <c r="K430" s="19">
        <f t="shared" si="94"/>
        <v>74.412116999999995</v>
      </c>
    </row>
    <row r="431" spans="1:11">
      <c r="A431" s="22" t="s">
        <v>59</v>
      </c>
      <c r="B431" s="17" t="s">
        <v>60</v>
      </c>
      <c r="C431" s="18">
        <v>6151.76</v>
      </c>
      <c r="D431" s="18">
        <v>83421</v>
      </c>
      <c r="E431" s="18">
        <v>11420</v>
      </c>
      <c r="F431" s="18">
        <v>9876.58</v>
      </c>
      <c r="G431" s="18">
        <f t="shared" si="90"/>
        <v>3724.8199999999997</v>
      </c>
      <c r="H431" s="18">
        <f t="shared" si="91"/>
        <v>1543.42</v>
      </c>
      <c r="I431" s="19">
        <f t="shared" si="92"/>
        <v>60.54885106050952</v>
      </c>
      <c r="J431" s="19">
        <f t="shared" si="93"/>
        <v>86.484938704028025</v>
      </c>
      <c r="K431" s="19">
        <f t="shared" si="94"/>
        <v>11.839440908164612</v>
      </c>
    </row>
    <row r="432" spans="1:11">
      <c r="A432" s="23" t="s">
        <v>61</v>
      </c>
      <c r="B432" s="17" t="s">
        <v>62</v>
      </c>
      <c r="C432" s="18">
        <v>6151.76</v>
      </c>
      <c r="D432" s="18">
        <v>83421</v>
      </c>
      <c r="E432" s="18">
        <v>11420</v>
      </c>
      <c r="F432" s="18">
        <v>9876.58</v>
      </c>
      <c r="G432" s="18">
        <f t="shared" si="90"/>
        <v>3724.8199999999997</v>
      </c>
      <c r="H432" s="18">
        <f t="shared" si="91"/>
        <v>1543.42</v>
      </c>
      <c r="I432" s="19">
        <f t="shared" si="92"/>
        <v>60.54885106050952</v>
      </c>
      <c r="J432" s="19">
        <f t="shared" si="93"/>
        <v>86.484938704028025</v>
      </c>
      <c r="K432" s="19">
        <f t="shared" si="94"/>
        <v>11.839440908164612</v>
      </c>
    </row>
    <row r="433" spans="1:11">
      <c r="A433" s="16"/>
      <c r="B433" s="17" t="s">
        <v>63</v>
      </c>
      <c r="C433" s="18">
        <v>1456550.7</v>
      </c>
      <c r="D433" s="18">
        <v>-70489</v>
      </c>
      <c r="E433" s="18">
        <v>0</v>
      </c>
      <c r="F433" s="18">
        <v>2559527.64</v>
      </c>
      <c r="G433" s="18">
        <f t="shared" si="90"/>
        <v>1102976.9400000002</v>
      </c>
      <c r="H433" s="18">
        <f t="shared" si="91"/>
        <v>-2559527.64</v>
      </c>
      <c r="I433" s="19">
        <f t="shared" si="92"/>
        <v>75.725269295466347</v>
      </c>
      <c r="J433" s="19">
        <f t="shared" si="93"/>
        <v>0</v>
      </c>
      <c r="K433" s="19">
        <f t="shared" si="94"/>
        <v>-3631.1022145299271</v>
      </c>
    </row>
    <row r="434" spans="1:11">
      <c r="A434" s="16" t="s">
        <v>64</v>
      </c>
      <c r="B434" s="17" t="s">
        <v>65</v>
      </c>
      <c r="C434" s="18">
        <v>-1456550.7</v>
      </c>
      <c r="D434" s="18">
        <v>70489</v>
      </c>
      <c r="E434" s="18">
        <v>0</v>
      </c>
      <c r="F434" s="18">
        <v>-2559527.64</v>
      </c>
      <c r="G434" s="18">
        <f t="shared" si="90"/>
        <v>-1102976.9400000002</v>
      </c>
      <c r="H434" s="18">
        <f t="shared" si="91"/>
        <v>2559527.64</v>
      </c>
      <c r="I434" s="19">
        <f t="shared" si="92"/>
        <v>75.725269295466347</v>
      </c>
      <c r="J434" s="19">
        <f t="shared" si="93"/>
        <v>0</v>
      </c>
      <c r="K434" s="19">
        <f t="shared" si="94"/>
        <v>-3631.1022145299271</v>
      </c>
    </row>
    <row r="435" spans="1:11">
      <c r="A435" s="22" t="s">
        <v>66</v>
      </c>
      <c r="B435" s="17" t="s">
        <v>67</v>
      </c>
      <c r="C435" s="18">
        <v>-1456550.7</v>
      </c>
      <c r="D435" s="18">
        <v>70489</v>
      </c>
      <c r="E435" s="18">
        <v>0</v>
      </c>
      <c r="F435" s="18">
        <v>-2559527.64</v>
      </c>
      <c r="G435" s="18">
        <f t="shared" si="90"/>
        <v>-1102976.9400000002</v>
      </c>
      <c r="H435" s="18">
        <f t="shared" si="91"/>
        <v>2559527.64</v>
      </c>
      <c r="I435" s="19">
        <f t="shared" si="92"/>
        <v>75.725269295466347</v>
      </c>
      <c r="J435" s="19">
        <f t="shared" si="93"/>
        <v>0</v>
      </c>
      <c r="K435" s="19">
        <f t="shared" si="94"/>
        <v>-3631.1022145299271</v>
      </c>
    </row>
    <row r="436" spans="1:11" ht="25.5">
      <c r="A436" s="23" t="s">
        <v>82</v>
      </c>
      <c r="B436" s="17" t="s">
        <v>83</v>
      </c>
      <c r="C436" s="18">
        <v>0</v>
      </c>
      <c r="D436" s="18">
        <v>70489</v>
      </c>
      <c r="E436" s="18">
        <v>0</v>
      </c>
      <c r="F436" s="18">
        <v>-70488.350000000006</v>
      </c>
      <c r="G436" s="18">
        <f t="shared" si="90"/>
        <v>-70488.350000000006</v>
      </c>
      <c r="H436" s="18">
        <f t="shared" si="91"/>
        <v>70488.350000000006</v>
      </c>
      <c r="I436" s="19">
        <f t="shared" si="92"/>
        <v>0</v>
      </c>
      <c r="J436" s="19">
        <f t="shared" si="93"/>
        <v>0</v>
      </c>
      <c r="K436" s="19">
        <f t="shared" si="94"/>
        <v>-99.99907787030601</v>
      </c>
    </row>
    <row r="437" spans="1:11" ht="25.5">
      <c r="A437" s="39" t="s">
        <v>575</v>
      </c>
      <c r="B437" s="28" t="s">
        <v>712</v>
      </c>
      <c r="C437" s="29"/>
      <c r="D437" s="29"/>
      <c r="E437" s="29"/>
      <c r="F437" s="29"/>
      <c r="G437" s="29"/>
      <c r="H437" s="29"/>
      <c r="I437" s="30"/>
      <c r="J437" s="30"/>
      <c r="K437" s="30"/>
    </row>
    <row r="438" spans="1:11">
      <c r="A438" s="16" t="s">
        <v>25</v>
      </c>
      <c r="B438" s="17" t="s">
        <v>26</v>
      </c>
      <c r="C438" s="18">
        <v>1047903</v>
      </c>
      <c r="D438" s="18">
        <v>1269488</v>
      </c>
      <c r="E438" s="18">
        <v>789460</v>
      </c>
      <c r="F438" s="18">
        <v>1269488</v>
      </c>
      <c r="G438" s="18">
        <f t="shared" ref="G438:G452" si="95">F438-C438</f>
        <v>221585</v>
      </c>
      <c r="H438" s="18">
        <f t="shared" ref="H438:H452" si="96">E438-F438</f>
        <v>-480028</v>
      </c>
      <c r="I438" s="19">
        <f t="shared" ref="I438:I452" si="97">IF(ISERROR(F438/C438),0,F438/C438*100-100)</f>
        <v>21.145564045527124</v>
      </c>
      <c r="J438" s="19">
        <f t="shared" ref="J438:J452" si="98">IF(ISERROR(F438/E438),0,F438/E438*100)</f>
        <v>160.8046006130773</v>
      </c>
      <c r="K438" s="19">
        <f t="shared" ref="K438:K452" si="99">IF(ISERROR(F438/D438),0,F438/D438*100)</f>
        <v>100</v>
      </c>
    </row>
    <row r="439" spans="1:11">
      <c r="A439" s="22" t="s">
        <v>29</v>
      </c>
      <c r="B439" s="17" t="s">
        <v>30</v>
      </c>
      <c r="C439" s="18">
        <v>1047903</v>
      </c>
      <c r="D439" s="18">
        <v>1269488</v>
      </c>
      <c r="E439" s="18">
        <v>789460</v>
      </c>
      <c r="F439" s="18">
        <v>1269488</v>
      </c>
      <c r="G439" s="18">
        <f t="shared" si="95"/>
        <v>221585</v>
      </c>
      <c r="H439" s="18">
        <f t="shared" si="96"/>
        <v>-480028</v>
      </c>
      <c r="I439" s="19">
        <f t="shared" si="97"/>
        <v>21.145564045527124</v>
      </c>
      <c r="J439" s="19">
        <f t="shared" si="98"/>
        <v>160.8046006130773</v>
      </c>
      <c r="K439" s="19">
        <f t="shared" si="99"/>
        <v>100</v>
      </c>
    </row>
    <row r="440" spans="1:11">
      <c r="A440" s="23" t="s">
        <v>31</v>
      </c>
      <c r="B440" s="17" t="s">
        <v>32</v>
      </c>
      <c r="C440" s="18">
        <v>1047903</v>
      </c>
      <c r="D440" s="18">
        <v>1269488</v>
      </c>
      <c r="E440" s="18">
        <v>789460</v>
      </c>
      <c r="F440" s="18">
        <v>1269488</v>
      </c>
      <c r="G440" s="18">
        <f t="shared" si="95"/>
        <v>221585</v>
      </c>
      <c r="H440" s="18">
        <f t="shared" si="96"/>
        <v>-480028</v>
      </c>
      <c r="I440" s="19">
        <f t="shared" si="97"/>
        <v>21.145564045527124</v>
      </c>
      <c r="J440" s="19">
        <f t="shared" si="98"/>
        <v>160.8046006130773</v>
      </c>
      <c r="K440" s="19">
        <f t="shared" si="99"/>
        <v>100</v>
      </c>
    </row>
    <row r="441" spans="1:11">
      <c r="A441" s="16" t="s">
        <v>33</v>
      </c>
      <c r="B441" s="17" t="s">
        <v>34</v>
      </c>
      <c r="C441" s="18">
        <v>588852.46</v>
      </c>
      <c r="D441" s="18">
        <v>1339977</v>
      </c>
      <c r="E441" s="18">
        <v>789460</v>
      </c>
      <c r="F441" s="18">
        <v>684757.82</v>
      </c>
      <c r="G441" s="18">
        <f t="shared" si="95"/>
        <v>95905.359999999986</v>
      </c>
      <c r="H441" s="18">
        <f t="shared" si="96"/>
        <v>104702.18000000005</v>
      </c>
      <c r="I441" s="19">
        <f t="shared" si="97"/>
        <v>16.286823358095504</v>
      </c>
      <c r="J441" s="19">
        <f t="shared" si="98"/>
        <v>86.737493983229044</v>
      </c>
      <c r="K441" s="19">
        <f t="shared" si="99"/>
        <v>51.102206978179474</v>
      </c>
    </row>
    <row r="442" spans="1:11">
      <c r="A442" s="22" t="s">
        <v>35</v>
      </c>
      <c r="B442" s="17" t="s">
        <v>36</v>
      </c>
      <c r="C442" s="18">
        <v>582700.69999999995</v>
      </c>
      <c r="D442" s="18">
        <v>1256556</v>
      </c>
      <c r="E442" s="18">
        <v>778040</v>
      </c>
      <c r="F442" s="18">
        <v>674881.24</v>
      </c>
      <c r="G442" s="18">
        <f t="shared" si="95"/>
        <v>92180.540000000037</v>
      </c>
      <c r="H442" s="18">
        <f t="shared" si="96"/>
        <v>103158.76000000001</v>
      </c>
      <c r="I442" s="19">
        <f t="shared" si="97"/>
        <v>15.819534797195203</v>
      </c>
      <c r="J442" s="19">
        <f t="shared" si="98"/>
        <v>86.741200966531281</v>
      </c>
      <c r="K442" s="19">
        <f t="shared" si="99"/>
        <v>53.708807247747018</v>
      </c>
    </row>
    <row r="443" spans="1:11">
      <c r="A443" s="23" t="s">
        <v>37</v>
      </c>
      <c r="B443" s="17" t="s">
        <v>38</v>
      </c>
      <c r="C443" s="18">
        <v>582700.69999999995</v>
      </c>
      <c r="D443" s="18">
        <v>1256556</v>
      </c>
      <c r="E443" s="18">
        <v>778040</v>
      </c>
      <c r="F443" s="18">
        <v>674881.24</v>
      </c>
      <c r="G443" s="18">
        <f t="shared" si="95"/>
        <v>92180.540000000037</v>
      </c>
      <c r="H443" s="18">
        <f t="shared" si="96"/>
        <v>103158.76000000001</v>
      </c>
      <c r="I443" s="19">
        <f t="shared" si="97"/>
        <v>15.819534797195203</v>
      </c>
      <c r="J443" s="19">
        <f t="shared" si="98"/>
        <v>86.741200966531281</v>
      </c>
      <c r="K443" s="19">
        <f t="shared" si="99"/>
        <v>53.708807247747018</v>
      </c>
    </row>
    <row r="444" spans="1:11">
      <c r="A444" s="24" t="s">
        <v>39</v>
      </c>
      <c r="B444" s="17" t="s">
        <v>40</v>
      </c>
      <c r="C444" s="18">
        <v>511329.97</v>
      </c>
      <c r="D444" s="18">
        <v>1030459</v>
      </c>
      <c r="E444" s="18">
        <v>659793</v>
      </c>
      <c r="F444" s="18">
        <v>580224.37</v>
      </c>
      <c r="G444" s="18">
        <f t="shared" si="95"/>
        <v>68894.400000000023</v>
      </c>
      <c r="H444" s="18">
        <f t="shared" si="96"/>
        <v>79568.63</v>
      </c>
      <c r="I444" s="19">
        <f t="shared" si="97"/>
        <v>13.473569718590923</v>
      </c>
      <c r="J444" s="19">
        <f t="shared" si="98"/>
        <v>87.940364629512587</v>
      </c>
      <c r="K444" s="19">
        <f t="shared" si="99"/>
        <v>56.307370793015544</v>
      </c>
    </row>
    <row r="445" spans="1:11">
      <c r="A445" s="24" t="s">
        <v>41</v>
      </c>
      <c r="B445" s="17" t="s">
        <v>42</v>
      </c>
      <c r="C445" s="18">
        <v>71370.73</v>
      </c>
      <c r="D445" s="18">
        <v>226097</v>
      </c>
      <c r="E445" s="18">
        <v>118247</v>
      </c>
      <c r="F445" s="18">
        <v>94656.87</v>
      </c>
      <c r="G445" s="18">
        <f t="shared" si="95"/>
        <v>23286.14</v>
      </c>
      <c r="H445" s="18">
        <f t="shared" si="96"/>
        <v>23590.130000000005</v>
      </c>
      <c r="I445" s="19">
        <f t="shared" si="97"/>
        <v>32.627016705587863</v>
      </c>
      <c r="J445" s="19">
        <f t="shared" si="98"/>
        <v>80.050123893206589</v>
      </c>
      <c r="K445" s="19">
        <f t="shared" si="99"/>
        <v>41.865601931914178</v>
      </c>
    </row>
    <row r="446" spans="1:11">
      <c r="A446" s="25" t="s">
        <v>43</v>
      </c>
      <c r="B446" s="17" t="s">
        <v>44</v>
      </c>
      <c r="C446" s="18">
        <v>6428.88</v>
      </c>
      <c r="D446" s="18">
        <v>0</v>
      </c>
      <c r="E446" s="18">
        <v>0</v>
      </c>
      <c r="F446" s="18">
        <v>11837.43</v>
      </c>
      <c r="G446" s="18">
        <f t="shared" si="95"/>
        <v>5408.55</v>
      </c>
      <c r="H446" s="18">
        <f t="shared" si="96"/>
        <v>-11837.43</v>
      </c>
      <c r="I446" s="19">
        <f t="shared" si="97"/>
        <v>84.128961809833129</v>
      </c>
      <c r="J446" s="19">
        <f t="shared" si="98"/>
        <v>0</v>
      </c>
      <c r="K446" s="19">
        <f t="shared" si="99"/>
        <v>0</v>
      </c>
    </row>
    <row r="447" spans="1:11">
      <c r="A447" s="22" t="s">
        <v>59</v>
      </c>
      <c r="B447" s="17" t="s">
        <v>60</v>
      </c>
      <c r="C447" s="18">
        <v>6151.76</v>
      </c>
      <c r="D447" s="18">
        <v>83421</v>
      </c>
      <c r="E447" s="18">
        <v>11420</v>
      </c>
      <c r="F447" s="18">
        <v>9876.58</v>
      </c>
      <c r="G447" s="18">
        <f t="shared" si="95"/>
        <v>3724.8199999999997</v>
      </c>
      <c r="H447" s="18">
        <f t="shared" si="96"/>
        <v>1543.42</v>
      </c>
      <c r="I447" s="19">
        <f t="shared" si="97"/>
        <v>60.54885106050952</v>
      </c>
      <c r="J447" s="19">
        <f t="shared" si="98"/>
        <v>86.484938704028025</v>
      </c>
      <c r="K447" s="19">
        <f t="shared" si="99"/>
        <v>11.839440908164612</v>
      </c>
    </row>
    <row r="448" spans="1:11">
      <c r="A448" s="23" t="s">
        <v>61</v>
      </c>
      <c r="B448" s="17" t="s">
        <v>62</v>
      </c>
      <c r="C448" s="18">
        <v>6151.76</v>
      </c>
      <c r="D448" s="18">
        <v>83421</v>
      </c>
      <c r="E448" s="18">
        <v>11420</v>
      </c>
      <c r="F448" s="18">
        <v>9876.58</v>
      </c>
      <c r="G448" s="18">
        <f t="shared" si="95"/>
        <v>3724.8199999999997</v>
      </c>
      <c r="H448" s="18">
        <f t="shared" si="96"/>
        <v>1543.42</v>
      </c>
      <c r="I448" s="19">
        <f t="shared" si="97"/>
        <v>60.54885106050952</v>
      </c>
      <c r="J448" s="19">
        <f t="shared" si="98"/>
        <v>86.484938704028025</v>
      </c>
      <c r="K448" s="19">
        <f t="shared" si="99"/>
        <v>11.839440908164612</v>
      </c>
    </row>
    <row r="449" spans="1:11">
      <c r="A449" s="16"/>
      <c r="B449" s="17" t="s">
        <v>63</v>
      </c>
      <c r="C449" s="18">
        <v>459050.54</v>
      </c>
      <c r="D449" s="18">
        <v>-70489</v>
      </c>
      <c r="E449" s="18">
        <v>0</v>
      </c>
      <c r="F449" s="18">
        <v>584730.18000000005</v>
      </c>
      <c r="G449" s="18">
        <f t="shared" si="95"/>
        <v>125679.64000000007</v>
      </c>
      <c r="H449" s="18">
        <f t="shared" si="96"/>
        <v>-584730.18000000005</v>
      </c>
      <c r="I449" s="19">
        <f t="shared" si="97"/>
        <v>27.378170604047241</v>
      </c>
      <c r="J449" s="19">
        <f t="shared" si="98"/>
        <v>0</v>
      </c>
      <c r="K449" s="19">
        <f t="shared" si="99"/>
        <v>-829.53394146604444</v>
      </c>
    </row>
    <row r="450" spans="1:11">
      <c r="A450" s="16" t="s">
        <v>64</v>
      </c>
      <c r="B450" s="17" t="s">
        <v>65</v>
      </c>
      <c r="C450" s="18">
        <v>-459050.54</v>
      </c>
      <c r="D450" s="18">
        <v>70489</v>
      </c>
      <c r="E450" s="18">
        <v>0</v>
      </c>
      <c r="F450" s="18">
        <v>-584730.18000000005</v>
      </c>
      <c r="G450" s="18">
        <f t="shared" si="95"/>
        <v>-125679.64000000007</v>
      </c>
      <c r="H450" s="18">
        <f t="shared" si="96"/>
        <v>584730.18000000005</v>
      </c>
      <c r="I450" s="19">
        <f t="shared" si="97"/>
        <v>27.378170604047241</v>
      </c>
      <c r="J450" s="19">
        <f t="shared" si="98"/>
        <v>0</v>
      </c>
      <c r="K450" s="19">
        <f t="shared" si="99"/>
        <v>-829.53394146604444</v>
      </c>
    </row>
    <row r="451" spans="1:11">
      <c r="A451" s="22" t="s">
        <v>66</v>
      </c>
      <c r="B451" s="17" t="s">
        <v>67</v>
      </c>
      <c r="C451" s="18">
        <v>-459050.54</v>
      </c>
      <c r="D451" s="18">
        <v>70489</v>
      </c>
      <c r="E451" s="18">
        <v>0</v>
      </c>
      <c r="F451" s="18">
        <v>-584730.18000000005</v>
      </c>
      <c r="G451" s="18">
        <f t="shared" si="95"/>
        <v>-125679.64000000007</v>
      </c>
      <c r="H451" s="18">
        <f t="shared" si="96"/>
        <v>584730.18000000005</v>
      </c>
      <c r="I451" s="19">
        <f t="shared" si="97"/>
        <v>27.378170604047241</v>
      </c>
      <c r="J451" s="19">
        <f t="shared" si="98"/>
        <v>0</v>
      </c>
      <c r="K451" s="19">
        <f t="shared" si="99"/>
        <v>-829.53394146604444</v>
      </c>
    </row>
    <row r="452" spans="1:11" ht="25.5">
      <c r="A452" s="23" t="s">
        <v>82</v>
      </c>
      <c r="B452" s="17" t="s">
        <v>83</v>
      </c>
      <c r="C452" s="18">
        <v>0</v>
      </c>
      <c r="D452" s="18">
        <v>70489</v>
      </c>
      <c r="E452" s="18">
        <v>0</v>
      </c>
      <c r="F452" s="18">
        <v>-70488.350000000006</v>
      </c>
      <c r="G452" s="18">
        <f t="shared" si="95"/>
        <v>-70488.350000000006</v>
      </c>
      <c r="H452" s="18">
        <f t="shared" si="96"/>
        <v>70488.350000000006</v>
      </c>
      <c r="I452" s="19">
        <f t="shared" si="97"/>
        <v>0</v>
      </c>
      <c r="J452" s="19">
        <f t="shared" si="98"/>
        <v>0</v>
      </c>
      <c r="K452" s="19">
        <f t="shared" si="99"/>
        <v>-99.99907787030601</v>
      </c>
    </row>
    <row r="453" spans="1:11">
      <c r="A453" s="39" t="s">
        <v>577</v>
      </c>
      <c r="B453" s="28" t="s">
        <v>713</v>
      </c>
      <c r="C453" s="29"/>
      <c r="D453" s="29"/>
      <c r="E453" s="29"/>
      <c r="F453" s="29"/>
      <c r="G453" s="29"/>
      <c r="H453" s="29"/>
      <c r="I453" s="30"/>
      <c r="J453" s="30"/>
      <c r="K453" s="30"/>
    </row>
    <row r="454" spans="1:11">
      <c r="A454" s="16" t="s">
        <v>25</v>
      </c>
      <c r="B454" s="17" t="s">
        <v>26</v>
      </c>
      <c r="C454" s="18">
        <v>346574</v>
      </c>
      <c r="D454" s="18">
        <v>419056</v>
      </c>
      <c r="E454" s="18">
        <v>200039</v>
      </c>
      <c r="F454" s="18">
        <v>419056</v>
      </c>
      <c r="G454" s="18">
        <f t="shared" ref="G454:G464" si="100">F454-C454</f>
        <v>72482</v>
      </c>
      <c r="H454" s="18">
        <f t="shared" ref="H454:H464" si="101">E454-F454</f>
        <v>-219017</v>
      </c>
      <c r="I454" s="19">
        <f t="shared" ref="I454:I464" si="102">IF(ISERROR(F454/C454),0,F454/C454*100-100)</f>
        <v>20.913859666333877</v>
      </c>
      <c r="J454" s="19">
        <f t="shared" ref="J454:J464" si="103">IF(ISERROR(F454/E454),0,F454/E454*100)</f>
        <v>209.48715000574887</v>
      </c>
      <c r="K454" s="19">
        <f t="shared" ref="K454:K464" si="104">IF(ISERROR(F454/D454),0,F454/D454*100)</f>
        <v>100</v>
      </c>
    </row>
    <row r="455" spans="1:11">
      <c r="A455" s="22" t="s">
        <v>29</v>
      </c>
      <c r="B455" s="17" t="s">
        <v>30</v>
      </c>
      <c r="C455" s="18">
        <v>346574</v>
      </c>
      <c r="D455" s="18">
        <v>419056</v>
      </c>
      <c r="E455" s="18">
        <v>200039</v>
      </c>
      <c r="F455" s="18">
        <v>419056</v>
      </c>
      <c r="G455" s="18">
        <f t="shared" si="100"/>
        <v>72482</v>
      </c>
      <c r="H455" s="18">
        <f t="shared" si="101"/>
        <v>-219017</v>
      </c>
      <c r="I455" s="19">
        <f t="shared" si="102"/>
        <v>20.913859666333877</v>
      </c>
      <c r="J455" s="19">
        <f t="shared" si="103"/>
        <v>209.48715000574887</v>
      </c>
      <c r="K455" s="19">
        <f t="shared" si="104"/>
        <v>100</v>
      </c>
    </row>
    <row r="456" spans="1:11">
      <c r="A456" s="23" t="s">
        <v>31</v>
      </c>
      <c r="B456" s="17" t="s">
        <v>32</v>
      </c>
      <c r="C456" s="18">
        <v>346574</v>
      </c>
      <c r="D456" s="18">
        <v>419056</v>
      </c>
      <c r="E456" s="18">
        <v>200039</v>
      </c>
      <c r="F456" s="18">
        <v>419056</v>
      </c>
      <c r="G456" s="18">
        <f t="shared" si="100"/>
        <v>72482</v>
      </c>
      <c r="H456" s="18">
        <f t="shared" si="101"/>
        <v>-219017</v>
      </c>
      <c r="I456" s="19">
        <f t="shared" si="102"/>
        <v>20.913859666333877</v>
      </c>
      <c r="J456" s="19">
        <f t="shared" si="103"/>
        <v>209.48715000574887</v>
      </c>
      <c r="K456" s="19">
        <f t="shared" si="104"/>
        <v>100</v>
      </c>
    </row>
    <row r="457" spans="1:11">
      <c r="A457" s="16" t="s">
        <v>33</v>
      </c>
      <c r="B457" s="17" t="s">
        <v>34</v>
      </c>
      <c r="C457" s="18">
        <v>103378.77</v>
      </c>
      <c r="D457" s="18">
        <v>419056</v>
      </c>
      <c r="E457" s="18">
        <v>200039</v>
      </c>
      <c r="F457" s="18">
        <v>93297.61</v>
      </c>
      <c r="G457" s="18">
        <f t="shared" si="100"/>
        <v>-10081.160000000003</v>
      </c>
      <c r="H457" s="18">
        <f t="shared" si="101"/>
        <v>106741.39</v>
      </c>
      <c r="I457" s="19">
        <f t="shared" si="102"/>
        <v>-9.7516733851640964</v>
      </c>
      <c r="J457" s="19">
        <f t="shared" si="103"/>
        <v>46.639710256499981</v>
      </c>
      <c r="K457" s="19">
        <f t="shared" si="104"/>
        <v>22.263757111221413</v>
      </c>
    </row>
    <row r="458" spans="1:11">
      <c r="A458" s="22" t="s">
        <v>35</v>
      </c>
      <c r="B458" s="17" t="s">
        <v>36</v>
      </c>
      <c r="C458" s="18">
        <v>103378.77</v>
      </c>
      <c r="D458" s="18">
        <v>419056</v>
      </c>
      <c r="E458" s="18">
        <v>200039</v>
      </c>
      <c r="F458" s="18">
        <v>93297.61</v>
      </c>
      <c r="G458" s="18">
        <f t="shared" si="100"/>
        <v>-10081.160000000003</v>
      </c>
      <c r="H458" s="18">
        <f t="shared" si="101"/>
        <v>106741.39</v>
      </c>
      <c r="I458" s="19">
        <f t="shared" si="102"/>
        <v>-9.7516733851640964</v>
      </c>
      <c r="J458" s="19">
        <f t="shared" si="103"/>
        <v>46.639710256499981</v>
      </c>
      <c r="K458" s="19">
        <f t="shared" si="104"/>
        <v>22.263757111221413</v>
      </c>
    </row>
    <row r="459" spans="1:11">
      <c r="A459" s="23" t="s">
        <v>37</v>
      </c>
      <c r="B459" s="17" t="s">
        <v>38</v>
      </c>
      <c r="C459" s="18">
        <v>103378.77</v>
      </c>
      <c r="D459" s="18">
        <v>419056</v>
      </c>
      <c r="E459" s="18">
        <v>200039</v>
      </c>
      <c r="F459" s="18">
        <v>93297.61</v>
      </c>
      <c r="G459" s="18">
        <f t="shared" si="100"/>
        <v>-10081.160000000003</v>
      </c>
      <c r="H459" s="18">
        <f t="shared" si="101"/>
        <v>106741.39</v>
      </c>
      <c r="I459" s="19">
        <f t="shared" si="102"/>
        <v>-9.7516733851640964</v>
      </c>
      <c r="J459" s="19">
        <f t="shared" si="103"/>
        <v>46.639710256499981</v>
      </c>
      <c r="K459" s="19">
        <f t="shared" si="104"/>
        <v>22.263757111221413</v>
      </c>
    </row>
    <row r="460" spans="1:11">
      <c r="A460" s="24" t="s">
        <v>41</v>
      </c>
      <c r="B460" s="17" t="s">
        <v>42</v>
      </c>
      <c r="C460" s="18">
        <v>103378.77</v>
      </c>
      <c r="D460" s="18">
        <v>419056</v>
      </c>
      <c r="E460" s="18">
        <v>200039</v>
      </c>
      <c r="F460" s="18">
        <v>93297.61</v>
      </c>
      <c r="G460" s="18">
        <f t="shared" si="100"/>
        <v>-10081.160000000003</v>
      </c>
      <c r="H460" s="18">
        <f t="shared" si="101"/>
        <v>106741.39</v>
      </c>
      <c r="I460" s="19">
        <f t="shared" si="102"/>
        <v>-9.7516733851640964</v>
      </c>
      <c r="J460" s="19">
        <f t="shared" si="103"/>
        <v>46.639710256499981</v>
      </c>
      <c r="K460" s="19">
        <f t="shared" si="104"/>
        <v>22.263757111221413</v>
      </c>
    </row>
    <row r="461" spans="1:11">
      <c r="A461" s="25" t="s">
        <v>43</v>
      </c>
      <c r="B461" s="17" t="s">
        <v>44</v>
      </c>
      <c r="C461" s="18">
        <v>9600</v>
      </c>
      <c r="D461" s="18">
        <v>0</v>
      </c>
      <c r="E461" s="18">
        <v>0</v>
      </c>
      <c r="F461" s="18">
        <v>11259</v>
      </c>
      <c r="G461" s="18">
        <f t="shared" si="100"/>
        <v>1659</v>
      </c>
      <c r="H461" s="18">
        <f t="shared" si="101"/>
        <v>-11259</v>
      </c>
      <c r="I461" s="19">
        <f t="shared" si="102"/>
        <v>17.28125</v>
      </c>
      <c r="J461" s="19">
        <f t="shared" si="103"/>
        <v>0</v>
      </c>
      <c r="K461" s="19">
        <f t="shared" si="104"/>
        <v>0</v>
      </c>
    </row>
    <row r="462" spans="1:11">
      <c r="A462" s="16"/>
      <c r="B462" s="17" t="s">
        <v>63</v>
      </c>
      <c r="C462" s="18">
        <v>243195.23</v>
      </c>
      <c r="D462" s="18">
        <v>0</v>
      </c>
      <c r="E462" s="18">
        <v>0</v>
      </c>
      <c r="F462" s="18">
        <v>325758.39</v>
      </c>
      <c r="G462" s="18">
        <f t="shared" si="100"/>
        <v>82563.16</v>
      </c>
      <c r="H462" s="18">
        <f t="shared" si="101"/>
        <v>-325758.39</v>
      </c>
      <c r="I462" s="19">
        <f t="shared" si="102"/>
        <v>33.949333627966297</v>
      </c>
      <c r="J462" s="19">
        <f t="shared" si="103"/>
        <v>0</v>
      </c>
      <c r="K462" s="19">
        <f t="shared" si="104"/>
        <v>0</v>
      </c>
    </row>
    <row r="463" spans="1:11">
      <c r="A463" s="16" t="s">
        <v>64</v>
      </c>
      <c r="B463" s="17" t="s">
        <v>65</v>
      </c>
      <c r="C463" s="18">
        <v>-243195.23</v>
      </c>
      <c r="D463" s="18">
        <v>0</v>
      </c>
      <c r="E463" s="18">
        <v>0</v>
      </c>
      <c r="F463" s="18">
        <v>-325758.39</v>
      </c>
      <c r="G463" s="18">
        <f t="shared" si="100"/>
        <v>-82563.16</v>
      </c>
      <c r="H463" s="18">
        <f t="shared" si="101"/>
        <v>325758.39</v>
      </c>
      <c r="I463" s="19">
        <f t="shared" si="102"/>
        <v>33.949333627966297</v>
      </c>
      <c r="J463" s="19">
        <f t="shared" si="103"/>
        <v>0</v>
      </c>
      <c r="K463" s="19">
        <f t="shared" si="104"/>
        <v>0</v>
      </c>
    </row>
    <row r="464" spans="1:11">
      <c r="A464" s="22" t="s">
        <v>66</v>
      </c>
      <c r="B464" s="17" t="s">
        <v>67</v>
      </c>
      <c r="C464" s="18">
        <v>-243195.23</v>
      </c>
      <c r="D464" s="18">
        <v>0</v>
      </c>
      <c r="E464" s="18">
        <v>0</v>
      </c>
      <c r="F464" s="18">
        <v>-325758.39</v>
      </c>
      <c r="G464" s="18">
        <f t="shared" si="100"/>
        <v>-82563.16</v>
      </c>
      <c r="H464" s="18">
        <f t="shared" si="101"/>
        <v>325758.39</v>
      </c>
      <c r="I464" s="19">
        <f t="shared" si="102"/>
        <v>33.949333627966297</v>
      </c>
      <c r="J464" s="19">
        <f t="shared" si="103"/>
        <v>0</v>
      </c>
      <c r="K464" s="19">
        <f t="shared" si="104"/>
        <v>0</v>
      </c>
    </row>
    <row r="465" spans="1:11">
      <c r="A465" s="39" t="s">
        <v>578</v>
      </c>
      <c r="B465" s="28" t="s">
        <v>714</v>
      </c>
      <c r="C465" s="29"/>
      <c r="D465" s="29"/>
      <c r="E465" s="29"/>
      <c r="F465" s="29"/>
      <c r="G465" s="29"/>
      <c r="H465" s="29"/>
      <c r="I465" s="30"/>
      <c r="J465" s="30"/>
      <c r="K465" s="30"/>
    </row>
    <row r="466" spans="1:11">
      <c r="A466" s="16" t="s">
        <v>25</v>
      </c>
      <c r="B466" s="17" t="s">
        <v>26</v>
      </c>
      <c r="C466" s="18">
        <v>2788208</v>
      </c>
      <c r="D466" s="18">
        <v>3903325</v>
      </c>
      <c r="E466" s="18">
        <v>2813635</v>
      </c>
      <c r="F466" s="18">
        <v>3903325</v>
      </c>
      <c r="G466" s="18">
        <f t="shared" ref="G466:G478" si="105">F466-C466</f>
        <v>1115117</v>
      </c>
      <c r="H466" s="18">
        <f t="shared" ref="H466:H478" si="106">E466-F466</f>
        <v>-1089690</v>
      </c>
      <c r="I466" s="19">
        <f t="shared" ref="I466:I478" si="107">IF(ISERROR(F466/C466),0,F466/C466*100-100)</f>
        <v>39.994039182155717</v>
      </c>
      <c r="J466" s="19">
        <f t="shared" ref="J466:J478" si="108">IF(ISERROR(F466/E466),0,F466/E466*100)</f>
        <v>138.72890406893575</v>
      </c>
      <c r="K466" s="19">
        <f t="shared" ref="K466:K478" si="109">IF(ISERROR(F466/D466),0,F466/D466*100)</f>
        <v>100</v>
      </c>
    </row>
    <row r="467" spans="1:11">
      <c r="A467" s="22" t="s">
        <v>29</v>
      </c>
      <c r="B467" s="17" t="s">
        <v>30</v>
      </c>
      <c r="C467" s="18">
        <v>2788208</v>
      </c>
      <c r="D467" s="18">
        <v>3903325</v>
      </c>
      <c r="E467" s="18">
        <v>2813635</v>
      </c>
      <c r="F467" s="18">
        <v>3903325</v>
      </c>
      <c r="G467" s="18">
        <f t="shared" si="105"/>
        <v>1115117</v>
      </c>
      <c r="H467" s="18">
        <f t="shared" si="106"/>
        <v>-1089690</v>
      </c>
      <c r="I467" s="19">
        <f t="shared" si="107"/>
        <v>39.994039182155717</v>
      </c>
      <c r="J467" s="19">
        <f t="shared" si="108"/>
        <v>138.72890406893575</v>
      </c>
      <c r="K467" s="19">
        <f t="shared" si="109"/>
        <v>100</v>
      </c>
    </row>
    <row r="468" spans="1:11">
      <c r="A468" s="23" t="s">
        <v>31</v>
      </c>
      <c r="B468" s="17" t="s">
        <v>32</v>
      </c>
      <c r="C468" s="18">
        <v>2788208</v>
      </c>
      <c r="D468" s="18">
        <v>3903325</v>
      </c>
      <c r="E468" s="18">
        <v>2813635</v>
      </c>
      <c r="F468" s="18">
        <v>3903325</v>
      </c>
      <c r="G468" s="18">
        <f t="shared" si="105"/>
        <v>1115117</v>
      </c>
      <c r="H468" s="18">
        <f t="shared" si="106"/>
        <v>-1089690</v>
      </c>
      <c r="I468" s="19">
        <f t="shared" si="107"/>
        <v>39.994039182155717</v>
      </c>
      <c r="J468" s="19">
        <f t="shared" si="108"/>
        <v>138.72890406893575</v>
      </c>
      <c r="K468" s="19">
        <f t="shared" si="109"/>
        <v>100</v>
      </c>
    </row>
    <row r="469" spans="1:11">
      <c r="A469" s="16" t="s">
        <v>33</v>
      </c>
      <c r="B469" s="17" t="s">
        <v>34</v>
      </c>
      <c r="C469" s="18">
        <v>2033903.07</v>
      </c>
      <c r="D469" s="18">
        <v>3903325</v>
      </c>
      <c r="E469" s="18">
        <v>2813635</v>
      </c>
      <c r="F469" s="18">
        <v>2254285.9300000002</v>
      </c>
      <c r="G469" s="18">
        <f t="shared" si="105"/>
        <v>220382.8600000001</v>
      </c>
      <c r="H469" s="18">
        <f t="shared" si="106"/>
        <v>559349.06999999983</v>
      </c>
      <c r="I469" s="19">
        <f t="shared" si="107"/>
        <v>10.835465231880505</v>
      </c>
      <c r="J469" s="19">
        <f t="shared" si="108"/>
        <v>80.120055728621523</v>
      </c>
      <c r="K469" s="19">
        <f t="shared" si="109"/>
        <v>57.75296522836301</v>
      </c>
    </row>
    <row r="470" spans="1:11">
      <c r="A470" s="22" t="s">
        <v>35</v>
      </c>
      <c r="B470" s="17" t="s">
        <v>36</v>
      </c>
      <c r="C470" s="18">
        <v>2033903.07</v>
      </c>
      <c r="D470" s="18">
        <v>3903325</v>
      </c>
      <c r="E470" s="18">
        <v>2813635</v>
      </c>
      <c r="F470" s="18">
        <v>2254285.9300000002</v>
      </c>
      <c r="G470" s="18">
        <f t="shared" si="105"/>
        <v>220382.8600000001</v>
      </c>
      <c r="H470" s="18">
        <f t="shared" si="106"/>
        <v>559349.06999999983</v>
      </c>
      <c r="I470" s="19">
        <f t="shared" si="107"/>
        <v>10.835465231880505</v>
      </c>
      <c r="J470" s="19">
        <f t="shared" si="108"/>
        <v>80.120055728621523</v>
      </c>
      <c r="K470" s="19">
        <f t="shared" si="109"/>
        <v>57.75296522836301</v>
      </c>
    </row>
    <row r="471" spans="1:11">
      <c r="A471" s="23" t="s">
        <v>45</v>
      </c>
      <c r="B471" s="17" t="s">
        <v>46</v>
      </c>
      <c r="C471" s="18">
        <v>1287122.06</v>
      </c>
      <c r="D471" s="18">
        <v>2903325</v>
      </c>
      <c r="E471" s="18">
        <v>2063638</v>
      </c>
      <c r="F471" s="18">
        <v>1510164.76</v>
      </c>
      <c r="G471" s="18">
        <f t="shared" si="105"/>
        <v>223042.69999999995</v>
      </c>
      <c r="H471" s="18">
        <f t="shared" si="106"/>
        <v>553473.24</v>
      </c>
      <c r="I471" s="19">
        <f t="shared" si="107"/>
        <v>17.328791645448135</v>
      </c>
      <c r="J471" s="19">
        <f t="shared" si="108"/>
        <v>73.179732104177191</v>
      </c>
      <c r="K471" s="19">
        <f t="shared" si="109"/>
        <v>52.015008998303671</v>
      </c>
    </row>
    <row r="472" spans="1:11">
      <c r="A472" s="24" t="s">
        <v>47</v>
      </c>
      <c r="B472" s="17" t="s">
        <v>48</v>
      </c>
      <c r="C472" s="18">
        <v>1287122.06</v>
      </c>
      <c r="D472" s="18">
        <v>2903325</v>
      </c>
      <c r="E472" s="18">
        <v>2063638</v>
      </c>
      <c r="F472" s="18">
        <v>1510164.76</v>
      </c>
      <c r="G472" s="18">
        <f t="shared" si="105"/>
        <v>223042.69999999995</v>
      </c>
      <c r="H472" s="18">
        <f t="shared" si="106"/>
        <v>553473.24</v>
      </c>
      <c r="I472" s="19">
        <f t="shared" si="107"/>
        <v>17.328791645448135</v>
      </c>
      <c r="J472" s="19">
        <f t="shared" si="108"/>
        <v>73.179732104177191</v>
      </c>
      <c r="K472" s="19">
        <f t="shared" si="109"/>
        <v>52.015008998303671</v>
      </c>
    </row>
    <row r="473" spans="1:11" ht="25.5">
      <c r="A473" s="23" t="s">
        <v>51</v>
      </c>
      <c r="B473" s="17" t="s">
        <v>52</v>
      </c>
      <c r="C473" s="18">
        <v>746781.01</v>
      </c>
      <c r="D473" s="18">
        <v>1000000</v>
      </c>
      <c r="E473" s="18">
        <v>749997</v>
      </c>
      <c r="F473" s="18">
        <v>744121.17</v>
      </c>
      <c r="G473" s="18">
        <f t="shared" si="105"/>
        <v>-2659.8399999999674</v>
      </c>
      <c r="H473" s="18">
        <f t="shared" si="106"/>
        <v>5875.8299999999581</v>
      </c>
      <c r="I473" s="19">
        <f t="shared" si="107"/>
        <v>-0.35617402751041993</v>
      </c>
      <c r="J473" s="19">
        <f t="shared" si="108"/>
        <v>99.216552866211472</v>
      </c>
      <c r="K473" s="19">
        <f t="shared" si="109"/>
        <v>74.412116999999995</v>
      </c>
    </row>
    <row r="474" spans="1:11" ht="25.5">
      <c r="A474" s="24" t="s">
        <v>162</v>
      </c>
      <c r="B474" s="17" t="s">
        <v>163</v>
      </c>
      <c r="C474" s="18">
        <v>746781.01</v>
      </c>
      <c r="D474" s="18">
        <v>1000000</v>
      </c>
      <c r="E474" s="18">
        <v>749997</v>
      </c>
      <c r="F474" s="18">
        <v>744121.17</v>
      </c>
      <c r="G474" s="18">
        <f t="shared" si="105"/>
        <v>-2659.8399999999674</v>
      </c>
      <c r="H474" s="18">
        <f t="shared" si="106"/>
        <v>5875.8299999999581</v>
      </c>
      <c r="I474" s="19">
        <f t="shared" si="107"/>
        <v>-0.35617402751041993</v>
      </c>
      <c r="J474" s="19">
        <f t="shared" si="108"/>
        <v>99.216552866211472</v>
      </c>
      <c r="K474" s="19">
        <f t="shared" si="109"/>
        <v>74.412116999999995</v>
      </c>
    </row>
    <row r="475" spans="1:11" ht="25.5">
      <c r="A475" s="25" t="s">
        <v>164</v>
      </c>
      <c r="B475" s="17" t="s">
        <v>165</v>
      </c>
      <c r="C475" s="18">
        <v>746781.01</v>
      </c>
      <c r="D475" s="18">
        <v>1000000</v>
      </c>
      <c r="E475" s="18">
        <v>749997</v>
      </c>
      <c r="F475" s="18">
        <v>744121.17</v>
      </c>
      <c r="G475" s="18">
        <f t="shared" si="105"/>
        <v>-2659.8399999999674</v>
      </c>
      <c r="H475" s="18">
        <f t="shared" si="106"/>
        <v>5875.8299999999581</v>
      </c>
      <c r="I475" s="19">
        <f t="shared" si="107"/>
        <v>-0.35617402751041993</v>
      </c>
      <c r="J475" s="19">
        <f t="shared" si="108"/>
        <v>99.216552866211472</v>
      </c>
      <c r="K475" s="19">
        <f t="shared" si="109"/>
        <v>74.412116999999995</v>
      </c>
    </row>
    <row r="476" spans="1:11">
      <c r="A476" s="16"/>
      <c r="B476" s="17" t="s">
        <v>63</v>
      </c>
      <c r="C476" s="18">
        <v>754304.93</v>
      </c>
      <c r="D476" s="18">
        <v>0</v>
      </c>
      <c r="E476" s="18">
        <v>0</v>
      </c>
      <c r="F476" s="18">
        <v>1649039.07</v>
      </c>
      <c r="G476" s="18">
        <f t="shared" si="105"/>
        <v>894734.14</v>
      </c>
      <c r="H476" s="18">
        <f t="shared" si="106"/>
        <v>-1649039.07</v>
      </c>
      <c r="I476" s="19">
        <f t="shared" si="107"/>
        <v>118.61703462550616</v>
      </c>
      <c r="J476" s="19">
        <f t="shared" si="108"/>
        <v>0</v>
      </c>
      <c r="K476" s="19">
        <f t="shared" si="109"/>
        <v>0</v>
      </c>
    </row>
    <row r="477" spans="1:11">
      <c r="A477" s="16" t="s">
        <v>64</v>
      </c>
      <c r="B477" s="17" t="s">
        <v>65</v>
      </c>
      <c r="C477" s="18">
        <v>-754304.93</v>
      </c>
      <c r="D477" s="18">
        <v>0</v>
      </c>
      <c r="E477" s="18">
        <v>0</v>
      </c>
      <c r="F477" s="18">
        <v>-1649039.07</v>
      </c>
      <c r="G477" s="18">
        <f t="shared" si="105"/>
        <v>-894734.14</v>
      </c>
      <c r="H477" s="18">
        <f t="shared" si="106"/>
        <v>1649039.07</v>
      </c>
      <c r="I477" s="19">
        <f t="shared" si="107"/>
        <v>118.61703462550616</v>
      </c>
      <c r="J477" s="19">
        <f t="shared" si="108"/>
        <v>0</v>
      </c>
      <c r="K477" s="19">
        <f t="shared" si="109"/>
        <v>0</v>
      </c>
    </row>
    <row r="478" spans="1:11">
      <c r="A478" s="22" t="s">
        <v>66</v>
      </c>
      <c r="B478" s="17" t="s">
        <v>67</v>
      </c>
      <c r="C478" s="18">
        <v>-754304.93</v>
      </c>
      <c r="D478" s="18">
        <v>0</v>
      </c>
      <c r="E478" s="18">
        <v>0</v>
      </c>
      <c r="F478" s="18">
        <v>-1649039.07</v>
      </c>
      <c r="G478" s="18">
        <f t="shared" si="105"/>
        <v>-894734.14</v>
      </c>
      <c r="H478" s="18">
        <f t="shared" si="106"/>
        <v>1649039.07</v>
      </c>
      <c r="I478" s="19">
        <f t="shared" si="107"/>
        <v>118.61703462550616</v>
      </c>
      <c r="J478" s="19">
        <f t="shared" si="108"/>
        <v>0</v>
      </c>
      <c r="K478" s="19">
        <f t="shared" si="109"/>
        <v>0</v>
      </c>
    </row>
    <row r="479" spans="1:11">
      <c r="A479" s="27" t="s">
        <v>222</v>
      </c>
      <c r="B479" s="28" t="s">
        <v>223</v>
      </c>
      <c r="C479" s="29"/>
      <c r="D479" s="29"/>
      <c r="E479" s="29"/>
      <c r="F479" s="29"/>
      <c r="G479" s="29"/>
      <c r="H479" s="29"/>
      <c r="I479" s="30"/>
      <c r="J479" s="30"/>
      <c r="K479" s="30"/>
    </row>
    <row r="480" spans="1:11">
      <c r="A480" s="16" t="s">
        <v>25</v>
      </c>
      <c r="B480" s="17" t="s">
        <v>26</v>
      </c>
      <c r="C480" s="18">
        <v>11907211</v>
      </c>
      <c r="D480" s="18">
        <v>8969507</v>
      </c>
      <c r="E480" s="18">
        <v>5737669</v>
      </c>
      <c r="F480" s="18">
        <v>8993050.3200000003</v>
      </c>
      <c r="G480" s="18">
        <f t="shared" ref="G480:G506" si="110">F480-C480</f>
        <v>-2914160.6799999997</v>
      </c>
      <c r="H480" s="18">
        <f t="shared" ref="H480:H506" si="111">E480-F480</f>
        <v>-3255381.3200000003</v>
      </c>
      <c r="I480" s="19">
        <f t="shared" ref="I480:I506" si="112">IF(ISERROR(F480/C480),0,F480/C480*100-100)</f>
        <v>-24.473914840343383</v>
      </c>
      <c r="J480" s="19">
        <f t="shared" ref="J480:J506" si="113">IF(ISERROR(F480/E480),0,F480/E480*100)</f>
        <v>156.73700103648366</v>
      </c>
      <c r="K480" s="19">
        <f t="shared" ref="K480:K506" si="114">IF(ISERROR(F480/D480),0,F480/D480*100)</f>
        <v>100.26248176181814</v>
      </c>
    </row>
    <row r="481" spans="1:11" ht="25.5">
      <c r="A481" s="22" t="s">
        <v>27</v>
      </c>
      <c r="B481" s="17" t="s">
        <v>28</v>
      </c>
      <c r="C481" s="18">
        <v>0</v>
      </c>
      <c r="D481" s="18">
        <v>0</v>
      </c>
      <c r="E481" s="18">
        <v>0</v>
      </c>
      <c r="F481" s="18">
        <v>23543.32</v>
      </c>
      <c r="G481" s="18">
        <f t="shared" si="110"/>
        <v>23543.32</v>
      </c>
      <c r="H481" s="18">
        <f t="shared" si="111"/>
        <v>-23543.32</v>
      </c>
      <c r="I481" s="19">
        <f t="shared" si="112"/>
        <v>0</v>
      </c>
      <c r="J481" s="19">
        <f t="shared" si="113"/>
        <v>0</v>
      </c>
      <c r="K481" s="19">
        <f t="shared" si="114"/>
        <v>0</v>
      </c>
    </row>
    <row r="482" spans="1:11">
      <c r="A482" s="22" t="s">
        <v>29</v>
      </c>
      <c r="B482" s="17" t="s">
        <v>30</v>
      </c>
      <c r="C482" s="18">
        <v>11907211</v>
      </c>
      <c r="D482" s="18">
        <v>8969507</v>
      </c>
      <c r="E482" s="18">
        <v>5737669</v>
      </c>
      <c r="F482" s="18">
        <v>8969507</v>
      </c>
      <c r="G482" s="18">
        <f t="shared" si="110"/>
        <v>-2937704</v>
      </c>
      <c r="H482" s="18">
        <f t="shared" si="111"/>
        <v>-3231838</v>
      </c>
      <c r="I482" s="19">
        <f t="shared" si="112"/>
        <v>-24.671638051933414</v>
      </c>
      <c r="J482" s="19">
        <f t="shared" si="113"/>
        <v>156.32667203353836</v>
      </c>
      <c r="K482" s="19">
        <f t="shared" si="114"/>
        <v>100</v>
      </c>
    </row>
    <row r="483" spans="1:11">
      <c r="A483" s="23" t="s">
        <v>31</v>
      </c>
      <c r="B483" s="17" t="s">
        <v>32</v>
      </c>
      <c r="C483" s="18">
        <v>11907211</v>
      </c>
      <c r="D483" s="18">
        <v>8969507</v>
      </c>
      <c r="E483" s="18">
        <v>5737669</v>
      </c>
      <c r="F483" s="18">
        <v>8969507</v>
      </c>
      <c r="G483" s="18">
        <f t="shared" si="110"/>
        <v>-2937704</v>
      </c>
      <c r="H483" s="18">
        <f t="shared" si="111"/>
        <v>-3231838</v>
      </c>
      <c r="I483" s="19">
        <f t="shared" si="112"/>
        <v>-24.671638051933414</v>
      </c>
      <c r="J483" s="19">
        <f t="shared" si="113"/>
        <v>156.32667203353836</v>
      </c>
      <c r="K483" s="19">
        <f t="shared" si="114"/>
        <v>100</v>
      </c>
    </row>
    <row r="484" spans="1:11">
      <c r="A484" s="16" t="s">
        <v>33</v>
      </c>
      <c r="B484" s="17" t="s">
        <v>34</v>
      </c>
      <c r="C484" s="18">
        <v>6182806.5499999998</v>
      </c>
      <c r="D484" s="18">
        <v>8969507</v>
      </c>
      <c r="E484" s="18">
        <v>5737669</v>
      </c>
      <c r="F484" s="18">
        <v>5207776.79</v>
      </c>
      <c r="G484" s="18">
        <f t="shared" si="110"/>
        <v>-975029.75999999978</v>
      </c>
      <c r="H484" s="18">
        <f t="shared" si="111"/>
        <v>529892.21</v>
      </c>
      <c r="I484" s="19">
        <f t="shared" si="112"/>
        <v>-15.770018875974685</v>
      </c>
      <c r="J484" s="19">
        <f t="shared" si="113"/>
        <v>90.764677955455426</v>
      </c>
      <c r="K484" s="19">
        <f t="shared" si="114"/>
        <v>58.060903347307715</v>
      </c>
    </row>
    <row r="485" spans="1:11">
      <c r="A485" s="22" t="s">
        <v>35</v>
      </c>
      <c r="B485" s="17" t="s">
        <v>36</v>
      </c>
      <c r="C485" s="18">
        <v>4742687.54</v>
      </c>
      <c r="D485" s="18">
        <v>7197800</v>
      </c>
      <c r="E485" s="18">
        <v>4881936</v>
      </c>
      <c r="F485" s="18">
        <v>4372854.1399999997</v>
      </c>
      <c r="G485" s="18">
        <f t="shared" si="110"/>
        <v>-369833.40000000037</v>
      </c>
      <c r="H485" s="18">
        <f t="shared" si="111"/>
        <v>509081.86000000034</v>
      </c>
      <c r="I485" s="19">
        <f t="shared" si="112"/>
        <v>-7.7979710212998867</v>
      </c>
      <c r="J485" s="19">
        <f t="shared" si="113"/>
        <v>89.572131629746877</v>
      </c>
      <c r="K485" s="19">
        <f t="shared" si="114"/>
        <v>60.752648587068272</v>
      </c>
    </row>
    <row r="486" spans="1:11">
      <c r="A486" s="23" t="s">
        <v>37</v>
      </c>
      <c r="B486" s="17" t="s">
        <v>38</v>
      </c>
      <c r="C486" s="18">
        <v>4188768.34</v>
      </c>
      <c r="D486" s="18">
        <v>6683876</v>
      </c>
      <c r="E486" s="18">
        <v>4459650</v>
      </c>
      <c r="F486" s="18">
        <v>3944077.78</v>
      </c>
      <c r="G486" s="18">
        <f t="shared" si="110"/>
        <v>-244690.56000000006</v>
      </c>
      <c r="H486" s="18">
        <f t="shared" si="111"/>
        <v>515572.2200000002</v>
      </c>
      <c r="I486" s="19">
        <f t="shared" si="112"/>
        <v>-5.841587314900309</v>
      </c>
      <c r="J486" s="19">
        <f t="shared" si="113"/>
        <v>88.43917751393046</v>
      </c>
      <c r="K486" s="19">
        <f t="shared" si="114"/>
        <v>59.008841277127225</v>
      </c>
    </row>
    <row r="487" spans="1:11">
      <c r="A487" s="24" t="s">
        <v>39</v>
      </c>
      <c r="B487" s="17" t="s">
        <v>40</v>
      </c>
      <c r="C487" s="18">
        <v>3257301.68</v>
      </c>
      <c r="D487" s="18">
        <v>4836323</v>
      </c>
      <c r="E487" s="18">
        <v>3291178</v>
      </c>
      <c r="F487" s="18">
        <v>3129660.78</v>
      </c>
      <c r="G487" s="18">
        <f t="shared" si="110"/>
        <v>-127640.90000000037</v>
      </c>
      <c r="H487" s="18">
        <f t="shared" si="111"/>
        <v>161517.2200000002</v>
      </c>
      <c r="I487" s="19">
        <f t="shared" si="112"/>
        <v>-3.9186084845540137</v>
      </c>
      <c r="J487" s="19">
        <f t="shared" si="113"/>
        <v>95.092419188509396</v>
      </c>
      <c r="K487" s="19">
        <f t="shared" si="114"/>
        <v>64.711574888608553</v>
      </c>
    </row>
    <row r="488" spans="1:11">
      <c r="A488" s="24" t="s">
        <v>41</v>
      </c>
      <c r="B488" s="17" t="s">
        <v>42</v>
      </c>
      <c r="C488" s="18">
        <v>931466.66</v>
      </c>
      <c r="D488" s="18">
        <v>1847553</v>
      </c>
      <c r="E488" s="18">
        <v>1168472</v>
      </c>
      <c r="F488" s="18">
        <v>814417</v>
      </c>
      <c r="G488" s="18">
        <f t="shared" si="110"/>
        <v>-117049.66000000003</v>
      </c>
      <c r="H488" s="18">
        <f t="shared" si="111"/>
        <v>354055</v>
      </c>
      <c r="I488" s="19">
        <f t="shared" si="112"/>
        <v>-12.566167424607556</v>
      </c>
      <c r="J488" s="19">
        <f t="shared" si="113"/>
        <v>69.6993167144784</v>
      </c>
      <c r="K488" s="19">
        <f t="shared" si="114"/>
        <v>44.080846395204901</v>
      </c>
    </row>
    <row r="489" spans="1:11">
      <c r="A489" s="25" t="s">
        <v>43</v>
      </c>
      <c r="B489" s="17" t="s">
        <v>44</v>
      </c>
      <c r="C489" s="18">
        <v>5006.6000000000004</v>
      </c>
      <c r="D489" s="18">
        <v>0</v>
      </c>
      <c r="E489" s="18">
        <v>0</v>
      </c>
      <c r="F489" s="18">
        <v>5116.49</v>
      </c>
      <c r="G489" s="18">
        <f t="shared" si="110"/>
        <v>109.88999999999942</v>
      </c>
      <c r="H489" s="18">
        <f t="shared" si="111"/>
        <v>-5116.49</v>
      </c>
      <c r="I489" s="19">
        <f t="shared" si="112"/>
        <v>2.1949027283985032</v>
      </c>
      <c r="J489" s="19">
        <f t="shared" si="113"/>
        <v>0</v>
      </c>
      <c r="K489" s="19">
        <f t="shared" si="114"/>
        <v>0</v>
      </c>
    </row>
    <row r="490" spans="1:11">
      <c r="A490" s="23" t="s">
        <v>45</v>
      </c>
      <c r="B490" s="17" t="s">
        <v>46</v>
      </c>
      <c r="C490" s="18">
        <v>1530</v>
      </c>
      <c r="D490" s="18">
        <v>670</v>
      </c>
      <c r="E490" s="18">
        <v>0</v>
      </c>
      <c r="F490" s="18">
        <v>670</v>
      </c>
      <c r="G490" s="18">
        <f t="shared" si="110"/>
        <v>-860</v>
      </c>
      <c r="H490" s="18">
        <f t="shared" si="111"/>
        <v>-670</v>
      </c>
      <c r="I490" s="19">
        <f t="shared" si="112"/>
        <v>-56.209150326797385</v>
      </c>
      <c r="J490" s="19">
        <f t="shared" si="113"/>
        <v>0</v>
      </c>
      <c r="K490" s="19">
        <f t="shared" si="114"/>
        <v>100</v>
      </c>
    </row>
    <row r="491" spans="1:11">
      <c r="A491" s="24" t="s">
        <v>49</v>
      </c>
      <c r="B491" s="17" t="s">
        <v>50</v>
      </c>
      <c r="C491" s="18">
        <v>1530</v>
      </c>
      <c r="D491" s="18">
        <v>670</v>
      </c>
      <c r="E491" s="18">
        <v>0</v>
      </c>
      <c r="F491" s="18">
        <v>670</v>
      </c>
      <c r="G491" s="18">
        <f t="shared" si="110"/>
        <v>-860</v>
      </c>
      <c r="H491" s="18">
        <f t="shared" si="111"/>
        <v>-670</v>
      </c>
      <c r="I491" s="19">
        <f t="shared" si="112"/>
        <v>-56.209150326797385</v>
      </c>
      <c r="J491" s="19">
        <f t="shared" si="113"/>
        <v>0</v>
      </c>
      <c r="K491" s="19">
        <f t="shared" si="114"/>
        <v>100</v>
      </c>
    </row>
    <row r="492" spans="1:11" ht="25.5">
      <c r="A492" s="23" t="s">
        <v>76</v>
      </c>
      <c r="B492" s="17" t="s">
        <v>77</v>
      </c>
      <c r="C492" s="18">
        <v>180062.89</v>
      </c>
      <c r="D492" s="18">
        <v>172770</v>
      </c>
      <c r="E492" s="18">
        <v>166948</v>
      </c>
      <c r="F492" s="18">
        <v>172769.7</v>
      </c>
      <c r="G492" s="18">
        <f t="shared" si="110"/>
        <v>-7293.1900000000023</v>
      </c>
      <c r="H492" s="18">
        <f t="shared" si="111"/>
        <v>-5821.7000000000116</v>
      </c>
      <c r="I492" s="19">
        <f t="shared" si="112"/>
        <v>-4.0503570724650757</v>
      </c>
      <c r="J492" s="19">
        <f t="shared" si="113"/>
        <v>103.48713371828356</v>
      </c>
      <c r="K492" s="19">
        <f t="shared" si="114"/>
        <v>99.999826358742851</v>
      </c>
    </row>
    <row r="493" spans="1:11">
      <c r="A493" s="24" t="s">
        <v>78</v>
      </c>
      <c r="B493" s="17" t="s">
        <v>79</v>
      </c>
      <c r="C493" s="18">
        <v>180062.89</v>
      </c>
      <c r="D493" s="18">
        <v>172770</v>
      </c>
      <c r="E493" s="18">
        <v>166948</v>
      </c>
      <c r="F493" s="18">
        <v>172769.7</v>
      </c>
      <c r="G493" s="18">
        <f t="shared" si="110"/>
        <v>-7293.1900000000023</v>
      </c>
      <c r="H493" s="18">
        <f t="shared" si="111"/>
        <v>-5821.7000000000116</v>
      </c>
      <c r="I493" s="19">
        <f t="shared" si="112"/>
        <v>-4.0503570724650757</v>
      </c>
      <c r="J493" s="19">
        <f t="shared" si="113"/>
        <v>103.48713371828356</v>
      </c>
      <c r="K493" s="19">
        <f t="shared" si="114"/>
        <v>99.999826358742851</v>
      </c>
    </row>
    <row r="494" spans="1:11" ht="25.5">
      <c r="A494" s="23" t="s">
        <v>51</v>
      </c>
      <c r="B494" s="17" t="s">
        <v>52</v>
      </c>
      <c r="C494" s="18">
        <v>372326.31</v>
      </c>
      <c r="D494" s="18">
        <v>340484</v>
      </c>
      <c r="E494" s="18">
        <v>255338</v>
      </c>
      <c r="F494" s="18">
        <v>255336.66</v>
      </c>
      <c r="G494" s="18">
        <f t="shared" si="110"/>
        <v>-116989.65</v>
      </c>
      <c r="H494" s="18">
        <f t="shared" si="111"/>
        <v>1.3399999999965075</v>
      </c>
      <c r="I494" s="19">
        <f t="shared" si="112"/>
        <v>-31.42126861784223</v>
      </c>
      <c r="J494" s="19">
        <f t="shared" si="113"/>
        <v>99.999475205414001</v>
      </c>
      <c r="K494" s="19">
        <f t="shared" si="114"/>
        <v>74.992263953665955</v>
      </c>
    </row>
    <row r="495" spans="1:11">
      <c r="A495" s="24" t="s">
        <v>53</v>
      </c>
      <c r="B495" s="17" t="s">
        <v>54</v>
      </c>
      <c r="C495" s="18">
        <v>247472.37</v>
      </c>
      <c r="D495" s="18">
        <v>340484</v>
      </c>
      <c r="E495" s="18">
        <v>255338</v>
      </c>
      <c r="F495" s="18">
        <v>255336.66</v>
      </c>
      <c r="G495" s="18">
        <f t="shared" si="110"/>
        <v>7864.2900000000081</v>
      </c>
      <c r="H495" s="18">
        <f t="shared" si="111"/>
        <v>1.3399999999965075</v>
      </c>
      <c r="I495" s="19">
        <f t="shared" si="112"/>
        <v>3.1778456722259705</v>
      </c>
      <c r="J495" s="19">
        <f t="shared" si="113"/>
        <v>99.999475205414001</v>
      </c>
      <c r="K495" s="19">
        <f t="shared" si="114"/>
        <v>74.992263953665955</v>
      </c>
    </row>
    <row r="496" spans="1:11" ht="25.5">
      <c r="A496" s="25" t="s">
        <v>80</v>
      </c>
      <c r="B496" s="17" t="s">
        <v>81</v>
      </c>
      <c r="C496" s="18">
        <v>247472.37</v>
      </c>
      <c r="D496" s="18">
        <v>340484</v>
      </c>
      <c r="E496" s="18">
        <v>255338</v>
      </c>
      <c r="F496" s="18">
        <v>255336.66</v>
      </c>
      <c r="G496" s="18">
        <f t="shared" si="110"/>
        <v>7864.2900000000081</v>
      </c>
      <c r="H496" s="18">
        <f t="shared" si="111"/>
        <v>1.3399999999965075</v>
      </c>
      <c r="I496" s="19">
        <f t="shared" si="112"/>
        <v>3.1778456722259705</v>
      </c>
      <c r="J496" s="19">
        <f t="shared" si="113"/>
        <v>99.999475205414001</v>
      </c>
      <c r="K496" s="19">
        <f t="shared" si="114"/>
        <v>74.992263953665955</v>
      </c>
    </row>
    <row r="497" spans="1:11" ht="25.5">
      <c r="A497" s="24" t="s">
        <v>162</v>
      </c>
      <c r="B497" s="17" t="s">
        <v>163</v>
      </c>
      <c r="C497" s="18">
        <v>124853.94</v>
      </c>
      <c r="D497" s="18">
        <v>0</v>
      </c>
      <c r="E497" s="18">
        <v>0</v>
      </c>
      <c r="F497" s="18">
        <v>0</v>
      </c>
      <c r="G497" s="18">
        <f t="shared" si="110"/>
        <v>-124853.94</v>
      </c>
      <c r="H497" s="18">
        <f t="shared" si="111"/>
        <v>0</v>
      </c>
      <c r="I497" s="19">
        <f t="shared" si="112"/>
        <v>-100</v>
      </c>
      <c r="J497" s="19">
        <f t="shared" si="113"/>
        <v>0</v>
      </c>
      <c r="K497" s="19">
        <f t="shared" si="114"/>
        <v>0</v>
      </c>
    </row>
    <row r="498" spans="1:11" ht="25.5">
      <c r="A498" s="25" t="s">
        <v>164</v>
      </c>
      <c r="B498" s="17" t="s">
        <v>165</v>
      </c>
      <c r="C498" s="18">
        <v>124853.94</v>
      </c>
      <c r="D498" s="18">
        <v>0</v>
      </c>
      <c r="E498" s="18">
        <v>0</v>
      </c>
      <c r="F498" s="18">
        <v>0</v>
      </c>
      <c r="G498" s="18">
        <f t="shared" si="110"/>
        <v>-124853.94</v>
      </c>
      <c r="H498" s="18">
        <f t="shared" si="111"/>
        <v>0</v>
      </c>
      <c r="I498" s="19">
        <f t="shared" si="112"/>
        <v>-100</v>
      </c>
      <c r="J498" s="19">
        <f t="shared" si="113"/>
        <v>0</v>
      </c>
      <c r="K498" s="19">
        <f t="shared" si="114"/>
        <v>0</v>
      </c>
    </row>
    <row r="499" spans="1:11">
      <c r="A499" s="22" t="s">
        <v>59</v>
      </c>
      <c r="B499" s="17" t="s">
        <v>60</v>
      </c>
      <c r="C499" s="18">
        <v>1440119.01</v>
      </c>
      <c r="D499" s="18">
        <v>1771707</v>
      </c>
      <c r="E499" s="18">
        <v>855733</v>
      </c>
      <c r="F499" s="18">
        <v>834922.65</v>
      </c>
      <c r="G499" s="18">
        <f t="shared" si="110"/>
        <v>-605196.36</v>
      </c>
      <c r="H499" s="18">
        <f t="shared" si="111"/>
        <v>20810.349999999977</v>
      </c>
      <c r="I499" s="19">
        <f t="shared" si="112"/>
        <v>-42.024051887211733</v>
      </c>
      <c r="J499" s="19">
        <f t="shared" si="113"/>
        <v>97.568125805595912</v>
      </c>
      <c r="K499" s="19">
        <f t="shared" si="114"/>
        <v>47.125323205247824</v>
      </c>
    </row>
    <row r="500" spans="1:11">
      <c r="A500" s="23" t="s">
        <v>61</v>
      </c>
      <c r="B500" s="17" t="s">
        <v>62</v>
      </c>
      <c r="C500" s="18">
        <v>1411319.01</v>
      </c>
      <c r="D500" s="18">
        <v>671965</v>
      </c>
      <c r="E500" s="18">
        <v>200659</v>
      </c>
      <c r="F500" s="18">
        <v>179848.65</v>
      </c>
      <c r="G500" s="18">
        <f t="shared" si="110"/>
        <v>-1231470.3600000001</v>
      </c>
      <c r="H500" s="18">
        <f t="shared" si="111"/>
        <v>20810.350000000006</v>
      </c>
      <c r="I500" s="19">
        <f t="shared" si="112"/>
        <v>-87.256697548486926</v>
      </c>
      <c r="J500" s="19">
        <f t="shared" si="113"/>
        <v>89.628997453391065</v>
      </c>
      <c r="K500" s="19">
        <f t="shared" si="114"/>
        <v>26.764585953137438</v>
      </c>
    </row>
    <row r="501" spans="1:11">
      <c r="A501" s="23" t="s">
        <v>194</v>
      </c>
      <c r="B501" s="17" t="s">
        <v>195</v>
      </c>
      <c r="C501" s="18">
        <v>28800</v>
      </c>
      <c r="D501" s="18">
        <v>1099742</v>
      </c>
      <c r="E501" s="18">
        <v>655074</v>
      </c>
      <c r="F501" s="18">
        <v>655074</v>
      </c>
      <c r="G501" s="18">
        <f t="shared" si="110"/>
        <v>626274</v>
      </c>
      <c r="H501" s="18">
        <f t="shared" si="111"/>
        <v>0</v>
      </c>
      <c r="I501" s="19">
        <f t="shared" si="112"/>
        <v>2174.5625</v>
      </c>
      <c r="J501" s="19">
        <f t="shared" si="113"/>
        <v>100</v>
      </c>
      <c r="K501" s="19">
        <f t="shared" si="114"/>
        <v>59.56615278856313</v>
      </c>
    </row>
    <row r="502" spans="1:11">
      <c r="A502" s="24" t="s">
        <v>684</v>
      </c>
      <c r="B502" s="17" t="s">
        <v>685</v>
      </c>
      <c r="C502" s="18">
        <v>28800</v>
      </c>
      <c r="D502" s="18">
        <v>1099742</v>
      </c>
      <c r="E502" s="18">
        <v>655074</v>
      </c>
      <c r="F502" s="18">
        <v>655074</v>
      </c>
      <c r="G502" s="18">
        <f t="shared" si="110"/>
        <v>626274</v>
      </c>
      <c r="H502" s="18">
        <f t="shared" si="111"/>
        <v>0</v>
      </c>
      <c r="I502" s="19">
        <f t="shared" si="112"/>
        <v>2174.5625</v>
      </c>
      <c r="J502" s="19">
        <f t="shared" si="113"/>
        <v>100</v>
      </c>
      <c r="K502" s="19">
        <f t="shared" si="114"/>
        <v>59.56615278856313</v>
      </c>
    </row>
    <row r="503" spans="1:11" ht="25.5">
      <c r="A503" s="25" t="s">
        <v>686</v>
      </c>
      <c r="B503" s="17" t="s">
        <v>687</v>
      </c>
      <c r="C503" s="18">
        <v>28800</v>
      </c>
      <c r="D503" s="18">
        <v>1099742</v>
      </c>
      <c r="E503" s="18">
        <v>655074</v>
      </c>
      <c r="F503" s="18">
        <v>655074</v>
      </c>
      <c r="G503" s="18">
        <f t="shared" si="110"/>
        <v>626274</v>
      </c>
      <c r="H503" s="18">
        <f t="shared" si="111"/>
        <v>0</v>
      </c>
      <c r="I503" s="19">
        <f t="shared" si="112"/>
        <v>2174.5625</v>
      </c>
      <c r="J503" s="19">
        <f t="shared" si="113"/>
        <v>100</v>
      </c>
      <c r="K503" s="19">
        <f t="shared" si="114"/>
        <v>59.56615278856313</v>
      </c>
    </row>
    <row r="504" spans="1:11">
      <c r="A504" s="16"/>
      <c r="B504" s="17" t="s">
        <v>63</v>
      </c>
      <c r="C504" s="18">
        <v>5724404.4500000002</v>
      </c>
      <c r="D504" s="18">
        <v>0</v>
      </c>
      <c r="E504" s="18">
        <v>0</v>
      </c>
      <c r="F504" s="18">
        <v>3785273.53</v>
      </c>
      <c r="G504" s="18">
        <f t="shared" si="110"/>
        <v>-1939130.9200000004</v>
      </c>
      <c r="H504" s="18">
        <f t="shared" si="111"/>
        <v>-3785273.53</v>
      </c>
      <c r="I504" s="19">
        <f t="shared" si="112"/>
        <v>-33.874806312820894</v>
      </c>
      <c r="J504" s="19">
        <f t="shared" si="113"/>
        <v>0</v>
      </c>
      <c r="K504" s="19">
        <f t="shared" si="114"/>
        <v>0</v>
      </c>
    </row>
    <row r="505" spans="1:11">
      <c r="A505" s="16" t="s">
        <v>64</v>
      </c>
      <c r="B505" s="17" t="s">
        <v>65</v>
      </c>
      <c r="C505" s="18">
        <v>-5724404.4500000002</v>
      </c>
      <c r="D505" s="18">
        <v>0</v>
      </c>
      <c r="E505" s="18">
        <v>0</v>
      </c>
      <c r="F505" s="18">
        <v>-3785273.53</v>
      </c>
      <c r="G505" s="18">
        <f t="shared" si="110"/>
        <v>1939130.9200000004</v>
      </c>
      <c r="H505" s="18">
        <f t="shared" si="111"/>
        <v>3785273.53</v>
      </c>
      <c r="I505" s="19">
        <f t="shared" si="112"/>
        <v>-33.874806312820894</v>
      </c>
      <c r="J505" s="19">
        <f t="shared" si="113"/>
        <v>0</v>
      </c>
      <c r="K505" s="19">
        <f t="shared" si="114"/>
        <v>0</v>
      </c>
    </row>
    <row r="506" spans="1:11">
      <c r="A506" s="22" t="s">
        <v>66</v>
      </c>
      <c r="B506" s="17" t="s">
        <v>67</v>
      </c>
      <c r="C506" s="18">
        <v>-5724404.4500000002</v>
      </c>
      <c r="D506" s="18">
        <v>0</v>
      </c>
      <c r="E506" s="18">
        <v>0</v>
      </c>
      <c r="F506" s="18">
        <v>-3785273.53</v>
      </c>
      <c r="G506" s="18">
        <f t="shared" si="110"/>
        <v>1939130.9200000004</v>
      </c>
      <c r="H506" s="18">
        <f t="shared" si="111"/>
        <v>3785273.53</v>
      </c>
      <c r="I506" s="19">
        <f t="shared" si="112"/>
        <v>-33.874806312820894</v>
      </c>
      <c r="J506" s="19">
        <f t="shared" si="113"/>
        <v>0</v>
      </c>
      <c r="K506" s="19">
        <f t="shared" si="114"/>
        <v>0</v>
      </c>
    </row>
    <row r="507" spans="1:11">
      <c r="A507" s="39" t="s">
        <v>534</v>
      </c>
      <c r="B507" s="28" t="s">
        <v>715</v>
      </c>
      <c r="C507" s="29"/>
      <c r="D507" s="29"/>
      <c r="E507" s="29"/>
      <c r="F507" s="29"/>
      <c r="G507" s="29"/>
      <c r="H507" s="29"/>
      <c r="I507" s="30"/>
      <c r="J507" s="30"/>
      <c r="K507" s="30"/>
    </row>
    <row r="508" spans="1:11">
      <c r="A508" s="16" t="s">
        <v>25</v>
      </c>
      <c r="B508" s="17" t="s">
        <v>26</v>
      </c>
      <c r="C508" s="18">
        <v>4646447</v>
      </c>
      <c r="D508" s="18">
        <v>4718371</v>
      </c>
      <c r="E508" s="18">
        <v>3143982</v>
      </c>
      <c r="F508" s="18">
        <v>4741843.2</v>
      </c>
      <c r="G508" s="18">
        <f t="shared" ref="G508:G529" si="115">F508-C508</f>
        <v>95396.200000000186</v>
      </c>
      <c r="H508" s="18">
        <f t="shared" ref="H508:H529" si="116">E508-F508</f>
        <v>-1597861.2000000002</v>
      </c>
      <c r="I508" s="19">
        <f t="shared" ref="I508:I529" si="117">IF(ISERROR(F508/C508),0,F508/C508*100-100)</f>
        <v>2.0530999277512478</v>
      </c>
      <c r="J508" s="19">
        <f t="shared" ref="J508:J529" si="118">IF(ISERROR(F508/E508),0,F508/E508*100)</f>
        <v>150.82284822241348</v>
      </c>
      <c r="K508" s="19">
        <f t="shared" ref="K508:K529" si="119">IF(ISERROR(F508/D508),0,F508/D508*100)</f>
        <v>100.49746406121945</v>
      </c>
    </row>
    <row r="509" spans="1:11" ht="25.5">
      <c r="A509" s="22" t="s">
        <v>27</v>
      </c>
      <c r="B509" s="17" t="s">
        <v>28</v>
      </c>
      <c r="C509" s="18">
        <v>0</v>
      </c>
      <c r="D509" s="18">
        <v>0</v>
      </c>
      <c r="E509" s="18">
        <v>0</v>
      </c>
      <c r="F509" s="18">
        <v>23472.2</v>
      </c>
      <c r="G509" s="18">
        <f t="shared" si="115"/>
        <v>23472.2</v>
      </c>
      <c r="H509" s="18">
        <f t="shared" si="116"/>
        <v>-23472.2</v>
      </c>
      <c r="I509" s="19">
        <f t="shared" si="117"/>
        <v>0</v>
      </c>
      <c r="J509" s="19">
        <f t="shared" si="118"/>
        <v>0</v>
      </c>
      <c r="K509" s="19">
        <f t="shared" si="119"/>
        <v>0</v>
      </c>
    </row>
    <row r="510" spans="1:11">
      <c r="A510" s="22" t="s">
        <v>29</v>
      </c>
      <c r="B510" s="17" t="s">
        <v>30</v>
      </c>
      <c r="C510" s="18">
        <v>4646447</v>
      </c>
      <c r="D510" s="18">
        <v>4718371</v>
      </c>
      <c r="E510" s="18">
        <v>3143982</v>
      </c>
      <c r="F510" s="18">
        <v>4718371</v>
      </c>
      <c r="G510" s="18">
        <f t="shared" si="115"/>
        <v>71924</v>
      </c>
      <c r="H510" s="18">
        <f t="shared" si="116"/>
        <v>-1574389</v>
      </c>
      <c r="I510" s="19">
        <f t="shared" si="117"/>
        <v>1.5479354440069955</v>
      </c>
      <c r="J510" s="19">
        <f t="shared" si="118"/>
        <v>150.07627270130681</v>
      </c>
      <c r="K510" s="19">
        <f t="shared" si="119"/>
        <v>100</v>
      </c>
    </row>
    <row r="511" spans="1:11">
      <c r="A511" s="23" t="s">
        <v>31</v>
      </c>
      <c r="B511" s="17" t="s">
        <v>32</v>
      </c>
      <c r="C511" s="18">
        <v>4646447</v>
      </c>
      <c r="D511" s="18">
        <v>4718371</v>
      </c>
      <c r="E511" s="18">
        <v>3143982</v>
      </c>
      <c r="F511" s="18">
        <v>4718371</v>
      </c>
      <c r="G511" s="18">
        <f t="shared" si="115"/>
        <v>71924</v>
      </c>
      <c r="H511" s="18">
        <f t="shared" si="116"/>
        <v>-1574389</v>
      </c>
      <c r="I511" s="19">
        <f t="shared" si="117"/>
        <v>1.5479354440069955</v>
      </c>
      <c r="J511" s="19">
        <f t="shared" si="118"/>
        <v>150.07627270130681</v>
      </c>
      <c r="K511" s="19">
        <f t="shared" si="119"/>
        <v>100</v>
      </c>
    </row>
    <row r="512" spans="1:11">
      <c r="A512" s="16" t="s">
        <v>33</v>
      </c>
      <c r="B512" s="17" t="s">
        <v>34</v>
      </c>
      <c r="C512" s="18">
        <v>3048548.2</v>
      </c>
      <c r="D512" s="18">
        <v>4718371</v>
      </c>
      <c r="E512" s="18">
        <v>3143982</v>
      </c>
      <c r="F512" s="18">
        <v>3020053.36</v>
      </c>
      <c r="G512" s="18">
        <f t="shared" si="115"/>
        <v>-28494.840000000317</v>
      </c>
      <c r="H512" s="18">
        <f t="shared" si="116"/>
        <v>123928.64000000013</v>
      </c>
      <c r="I512" s="19">
        <f t="shared" si="117"/>
        <v>-0.93470196731676936</v>
      </c>
      <c r="J512" s="19">
        <f t="shared" si="118"/>
        <v>96.058226796463842</v>
      </c>
      <c r="K512" s="19">
        <f t="shared" si="119"/>
        <v>64.006271656044007</v>
      </c>
    </row>
    <row r="513" spans="1:11">
      <c r="A513" s="22" t="s">
        <v>35</v>
      </c>
      <c r="B513" s="17" t="s">
        <v>36</v>
      </c>
      <c r="C513" s="18">
        <v>3000563.58</v>
      </c>
      <c r="D513" s="18">
        <v>4670052</v>
      </c>
      <c r="E513" s="18">
        <v>3122128</v>
      </c>
      <c r="F513" s="18">
        <v>2986451.66</v>
      </c>
      <c r="G513" s="18">
        <f t="shared" si="115"/>
        <v>-14111.919999999925</v>
      </c>
      <c r="H513" s="18">
        <f t="shared" si="116"/>
        <v>135676.33999999985</v>
      </c>
      <c r="I513" s="19">
        <f t="shared" si="117"/>
        <v>-0.47030898108813801</v>
      </c>
      <c r="J513" s="19">
        <f t="shared" si="118"/>
        <v>95.654363306052801</v>
      </c>
      <c r="K513" s="19">
        <f t="shared" si="119"/>
        <v>63.949002280916787</v>
      </c>
    </row>
    <row r="514" spans="1:11">
      <c r="A514" s="23" t="s">
        <v>37</v>
      </c>
      <c r="B514" s="17" t="s">
        <v>38</v>
      </c>
      <c r="C514" s="18">
        <v>2818682.32</v>
      </c>
      <c r="D514" s="18">
        <v>4496242</v>
      </c>
      <c r="E514" s="18">
        <v>2954902</v>
      </c>
      <c r="F514" s="18">
        <v>2812735.3</v>
      </c>
      <c r="G514" s="18">
        <f t="shared" si="115"/>
        <v>-5947.0200000000186</v>
      </c>
      <c r="H514" s="18">
        <f t="shared" si="116"/>
        <v>142166.70000000019</v>
      </c>
      <c r="I514" s="19">
        <f t="shared" si="117"/>
        <v>-0.21098581978546349</v>
      </c>
      <c r="J514" s="19">
        <f t="shared" si="118"/>
        <v>95.18878460267041</v>
      </c>
      <c r="K514" s="19">
        <f t="shared" si="119"/>
        <v>62.557471328278147</v>
      </c>
    </row>
    <row r="515" spans="1:11">
      <c r="A515" s="24" t="s">
        <v>39</v>
      </c>
      <c r="B515" s="17" t="s">
        <v>40</v>
      </c>
      <c r="C515" s="18">
        <v>2503409.31</v>
      </c>
      <c r="D515" s="18">
        <v>3735661</v>
      </c>
      <c r="E515" s="18">
        <v>2515297</v>
      </c>
      <c r="F515" s="18">
        <v>2424764.2200000002</v>
      </c>
      <c r="G515" s="18">
        <f t="shared" si="115"/>
        <v>-78645.089999999851</v>
      </c>
      <c r="H515" s="18">
        <f t="shared" si="116"/>
        <v>90532.779999999795</v>
      </c>
      <c r="I515" s="19">
        <f t="shared" si="117"/>
        <v>-3.1415194345506308</v>
      </c>
      <c r="J515" s="19">
        <f t="shared" si="118"/>
        <v>96.400712122663862</v>
      </c>
      <c r="K515" s="19">
        <f t="shared" si="119"/>
        <v>64.908572271413291</v>
      </c>
    </row>
    <row r="516" spans="1:11">
      <c r="A516" s="24" t="s">
        <v>41</v>
      </c>
      <c r="B516" s="17" t="s">
        <v>42</v>
      </c>
      <c r="C516" s="18">
        <v>315273.01</v>
      </c>
      <c r="D516" s="18">
        <v>760581</v>
      </c>
      <c r="E516" s="18">
        <v>439605</v>
      </c>
      <c r="F516" s="18">
        <v>387971.08</v>
      </c>
      <c r="G516" s="18">
        <f t="shared" si="115"/>
        <v>72698.070000000007</v>
      </c>
      <c r="H516" s="18">
        <f t="shared" si="116"/>
        <v>51633.919999999984</v>
      </c>
      <c r="I516" s="19">
        <f t="shared" si="117"/>
        <v>23.058767383862005</v>
      </c>
      <c r="J516" s="19">
        <f t="shared" si="118"/>
        <v>88.254473902708114</v>
      </c>
      <c r="K516" s="19">
        <f t="shared" si="119"/>
        <v>51.009830642627151</v>
      </c>
    </row>
    <row r="517" spans="1:11">
      <c r="A517" s="25" t="s">
        <v>43</v>
      </c>
      <c r="B517" s="17" t="s">
        <v>44</v>
      </c>
      <c r="C517" s="18">
        <v>5006.6000000000004</v>
      </c>
      <c r="D517" s="18">
        <v>0</v>
      </c>
      <c r="E517" s="18">
        <v>0</v>
      </c>
      <c r="F517" s="18">
        <v>5116.49</v>
      </c>
      <c r="G517" s="18">
        <f t="shared" si="115"/>
        <v>109.88999999999942</v>
      </c>
      <c r="H517" s="18">
        <f t="shared" si="116"/>
        <v>-5116.49</v>
      </c>
      <c r="I517" s="19">
        <f t="shared" si="117"/>
        <v>2.1949027283985032</v>
      </c>
      <c r="J517" s="19">
        <f t="shared" si="118"/>
        <v>0</v>
      </c>
      <c r="K517" s="19">
        <f t="shared" si="119"/>
        <v>0</v>
      </c>
    </row>
    <row r="518" spans="1:11">
      <c r="A518" s="23" t="s">
        <v>45</v>
      </c>
      <c r="B518" s="17" t="s">
        <v>46</v>
      </c>
      <c r="C518" s="18">
        <v>1530</v>
      </c>
      <c r="D518" s="18">
        <v>670</v>
      </c>
      <c r="E518" s="18">
        <v>0</v>
      </c>
      <c r="F518" s="18">
        <v>670</v>
      </c>
      <c r="G518" s="18">
        <f t="shared" si="115"/>
        <v>-860</v>
      </c>
      <c r="H518" s="18">
        <f t="shared" si="116"/>
        <v>-670</v>
      </c>
      <c r="I518" s="19">
        <f t="shared" si="117"/>
        <v>-56.209150326797385</v>
      </c>
      <c r="J518" s="19">
        <f t="shared" si="118"/>
        <v>0</v>
      </c>
      <c r="K518" s="19">
        <f t="shared" si="119"/>
        <v>100</v>
      </c>
    </row>
    <row r="519" spans="1:11">
      <c r="A519" s="24" t="s">
        <v>49</v>
      </c>
      <c r="B519" s="17" t="s">
        <v>50</v>
      </c>
      <c r="C519" s="18">
        <v>1530</v>
      </c>
      <c r="D519" s="18">
        <v>670</v>
      </c>
      <c r="E519" s="18">
        <v>0</v>
      </c>
      <c r="F519" s="18">
        <v>670</v>
      </c>
      <c r="G519" s="18">
        <f t="shared" si="115"/>
        <v>-860</v>
      </c>
      <c r="H519" s="18">
        <f t="shared" si="116"/>
        <v>-670</v>
      </c>
      <c r="I519" s="19">
        <f t="shared" si="117"/>
        <v>-56.209150326797385</v>
      </c>
      <c r="J519" s="19">
        <f t="shared" si="118"/>
        <v>0</v>
      </c>
      <c r="K519" s="19">
        <f t="shared" si="119"/>
        <v>100</v>
      </c>
    </row>
    <row r="520" spans="1:11" ht="25.5">
      <c r="A520" s="23" t="s">
        <v>76</v>
      </c>
      <c r="B520" s="17" t="s">
        <v>77</v>
      </c>
      <c r="C520" s="18">
        <v>180062.89</v>
      </c>
      <c r="D520" s="18">
        <v>172770</v>
      </c>
      <c r="E520" s="18">
        <v>166948</v>
      </c>
      <c r="F520" s="18">
        <v>172769.7</v>
      </c>
      <c r="G520" s="18">
        <f t="shared" si="115"/>
        <v>-7293.1900000000023</v>
      </c>
      <c r="H520" s="18">
        <f t="shared" si="116"/>
        <v>-5821.7000000000116</v>
      </c>
      <c r="I520" s="19">
        <f t="shared" si="117"/>
        <v>-4.0503570724650757</v>
      </c>
      <c r="J520" s="19">
        <f t="shared" si="118"/>
        <v>103.48713371828356</v>
      </c>
      <c r="K520" s="19">
        <f t="shared" si="119"/>
        <v>99.999826358742851</v>
      </c>
    </row>
    <row r="521" spans="1:11">
      <c r="A521" s="24" t="s">
        <v>78</v>
      </c>
      <c r="B521" s="17" t="s">
        <v>79</v>
      </c>
      <c r="C521" s="18">
        <v>180062.89</v>
      </c>
      <c r="D521" s="18">
        <v>172770</v>
      </c>
      <c r="E521" s="18">
        <v>166948</v>
      </c>
      <c r="F521" s="18">
        <v>172769.7</v>
      </c>
      <c r="G521" s="18">
        <f t="shared" si="115"/>
        <v>-7293.1900000000023</v>
      </c>
      <c r="H521" s="18">
        <f t="shared" si="116"/>
        <v>-5821.7000000000116</v>
      </c>
      <c r="I521" s="19">
        <f t="shared" si="117"/>
        <v>-4.0503570724650757</v>
      </c>
      <c r="J521" s="19">
        <f t="shared" si="118"/>
        <v>103.48713371828356</v>
      </c>
      <c r="K521" s="19">
        <f t="shared" si="119"/>
        <v>99.999826358742851</v>
      </c>
    </row>
    <row r="522" spans="1:11" ht="25.5">
      <c r="A522" s="23" t="s">
        <v>51</v>
      </c>
      <c r="B522" s="17" t="s">
        <v>52</v>
      </c>
      <c r="C522" s="18">
        <v>288.37</v>
      </c>
      <c r="D522" s="18">
        <v>370</v>
      </c>
      <c r="E522" s="18">
        <v>278</v>
      </c>
      <c r="F522" s="18">
        <v>276.66000000000003</v>
      </c>
      <c r="G522" s="18">
        <f t="shared" si="115"/>
        <v>-11.70999999999998</v>
      </c>
      <c r="H522" s="18">
        <f t="shared" si="116"/>
        <v>1.339999999999975</v>
      </c>
      <c r="I522" s="19">
        <f t="shared" si="117"/>
        <v>-4.0607552796754049</v>
      </c>
      <c r="J522" s="19">
        <f t="shared" si="118"/>
        <v>99.517985611510795</v>
      </c>
      <c r="K522" s="19">
        <f t="shared" si="119"/>
        <v>74.77297297297298</v>
      </c>
    </row>
    <row r="523" spans="1:11">
      <c r="A523" s="24" t="s">
        <v>53</v>
      </c>
      <c r="B523" s="17" t="s">
        <v>54</v>
      </c>
      <c r="C523" s="18">
        <v>288.37</v>
      </c>
      <c r="D523" s="18">
        <v>370</v>
      </c>
      <c r="E523" s="18">
        <v>278</v>
      </c>
      <c r="F523" s="18">
        <v>276.66000000000003</v>
      </c>
      <c r="G523" s="18">
        <f t="shared" si="115"/>
        <v>-11.70999999999998</v>
      </c>
      <c r="H523" s="18">
        <f t="shared" si="116"/>
        <v>1.339999999999975</v>
      </c>
      <c r="I523" s="19">
        <f t="shared" si="117"/>
        <v>-4.0607552796754049</v>
      </c>
      <c r="J523" s="19">
        <f t="shared" si="118"/>
        <v>99.517985611510795</v>
      </c>
      <c r="K523" s="19">
        <f t="shared" si="119"/>
        <v>74.77297297297298</v>
      </c>
    </row>
    <row r="524" spans="1:11" ht="25.5">
      <c r="A524" s="25" t="s">
        <v>80</v>
      </c>
      <c r="B524" s="17" t="s">
        <v>81</v>
      </c>
      <c r="C524" s="18">
        <v>288.37</v>
      </c>
      <c r="D524" s="18">
        <v>370</v>
      </c>
      <c r="E524" s="18">
        <v>278</v>
      </c>
      <c r="F524" s="18">
        <v>276.66000000000003</v>
      </c>
      <c r="G524" s="18">
        <f t="shared" si="115"/>
        <v>-11.70999999999998</v>
      </c>
      <c r="H524" s="18">
        <f t="shared" si="116"/>
        <v>1.339999999999975</v>
      </c>
      <c r="I524" s="19">
        <f t="shared" si="117"/>
        <v>-4.0607552796754049</v>
      </c>
      <c r="J524" s="19">
        <f t="shared" si="118"/>
        <v>99.517985611510795</v>
      </c>
      <c r="K524" s="19">
        <f t="shared" si="119"/>
        <v>74.77297297297298</v>
      </c>
    </row>
    <row r="525" spans="1:11">
      <c r="A525" s="22" t="s">
        <v>59</v>
      </c>
      <c r="B525" s="17" t="s">
        <v>60</v>
      </c>
      <c r="C525" s="18">
        <v>47984.62</v>
      </c>
      <c r="D525" s="18">
        <v>48319</v>
      </c>
      <c r="E525" s="18">
        <v>21854</v>
      </c>
      <c r="F525" s="18">
        <v>33601.699999999997</v>
      </c>
      <c r="G525" s="18">
        <f t="shared" si="115"/>
        <v>-14382.920000000006</v>
      </c>
      <c r="H525" s="18">
        <f t="shared" si="116"/>
        <v>-11747.699999999997</v>
      </c>
      <c r="I525" s="19">
        <f t="shared" si="117"/>
        <v>-29.974020842511635</v>
      </c>
      <c r="J525" s="19">
        <f t="shared" si="118"/>
        <v>153.75537659009791</v>
      </c>
      <c r="K525" s="19">
        <f t="shared" si="119"/>
        <v>69.541381237194472</v>
      </c>
    </row>
    <row r="526" spans="1:11">
      <c r="A526" s="23" t="s">
        <v>61</v>
      </c>
      <c r="B526" s="17" t="s">
        <v>62</v>
      </c>
      <c r="C526" s="18">
        <v>47984.62</v>
      </c>
      <c r="D526" s="18">
        <v>48319</v>
      </c>
      <c r="E526" s="18">
        <v>21854</v>
      </c>
      <c r="F526" s="18">
        <v>33601.699999999997</v>
      </c>
      <c r="G526" s="18">
        <f t="shared" si="115"/>
        <v>-14382.920000000006</v>
      </c>
      <c r="H526" s="18">
        <f t="shared" si="116"/>
        <v>-11747.699999999997</v>
      </c>
      <c r="I526" s="19">
        <f t="shared" si="117"/>
        <v>-29.974020842511635</v>
      </c>
      <c r="J526" s="19">
        <f t="shared" si="118"/>
        <v>153.75537659009791</v>
      </c>
      <c r="K526" s="19">
        <f t="shared" si="119"/>
        <v>69.541381237194472</v>
      </c>
    </row>
    <row r="527" spans="1:11">
      <c r="A527" s="16"/>
      <c r="B527" s="17" t="s">
        <v>63</v>
      </c>
      <c r="C527" s="18">
        <v>1597898.8</v>
      </c>
      <c r="D527" s="18">
        <v>0</v>
      </c>
      <c r="E527" s="18">
        <v>0</v>
      </c>
      <c r="F527" s="18">
        <v>1721789.84</v>
      </c>
      <c r="G527" s="18">
        <f t="shared" si="115"/>
        <v>123891.04000000004</v>
      </c>
      <c r="H527" s="18">
        <f t="shared" si="116"/>
        <v>-1721789.84</v>
      </c>
      <c r="I527" s="19">
        <f t="shared" si="117"/>
        <v>7.7533721159312563</v>
      </c>
      <c r="J527" s="19">
        <f t="shared" si="118"/>
        <v>0</v>
      </c>
      <c r="K527" s="19">
        <f t="shared" si="119"/>
        <v>0</v>
      </c>
    </row>
    <row r="528" spans="1:11">
      <c r="A528" s="16" t="s">
        <v>64</v>
      </c>
      <c r="B528" s="17" t="s">
        <v>65</v>
      </c>
      <c r="C528" s="18">
        <v>-1597898.8</v>
      </c>
      <c r="D528" s="18">
        <v>0</v>
      </c>
      <c r="E528" s="18">
        <v>0</v>
      </c>
      <c r="F528" s="18">
        <v>-1721789.84</v>
      </c>
      <c r="G528" s="18">
        <f t="shared" si="115"/>
        <v>-123891.04000000004</v>
      </c>
      <c r="H528" s="18">
        <f t="shared" si="116"/>
        <v>1721789.84</v>
      </c>
      <c r="I528" s="19">
        <f t="shared" si="117"/>
        <v>7.7533721159312563</v>
      </c>
      <c r="J528" s="19">
        <f t="shared" si="118"/>
        <v>0</v>
      </c>
      <c r="K528" s="19">
        <f t="shared" si="119"/>
        <v>0</v>
      </c>
    </row>
    <row r="529" spans="1:11">
      <c r="A529" s="22" t="s">
        <v>66</v>
      </c>
      <c r="B529" s="17" t="s">
        <v>67</v>
      </c>
      <c r="C529" s="18">
        <v>-1597898.8</v>
      </c>
      <c r="D529" s="18">
        <v>0</v>
      </c>
      <c r="E529" s="18">
        <v>0</v>
      </c>
      <c r="F529" s="18">
        <v>-1721789.84</v>
      </c>
      <c r="G529" s="18">
        <f t="shared" si="115"/>
        <v>-123891.04000000004</v>
      </c>
      <c r="H529" s="18">
        <f t="shared" si="116"/>
        <v>1721789.84</v>
      </c>
      <c r="I529" s="19">
        <f t="shared" si="117"/>
        <v>7.7533721159312563</v>
      </c>
      <c r="J529" s="19">
        <f t="shared" si="118"/>
        <v>0</v>
      </c>
      <c r="K529" s="19">
        <f t="shared" si="119"/>
        <v>0</v>
      </c>
    </row>
    <row r="530" spans="1:11">
      <c r="A530" s="39" t="s">
        <v>536</v>
      </c>
      <c r="B530" s="28" t="s">
        <v>716</v>
      </c>
      <c r="C530" s="29"/>
      <c r="D530" s="29"/>
      <c r="E530" s="29"/>
      <c r="F530" s="29"/>
      <c r="G530" s="29"/>
      <c r="H530" s="29"/>
      <c r="I530" s="30"/>
      <c r="J530" s="30"/>
      <c r="K530" s="30"/>
    </row>
    <row r="531" spans="1:11">
      <c r="A531" s="16" t="s">
        <v>25</v>
      </c>
      <c r="B531" s="17" t="s">
        <v>26</v>
      </c>
      <c r="C531" s="18">
        <v>7260764</v>
      </c>
      <c r="D531" s="18">
        <v>4251136</v>
      </c>
      <c r="E531" s="18">
        <v>2593687</v>
      </c>
      <c r="F531" s="18">
        <v>4251207.12</v>
      </c>
      <c r="G531" s="18">
        <f t="shared" ref="G531:G552" si="120">F531-C531</f>
        <v>-3009556.88</v>
      </c>
      <c r="H531" s="18">
        <f t="shared" ref="H531:H552" si="121">E531-F531</f>
        <v>-1657520.12</v>
      </c>
      <c r="I531" s="19">
        <f t="shared" ref="I531:I552" si="122">IF(ISERROR(F531/C531),0,F531/C531*100-100)</f>
        <v>-41.449589602416495</v>
      </c>
      <c r="J531" s="19">
        <f t="shared" ref="J531:J552" si="123">IF(ISERROR(F531/E531),0,F531/E531*100)</f>
        <v>163.90594239011878</v>
      </c>
      <c r="K531" s="19">
        <f t="shared" ref="K531:K552" si="124">IF(ISERROR(F531/D531),0,F531/D531*100)</f>
        <v>100.00167296459111</v>
      </c>
    </row>
    <row r="532" spans="1:11" ht="25.5">
      <c r="A532" s="22" t="s">
        <v>27</v>
      </c>
      <c r="B532" s="17" t="s">
        <v>28</v>
      </c>
      <c r="C532" s="18">
        <v>0</v>
      </c>
      <c r="D532" s="18">
        <v>0</v>
      </c>
      <c r="E532" s="18">
        <v>0</v>
      </c>
      <c r="F532" s="18">
        <v>71.12</v>
      </c>
      <c r="G532" s="18">
        <f t="shared" si="120"/>
        <v>71.12</v>
      </c>
      <c r="H532" s="18">
        <f t="shared" si="121"/>
        <v>-71.12</v>
      </c>
      <c r="I532" s="19">
        <f t="shared" si="122"/>
        <v>0</v>
      </c>
      <c r="J532" s="19">
        <f t="shared" si="123"/>
        <v>0</v>
      </c>
      <c r="K532" s="19">
        <f t="shared" si="124"/>
        <v>0</v>
      </c>
    </row>
    <row r="533" spans="1:11">
      <c r="A533" s="22" t="s">
        <v>29</v>
      </c>
      <c r="B533" s="17" t="s">
        <v>30</v>
      </c>
      <c r="C533" s="18">
        <v>7260764</v>
      </c>
      <c r="D533" s="18">
        <v>4251136</v>
      </c>
      <c r="E533" s="18">
        <v>2593687</v>
      </c>
      <c r="F533" s="18">
        <v>4251136</v>
      </c>
      <c r="G533" s="18">
        <f t="shared" si="120"/>
        <v>-3009628</v>
      </c>
      <c r="H533" s="18">
        <f t="shared" si="121"/>
        <v>-1657449</v>
      </c>
      <c r="I533" s="19">
        <f t="shared" si="122"/>
        <v>-41.450569113663519</v>
      </c>
      <c r="J533" s="19">
        <f t="shared" si="123"/>
        <v>163.90320034761325</v>
      </c>
      <c r="K533" s="19">
        <f t="shared" si="124"/>
        <v>100</v>
      </c>
    </row>
    <row r="534" spans="1:11">
      <c r="A534" s="23" t="s">
        <v>31</v>
      </c>
      <c r="B534" s="17" t="s">
        <v>32</v>
      </c>
      <c r="C534" s="18">
        <v>7260764</v>
      </c>
      <c r="D534" s="18">
        <v>4251136</v>
      </c>
      <c r="E534" s="18">
        <v>2593687</v>
      </c>
      <c r="F534" s="18">
        <v>4251136</v>
      </c>
      <c r="G534" s="18">
        <f t="shared" si="120"/>
        <v>-3009628</v>
      </c>
      <c r="H534" s="18">
        <f t="shared" si="121"/>
        <v>-1657449</v>
      </c>
      <c r="I534" s="19">
        <f t="shared" si="122"/>
        <v>-41.450569113663519</v>
      </c>
      <c r="J534" s="19">
        <f t="shared" si="123"/>
        <v>163.90320034761325</v>
      </c>
      <c r="K534" s="19">
        <f t="shared" si="124"/>
        <v>100</v>
      </c>
    </row>
    <row r="535" spans="1:11">
      <c r="A535" s="16" t="s">
        <v>33</v>
      </c>
      <c r="B535" s="17" t="s">
        <v>34</v>
      </c>
      <c r="C535" s="18">
        <v>3134258.35</v>
      </c>
      <c r="D535" s="18">
        <v>4251136</v>
      </c>
      <c r="E535" s="18">
        <v>2593687</v>
      </c>
      <c r="F535" s="18">
        <v>2187723.4300000002</v>
      </c>
      <c r="G535" s="18">
        <f t="shared" si="120"/>
        <v>-946534.91999999993</v>
      </c>
      <c r="H535" s="18">
        <f t="shared" si="121"/>
        <v>405963.56999999983</v>
      </c>
      <c r="I535" s="19">
        <f t="shared" si="122"/>
        <v>-30.199645794993259</v>
      </c>
      <c r="J535" s="19">
        <f t="shared" si="123"/>
        <v>84.348012308347151</v>
      </c>
      <c r="K535" s="19">
        <f t="shared" si="124"/>
        <v>51.46208989785319</v>
      </c>
    </row>
    <row r="536" spans="1:11">
      <c r="A536" s="22" t="s">
        <v>35</v>
      </c>
      <c r="B536" s="17" t="s">
        <v>36</v>
      </c>
      <c r="C536" s="18">
        <v>1742123.96</v>
      </c>
      <c r="D536" s="18">
        <v>2527748</v>
      </c>
      <c r="E536" s="18">
        <v>1759808</v>
      </c>
      <c r="F536" s="18">
        <v>1386402.48</v>
      </c>
      <c r="G536" s="18">
        <f t="shared" si="120"/>
        <v>-355721.48</v>
      </c>
      <c r="H536" s="18">
        <f t="shared" si="121"/>
        <v>373405.52</v>
      </c>
      <c r="I536" s="19">
        <f t="shared" si="122"/>
        <v>-20.418838622712016</v>
      </c>
      <c r="J536" s="19">
        <f t="shared" si="123"/>
        <v>78.781462523184345</v>
      </c>
      <c r="K536" s="19">
        <f t="shared" si="124"/>
        <v>54.847337630175161</v>
      </c>
    </row>
    <row r="537" spans="1:11">
      <c r="A537" s="23" t="s">
        <v>37</v>
      </c>
      <c r="B537" s="17" t="s">
        <v>38</v>
      </c>
      <c r="C537" s="18">
        <v>1370086.02</v>
      </c>
      <c r="D537" s="18">
        <v>2187634</v>
      </c>
      <c r="E537" s="18">
        <v>1504748</v>
      </c>
      <c r="F537" s="18">
        <v>1131342.48</v>
      </c>
      <c r="G537" s="18">
        <f t="shared" si="120"/>
        <v>-238743.54000000004</v>
      </c>
      <c r="H537" s="18">
        <f t="shared" si="121"/>
        <v>373405.52</v>
      </c>
      <c r="I537" s="19">
        <f t="shared" si="122"/>
        <v>-17.425441652196412</v>
      </c>
      <c r="J537" s="19">
        <f t="shared" si="123"/>
        <v>75.184846897952355</v>
      </c>
      <c r="K537" s="19">
        <f t="shared" si="124"/>
        <v>51.715345437125229</v>
      </c>
    </row>
    <row r="538" spans="1:11">
      <c r="A538" s="24" t="s">
        <v>39</v>
      </c>
      <c r="B538" s="17" t="s">
        <v>40</v>
      </c>
      <c r="C538" s="18">
        <v>753892.37</v>
      </c>
      <c r="D538" s="18">
        <v>1100662</v>
      </c>
      <c r="E538" s="18">
        <v>775881</v>
      </c>
      <c r="F538" s="18">
        <v>704896.56</v>
      </c>
      <c r="G538" s="18">
        <f t="shared" si="120"/>
        <v>-48995.809999999939</v>
      </c>
      <c r="H538" s="18">
        <f t="shared" si="121"/>
        <v>70984.439999999944</v>
      </c>
      <c r="I538" s="19">
        <f t="shared" si="122"/>
        <v>-6.4990457457474946</v>
      </c>
      <c r="J538" s="19">
        <f t="shared" si="123"/>
        <v>90.851117632729768</v>
      </c>
      <c r="K538" s="19">
        <f t="shared" si="124"/>
        <v>64.042963234853218</v>
      </c>
    </row>
    <row r="539" spans="1:11">
      <c r="A539" s="24" t="s">
        <v>41</v>
      </c>
      <c r="B539" s="17" t="s">
        <v>42</v>
      </c>
      <c r="C539" s="18">
        <v>616193.65</v>
      </c>
      <c r="D539" s="18">
        <v>1086972</v>
      </c>
      <c r="E539" s="18">
        <v>728867</v>
      </c>
      <c r="F539" s="18">
        <v>426445.92</v>
      </c>
      <c r="G539" s="18">
        <f t="shared" si="120"/>
        <v>-189747.73000000004</v>
      </c>
      <c r="H539" s="18">
        <f t="shared" si="121"/>
        <v>302421.08</v>
      </c>
      <c r="I539" s="19">
        <f t="shared" si="122"/>
        <v>-30.793522458402492</v>
      </c>
      <c r="J539" s="19">
        <f t="shared" si="123"/>
        <v>58.508057025492988</v>
      </c>
      <c r="K539" s="19">
        <f t="shared" si="124"/>
        <v>39.23246596968459</v>
      </c>
    </row>
    <row r="540" spans="1:11" ht="25.5">
      <c r="A540" s="23" t="s">
        <v>51</v>
      </c>
      <c r="B540" s="17" t="s">
        <v>52</v>
      </c>
      <c r="C540" s="18">
        <v>372037.94</v>
      </c>
      <c r="D540" s="18">
        <v>340114</v>
      </c>
      <c r="E540" s="18">
        <v>255060</v>
      </c>
      <c r="F540" s="18">
        <v>255060</v>
      </c>
      <c r="G540" s="18">
        <f t="shared" si="120"/>
        <v>-116977.94</v>
      </c>
      <c r="H540" s="18">
        <f t="shared" si="121"/>
        <v>0</v>
      </c>
      <c r="I540" s="19">
        <f t="shared" si="122"/>
        <v>-31.442476001237935</v>
      </c>
      <c r="J540" s="19">
        <f t="shared" si="123"/>
        <v>100</v>
      </c>
      <c r="K540" s="19">
        <f t="shared" si="124"/>
        <v>74.992502513863002</v>
      </c>
    </row>
    <row r="541" spans="1:11">
      <c r="A541" s="24" t="s">
        <v>53</v>
      </c>
      <c r="B541" s="17" t="s">
        <v>54</v>
      </c>
      <c r="C541" s="18">
        <v>247184</v>
      </c>
      <c r="D541" s="18">
        <v>340114</v>
      </c>
      <c r="E541" s="18">
        <v>255060</v>
      </c>
      <c r="F541" s="18">
        <v>255060</v>
      </c>
      <c r="G541" s="18">
        <f t="shared" si="120"/>
        <v>7876</v>
      </c>
      <c r="H541" s="18">
        <f t="shared" si="121"/>
        <v>0</v>
      </c>
      <c r="I541" s="19">
        <f t="shared" si="122"/>
        <v>3.1862903747815352</v>
      </c>
      <c r="J541" s="19">
        <f t="shared" si="123"/>
        <v>100</v>
      </c>
      <c r="K541" s="19">
        <f t="shared" si="124"/>
        <v>74.992502513863002</v>
      </c>
    </row>
    <row r="542" spans="1:11" ht="25.5">
      <c r="A542" s="25" t="s">
        <v>80</v>
      </c>
      <c r="B542" s="17" t="s">
        <v>81</v>
      </c>
      <c r="C542" s="18">
        <v>247184</v>
      </c>
      <c r="D542" s="18">
        <v>340114</v>
      </c>
      <c r="E542" s="18">
        <v>255060</v>
      </c>
      <c r="F542" s="18">
        <v>255060</v>
      </c>
      <c r="G542" s="18">
        <f t="shared" si="120"/>
        <v>7876</v>
      </c>
      <c r="H542" s="18">
        <f t="shared" si="121"/>
        <v>0</v>
      </c>
      <c r="I542" s="19">
        <f t="shared" si="122"/>
        <v>3.1862903747815352</v>
      </c>
      <c r="J542" s="19">
        <f t="shared" si="123"/>
        <v>100</v>
      </c>
      <c r="K542" s="19">
        <f t="shared" si="124"/>
        <v>74.992502513863002</v>
      </c>
    </row>
    <row r="543" spans="1:11" ht="25.5">
      <c r="A543" s="24" t="s">
        <v>162</v>
      </c>
      <c r="B543" s="17" t="s">
        <v>163</v>
      </c>
      <c r="C543" s="18">
        <v>124853.94</v>
      </c>
      <c r="D543" s="18">
        <v>0</v>
      </c>
      <c r="E543" s="18">
        <v>0</v>
      </c>
      <c r="F543" s="18">
        <v>0</v>
      </c>
      <c r="G543" s="18">
        <f t="shared" si="120"/>
        <v>-124853.94</v>
      </c>
      <c r="H543" s="18">
        <f t="shared" si="121"/>
        <v>0</v>
      </c>
      <c r="I543" s="19">
        <f t="shared" si="122"/>
        <v>-100</v>
      </c>
      <c r="J543" s="19">
        <f t="shared" si="123"/>
        <v>0</v>
      </c>
      <c r="K543" s="19">
        <f t="shared" si="124"/>
        <v>0</v>
      </c>
    </row>
    <row r="544" spans="1:11" ht="25.5">
      <c r="A544" s="25" t="s">
        <v>164</v>
      </c>
      <c r="B544" s="17" t="s">
        <v>165</v>
      </c>
      <c r="C544" s="18">
        <v>124853.94</v>
      </c>
      <c r="D544" s="18">
        <v>0</v>
      </c>
      <c r="E544" s="18">
        <v>0</v>
      </c>
      <c r="F544" s="18">
        <v>0</v>
      </c>
      <c r="G544" s="18">
        <f t="shared" si="120"/>
        <v>-124853.94</v>
      </c>
      <c r="H544" s="18">
        <f t="shared" si="121"/>
        <v>0</v>
      </c>
      <c r="I544" s="19">
        <f t="shared" si="122"/>
        <v>-100</v>
      </c>
      <c r="J544" s="19">
        <f t="shared" si="123"/>
        <v>0</v>
      </c>
      <c r="K544" s="19">
        <f t="shared" si="124"/>
        <v>0</v>
      </c>
    </row>
    <row r="545" spans="1:11">
      <c r="A545" s="22" t="s">
        <v>59</v>
      </c>
      <c r="B545" s="17" t="s">
        <v>60</v>
      </c>
      <c r="C545" s="18">
        <v>1392134.39</v>
      </c>
      <c r="D545" s="18">
        <v>1723388</v>
      </c>
      <c r="E545" s="18">
        <v>833879</v>
      </c>
      <c r="F545" s="18">
        <v>801320.95</v>
      </c>
      <c r="G545" s="18">
        <f t="shared" si="120"/>
        <v>-590813.43999999994</v>
      </c>
      <c r="H545" s="18">
        <f t="shared" si="121"/>
        <v>32558.050000000047</v>
      </c>
      <c r="I545" s="19">
        <f t="shared" si="122"/>
        <v>-42.439396960806356</v>
      </c>
      <c r="J545" s="19">
        <f t="shared" si="123"/>
        <v>96.095590607270353</v>
      </c>
      <c r="K545" s="19">
        <f t="shared" si="124"/>
        <v>46.49683936525031</v>
      </c>
    </row>
    <row r="546" spans="1:11">
      <c r="A546" s="23" t="s">
        <v>61</v>
      </c>
      <c r="B546" s="17" t="s">
        <v>62</v>
      </c>
      <c r="C546" s="18">
        <v>1363334.39</v>
      </c>
      <c r="D546" s="18">
        <v>623646</v>
      </c>
      <c r="E546" s="18">
        <v>178805</v>
      </c>
      <c r="F546" s="18">
        <v>146246.95000000001</v>
      </c>
      <c r="G546" s="18">
        <f t="shared" si="120"/>
        <v>-1217087.44</v>
      </c>
      <c r="H546" s="18">
        <f t="shared" si="121"/>
        <v>32558.049999999988</v>
      </c>
      <c r="I546" s="19">
        <f t="shared" si="122"/>
        <v>-89.272848167499092</v>
      </c>
      <c r="J546" s="19">
        <f t="shared" si="123"/>
        <v>81.791308967870037</v>
      </c>
      <c r="K546" s="19">
        <f t="shared" si="124"/>
        <v>23.450314761900181</v>
      </c>
    </row>
    <row r="547" spans="1:11">
      <c r="A547" s="23" t="s">
        <v>194</v>
      </c>
      <c r="B547" s="17" t="s">
        <v>195</v>
      </c>
      <c r="C547" s="18">
        <v>28800</v>
      </c>
      <c r="D547" s="18">
        <v>1099742</v>
      </c>
      <c r="E547" s="18">
        <v>655074</v>
      </c>
      <c r="F547" s="18">
        <v>655074</v>
      </c>
      <c r="G547" s="18">
        <f t="shared" si="120"/>
        <v>626274</v>
      </c>
      <c r="H547" s="18">
        <f t="shared" si="121"/>
        <v>0</v>
      </c>
      <c r="I547" s="19">
        <f t="shared" si="122"/>
        <v>2174.5625</v>
      </c>
      <c r="J547" s="19">
        <f t="shared" si="123"/>
        <v>100</v>
      </c>
      <c r="K547" s="19">
        <f t="shared" si="124"/>
        <v>59.56615278856313</v>
      </c>
    </row>
    <row r="548" spans="1:11">
      <c r="A548" s="24" t="s">
        <v>684</v>
      </c>
      <c r="B548" s="17" t="s">
        <v>685</v>
      </c>
      <c r="C548" s="18">
        <v>28800</v>
      </c>
      <c r="D548" s="18">
        <v>1099742</v>
      </c>
      <c r="E548" s="18">
        <v>655074</v>
      </c>
      <c r="F548" s="18">
        <v>655074</v>
      </c>
      <c r="G548" s="18">
        <f t="shared" si="120"/>
        <v>626274</v>
      </c>
      <c r="H548" s="18">
        <f t="shared" si="121"/>
        <v>0</v>
      </c>
      <c r="I548" s="19">
        <f t="shared" si="122"/>
        <v>2174.5625</v>
      </c>
      <c r="J548" s="19">
        <f t="shared" si="123"/>
        <v>100</v>
      </c>
      <c r="K548" s="19">
        <f t="shared" si="124"/>
        <v>59.56615278856313</v>
      </c>
    </row>
    <row r="549" spans="1:11" ht="25.5">
      <c r="A549" s="25" t="s">
        <v>686</v>
      </c>
      <c r="B549" s="17" t="s">
        <v>687</v>
      </c>
      <c r="C549" s="18">
        <v>28800</v>
      </c>
      <c r="D549" s="18">
        <v>1099742</v>
      </c>
      <c r="E549" s="18">
        <v>655074</v>
      </c>
      <c r="F549" s="18">
        <v>655074</v>
      </c>
      <c r="G549" s="18">
        <f t="shared" si="120"/>
        <v>626274</v>
      </c>
      <c r="H549" s="18">
        <f t="shared" si="121"/>
        <v>0</v>
      </c>
      <c r="I549" s="19">
        <f t="shared" si="122"/>
        <v>2174.5625</v>
      </c>
      <c r="J549" s="19">
        <f t="shared" si="123"/>
        <v>100</v>
      </c>
      <c r="K549" s="19">
        <f t="shared" si="124"/>
        <v>59.56615278856313</v>
      </c>
    </row>
    <row r="550" spans="1:11">
      <c r="A550" s="16"/>
      <c r="B550" s="17" t="s">
        <v>63</v>
      </c>
      <c r="C550" s="18">
        <v>4126505.65</v>
      </c>
      <c r="D550" s="18">
        <v>0</v>
      </c>
      <c r="E550" s="18">
        <v>0</v>
      </c>
      <c r="F550" s="18">
        <v>2063483.69</v>
      </c>
      <c r="G550" s="18">
        <f t="shared" si="120"/>
        <v>-2063021.96</v>
      </c>
      <c r="H550" s="18">
        <f t="shared" si="121"/>
        <v>-2063483.69</v>
      </c>
      <c r="I550" s="19">
        <f t="shared" si="122"/>
        <v>-49.994405314821265</v>
      </c>
      <c r="J550" s="19">
        <f t="shared" si="123"/>
        <v>0</v>
      </c>
      <c r="K550" s="19">
        <f t="shared" si="124"/>
        <v>0</v>
      </c>
    </row>
    <row r="551" spans="1:11">
      <c r="A551" s="16" t="s">
        <v>64</v>
      </c>
      <c r="B551" s="17" t="s">
        <v>65</v>
      </c>
      <c r="C551" s="18">
        <v>-4126505.65</v>
      </c>
      <c r="D551" s="18">
        <v>0</v>
      </c>
      <c r="E551" s="18">
        <v>0</v>
      </c>
      <c r="F551" s="18">
        <v>-2063483.69</v>
      </c>
      <c r="G551" s="18">
        <f t="shared" si="120"/>
        <v>2063021.96</v>
      </c>
      <c r="H551" s="18">
        <f t="shared" si="121"/>
        <v>2063483.69</v>
      </c>
      <c r="I551" s="19">
        <f t="shared" si="122"/>
        <v>-49.994405314821265</v>
      </c>
      <c r="J551" s="19">
        <f t="shared" si="123"/>
        <v>0</v>
      </c>
      <c r="K551" s="19">
        <f t="shared" si="124"/>
        <v>0</v>
      </c>
    </row>
    <row r="552" spans="1:11">
      <c r="A552" s="22" t="s">
        <v>66</v>
      </c>
      <c r="B552" s="17" t="s">
        <v>67</v>
      </c>
      <c r="C552" s="18">
        <v>-4126505.65</v>
      </c>
      <c r="D552" s="18">
        <v>0</v>
      </c>
      <c r="E552" s="18">
        <v>0</v>
      </c>
      <c r="F552" s="18">
        <v>-2063483.69</v>
      </c>
      <c r="G552" s="18">
        <f t="shared" si="120"/>
        <v>2063021.96</v>
      </c>
      <c r="H552" s="18">
        <f t="shared" si="121"/>
        <v>2063483.69</v>
      </c>
      <c r="I552" s="19">
        <f t="shared" si="122"/>
        <v>-49.994405314821265</v>
      </c>
      <c r="J552" s="19">
        <f t="shared" si="123"/>
        <v>0</v>
      </c>
      <c r="K552" s="19">
        <f t="shared" si="124"/>
        <v>0</v>
      </c>
    </row>
    <row r="553" spans="1:11">
      <c r="A553" s="27" t="s">
        <v>71</v>
      </c>
      <c r="B553" s="28" t="s">
        <v>72</v>
      </c>
      <c r="C553" s="29"/>
      <c r="D553" s="29"/>
      <c r="E553" s="29"/>
      <c r="F553" s="29"/>
      <c r="G553" s="29"/>
      <c r="H553" s="29"/>
      <c r="I553" s="30"/>
      <c r="J553" s="30"/>
      <c r="K553" s="30"/>
    </row>
    <row r="554" spans="1:11">
      <c r="A554" s="16" t="s">
        <v>25</v>
      </c>
      <c r="B554" s="17" t="s">
        <v>26</v>
      </c>
      <c r="C554" s="18">
        <v>365755993</v>
      </c>
      <c r="D554" s="18">
        <v>209939257</v>
      </c>
      <c r="E554" s="18">
        <v>0</v>
      </c>
      <c r="F554" s="18">
        <v>209939257</v>
      </c>
      <c r="G554" s="18">
        <f t="shared" ref="G554:G574" si="125">F554-C554</f>
        <v>-155816736</v>
      </c>
      <c r="H554" s="18">
        <f t="shared" ref="H554:H574" si="126">E554-F554</f>
        <v>-209939257</v>
      </c>
      <c r="I554" s="19">
        <f t="shared" ref="I554:I574" si="127">IF(ISERROR(F554/C554),0,F554/C554*100-100)</f>
        <v>-42.601280356874426</v>
      </c>
      <c r="J554" s="19">
        <f t="shared" ref="J554:J574" si="128">IF(ISERROR(F554/E554),0,F554/E554*100)</f>
        <v>0</v>
      </c>
      <c r="K554" s="19">
        <f t="shared" ref="K554:K574" si="129">IF(ISERROR(F554/D554),0,F554/D554*100)</f>
        <v>100</v>
      </c>
    </row>
    <row r="555" spans="1:11">
      <c r="A555" s="22" t="s">
        <v>29</v>
      </c>
      <c r="B555" s="17" t="s">
        <v>30</v>
      </c>
      <c r="C555" s="18">
        <v>365755993</v>
      </c>
      <c r="D555" s="18">
        <v>209939257</v>
      </c>
      <c r="E555" s="18">
        <v>0</v>
      </c>
      <c r="F555" s="18">
        <v>209939257</v>
      </c>
      <c r="G555" s="18">
        <f t="shared" si="125"/>
        <v>-155816736</v>
      </c>
      <c r="H555" s="18">
        <f t="shared" si="126"/>
        <v>-209939257</v>
      </c>
      <c r="I555" s="19">
        <f t="shared" si="127"/>
        <v>-42.601280356874426</v>
      </c>
      <c r="J555" s="19">
        <f t="shared" si="128"/>
        <v>0</v>
      </c>
      <c r="K555" s="19">
        <f t="shared" si="129"/>
        <v>100</v>
      </c>
    </row>
    <row r="556" spans="1:11">
      <c r="A556" s="23" t="s">
        <v>31</v>
      </c>
      <c r="B556" s="17" t="s">
        <v>32</v>
      </c>
      <c r="C556" s="18">
        <v>365755993</v>
      </c>
      <c r="D556" s="18">
        <v>209939257</v>
      </c>
      <c r="E556" s="18">
        <v>0</v>
      </c>
      <c r="F556" s="18">
        <v>209939257</v>
      </c>
      <c r="G556" s="18">
        <f t="shared" si="125"/>
        <v>-155816736</v>
      </c>
      <c r="H556" s="18">
        <f t="shared" si="126"/>
        <v>-209939257</v>
      </c>
      <c r="I556" s="19">
        <f t="shared" si="127"/>
        <v>-42.601280356874426</v>
      </c>
      <c r="J556" s="19">
        <f t="shared" si="128"/>
        <v>0</v>
      </c>
      <c r="K556" s="19">
        <f t="shared" si="129"/>
        <v>100</v>
      </c>
    </row>
    <row r="557" spans="1:11">
      <c r="A557" s="16" t="s">
        <v>33</v>
      </c>
      <c r="B557" s="17" t="s">
        <v>34</v>
      </c>
      <c r="C557" s="18">
        <v>352286227.67000002</v>
      </c>
      <c r="D557" s="18">
        <v>209939257</v>
      </c>
      <c r="E557" s="18">
        <v>0</v>
      </c>
      <c r="F557" s="18">
        <v>207032750.63999999</v>
      </c>
      <c r="G557" s="18">
        <f t="shared" si="125"/>
        <v>-145253477.03000003</v>
      </c>
      <c r="H557" s="18">
        <f t="shared" si="126"/>
        <v>-207032750.63999999</v>
      </c>
      <c r="I557" s="19">
        <f t="shared" si="127"/>
        <v>-41.231664942083547</v>
      </c>
      <c r="J557" s="19">
        <f t="shared" si="128"/>
        <v>0</v>
      </c>
      <c r="K557" s="19">
        <f t="shared" si="129"/>
        <v>98.615548896602974</v>
      </c>
    </row>
    <row r="558" spans="1:11">
      <c r="A558" s="22" t="s">
        <v>35</v>
      </c>
      <c r="B558" s="17" t="s">
        <v>36</v>
      </c>
      <c r="C558" s="18">
        <v>352181465.37</v>
      </c>
      <c r="D558" s="18">
        <v>209868472</v>
      </c>
      <c r="E558" s="18">
        <v>0</v>
      </c>
      <c r="F558" s="18">
        <v>206961965.63999999</v>
      </c>
      <c r="G558" s="18">
        <f t="shared" si="125"/>
        <v>-145219499.73000002</v>
      </c>
      <c r="H558" s="18">
        <f t="shared" si="126"/>
        <v>-206961965.63999999</v>
      </c>
      <c r="I558" s="19">
        <f t="shared" si="127"/>
        <v>-41.234282325855276</v>
      </c>
      <c r="J558" s="19">
        <f t="shared" si="128"/>
        <v>0</v>
      </c>
      <c r="K558" s="19">
        <f t="shared" si="129"/>
        <v>98.615081945228994</v>
      </c>
    </row>
    <row r="559" spans="1:11">
      <c r="A559" s="23" t="s">
        <v>37</v>
      </c>
      <c r="B559" s="17" t="s">
        <v>38</v>
      </c>
      <c r="C559" s="18">
        <v>1062942.2</v>
      </c>
      <c r="D559" s="18">
        <v>453347</v>
      </c>
      <c r="E559" s="18">
        <v>0</v>
      </c>
      <c r="F559" s="18">
        <v>445764.74</v>
      </c>
      <c r="G559" s="18">
        <f t="shared" si="125"/>
        <v>-617177.46</v>
      </c>
      <c r="H559" s="18">
        <f t="shared" si="126"/>
        <v>-445764.74</v>
      </c>
      <c r="I559" s="19">
        <f t="shared" si="127"/>
        <v>-58.063125163343784</v>
      </c>
      <c r="J559" s="19">
        <f t="shared" si="128"/>
        <v>0</v>
      </c>
      <c r="K559" s="19">
        <f t="shared" si="129"/>
        <v>98.327493068223674</v>
      </c>
    </row>
    <row r="560" spans="1:11">
      <c r="A560" s="24" t="s">
        <v>39</v>
      </c>
      <c r="B560" s="17" t="s">
        <v>40</v>
      </c>
      <c r="C560" s="18">
        <v>522956.37</v>
      </c>
      <c r="D560" s="18">
        <v>429099</v>
      </c>
      <c r="E560" s="18">
        <v>0</v>
      </c>
      <c r="F560" s="18">
        <v>421517.52</v>
      </c>
      <c r="G560" s="18">
        <f t="shared" si="125"/>
        <v>-101438.84999999998</v>
      </c>
      <c r="H560" s="18">
        <f t="shared" si="126"/>
        <v>-421517.52</v>
      </c>
      <c r="I560" s="19">
        <f t="shared" si="127"/>
        <v>-19.397191777203133</v>
      </c>
      <c r="J560" s="19">
        <f t="shared" si="128"/>
        <v>0</v>
      </c>
      <c r="K560" s="19">
        <f t="shared" si="129"/>
        <v>98.233162976376093</v>
      </c>
    </row>
    <row r="561" spans="1:11">
      <c r="A561" s="24" t="s">
        <v>41</v>
      </c>
      <c r="B561" s="17" t="s">
        <v>42</v>
      </c>
      <c r="C561" s="18">
        <v>539985.82999999996</v>
      </c>
      <c r="D561" s="18">
        <v>24248</v>
      </c>
      <c r="E561" s="18">
        <v>0</v>
      </c>
      <c r="F561" s="18">
        <v>24247.22</v>
      </c>
      <c r="G561" s="18">
        <f t="shared" si="125"/>
        <v>-515738.61</v>
      </c>
      <c r="H561" s="18">
        <f t="shared" si="126"/>
        <v>-24247.22</v>
      </c>
      <c r="I561" s="19">
        <f t="shared" si="127"/>
        <v>-95.50965624412774</v>
      </c>
      <c r="J561" s="19">
        <f t="shared" si="128"/>
        <v>0</v>
      </c>
      <c r="K561" s="19">
        <f t="shared" si="129"/>
        <v>99.996783239854835</v>
      </c>
    </row>
    <row r="562" spans="1:11">
      <c r="A562" s="23" t="s">
        <v>45</v>
      </c>
      <c r="B562" s="17" t="s">
        <v>46</v>
      </c>
      <c r="C562" s="18">
        <v>315575056.66000003</v>
      </c>
      <c r="D562" s="18">
        <v>152549526</v>
      </c>
      <c r="E562" s="18">
        <v>0</v>
      </c>
      <c r="F562" s="18">
        <v>150899525.11000001</v>
      </c>
      <c r="G562" s="18">
        <f t="shared" si="125"/>
        <v>-164675531.55000001</v>
      </c>
      <c r="H562" s="18">
        <f t="shared" si="126"/>
        <v>-150899525.11000001</v>
      </c>
      <c r="I562" s="19">
        <f t="shared" si="127"/>
        <v>-52.182683033602721</v>
      </c>
      <c r="J562" s="19">
        <f t="shared" si="128"/>
        <v>0</v>
      </c>
      <c r="K562" s="19">
        <f t="shared" si="129"/>
        <v>98.918383469772309</v>
      </c>
    </row>
    <row r="563" spans="1:11">
      <c r="A563" s="24" t="s">
        <v>47</v>
      </c>
      <c r="B563" s="17" t="s">
        <v>48</v>
      </c>
      <c r="C563" s="18">
        <v>117603.27</v>
      </c>
      <c r="D563" s="18">
        <v>56206</v>
      </c>
      <c r="E563" s="18">
        <v>0</v>
      </c>
      <c r="F563" s="18">
        <v>56205.11</v>
      </c>
      <c r="G563" s="18">
        <f t="shared" si="125"/>
        <v>-61398.16</v>
      </c>
      <c r="H563" s="18">
        <f t="shared" si="126"/>
        <v>-56205.11</v>
      </c>
      <c r="I563" s="19">
        <f t="shared" si="127"/>
        <v>-52.207868029519929</v>
      </c>
      <c r="J563" s="19">
        <f t="shared" si="128"/>
        <v>0</v>
      </c>
      <c r="K563" s="19">
        <f t="shared" si="129"/>
        <v>99.998416539159521</v>
      </c>
    </row>
    <row r="564" spans="1:11">
      <c r="A564" s="24" t="s">
        <v>49</v>
      </c>
      <c r="B564" s="17" t="s">
        <v>50</v>
      </c>
      <c r="C564" s="18">
        <v>315457453.38999999</v>
      </c>
      <c r="D564" s="18">
        <v>152493320</v>
      </c>
      <c r="E564" s="18">
        <v>0</v>
      </c>
      <c r="F564" s="18">
        <v>150843320</v>
      </c>
      <c r="G564" s="18">
        <f t="shared" si="125"/>
        <v>-164614133.38999999</v>
      </c>
      <c r="H564" s="18">
        <f t="shared" si="126"/>
        <v>-150843320</v>
      </c>
      <c r="I564" s="19">
        <f t="shared" si="127"/>
        <v>-52.182673644577854</v>
      </c>
      <c r="J564" s="19">
        <f t="shared" si="128"/>
        <v>0</v>
      </c>
      <c r="K564" s="19">
        <f t="shared" si="129"/>
        <v>98.917985391097787</v>
      </c>
    </row>
    <row r="565" spans="1:11" ht="25.5">
      <c r="A565" s="23" t="s">
        <v>51</v>
      </c>
      <c r="B565" s="17" t="s">
        <v>52</v>
      </c>
      <c r="C565" s="18">
        <v>35543466.509999998</v>
      </c>
      <c r="D565" s="18">
        <v>56865599</v>
      </c>
      <c r="E565" s="18">
        <v>0</v>
      </c>
      <c r="F565" s="18">
        <v>55616675.789999999</v>
      </c>
      <c r="G565" s="18">
        <f t="shared" si="125"/>
        <v>20073209.280000001</v>
      </c>
      <c r="H565" s="18">
        <f t="shared" si="126"/>
        <v>-55616675.789999999</v>
      </c>
      <c r="I565" s="19">
        <f t="shared" si="127"/>
        <v>56.475102883823922</v>
      </c>
      <c r="J565" s="19">
        <f t="shared" si="128"/>
        <v>0</v>
      </c>
      <c r="K565" s="19">
        <f t="shared" si="129"/>
        <v>97.80372803247883</v>
      </c>
    </row>
    <row r="566" spans="1:11">
      <c r="A566" s="24" t="s">
        <v>53</v>
      </c>
      <c r="B566" s="17" t="s">
        <v>54</v>
      </c>
      <c r="C566" s="18">
        <v>34812470</v>
      </c>
      <c r="D566" s="18">
        <v>47312164</v>
      </c>
      <c r="E566" s="18">
        <v>0</v>
      </c>
      <c r="F566" s="18">
        <v>47312164</v>
      </c>
      <c r="G566" s="18">
        <f t="shared" si="125"/>
        <v>12499694</v>
      </c>
      <c r="H566" s="18">
        <f t="shared" si="126"/>
        <v>-47312164</v>
      </c>
      <c r="I566" s="19">
        <f t="shared" si="127"/>
        <v>35.90579467644784</v>
      </c>
      <c r="J566" s="19">
        <f t="shared" si="128"/>
        <v>0</v>
      </c>
      <c r="K566" s="19">
        <f t="shared" si="129"/>
        <v>100</v>
      </c>
    </row>
    <row r="567" spans="1:11" ht="25.5">
      <c r="A567" s="25" t="s">
        <v>80</v>
      </c>
      <c r="B567" s="17" t="s">
        <v>81</v>
      </c>
      <c r="C567" s="18">
        <v>34812470</v>
      </c>
      <c r="D567" s="18">
        <v>47312164</v>
      </c>
      <c r="E567" s="18">
        <v>0</v>
      </c>
      <c r="F567" s="18">
        <v>47312164</v>
      </c>
      <c r="G567" s="18">
        <f t="shared" si="125"/>
        <v>12499694</v>
      </c>
      <c r="H567" s="18">
        <f t="shared" si="126"/>
        <v>-47312164</v>
      </c>
      <c r="I567" s="19">
        <f t="shared" si="127"/>
        <v>35.90579467644784</v>
      </c>
      <c r="J567" s="19">
        <f t="shared" si="128"/>
        <v>0</v>
      </c>
      <c r="K567" s="19">
        <f t="shared" si="129"/>
        <v>100</v>
      </c>
    </row>
    <row r="568" spans="1:11" ht="25.5">
      <c r="A568" s="24" t="s">
        <v>162</v>
      </c>
      <c r="B568" s="17" t="s">
        <v>163</v>
      </c>
      <c r="C568" s="18">
        <v>730996.51</v>
      </c>
      <c r="D568" s="18">
        <v>9553435</v>
      </c>
      <c r="E568" s="18">
        <v>0</v>
      </c>
      <c r="F568" s="18">
        <v>8304511.79</v>
      </c>
      <c r="G568" s="18">
        <f t="shared" si="125"/>
        <v>7573515.2800000003</v>
      </c>
      <c r="H568" s="18">
        <f t="shared" si="126"/>
        <v>-8304511.79</v>
      </c>
      <c r="I568" s="19">
        <f t="shared" si="127"/>
        <v>1036.0535483267902</v>
      </c>
      <c r="J568" s="19">
        <f t="shared" si="128"/>
        <v>0</v>
      </c>
      <c r="K568" s="19">
        <f t="shared" si="129"/>
        <v>86.926972235640903</v>
      </c>
    </row>
    <row r="569" spans="1:11" ht="25.5">
      <c r="A569" s="25" t="s">
        <v>164</v>
      </c>
      <c r="B569" s="17" t="s">
        <v>165</v>
      </c>
      <c r="C569" s="18">
        <v>730996.51</v>
      </c>
      <c r="D569" s="18">
        <v>9553435</v>
      </c>
      <c r="E569" s="18">
        <v>0</v>
      </c>
      <c r="F569" s="18">
        <v>8304511.79</v>
      </c>
      <c r="G569" s="18">
        <f t="shared" si="125"/>
        <v>7573515.2800000003</v>
      </c>
      <c r="H569" s="18">
        <f t="shared" si="126"/>
        <v>-8304511.79</v>
      </c>
      <c r="I569" s="19">
        <f t="shared" si="127"/>
        <v>1036.0535483267902</v>
      </c>
      <c r="J569" s="19">
        <f t="shared" si="128"/>
        <v>0</v>
      </c>
      <c r="K569" s="19">
        <f t="shared" si="129"/>
        <v>86.926972235640903</v>
      </c>
    </row>
    <row r="570" spans="1:11">
      <c r="A570" s="22" t="s">
        <v>59</v>
      </c>
      <c r="B570" s="17" t="s">
        <v>60</v>
      </c>
      <c r="C570" s="18">
        <v>104762.3</v>
      </c>
      <c r="D570" s="18">
        <v>70785</v>
      </c>
      <c r="E570" s="18">
        <v>0</v>
      </c>
      <c r="F570" s="18">
        <v>70785</v>
      </c>
      <c r="G570" s="18">
        <f t="shared" si="125"/>
        <v>-33977.300000000003</v>
      </c>
      <c r="H570" s="18">
        <f t="shared" si="126"/>
        <v>-70785</v>
      </c>
      <c r="I570" s="19">
        <f t="shared" si="127"/>
        <v>-32.432754912788283</v>
      </c>
      <c r="J570" s="19">
        <f t="shared" si="128"/>
        <v>0</v>
      </c>
      <c r="K570" s="19">
        <f t="shared" si="129"/>
        <v>100</v>
      </c>
    </row>
    <row r="571" spans="1:11">
      <c r="A571" s="23" t="s">
        <v>61</v>
      </c>
      <c r="B571" s="17" t="s">
        <v>62</v>
      </c>
      <c r="C571" s="18">
        <v>104762.3</v>
      </c>
      <c r="D571" s="18">
        <v>70785</v>
      </c>
      <c r="E571" s="18">
        <v>0</v>
      </c>
      <c r="F571" s="18">
        <v>70785</v>
      </c>
      <c r="G571" s="18">
        <f t="shared" si="125"/>
        <v>-33977.300000000003</v>
      </c>
      <c r="H571" s="18">
        <f t="shared" si="126"/>
        <v>-70785</v>
      </c>
      <c r="I571" s="19">
        <f t="shared" si="127"/>
        <v>-32.432754912788283</v>
      </c>
      <c r="J571" s="19">
        <f t="shared" si="128"/>
        <v>0</v>
      </c>
      <c r="K571" s="19">
        <f t="shared" si="129"/>
        <v>100</v>
      </c>
    </row>
    <row r="572" spans="1:11">
      <c r="A572" s="16"/>
      <c r="B572" s="17" t="s">
        <v>63</v>
      </c>
      <c r="C572" s="18">
        <v>13469765.33</v>
      </c>
      <c r="D572" s="18">
        <v>0</v>
      </c>
      <c r="E572" s="18">
        <v>0</v>
      </c>
      <c r="F572" s="18">
        <v>2906506.36</v>
      </c>
      <c r="G572" s="18">
        <f t="shared" si="125"/>
        <v>-10563258.970000001</v>
      </c>
      <c r="H572" s="18">
        <f t="shared" si="126"/>
        <v>-2906506.36</v>
      </c>
      <c r="I572" s="19">
        <f t="shared" si="127"/>
        <v>-78.421997051970919</v>
      </c>
      <c r="J572" s="19">
        <f t="shared" si="128"/>
        <v>0</v>
      </c>
      <c r="K572" s="19">
        <f t="shared" si="129"/>
        <v>0</v>
      </c>
    </row>
    <row r="573" spans="1:11">
      <c r="A573" s="16" t="s">
        <v>64</v>
      </c>
      <c r="B573" s="17" t="s">
        <v>65</v>
      </c>
      <c r="C573" s="18">
        <v>-13469765.33</v>
      </c>
      <c r="D573" s="18">
        <v>0</v>
      </c>
      <c r="E573" s="18">
        <v>0</v>
      </c>
      <c r="F573" s="18">
        <v>-2906506.36</v>
      </c>
      <c r="G573" s="18">
        <f t="shared" si="125"/>
        <v>10563258.970000001</v>
      </c>
      <c r="H573" s="18">
        <f t="shared" si="126"/>
        <v>2906506.36</v>
      </c>
      <c r="I573" s="19">
        <f t="shared" si="127"/>
        <v>-78.421997051970919</v>
      </c>
      <c r="J573" s="19">
        <f t="shared" si="128"/>
        <v>0</v>
      </c>
      <c r="K573" s="19">
        <f t="shared" si="129"/>
        <v>0</v>
      </c>
    </row>
    <row r="574" spans="1:11">
      <c r="A574" s="22" t="s">
        <v>66</v>
      </c>
      <c r="B574" s="17" t="s">
        <v>67</v>
      </c>
      <c r="C574" s="18">
        <v>-13469765.33</v>
      </c>
      <c r="D574" s="18">
        <v>0</v>
      </c>
      <c r="E574" s="18">
        <v>0</v>
      </c>
      <c r="F574" s="18">
        <v>-2906506.36</v>
      </c>
      <c r="G574" s="18">
        <f t="shared" si="125"/>
        <v>10563258.970000001</v>
      </c>
      <c r="H574" s="18">
        <f t="shared" si="126"/>
        <v>2906506.36</v>
      </c>
      <c r="I574" s="19">
        <f t="shared" si="127"/>
        <v>-78.421997051970919</v>
      </c>
      <c r="J574" s="19">
        <f t="shared" si="128"/>
        <v>0</v>
      </c>
      <c r="K574" s="19">
        <f t="shared" si="129"/>
        <v>0</v>
      </c>
    </row>
    <row r="575" spans="1:11">
      <c r="A575" s="16"/>
      <c r="B575" s="17"/>
      <c r="C575" s="18"/>
      <c r="D575" s="18"/>
      <c r="E575" s="18"/>
      <c r="F575" s="18"/>
      <c r="G575" s="18"/>
      <c r="H575" s="18"/>
      <c r="I575" s="19"/>
      <c r="J575" s="19"/>
      <c r="K575" s="19"/>
    </row>
    <row r="576" spans="1:11" ht="38.25">
      <c r="A576" s="27"/>
      <c r="B576" s="28" t="s">
        <v>111</v>
      </c>
      <c r="C576" s="29"/>
      <c r="D576" s="29"/>
      <c r="E576" s="29"/>
      <c r="F576" s="29"/>
      <c r="G576" s="29"/>
      <c r="H576" s="29"/>
      <c r="I576" s="30"/>
      <c r="J576" s="30"/>
      <c r="K576" s="30"/>
    </row>
    <row r="577" spans="1:11">
      <c r="A577" s="16" t="s">
        <v>25</v>
      </c>
      <c r="B577" s="17" t="s">
        <v>26</v>
      </c>
      <c r="C577" s="18">
        <v>40385514.289999999</v>
      </c>
      <c r="D577" s="18">
        <v>46707673</v>
      </c>
      <c r="E577" s="18">
        <v>19597639</v>
      </c>
      <c r="F577" s="18">
        <v>46446142.719999999</v>
      </c>
      <c r="G577" s="18">
        <f t="shared" ref="G577:G616" si="130">F577-C577</f>
        <v>6060628.4299999997</v>
      </c>
      <c r="H577" s="18">
        <f t="shared" ref="H577:H616" si="131">E577-F577</f>
        <v>-26848503.719999999</v>
      </c>
      <c r="I577" s="19">
        <f t="shared" ref="I577:I616" si="132">IF(ISERROR(F577/C577),0,F577/C577*100-100)</f>
        <v>15.006936364558541</v>
      </c>
      <c r="J577" s="19">
        <f t="shared" ref="J577:J616" si="133">IF(ISERROR(F577/E577),0,F577/E577*100)</f>
        <v>236.99866458403483</v>
      </c>
      <c r="K577" s="19">
        <f t="shared" ref="K577:K616" si="134">IF(ISERROR(F577/D577),0,F577/D577*100)</f>
        <v>99.44006998593143</v>
      </c>
    </row>
    <row r="578" spans="1:11" ht="25.5">
      <c r="A578" s="22" t="s">
        <v>27</v>
      </c>
      <c r="B578" s="17" t="s">
        <v>28</v>
      </c>
      <c r="C578" s="18">
        <v>21</v>
      </c>
      <c r="D578" s="18">
        <v>0</v>
      </c>
      <c r="E578" s="18">
        <v>0</v>
      </c>
      <c r="F578" s="18">
        <v>41.98</v>
      </c>
      <c r="G578" s="18">
        <f t="shared" si="130"/>
        <v>20.979999999999997</v>
      </c>
      <c r="H578" s="18">
        <f t="shared" si="131"/>
        <v>-41.98</v>
      </c>
      <c r="I578" s="19">
        <f t="shared" si="132"/>
        <v>99.904761904761898</v>
      </c>
      <c r="J578" s="19">
        <f t="shared" si="133"/>
        <v>0</v>
      </c>
      <c r="K578" s="19">
        <f t="shared" si="134"/>
        <v>0</v>
      </c>
    </row>
    <row r="579" spans="1:11">
      <c r="A579" s="22" t="s">
        <v>90</v>
      </c>
      <c r="B579" s="17" t="s">
        <v>91</v>
      </c>
      <c r="C579" s="18">
        <v>282396.79999999999</v>
      </c>
      <c r="D579" s="18">
        <v>119344</v>
      </c>
      <c r="E579" s="18">
        <v>119344</v>
      </c>
      <c r="F579" s="18">
        <v>44241.49</v>
      </c>
      <c r="G579" s="18">
        <f t="shared" si="130"/>
        <v>-238155.31</v>
      </c>
      <c r="H579" s="18">
        <f t="shared" si="131"/>
        <v>75102.510000000009</v>
      </c>
      <c r="I579" s="19">
        <f t="shared" si="132"/>
        <v>-84.333572476741949</v>
      </c>
      <c r="J579" s="19">
        <f t="shared" si="133"/>
        <v>37.070560732001603</v>
      </c>
      <c r="K579" s="19">
        <f t="shared" si="134"/>
        <v>37.070560732001603</v>
      </c>
    </row>
    <row r="580" spans="1:11">
      <c r="A580" s="22" t="s">
        <v>92</v>
      </c>
      <c r="B580" s="17" t="s">
        <v>93</v>
      </c>
      <c r="C580" s="18">
        <v>36388.49</v>
      </c>
      <c r="D580" s="18">
        <v>266812</v>
      </c>
      <c r="E580" s="18">
        <v>23789</v>
      </c>
      <c r="F580" s="18">
        <v>80342.25</v>
      </c>
      <c r="G580" s="18">
        <f t="shared" si="130"/>
        <v>43953.760000000002</v>
      </c>
      <c r="H580" s="18">
        <f t="shared" si="131"/>
        <v>-56553.25</v>
      </c>
      <c r="I580" s="19">
        <f t="shared" si="132"/>
        <v>120.7902828614213</v>
      </c>
      <c r="J580" s="19">
        <f t="shared" si="133"/>
        <v>337.72857202908904</v>
      </c>
      <c r="K580" s="19">
        <f t="shared" si="134"/>
        <v>30.111932746653075</v>
      </c>
    </row>
    <row r="581" spans="1:11">
      <c r="A581" s="23" t="s">
        <v>94</v>
      </c>
      <c r="B581" s="17" t="s">
        <v>95</v>
      </c>
      <c r="C581" s="18">
        <v>20915.75</v>
      </c>
      <c r="D581" s="18">
        <v>48257</v>
      </c>
      <c r="E581" s="18">
        <v>23789</v>
      </c>
      <c r="F581" s="18">
        <v>26187.67</v>
      </c>
      <c r="G581" s="18">
        <f t="shared" si="130"/>
        <v>5271.9199999999983</v>
      </c>
      <c r="H581" s="18">
        <f t="shared" si="131"/>
        <v>-2398.6699999999983</v>
      </c>
      <c r="I581" s="19">
        <f t="shared" si="132"/>
        <v>25.205503030013261</v>
      </c>
      <c r="J581" s="19">
        <f t="shared" si="133"/>
        <v>110.08310563705915</v>
      </c>
      <c r="K581" s="19">
        <f t="shared" si="134"/>
        <v>54.267090784756611</v>
      </c>
    </row>
    <row r="582" spans="1:11">
      <c r="A582" s="24" t="s">
        <v>96</v>
      </c>
      <c r="B582" s="17" t="s">
        <v>97</v>
      </c>
      <c r="C582" s="18">
        <v>20915.75</v>
      </c>
      <c r="D582" s="18">
        <v>48257</v>
      </c>
      <c r="E582" s="18">
        <v>23789</v>
      </c>
      <c r="F582" s="18">
        <v>26187.67</v>
      </c>
      <c r="G582" s="18">
        <f t="shared" si="130"/>
        <v>5271.9199999999983</v>
      </c>
      <c r="H582" s="18">
        <f t="shared" si="131"/>
        <v>-2398.6699999999983</v>
      </c>
      <c r="I582" s="19">
        <f t="shared" si="132"/>
        <v>25.205503030013261</v>
      </c>
      <c r="J582" s="19">
        <f t="shared" si="133"/>
        <v>110.08310563705915</v>
      </c>
      <c r="K582" s="19">
        <f t="shared" si="134"/>
        <v>54.267090784756611</v>
      </c>
    </row>
    <row r="583" spans="1:11" ht="25.5">
      <c r="A583" s="25" t="s">
        <v>98</v>
      </c>
      <c r="B583" s="17" t="s">
        <v>99</v>
      </c>
      <c r="C583" s="18">
        <v>20915.75</v>
      </c>
      <c r="D583" s="18">
        <v>48257</v>
      </c>
      <c r="E583" s="18">
        <v>23789</v>
      </c>
      <c r="F583" s="18">
        <v>26187.67</v>
      </c>
      <c r="G583" s="18">
        <f t="shared" si="130"/>
        <v>5271.9199999999983</v>
      </c>
      <c r="H583" s="18">
        <f t="shared" si="131"/>
        <v>-2398.6699999999983</v>
      </c>
      <c r="I583" s="19">
        <f t="shared" si="132"/>
        <v>25.205503030013261</v>
      </c>
      <c r="J583" s="19">
        <f t="shared" si="133"/>
        <v>110.08310563705915</v>
      </c>
      <c r="K583" s="19">
        <f t="shared" si="134"/>
        <v>54.267090784756611</v>
      </c>
    </row>
    <row r="584" spans="1:11" ht="25.5">
      <c r="A584" s="26" t="s">
        <v>100</v>
      </c>
      <c r="B584" s="17" t="s">
        <v>101</v>
      </c>
      <c r="C584" s="18">
        <v>8725.75</v>
      </c>
      <c r="D584" s="18">
        <v>2400</v>
      </c>
      <c r="E584" s="18">
        <v>0</v>
      </c>
      <c r="F584" s="18">
        <v>2398.67</v>
      </c>
      <c r="G584" s="18">
        <f t="shared" si="130"/>
        <v>-6327.08</v>
      </c>
      <c r="H584" s="18">
        <f t="shared" si="131"/>
        <v>-2398.67</v>
      </c>
      <c r="I584" s="19">
        <f t="shared" si="132"/>
        <v>-72.510443228375777</v>
      </c>
      <c r="J584" s="19">
        <f t="shared" si="133"/>
        <v>0</v>
      </c>
      <c r="K584" s="19">
        <f t="shared" si="134"/>
        <v>99.944583333333341</v>
      </c>
    </row>
    <row r="585" spans="1:11" ht="25.5">
      <c r="A585" s="26" t="s">
        <v>102</v>
      </c>
      <c r="B585" s="17" t="s">
        <v>103</v>
      </c>
      <c r="C585" s="18">
        <v>12190</v>
      </c>
      <c r="D585" s="18">
        <v>45857</v>
      </c>
      <c r="E585" s="18">
        <v>23789</v>
      </c>
      <c r="F585" s="18">
        <v>23789</v>
      </c>
      <c r="G585" s="18">
        <f t="shared" si="130"/>
        <v>11599</v>
      </c>
      <c r="H585" s="18">
        <f t="shared" si="131"/>
        <v>0</v>
      </c>
      <c r="I585" s="19">
        <f t="shared" si="132"/>
        <v>95.151763740771116</v>
      </c>
      <c r="J585" s="19">
        <f t="shared" si="133"/>
        <v>100</v>
      </c>
      <c r="K585" s="19">
        <f t="shared" si="134"/>
        <v>51.87648559652834</v>
      </c>
    </row>
    <row r="586" spans="1:11" ht="25.5">
      <c r="A586" s="23" t="s">
        <v>152</v>
      </c>
      <c r="B586" s="17" t="s">
        <v>153</v>
      </c>
      <c r="C586" s="18">
        <v>15472.74</v>
      </c>
      <c r="D586" s="18">
        <v>218555</v>
      </c>
      <c r="E586" s="18">
        <v>0</v>
      </c>
      <c r="F586" s="18">
        <v>54154.58</v>
      </c>
      <c r="G586" s="18">
        <f t="shared" si="130"/>
        <v>38681.840000000004</v>
      </c>
      <c r="H586" s="18">
        <f t="shared" si="131"/>
        <v>-54154.58</v>
      </c>
      <c r="I586" s="19">
        <f t="shared" si="132"/>
        <v>249.99993537020595</v>
      </c>
      <c r="J586" s="19">
        <f t="shared" si="133"/>
        <v>0</v>
      </c>
      <c r="K586" s="19">
        <f t="shared" si="134"/>
        <v>24.77846766260209</v>
      </c>
    </row>
    <row r="587" spans="1:11" ht="38.25">
      <c r="A587" s="24" t="s">
        <v>154</v>
      </c>
      <c r="B587" s="17" t="s">
        <v>155</v>
      </c>
      <c r="C587" s="18">
        <v>15472.74</v>
      </c>
      <c r="D587" s="18">
        <v>218555</v>
      </c>
      <c r="E587" s="18">
        <v>0</v>
      </c>
      <c r="F587" s="18">
        <v>54154.58</v>
      </c>
      <c r="G587" s="18">
        <f t="shared" si="130"/>
        <v>38681.840000000004</v>
      </c>
      <c r="H587" s="18">
        <f t="shared" si="131"/>
        <v>-54154.58</v>
      </c>
      <c r="I587" s="19">
        <f t="shared" si="132"/>
        <v>249.99993537020595</v>
      </c>
      <c r="J587" s="19">
        <f t="shared" si="133"/>
        <v>0</v>
      </c>
      <c r="K587" s="19">
        <f t="shared" si="134"/>
        <v>24.77846766260209</v>
      </c>
    </row>
    <row r="588" spans="1:11" ht="51">
      <c r="A588" s="25" t="s">
        <v>156</v>
      </c>
      <c r="B588" s="17" t="s">
        <v>157</v>
      </c>
      <c r="C588" s="18">
        <v>15472.74</v>
      </c>
      <c r="D588" s="18">
        <v>218555</v>
      </c>
      <c r="E588" s="18">
        <v>0</v>
      </c>
      <c r="F588" s="18">
        <v>54154.58</v>
      </c>
      <c r="G588" s="18">
        <f t="shared" si="130"/>
        <v>38681.840000000004</v>
      </c>
      <c r="H588" s="18">
        <f t="shared" si="131"/>
        <v>-54154.58</v>
      </c>
      <c r="I588" s="19">
        <f t="shared" si="132"/>
        <v>249.99993537020595</v>
      </c>
      <c r="J588" s="19">
        <f t="shared" si="133"/>
        <v>0</v>
      </c>
      <c r="K588" s="19">
        <f t="shared" si="134"/>
        <v>24.77846766260209</v>
      </c>
    </row>
    <row r="589" spans="1:11">
      <c r="A589" s="22" t="s">
        <v>29</v>
      </c>
      <c r="B589" s="17" t="s">
        <v>30</v>
      </c>
      <c r="C589" s="18">
        <v>40066708</v>
      </c>
      <c r="D589" s="18">
        <v>46321517</v>
      </c>
      <c r="E589" s="18">
        <v>19454506</v>
      </c>
      <c r="F589" s="18">
        <v>46321517</v>
      </c>
      <c r="G589" s="18">
        <f t="shared" si="130"/>
        <v>6254809</v>
      </c>
      <c r="H589" s="18">
        <f t="shared" si="131"/>
        <v>-26867011</v>
      </c>
      <c r="I589" s="19">
        <f t="shared" si="132"/>
        <v>15.610988055220304</v>
      </c>
      <c r="J589" s="19">
        <f t="shared" si="133"/>
        <v>238.10173848670328</v>
      </c>
      <c r="K589" s="19">
        <f t="shared" si="134"/>
        <v>100</v>
      </c>
    </row>
    <row r="590" spans="1:11">
      <c r="A590" s="23" t="s">
        <v>31</v>
      </c>
      <c r="B590" s="17" t="s">
        <v>32</v>
      </c>
      <c r="C590" s="18">
        <v>40066708</v>
      </c>
      <c r="D590" s="18">
        <v>46321517</v>
      </c>
      <c r="E590" s="18">
        <v>19454506</v>
      </c>
      <c r="F590" s="18">
        <v>46321517</v>
      </c>
      <c r="G590" s="18">
        <f t="shared" si="130"/>
        <v>6254809</v>
      </c>
      <c r="H590" s="18">
        <f t="shared" si="131"/>
        <v>-26867011</v>
      </c>
      <c r="I590" s="19">
        <f t="shared" si="132"/>
        <v>15.610988055220304</v>
      </c>
      <c r="J590" s="19">
        <f t="shared" si="133"/>
        <v>238.10173848670328</v>
      </c>
      <c r="K590" s="19">
        <f t="shared" si="134"/>
        <v>100</v>
      </c>
    </row>
    <row r="591" spans="1:11">
      <c r="A591" s="16" t="s">
        <v>33</v>
      </c>
      <c r="B591" s="17" t="s">
        <v>34</v>
      </c>
      <c r="C591" s="18">
        <v>25929839.100000001</v>
      </c>
      <c r="D591" s="18">
        <v>46746816</v>
      </c>
      <c r="E591" s="18">
        <v>19585850</v>
      </c>
      <c r="F591" s="18">
        <v>23025437.120000001</v>
      </c>
      <c r="G591" s="18">
        <f t="shared" si="130"/>
        <v>-2904401.9800000004</v>
      </c>
      <c r="H591" s="18">
        <f t="shared" si="131"/>
        <v>-3439587.120000001</v>
      </c>
      <c r="I591" s="19">
        <f t="shared" si="132"/>
        <v>-11.201002708882996</v>
      </c>
      <c r="J591" s="19">
        <f t="shared" si="133"/>
        <v>117.56159227197188</v>
      </c>
      <c r="K591" s="19">
        <f t="shared" si="134"/>
        <v>49.255626565026375</v>
      </c>
    </row>
    <row r="592" spans="1:11">
      <c r="A592" s="22" t="s">
        <v>35</v>
      </c>
      <c r="B592" s="17" t="s">
        <v>36</v>
      </c>
      <c r="C592" s="18">
        <v>24078344.870000001</v>
      </c>
      <c r="D592" s="18">
        <v>41319818</v>
      </c>
      <c r="E592" s="18">
        <v>18155333</v>
      </c>
      <c r="F592" s="18">
        <v>21061220.629999999</v>
      </c>
      <c r="G592" s="18">
        <f t="shared" si="130"/>
        <v>-3017124.2400000021</v>
      </c>
      <c r="H592" s="18">
        <f t="shared" si="131"/>
        <v>-2905887.629999999</v>
      </c>
      <c r="I592" s="19">
        <f t="shared" si="132"/>
        <v>-12.530446989980348</v>
      </c>
      <c r="J592" s="19">
        <f t="shared" si="133"/>
        <v>116.00569722406082</v>
      </c>
      <c r="K592" s="19">
        <f t="shared" si="134"/>
        <v>50.971232811335234</v>
      </c>
    </row>
    <row r="593" spans="1:11">
      <c r="A593" s="23" t="s">
        <v>37</v>
      </c>
      <c r="B593" s="17" t="s">
        <v>38</v>
      </c>
      <c r="C593" s="18">
        <v>6280624.1200000001</v>
      </c>
      <c r="D593" s="18">
        <v>13385780</v>
      </c>
      <c r="E593" s="18">
        <v>7317381</v>
      </c>
      <c r="F593" s="18">
        <v>6570600.6900000004</v>
      </c>
      <c r="G593" s="18">
        <f t="shared" si="130"/>
        <v>289976.5700000003</v>
      </c>
      <c r="H593" s="18">
        <f t="shared" si="131"/>
        <v>746780.30999999959</v>
      </c>
      <c r="I593" s="19">
        <f t="shared" si="132"/>
        <v>4.617002458029603</v>
      </c>
      <c r="J593" s="19">
        <f t="shared" si="133"/>
        <v>89.794431778255088</v>
      </c>
      <c r="K593" s="19">
        <f t="shared" si="134"/>
        <v>49.086423727268794</v>
      </c>
    </row>
    <row r="594" spans="1:11">
      <c r="A594" s="24" t="s">
        <v>39</v>
      </c>
      <c r="B594" s="17" t="s">
        <v>40</v>
      </c>
      <c r="C594" s="18">
        <v>4542919.5</v>
      </c>
      <c r="D594" s="18">
        <v>8101458</v>
      </c>
      <c r="E594" s="18">
        <v>4622872</v>
      </c>
      <c r="F594" s="18">
        <v>4396170.43</v>
      </c>
      <c r="G594" s="18">
        <f t="shared" si="130"/>
        <v>-146749.0700000003</v>
      </c>
      <c r="H594" s="18">
        <f t="shared" si="131"/>
        <v>226701.5700000003</v>
      </c>
      <c r="I594" s="19">
        <f t="shared" si="132"/>
        <v>-3.2302811000723324</v>
      </c>
      <c r="J594" s="19">
        <f t="shared" si="133"/>
        <v>95.096088102807073</v>
      </c>
      <c r="K594" s="19">
        <f t="shared" si="134"/>
        <v>54.263941502875156</v>
      </c>
    </row>
    <row r="595" spans="1:11">
      <c r="A595" s="24" t="s">
        <v>41</v>
      </c>
      <c r="B595" s="17" t="s">
        <v>42</v>
      </c>
      <c r="C595" s="18">
        <v>1737704.62</v>
      </c>
      <c r="D595" s="18">
        <v>5284322</v>
      </c>
      <c r="E595" s="18">
        <v>2694509</v>
      </c>
      <c r="F595" s="18">
        <v>2174430.2599999998</v>
      </c>
      <c r="G595" s="18">
        <f t="shared" si="130"/>
        <v>436725.63999999966</v>
      </c>
      <c r="H595" s="18">
        <f t="shared" si="131"/>
        <v>520078.74000000022</v>
      </c>
      <c r="I595" s="19">
        <f t="shared" si="132"/>
        <v>25.132328876469217</v>
      </c>
      <c r="J595" s="19">
        <f t="shared" si="133"/>
        <v>80.698571056916109</v>
      </c>
      <c r="K595" s="19">
        <f t="shared" si="134"/>
        <v>41.148708576048158</v>
      </c>
    </row>
    <row r="596" spans="1:11">
      <c r="A596" s="25" t="s">
        <v>43</v>
      </c>
      <c r="B596" s="17" t="s">
        <v>44</v>
      </c>
      <c r="C596" s="18">
        <v>162829.16</v>
      </c>
      <c r="D596" s="18">
        <v>0</v>
      </c>
      <c r="E596" s="18">
        <v>0</v>
      </c>
      <c r="F596" s="18">
        <v>274673.55</v>
      </c>
      <c r="G596" s="18">
        <f t="shared" si="130"/>
        <v>111844.38999999998</v>
      </c>
      <c r="H596" s="18">
        <f t="shared" si="131"/>
        <v>-274673.55</v>
      </c>
      <c r="I596" s="19">
        <f t="shared" si="132"/>
        <v>68.688182141331424</v>
      </c>
      <c r="J596" s="19">
        <f t="shared" si="133"/>
        <v>0</v>
      </c>
      <c r="K596" s="19">
        <f t="shared" si="134"/>
        <v>0</v>
      </c>
    </row>
    <row r="597" spans="1:11">
      <c r="A597" s="23" t="s">
        <v>45</v>
      </c>
      <c r="B597" s="17" t="s">
        <v>46</v>
      </c>
      <c r="C597" s="18">
        <v>15119665.27</v>
      </c>
      <c r="D597" s="18">
        <v>24585935</v>
      </c>
      <c r="E597" s="18">
        <v>9811572</v>
      </c>
      <c r="F597" s="18">
        <v>13074229.4</v>
      </c>
      <c r="G597" s="18">
        <f t="shared" si="130"/>
        <v>-2045435.8699999992</v>
      </c>
      <c r="H597" s="18">
        <f t="shared" si="131"/>
        <v>-3262657.4000000004</v>
      </c>
      <c r="I597" s="19">
        <f t="shared" si="132"/>
        <v>-13.528314506131906</v>
      </c>
      <c r="J597" s="19">
        <f t="shared" si="133"/>
        <v>133.25315657878269</v>
      </c>
      <c r="K597" s="19">
        <f t="shared" si="134"/>
        <v>53.177678213173508</v>
      </c>
    </row>
    <row r="598" spans="1:11">
      <c r="A598" s="24" t="s">
        <v>47</v>
      </c>
      <c r="B598" s="17" t="s">
        <v>48</v>
      </c>
      <c r="C598" s="18">
        <v>14902033.199999999</v>
      </c>
      <c r="D598" s="18">
        <v>22583663</v>
      </c>
      <c r="E598" s="18">
        <v>9212947</v>
      </c>
      <c r="F598" s="18">
        <v>11800153.98</v>
      </c>
      <c r="G598" s="18">
        <f t="shared" si="130"/>
        <v>-3101879.2199999988</v>
      </c>
      <c r="H598" s="18">
        <f t="shared" si="131"/>
        <v>-2587206.9800000004</v>
      </c>
      <c r="I598" s="19">
        <f t="shared" si="132"/>
        <v>-20.815140983580676</v>
      </c>
      <c r="J598" s="19">
        <f t="shared" si="133"/>
        <v>128.08229527424831</v>
      </c>
      <c r="K598" s="19">
        <f t="shared" si="134"/>
        <v>52.250841592880661</v>
      </c>
    </row>
    <row r="599" spans="1:11">
      <c r="A599" s="24" t="s">
        <v>49</v>
      </c>
      <c r="B599" s="17" t="s">
        <v>50</v>
      </c>
      <c r="C599" s="18">
        <v>217632.07</v>
      </c>
      <c r="D599" s="18">
        <v>2002272</v>
      </c>
      <c r="E599" s="18">
        <v>598625</v>
      </c>
      <c r="F599" s="18">
        <v>1274075.42</v>
      </c>
      <c r="G599" s="18">
        <f t="shared" si="130"/>
        <v>1056443.3499999999</v>
      </c>
      <c r="H599" s="18">
        <f t="shared" si="131"/>
        <v>-675450.41999999993</v>
      </c>
      <c r="I599" s="19">
        <f t="shared" si="132"/>
        <v>485.42632067047839</v>
      </c>
      <c r="J599" s="19">
        <f t="shared" si="133"/>
        <v>212.83364710795573</v>
      </c>
      <c r="K599" s="19">
        <f t="shared" si="134"/>
        <v>63.631485632321684</v>
      </c>
    </row>
    <row r="600" spans="1:11" ht="25.5">
      <c r="A600" s="23" t="s">
        <v>76</v>
      </c>
      <c r="B600" s="17" t="s">
        <v>77</v>
      </c>
      <c r="C600" s="18">
        <v>152032.20000000001</v>
      </c>
      <c r="D600" s="18">
        <v>60014</v>
      </c>
      <c r="E600" s="18">
        <v>24900</v>
      </c>
      <c r="F600" s="18">
        <v>0</v>
      </c>
      <c r="G600" s="18">
        <f t="shared" si="130"/>
        <v>-152032.20000000001</v>
      </c>
      <c r="H600" s="18">
        <f t="shared" si="131"/>
        <v>24900</v>
      </c>
      <c r="I600" s="19">
        <f t="shared" si="132"/>
        <v>-100</v>
      </c>
      <c r="J600" s="19">
        <f t="shared" si="133"/>
        <v>0</v>
      </c>
      <c r="K600" s="19">
        <f t="shared" si="134"/>
        <v>0</v>
      </c>
    </row>
    <row r="601" spans="1:11">
      <c r="A601" s="24" t="s">
        <v>78</v>
      </c>
      <c r="B601" s="17" t="s">
        <v>79</v>
      </c>
      <c r="C601" s="18">
        <v>152032.20000000001</v>
      </c>
      <c r="D601" s="18">
        <v>60014</v>
      </c>
      <c r="E601" s="18">
        <v>24900</v>
      </c>
      <c r="F601" s="18">
        <v>0</v>
      </c>
      <c r="G601" s="18">
        <f t="shared" si="130"/>
        <v>-152032.20000000001</v>
      </c>
      <c r="H601" s="18">
        <f t="shared" si="131"/>
        <v>24900</v>
      </c>
      <c r="I601" s="19">
        <f t="shared" si="132"/>
        <v>-100</v>
      </c>
      <c r="J601" s="19">
        <f t="shared" si="133"/>
        <v>0</v>
      </c>
      <c r="K601" s="19">
        <f t="shared" si="134"/>
        <v>0</v>
      </c>
    </row>
    <row r="602" spans="1:11" ht="25.5">
      <c r="A602" s="23" t="s">
        <v>51</v>
      </c>
      <c r="B602" s="17" t="s">
        <v>52</v>
      </c>
      <c r="C602" s="18">
        <v>2526023.2799999998</v>
      </c>
      <c r="D602" s="18">
        <v>3288089</v>
      </c>
      <c r="E602" s="18">
        <v>1001480</v>
      </c>
      <c r="F602" s="18">
        <v>1416390.54</v>
      </c>
      <c r="G602" s="18">
        <f t="shared" si="130"/>
        <v>-1109632.7399999998</v>
      </c>
      <c r="H602" s="18">
        <f t="shared" si="131"/>
        <v>-414910.54000000004</v>
      </c>
      <c r="I602" s="19">
        <f t="shared" si="132"/>
        <v>-43.928048834134259</v>
      </c>
      <c r="J602" s="19">
        <f t="shared" si="133"/>
        <v>141.42973798777808</v>
      </c>
      <c r="K602" s="19">
        <f t="shared" si="134"/>
        <v>43.076405170298003</v>
      </c>
    </row>
    <row r="603" spans="1:11">
      <c r="A603" s="24" t="s">
        <v>53</v>
      </c>
      <c r="B603" s="17" t="s">
        <v>54</v>
      </c>
      <c r="C603" s="18">
        <v>67797</v>
      </c>
      <c r="D603" s="18">
        <v>396557</v>
      </c>
      <c r="E603" s="18">
        <v>233425</v>
      </c>
      <c r="F603" s="18">
        <v>157806.54</v>
      </c>
      <c r="G603" s="18">
        <f t="shared" si="130"/>
        <v>90009.540000000008</v>
      </c>
      <c r="H603" s="18">
        <f t="shared" si="131"/>
        <v>75618.459999999992</v>
      </c>
      <c r="I603" s="19">
        <f t="shared" si="132"/>
        <v>132.76330811097839</v>
      </c>
      <c r="J603" s="19">
        <f t="shared" si="133"/>
        <v>67.604815251151336</v>
      </c>
      <c r="K603" s="19">
        <f t="shared" si="134"/>
        <v>39.794163260262714</v>
      </c>
    </row>
    <row r="604" spans="1:11" ht="25.5">
      <c r="A604" s="25" t="s">
        <v>80</v>
      </c>
      <c r="B604" s="17" t="s">
        <v>81</v>
      </c>
      <c r="C604" s="18">
        <v>0</v>
      </c>
      <c r="D604" s="18">
        <v>268056</v>
      </c>
      <c r="E604" s="18">
        <v>132222</v>
      </c>
      <c r="F604" s="18">
        <v>56603.54</v>
      </c>
      <c r="G604" s="18">
        <f t="shared" si="130"/>
        <v>56603.54</v>
      </c>
      <c r="H604" s="18">
        <f t="shared" si="131"/>
        <v>75618.459999999992</v>
      </c>
      <c r="I604" s="19">
        <f t="shared" si="132"/>
        <v>0</v>
      </c>
      <c r="J604" s="19">
        <f t="shared" si="133"/>
        <v>42.809471948692348</v>
      </c>
      <c r="K604" s="19">
        <f t="shared" si="134"/>
        <v>21.116311516996451</v>
      </c>
    </row>
    <row r="605" spans="1:11" ht="25.5">
      <c r="A605" s="25" t="s">
        <v>55</v>
      </c>
      <c r="B605" s="17" t="s">
        <v>56</v>
      </c>
      <c r="C605" s="18">
        <v>67797</v>
      </c>
      <c r="D605" s="18">
        <v>128501</v>
      </c>
      <c r="E605" s="18">
        <v>101203</v>
      </c>
      <c r="F605" s="18">
        <v>101203</v>
      </c>
      <c r="G605" s="18">
        <f t="shared" si="130"/>
        <v>33406</v>
      </c>
      <c r="H605" s="18">
        <f t="shared" si="131"/>
        <v>0</v>
      </c>
      <c r="I605" s="19">
        <f t="shared" si="132"/>
        <v>49.273566676991607</v>
      </c>
      <c r="J605" s="19">
        <f t="shared" si="133"/>
        <v>100</v>
      </c>
      <c r="K605" s="19">
        <f t="shared" si="134"/>
        <v>78.756585551863409</v>
      </c>
    </row>
    <row r="606" spans="1:11" ht="25.5">
      <c r="A606" s="26" t="s">
        <v>57</v>
      </c>
      <c r="B606" s="17" t="s">
        <v>58</v>
      </c>
      <c r="C606" s="18">
        <v>67797</v>
      </c>
      <c r="D606" s="18">
        <v>128501</v>
      </c>
      <c r="E606" s="18">
        <v>101203</v>
      </c>
      <c r="F606" s="18">
        <v>101203</v>
      </c>
      <c r="G606" s="18">
        <f t="shared" si="130"/>
        <v>33406</v>
      </c>
      <c r="H606" s="18">
        <f t="shared" si="131"/>
        <v>0</v>
      </c>
      <c r="I606" s="19">
        <f t="shared" si="132"/>
        <v>49.273566676991607</v>
      </c>
      <c r="J606" s="19">
        <f t="shared" si="133"/>
        <v>100</v>
      </c>
      <c r="K606" s="19">
        <f t="shared" si="134"/>
        <v>78.756585551863409</v>
      </c>
    </row>
    <row r="607" spans="1:11" ht="51">
      <c r="A607" s="24" t="s">
        <v>158</v>
      </c>
      <c r="B607" s="17" t="s">
        <v>159</v>
      </c>
      <c r="C607" s="18">
        <v>2386868.2000000002</v>
      </c>
      <c r="D607" s="18">
        <v>2781205</v>
      </c>
      <c r="E607" s="18">
        <v>657728</v>
      </c>
      <c r="F607" s="18">
        <v>1222669.8</v>
      </c>
      <c r="G607" s="18">
        <f t="shared" si="130"/>
        <v>-1164198.4000000001</v>
      </c>
      <c r="H607" s="18">
        <f t="shared" si="131"/>
        <v>-564941.80000000005</v>
      </c>
      <c r="I607" s="19">
        <f t="shared" si="132"/>
        <v>-48.775143931282003</v>
      </c>
      <c r="J607" s="19">
        <f t="shared" si="133"/>
        <v>185.8929223022283</v>
      </c>
      <c r="K607" s="19">
        <f t="shared" si="134"/>
        <v>43.961872641534875</v>
      </c>
    </row>
    <row r="608" spans="1:11" ht="38.25">
      <c r="A608" s="25" t="s">
        <v>160</v>
      </c>
      <c r="B608" s="17" t="s">
        <v>161</v>
      </c>
      <c r="C608" s="18">
        <v>2247891.08</v>
      </c>
      <c r="D608" s="18">
        <v>2376195</v>
      </c>
      <c r="E608" s="18">
        <v>428578</v>
      </c>
      <c r="F608" s="18">
        <v>1138207.74</v>
      </c>
      <c r="G608" s="18">
        <f t="shared" si="130"/>
        <v>-1109683.3400000001</v>
      </c>
      <c r="H608" s="18">
        <f t="shared" si="131"/>
        <v>-709629.74</v>
      </c>
      <c r="I608" s="19">
        <f t="shared" si="132"/>
        <v>-49.365529756895519</v>
      </c>
      <c r="J608" s="19">
        <f t="shared" si="133"/>
        <v>265.57773380808163</v>
      </c>
      <c r="K608" s="19">
        <f t="shared" si="134"/>
        <v>47.900434939051721</v>
      </c>
    </row>
    <row r="609" spans="1:11" ht="63.75">
      <c r="A609" s="25" t="s">
        <v>252</v>
      </c>
      <c r="B609" s="17" t="s">
        <v>253</v>
      </c>
      <c r="C609" s="18">
        <v>138977.12</v>
      </c>
      <c r="D609" s="18">
        <v>405010</v>
      </c>
      <c r="E609" s="18">
        <v>229150</v>
      </c>
      <c r="F609" s="18">
        <v>84462.06</v>
      </c>
      <c r="G609" s="18">
        <f t="shared" si="130"/>
        <v>-54515.06</v>
      </c>
      <c r="H609" s="18">
        <f t="shared" si="131"/>
        <v>144687.94</v>
      </c>
      <c r="I609" s="19">
        <f t="shared" si="132"/>
        <v>-39.225924382373158</v>
      </c>
      <c r="J609" s="19">
        <f t="shared" si="133"/>
        <v>36.858852280165827</v>
      </c>
      <c r="K609" s="19">
        <f t="shared" si="134"/>
        <v>20.854314708278807</v>
      </c>
    </row>
    <row r="610" spans="1:11">
      <c r="A610" s="24" t="s">
        <v>192</v>
      </c>
      <c r="B610" s="17" t="s">
        <v>193</v>
      </c>
      <c r="C610" s="18">
        <v>71358.080000000002</v>
      </c>
      <c r="D610" s="18">
        <v>110327</v>
      </c>
      <c r="E610" s="18">
        <v>110327</v>
      </c>
      <c r="F610" s="18">
        <v>35914.199999999997</v>
      </c>
      <c r="G610" s="18">
        <f t="shared" si="130"/>
        <v>-35443.880000000005</v>
      </c>
      <c r="H610" s="18">
        <f t="shared" si="131"/>
        <v>74412.800000000003</v>
      </c>
      <c r="I610" s="19">
        <f t="shared" si="132"/>
        <v>-49.670450774460306</v>
      </c>
      <c r="J610" s="19">
        <f t="shared" si="133"/>
        <v>32.55250301376816</v>
      </c>
      <c r="K610" s="19">
        <f t="shared" si="134"/>
        <v>32.55250301376816</v>
      </c>
    </row>
    <row r="611" spans="1:11">
      <c r="A611" s="22" t="s">
        <v>59</v>
      </c>
      <c r="B611" s="17" t="s">
        <v>60</v>
      </c>
      <c r="C611" s="18">
        <v>1851494.23</v>
      </c>
      <c r="D611" s="18">
        <v>5426998</v>
      </c>
      <c r="E611" s="18">
        <v>1430517</v>
      </c>
      <c r="F611" s="18">
        <v>1964216.49</v>
      </c>
      <c r="G611" s="18">
        <f t="shared" si="130"/>
        <v>112722.26000000001</v>
      </c>
      <c r="H611" s="18">
        <f t="shared" si="131"/>
        <v>-533699.49</v>
      </c>
      <c r="I611" s="19">
        <f t="shared" si="132"/>
        <v>6.0881777633193082</v>
      </c>
      <c r="J611" s="19">
        <f t="shared" si="133"/>
        <v>137.30815432462529</v>
      </c>
      <c r="K611" s="19">
        <f t="shared" si="134"/>
        <v>36.193425720812868</v>
      </c>
    </row>
    <row r="612" spans="1:11">
      <c r="A612" s="23" t="s">
        <v>61</v>
      </c>
      <c r="B612" s="17" t="s">
        <v>62</v>
      </c>
      <c r="C612" s="18">
        <v>1851494.23</v>
      </c>
      <c r="D612" s="18">
        <v>5426998</v>
      </c>
      <c r="E612" s="18">
        <v>1430517</v>
      </c>
      <c r="F612" s="18">
        <v>1964216.49</v>
      </c>
      <c r="G612" s="18">
        <f t="shared" si="130"/>
        <v>112722.26000000001</v>
      </c>
      <c r="H612" s="18">
        <f t="shared" si="131"/>
        <v>-533699.49</v>
      </c>
      <c r="I612" s="19">
        <f t="shared" si="132"/>
        <v>6.0881777633193082</v>
      </c>
      <c r="J612" s="19">
        <f t="shared" si="133"/>
        <v>137.30815432462529</v>
      </c>
      <c r="K612" s="19">
        <f t="shared" si="134"/>
        <v>36.193425720812868</v>
      </c>
    </row>
    <row r="613" spans="1:11">
      <c r="A613" s="16"/>
      <c r="B613" s="17" t="s">
        <v>63</v>
      </c>
      <c r="C613" s="18">
        <v>14455675.189999999</v>
      </c>
      <c r="D613" s="18">
        <v>-39143</v>
      </c>
      <c r="E613" s="18">
        <v>11789</v>
      </c>
      <c r="F613" s="18">
        <v>23420705.600000001</v>
      </c>
      <c r="G613" s="18">
        <f t="shared" si="130"/>
        <v>8965030.410000002</v>
      </c>
      <c r="H613" s="18">
        <f t="shared" si="131"/>
        <v>-23408916.600000001</v>
      </c>
      <c r="I613" s="19">
        <f t="shared" si="132"/>
        <v>62.017375820686254</v>
      </c>
      <c r="J613" s="19">
        <f t="shared" si="133"/>
        <v>198665.75282042584</v>
      </c>
      <c r="K613" s="19">
        <f t="shared" si="134"/>
        <v>-59833.7010448867</v>
      </c>
    </row>
    <row r="614" spans="1:11">
      <c r="A614" s="16" t="s">
        <v>64</v>
      </c>
      <c r="B614" s="17" t="s">
        <v>65</v>
      </c>
      <c r="C614" s="18">
        <v>-14455675.189999999</v>
      </c>
      <c r="D614" s="18">
        <v>39143</v>
      </c>
      <c r="E614" s="18">
        <v>-11789</v>
      </c>
      <c r="F614" s="18">
        <v>-23420705.600000001</v>
      </c>
      <c r="G614" s="18">
        <f t="shared" si="130"/>
        <v>-8965030.410000002</v>
      </c>
      <c r="H614" s="18">
        <f t="shared" si="131"/>
        <v>23408916.600000001</v>
      </c>
      <c r="I614" s="19">
        <f t="shared" si="132"/>
        <v>62.017375820686254</v>
      </c>
      <c r="J614" s="19">
        <f t="shared" si="133"/>
        <v>198665.75282042584</v>
      </c>
      <c r="K614" s="19">
        <f t="shared" si="134"/>
        <v>-59833.7010448867</v>
      </c>
    </row>
    <row r="615" spans="1:11">
      <c r="A615" s="22" t="s">
        <v>66</v>
      </c>
      <c r="B615" s="17" t="s">
        <v>67</v>
      </c>
      <c r="C615" s="18">
        <v>-14455675.189999999</v>
      </c>
      <c r="D615" s="18">
        <v>39143</v>
      </c>
      <c r="E615" s="18">
        <v>-11789</v>
      </c>
      <c r="F615" s="18">
        <v>-23420705.600000001</v>
      </c>
      <c r="G615" s="18">
        <f t="shared" si="130"/>
        <v>-8965030.410000002</v>
      </c>
      <c r="H615" s="18">
        <f t="shared" si="131"/>
        <v>23408916.600000001</v>
      </c>
      <c r="I615" s="19">
        <f t="shared" si="132"/>
        <v>62.017375820686254</v>
      </c>
      <c r="J615" s="19">
        <f t="shared" si="133"/>
        <v>198665.75282042584</v>
      </c>
      <c r="K615" s="19">
        <f t="shared" si="134"/>
        <v>-59833.7010448867</v>
      </c>
    </row>
    <row r="616" spans="1:11" ht="25.5">
      <c r="A616" s="23" t="s">
        <v>106</v>
      </c>
      <c r="B616" s="17" t="s">
        <v>107</v>
      </c>
      <c r="C616" s="18">
        <v>-21435</v>
      </c>
      <c r="D616" s="18">
        <v>39143</v>
      </c>
      <c r="E616" s="18">
        <v>-11789</v>
      </c>
      <c r="F616" s="18">
        <v>-39141.919999999998</v>
      </c>
      <c r="G616" s="18">
        <f t="shared" si="130"/>
        <v>-17706.919999999998</v>
      </c>
      <c r="H616" s="18">
        <f t="shared" si="131"/>
        <v>27352.92</v>
      </c>
      <c r="I616" s="19">
        <f t="shared" si="132"/>
        <v>82.607511080009317</v>
      </c>
      <c r="J616" s="19">
        <f t="shared" si="133"/>
        <v>332.02069726015776</v>
      </c>
      <c r="K616" s="19">
        <f t="shared" si="134"/>
        <v>-99.997240885982166</v>
      </c>
    </row>
    <row r="617" spans="1:11" ht="51">
      <c r="A617" s="27" t="s">
        <v>664</v>
      </c>
      <c r="B617" s="28" t="s">
        <v>665</v>
      </c>
      <c r="C617" s="29"/>
      <c r="D617" s="29"/>
      <c r="E617" s="29"/>
      <c r="F617" s="29"/>
      <c r="G617" s="29"/>
      <c r="H617" s="29"/>
      <c r="I617" s="30"/>
      <c r="J617" s="30"/>
      <c r="K617" s="30"/>
    </row>
    <row r="618" spans="1:11">
      <c r="A618" s="16" t="s">
        <v>25</v>
      </c>
      <c r="B618" s="17" t="s">
        <v>26</v>
      </c>
      <c r="C618" s="18">
        <v>138925.72</v>
      </c>
      <c r="D618" s="18">
        <v>60286</v>
      </c>
      <c r="E618" s="18">
        <v>52123</v>
      </c>
      <c r="F618" s="18">
        <v>35246</v>
      </c>
      <c r="G618" s="18">
        <f t="shared" ref="G618:G635" si="135">F618-C618</f>
        <v>-103679.72</v>
      </c>
      <c r="H618" s="18">
        <f t="shared" ref="H618:H635" si="136">E618-F618</f>
        <v>16877</v>
      </c>
      <c r="I618" s="19">
        <f t="shared" ref="I618:I635" si="137">IF(ISERROR(F618/C618),0,F618/C618*100-100)</f>
        <v>-74.629607822079308</v>
      </c>
      <c r="J618" s="19">
        <f t="shared" ref="J618:J635" si="138">IF(ISERROR(F618/E618),0,F618/E618*100)</f>
        <v>67.620819983500567</v>
      </c>
      <c r="K618" s="19">
        <f t="shared" ref="K618:K635" si="139">IF(ISERROR(F618/D618),0,F618/D618*100)</f>
        <v>58.46465182629467</v>
      </c>
    </row>
    <row r="619" spans="1:11">
      <c r="A619" s="22" t="s">
        <v>90</v>
      </c>
      <c r="B619" s="17" t="s">
        <v>91</v>
      </c>
      <c r="C619" s="18">
        <v>78368.72</v>
      </c>
      <c r="D619" s="18">
        <v>25040</v>
      </c>
      <c r="E619" s="18">
        <v>25040</v>
      </c>
      <c r="F619" s="18">
        <v>0</v>
      </c>
      <c r="G619" s="18">
        <f t="shared" si="135"/>
        <v>-78368.72</v>
      </c>
      <c r="H619" s="18">
        <f t="shared" si="136"/>
        <v>25040</v>
      </c>
      <c r="I619" s="19">
        <f t="shared" si="137"/>
        <v>-100</v>
      </c>
      <c r="J619" s="19">
        <f t="shared" si="138"/>
        <v>0</v>
      </c>
      <c r="K619" s="19">
        <f t="shared" si="139"/>
        <v>0</v>
      </c>
    </row>
    <row r="620" spans="1:11">
      <c r="A620" s="22" t="s">
        <v>29</v>
      </c>
      <c r="B620" s="17" t="s">
        <v>30</v>
      </c>
      <c r="C620" s="18">
        <v>60557</v>
      </c>
      <c r="D620" s="18">
        <v>35246</v>
      </c>
      <c r="E620" s="18">
        <v>27083</v>
      </c>
      <c r="F620" s="18">
        <v>35246</v>
      </c>
      <c r="G620" s="18">
        <f t="shared" si="135"/>
        <v>-25311</v>
      </c>
      <c r="H620" s="18">
        <f t="shared" si="136"/>
        <v>-8163</v>
      </c>
      <c r="I620" s="19">
        <f t="shared" si="137"/>
        <v>-41.796984659081524</v>
      </c>
      <c r="J620" s="19">
        <f t="shared" si="138"/>
        <v>130.1406786545065</v>
      </c>
      <c r="K620" s="19">
        <f t="shared" si="139"/>
        <v>100</v>
      </c>
    </row>
    <row r="621" spans="1:11">
      <c r="A621" s="23" t="s">
        <v>31</v>
      </c>
      <c r="B621" s="17" t="s">
        <v>32</v>
      </c>
      <c r="C621" s="18">
        <v>60557</v>
      </c>
      <c r="D621" s="18">
        <v>35246</v>
      </c>
      <c r="E621" s="18">
        <v>27083</v>
      </c>
      <c r="F621" s="18">
        <v>35246</v>
      </c>
      <c r="G621" s="18">
        <f t="shared" si="135"/>
        <v>-25311</v>
      </c>
      <c r="H621" s="18">
        <f t="shared" si="136"/>
        <v>-8163</v>
      </c>
      <c r="I621" s="19">
        <f t="shared" si="137"/>
        <v>-41.796984659081524</v>
      </c>
      <c r="J621" s="19">
        <f t="shared" si="138"/>
        <v>130.1406786545065</v>
      </c>
      <c r="K621" s="19">
        <f t="shared" si="139"/>
        <v>100</v>
      </c>
    </row>
    <row r="622" spans="1:11">
      <c r="A622" s="16" t="s">
        <v>33</v>
      </c>
      <c r="B622" s="17" t="s">
        <v>34</v>
      </c>
      <c r="C622" s="18">
        <v>86466</v>
      </c>
      <c r="D622" s="18">
        <v>68651</v>
      </c>
      <c r="E622" s="18">
        <v>52123</v>
      </c>
      <c r="F622" s="18">
        <v>43325.57</v>
      </c>
      <c r="G622" s="18">
        <f t="shared" si="135"/>
        <v>-43140.43</v>
      </c>
      <c r="H622" s="18">
        <f t="shared" si="136"/>
        <v>8797.43</v>
      </c>
      <c r="I622" s="19">
        <f t="shared" si="137"/>
        <v>-49.892940577799372</v>
      </c>
      <c r="J622" s="19">
        <f t="shared" si="138"/>
        <v>83.121788845615171</v>
      </c>
      <c r="K622" s="19">
        <f t="shared" si="139"/>
        <v>63.109889149466134</v>
      </c>
    </row>
    <row r="623" spans="1:11">
      <c r="A623" s="22" t="s">
        <v>35</v>
      </c>
      <c r="B623" s="17" t="s">
        <v>36</v>
      </c>
      <c r="C623" s="18">
        <v>85418.65</v>
      </c>
      <c r="D623" s="18">
        <v>68651</v>
      </c>
      <c r="E623" s="18">
        <v>52123</v>
      </c>
      <c r="F623" s="18">
        <v>43325.57</v>
      </c>
      <c r="G623" s="18">
        <f t="shared" si="135"/>
        <v>-42093.079999999994</v>
      </c>
      <c r="H623" s="18">
        <f t="shared" si="136"/>
        <v>8797.43</v>
      </c>
      <c r="I623" s="19">
        <f t="shared" si="137"/>
        <v>-49.278559190528057</v>
      </c>
      <c r="J623" s="19">
        <f t="shared" si="138"/>
        <v>83.121788845615171</v>
      </c>
      <c r="K623" s="19">
        <f t="shared" si="139"/>
        <v>63.109889149466134</v>
      </c>
    </row>
    <row r="624" spans="1:11">
      <c r="A624" s="23" t="s">
        <v>37</v>
      </c>
      <c r="B624" s="17" t="s">
        <v>38</v>
      </c>
      <c r="C624" s="18">
        <v>44609.65</v>
      </c>
      <c r="D624" s="18">
        <v>43611</v>
      </c>
      <c r="E624" s="18">
        <v>27083</v>
      </c>
      <c r="F624" s="18">
        <v>43325.57</v>
      </c>
      <c r="G624" s="18">
        <f t="shared" si="135"/>
        <v>-1284.0800000000017</v>
      </c>
      <c r="H624" s="18">
        <f t="shared" si="136"/>
        <v>-16242.57</v>
      </c>
      <c r="I624" s="19">
        <f t="shared" si="137"/>
        <v>-2.8784803288077825</v>
      </c>
      <c r="J624" s="19">
        <f t="shared" si="138"/>
        <v>159.97330428682199</v>
      </c>
      <c r="K624" s="19">
        <f t="shared" si="139"/>
        <v>99.345509160532899</v>
      </c>
    </row>
    <row r="625" spans="1:11">
      <c r="A625" s="24" t="s">
        <v>39</v>
      </c>
      <c r="B625" s="17" t="s">
        <v>40</v>
      </c>
      <c r="C625" s="18">
        <v>32821.79</v>
      </c>
      <c r="D625" s="18">
        <v>24336</v>
      </c>
      <c r="E625" s="18">
        <v>12841</v>
      </c>
      <c r="F625" s="18">
        <v>24117.96</v>
      </c>
      <c r="G625" s="18">
        <f t="shared" si="135"/>
        <v>-8703.8300000000017</v>
      </c>
      <c r="H625" s="18">
        <f t="shared" si="136"/>
        <v>-11276.96</v>
      </c>
      <c r="I625" s="19">
        <f t="shared" si="137"/>
        <v>-26.518450090625777</v>
      </c>
      <c r="J625" s="19">
        <f t="shared" si="138"/>
        <v>187.81995171715599</v>
      </c>
      <c r="K625" s="19">
        <f t="shared" si="139"/>
        <v>99.10404339250492</v>
      </c>
    </row>
    <row r="626" spans="1:11">
      <c r="A626" s="24" t="s">
        <v>41</v>
      </c>
      <c r="B626" s="17" t="s">
        <v>42</v>
      </c>
      <c r="C626" s="18">
        <v>11787.86</v>
      </c>
      <c r="D626" s="18">
        <v>19275</v>
      </c>
      <c r="E626" s="18">
        <v>14242</v>
      </c>
      <c r="F626" s="18">
        <v>19207.61</v>
      </c>
      <c r="G626" s="18">
        <f t="shared" si="135"/>
        <v>7419.75</v>
      </c>
      <c r="H626" s="18">
        <f t="shared" si="136"/>
        <v>-4965.6100000000006</v>
      </c>
      <c r="I626" s="19">
        <f t="shared" si="137"/>
        <v>62.943994923590878</v>
      </c>
      <c r="J626" s="19">
        <f t="shared" si="138"/>
        <v>134.86595983710154</v>
      </c>
      <c r="K626" s="19">
        <f t="shared" si="139"/>
        <v>99.650376134889768</v>
      </c>
    </row>
    <row r="627" spans="1:11">
      <c r="A627" s="25" t="s">
        <v>43</v>
      </c>
      <c r="B627" s="17" t="s">
        <v>44</v>
      </c>
      <c r="C627" s="18">
        <v>960</v>
      </c>
      <c r="D627" s="18">
        <v>0</v>
      </c>
      <c r="E627" s="18">
        <v>0</v>
      </c>
      <c r="F627" s="18">
        <v>960</v>
      </c>
      <c r="G627" s="18">
        <f t="shared" si="135"/>
        <v>0</v>
      </c>
      <c r="H627" s="18">
        <f t="shared" si="136"/>
        <v>-960</v>
      </c>
      <c r="I627" s="19">
        <f t="shared" si="137"/>
        <v>0</v>
      </c>
      <c r="J627" s="19">
        <f t="shared" si="138"/>
        <v>0</v>
      </c>
      <c r="K627" s="19">
        <f t="shared" si="139"/>
        <v>0</v>
      </c>
    </row>
    <row r="628" spans="1:11" ht="25.5">
      <c r="A628" s="23" t="s">
        <v>51</v>
      </c>
      <c r="B628" s="17" t="s">
        <v>52</v>
      </c>
      <c r="C628" s="18">
        <v>40809</v>
      </c>
      <c r="D628" s="18">
        <v>25040</v>
      </c>
      <c r="E628" s="18">
        <v>25040</v>
      </c>
      <c r="F628" s="18">
        <v>0</v>
      </c>
      <c r="G628" s="18">
        <f t="shared" si="135"/>
        <v>-40809</v>
      </c>
      <c r="H628" s="18">
        <f t="shared" si="136"/>
        <v>25040</v>
      </c>
      <c r="I628" s="19">
        <f t="shared" si="137"/>
        <v>-100</v>
      </c>
      <c r="J628" s="19">
        <f t="shared" si="138"/>
        <v>0</v>
      </c>
      <c r="K628" s="19">
        <f t="shared" si="139"/>
        <v>0</v>
      </c>
    </row>
    <row r="629" spans="1:11">
      <c r="A629" s="24" t="s">
        <v>192</v>
      </c>
      <c r="B629" s="17" t="s">
        <v>193</v>
      </c>
      <c r="C629" s="18">
        <v>40809</v>
      </c>
      <c r="D629" s="18">
        <v>25040</v>
      </c>
      <c r="E629" s="18">
        <v>25040</v>
      </c>
      <c r="F629" s="18">
        <v>0</v>
      </c>
      <c r="G629" s="18">
        <f t="shared" si="135"/>
        <v>-40809</v>
      </c>
      <c r="H629" s="18">
        <f t="shared" si="136"/>
        <v>25040</v>
      </c>
      <c r="I629" s="19">
        <f t="shared" si="137"/>
        <v>-100</v>
      </c>
      <c r="J629" s="19">
        <f t="shared" si="138"/>
        <v>0</v>
      </c>
      <c r="K629" s="19">
        <f t="shared" si="139"/>
        <v>0</v>
      </c>
    </row>
    <row r="630" spans="1:11">
      <c r="A630" s="22" t="s">
        <v>59</v>
      </c>
      <c r="B630" s="17" t="s">
        <v>60</v>
      </c>
      <c r="C630" s="18">
        <v>1047.3499999999999</v>
      </c>
      <c r="D630" s="18">
        <v>0</v>
      </c>
      <c r="E630" s="18">
        <v>0</v>
      </c>
      <c r="F630" s="18">
        <v>0</v>
      </c>
      <c r="G630" s="18">
        <f t="shared" si="135"/>
        <v>-1047.3499999999999</v>
      </c>
      <c r="H630" s="18">
        <f t="shared" si="136"/>
        <v>0</v>
      </c>
      <c r="I630" s="19">
        <f t="shared" si="137"/>
        <v>-100</v>
      </c>
      <c r="J630" s="19">
        <f t="shared" si="138"/>
        <v>0</v>
      </c>
      <c r="K630" s="19">
        <f t="shared" si="139"/>
        <v>0</v>
      </c>
    </row>
    <row r="631" spans="1:11">
      <c r="A631" s="23" t="s">
        <v>61</v>
      </c>
      <c r="B631" s="17" t="s">
        <v>62</v>
      </c>
      <c r="C631" s="18">
        <v>1047.3499999999999</v>
      </c>
      <c r="D631" s="18">
        <v>0</v>
      </c>
      <c r="E631" s="18">
        <v>0</v>
      </c>
      <c r="F631" s="18">
        <v>0</v>
      </c>
      <c r="G631" s="18">
        <f t="shared" si="135"/>
        <v>-1047.3499999999999</v>
      </c>
      <c r="H631" s="18">
        <f t="shared" si="136"/>
        <v>0</v>
      </c>
      <c r="I631" s="19">
        <f t="shared" si="137"/>
        <v>-100</v>
      </c>
      <c r="J631" s="19">
        <f t="shared" si="138"/>
        <v>0</v>
      </c>
      <c r="K631" s="19">
        <f t="shared" si="139"/>
        <v>0</v>
      </c>
    </row>
    <row r="632" spans="1:11">
      <c r="A632" s="16"/>
      <c r="B632" s="17" t="s">
        <v>63</v>
      </c>
      <c r="C632" s="18">
        <v>52459.72</v>
      </c>
      <c r="D632" s="18">
        <v>-8365</v>
      </c>
      <c r="E632" s="18">
        <v>0</v>
      </c>
      <c r="F632" s="18">
        <v>-8079.57</v>
      </c>
      <c r="G632" s="18">
        <f t="shared" si="135"/>
        <v>-60539.29</v>
      </c>
      <c r="H632" s="18">
        <f t="shared" si="136"/>
        <v>8079.57</v>
      </c>
      <c r="I632" s="19">
        <f t="shared" si="137"/>
        <v>-115.40147374023346</v>
      </c>
      <c r="J632" s="19">
        <f t="shared" si="138"/>
        <v>0</v>
      </c>
      <c r="K632" s="19">
        <f t="shared" si="139"/>
        <v>96.587806335923489</v>
      </c>
    </row>
    <row r="633" spans="1:11">
      <c r="A633" s="16" t="s">
        <v>64</v>
      </c>
      <c r="B633" s="17" t="s">
        <v>65</v>
      </c>
      <c r="C633" s="18">
        <v>-52459.72</v>
      </c>
      <c r="D633" s="18">
        <v>8365</v>
      </c>
      <c r="E633" s="18">
        <v>0</v>
      </c>
      <c r="F633" s="18">
        <v>8079.57</v>
      </c>
      <c r="G633" s="18">
        <f t="shared" si="135"/>
        <v>60539.29</v>
      </c>
      <c r="H633" s="18">
        <f t="shared" si="136"/>
        <v>-8079.57</v>
      </c>
      <c r="I633" s="19">
        <f t="shared" si="137"/>
        <v>-115.40147374023346</v>
      </c>
      <c r="J633" s="19">
        <f t="shared" si="138"/>
        <v>0</v>
      </c>
      <c r="K633" s="19">
        <f t="shared" si="139"/>
        <v>96.587806335923489</v>
      </c>
    </row>
    <row r="634" spans="1:11">
      <c r="A634" s="22" t="s">
        <v>66</v>
      </c>
      <c r="B634" s="17" t="s">
        <v>67</v>
      </c>
      <c r="C634" s="18">
        <v>-52459.72</v>
      </c>
      <c r="D634" s="18">
        <v>8365</v>
      </c>
      <c r="E634" s="18">
        <v>0</v>
      </c>
      <c r="F634" s="18">
        <v>8079.57</v>
      </c>
      <c r="G634" s="18">
        <f t="shared" si="135"/>
        <v>60539.29</v>
      </c>
      <c r="H634" s="18">
        <f t="shared" si="136"/>
        <v>-8079.57</v>
      </c>
      <c r="I634" s="19">
        <f t="shared" si="137"/>
        <v>-115.40147374023346</v>
      </c>
      <c r="J634" s="19">
        <f t="shared" si="138"/>
        <v>0</v>
      </c>
      <c r="K634" s="19">
        <f t="shared" si="139"/>
        <v>96.587806335923489</v>
      </c>
    </row>
    <row r="635" spans="1:11" ht="25.5">
      <c r="A635" s="23" t="s">
        <v>106</v>
      </c>
      <c r="B635" s="17" t="s">
        <v>107</v>
      </c>
      <c r="C635" s="18">
        <v>0</v>
      </c>
      <c r="D635" s="18">
        <v>8365</v>
      </c>
      <c r="E635" s="18">
        <v>0</v>
      </c>
      <c r="F635" s="18">
        <v>-8364.66</v>
      </c>
      <c r="G635" s="18">
        <f t="shared" si="135"/>
        <v>-8364.66</v>
      </c>
      <c r="H635" s="18">
        <f t="shared" si="136"/>
        <v>8364.66</v>
      </c>
      <c r="I635" s="19">
        <f t="shared" si="137"/>
        <v>0</v>
      </c>
      <c r="J635" s="19">
        <f t="shared" si="138"/>
        <v>0</v>
      </c>
      <c r="K635" s="19">
        <f t="shared" si="139"/>
        <v>-99.995935445307822</v>
      </c>
    </row>
    <row r="636" spans="1:11" ht="25.5">
      <c r="A636" s="39" t="s">
        <v>717</v>
      </c>
      <c r="B636" s="28" t="s">
        <v>718</v>
      </c>
      <c r="C636" s="29"/>
      <c r="D636" s="29"/>
      <c r="E636" s="29"/>
      <c r="F636" s="29"/>
      <c r="G636" s="29"/>
      <c r="H636" s="29"/>
      <c r="I636" s="30"/>
      <c r="J636" s="30"/>
      <c r="K636" s="30"/>
    </row>
    <row r="637" spans="1:11">
      <c r="A637" s="16" t="s">
        <v>25</v>
      </c>
      <c r="B637" s="17" t="s">
        <v>26</v>
      </c>
      <c r="C637" s="18">
        <v>98116.72</v>
      </c>
      <c r="D637" s="18">
        <v>35246</v>
      </c>
      <c r="E637" s="18">
        <v>27083</v>
      </c>
      <c r="F637" s="18">
        <v>35246</v>
      </c>
      <c r="G637" s="18">
        <f t="shared" ref="G637:G652" si="140">F637-C637</f>
        <v>-62870.720000000001</v>
      </c>
      <c r="H637" s="18">
        <f t="shared" ref="H637:H652" si="141">E637-F637</f>
        <v>-8163</v>
      </c>
      <c r="I637" s="19">
        <f t="shared" ref="I637:I652" si="142">IF(ISERROR(F637/C637),0,F637/C637*100-100)</f>
        <v>-64.077478333967946</v>
      </c>
      <c r="J637" s="19">
        <f t="shared" ref="J637:J652" si="143">IF(ISERROR(F637/E637),0,F637/E637*100)</f>
        <v>130.1406786545065</v>
      </c>
      <c r="K637" s="19">
        <f t="shared" ref="K637:K652" si="144">IF(ISERROR(F637/D637),0,F637/D637*100)</f>
        <v>100</v>
      </c>
    </row>
    <row r="638" spans="1:11">
      <c r="A638" s="22" t="s">
        <v>90</v>
      </c>
      <c r="B638" s="17" t="s">
        <v>91</v>
      </c>
      <c r="C638" s="18">
        <v>37559.72</v>
      </c>
      <c r="D638" s="18">
        <v>0</v>
      </c>
      <c r="E638" s="18">
        <v>0</v>
      </c>
      <c r="F638" s="18">
        <v>0</v>
      </c>
      <c r="G638" s="18">
        <f t="shared" si="140"/>
        <v>-37559.72</v>
      </c>
      <c r="H638" s="18">
        <f t="shared" si="141"/>
        <v>0</v>
      </c>
      <c r="I638" s="19">
        <f t="shared" si="142"/>
        <v>-100</v>
      </c>
      <c r="J638" s="19">
        <f t="shared" si="143"/>
        <v>0</v>
      </c>
      <c r="K638" s="19">
        <f t="shared" si="144"/>
        <v>0</v>
      </c>
    </row>
    <row r="639" spans="1:11">
      <c r="A639" s="22" t="s">
        <v>29</v>
      </c>
      <c r="B639" s="17" t="s">
        <v>30</v>
      </c>
      <c r="C639" s="18">
        <v>60557</v>
      </c>
      <c r="D639" s="18">
        <v>35246</v>
      </c>
      <c r="E639" s="18">
        <v>27083</v>
      </c>
      <c r="F639" s="18">
        <v>35246</v>
      </c>
      <c r="G639" s="18">
        <f t="shared" si="140"/>
        <v>-25311</v>
      </c>
      <c r="H639" s="18">
        <f t="shared" si="141"/>
        <v>-8163</v>
      </c>
      <c r="I639" s="19">
        <f t="shared" si="142"/>
        <v>-41.796984659081524</v>
      </c>
      <c r="J639" s="19">
        <f t="shared" si="143"/>
        <v>130.1406786545065</v>
      </c>
      <c r="K639" s="19">
        <f t="shared" si="144"/>
        <v>100</v>
      </c>
    </row>
    <row r="640" spans="1:11">
      <c r="A640" s="23" t="s">
        <v>31</v>
      </c>
      <c r="B640" s="17" t="s">
        <v>32</v>
      </c>
      <c r="C640" s="18">
        <v>60557</v>
      </c>
      <c r="D640" s="18">
        <v>35246</v>
      </c>
      <c r="E640" s="18">
        <v>27083</v>
      </c>
      <c r="F640" s="18">
        <v>35246</v>
      </c>
      <c r="G640" s="18">
        <f t="shared" si="140"/>
        <v>-25311</v>
      </c>
      <c r="H640" s="18">
        <f t="shared" si="141"/>
        <v>-8163</v>
      </c>
      <c r="I640" s="19">
        <f t="shared" si="142"/>
        <v>-41.796984659081524</v>
      </c>
      <c r="J640" s="19">
        <f t="shared" si="143"/>
        <v>130.1406786545065</v>
      </c>
      <c r="K640" s="19">
        <f t="shared" si="144"/>
        <v>100</v>
      </c>
    </row>
    <row r="641" spans="1:11">
      <c r="A641" s="16" t="s">
        <v>33</v>
      </c>
      <c r="B641" s="17" t="s">
        <v>34</v>
      </c>
      <c r="C641" s="18">
        <v>45657</v>
      </c>
      <c r="D641" s="18">
        <v>43611</v>
      </c>
      <c r="E641" s="18">
        <v>27083</v>
      </c>
      <c r="F641" s="18">
        <v>43325.57</v>
      </c>
      <c r="G641" s="18">
        <f t="shared" si="140"/>
        <v>-2331.4300000000003</v>
      </c>
      <c r="H641" s="18">
        <f t="shared" si="141"/>
        <v>-16242.57</v>
      </c>
      <c r="I641" s="19">
        <f t="shared" si="142"/>
        <v>-5.1064020851129044</v>
      </c>
      <c r="J641" s="19">
        <f t="shared" si="143"/>
        <v>159.97330428682199</v>
      </c>
      <c r="K641" s="19">
        <f t="shared" si="144"/>
        <v>99.345509160532899</v>
      </c>
    </row>
    <row r="642" spans="1:11">
      <c r="A642" s="22" t="s">
        <v>35</v>
      </c>
      <c r="B642" s="17" t="s">
        <v>36</v>
      </c>
      <c r="C642" s="18">
        <v>44609.65</v>
      </c>
      <c r="D642" s="18">
        <v>43611</v>
      </c>
      <c r="E642" s="18">
        <v>27083</v>
      </c>
      <c r="F642" s="18">
        <v>43325.57</v>
      </c>
      <c r="G642" s="18">
        <f t="shared" si="140"/>
        <v>-1284.0800000000017</v>
      </c>
      <c r="H642" s="18">
        <f t="shared" si="141"/>
        <v>-16242.57</v>
      </c>
      <c r="I642" s="19">
        <f t="shared" si="142"/>
        <v>-2.8784803288077825</v>
      </c>
      <c r="J642" s="19">
        <f t="shared" si="143"/>
        <v>159.97330428682199</v>
      </c>
      <c r="K642" s="19">
        <f t="shared" si="144"/>
        <v>99.345509160532899</v>
      </c>
    </row>
    <row r="643" spans="1:11">
      <c r="A643" s="23" t="s">
        <v>37</v>
      </c>
      <c r="B643" s="17" t="s">
        <v>38</v>
      </c>
      <c r="C643" s="18">
        <v>44609.65</v>
      </c>
      <c r="D643" s="18">
        <v>43611</v>
      </c>
      <c r="E643" s="18">
        <v>27083</v>
      </c>
      <c r="F643" s="18">
        <v>43325.57</v>
      </c>
      <c r="G643" s="18">
        <f t="shared" si="140"/>
        <v>-1284.0800000000017</v>
      </c>
      <c r="H643" s="18">
        <f t="shared" si="141"/>
        <v>-16242.57</v>
      </c>
      <c r="I643" s="19">
        <f t="shared" si="142"/>
        <v>-2.8784803288077825</v>
      </c>
      <c r="J643" s="19">
        <f t="shared" si="143"/>
        <v>159.97330428682199</v>
      </c>
      <c r="K643" s="19">
        <f t="shared" si="144"/>
        <v>99.345509160532899</v>
      </c>
    </row>
    <row r="644" spans="1:11">
      <c r="A644" s="24" t="s">
        <v>39</v>
      </c>
      <c r="B644" s="17" t="s">
        <v>40</v>
      </c>
      <c r="C644" s="18">
        <v>32821.79</v>
      </c>
      <c r="D644" s="18">
        <v>24336</v>
      </c>
      <c r="E644" s="18">
        <v>12841</v>
      </c>
      <c r="F644" s="18">
        <v>24117.96</v>
      </c>
      <c r="G644" s="18">
        <f t="shared" si="140"/>
        <v>-8703.8300000000017</v>
      </c>
      <c r="H644" s="18">
        <f t="shared" si="141"/>
        <v>-11276.96</v>
      </c>
      <c r="I644" s="19">
        <f t="shared" si="142"/>
        <v>-26.518450090625777</v>
      </c>
      <c r="J644" s="19">
        <f t="shared" si="143"/>
        <v>187.81995171715599</v>
      </c>
      <c r="K644" s="19">
        <f t="shared" si="144"/>
        <v>99.10404339250492</v>
      </c>
    </row>
    <row r="645" spans="1:11">
      <c r="A645" s="24" t="s">
        <v>41</v>
      </c>
      <c r="B645" s="17" t="s">
        <v>42</v>
      </c>
      <c r="C645" s="18">
        <v>11787.86</v>
      </c>
      <c r="D645" s="18">
        <v>19275</v>
      </c>
      <c r="E645" s="18">
        <v>14242</v>
      </c>
      <c r="F645" s="18">
        <v>19207.61</v>
      </c>
      <c r="G645" s="18">
        <f t="shared" si="140"/>
        <v>7419.75</v>
      </c>
      <c r="H645" s="18">
        <f t="shared" si="141"/>
        <v>-4965.6100000000006</v>
      </c>
      <c r="I645" s="19">
        <f t="shared" si="142"/>
        <v>62.943994923590878</v>
      </c>
      <c r="J645" s="19">
        <f t="shared" si="143"/>
        <v>134.86595983710154</v>
      </c>
      <c r="K645" s="19">
        <f t="shared" si="144"/>
        <v>99.650376134889768</v>
      </c>
    </row>
    <row r="646" spans="1:11">
      <c r="A646" s="25" t="s">
        <v>43</v>
      </c>
      <c r="B646" s="17" t="s">
        <v>44</v>
      </c>
      <c r="C646" s="18">
        <v>960</v>
      </c>
      <c r="D646" s="18">
        <v>0</v>
      </c>
      <c r="E646" s="18">
        <v>0</v>
      </c>
      <c r="F646" s="18">
        <v>960</v>
      </c>
      <c r="G646" s="18">
        <f t="shared" si="140"/>
        <v>0</v>
      </c>
      <c r="H646" s="18">
        <f t="shared" si="141"/>
        <v>-960</v>
      </c>
      <c r="I646" s="19">
        <f t="shared" si="142"/>
        <v>0</v>
      </c>
      <c r="J646" s="19">
        <f t="shared" si="143"/>
        <v>0</v>
      </c>
      <c r="K646" s="19">
        <f t="shared" si="144"/>
        <v>0</v>
      </c>
    </row>
    <row r="647" spans="1:11">
      <c r="A647" s="22" t="s">
        <v>59</v>
      </c>
      <c r="B647" s="17" t="s">
        <v>60</v>
      </c>
      <c r="C647" s="18">
        <v>1047.3499999999999</v>
      </c>
      <c r="D647" s="18">
        <v>0</v>
      </c>
      <c r="E647" s="18">
        <v>0</v>
      </c>
      <c r="F647" s="18">
        <v>0</v>
      </c>
      <c r="G647" s="18">
        <f t="shared" si="140"/>
        <v>-1047.3499999999999</v>
      </c>
      <c r="H647" s="18">
        <f t="shared" si="141"/>
        <v>0</v>
      </c>
      <c r="I647" s="19">
        <f t="shared" si="142"/>
        <v>-100</v>
      </c>
      <c r="J647" s="19">
        <f t="shared" si="143"/>
        <v>0</v>
      </c>
      <c r="K647" s="19">
        <f t="shared" si="144"/>
        <v>0</v>
      </c>
    </row>
    <row r="648" spans="1:11">
      <c r="A648" s="23" t="s">
        <v>61</v>
      </c>
      <c r="B648" s="17" t="s">
        <v>62</v>
      </c>
      <c r="C648" s="18">
        <v>1047.3499999999999</v>
      </c>
      <c r="D648" s="18">
        <v>0</v>
      </c>
      <c r="E648" s="18">
        <v>0</v>
      </c>
      <c r="F648" s="18">
        <v>0</v>
      </c>
      <c r="G648" s="18">
        <f t="shared" si="140"/>
        <v>-1047.3499999999999</v>
      </c>
      <c r="H648" s="18">
        <f t="shared" si="141"/>
        <v>0</v>
      </c>
      <c r="I648" s="19">
        <f t="shared" si="142"/>
        <v>-100</v>
      </c>
      <c r="J648" s="19">
        <f t="shared" si="143"/>
        <v>0</v>
      </c>
      <c r="K648" s="19">
        <f t="shared" si="144"/>
        <v>0</v>
      </c>
    </row>
    <row r="649" spans="1:11">
      <c r="A649" s="16"/>
      <c r="B649" s="17" t="s">
        <v>63</v>
      </c>
      <c r="C649" s="18">
        <v>52459.72</v>
      </c>
      <c r="D649" s="18">
        <v>-8365</v>
      </c>
      <c r="E649" s="18">
        <v>0</v>
      </c>
      <c r="F649" s="18">
        <v>-8079.57</v>
      </c>
      <c r="G649" s="18">
        <f t="shared" si="140"/>
        <v>-60539.29</v>
      </c>
      <c r="H649" s="18">
        <f t="shared" si="141"/>
        <v>8079.57</v>
      </c>
      <c r="I649" s="19">
        <f t="shared" si="142"/>
        <v>-115.40147374023346</v>
      </c>
      <c r="J649" s="19">
        <f t="shared" si="143"/>
        <v>0</v>
      </c>
      <c r="K649" s="19">
        <f t="shared" si="144"/>
        <v>96.587806335923489</v>
      </c>
    </row>
    <row r="650" spans="1:11">
      <c r="A650" s="16" t="s">
        <v>64</v>
      </c>
      <c r="B650" s="17" t="s">
        <v>65</v>
      </c>
      <c r="C650" s="18">
        <v>-52459.72</v>
      </c>
      <c r="D650" s="18">
        <v>8365</v>
      </c>
      <c r="E650" s="18">
        <v>0</v>
      </c>
      <c r="F650" s="18">
        <v>8079.57</v>
      </c>
      <c r="G650" s="18">
        <f t="shared" si="140"/>
        <v>60539.29</v>
      </c>
      <c r="H650" s="18">
        <f t="shared" si="141"/>
        <v>-8079.57</v>
      </c>
      <c r="I650" s="19">
        <f t="shared" si="142"/>
        <v>-115.40147374023346</v>
      </c>
      <c r="J650" s="19">
        <f t="shared" si="143"/>
        <v>0</v>
      </c>
      <c r="K650" s="19">
        <f t="shared" si="144"/>
        <v>96.587806335923489</v>
      </c>
    </row>
    <row r="651" spans="1:11">
      <c r="A651" s="22" t="s">
        <v>66</v>
      </c>
      <c r="B651" s="17" t="s">
        <v>67</v>
      </c>
      <c r="C651" s="18">
        <v>-52459.72</v>
      </c>
      <c r="D651" s="18">
        <v>8365</v>
      </c>
      <c r="E651" s="18">
        <v>0</v>
      </c>
      <c r="F651" s="18">
        <v>8079.57</v>
      </c>
      <c r="G651" s="18">
        <f t="shared" si="140"/>
        <v>60539.29</v>
      </c>
      <c r="H651" s="18">
        <f t="shared" si="141"/>
        <v>-8079.57</v>
      </c>
      <c r="I651" s="19">
        <f t="shared" si="142"/>
        <v>-115.40147374023346</v>
      </c>
      <c r="J651" s="19">
        <f t="shared" si="143"/>
        <v>0</v>
      </c>
      <c r="K651" s="19">
        <f t="shared" si="144"/>
        <v>96.587806335923489</v>
      </c>
    </row>
    <row r="652" spans="1:11" ht="25.5">
      <c r="A652" s="23" t="s">
        <v>106</v>
      </c>
      <c r="B652" s="17" t="s">
        <v>107</v>
      </c>
      <c r="C652" s="18">
        <v>0</v>
      </c>
      <c r="D652" s="18">
        <v>8365</v>
      </c>
      <c r="E652" s="18">
        <v>0</v>
      </c>
      <c r="F652" s="18">
        <v>-8364.66</v>
      </c>
      <c r="G652" s="18">
        <f t="shared" si="140"/>
        <v>-8364.66</v>
      </c>
      <c r="H652" s="18">
        <f t="shared" si="141"/>
        <v>8364.66</v>
      </c>
      <c r="I652" s="19">
        <f t="shared" si="142"/>
        <v>0</v>
      </c>
      <c r="J652" s="19">
        <f t="shared" si="143"/>
        <v>0</v>
      </c>
      <c r="K652" s="19">
        <f t="shared" si="144"/>
        <v>-99.995935445307822</v>
      </c>
    </row>
    <row r="653" spans="1:11" ht="25.5">
      <c r="A653" s="39" t="s">
        <v>670</v>
      </c>
      <c r="B653" s="28" t="s">
        <v>719</v>
      </c>
      <c r="C653" s="29"/>
      <c r="D653" s="29"/>
      <c r="E653" s="29"/>
      <c r="F653" s="29"/>
      <c r="G653" s="29"/>
      <c r="H653" s="29"/>
      <c r="I653" s="30"/>
      <c r="J653" s="30"/>
      <c r="K653" s="30"/>
    </row>
    <row r="654" spans="1:11">
      <c r="A654" s="16" t="s">
        <v>25</v>
      </c>
      <c r="B654" s="17" t="s">
        <v>26</v>
      </c>
      <c r="C654" s="18">
        <v>40809</v>
      </c>
      <c r="D654" s="18">
        <v>25040</v>
      </c>
      <c r="E654" s="18">
        <v>25040</v>
      </c>
      <c r="F654" s="18">
        <v>0</v>
      </c>
      <c r="G654" s="18">
        <f t="shared" ref="G654:G659" si="145">F654-C654</f>
        <v>-40809</v>
      </c>
      <c r="H654" s="18">
        <f t="shared" ref="H654:H659" si="146">E654-F654</f>
        <v>25040</v>
      </c>
      <c r="I654" s="19">
        <f t="shared" ref="I654:I659" si="147">IF(ISERROR(F654/C654),0,F654/C654*100-100)</f>
        <v>-100</v>
      </c>
      <c r="J654" s="19">
        <f t="shared" ref="J654:J659" si="148">IF(ISERROR(F654/E654),0,F654/E654*100)</f>
        <v>0</v>
      </c>
      <c r="K654" s="19">
        <f t="shared" ref="K654:K659" si="149">IF(ISERROR(F654/D654),0,F654/D654*100)</f>
        <v>0</v>
      </c>
    </row>
    <row r="655" spans="1:11">
      <c r="A655" s="22" t="s">
        <v>90</v>
      </c>
      <c r="B655" s="17" t="s">
        <v>91</v>
      </c>
      <c r="C655" s="18">
        <v>40809</v>
      </c>
      <c r="D655" s="18">
        <v>25040</v>
      </c>
      <c r="E655" s="18">
        <v>25040</v>
      </c>
      <c r="F655" s="18">
        <v>0</v>
      </c>
      <c r="G655" s="18">
        <f t="shared" si="145"/>
        <v>-40809</v>
      </c>
      <c r="H655" s="18">
        <f t="shared" si="146"/>
        <v>25040</v>
      </c>
      <c r="I655" s="19">
        <f t="shared" si="147"/>
        <v>-100</v>
      </c>
      <c r="J655" s="19">
        <f t="shared" si="148"/>
        <v>0</v>
      </c>
      <c r="K655" s="19">
        <f t="shared" si="149"/>
        <v>0</v>
      </c>
    </row>
    <row r="656" spans="1:11">
      <c r="A656" s="16" t="s">
        <v>33</v>
      </c>
      <c r="B656" s="17" t="s">
        <v>34</v>
      </c>
      <c r="C656" s="18">
        <v>40809</v>
      </c>
      <c r="D656" s="18">
        <v>25040</v>
      </c>
      <c r="E656" s="18">
        <v>25040</v>
      </c>
      <c r="F656" s="18">
        <v>0</v>
      </c>
      <c r="G656" s="18">
        <f t="shared" si="145"/>
        <v>-40809</v>
      </c>
      <c r="H656" s="18">
        <f t="shared" si="146"/>
        <v>25040</v>
      </c>
      <c r="I656" s="19">
        <f t="shared" si="147"/>
        <v>-100</v>
      </c>
      <c r="J656" s="19">
        <f t="shared" si="148"/>
        <v>0</v>
      </c>
      <c r="K656" s="19">
        <f t="shared" si="149"/>
        <v>0</v>
      </c>
    </row>
    <row r="657" spans="1:11">
      <c r="A657" s="22" t="s">
        <v>35</v>
      </c>
      <c r="B657" s="17" t="s">
        <v>36</v>
      </c>
      <c r="C657" s="18">
        <v>40809</v>
      </c>
      <c r="D657" s="18">
        <v>25040</v>
      </c>
      <c r="E657" s="18">
        <v>25040</v>
      </c>
      <c r="F657" s="18">
        <v>0</v>
      </c>
      <c r="G657" s="18">
        <f t="shared" si="145"/>
        <v>-40809</v>
      </c>
      <c r="H657" s="18">
        <f t="shared" si="146"/>
        <v>25040</v>
      </c>
      <c r="I657" s="19">
        <f t="shared" si="147"/>
        <v>-100</v>
      </c>
      <c r="J657" s="19">
        <f t="shared" si="148"/>
        <v>0</v>
      </c>
      <c r="K657" s="19">
        <f t="shared" si="149"/>
        <v>0</v>
      </c>
    </row>
    <row r="658" spans="1:11" ht="25.5">
      <c r="A658" s="23" t="s">
        <v>51</v>
      </c>
      <c r="B658" s="17" t="s">
        <v>52</v>
      </c>
      <c r="C658" s="18">
        <v>40809</v>
      </c>
      <c r="D658" s="18">
        <v>25040</v>
      </c>
      <c r="E658" s="18">
        <v>25040</v>
      </c>
      <c r="F658" s="18">
        <v>0</v>
      </c>
      <c r="G658" s="18">
        <f t="shared" si="145"/>
        <v>-40809</v>
      </c>
      <c r="H658" s="18">
        <f t="shared" si="146"/>
        <v>25040</v>
      </c>
      <c r="I658" s="19">
        <f t="shared" si="147"/>
        <v>-100</v>
      </c>
      <c r="J658" s="19">
        <f t="shared" si="148"/>
        <v>0</v>
      </c>
      <c r="K658" s="19">
        <f t="shared" si="149"/>
        <v>0</v>
      </c>
    </row>
    <row r="659" spans="1:11">
      <c r="A659" s="24" t="s">
        <v>192</v>
      </c>
      <c r="B659" s="17" t="s">
        <v>193</v>
      </c>
      <c r="C659" s="18">
        <v>40809</v>
      </c>
      <c r="D659" s="18">
        <v>25040</v>
      </c>
      <c r="E659" s="18">
        <v>25040</v>
      </c>
      <c r="F659" s="18">
        <v>0</v>
      </c>
      <c r="G659" s="18">
        <f t="shared" si="145"/>
        <v>-40809</v>
      </c>
      <c r="H659" s="18">
        <f t="shared" si="146"/>
        <v>25040</v>
      </c>
      <c r="I659" s="19">
        <f t="shared" si="147"/>
        <v>-100</v>
      </c>
      <c r="J659" s="19">
        <f t="shared" si="148"/>
        <v>0</v>
      </c>
      <c r="K659" s="19">
        <f t="shared" si="149"/>
        <v>0</v>
      </c>
    </row>
    <row r="660" spans="1:11" ht="25.5">
      <c r="A660" s="27" t="s">
        <v>112</v>
      </c>
      <c r="B660" s="28" t="s">
        <v>113</v>
      </c>
      <c r="C660" s="29"/>
      <c r="D660" s="29"/>
      <c r="E660" s="29"/>
      <c r="F660" s="29"/>
      <c r="G660" s="29"/>
      <c r="H660" s="29"/>
      <c r="I660" s="30"/>
      <c r="J660" s="30"/>
      <c r="K660" s="30"/>
    </row>
    <row r="661" spans="1:11">
      <c r="A661" s="16" t="s">
        <v>25</v>
      </c>
      <c r="B661" s="17" t="s">
        <v>26</v>
      </c>
      <c r="C661" s="18">
        <v>5126641</v>
      </c>
      <c r="D661" s="18">
        <v>5633934</v>
      </c>
      <c r="E661" s="18">
        <v>1660849</v>
      </c>
      <c r="F661" s="18">
        <v>5633934</v>
      </c>
      <c r="G661" s="18">
        <f t="shared" ref="G661:G679" si="150">F661-C661</f>
        <v>507293</v>
      </c>
      <c r="H661" s="18">
        <f t="shared" ref="H661:H679" si="151">E661-F661</f>
        <v>-3973085</v>
      </c>
      <c r="I661" s="19">
        <f t="shared" ref="I661:I679" si="152">IF(ISERROR(F661/C661),0,F661/C661*100-100)</f>
        <v>9.8952315951126764</v>
      </c>
      <c r="J661" s="19">
        <f t="shared" ref="J661:J679" si="153">IF(ISERROR(F661/E661),0,F661/E661*100)</f>
        <v>339.22012175700502</v>
      </c>
      <c r="K661" s="19">
        <f t="shared" ref="K661:K679" si="154">IF(ISERROR(F661/D661),0,F661/D661*100)</f>
        <v>100</v>
      </c>
    </row>
    <row r="662" spans="1:11">
      <c r="A662" s="22" t="s">
        <v>92</v>
      </c>
      <c r="B662" s="17" t="s">
        <v>93</v>
      </c>
      <c r="C662" s="18">
        <v>5400</v>
      </c>
      <c r="D662" s="18">
        <v>0</v>
      </c>
      <c r="E662" s="18">
        <v>0</v>
      </c>
      <c r="F662" s="18">
        <v>0</v>
      </c>
      <c r="G662" s="18">
        <f t="shared" si="150"/>
        <v>-5400</v>
      </c>
      <c r="H662" s="18">
        <f t="shared" si="151"/>
        <v>0</v>
      </c>
      <c r="I662" s="19">
        <f t="shared" si="152"/>
        <v>-100</v>
      </c>
      <c r="J662" s="19">
        <f t="shared" si="153"/>
        <v>0</v>
      </c>
      <c r="K662" s="19">
        <f t="shared" si="154"/>
        <v>0</v>
      </c>
    </row>
    <row r="663" spans="1:11">
      <c r="A663" s="23" t="s">
        <v>94</v>
      </c>
      <c r="B663" s="17" t="s">
        <v>95</v>
      </c>
      <c r="C663" s="18">
        <v>5400</v>
      </c>
      <c r="D663" s="18">
        <v>0</v>
      </c>
      <c r="E663" s="18">
        <v>0</v>
      </c>
      <c r="F663" s="18">
        <v>0</v>
      </c>
      <c r="G663" s="18">
        <f t="shared" si="150"/>
        <v>-5400</v>
      </c>
      <c r="H663" s="18">
        <f t="shared" si="151"/>
        <v>0</v>
      </c>
      <c r="I663" s="19">
        <f t="shared" si="152"/>
        <v>-100</v>
      </c>
      <c r="J663" s="19">
        <f t="shared" si="153"/>
        <v>0</v>
      </c>
      <c r="K663" s="19">
        <f t="shared" si="154"/>
        <v>0</v>
      </c>
    </row>
    <row r="664" spans="1:11">
      <c r="A664" s="24" t="s">
        <v>96</v>
      </c>
      <c r="B664" s="17" t="s">
        <v>97</v>
      </c>
      <c r="C664" s="18">
        <v>5400</v>
      </c>
      <c r="D664" s="18">
        <v>0</v>
      </c>
      <c r="E664" s="18">
        <v>0</v>
      </c>
      <c r="F664" s="18">
        <v>0</v>
      </c>
      <c r="G664" s="18">
        <f t="shared" si="150"/>
        <v>-5400</v>
      </c>
      <c r="H664" s="18">
        <f t="shared" si="151"/>
        <v>0</v>
      </c>
      <c r="I664" s="19">
        <f t="shared" si="152"/>
        <v>-100</v>
      </c>
      <c r="J664" s="19">
        <f t="shared" si="153"/>
        <v>0</v>
      </c>
      <c r="K664" s="19">
        <f t="shared" si="154"/>
        <v>0</v>
      </c>
    </row>
    <row r="665" spans="1:11" ht="25.5">
      <c r="A665" s="25" t="s">
        <v>98</v>
      </c>
      <c r="B665" s="17" t="s">
        <v>99</v>
      </c>
      <c r="C665" s="18">
        <v>5400</v>
      </c>
      <c r="D665" s="18">
        <v>0</v>
      </c>
      <c r="E665" s="18">
        <v>0</v>
      </c>
      <c r="F665" s="18">
        <v>0</v>
      </c>
      <c r="G665" s="18">
        <f t="shared" si="150"/>
        <v>-5400</v>
      </c>
      <c r="H665" s="18">
        <f t="shared" si="151"/>
        <v>0</v>
      </c>
      <c r="I665" s="19">
        <f t="shared" si="152"/>
        <v>-100</v>
      </c>
      <c r="J665" s="19">
        <f t="shared" si="153"/>
        <v>0</v>
      </c>
      <c r="K665" s="19">
        <f t="shared" si="154"/>
        <v>0</v>
      </c>
    </row>
    <row r="666" spans="1:11" ht="25.5">
      <c r="A666" s="26" t="s">
        <v>100</v>
      </c>
      <c r="B666" s="17" t="s">
        <v>101</v>
      </c>
      <c r="C666" s="18">
        <v>5400</v>
      </c>
      <c r="D666" s="18">
        <v>0</v>
      </c>
      <c r="E666" s="18">
        <v>0</v>
      </c>
      <c r="F666" s="18">
        <v>0</v>
      </c>
      <c r="G666" s="18">
        <f t="shared" si="150"/>
        <v>-5400</v>
      </c>
      <c r="H666" s="18">
        <f t="shared" si="151"/>
        <v>0</v>
      </c>
      <c r="I666" s="19">
        <f t="shared" si="152"/>
        <v>-100</v>
      </c>
      <c r="J666" s="19">
        <f t="shared" si="153"/>
        <v>0</v>
      </c>
      <c r="K666" s="19">
        <f t="shared" si="154"/>
        <v>0</v>
      </c>
    </row>
    <row r="667" spans="1:11">
      <c r="A667" s="22" t="s">
        <v>29</v>
      </c>
      <c r="B667" s="17" t="s">
        <v>30</v>
      </c>
      <c r="C667" s="18">
        <v>5121241</v>
      </c>
      <c r="D667" s="18">
        <v>5633934</v>
      </c>
      <c r="E667" s="18">
        <v>1660849</v>
      </c>
      <c r="F667" s="18">
        <v>5633934</v>
      </c>
      <c r="G667" s="18">
        <f t="shared" si="150"/>
        <v>512693</v>
      </c>
      <c r="H667" s="18">
        <f t="shared" si="151"/>
        <v>-3973085</v>
      </c>
      <c r="I667" s="19">
        <f t="shared" si="152"/>
        <v>10.011108635582659</v>
      </c>
      <c r="J667" s="19">
        <f t="shared" si="153"/>
        <v>339.22012175700502</v>
      </c>
      <c r="K667" s="19">
        <f t="shared" si="154"/>
        <v>100</v>
      </c>
    </row>
    <row r="668" spans="1:11">
      <c r="A668" s="23" t="s">
        <v>31</v>
      </c>
      <c r="B668" s="17" t="s">
        <v>32</v>
      </c>
      <c r="C668" s="18">
        <v>5121241</v>
      </c>
      <c r="D668" s="18">
        <v>5633934</v>
      </c>
      <c r="E668" s="18">
        <v>1660849</v>
      </c>
      <c r="F668" s="18">
        <v>5633934</v>
      </c>
      <c r="G668" s="18">
        <f t="shared" si="150"/>
        <v>512693</v>
      </c>
      <c r="H668" s="18">
        <f t="shared" si="151"/>
        <v>-3973085</v>
      </c>
      <c r="I668" s="19">
        <f t="shared" si="152"/>
        <v>10.011108635582659</v>
      </c>
      <c r="J668" s="19">
        <f t="shared" si="153"/>
        <v>339.22012175700502</v>
      </c>
      <c r="K668" s="19">
        <f t="shared" si="154"/>
        <v>100</v>
      </c>
    </row>
    <row r="669" spans="1:11">
      <c r="A669" s="16" t="s">
        <v>33</v>
      </c>
      <c r="B669" s="17" t="s">
        <v>34</v>
      </c>
      <c r="C669" s="18">
        <v>2368702.9300000002</v>
      </c>
      <c r="D669" s="18">
        <v>5633934</v>
      </c>
      <c r="E669" s="18">
        <v>1660849</v>
      </c>
      <c r="F669" s="18">
        <v>2363439.29</v>
      </c>
      <c r="G669" s="18">
        <f t="shared" si="150"/>
        <v>-5263.6400000001304</v>
      </c>
      <c r="H669" s="18">
        <f t="shared" si="151"/>
        <v>-702590.29</v>
      </c>
      <c r="I669" s="19">
        <f t="shared" si="152"/>
        <v>-0.22221613074967195</v>
      </c>
      <c r="J669" s="19">
        <f t="shared" si="153"/>
        <v>142.30308053290815</v>
      </c>
      <c r="K669" s="19">
        <f t="shared" si="154"/>
        <v>41.950070590106307</v>
      </c>
    </row>
    <row r="670" spans="1:11">
      <c r="A670" s="22" t="s">
        <v>35</v>
      </c>
      <c r="B670" s="17" t="s">
        <v>36</v>
      </c>
      <c r="C670" s="18">
        <v>616664.12</v>
      </c>
      <c r="D670" s="18">
        <v>1208026</v>
      </c>
      <c r="E670" s="18">
        <v>304832</v>
      </c>
      <c r="F670" s="18">
        <v>598054.49</v>
      </c>
      <c r="G670" s="18">
        <f t="shared" si="150"/>
        <v>-18609.630000000005</v>
      </c>
      <c r="H670" s="18">
        <f t="shared" si="151"/>
        <v>-293222.49</v>
      </c>
      <c r="I670" s="19">
        <f t="shared" si="152"/>
        <v>-3.0177903004961593</v>
      </c>
      <c r="J670" s="19">
        <f t="shared" si="153"/>
        <v>196.19150548498845</v>
      </c>
      <c r="K670" s="19">
        <f t="shared" si="154"/>
        <v>49.506756477095692</v>
      </c>
    </row>
    <row r="671" spans="1:11">
      <c r="A671" s="23" t="s">
        <v>37</v>
      </c>
      <c r="B671" s="17" t="s">
        <v>38</v>
      </c>
      <c r="C671" s="18">
        <v>616664.12</v>
      </c>
      <c r="D671" s="18">
        <v>1208026</v>
      </c>
      <c r="E671" s="18">
        <v>304832</v>
      </c>
      <c r="F671" s="18">
        <v>598054.49</v>
      </c>
      <c r="G671" s="18">
        <f t="shared" si="150"/>
        <v>-18609.630000000005</v>
      </c>
      <c r="H671" s="18">
        <f t="shared" si="151"/>
        <v>-293222.49</v>
      </c>
      <c r="I671" s="19">
        <f t="shared" si="152"/>
        <v>-3.0177903004961593</v>
      </c>
      <c r="J671" s="19">
        <f t="shared" si="153"/>
        <v>196.19150548498845</v>
      </c>
      <c r="K671" s="19">
        <f t="shared" si="154"/>
        <v>49.506756477095692</v>
      </c>
    </row>
    <row r="672" spans="1:11">
      <c r="A672" s="24" t="s">
        <v>39</v>
      </c>
      <c r="B672" s="17" t="s">
        <v>40</v>
      </c>
      <c r="C672" s="18">
        <v>484804.14</v>
      </c>
      <c r="D672" s="18">
        <v>933011</v>
      </c>
      <c r="E672" s="18">
        <v>188189</v>
      </c>
      <c r="F672" s="18">
        <v>525275.1</v>
      </c>
      <c r="G672" s="18">
        <f t="shared" si="150"/>
        <v>40470.959999999963</v>
      </c>
      <c r="H672" s="18">
        <f t="shared" si="151"/>
        <v>-337086.1</v>
      </c>
      <c r="I672" s="19">
        <f t="shared" si="152"/>
        <v>8.3478990092782652</v>
      </c>
      <c r="J672" s="19">
        <f t="shared" si="153"/>
        <v>279.12104320656363</v>
      </c>
      <c r="K672" s="19">
        <f t="shared" si="154"/>
        <v>56.298918233547077</v>
      </c>
    </row>
    <row r="673" spans="1:11">
      <c r="A673" s="24" t="s">
        <v>41</v>
      </c>
      <c r="B673" s="17" t="s">
        <v>42</v>
      </c>
      <c r="C673" s="18">
        <v>131859.98000000001</v>
      </c>
      <c r="D673" s="18">
        <v>275015</v>
      </c>
      <c r="E673" s="18">
        <v>116643</v>
      </c>
      <c r="F673" s="18">
        <v>72779.39</v>
      </c>
      <c r="G673" s="18">
        <f t="shared" si="150"/>
        <v>-59080.590000000011</v>
      </c>
      <c r="H673" s="18">
        <f t="shared" si="151"/>
        <v>43863.61</v>
      </c>
      <c r="I673" s="19">
        <f t="shared" si="152"/>
        <v>-44.805550554459359</v>
      </c>
      <c r="J673" s="19">
        <f t="shared" si="153"/>
        <v>62.394991555429812</v>
      </c>
      <c r="K673" s="19">
        <f t="shared" si="154"/>
        <v>26.463789247859211</v>
      </c>
    </row>
    <row r="674" spans="1:11">
      <c r="A674" s="25" t="s">
        <v>43</v>
      </c>
      <c r="B674" s="17" t="s">
        <v>44</v>
      </c>
      <c r="C674" s="18">
        <v>44.77</v>
      </c>
      <c r="D674" s="18">
        <v>0</v>
      </c>
      <c r="E674" s="18">
        <v>0</v>
      </c>
      <c r="F674" s="18">
        <v>0</v>
      </c>
      <c r="G674" s="18">
        <f t="shared" si="150"/>
        <v>-44.77</v>
      </c>
      <c r="H674" s="18">
        <f t="shared" si="151"/>
        <v>0</v>
      </c>
      <c r="I674" s="19">
        <f t="shared" si="152"/>
        <v>-100</v>
      </c>
      <c r="J674" s="19">
        <f t="shared" si="153"/>
        <v>0</v>
      </c>
      <c r="K674" s="19">
        <f t="shared" si="154"/>
        <v>0</v>
      </c>
    </row>
    <row r="675" spans="1:11">
      <c r="A675" s="22" t="s">
        <v>59</v>
      </c>
      <c r="B675" s="17" t="s">
        <v>60</v>
      </c>
      <c r="C675" s="18">
        <v>1752038.81</v>
      </c>
      <c r="D675" s="18">
        <v>4425908</v>
      </c>
      <c r="E675" s="18">
        <v>1356017</v>
      </c>
      <c r="F675" s="18">
        <v>1765384.8</v>
      </c>
      <c r="G675" s="18">
        <f t="shared" si="150"/>
        <v>13345.989999999991</v>
      </c>
      <c r="H675" s="18">
        <f t="shared" si="151"/>
        <v>-409367.80000000005</v>
      </c>
      <c r="I675" s="19">
        <f t="shared" si="152"/>
        <v>0.76174054614692466</v>
      </c>
      <c r="J675" s="19">
        <f t="shared" si="153"/>
        <v>130.18898730620634</v>
      </c>
      <c r="K675" s="19">
        <f t="shared" si="154"/>
        <v>39.887516866595512</v>
      </c>
    </row>
    <row r="676" spans="1:11">
      <c r="A676" s="23" t="s">
        <v>61</v>
      </c>
      <c r="B676" s="17" t="s">
        <v>62</v>
      </c>
      <c r="C676" s="18">
        <v>1752038.81</v>
      </c>
      <c r="D676" s="18">
        <v>4425908</v>
      </c>
      <c r="E676" s="18">
        <v>1356017</v>
      </c>
      <c r="F676" s="18">
        <v>1765384.8</v>
      </c>
      <c r="G676" s="18">
        <f t="shared" si="150"/>
        <v>13345.989999999991</v>
      </c>
      <c r="H676" s="18">
        <f t="shared" si="151"/>
        <v>-409367.80000000005</v>
      </c>
      <c r="I676" s="19">
        <f t="shared" si="152"/>
        <v>0.76174054614692466</v>
      </c>
      <c r="J676" s="19">
        <f t="shared" si="153"/>
        <v>130.18898730620634</v>
      </c>
      <c r="K676" s="19">
        <f t="shared" si="154"/>
        <v>39.887516866595512</v>
      </c>
    </row>
    <row r="677" spans="1:11">
      <c r="A677" s="16"/>
      <c r="B677" s="17" t="s">
        <v>63</v>
      </c>
      <c r="C677" s="18">
        <v>2757938.07</v>
      </c>
      <c r="D677" s="18">
        <v>0</v>
      </c>
      <c r="E677" s="18">
        <v>0</v>
      </c>
      <c r="F677" s="18">
        <v>3270494.71</v>
      </c>
      <c r="G677" s="18">
        <f t="shared" si="150"/>
        <v>512556.64000000013</v>
      </c>
      <c r="H677" s="18">
        <f t="shared" si="151"/>
        <v>-3270494.71</v>
      </c>
      <c r="I677" s="19">
        <f t="shared" si="152"/>
        <v>18.584776996098398</v>
      </c>
      <c r="J677" s="19">
        <f t="shared" si="153"/>
        <v>0</v>
      </c>
      <c r="K677" s="19">
        <f t="shared" si="154"/>
        <v>0</v>
      </c>
    </row>
    <row r="678" spans="1:11">
      <c r="A678" s="16" t="s">
        <v>64</v>
      </c>
      <c r="B678" s="17" t="s">
        <v>65</v>
      </c>
      <c r="C678" s="18">
        <v>-2757938.07</v>
      </c>
      <c r="D678" s="18">
        <v>0</v>
      </c>
      <c r="E678" s="18">
        <v>0</v>
      </c>
      <c r="F678" s="18">
        <v>-3270494.71</v>
      </c>
      <c r="G678" s="18">
        <f t="shared" si="150"/>
        <v>-512556.64000000013</v>
      </c>
      <c r="H678" s="18">
        <f t="shared" si="151"/>
        <v>3270494.71</v>
      </c>
      <c r="I678" s="19">
        <f t="shared" si="152"/>
        <v>18.584776996098398</v>
      </c>
      <c r="J678" s="19">
        <f t="shared" si="153"/>
        <v>0</v>
      </c>
      <c r="K678" s="19">
        <f t="shared" si="154"/>
        <v>0</v>
      </c>
    </row>
    <row r="679" spans="1:11">
      <c r="A679" s="22" t="s">
        <v>66</v>
      </c>
      <c r="B679" s="17" t="s">
        <v>67</v>
      </c>
      <c r="C679" s="18">
        <v>-2757938.07</v>
      </c>
      <c r="D679" s="18">
        <v>0</v>
      </c>
      <c r="E679" s="18">
        <v>0</v>
      </c>
      <c r="F679" s="18">
        <v>-3270494.71</v>
      </c>
      <c r="G679" s="18">
        <f t="shared" si="150"/>
        <v>-512556.64000000013</v>
      </c>
      <c r="H679" s="18">
        <f t="shared" si="151"/>
        <v>3270494.71</v>
      </c>
      <c r="I679" s="19">
        <f t="shared" si="152"/>
        <v>18.584776996098398</v>
      </c>
      <c r="J679" s="19">
        <f t="shared" si="153"/>
        <v>0</v>
      </c>
      <c r="K679" s="19">
        <f t="shared" si="154"/>
        <v>0</v>
      </c>
    </row>
    <row r="680" spans="1:11" ht="25.5">
      <c r="A680" s="39" t="s">
        <v>293</v>
      </c>
      <c r="B680" s="28" t="s">
        <v>720</v>
      </c>
      <c r="C680" s="29"/>
      <c r="D680" s="29"/>
      <c r="E680" s="29"/>
      <c r="F680" s="29"/>
      <c r="G680" s="29"/>
      <c r="H680" s="29"/>
      <c r="I680" s="30"/>
      <c r="J680" s="30"/>
      <c r="K680" s="30"/>
    </row>
    <row r="681" spans="1:11">
      <c r="A681" s="16" t="s">
        <v>25</v>
      </c>
      <c r="B681" s="17" t="s">
        <v>26</v>
      </c>
      <c r="C681" s="18">
        <v>4571396</v>
      </c>
      <c r="D681" s="18">
        <v>4838342</v>
      </c>
      <c r="E681" s="18">
        <v>1660849</v>
      </c>
      <c r="F681" s="18">
        <v>4838342</v>
      </c>
      <c r="G681" s="18">
        <f t="shared" ref="G681:G699" si="155">F681-C681</f>
        <v>266946</v>
      </c>
      <c r="H681" s="18">
        <f t="shared" ref="H681:H699" si="156">E681-F681</f>
        <v>-3177493</v>
      </c>
      <c r="I681" s="19">
        <f t="shared" ref="I681:I699" si="157">IF(ISERROR(F681/C681),0,F681/C681*100-100)</f>
        <v>5.8394853563331566</v>
      </c>
      <c r="J681" s="19">
        <f t="shared" ref="J681:J699" si="158">IF(ISERROR(F681/E681),0,F681/E681*100)</f>
        <v>291.31739249022638</v>
      </c>
      <c r="K681" s="19">
        <f t="shared" ref="K681:K699" si="159">IF(ISERROR(F681/D681),0,F681/D681*100)</f>
        <v>100</v>
      </c>
    </row>
    <row r="682" spans="1:11">
      <c r="A682" s="22" t="s">
        <v>92</v>
      </c>
      <c r="B682" s="17" t="s">
        <v>93</v>
      </c>
      <c r="C682" s="18">
        <v>5400</v>
      </c>
      <c r="D682" s="18">
        <v>0</v>
      </c>
      <c r="E682" s="18">
        <v>0</v>
      </c>
      <c r="F682" s="18">
        <v>0</v>
      </c>
      <c r="G682" s="18">
        <f t="shared" si="155"/>
        <v>-5400</v>
      </c>
      <c r="H682" s="18">
        <f t="shared" si="156"/>
        <v>0</v>
      </c>
      <c r="I682" s="19">
        <f t="shared" si="157"/>
        <v>-100</v>
      </c>
      <c r="J682" s="19">
        <f t="shared" si="158"/>
        <v>0</v>
      </c>
      <c r="K682" s="19">
        <f t="shared" si="159"/>
        <v>0</v>
      </c>
    </row>
    <row r="683" spans="1:11">
      <c r="A683" s="23" t="s">
        <v>94</v>
      </c>
      <c r="B683" s="17" t="s">
        <v>95</v>
      </c>
      <c r="C683" s="18">
        <v>5400</v>
      </c>
      <c r="D683" s="18">
        <v>0</v>
      </c>
      <c r="E683" s="18">
        <v>0</v>
      </c>
      <c r="F683" s="18">
        <v>0</v>
      </c>
      <c r="G683" s="18">
        <f t="shared" si="155"/>
        <v>-5400</v>
      </c>
      <c r="H683" s="18">
        <f t="shared" si="156"/>
        <v>0</v>
      </c>
      <c r="I683" s="19">
        <f t="shared" si="157"/>
        <v>-100</v>
      </c>
      <c r="J683" s="19">
        <f t="shared" si="158"/>
        <v>0</v>
      </c>
      <c r="K683" s="19">
        <f t="shared" si="159"/>
        <v>0</v>
      </c>
    </row>
    <row r="684" spans="1:11">
      <c r="A684" s="24" t="s">
        <v>96</v>
      </c>
      <c r="B684" s="17" t="s">
        <v>97</v>
      </c>
      <c r="C684" s="18">
        <v>5400</v>
      </c>
      <c r="D684" s="18">
        <v>0</v>
      </c>
      <c r="E684" s="18">
        <v>0</v>
      </c>
      <c r="F684" s="18">
        <v>0</v>
      </c>
      <c r="G684" s="18">
        <f t="shared" si="155"/>
        <v>-5400</v>
      </c>
      <c r="H684" s="18">
        <f t="shared" si="156"/>
        <v>0</v>
      </c>
      <c r="I684" s="19">
        <f t="shared" si="157"/>
        <v>-100</v>
      </c>
      <c r="J684" s="19">
        <f t="shared" si="158"/>
        <v>0</v>
      </c>
      <c r="K684" s="19">
        <f t="shared" si="159"/>
        <v>0</v>
      </c>
    </row>
    <row r="685" spans="1:11" ht="25.5">
      <c r="A685" s="25" t="s">
        <v>98</v>
      </c>
      <c r="B685" s="17" t="s">
        <v>99</v>
      </c>
      <c r="C685" s="18">
        <v>5400</v>
      </c>
      <c r="D685" s="18">
        <v>0</v>
      </c>
      <c r="E685" s="18">
        <v>0</v>
      </c>
      <c r="F685" s="18">
        <v>0</v>
      </c>
      <c r="G685" s="18">
        <f t="shared" si="155"/>
        <v>-5400</v>
      </c>
      <c r="H685" s="18">
        <f t="shared" si="156"/>
        <v>0</v>
      </c>
      <c r="I685" s="19">
        <f t="shared" si="157"/>
        <v>-100</v>
      </c>
      <c r="J685" s="19">
        <f t="shared" si="158"/>
        <v>0</v>
      </c>
      <c r="K685" s="19">
        <f t="shared" si="159"/>
        <v>0</v>
      </c>
    </row>
    <row r="686" spans="1:11" ht="25.5">
      <c r="A686" s="26" t="s">
        <v>100</v>
      </c>
      <c r="B686" s="17" t="s">
        <v>101</v>
      </c>
      <c r="C686" s="18">
        <v>5400</v>
      </c>
      <c r="D686" s="18">
        <v>0</v>
      </c>
      <c r="E686" s="18">
        <v>0</v>
      </c>
      <c r="F686" s="18">
        <v>0</v>
      </c>
      <c r="G686" s="18">
        <f t="shared" si="155"/>
        <v>-5400</v>
      </c>
      <c r="H686" s="18">
        <f t="shared" si="156"/>
        <v>0</v>
      </c>
      <c r="I686" s="19">
        <f t="shared" si="157"/>
        <v>-100</v>
      </c>
      <c r="J686" s="19">
        <f t="shared" si="158"/>
        <v>0</v>
      </c>
      <c r="K686" s="19">
        <f t="shared" si="159"/>
        <v>0</v>
      </c>
    </row>
    <row r="687" spans="1:11">
      <c r="A687" s="22" t="s">
        <v>29</v>
      </c>
      <c r="B687" s="17" t="s">
        <v>30</v>
      </c>
      <c r="C687" s="18">
        <v>4565996</v>
      </c>
      <c r="D687" s="18">
        <v>4838342</v>
      </c>
      <c r="E687" s="18">
        <v>1660849</v>
      </c>
      <c r="F687" s="18">
        <v>4838342</v>
      </c>
      <c r="G687" s="18">
        <f t="shared" si="155"/>
        <v>272346</v>
      </c>
      <c r="H687" s="18">
        <f t="shared" si="156"/>
        <v>-3177493</v>
      </c>
      <c r="I687" s="19">
        <f t="shared" si="157"/>
        <v>5.9646569992614928</v>
      </c>
      <c r="J687" s="19">
        <f t="shared" si="158"/>
        <v>291.31739249022638</v>
      </c>
      <c r="K687" s="19">
        <f t="shared" si="159"/>
        <v>100</v>
      </c>
    </row>
    <row r="688" spans="1:11">
      <c r="A688" s="23" t="s">
        <v>31</v>
      </c>
      <c r="B688" s="17" t="s">
        <v>32</v>
      </c>
      <c r="C688" s="18">
        <v>4565996</v>
      </c>
      <c r="D688" s="18">
        <v>4838342</v>
      </c>
      <c r="E688" s="18">
        <v>1660849</v>
      </c>
      <c r="F688" s="18">
        <v>4838342</v>
      </c>
      <c r="G688" s="18">
        <f t="shared" si="155"/>
        <v>272346</v>
      </c>
      <c r="H688" s="18">
        <f t="shared" si="156"/>
        <v>-3177493</v>
      </c>
      <c r="I688" s="19">
        <f t="shared" si="157"/>
        <v>5.9646569992614928</v>
      </c>
      <c r="J688" s="19">
        <f t="shared" si="158"/>
        <v>291.31739249022638</v>
      </c>
      <c r="K688" s="19">
        <f t="shared" si="159"/>
        <v>100</v>
      </c>
    </row>
    <row r="689" spans="1:11">
      <c r="A689" s="16" t="s">
        <v>33</v>
      </c>
      <c r="B689" s="17" t="s">
        <v>34</v>
      </c>
      <c r="C689" s="18">
        <v>2057763.8400000001</v>
      </c>
      <c r="D689" s="18">
        <v>4838342</v>
      </c>
      <c r="E689" s="18">
        <v>1660849</v>
      </c>
      <c r="F689" s="18">
        <v>1967711.78</v>
      </c>
      <c r="G689" s="18">
        <f t="shared" si="155"/>
        <v>-90052.060000000056</v>
      </c>
      <c r="H689" s="18">
        <f t="shared" si="156"/>
        <v>-306862.78000000003</v>
      </c>
      <c r="I689" s="19">
        <f t="shared" si="157"/>
        <v>-4.3762096626209512</v>
      </c>
      <c r="J689" s="19">
        <f t="shared" si="158"/>
        <v>118.47626003327214</v>
      </c>
      <c r="K689" s="19">
        <f t="shared" si="159"/>
        <v>40.669133765244375</v>
      </c>
    </row>
    <row r="690" spans="1:11">
      <c r="A690" s="22" t="s">
        <v>35</v>
      </c>
      <c r="B690" s="17" t="s">
        <v>36</v>
      </c>
      <c r="C690" s="18">
        <v>310859.3</v>
      </c>
      <c r="D690" s="18">
        <v>427131</v>
      </c>
      <c r="E690" s="18">
        <v>304832</v>
      </c>
      <c r="F690" s="18">
        <v>207757.46</v>
      </c>
      <c r="G690" s="18">
        <f t="shared" si="155"/>
        <v>-103101.84</v>
      </c>
      <c r="H690" s="18">
        <f t="shared" si="156"/>
        <v>97074.540000000008</v>
      </c>
      <c r="I690" s="19">
        <f t="shared" si="157"/>
        <v>-33.166722050779882</v>
      </c>
      <c r="J690" s="19">
        <f t="shared" si="158"/>
        <v>68.154740972076425</v>
      </c>
      <c r="K690" s="19">
        <f t="shared" si="159"/>
        <v>48.64022044759102</v>
      </c>
    </row>
    <row r="691" spans="1:11">
      <c r="A691" s="23" t="s">
        <v>37</v>
      </c>
      <c r="B691" s="17" t="s">
        <v>38</v>
      </c>
      <c r="C691" s="18">
        <v>310859.3</v>
      </c>
      <c r="D691" s="18">
        <v>427131</v>
      </c>
      <c r="E691" s="18">
        <v>304832</v>
      </c>
      <c r="F691" s="18">
        <v>207757.46</v>
      </c>
      <c r="G691" s="18">
        <f t="shared" si="155"/>
        <v>-103101.84</v>
      </c>
      <c r="H691" s="18">
        <f t="shared" si="156"/>
        <v>97074.540000000008</v>
      </c>
      <c r="I691" s="19">
        <f t="shared" si="157"/>
        <v>-33.166722050779882</v>
      </c>
      <c r="J691" s="19">
        <f t="shared" si="158"/>
        <v>68.154740972076425</v>
      </c>
      <c r="K691" s="19">
        <f t="shared" si="159"/>
        <v>48.64022044759102</v>
      </c>
    </row>
    <row r="692" spans="1:11">
      <c r="A692" s="24" t="s">
        <v>39</v>
      </c>
      <c r="B692" s="17" t="s">
        <v>40</v>
      </c>
      <c r="C692" s="18">
        <v>179958.24</v>
      </c>
      <c r="D692" s="18">
        <v>233889</v>
      </c>
      <c r="E692" s="18">
        <v>188189</v>
      </c>
      <c r="F692" s="18">
        <v>154576.79</v>
      </c>
      <c r="G692" s="18">
        <f t="shared" si="155"/>
        <v>-25381.449999999983</v>
      </c>
      <c r="H692" s="18">
        <f t="shared" si="156"/>
        <v>33612.209999999992</v>
      </c>
      <c r="I692" s="19">
        <f t="shared" si="157"/>
        <v>-14.104077701582312</v>
      </c>
      <c r="J692" s="19">
        <f t="shared" si="158"/>
        <v>82.139120777516226</v>
      </c>
      <c r="K692" s="19">
        <f t="shared" si="159"/>
        <v>66.089807558286196</v>
      </c>
    </row>
    <row r="693" spans="1:11">
      <c r="A693" s="24" t="s">
        <v>41</v>
      </c>
      <c r="B693" s="17" t="s">
        <v>42</v>
      </c>
      <c r="C693" s="18">
        <v>130901.06</v>
      </c>
      <c r="D693" s="18">
        <v>193242</v>
      </c>
      <c r="E693" s="18">
        <v>116643</v>
      </c>
      <c r="F693" s="18">
        <v>53180.67</v>
      </c>
      <c r="G693" s="18">
        <f t="shared" si="155"/>
        <v>-77720.39</v>
      </c>
      <c r="H693" s="18">
        <f t="shared" si="156"/>
        <v>63462.33</v>
      </c>
      <c r="I693" s="19">
        <f t="shared" si="157"/>
        <v>-59.373384753339657</v>
      </c>
      <c r="J693" s="19">
        <f t="shared" si="158"/>
        <v>45.592680229417965</v>
      </c>
      <c r="K693" s="19">
        <f t="shared" si="159"/>
        <v>27.520244046325331</v>
      </c>
    </row>
    <row r="694" spans="1:11">
      <c r="A694" s="25" t="s">
        <v>43</v>
      </c>
      <c r="B694" s="17" t="s">
        <v>44</v>
      </c>
      <c r="C694" s="18">
        <v>44.77</v>
      </c>
      <c r="D694" s="18">
        <v>0</v>
      </c>
      <c r="E694" s="18">
        <v>0</v>
      </c>
      <c r="F694" s="18">
        <v>0</v>
      </c>
      <c r="G694" s="18">
        <f t="shared" si="155"/>
        <v>-44.77</v>
      </c>
      <c r="H694" s="18">
        <f t="shared" si="156"/>
        <v>0</v>
      </c>
      <c r="I694" s="19">
        <f t="shared" si="157"/>
        <v>-100</v>
      </c>
      <c r="J694" s="19">
        <f t="shared" si="158"/>
        <v>0</v>
      </c>
      <c r="K694" s="19">
        <f t="shared" si="159"/>
        <v>0</v>
      </c>
    </row>
    <row r="695" spans="1:11">
      <c r="A695" s="22" t="s">
        <v>59</v>
      </c>
      <c r="B695" s="17" t="s">
        <v>60</v>
      </c>
      <c r="C695" s="18">
        <v>1746904.54</v>
      </c>
      <c r="D695" s="18">
        <v>4411211</v>
      </c>
      <c r="E695" s="18">
        <v>1356017</v>
      </c>
      <c r="F695" s="18">
        <v>1759954.32</v>
      </c>
      <c r="G695" s="18">
        <f t="shared" si="155"/>
        <v>13049.780000000028</v>
      </c>
      <c r="H695" s="18">
        <f t="shared" si="156"/>
        <v>-403937.32000000007</v>
      </c>
      <c r="I695" s="19">
        <f t="shared" si="157"/>
        <v>0.74702307431178383</v>
      </c>
      <c r="J695" s="19">
        <f t="shared" si="158"/>
        <v>129.78851445077754</v>
      </c>
      <c r="K695" s="19">
        <f t="shared" si="159"/>
        <v>39.897305297796912</v>
      </c>
    </row>
    <row r="696" spans="1:11">
      <c r="A696" s="23" t="s">
        <v>61</v>
      </c>
      <c r="B696" s="17" t="s">
        <v>62</v>
      </c>
      <c r="C696" s="18">
        <v>1746904.54</v>
      </c>
      <c r="D696" s="18">
        <v>4411211</v>
      </c>
      <c r="E696" s="18">
        <v>1356017</v>
      </c>
      <c r="F696" s="18">
        <v>1759954.32</v>
      </c>
      <c r="G696" s="18">
        <f t="shared" si="155"/>
        <v>13049.780000000028</v>
      </c>
      <c r="H696" s="18">
        <f t="shared" si="156"/>
        <v>-403937.32000000007</v>
      </c>
      <c r="I696" s="19">
        <f t="shared" si="157"/>
        <v>0.74702307431178383</v>
      </c>
      <c r="J696" s="19">
        <f t="shared" si="158"/>
        <v>129.78851445077754</v>
      </c>
      <c r="K696" s="19">
        <f t="shared" si="159"/>
        <v>39.897305297796912</v>
      </c>
    </row>
    <row r="697" spans="1:11">
      <c r="A697" s="16"/>
      <c r="B697" s="17" t="s">
        <v>63</v>
      </c>
      <c r="C697" s="18">
        <v>2513632.16</v>
      </c>
      <c r="D697" s="18">
        <v>0</v>
      </c>
      <c r="E697" s="18">
        <v>0</v>
      </c>
      <c r="F697" s="18">
        <v>2870630.22</v>
      </c>
      <c r="G697" s="18">
        <f t="shared" si="155"/>
        <v>356998.06000000006</v>
      </c>
      <c r="H697" s="18">
        <f t="shared" si="156"/>
        <v>-2870630.22</v>
      </c>
      <c r="I697" s="19">
        <f t="shared" si="157"/>
        <v>14.202478217815283</v>
      </c>
      <c r="J697" s="19">
        <f t="shared" si="158"/>
        <v>0</v>
      </c>
      <c r="K697" s="19">
        <f t="shared" si="159"/>
        <v>0</v>
      </c>
    </row>
    <row r="698" spans="1:11">
      <c r="A698" s="16" t="s">
        <v>64</v>
      </c>
      <c r="B698" s="17" t="s">
        <v>65</v>
      </c>
      <c r="C698" s="18">
        <v>-2513632.16</v>
      </c>
      <c r="D698" s="18">
        <v>0</v>
      </c>
      <c r="E698" s="18">
        <v>0</v>
      </c>
      <c r="F698" s="18">
        <v>-2870630.22</v>
      </c>
      <c r="G698" s="18">
        <f t="shared" si="155"/>
        <v>-356998.06000000006</v>
      </c>
      <c r="H698" s="18">
        <f t="shared" si="156"/>
        <v>2870630.22</v>
      </c>
      <c r="I698" s="19">
        <f t="shared" si="157"/>
        <v>14.202478217815283</v>
      </c>
      <c r="J698" s="19">
        <f t="shared" si="158"/>
        <v>0</v>
      </c>
      <c r="K698" s="19">
        <f t="shared" si="159"/>
        <v>0</v>
      </c>
    </row>
    <row r="699" spans="1:11">
      <c r="A699" s="22" t="s">
        <v>66</v>
      </c>
      <c r="B699" s="17" t="s">
        <v>67</v>
      </c>
      <c r="C699" s="18">
        <v>-2513632.16</v>
      </c>
      <c r="D699" s="18">
        <v>0</v>
      </c>
      <c r="E699" s="18">
        <v>0</v>
      </c>
      <c r="F699" s="18">
        <v>-2870630.22</v>
      </c>
      <c r="G699" s="18">
        <f t="shared" si="155"/>
        <v>-356998.06000000006</v>
      </c>
      <c r="H699" s="18">
        <f t="shared" si="156"/>
        <v>2870630.22</v>
      </c>
      <c r="I699" s="19">
        <f t="shared" si="157"/>
        <v>14.202478217815283</v>
      </c>
      <c r="J699" s="19">
        <f t="shared" si="158"/>
        <v>0</v>
      </c>
      <c r="K699" s="19">
        <f t="shared" si="159"/>
        <v>0</v>
      </c>
    </row>
    <row r="700" spans="1:11" ht="25.5">
      <c r="A700" s="39" t="s">
        <v>116</v>
      </c>
      <c r="B700" s="28" t="s">
        <v>117</v>
      </c>
      <c r="C700" s="29"/>
      <c r="D700" s="29"/>
      <c r="E700" s="29"/>
      <c r="F700" s="29"/>
      <c r="G700" s="29"/>
      <c r="H700" s="29"/>
      <c r="I700" s="30"/>
      <c r="J700" s="30"/>
      <c r="K700" s="30"/>
    </row>
    <row r="701" spans="1:11">
      <c r="A701" s="16" t="s">
        <v>25</v>
      </c>
      <c r="B701" s="17" t="s">
        <v>26</v>
      </c>
      <c r="C701" s="18">
        <v>555245</v>
      </c>
      <c r="D701" s="18">
        <v>795592</v>
      </c>
      <c r="E701" s="18">
        <v>0</v>
      </c>
      <c r="F701" s="18">
        <v>795592</v>
      </c>
      <c r="G701" s="18">
        <f t="shared" ref="G701:G713" si="160">F701-C701</f>
        <v>240347</v>
      </c>
      <c r="H701" s="18">
        <f t="shared" ref="H701:H713" si="161">E701-F701</f>
        <v>-795592</v>
      </c>
      <c r="I701" s="19">
        <f t="shared" ref="I701:I713" si="162">IF(ISERROR(F701/C701),0,F701/C701*100-100)</f>
        <v>43.286657241397961</v>
      </c>
      <c r="J701" s="19">
        <f t="shared" ref="J701:J713" si="163">IF(ISERROR(F701/E701),0,F701/E701*100)</f>
        <v>0</v>
      </c>
      <c r="K701" s="19">
        <f t="shared" ref="K701:K713" si="164">IF(ISERROR(F701/D701),0,F701/D701*100)</f>
        <v>100</v>
      </c>
    </row>
    <row r="702" spans="1:11">
      <c r="A702" s="22" t="s">
        <v>29</v>
      </c>
      <c r="B702" s="17" t="s">
        <v>30</v>
      </c>
      <c r="C702" s="18">
        <v>555245</v>
      </c>
      <c r="D702" s="18">
        <v>795592</v>
      </c>
      <c r="E702" s="18">
        <v>0</v>
      </c>
      <c r="F702" s="18">
        <v>795592</v>
      </c>
      <c r="G702" s="18">
        <f t="shared" si="160"/>
        <v>240347</v>
      </c>
      <c r="H702" s="18">
        <f t="shared" si="161"/>
        <v>-795592</v>
      </c>
      <c r="I702" s="19">
        <f t="shared" si="162"/>
        <v>43.286657241397961</v>
      </c>
      <c r="J702" s="19">
        <f t="shared" si="163"/>
        <v>0</v>
      </c>
      <c r="K702" s="19">
        <f t="shared" si="164"/>
        <v>100</v>
      </c>
    </row>
    <row r="703" spans="1:11">
      <c r="A703" s="23" t="s">
        <v>31</v>
      </c>
      <c r="B703" s="17" t="s">
        <v>32</v>
      </c>
      <c r="C703" s="18">
        <v>555245</v>
      </c>
      <c r="D703" s="18">
        <v>795592</v>
      </c>
      <c r="E703" s="18">
        <v>0</v>
      </c>
      <c r="F703" s="18">
        <v>795592</v>
      </c>
      <c r="G703" s="18">
        <f t="shared" si="160"/>
        <v>240347</v>
      </c>
      <c r="H703" s="18">
        <f t="shared" si="161"/>
        <v>-795592</v>
      </c>
      <c r="I703" s="19">
        <f t="shared" si="162"/>
        <v>43.286657241397961</v>
      </c>
      <c r="J703" s="19">
        <f t="shared" si="163"/>
        <v>0</v>
      </c>
      <c r="K703" s="19">
        <f t="shared" si="164"/>
        <v>100</v>
      </c>
    </row>
    <row r="704" spans="1:11">
      <c r="A704" s="16" t="s">
        <v>33</v>
      </c>
      <c r="B704" s="17" t="s">
        <v>34</v>
      </c>
      <c r="C704" s="18">
        <v>310939.09000000003</v>
      </c>
      <c r="D704" s="18">
        <v>795592</v>
      </c>
      <c r="E704" s="18">
        <v>0</v>
      </c>
      <c r="F704" s="18">
        <v>395727.51</v>
      </c>
      <c r="G704" s="18">
        <f t="shared" si="160"/>
        <v>84788.419999999984</v>
      </c>
      <c r="H704" s="18">
        <f t="shared" si="161"/>
        <v>-395727.51</v>
      </c>
      <c r="I704" s="19">
        <f t="shared" si="162"/>
        <v>27.268498148624531</v>
      </c>
      <c r="J704" s="19">
        <f t="shared" si="163"/>
        <v>0</v>
      </c>
      <c r="K704" s="19">
        <f t="shared" si="164"/>
        <v>49.740006184074247</v>
      </c>
    </row>
    <row r="705" spans="1:11">
      <c r="A705" s="22" t="s">
        <v>35</v>
      </c>
      <c r="B705" s="17" t="s">
        <v>36</v>
      </c>
      <c r="C705" s="18">
        <v>305804.82</v>
      </c>
      <c r="D705" s="18">
        <v>780895</v>
      </c>
      <c r="E705" s="18">
        <v>0</v>
      </c>
      <c r="F705" s="18">
        <v>390297.03</v>
      </c>
      <c r="G705" s="18">
        <f t="shared" si="160"/>
        <v>84492.210000000021</v>
      </c>
      <c r="H705" s="18">
        <f t="shared" si="161"/>
        <v>-390297.03</v>
      </c>
      <c r="I705" s="19">
        <f t="shared" si="162"/>
        <v>27.629456592607028</v>
      </c>
      <c r="J705" s="19">
        <f t="shared" si="163"/>
        <v>0</v>
      </c>
      <c r="K705" s="19">
        <f t="shared" si="164"/>
        <v>49.980731084204663</v>
      </c>
    </row>
    <row r="706" spans="1:11">
      <c r="A706" s="23" t="s">
        <v>37</v>
      </c>
      <c r="B706" s="17" t="s">
        <v>38</v>
      </c>
      <c r="C706" s="18">
        <v>305804.82</v>
      </c>
      <c r="D706" s="18">
        <v>780895</v>
      </c>
      <c r="E706" s="18">
        <v>0</v>
      </c>
      <c r="F706" s="18">
        <v>390297.03</v>
      </c>
      <c r="G706" s="18">
        <f t="shared" si="160"/>
        <v>84492.210000000021</v>
      </c>
      <c r="H706" s="18">
        <f t="shared" si="161"/>
        <v>-390297.03</v>
      </c>
      <c r="I706" s="19">
        <f t="shared" si="162"/>
        <v>27.629456592607028</v>
      </c>
      <c r="J706" s="19">
        <f t="shared" si="163"/>
        <v>0</v>
      </c>
      <c r="K706" s="19">
        <f t="shared" si="164"/>
        <v>49.980731084204663</v>
      </c>
    </row>
    <row r="707" spans="1:11">
      <c r="A707" s="24" t="s">
        <v>39</v>
      </c>
      <c r="B707" s="17" t="s">
        <v>40</v>
      </c>
      <c r="C707" s="18">
        <v>304845.90000000002</v>
      </c>
      <c r="D707" s="18">
        <v>699122</v>
      </c>
      <c r="E707" s="18">
        <v>0</v>
      </c>
      <c r="F707" s="18">
        <v>370698.31</v>
      </c>
      <c r="G707" s="18">
        <f t="shared" si="160"/>
        <v>65852.409999999974</v>
      </c>
      <c r="H707" s="18">
        <f t="shared" si="161"/>
        <v>-370698.31</v>
      </c>
      <c r="I707" s="19">
        <f t="shared" si="162"/>
        <v>21.601868353814169</v>
      </c>
      <c r="J707" s="19">
        <f t="shared" si="163"/>
        <v>0</v>
      </c>
      <c r="K707" s="19">
        <f t="shared" si="164"/>
        <v>53.023407931662859</v>
      </c>
    </row>
    <row r="708" spans="1:11">
      <c r="A708" s="24" t="s">
        <v>41</v>
      </c>
      <c r="B708" s="17" t="s">
        <v>42</v>
      </c>
      <c r="C708" s="18">
        <v>958.92</v>
      </c>
      <c r="D708" s="18">
        <v>81773</v>
      </c>
      <c r="E708" s="18">
        <v>0</v>
      </c>
      <c r="F708" s="18">
        <v>19598.72</v>
      </c>
      <c r="G708" s="18">
        <f t="shared" si="160"/>
        <v>18639.800000000003</v>
      </c>
      <c r="H708" s="18">
        <f t="shared" si="161"/>
        <v>-19598.72</v>
      </c>
      <c r="I708" s="19">
        <f t="shared" si="162"/>
        <v>1943.832645059025</v>
      </c>
      <c r="J708" s="19">
        <f t="shared" si="163"/>
        <v>0</v>
      </c>
      <c r="K708" s="19">
        <f t="shared" si="164"/>
        <v>23.967226346104461</v>
      </c>
    </row>
    <row r="709" spans="1:11">
      <c r="A709" s="22" t="s">
        <v>59</v>
      </c>
      <c r="B709" s="17" t="s">
        <v>60</v>
      </c>
      <c r="C709" s="18">
        <v>5134.2700000000004</v>
      </c>
      <c r="D709" s="18">
        <v>14697</v>
      </c>
      <c r="E709" s="18">
        <v>0</v>
      </c>
      <c r="F709" s="18">
        <v>5430.48</v>
      </c>
      <c r="G709" s="18">
        <f t="shared" si="160"/>
        <v>296.20999999999913</v>
      </c>
      <c r="H709" s="18">
        <f t="shared" si="161"/>
        <v>-5430.48</v>
      </c>
      <c r="I709" s="19">
        <f t="shared" si="162"/>
        <v>5.7692719705040787</v>
      </c>
      <c r="J709" s="19">
        <f t="shared" si="163"/>
        <v>0</v>
      </c>
      <c r="K709" s="19">
        <f t="shared" si="164"/>
        <v>36.949581547254539</v>
      </c>
    </row>
    <row r="710" spans="1:11">
      <c r="A710" s="23" t="s">
        <v>61</v>
      </c>
      <c r="B710" s="17" t="s">
        <v>62</v>
      </c>
      <c r="C710" s="18">
        <v>5134.2700000000004</v>
      </c>
      <c r="D710" s="18">
        <v>14697</v>
      </c>
      <c r="E710" s="18">
        <v>0</v>
      </c>
      <c r="F710" s="18">
        <v>5430.48</v>
      </c>
      <c r="G710" s="18">
        <f t="shared" si="160"/>
        <v>296.20999999999913</v>
      </c>
      <c r="H710" s="18">
        <f t="shared" si="161"/>
        <v>-5430.48</v>
      </c>
      <c r="I710" s="19">
        <f t="shared" si="162"/>
        <v>5.7692719705040787</v>
      </c>
      <c r="J710" s="19">
        <f t="shared" si="163"/>
        <v>0</v>
      </c>
      <c r="K710" s="19">
        <f t="shared" si="164"/>
        <v>36.949581547254539</v>
      </c>
    </row>
    <row r="711" spans="1:11">
      <c r="A711" s="16"/>
      <c r="B711" s="17" t="s">
        <v>63</v>
      </c>
      <c r="C711" s="18">
        <v>244305.91</v>
      </c>
      <c r="D711" s="18">
        <v>0</v>
      </c>
      <c r="E711" s="18">
        <v>0</v>
      </c>
      <c r="F711" s="18">
        <v>399864.49</v>
      </c>
      <c r="G711" s="18">
        <f t="shared" si="160"/>
        <v>155558.57999999999</v>
      </c>
      <c r="H711" s="18">
        <f t="shared" si="161"/>
        <v>-399864.49</v>
      </c>
      <c r="I711" s="19">
        <f t="shared" si="162"/>
        <v>63.673686813388997</v>
      </c>
      <c r="J711" s="19">
        <f t="shared" si="163"/>
        <v>0</v>
      </c>
      <c r="K711" s="19">
        <f t="shared" si="164"/>
        <v>0</v>
      </c>
    </row>
    <row r="712" spans="1:11">
      <c r="A712" s="16" t="s">
        <v>64</v>
      </c>
      <c r="B712" s="17" t="s">
        <v>65</v>
      </c>
      <c r="C712" s="18">
        <v>-244305.91</v>
      </c>
      <c r="D712" s="18">
        <v>0</v>
      </c>
      <c r="E712" s="18">
        <v>0</v>
      </c>
      <c r="F712" s="18">
        <v>-399864.49</v>
      </c>
      <c r="G712" s="18">
        <f t="shared" si="160"/>
        <v>-155558.57999999999</v>
      </c>
      <c r="H712" s="18">
        <f t="shared" si="161"/>
        <v>399864.49</v>
      </c>
      <c r="I712" s="19">
        <f t="shared" si="162"/>
        <v>63.673686813388997</v>
      </c>
      <c r="J712" s="19">
        <f t="shared" si="163"/>
        <v>0</v>
      </c>
      <c r="K712" s="19">
        <f t="shared" si="164"/>
        <v>0</v>
      </c>
    </row>
    <row r="713" spans="1:11">
      <c r="A713" s="22" t="s">
        <v>66</v>
      </c>
      <c r="B713" s="17" t="s">
        <v>67</v>
      </c>
      <c r="C713" s="18">
        <v>-244305.91</v>
      </c>
      <c r="D713" s="18">
        <v>0</v>
      </c>
      <c r="E713" s="18">
        <v>0</v>
      </c>
      <c r="F713" s="18">
        <v>-399864.49</v>
      </c>
      <c r="G713" s="18">
        <f t="shared" si="160"/>
        <v>-155558.57999999999</v>
      </c>
      <c r="H713" s="18">
        <f t="shared" si="161"/>
        <v>399864.49</v>
      </c>
      <c r="I713" s="19">
        <f t="shared" si="162"/>
        <v>63.673686813388997</v>
      </c>
      <c r="J713" s="19">
        <f t="shared" si="163"/>
        <v>0</v>
      </c>
      <c r="K713" s="19">
        <f t="shared" si="164"/>
        <v>0</v>
      </c>
    </row>
    <row r="714" spans="1:11" ht="25.5">
      <c r="A714" s="27" t="s">
        <v>118</v>
      </c>
      <c r="B714" s="28" t="s">
        <v>119</v>
      </c>
      <c r="C714" s="29"/>
      <c r="D714" s="29"/>
      <c r="E714" s="29"/>
      <c r="F714" s="29"/>
      <c r="G714" s="29"/>
      <c r="H714" s="29"/>
      <c r="I714" s="30"/>
      <c r="J714" s="30"/>
      <c r="K714" s="30"/>
    </row>
    <row r="715" spans="1:11">
      <c r="A715" s="16" t="s">
        <v>25</v>
      </c>
      <c r="B715" s="17" t="s">
        <v>26</v>
      </c>
      <c r="C715" s="18">
        <v>33790827.740000002</v>
      </c>
      <c r="D715" s="18">
        <v>38552053</v>
      </c>
      <c r="E715" s="18">
        <v>16870230</v>
      </c>
      <c r="F715" s="18">
        <v>38387694.560000002</v>
      </c>
      <c r="G715" s="18">
        <f t="shared" ref="G715:G744" si="165">F715-C715</f>
        <v>4596866.82</v>
      </c>
      <c r="H715" s="18">
        <f t="shared" ref="H715:H744" si="166">E715-F715</f>
        <v>-21517464.560000002</v>
      </c>
      <c r="I715" s="19">
        <f t="shared" ref="I715:I744" si="167">IF(ISERROR(F715/C715),0,F715/C715*100-100)</f>
        <v>13.603889361249472</v>
      </c>
      <c r="J715" s="19">
        <f t="shared" ref="J715:J744" si="168">IF(ISERROR(F715/E715),0,F715/E715*100)</f>
        <v>227.54695436873124</v>
      </c>
      <c r="K715" s="19">
        <f t="shared" ref="K715:K744" si="169">IF(ISERROR(F715/D715),0,F715/D715*100)</f>
        <v>99.573671368422339</v>
      </c>
    </row>
    <row r="716" spans="1:11" ht="25.5">
      <c r="A716" s="22" t="s">
        <v>27</v>
      </c>
      <c r="B716" s="17" t="s">
        <v>28</v>
      </c>
      <c r="C716" s="18">
        <v>21</v>
      </c>
      <c r="D716" s="18">
        <v>0</v>
      </c>
      <c r="E716" s="18">
        <v>0</v>
      </c>
      <c r="F716" s="18">
        <v>41.98</v>
      </c>
      <c r="G716" s="18">
        <f t="shared" si="165"/>
        <v>20.979999999999997</v>
      </c>
      <c r="H716" s="18">
        <f t="shared" si="166"/>
        <v>-41.98</v>
      </c>
      <c r="I716" s="19">
        <f t="shared" si="167"/>
        <v>99.904761904761898</v>
      </c>
      <c r="J716" s="19">
        <f t="shared" si="168"/>
        <v>0</v>
      </c>
      <c r="K716" s="19">
        <f t="shared" si="169"/>
        <v>0</v>
      </c>
    </row>
    <row r="717" spans="1:11">
      <c r="A717" s="22" t="s">
        <v>92</v>
      </c>
      <c r="B717" s="17" t="s">
        <v>93</v>
      </c>
      <c r="C717" s="18">
        <v>15472.74</v>
      </c>
      <c r="D717" s="18">
        <v>218555</v>
      </c>
      <c r="E717" s="18">
        <v>0</v>
      </c>
      <c r="F717" s="18">
        <v>54154.58</v>
      </c>
      <c r="G717" s="18">
        <f t="shared" si="165"/>
        <v>38681.840000000004</v>
      </c>
      <c r="H717" s="18">
        <f t="shared" si="166"/>
        <v>-54154.58</v>
      </c>
      <c r="I717" s="19">
        <f t="shared" si="167"/>
        <v>249.99993537020595</v>
      </c>
      <c r="J717" s="19">
        <f t="shared" si="168"/>
        <v>0</v>
      </c>
      <c r="K717" s="19">
        <f t="shared" si="169"/>
        <v>24.77846766260209</v>
      </c>
    </row>
    <row r="718" spans="1:11" ht="25.5">
      <c r="A718" s="23" t="s">
        <v>152</v>
      </c>
      <c r="B718" s="17" t="s">
        <v>153</v>
      </c>
      <c r="C718" s="18">
        <v>15472.74</v>
      </c>
      <c r="D718" s="18">
        <v>218555</v>
      </c>
      <c r="E718" s="18">
        <v>0</v>
      </c>
      <c r="F718" s="18">
        <v>54154.58</v>
      </c>
      <c r="G718" s="18">
        <f t="shared" si="165"/>
        <v>38681.840000000004</v>
      </c>
      <c r="H718" s="18">
        <f t="shared" si="166"/>
        <v>-54154.58</v>
      </c>
      <c r="I718" s="19">
        <f t="shared" si="167"/>
        <v>249.99993537020595</v>
      </c>
      <c r="J718" s="19">
        <f t="shared" si="168"/>
        <v>0</v>
      </c>
      <c r="K718" s="19">
        <f t="shared" si="169"/>
        <v>24.77846766260209</v>
      </c>
    </row>
    <row r="719" spans="1:11" ht="38.25">
      <c r="A719" s="24" t="s">
        <v>154</v>
      </c>
      <c r="B719" s="17" t="s">
        <v>155</v>
      </c>
      <c r="C719" s="18">
        <v>15472.74</v>
      </c>
      <c r="D719" s="18">
        <v>218555</v>
      </c>
      <c r="E719" s="18">
        <v>0</v>
      </c>
      <c r="F719" s="18">
        <v>54154.58</v>
      </c>
      <c r="G719" s="18">
        <f t="shared" si="165"/>
        <v>38681.840000000004</v>
      </c>
      <c r="H719" s="18">
        <f t="shared" si="166"/>
        <v>-54154.58</v>
      </c>
      <c r="I719" s="19">
        <f t="shared" si="167"/>
        <v>249.99993537020595</v>
      </c>
      <c r="J719" s="19">
        <f t="shared" si="168"/>
        <v>0</v>
      </c>
      <c r="K719" s="19">
        <f t="shared" si="169"/>
        <v>24.77846766260209</v>
      </c>
    </row>
    <row r="720" spans="1:11" ht="51">
      <c r="A720" s="25" t="s">
        <v>156</v>
      </c>
      <c r="B720" s="17" t="s">
        <v>157</v>
      </c>
      <c r="C720" s="18">
        <v>15472.74</v>
      </c>
      <c r="D720" s="18">
        <v>218555</v>
      </c>
      <c r="E720" s="18">
        <v>0</v>
      </c>
      <c r="F720" s="18">
        <v>54154.58</v>
      </c>
      <c r="G720" s="18">
        <f t="shared" si="165"/>
        <v>38681.840000000004</v>
      </c>
      <c r="H720" s="18">
        <f t="shared" si="166"/>
        <v>-54154.58</v>
      </c>
      <c r="I720" s="19">
        <f t="shared" si="167"/>
        <v>249.99993537020595</v>
      </c>
      <c r="J720" s="19">
        <f t="shared" si="168"/>
        <v>0</v>
      </c>
      <c r="K720" s="19">
        <f t="shared" si="169"/>
        <v>24.77846766260209</v>
      </c>
    </row>
    <row r="721" spans="1:11">
      <c r="A721" s="22" t="s">
        <v>29</v>
      </c>
      <c r="B721" s="17" t="s">
        <v>30</v>
      </c>
      <c r="C721" s="18">
        <v>33775334</v>
      </c>
      <c r="D721" s="18">
        <v>38333498</v>
      </c>
      <c r="E721" s="18">
        <v>16870230</v>
      </c>
      <c r="F721" s="18">
        <v>38333498</v>
      </c>
      <c r="G721" s="18">
        <f t="shared" si="165"/>
        <v>4558164</v>
      </c>
      <c r="H721" s="18">
        <f t="shared" si="166"/>
        <v>-21463268</v>
      </c>
      <c r="I721" s="19">
        <f t="shared" si="167"/>
        <v>13.495540858308019</v>
      </c>
      <c r="J721" s="19">
        <f t="shared" si="168"/>
        <v>227.22569876047928</v>
      </c>
      <c r="K721" s="19">
        <f t="shared" si="169"/>
        <v>100</v>
      </c>
    </row>
    <row r="722" spans="1:11">
      <c r="A722" s="23" t="s">
        <v>31</v>
      </c>
      <c r="B722" s="17" t="s">
        <v>32</v>
      </c>
      <c r="C722" s="18">
        <v>33775334</v>
      </c>
      <c r="D722" s="18">
        <v>38333498</v>
      </c>
      <c r="E722" s="18">
        <v>16870230</v>
      </c>
      <c r="F722" s="18">
        <v>38333498</v>
      </c>
      <c r="G722" s="18">
        <f t="shared" si="165"/>
        <v>4558164</v>
      </c>
      <c r="H722" s="18">
        <f t="shared" si="166"/>
        <v>-21463268</v>
      </c>
      <c r="I722" s="19">
        <f t="shared" si="167"/>
        <v>13.495540858308019</v>
      </c>
      <c r="J722" s="19">
        <f t="shared" si="168"/>
        <v>227.22569876047928</v>
      </c>
      <c r="K722" s="19">
        <f t="shared" si="169"/>
        <v>100</v>
      </c>
    </row>
    <row r="723" spans="1:11">
      <c r="A723" s="16" t="s">
        <v>33</v>
      </c>
      <c r="B723" s="17" t="s">
        <v>34</v>
      </c>
      <c r="C723" s="18">
        <v>22541552.68</v>
      </c>
      <c r="D723" s="18">
        <v>38552053</v>
      </c>
      <c r="E723" s="18">
        <v>16870230</v>
      </c>
      <c r="F723" s="18">
        <v>19619429</v>
      </c>
      <c r="G723" s="18">
        <f t="shared" si="165"/>
        <v>-2922123.6799999997</v>
      </c>
      <c r="H723" s="18">
        <f t="shared" si="166"/>
        <v>-2749199</v>
      </c>
      <c r="I723" s="19">
        <f t="shared" si="167"/>
        <v>-12.963275961875752</v>
      </c>
      <c r="J723" s="19">
        <f t="shared" si="168"/>
        <v>116.29615600972838</v>
      </c>
      <c r="K723" s="19">
        <f t="shared" si="169"/>
        <v>50.890750228009907</v>
      </c>
    </row>
    <row r="724" spans="1:11">
      <c r="A724" s="22" t="s">
        <v>35</v>
      </c>
      <c r="B724" s="17" t="s">
        <v>36</v>
      </c>
      <c r="C724" s="18">
        <v>22444428.170000002</v>
      </c>
      <c r="D724" s="18">
        <v>38229026</v>
      </c>
      <c r="E724" s="18">
        <v>16795730</v>
      </c>
      <c r="F724" s="18">
        <v>19424101.829999998</v>
      </c>
      <c r="G724" s="18">
        <f t="shared" si="165"/>
        <v>-3020326.3400000036</v>
      </c>
      <c r="H724" s="18">
        <f t="shared" si="166"/>
        <v>-2628371.8299999982</v>
      </c>
      <c r="I724" s="19">
        <f t="shared" si="167"/>
        <v>-13.456909292245086</v>
      </c>
      <c r="J724" s="19">
        <f t="shared" si="168"/>
        <v>115.64904788300359</v>
      </c>
      <c r="K724" s="19">
        <f t="shared" si="169"/>
        <v>50.809826622315725</v>
      </c>
    </row>
    <row r="725" spans="1:11">
      <c r="A725" s="23" t="s">
        <v>37</v>
      </c>
      <c r="B725" s="17" t="s">
        <v>38</v>
      </c>
      <c r="C725" s="18">
        <v>5414361.6500000004</v>
      </c>
      <c r="D725" s="18">
        <v>11075766</v>
      </c>
      <c r="E725" s="18">
        <v>6700521</v>
      </c>
      <c r="F725" s="18">
        <v>5579832.2300000004</v>
      </c>
      <c r="G725" s="18">
        <f t="shared" si="165"/>
        <v>165470.58000000007</v>
      </c>
      <c r="H725" s="18">
        <f t="shared" si="166"/>
        <v>1120688.7699999996</v>
      </c>
      <c r="I725" s="19">
        <f t="shared" si="167"/>
        <v>3.0561419922882322</v>
      </c>
      <c r="J725" s="19">
        <f t="shared" si="168"/>
        <v>83.274602527176626</v>
      </c>
      <c r="K725" s="19">
        <f t="shared" si="169"/>
        <v>50.378747889762209</v>
      </c>
    </row>
    <row r="726" spans="1:11">
      <c r="A726" s="24" t="s">
        <v>39</v>
      </c>
      <c r="B726" s="17" t="s">
        <v>40</v>
      </c>
      <c r="C726" s="18">
        <v>3860454.88</v>
      </c>
      <c r="D726" s="18">
        <v>6483462</v>
      </c>
      <c r="E726" s="18">
        <v>4271602</v>
      </c>
      <c r="F726" s="18">
        <v>3584308.33</v>
      </c>
      <c r="G726" s="18">
        <f t="shared" si="165"/>
        <v>-276146.54999999981</v>
      </c>
      <c r="H726" s="18">
        <f t="shared" si="166"/>
        <v>687293.66999999993</v>
      </c>
      <c r="I726" s="19">
        <f t="shared" si="167"/>
        <v>-7.1532127322778081</v>
      </c>
      <c r="J726" s="19">
        <f t="shared" si="168"/>
        <v>83.910166022021713</v>
      </c>
      <c r="K726" s="19">
        <f t="shared" si="169"/>
        <v>55.283864237964217</v>
      </c>
    </row>
    <row r="727" spans="1:11">
      <c r="A727" s="24" t="s">
        <v>41</v>
      </c>
      <c r="B727" s="17" t="s">
        <v>42</v>
      </c>
      <c r="C727" s="18">
        <v>1553906.77</v>
      </c>
      <c r="D727" s="18">
        <v>4592304</v>
      </c>
      <c r="E727" s="18">
        <v>2428919</v>
      </c>
      <c r="F727" s="18">
        <v>1995523.9</v>
      </c>
      <c r="G727" s="18">
        <f t="shared" si="165"/>
        <v>441617.12999999989</v>
      </c>
      <c r="H727" s="18">
        <f t="shared" si="166"/>
        <v>433395.10000000009</v>
      </c>
      <c r="I727" s="19">
        <f t="shared" si="167"/>
        <v>28.419795738453445</v>
      </c>
      <c r="J727" s="19">
        <f t="shared" si="168"/>
        <v>82.156873078105946</v>
      </c>
      <c r="K727" s="19">
        <f t="shared" si="169"/>
        <v>43.453654200592986</v>
      </c>
    </row>
    <row r="728" spans="1:11">
      <c r="A728" s="25" t="s">
        <v>43</v>
      </c>
      <c r="B728" s="17" t="s">
        <v>44</v>
      </c>
      <c r="C728" s="18">
        <v>161784.39000000001</v>
      </c>
      <c r="D728" s="18">
        <v>0</v>
      </c>
      <c r="E728" s="18">
        <v>0</v>
      </c>
      <c r="F728" s="18">
        <v>266907.90000000002</v>
      </c>
      <c r="G728" s="18">
        <f t="shared" si="165"/>
        <v>105123.51000000001</v>
      </c>
      <c r="H728" s="18">
        <f t="shared" si="166"/>
        <v>-266907.90000000002</v>
      </c>
      <c r="I728" s="19">
        <f t="shared" si="167"/>
        <v>64.977535842611275</v>
      </c>
      <c r="J728" s="19">
        <f t="shared" si="168"/>
        <v>0</v>
      </c>
      <c r="K728" s="19">
        <f t="shared" si="169"/>
        <v>0</v>
      </c>
    </row>
    <row r="729" spans="1:11">
      <c r="A729" s="23" t="s">
        <v>45</v>
      </c>
      <c r="B729" s="17" t="s">
        <v>46</v>
      </c>
      <c r="C729" s="18">
        <v>14575401.32</v>
      </c>
      <c r="D729" s="18">
        <v>23975498</v>
      </c>
      <c r="E729" s="18">
        <v>9204056</v>
      </c>
      <c r="F729" s="18">
        <v>12463793.26</v>
      </c>
      <c r="G729" s="18">
        <f t="shared" si="165"/>
        <v>-2111608.0600000005</v>
      </c>
      <c r="H729" s="18">
        <f t="shared" si="166"/>
        <v>-3259737.26</v>
      </c>
      <c r="I729" s="19">
        <f t="shared" si="167"/>
        <v>-14.487478002423885</v>
      </c>
      <c r="J729" s="19">
        <f t="shared" si="168"/>
        <v>135.41631276472023</v>
      </c>
      <c r="K729" s="19">
        <f t="shared" si="169"/>
        <v>51.985544825805071</v>
      </c>
    </row>
    <row r="730" spans="1:11">
      <c r="A730" s="24" t="s">
        <v>47</v>
      </c>
      <c r="B730" s="17" t="s">
        <v>48</v>
      </c>
      <c r="C730" s="18">
        <v>14357769.25</v>
      </c>
      <c r="D730" s="18">
        <v>21973226</v>
      </c>
      <c r="E730" s="18">
        <v>8605431</v>
      </c>
      <c r="F730" s="18">
        <v>11189717.84</v>
      </c>
      <c r="G730" s="18">
        <f t="shared" si="165"/>
        <v>-3168051.41</v>
      </c>
      <c r="H730" s="18">
        <f t="shared" si="166"/>
        <v>-2584286.84</v>
      </c>
      <c r="I730" s="19">
        <f t="shared" si="167"/>
        <v>-22.065067036789159</v>
      </c>
      <c r="J730" s="19">
        <f t="shared" si="168"/>
        <v>130.03088212548565</v>
      </c>
      <c r="K730" s="19">
        <f t="shared" si="169"/>
        <v>50.924328726241654</v>
      </c>
    </row>
    <row r="731" spans="1:11">
      <c r="A731" s="24" t="s">
        <v>49</v>
      </c>
      <c r="B731" s="17" t="s">
        <v>50</v>
      </c>
      <c r="C731" s="18">
        <v>217632.07</v>
      </c>
      <c r="D731" s="18">
        <v>2002272</v>
      </c>
      <c r="E731" s="18">
        <v>598625</v>
      </c>
      <c r="F731" s="18">
        <v>1274075.42</v>
      </c>
      <c r="G731" s="18">
        <f t="shared" si="165"/>
        <v>1056443.3499999999</v>
      </c>
      <c r="H731" s="18">
        <f t="shared" si="166"/>
        <v>-675450.41999999993</v>
      </c>
      <c r="I731" s="19">
        <f t="shared" si="167"/>
        <v>485.42632067047839</v>
      </c>
      <c r="J731" s="19">
        <f t="shared" si="168"/>
        <v>212.83364710795573</v>
      </c>
      <c r="K731" s="19">
        <f t="shared" si="169"/>
        <v>63.631485632321684</v>
      </c>
    </row>
    <row r="732" spans="1:11" ht="25.5">
      <c r="A732" s="23" t="s">
        <v>51</v>
      </c>
      <c r="B732" s="17" t="s">
        <v>52</v>
      </c>
      <c r="C732" s="18">
        <v>2454665.2000000002</v>
      </c>
      <c r="D732" s="18">
        <v>3177762</v>
      </c>
      <c r="E732" s="18">
        <v>891153</v>
      </c>
      <c r="F732" s="18">
        <v>1380476.34</v>
      </c>
      <c r="G732" s="18">
        <f t="shared" si="165"/>
        <v>-1074188.8600000001</v>
      </c>
      <c r="H732" s="18">
        <f t="shared" si="166"/>
        <v>-489323.34000000008</v>
      </c>
      <c r="I732" s="19">
        <f t="shared" si="167"/>
        <v>-43.761114957754735</v>
      </c>
      <c r="J732" s="19">
        <f t="shared" si="168"/>
        <v>154.90901562357979</v>
      </c>
      <c r="K732" s="19">
        <f t="shared" si="169"/>
        <v>43.441778836804019</v>
      </c>
    </row>
    <row r="733" spans="1:11">
      <c r="A733" s="24" t="s">
        <v>53</v>
      </c>
      <c r="B733" s="17" t="s">
        <v>54</v>
      </c>
      <c r="C733" s="18">
        <v>67797</v>
      </c>
      <c r="D733" s="18">
        <v>396557</v>
      </c>
      <c r="E733" s="18">
        <v>233425</v>
      </c>
      <c r="F733" s="18">
        <v>157806.54</v>
      </c>
      <c r="G733" s="18">
        <f t="shared" si="165"/>
        <v>90009.540000000008</v>
      </c>
      <c r="H733" s="18">
        <f t="shared" si="166"/>
        <v>75618.459999999992</v>
      </c>
      <c r="I733" s="19">
        <f t="shared" si="167"/>
        <v>132.76330811097839</v>
      </c>
      <c r="J733" s="19">
        <f t="shared" si="168"/>
        <v>67.604815251151336</v>
      </c>
      <c r="K733" s="19">
        <f t="shared" si="169"/>
        <v>39.794163260262714</v>
      </c>
    </row>
    <row r="734" spans="1:11" ht="25.5">
      <c r="A734" s="25" t="s">
        <v>80</v>
      </c>
      <c r="B734" s="17" t="s">
        <v>81</v>
      </c>
      <c r="C734" s="18">
        <v>0</v>
      </c>
      <c r="D734" s="18">
        <v>268056</v>
      </c>
      <c r="E734" s="18">
        <v>132222</v>
      </c>
      <c r="F734" s="18">
        <v>56603.54</v>
      </c>
      <c r="G734" s="18">
        <f t="shared" si="165"/>
        <v>56603.54</v>
      </c>
      <c r="H734" s="18">
        <f t="shared" si="166"/>
        <v>75618.459999999992</v>
      </c>
      <c r="I734" s="19">
        <f t="shared" si="167"/>
        <v>0</v>
      </c>
      <c r="J734" s="19">
        <f t="shared" si="168"/>
        <v>42.809471948692348</v>
      </c>
      <c r="K734" s="19">
        <f t="shared" si="169"/>
        <v>21.116311516996451</v>
      </c>
    </row>
    <row r="735" spans="1:11" ht="25.5">
      <c r="A735" s="25" t="s">
        <v>55</v>
      </c>
      <c r="B735" s="17" t="s">
        <v>56</v>
      </c>
      <c r="C735" s="18">
        <v>67797</v>
      </c>
      <c r="D735" s="18">
        <v>128501</v>
      </c>
      <c r="E735" s="18">
        <v>101203</v>
      </c>
      <c r="F735" s="18">
        <v>101203</v>
      </c>
      <c r="G735" s="18">
        <f t="shared" si="165"/>
        <v>33406</v>
      </c>
      <c r="H735" s="18">
        <f t="shared" si="166"/>
        <v>0</v>
      </c>
      <c r="I735" s="19">
        <f t="shared" si="167"/>
        <v>49.273566676991607</v>
      </c>
      <c r="J735" s="19">
        <f t="shared" si="168"/>
        <v>100</v>
      </c>
      <c r="K735" s="19">
        <f t="shared" si="169"/>
        <v>78.756585551863409</v>
      </c>
    </row>
    <row r="736" spans="1:11" ht="25.5">
      <c r="A736" s="26" t="s">
        <v>57</v>
      </c>
      <c r="B736" s="17" t="s">
        <v>58</v>
      </c>
      <c r="C736" s="18">
        <v>67797</v>
      </c>
      <c r="D736" s="18">
        <v>128501</v>
      </c>
      <c r="E736" s="18">
        <v>101203</v>
      </c>
      <c r="F736" s="18">
        <v>101203</v>
      </c>
      <c r="G736" s="18">
        <f t="shared" si="165"/>
        <v>33406</v>
      </c>
      <c r="H736" s="18">
        <f t="shared" si="166"/>
        <v>0</v>
      </c>
      <c r="I736" s="19">
        <f t="shared" si="167"/>
        <v>49.273566676991607</v>
      </c>
      <c r="J736" s="19">
        <f t="shared" si="168"/>
        <v>100</v>
      </c>
      <c r="K736" s="19">
        <f t="shared" si="169"/>
        <v>78.756585551863409</v>
      </c>
    </row>
    <row r="737" spans="1:11" ht="51">
      <c r="A737" s="24" t="s">
        <v>158</v>
      </c>
      <c r="B737" s="17" t="s">
        <v>159</v>
      </c>
      <c r="C737" s="18">
        <v>2386868.2000000002</v>
      </c>
      <c r="D737" s="18">
        <v>2781205</v>
      </c>
      <c r="E737" s="18">
        <v>657728</v>
      </c>
      <c r="F737" s="18">
        <v>1222669.8</v>
      </c>
      <c r="G737" s="18">
        <f t="shared" si="165"/>
        <v>-1164198.4000000001</v>
      </c>
      <c r="H737" s="18">
        <f t="shared" si="166"/>
        <v>-564941.80000000005</v>
      </c>
      <c r="I737" s="19">
        <f t="shared" si="167"/>
        <v>-48.775143931282003</v>
      </c>
      <c r="J737" s="19">
        <f t="shared" si="168"/>
        <v>185.8929223022283</v>
      </c>
      <c r="K737" s="19">
        <f t="shared" si="169"/>
        <v>43.961872641534875</v>
      </c>
    </row>
    <row r="738" spans="1:11" ht="38.25">
      <c r="A738" s="25" t="s">
        <v>160</v>
      </c>
      <c r="B738" s="17" t="s">
        <v>161</v>
      </c>
      <c r="C738" s="18">
        <v>2247891.08</v>
      </c>
      <c r="D738" s="18">
        <v>2376195</v>
      </c>
      <c r="E738" s="18">
        <v>428578</v>
      </c>
      <c r="F738" s="18">
        <v>1138207.74</v>
      </c>
      <c r="G738" s="18">
        <f t="shared" si="165"/>
        <v>-1109683.3400000001</v>
      </c>
      <c r="H738" s="18">
        <f t="shared" si="166"/>
        <v>-709629.74</v>
      </c>
      <c r="I738" s="19">
        <f t="shared" si="167"/>
        <v>-49.365529756895519</v>
      </c>
      <c r="J738" s="19">
        <f t="shared" si="168"/>
        <v>265.57773380808163</v>
      </c>
      <c r="K738" s="19">
        <f t="shared" si="169"/>
        <v>47.900434939051721</v>
      </c>
    </row>
    <row r="739" spans="1:11" ht="63.75">
      <c r="A739" s="25" t="s">
        <v>252</v>
      </c>
      <c r="B739" s="17" t="s">
        <v>253</v>
      </c>
      <c r="C739" s="18">
        <v>138977.12</v>
      </c>
      <c r="D739" s="18">
        <v>405010</v>
      </c>
      <c r="E739" s="18">
        <v>229150</v>
      </c>
      <c r="F739" s="18">
        <v>84462.06</v>
      </c>
      <c r="G739" s="18">
        <f t="shared" si="165"/>
        <v>-54515.06</v>
      </c>
      <c r="H739" s="18">
        <f t="shared" si="166"/>
        <v>144687.94</v>
      </c>
      <c r="I739" s="19">
        <f t="shared" si="167"/>
        <v>-39.225924382373158</v>
      </c>
      <c r="J739" s="19">
        <f t="shared" si="168"/>
        <v>36.858852280165827</v>
      </c>
      <c r="K739" s="19">
        <f t="shared" si="169"/>
        <v>20.854314708278807</v>
      </c>
    </row>
    <row r="740" spans="1:11">
      <c r="A740" s="22" t="s">
        <v>59</v>
      </c>
      <c r="B740" s="17" t="s">
        <v>60</v>
      </c>
      <c r="C740" s="18">
        <v>97124.51</v>
      </c>
      <c r="D740" s="18">
        <v>323027</v>
      </c>
      <c r="E740" s="18">
        <v>74500</v>
      </c>
      <c r="F740" s="18">
        <v>195327.17</v>
      </c>
      <c r="G740" s="18">
        <f t="shared" si="165"/>
        <v>98202.660000000018</v>
      </c>
      <c r="H740" s="18">
        <f t="shared" si="166"/>
        <v>-120827.17000000001</v>
      </c>
      <c r="I740" s="19">
        <f t="shared" si="167"/>
        <v>101.11006995041726</v>
      </c>
      <c r="J740" s="19">
        <f t="shared" si="168"/>
        <v>262.18412080536916</v>
      </c>
      <c r="K740" s="19">
        <f t="shared" si="169"/>
        <v>60.467753469524219</v>
      </c>
    </row>
    <row r="741" spans="1:11">
      <c r="A741" s="23" t="s">
        <v>61</v>
      </c>
      <c r="B741" s="17" t="s">
        <v>62</v>
      </c>
      <c r="C741" s="18">
        <v>97124.51</v>
      </c>
      <c r="D741" s="18">
        <v>323027</v>
      </c>
      <c r="E741" s="18">
        <v>74500</v>
      </c>
      <c r="F741" s="18">
        <v>195327.17</v>
      </c>
      <c r="G741" s="18">
        <f t="shared" si="165"/>
        <v>98202.660000000018</v>
      </c>
      <c r="H741" s="18">
        <f t="shared" si="166"/>
        <v>-120827.17000000001</v>
      </c>
      <c r="I741" s="19">
        <f t="shared" si="167"/>
        <v>101.11006995041726</v>
      </c>
      <c r="J741" s="19">
        <f t="shared" si="168"/>
        <v>262.18412080536916</v>
      </c>
      <c r="K741" s="19">
        <f t="shared" si="169"/>
        <v>60.467753469524219</v>
      </c>
    </row>
    <row r="742" spans="1:11">
      <c r="A742" s="16"/>
      <c r="B742" s="17" t="s">
        <v>63</v>
      </c>
      <c r="C742" s="18">
        <v>11249275.060000001</v>
      </c>
      <c r="D742" s="18">
        <v>0</v>
      </c>
      <c r="E742" s="18">
        <v>0</v>
      </c>
      <c r="F742" s="18">
        <v>18768265.559999999</v>
      </c>
      <c r="G742" s="18">
        <f t="shared" si="165"/>
        <v>7518990.4999999981</v>
      </c>
      <c r="H742" s="18">
        <f t="shared" si="166"/>
        <v>-18768265.559999999</v>
      </c>
      <c r="I742" s="19">
        <f t="shared" si="167"/>
        <v>66.839778207005622</v>
      </c>
      <c r="J742" s="19">
        <f t="shared" si="168"/>
        <v>0</v>
      </c>
      <c r="K742" s="19">
        <f t="shared" si="169"/>
        <v>0</v>
      </c>
    </row>
    <row r="743" spans="1:11">
      <c r="A743" s="16" t="s">
        <v>64</v>
      </c>
      <c r="B743" s="17" t="s">
        <v>65</v>
      </c>
      <c r="C743" s="18">
        <v>-11249275.060000001</v>
      </c>
      <c r="D743" s="18">
        <v>0</v>
      </c>
      <c r="E743" s="18">
        <v>0</v>
      </c>
      <c r="F743" s="18">
        <v>-18768265.559999999</v>
      </c>
      <c r="G743" s="18">
        <f t="shared" si="165"/>
        <v>-7518990.4999999981</v>
      </c>
      <c r="H743" s="18">
        <f t="shared" si="166"/>
        <v>18768265.559999999</v>
      </c>
      <c r="I743" s="19">
        <f t="shared" si="167"/>
        <v>66.839778207005622</v>
      </c>
      <c r="J743" s="19">
        <f t="shared" si="168"/>
        <v>0</v>
      </c>
      <c r="K743" s="19">
        <f t="shared" si="169"/>
        <v>0</v>
      </c>
    </row>
    <row r="744" spans="1:11">
      <c r="A744" s="22" t="s">
        <v>66</v>
      </c>
      <c r="B744" s="17" t="s">
        <v>67</v>
      </c>
      <c r="C744" s="18">
        <v>-11249275.060000001</v>
      </c>
      <c r="D744" s="18">
        <v>0</v>
      </c>
      <c r="E744" s="18">
        <v>0</v>
      </c>
      <c r="F744" s="18">
        <v>-18768265.559999999</v>
      </c>
      <c r="G744" s="18">
        <f t="shared" si="165"/>
        <v>-7518990.4999999981</v>
      </c>
      <c r="H744" s="18">
        <f t="shared" si="166"/>
        <v>18768265.559999999</v>
      </c>
      <c r="I744" s="19">
        <f t="shared" si="167"/>
        <v>66.839778207005622</v>
      </c>
      <c r="J744" s="19">
        <f t="shared" si="168"/>
        <v>0</v>
      </c>
      <c r="K744" s="19">
        <f t="shared" si="169"/>
        <v>0</v>
      </c>
    </row>
    <row r="745" spans="1:11" ht="25.5">
      <c r="A745" s="39" t="s">
        <v>173</v>
      </c>
      <c r="B745" s="28" t="s">
        <v>721</v>
      </c>
      <c r="C745" s="29"/>
      <c r="D745" s="29"/>
      <c r="E745" s="29"/>
      <c r="F745" s="29"/>
      <c r="G745" s="29"/>
      <c r="H745" s="29"/>
      <c r="I745" s="30"/>
      <c r="J745" s="30"/>
      <c r="K745" s="30"/>
    </row>
    <row r="746" spans="1:11">
      <c r="A746" s="16" t="s">
        <v>25</v>
      </c>
      <c r="B746" s="17" t="s">
        <v>26</v>
      </c>
      <c r="C746" s="18">
        <v>33135044.739999998</v>
      </c>
      <c r="D746" s="18">
        <v>37979532</v>
      </c>
      <c r="E746" s="18">
        <v>16870230</v>
      </c>
      <c r="F746" s="18">
        <v>37815173.560000002</v>
      </c>
      <c r="G746" s="18">
        <f t="shared" ref="G746:G775" si="170">F746-C746</f>
        <v>4680128.820000004</v>
      </c>
      <c r="H746" s="18">
        <f t="shared" ref="H746:H775" si="171">E746-F746</f>
        <v>-20944943.560000002</v>
      </c>
      <c r="I746" s="19">
        <f t="shared" ref="I746:I775" si="172">IF(ISERROR(F746/C746),0,F746/C746*100-100)</f>
        <v>14.124407728202755</v>
      </c>
      <c r="J746" s="19">
        <f t="shared" ref="J746:J775" si="173">IF(ISERROR(F746/E746),0,F746/E746*100)</f>
        <v>224.15327805252213</v>
      </c>
      <c r="K746" s="19">
        <f t="shared" ref="K746:K775" si="174">IF(ISERROR(F746/D746),0,F746/D746*100)</f>
        <v>99.567244693799822</v>
      </c>
    </row>
    <row r="747" spans="1:11" ht="25.5">
      <c r="A747" s="22" t="s">
        <v>27</v>
      </c>
      <c r="B747" s="17" t="s">
        <v>28</v>
      </c>
      <c r="C747" s="18">
        <v>21</v>
      </c>
      <c r="D747" s="18">
        <v>0</v>
      </c>
      <c r="E747" s="18">
        <v>0</v>
      </c>
      <c r="F747" s="18">
        <v>41.98</v>
      </c>
      <c r="G747" s="18">
        <f t="shared" si="170"/>
        <v>20.979999999999997</v>
      </c>
      <c r="H747" s="18">
        <f t="shared" si="171"/>
        <v>-41.98</v>
      </c>
      <c r="I747" s="19">
        <f t="shared" si="172"/>
        <v>99.904761904761898</v>
      </c>
      <c r="J747" s="19">
        <f t="shared" si="173"/>
        <v>0</v>
      </c>
      <c r="K747" s="19">
        <f t="shared" si="174"/>
        <v>0</v>
      </c>
    </row>
    <row r="748" spans="1:11">
      <c r="A748" s="22" t="s">
        <v>92</v>
      </c>
      <c r="B748" s="17" t="s">
        <v>93</v>
      </c>
      <c r="C748" s="18">
        <v>15472.74</v>
      </c>
      <c r="D748" s="18">
        <v>218555</v>
      </c>
      <c r="E748" s="18">
        <v>0</v>
      </c>
      <c r="F748" s="18">
        <v>54154.58</v>
      </c>
      <c r="G748" s="18">
        <f t="shared" si="170"/>
        <v>38681.840000000004</v>
      </c>
      <c r="H748" s="18">
        <f t="shared" si="171"/>
        <v>-54154.58</v>
      </c>
      <c r="I748" s="19">
        <f t="shared" si="172"/>
        <v>249.99993537020595</v>
      </c>
      <c r="J748" s="19">
        <f t="shared" si="173"/>
        <v>0</v>
      </c>
      <c r="K748" s="19">
        <f t="shared" si="174"/>
        <v>24.77846766260209</v>
      </c>
    </row>
    <row r="749" spans="1:11" ht="25.5">
      <c r="A749" s="23" t="s">
        <v>152</v>
      </c>
      <c r="B749" s="17" t="s">
        <v>153</v>
      </c>
      <c r="C749" s="18">
        <v>15472.74</v>
      </c>
      <c r="D749" s="18">
        <v>218555</v>
      </c>
      <c r="E749" s="18">
        <v>0</v>
      </c>
      <c r="F749" s="18">
        <v>54154.58</v>
      </c>
      <c r="G749" s="18">
        <f t="shared" si="170"/>
        <v>38681.840000000004</v>
      </c>
      <c r="H749" s="18">
        <f t="shared" si="171"/>
        <v>-54154.58</v>
      </c>
      <c r="I749" s="19">
        <f t="shared" si="172"/>
        <v>249.99993537020595</v>
      </c>
      <c r="J749" s="19">
        <f t="shared" si="173"/>
        <v>0</v>
      </c>
      <c r="K749" s="19">
        <f t="shared" si="174"/>
        <v>24.77846766260209</v>
      </c>
    </row>
    <row r="750" spans="1:11" ht="38.25">
      <c r="A750" s="24" t="s">
        <v>154</v>
      </c>
      <c r="B750" s="17" t="s">
        <v>155</v>
      </c>
      <c r="C750" s="18">
        <v>15472.74</v>
      </c>
      <c r="D750" s="18">
        <v>218555</v>
      </c>
      <c r="E750" s="18">
        <v>0</v>
      </c>
      <c r="F750" s="18">
        <v>54154.58</v>
      </c>
      <c r="G750" s="18">
        <f t="shared" si="170"/>
        <v>38681.840000000004</v>
      </c>
      <c r="H750" s="18">
        <f t="shared" si="171"/>
        <v>-54154.58</v>
      </c>
      <c r="I750" s="19">
        <f t="shared" si="172"/>
        <v>249.99993537020595</v>
      </c>
      <c r="J750" s="19">
        <f t="shared" si="173"/>
        <v>0</v>
      </c>
      <c r="K750" s="19">
        <f t="shared" si="174"/>
        <v>24.77846766260209</v>
      </c>
    </row>
    <row r="751" spans="1:11" ht="51">
      <c r="A751" s="25" t="s">
        <v>156</v>
      </c>
      <c r="B751" s="17" t="s">
        <v>157</v>
      </c>
      <c r="C751" s="18">
        <v>15472.74</v>
      </c>
      <c r="D751" s="18">
        <v>218555</v>
      </c>
      <c r="E751" s="18">
        <v>0</v>
      </c>
      <c r="F751" s="18">
        <v>54154.58</v>
      </c>
      <c r="G751" s="18">
        <f t="shared" si="170"/>
        <v>38681.840000000004</v>
      </c>
      <c r="H751" s="18">
        <f t="shared" si="171"/>
        <v>-54154.58</v>
      </c>
      <c r="I751" s="19">
        <f t="shared" si="172"/>
        <v>249.99993537020595</v>
      </c>
      <c r="J751" s="19">
        <f t="shared" si="173"/>
        <v>0</v>
      </c>
      <c r="K751" s="19">
        <f t="shared" si="174"/>
        <v>24.77846766260209</v>
      </c>
    </row>
    <row r="752" spans="1:11">
      <c r="A752" s="22" t="s">
        <v>29</v>
      </c>
      <c r="B752" s="17" t="s">
        <v>30</v>
      </c>
      <c r="C752" s="18">
        <v>33119551</v>
      </c>
      <c r="D752" s="18">
        <v>37760977</v>
      </c>
      <c r="E752" s="18">
        <v>16870230</v>
      </c>
      <c r="F752" s="18">
        <v>37760977</v>
      </c>
      <c r="G752" s="18">
        <f t="shared" si="170"/>
        <v>4641426</v>
      </c>
      <c r="H752" s="18">
        <f t="shared" si="171"/>
        <v>-20890747</v>
      </c>
      <c r="I752" s="19">
        <f t="shared" si="172"/>
        <v>14.014157377918551</v>
      </c>
      <c r="J752" s="19">
        <f t="shared" si="173"/>
        <v>223.83202244427017</v>
      </c>
      <c r="K752" s="19">
        <f t="shared" si="174"/>
        <v>100</v>
      </c>
    </row>
    <row r="753" spans="1:11">
      <c r="A753" s="23" t="s">
        <v>31</v>
      </c>
      <c r="B753" s="17" t="s">
        <v>32</v>
      </c>
      <c r="C753" s="18">
        <v>33119551</v>
      </c>
      <c r="D753" s="18">
        <v>37760977</v>
      </c>
      <c r="E753" s="18">
        <v>16870230</v>
      </c>
      <c r="F753" s="18">
        <v>37760977</v>
      </c>
      <c r="G753" s="18">
        <f t="shared" si="170"/>
        <v>4641426</v>
      </c>
      <c r="H753" s="18">
        <f t="shared" si="171"/>
        <v>-20890747</v>
      </c>
      <c r="I753" s="19">
        <f t="shared" si="172"/>
        <v>14.014157377918551</v>
      </c>
      <c r="J753" s="19">
        <f t="shared" si="173"/>
        <v>223.83202244427017</v>
      </c>
      <c r="K753" s="19">
        <f t="shared" si="174"/>
        <v>100</v>
      </c>
    </row>
    <row r="754" spans="1:11">
      <c r="A754" s="16" t="s">
        <v>33</v>
      </c>
      <c r="B754" s="17" t="s">
        <v>34</v>
      </c>
      <c r="C754" s="18">
        <v>22278522.289999999</v>
      </c>
      <c r="D754" s="18">
        <v>37979532</v>
      </c>
      <c r="E754" s="18">
        <v>16870230</v>
      </c>
      <c r="F754" s="18">
        <v>19420921.140000001</v>
      </c>
      <c r="G754" s="18">
        <f t="shared" si="170"/>
        <v>-2857601.1499999985</v>
      </c>
      <c r="H754" s="18">
        <f t="shared" si="171"/>
        <v>-2550691.1400000006</v>
      </c>
      <c r="I754" s="19">
        <f t="shared" si="172"/>
        <v>-12.826708669464452</v>
      </c>
      <c r="J754" s="19">
        <f t="shared" si="173"/>
        <v>115.11948052871834</v>
      </c>
      <c r="K754" s="19">
        <f t="shared" si="174"/>
        <v>51.135230260341281</v>
      </c>
    </row>
    <row r="755" spans="1:11">
      <c r="A755" s="22" t="s">
        <v>35</v>
      </c>
      <c r="B755" s="17" t="s">
        <v>36</v>
      </c>
      <c r="C755" s="18">
        <v>22181397.780000001</v>
      </c>
      <c r="D755" s="18">
        <v>37671099</v>
      </c>
      <c r="E755" s="18">
        <v>16795730</v>
      </c>
      <c r="F755" s="18">
        <v>19236191.170000002</v>
      </c>
      <c r="G755" s="18">
        <f t="shared" si="170"/>
        <v>-2945206.6099999994</v>
      </c>
      <c r="H755" s="18">
        <f t="shared" si="171"/>
        <v>-2440461.1700000018</v>
      </c>
      <c r="I755" s="19">
        <f t="shared" si="172"/>
        <v>-13.277822431260688</v>
      </c>
      <c r="J755" s="19">
        <f t="shared" si="173"/>
        <v>114.53024768795403</v>
      </c>
      <c r="K755" s="19">
        <f t="shared" si="174"/>
        <v>51.06352530357556</v>
      </c>
    </row>
    <row r="756" spans="1:11">
      <c r="A756" s="23" t="s">
        <v>37</v>
      </c>
      <c r="B756" s="17" t="s">
        <v>38</v>
      </c>
      <c r="C756" s="18">
        <v>5151331.26</v>
      </c>
      <c r="D756" s="18">
        <v>10517839</v>
      </c>
      <c r="E756" s="18">
        <v>6700521</v>
      </c>
      <c r="F756" s="18">
        <v>5391921.5700000003</v>
      </c>
      <c r="G756" s="18">
        <f t="shared" si="170"/>
        <v>240590.31000000052</v>
      </c>
      <c r="H756" s="18">
        <f t="shared" si="171"/>
        <v>1308599.4299999997</v>
      </c>
      <c r="I756" s="19">
        <f t="shared" si="172"/>
        <v>4.6704492073375263</v>
      </c>
      <c r="J756" s="19">
        <f t="shared" si="173"/>
        <v>80.470183885700834</v>
      </c>
      <c r="K756" s="19">
        <f t="shared" si="174"/>
        <v>51.264537991121564</v>
      </c>
    </row>
    <row r="757" spans="1:11">
      <c r="A757" s="24" t="s">
        <v>39</v>
      </c>
      <c r="B757" s="17" t="s">
        <v>40</v>
      </c>
      <c r="C757" s="18">
        <v>3785682.5</v>
      </c>
      <c r="D757" s="18">
        <v>6272510</v>
      </c>
      <c r="E757" s="18">
        <v>4271602</v>
      </c>
      <c r="F757" s="18">
        <v>3494115.09</v>
      </c>
      <c r="G757" s="18">
        <f t="shared" si="170"/>
        <v>-291567.41000000015</v>
      </c>
      <c r="H757" s="18">
        <f t="shared" si="171"/>
        <v>777486.91000000015</v>
      </c>
      <c r="I757" s="19">
        <f t="shared" si="172"/>
        <v>-7.7018453079464564</v>
      </c>
      <c r="J757" s="19">
        <f t="shared" si="173"/>
        <v>81.79870432685442</v>
      </c>
      <c r="K757" s="19">
        <f t="shared" si="174"/>
        <v>55.705213542903877</v>
      </c>
    </row>
    <row r="758" spans="1:11">
      <c r="A758" s="24" t="s">
        <v>41</v>
      </c>
      <c r="B758" s="17" t="s">
        <v>42</v>
      </c>
      <c r="C758" s="18">
        <v>1365648.76</v>
      </c>
      <c r="D758" s="18">
        <v>4245329</v>
      </c>
      <c r="E758" s="18">
        <v>2428919</v>
      </c>
      <c r="F758" s="18">
        <v>1897806.48</v>
      </c>
      <c r="G758" s="18">
        <f t="shared" si="170"/>
        <v>532157.72</v>
      </c>
      <c r="H758" s="18">
        <f t="shared" si="171"/>
        <v>531112.52</v>
      </c>
      <c r="I758" s="19">
        <f t="shared" si="172"/>
        <v>38.967393050611349</v>
      </c>
      <c r="J758" s="19">
        <f t="shared" si="173"/>
        <v>78.133790381647145</v>
      </c>
      <c r="K758" s="19">
        <f t="shared" si="174"/>
        <v>44.703401785821548</v>
      </c>
    </row>
    <row r="759" spans="1:11">
      <c r="A759" s="25" t="s">
        <v>43</v>
      </c>
      <c r="B759" s="17" t="s">
        <v>44</v>
      </c>
      <c r="C759" s="18">
        <v>161725.14000000001</v>
      </c>
      <c r="D759" s="18">
        <v>0</v>
      </c>
      <c r="E759" s="18">
        <v>0</v>
      </c>
      <c r="F759" s="18">
        <v>262776.82</v>
      </c>
      <c r="G759" s="18">
        <f t="shared" si="170"/>
        <v>101051.68</v>
      </c>
      <c r="H759" s="18">
        <f t="shared" si="171"/>
        <v>-262776.82</v>
      </c>
      <c r="I759" s="19">
        <f t="shared" si="172"/>
        <v>62.483594078199587</v>
      </c>
      <c r="J759" s="19">
        <f t="shared" si="173"/>
        <v>0</v>
      </c>
      <c r="K759" s="19">
        <f t="shared" si="174"/>
        <v>0</v>
      </c>
    </row>
    <row r="760" spans="1:11">
      <c r="A760" s="23" t="s">
        <v>45</v>
      </c>
      <c r="B760" s="17" t="s">
        <v>46</v>
      </c>
      <c r="C760" s="18">
        <v>14575401.32</v>
      </c>
      <c r="D760" s="18">
        <v>23975498</v>
      </c>
      <c r="E760" s="18">
        <v>9204056</v>
      </c>
      <c r="F760" s="18">
        <v>12463793.26</v>
      </c>
      <c r="G760" s="18">
        <f t="shared" si="170"/>
        <v>-2111608.0600000005</v>
      </c>
      <c r="H760" s="18">
        <f t="shared" si="171"/>
        <v>-3259737.26</v>
      </c>
      <c r="I760" s="19">
        <f t="shared" si="172"/>
        <v>-14.487478002423885</v>
      </c>
      <c r="J760" s="19">
        <f t="shared" si="173"/>
        <v>135.41631276472023</v>
      </c>
      <c r="K760" s="19">
        <f t="shared" si="174"/>
        <v>51.985544825805071</v>
      </c>
    </row>
    <row r="761" spans="1:11">
      <c r="A761" s="24" t="s">
        <v>47</v>
      </c>
      <c r="B761" s="17" t="s">
        <v>48</v>
      </c>
      <c r="C761" s="18">
        <v>14357769.25</v>
      </c>
      <c r="D761" s="18">
        <v>21973226</v>
      </c>
      <c r="E761" s="18">
        <v>8605431</v>
      </c>
      <c r="F761" s="18">
        <v>11189717.84</v>
      </c>
      <c r="G761" s="18">
        <f t="shared" si="170"/>
        <v>-3168051.41</v>
      </c>
      <c r="H761" s="18">
        <f t="shared" si="171"/>
        <v>-2584286.84</v>
      </c>
      <c r="I761" s="19">
        <f t="shared" si="172"/>
        <v>-22.065067036789159</v>
      </c>
      <c r="J761" s="19">
        <f t="shared" si="173"/>
        <v>130.03088212548565</v>
      </c>
      <c r="K761" s="19">
        <f t="shared" si="174"/>
        <v>50.924328726241654</v>
      </c>
    </row>
    <row r="762" spans="1:11">
      <c r="A762" s="24" t="s">
        <v>49</v>
      </c>
      <c r="B762" s="17" t="s">
        <v>50</v>
      </c>
      <c r="C762" s="18">
        <v>217632.07</v>
      </c>
      <c r="D762" s="18">
        <v>2002272</v>
      </c>
      <c r="E762" s="18">
        <v>598625</v>
      </c>
      <c r="F762" s="18">
        <v>1274075.42</v>
      </c>
      <c r="G762" s="18">
        <f t="shared" si="170"/>
        <v>1056443.3499999999</v>
      </c>
      <c r="H762" s="18">
        <f t="shared" si="171"/>
        <v>-675450.41999999993</v>
      </c>
      <c r="I762" s="19">
        <f t="shared" si="172"/>
        <v>485.42632067047839</v>
      </c>
      <c r="J762" s="19">
        <f t="shared" si="173"/>
        <v>212.83364710795573</v>
      </c>
      <c r="K762" s="19">
        <f t="shared" si="174"/>
        <v>63.631485632321684</v>
      </c>
    </row>
    <row r="763" spans="1:11" ht="25.5">
      <c r="A763" s="23" t="s">
        <v>51</v>
      </c>
      <c r="B763" s="17" t="s">
        <v>52</v>
      </c>
      <c r="C763" s="18">
        <v>2454665.2000000002</v>
      </c>
      <c r="D763" s="18">
        <v>3177762</v>
      </c>
      <c r="E763" s="18">
        <v>891153</v>
      </c>
      <c r="F763" s="18">
        <v>1380476.34</v>
      </c>
      <c r="G763" s="18">
        <f t="shared" si="170"/>
        <v>-1074188.8600000001</v>
      </c>
      <c r="H763" s="18">
        <f t="shared" si="171"/>
        <v>-489323.34000000008</v>
      </c>
      <c r="I763" s="19">
        <f t="shared" si="172"/>
        <v>-43.761114957754735</v>
      </c>
      <c r="J763" s="19">
        <f t="shared" si="173"/>
        <v>154.90901562357979</v>
      </c>
      <c r="K763" s="19">
        <f t="shared" si="174"/>
        <v>43.441778836804019</v>
      </c>
    </row>
    <row r="764" spans="1:11">
      <c r="A764" s="24" t="s">
        <v>53</v>
      </c>
      <c r="B764" s="17" t="s">
        <v>54</v>
      </c>
      <c r="C764" s="18">
        <v>67797</v>
      </c>
      <c r="D764" s="18">
        <v>396557</v>
      </c>
      <c r="E764" s="18">
        <v>233425</v>
      </c>
      <c r="F764" s="18">
        <v>157806.54</v>
      </c>
      <c r="G764" s="18">
        <f t="shared" si="170"/>
        <v>90009.540000000008</v>
      </c>
      <c r="H764" s="18">
        <f t="shared" si="171"/>
        <v>75618.459999999992</v>
      </c>
      <c r="I764" s="19">
        <f t="shared" si="172"/>
        <v>132.76330811097839</v>
      </c>
      <c r="J764" s="19">
        <f t="shared" si="173"/>
        <v>67.604815251151336</v>
      </c>
      <c r="K764" s="19">
        <f t="shared" si="174"/>
        <v>39.794163260262714</v>
      </c>
    </row>
    <row r="765" spans="1:11" ht="25.5">
      <c r="A765" s="25" t="s">
        <v>80</v>
      </c>
      <c r="B765" s="17" t="s">
        <v>81</v>
      </c>
      <c r="C765" s="18">
        <v>0</v>
      </c>
      <c r="D765" s="18">
        <v>268056</v>
      </c>
      <c r="E765" s="18">
        <v>132222</v>
      </c>
      <c r="F765" s="18">
        <v>56603.54</v>
      </c>
      <c r="G765" s="18">
        <f t="shared" si="170"/>
        <v>56603.54</v>
      </c>
      <c r="H765" s="18">
        <f t="shared" si="171"/>
        <v>75618.459999999992</v>
      </c>
      <c r="I765" s="19">
        <f t="shared" si="172"/>
        <v>0</v>
      </c>
      <c r="J765" s="19">
        <f t="shared" si="173"/>
        <v>42.809471948692348</v>
      </c>
      <c r="K765" s="19">
        <f t="shared" si="174"/>
        <v>21.116311516996451</v>
      </c>
    </row>
    <row r="766" spans="1:11" ht="25.5">
      <c r="A766" s="25" t="s">
        <v>55</v>
      </c>
      <c r="B766" s="17" t="s">
        <v>56</v>
      </c>
      <c r="C766" s="18">
        <v>67797</v>
      </c>
      <c r="D766" s="18">
        <v>128501</v>
      </c>
      <c r="E766" s="18">
        <v>101203</v>
      </c>
      <c r="F766" s="18">
        <v>101203</v>
      </c>
      <c r="G766" s="18">
        <f t="shared" si="170"/>
        <v>33406</v>
      </c>
      <c r="H766" s="18">
        <f t="shared" si="171"/>
        <v>0</v>
      </c>
      <c r="I766" s="19">
        <f t="shared" si="172"/>
        <v>49.273566676991607</v>
      </c>
      <c r="J766" s="19">
        <f t="shared" si="173"/>
        <v>100</v>
      </c>
      <c r="K766" s="19">
        <f t="shared" si="174"/>
        <v>78.756585551863409</v>
      </c>
    </row>
    <row r="767" spans="1:11" ht="25.5">
      <c r="A767" s="26" t="s">
        <v>57</v>
      </c>
      <c r="B767" s="17" t="s">
        <v>58</v>
      </c>
      <c r="C767" s="18">
        <v>67797</v>
      </c>
      <c r="D767" s="18">
        <v>128501</v>
      </c>
      <c r="E767" s="18">
        <v>101203</v>
      </c>
      <c r="F767" s="18">
        <v>101203</v>
      </c>
      <c r="G767" s="18">
        <f t="shared" si="170"/>
        <v>33406</v>
      </c>
      <c r="H767" s="18">
        <f t="shared" si="171"/>
        <v>0</v>
      </c>
      <c r="I767" s="19">
        <f t="shared" si="172"/>
        <v>49.273566676991607</v>
      </c>
      <c r="J767" s="19">
        <f t="shared" si="173"/>
        <v>100</v>
      </c>
      <c r="K767" s="19">
        <f t="shared" si="174"/>
        <v>78.756585551863409</v>
      </c>
    </row>
    <row r="768" spans="1:11" ht="51">
      <c r="A768" s="24" t="s">
        <v>158</v>
      </c>
      <c r="B768" s="17" t="s">
        <v>159</v>
      </c>
      <c r="C768" s="18">
        <v>2386868.2000000002</v>
      </c>
      <c r="D768" s="18">
        <v>2781205</v>
      </c>
      <c r="E768" s="18">
        <v>657728</v>
      </c>
      <c r="F768" s="18">
        <v>1222669.8</v>
      </c>
      <c r="G768" s="18">
        <f t="shared" si="170"/>
        <v>-1164198.4000000001</v>
      </c>
      <c r="H768" s="18">
        <f t="shared" si="171"/>
        <v>-564941.80000000005</v>
      </c>
      <c r="I768" s="19">
        <f t="shared" si="172"/>
        <v>-48.775143931282003</v>
      </c>
      <c r="J768" s="19">
        <f t="shared" si="173"/>
        <v>185.8929223022283</v>
      </c>
      <c r="K768" s="19">
        <f t="shared" si="174"/>
        <v>43.961872641534875</v>
      </c>
    </row>
    <row r="769" spans="1:11" ht="38.25">
      <c r="A769" s="25" t="s">
        <v>160</v>
      </c>
      <c r="B769" s="17" t="s">
        <v>161</v>
      </c>
      <c r="C769" s="18">
        <v>2247891.08</v>
      </c>
      <c r="D769" s="18">
        <v>2376195</v>
      </c>
      <c r="E769" s="18">
        <v>428578</v>
      </c>
      <c r="F769" s="18">
        <v>1138207.74</v>
      </c>
      <c r="G769" s="18">
        <f t="shared" si="170"/>
        <v>-1109683.3400000001</v>
      </c>
      <c r="H769" s="18">
        <f t="shared" si="171"/>
        <v>-709629.74</v>
      </c>
      <c r="I769" s="19">
        <f t="shared" si="172"/>
        <v>-49.365529756895519</v>
      </c>
      <c r="J769" s="19">
        <f t="shared" si="173"/>
        <v>265.57773380808163</v>
      </c>
      <c r="K769" s="19">
        <f t="shared" si="174"/>
        <v>47.900434939051721</v>
      </c>
    </row>
    <row r="770" spans="1:11" ht="63.75">
      <c r="A770" s="25" t="s">
        <v>252</v>
      </c>
      <c r="B770" s="17" t="s">
        <v>253</v>
      </c>
      <c r="C770" s="18">
        <v>138977.12</v>
      </c>
      <c r="D770" s="18">
        <v>405010</v>
      </c>
      <c r="E770" s="18">
        <v>229150</v>
      </c>
      <c r="F770" s="18">
        <v>84462.06</v>
      </c>
      <c r="G770" s="18">
        <f t="shared" si="170"/>
        <v>-54515.06</v>
      </c>
      <c r="H770" s="18">
        <f t="shared" si="171"/>
        <v>144687.94</v>
      </c>
      <c r="I770" s="19">
        <f t="shared" si="172"/>
        <v>-39.225924382373158</v>
      </c>
      <c r="J770" s="19">
        <f t="shared" si="173"/>
        <v>36.858852280165827</v>
      </c>
      <c r="K770" s="19">
        <f t="shared" si="174"/>
        <v>20.854314708278807</v>
      </c>
    </row>
    <row r="771" spans="1:11">
      <c r="A771" s="22" t="s">
        <v>59</v>
      </c>
      <c r="B771" s="17" t="s">
        <v>60</v>
      </c>
      <c r="C771" s="18">
        <v>97124.51</v>
      </c>
      <c r="D771" s="18">
        <v>308433</v>
      </c>
      <c r="E771" s="18">
        <v>74500</v>
      </c>
      <c r="F771" s="18">
        <v>184729.97</v>
      </c>
      <c r="G771" s="18">
        <f t="shared" si="170"/>
        <v>87605.46</v>
      </c>
      <c r="H771" s="18">
        <f t="shared" si="171"/>
        <v>-110229.97</v>
      </c>
      <c r="I771" s="19">
        <f t="shared" si="172"/>
        <v>90.199126873329902</v>
      </c>
      <c r="J771" s="19">
        <f t="shared" si="173"/>
        <v>247.95969127516776</v>
      </c>
      <c r="K771" s="19">
        <f t="shared" si="174"/>
        <v>59.893062674875907</v>
      </c>
    </row>
    <row r="772" spans="1:11">
      <c r="A772" s="23" t="s">
        <v>61</v>
      </c>
      <c r="B772" s="17" t="s">
        <v>62</v>
      </c>
      <c r="C772" s="18">
        <v>97124.51</v>
      </c>
      <c r="D772" s="18">
        <v>308433</v>
      </c>
      <c r="E772" s="18">
        <v>74500</v>
      </c>
      <c r="F772" s="18">
        <v>184729.97</v>
      </c>
      <c r="G772" s="18">
        <f t="shared" si="170"/>
        <v>87605.46</v>
      </c>
      <c r="H772" s="18">
        <f t="shared" si="171"/>
        <v>-110229.97</v>
      </c>
      <c r="I772" s="19">
        <f t="shared" si="172"/>
        <v>90.199126873329902</v>
      </c>
      <c r="J772" s="19">
        <f t="shared" si="173"/>
        <v>247.95969127516776</v>
      </c>
      <c r="K772" s="19">
        <f t="shared" si="174"/>
        <v>59.893062674875907</v>
      </c>
    </row>
    <row r="773" spans="1:11">
      <c r="A773" s="16"/>
      <c r="B773" s="17" t="s">
        <v>63</v>
      </c>
      <c r="C773" s="18">
        <v>10856522.449999999</v>
      </c>
      <c r="D773" s="18">
        <v>0</v>
      </c>
      <c r="E773" s="18">
        <v>0</v>
      </c>
      <c r="F773" s="18">
        <v>18394252.420000002</v>
      </c>
      <c r="G773" s="18">
        <f t="shared" si="170"/>
        <v>7537729.9700000025</v>
      </c>
      <c r="H773" s="18">
        <f t="shared" si="171"/>
        <v>-18394252.420000002</v>
      </c>
      <c r="I773" s="19">
        <f t="shared" si="172"/>
        <v>69.43042769648585</v>
      </c>
      <c r="J773" s="19">
        <f t="shared" si="173"/>
        <v>0</v>
      </c>
      <c r="K773" s="19">
        <f t="shared" si="174"/>
        <v>0</v>
      </c>
    </row>
    <row r="774" spans="1:11">
      <c r="A774" s="16" t="s">
        <v>64</v>
      </c>
      <c r="B774" s="17" t="s">
        <v>65</v>
      </c>
      <c r="C774" s="18">
        <v>-10856522.449999999</v>
      </c>
      <c r="D774" s="18">
        <v>0</v>
      </c>
      <c r="E774" s="18">
        <v>0</v>
      </c>
      <c r="F774" s="18">
        <v>-18394252.420000002</v>
      </c>
      <c r="G774" s="18">
        <f t="shared" si="170"/>
        <v>-7537729.9700000025</v>
      </c>
      <c r="H774" s="18">
        <f t="shared" si="171"/>
        <v>18394252.420000002</v>
      </c>
      <c r="I774" s="19">
        <f t="shared" si="172"/>
        <v>69.43042769648585</v>
      </c>
      <c r="J774" s="19">
        <f t="shared" si="173"/>
        <v>0</v>
      </c>
      <c r="K774" s="19">
        <f t="shared" si="174"/>
        <v>0</v>
      </c>
    </row>
    <row r="775" spans="1:11">
      <c r="A775" s="22" t="s">
        <v>66</v>
      </c>
      <c r="B775" s="17" t="s">
        <v>67</v>
      </c>
      <c r="C775" s="18">
        <v>-10856522.449999999</v>
      </c>
      <c r="D775" s="18">
        <v>0</v>
      </c>
      <c r="E775" s="18">
        <v>0</v>
      </c>
      <c r="F775" s="18">
        <v>-18394252.420000002</v>
      </c>
      <c r="G775" s="18">
        <f t="shared" si="170"/>
        <v>-7537729.9700000025</v>
      </c>
      <c r="H775" s="18">
        <f t="shared" si="171"/>
        <v>18394252.420000002</v>
      </c>
      <c r="I775" s="19">
        <f t="shared" si="172"/>
        <v>69.43042769648585</v>
      </c>
      <c r="J775" s="19">
        <f t="shared" si="173"/>
        <v>0</v>
      </c>
      <c r="K775" s="19">
        <f t="shared" si="174"/>
        <v>0</v>
      </c>
    </row>
    <row r="776" spans="1:11" ht="25.5">
      <c r="A776" s="39" t="s">
        <v>120</v>
      </c>
      <c r="B776" s="28" t="s">
        <v>722</v>
      </c>
      <c r="C776" s="29"/>
      <c r="D776" s="29"/>
      <c r="E776" s="29"/>
      <c r="F776" s="29"/>
      <c r="G776" s="29"/>
      <c r="H776" s="29"/>
      <c r="I776" s="30"/>
      <c r="J776" s="30"/>
      <c r="K776" s="30"/>
    </row>
    <row r="777" spans="1:11">
      <c r="A777" s="16" t="s">
        <v>25</v>
      </c>
      <c r="B777" s="17" t="s">
        <v>26</v>
      </c>
      <c r="C777" s="18">
        <v>0</v>
      </c>
      <c r="D777" s="18">
        <v>60000</v>
      </c>
      <c r="E777" s="18">
        <v>0</v>
      </c>
      <c r="F777" s="18">
        <v>60000</v>
      </c>
      <c r="G777" s="18">
        <f t="shared" ref="G777:G789" si="175">F777-C777</f>
        <v>60000</v>
      </c>
      <c r="H777" s="18">
        <f t="shared" ref="H777:H789" si="176">E777-F777</f>
        <v>-60000</v>
      </c>
      <c r="I777" s="19">
        <f t="shared" ref="I777:I789" si="177">IF(ISERROR(F777/C777),0,F777/C777*100-100)</f>
        <v>0</v>
      </c>
      <c r="J777" s="19">
        <f t="shared" ref="J777:J789" si="178">IF(ISERROR(F777/E777),0,F777/E777*100)</f>
        <v>0</v>
      </c>
      <c r="K777" s="19">
        <f t="shared" ref="K777:K789" si="179">IF(ISERROR(F777/D777),0,F777/D777*100)</f>
        <v>100</v>
      </c>
    </row>
    <row r="778" spans="1:11">
      <c r="A778" s="22" t="s">
        <v>29</v>
      </c>
      <c r="B778" s="17" t="s">
        <v>30</v>
      </c>
      <c r="C778" s="18">
        <v>0</v>
      </c>
      <c r="D778" s="18">
        <v>60000</v>
      </c>
      <c r="E778" s="18">
        <v>0</v>
      </c>
      <c r="F778" s="18">
        <v>60000</v>
      </c>
      <c r="G778" s="18">
        <f t="shared" si="175"/>
        <v>60000</v>
      </c>
      <c r="H778" s="18">
        <f t="shared" si="176"/>
        <v>-60000</v>
      </c>
      <c r="I778" s="19">
        <f t="shared" si="177"/>
        <v>0</v>
      </c>
      <c r="J778" s="19">
        <f t="shared" si="178"/>
        <v>0</v>
      </c>
      <c r="K778" s="19">
        <f t="shared" si="179"/>
        <v>100</v>
      </c>
    </row>
    <row r="779" spans="1:11">
      <c r="A779" s="23" t="s">
        <v>31</v>
      </c>
      <c r="B779" s="17" t="s">
        <v>32</v>
      </c>
      <c r="C779" s="18">
        <v>0</v>
      </c>
      <c r="D779" s="18">
        <v>60000</v>
      </c>
      <c r="E779" s="18">
        <v>0</v>
      </c>
      <c r="F779" s="18">
        <v>60000</v>
      </c>
      <c r="G779" s="18">
        <f t="shared" si="175"/>
        <v>60000</v>
      </c>
      <c r="H779" s="18">
        <f t="shared" si="176"/>
        <v>-60000</v>
      </c>
      <c r="I779" s="19">
        <f t="shared" si="177"/>
        <v>0</v>
      </c>
      <c r="J779" s="19">
        <f t="shared" si="178"/>
        <v>0</v>
      </c>
      <c r="K779" s="19">
        <f t="shared" si="179"/>
        <v>100</v>
      </c>
    </row>
    <row r="780" spans="1:11">
      <c r="A780" s="16" t="s">
        <v>33</v>
      </c>
      <c r="B780" s="17" t="s">
        <v>34</v>
      </c>
      <c r="C780" s="18">
        <v>0</v>
      </c>
      <c r="D780" s="18">
        <v>60000</v>
      </c>
      <c r="E780" s="18">
        <v>0</v>
      </c>
      <c r="F780" s="18">
        <v>14957.65</v>
      </c>
      <c r="G780" s="18">
        <f t="shared" si="175"/>
        <v>14957.65</v>
      </c>
      <c r="H780" s="18">
        <f t="shared" si="176"/>
        <v>-14957.65</v>
      </c>
      <c r="I780" s="19">
        <f t="shared" si="177"/>
        <v>0</v>
      </c>
      <c r="J780" s="19">
        <f t="shared" si="178"/>
        <v>0</v>
      </c>
      <c r="K780" s="19">
        <f t="shared" si="179"/>
        <v>24.929416666666665</v>
      </c>
    </row>
    <row r="781" spans="1:11">
      <c r="A781" s="22" t="s">
        <v>35</v>
      </c>
      <c r="B781" s="17" t="s">
        <v>36</v>
      </c>
      <c r="C781" s="18">
        <v>0</v>
      </c>
      <c r="D781" s="18">
        <v>57000</v>
      </c>
      <c r="E781" s="18">
        <v>0</v>
      </c>
      <c r="F781" s="18">
        <v>11957.65</v>
      </c>
      <c r="G781" s="18">
        <f t="shared" si="175"/>
        <v>11957.65</v>
      </c>
      <c r="H781" s="18">
        <f t="shared" si="176"/>
        <v>-11957.65</v>
      </c>
      <c r="I781" s="19">
        <f t="shared" si="177"/>
        <v>0</v>
      </c>
      <c r="J781" s="19">
        <f t="shared" si="178"/>
        <v>0</v>
      </c>
      <c r="K781" s="19">
        <f t="shared" si="179"/>
        <v>20.978333333333332</v>
      </c>
    </row>
    <row r="782" spans="1:11">
      <c r="A782" s="23" t="s">
        <v>37</v>
      </c>
      <c r="B782" s="17" t="s">
        <v>38</v>
      </c>
      <c r="C782" s="18">
        <v>0</v>
      </c>
      <c r="D782" s="18">
        <v>57000</v>
      </c>
      <c r="E782" s="18">
        <v>0</v>
      </c>
      <c r="F782" s="18">
        <v>11957.65</v>
      </c>
      <c r="G782" s="18">
        <f t="shared" si="175"/>
        <v>11957.65</v>
      </c>
      <c r="H782" s="18">
        <f t="shared" si="176"/>
        <v>-11957.65</v>
      </c>
      <c r="I782" s="19">
        <f t="shared" si="177"/>
        <v>0</v>
      </c>
      <c r="J782" s="19">
        <f t="shared" si="178"/>
        <v>0</v>
      </c>
      <c r="K782" s="19">
        <f t="shared" si="179"/>
        <v>20.978333333333332</v>
      </c>
    </row>
    <row r="783" spans="1:11">
      <c r="A783" s="24" t="s">
        <v>39</v>
      </c>
      <c r="B783" s="17" t="s">
        <v>40</v>
      </c>
      <c r="C783" s="18">
        <v>0</v>
      </c>
      <c r="D783" s="18">
        <v>54000</v>
      </c>
      <c r="E783" s="18">
        <v>0</v>
      </c>
      <c r="F783" s="18">
        <v>11957.65</v>
      </c>
      <c r="G783" s="18">
        <f t="shared" si="175"/>
        <v>11957.65</v>
      </c>
      <c r="H783" s="18">
        <f t="shared" si="176"/>
        <v>-11957.65</v>
      </c>
      <c r="I783" s="19">
        <f t="shared" si="177"/>
        <v>0</v>
      </c>
      <c r="J783" s="19">
        <f t="shared" si="178"/>
        <v>0</v>
      </c>
      <c r="K783" s="19">
        <f t="shared" si="179"/>
        <v>22.143796296296294</v>
      </c>
    </row>
    <row r="784" spans="1:11">
      <c r="A784" s="24" t="s">
        <v>41</v>
      </c>
      <c r="B784" s="17" t="s">
        <v>42</v>
      </c>
      <c r="C784" s="18">
        <v>0</v>
      </c>
      <c r="D784" s="18">
        <v>3000</v>
      </c>
      <c r="E784" s="18">
        <v>0</v>
      </c>
      <c r="F784" s="18">
        <v>0</v>
      </c>
      <c r="G784" s="18">
        <f t="shared" si="175"/>
        <v>0</v>
      </c>
      <c r="H784" s="18">
        <f t="shared" si="176"/>
        <v>0</v>
      </c>
      <c r="I784" s="19">
        <f t="shared" si="177"/>
        <v>0</v>
      </c>
      <c r="J784" s="19">
        <f t="shared" si="178"/>
        <v>0</v>
      </c>
      <c r="K784" s="19">
        <f t="shared" si="179"/>
        <v>0</v>
      </c>
    </row>
    <row r="785" spans="1:11">
      <c r="A785" s="22" t="s">
        <v>59</v>
      </c>
      <c r="B785" s="17" t="s">
        <v>60</v>
      </c>
      <c r="C785" s="18">
        <v>0</v>
      </c>
      <c r="D785" s="18">
        <v>3000</v>
      </c>
      <c r="E785" s="18">
        <v>0</v>
      </c>
      <c r="F785" s="18">
        <v>3000</v>
      </c>
      <c r="G785" s="18">
        <f t="shared" si="175"/>
        <v>3000</v>
      </c>
      <c r="H785" s="18">
        <f t="shared" si="176"/>
        <v>-3000</v>
      </c>
      <c r="I785" s="19">
        <f t="shared" si="177"/>
        <v>0</v>
      </c>
      <c r="J785" s="19">
        <f t="shared" si="178"/>
        <v>0</v>
      </c>
      <c r="K785" s="19">
        <f t="shared" si="179"/>
        <v>100</v>
      </c>
    </row>
    <row r="786" spans="1:11">
      <c r="A786" s="23" t="s">
        <v>61</v>
      </c>
      <c r="B786" s="17" t="s">
        <v>62</v>
      </c>
      <c r="C786" s="18">
        <v>0</v>
      </c>
      <c r="D786" s="18">
        <v>3000</v>
      </c>
      <c r="E786" s="18">
        <v>0</v>
      </c>
      <c r="F786" s="18">
        <v>3000</v>
      </c>
      <c r="G786" s="18">
        <f t="shared" si="175"/>
        <v>3000</v>
      </c>
      <c r="H786" s="18">
        <f t="shared" si="176"/>
        <v>-3000</v>
      </c>
      <c r="I786" s="19">
        <f t="shared" si="177"/>
        <v>0</v>
      </c>
      <c r="J786" s="19">
        <f t="shared" si="178"/>
        <v>0</v>
      </c>
      <c r="K786" s="19">
        <f t="shared" si="179"/>
        <v>100</v>
      </c>
    </row>
    <row r="787" spans="1:11">
      <c r="A787" s="16"/>
      <c r="B787" s="17" t="s">
        <v>63</v>
      </c>
      <c r="C787" s="18">
        <v>0</v>
      </c>
      <c r="D787" s="18">
        <v>0</v>
      </c>
      <c r="E787" s="18">
        <v>0</v>
      </c>
      <c r="F787" s="18">
        <v>45042.35</v>
      </c>
      <c r="G787" s="18">
        <f t="shared" si="175"/>
        <v>45042.35</v>
      </c>
      <c r="H787" s="18">
        <f t="shared" si="176"/>
        <v>-45042.35</v>
      </c>
      <c r="I787" s="19">
        <f t="shared" si="177"/>
        <v>0</v>
      </c>
      <c r="J787" s="19">
        <f t="shared" si="178"/>
        <v>0</v>
      </c>
      <c r="K787" s="19">
        <f t="shared" si="179"/>
        <v>0</v>
      </c>
    </row>
    <row r="788" spans="1:11">
      <c r="A788" s="16" t="s">
        <v>64</v>
      </c>
      <c r="B788" s="17" t="s">
        <v>65</v>
      </c>
      <c r="C788" s="18">
        <v>0</v>
      </c>
      <c r="D788" s="18">
        <v>0</v>
      </c>
      <c r="E788" s="18">
        <v>0</v>
      </c>
      <c r="F788" s="18">
        <v>-45042.35</v>
      </c>
      <c r="G788" s="18">
        <f t="shared" si="175"/>
        <v>-45042.35</v>
      </c>
      <c r="H788" s="18">
        <f t="shared" si="176"/>
        <v>45042.35</v>
      </c>
      <c r="I788" s="19">
        <f t="shared" si="177"/>
        <v>0</v>
      </c>
      <c r="J788" s="19">
        <f t="shared" si="178"/>
        <v>0</v>
      </c>
      <c r="K788" s="19">
        <f t="shared" si="179"/>
        <v>0</v>
      </c>
    </row>
    <row r="789" spans="1:11">
      <c r="A789" s="22" t="s">
        <v>66</v>
      </c>
      <c r="B789" s="17" t="s">
        <v>67</v>
      </c>
      <c r="C789" s="18">
        <v>0</v>
      </c>
      <c r="D789" s="18">
        <v>0</v>
      </c>
      <c r="E789" s="18">
        <v>0</v>
      </c>
      <c r="F789" s="18">
        <v>-45042.35</v>
      </c>
      <c r="G789" s="18">
        <f t="shared" si="175"/>
        <v>-45042.35</v>
      </c>
      <c r="H789" s="18">
        <f t="shared" si="176"/>
        <v>45042.35</v>
      </c>
      <c r="I789" s="19">
        <f t="shared" si="177"/>
        <v>0</v>
      </c>
      <c r="J789" s="19">
        <f t="shared" si="178"/>
        <v>0</v>
      </c>
      <c r="K789" s="19">
        <f t="shared" si="179"/>
        <v>0</v>
      </c>
    </row>
    <row r="790" spans="1:11" ht="25.5">
      <c r="A790" s="39" t="s">
        <v>122</v>
      </c>
      <c r="B790" s="28" t="s">
        <v>123</v>
      </c>
      <c r="C790" s="29"/>
      <c r="D790" s="29"/>
      <c r="E790" s="29"/>
      <c r="F790" s="29"/>
      <c r="G790" s="29"/>
      <c r="H790" s="29"/>
      <c r="I790" s="30"/>
      <c r="J790" s="30"/>
      <c r="K790" s="30"/>
    </row>
    <row r="791" spans="1:11">
      <c r="A791" s="16" t="s">
        <v>25</v>
      </c>
      <c r="B791" s="17" t="s">
        <v>26</v>
      </c>
      <c r="C791" s="18">
        <v>655783</v>
      </c>
      <c r="D791" s="18">
        <v>512521</v>
      </c>
      <c r="E791" s="18">
        <v>0</v>
      </c>
      <c r="F791" s="18">
        <v>512521</v>
      </c>
      <c r="G791" s="18">
        <f t="shared" ref="G791:G804" si="180">F791-C791</f>
        <v>-143262</v>
      </c>
      <c r="H791" s="18">
        <f t="shared" ref="H791:H804" si="181">E791-F791</f>
        <v>-512521</v>
      </c>
      <c r="I791" s="19">
        <f t="shared" ref="I791:I804" si="182">IF(ISERROR(F791/C791),0,F791/C791*100-100)</f>
        <v>-21.845945991280658</v>
      </c>
      <c r="J791" s="19">
        <f t="shared" ref="J791:J804" si="183">IF(ISERROR(F791/E791),0,F791/E791*100)</f>
        <v>0</v>
      </c>
      <c r="K791" s="19">
        <f t="shared" ref="K791:K804" si="184">IF(ISERROR(F791/D791),0,F791/D791*100)</f>
        <v>100</v>
      </c>
    </row>
    <row r="792" spans="1:11">
      <c r="A792" s="22" t="s">
        <v>29</v>
      </c>
      <c r="B792" s="17" t="s">
        <v>30</v>
      </c>
      <c r="C792" s="18">
        <v>655783</v>
      </c>
      <c r="D792" s="18">
        <v>512521</v>
      </c>
      <c r="E792" s="18">
        <v>0</v>
      </c>
      <c r="F792" s="18">
        <v>512521</v>
      </c>
      <c r="G792" s="18">
        <f t="shared" si="180"/>
        <v>-143262</v>
      </c>
      <c r="H792" s="18">
        <f t="shared" si="181"/>
        <v>-512521</v>
      </c>
      <c r="I792" s="19">
        <f t="shared" si="182"/>
        <v>-21.845945991280658</v>
      </c>
      <c r="J792" s="19">
        <f t="shared" si="183"/>
        <v>0</v>
      </c>
      <c r="K792" s="19">
        <f t="shared" si="184"/>
        <v>100</v>
      </c>
    </row>
    <row r="793" spans="1:11">
      <c r="A793" s="23" t="s">
        <v>31</v>
      </c>
      <c r="B793" s="17" t="s">
        <v>32</v>
      </c>
      <c r="C793" s="18">
        <v>655783</v>
      </c>
      <c r="D793" s="18">
        <v>512521</v>
      </c>
      <c r="E793" s="18">
        <v>0</v>
      </c>
      <c r="F793" s="18">
        <v>512521</v>
      </c>
      <c r="G793" s="18">
        <f t="shared" si="180"/>
        <v>-143262</v>
      </c>
      <c r="H793" s="18">
        <f t="shared" si="181"/>
        <v>-512521</v>
      </c>
      <c r="I793" s="19">
        <f t="shared" si="182"/>
        <v>-21.845945991280658</v>
      </c>
      <c r="J793" s="19">
        <f t="shared" si="183"/>
        <v>0</v>
      </c>
      <c r="K793" s="19">
        <f t="shared" si="184"/>
        <v>100</v>
      </c>
    </row>
    <row r="794" spans="1:11">
      <c r="A794" s="16" t="s">
        <v>33</v>
      </c>
      <c r="B794" s="17" t="s">
        <v>34</v>
      </c>
      <c r="C794" s="18">
        <v>263030.39</v>
      </c>
      <c r="D794" s="18">
        <v>512521</v>
      </c>
      <c r="E794" s="18">
        <v>0</v>
      </c>
      <c r="F794" s="18">
        <v>183550.21</v>
      </c>
      <c r="G794" s="18">
        <f t="shared" si="180"/>
        <v>-79480.180000000022</v>
      </c>
      <c r="H794" s="18">
        <f t="shared" si="181"/>
        <v>-183550.21</v>
      </c>
      <c r="I794" s="19">
        <f t="shared" si="182"/>
        <v>-30.217109133283046</v>
      </c>
      <c r="J794" s="19">
        <f t="shared" si="183"/>
        <v>0</v>
      </c>
      <c r="K794" s="19">
        <f t="shared" si="184"/>
        <v>35.813207653930277</v>
      </c>
    </row>
    <row r="795" spans="1:11">
      <c r="A795" s="22" t="s">
        <v>35</v>
      </c>
      <c r="B795" s="17" t="s">
        <v>36</v>
      </c>
      <c r="C795" s="18">
        <v>263030.39</v>
      </c>
      <c r="D795" s="18">
        <v>500927</v>
      </c>
      <c r="E795" s="18">
        <v>0</v>
      </c>
      <c r="F795" s="18">
        <v>175953.01</v>
      </c>
      <c r="G795" s="18">
        <f t="shared" si="180"/>
        <v>-87077.38</v>
      </c>
      <c r="H795" s="18">
        <f t="shared" si="181"/>
        <v>-175953.01</v>
      </c>
      <c r="I795" s="19">
        <f t="shared" si="182"/>
        <v>-33.105444583798842</v>
      </c>
      <c r="J795" s="19">
        <f t="shared" si="183"/>
        <v>0</v>
      </c>
      <c r="K795" s="19">
        <f t="shared" si="184"/>
        <v>35.125479361264219</v>
      </c>
    </row>
    <row r="796" spans="1:11">
      <c r="A796" s="23" t="s">
        <v>37</v>
      </c>
      <c r="B796" s="17" t="s">
        <v>38</v>
      </c>
      <c r="C796" s="18">
        <v>263030.39</v>
      </c>
      <c r="D796" s="18">
        <v>500927</v>
      </c>
      <c r="E796" s="18">
        <v>0</v>
      </c>
      <c r="F796" s="18">
        <v>175953.01</v>
      </c>
      <c r="G796" s="18">
        <f t="shared" si="180"/>
        <v>-87077.38</v>
      </c>
      <c r="H796" s="18">
        <f t="shared" si="181"/>
        <v>-175953.01</v>
      </c>
      <c r="I796" s="19">
        <f t="shared" si="182"/>
        <v>-33.105444583798842</v>
      </c>
      <c r="J796" s="19">
        <f t="shared" si="183"/>
        <v>0</v>
      </c>
      <c r="K796" s="19">
        <f t="shared" si="184"/>
        <v>35.125479361264219</v>
      </c>
    </row>
    <row r="797" spans="1:11">
      <c r="A797" s="24" t="s">
        <v>39</v>
      </c>
      <c r="B797" s="17" t="s">
        <v>40</v>
      </c>
      <c r="C797" s="18">
        <v>74772.38</v>
      </c>
      <c r="D797" s="18">
        <v>156952</v>
      </c>
      <c r="E797" s="18">
        <v>0</v>
      </c>
      <c r="F797" s="18">
        <v>78235.59</v>
      </c>
      <c r="G797" s="18">
        <f t="shared" si="180"/>
        <v>3463.2099999999919</v>
      </c>
      <c r="H797" s="18">
        <f t="shared" si="181"/>
        <v>-78235.59</v>
      </c>
      <c r="I797" s="19">
        <f t="shared" si="182"/>
        <v>4.6316701434406582</v>
      </c>
      <c r="J797" s="19">
        <f t="shared" si="183"/>
        <v>0</v>
      </c>
      <c r="K797" s="19">
        <f t="shared" si="184"/>
        <v>49.846825781130534</v>
      </c>
    </row>
    <row r="798" spans="1:11">
      <c r="A798" s="24" t="s">
        <v>41</v>
      </c>
      <c r="B798" s="17" t="s">
        <v>42</v>
      </c>
      <c r="C798" s="18">
        <v>188258.01</v>
      </c>
      <c r="D798" s="18">
        <v>343975</v>
      </c>
      <c r="E798" s="18">
        <v>0</v>
      </c>
      <c r="F798" s="18">
        <v>97717.42</v>
      </c>
      <c r="G798" s="18">
        <f t="shared" si="180"/>
        <v>-90540.590000000011</v>
      </c>
      <c r="H798" s="18">
        <f t="shared" si="181"/>
        <v>-97717.42</v>
      </c>
      <c r="I798" s="19">
        <f t="shared" si="182"/>
        <v>-48.093884557687616</v>
      </c>
      <c r="J798" s="19">
        <f t="shared" si="183"/>
        <v>0</v>
      </c>
      <c r="K798" s="19">
        <f t="shared" si="184"/>
        <v>28.408291300239842</v>
      </c>
    </row>
    <row r="799" spans="1:11">
      <c r="A799" s="25" t="s">
        <v>43</v>
      </c>
      <c r="B799" s="17" t="s">
        <v>44</v>
      </c>
      <c r="C799" s="18">
        <v>59.25</v>
      </c>
      <c r="D799" s="18">
        <v>0</v>
      </c>
      <c r="E799" s="18">
        <v>0</v>
      </c>
      <c r="F799" s="18">
        <v>4131.08</v>
      </c>
      <c r="G799" s="18">
        <f t="shared" si="180"/>
        <v>4071.83</v>
      </c>
      <c r="H799" s="18">
        <f t="shared" si="181"/>
        <v>-4131.08</v>
      </c>
      <c r="I799" s="19">
        <f t="shared" si="182"/>
        <v>6872.2869198312237</v>
      </c>
      <c r="J799" s="19">
        <f t="shared" si="183"/>
        <v>0</v>
      </c>
      <c r="K799" s="19">
        <f t="shared" si="184"/>
        <v>0</v>
      </c>
    </row>
    <row r="800" spans="1:11">
      <c r="A800" s="22" t="s">
        <v>59</v>
      </c>
      <c r="B800" s="17" t="s">
        <v>60</v>
      </c>
      <c r="C800" s="18">
        <v>0</v>
      </c>
      <c r="D800" s="18">
        <v>11594</v>
      </c>
      <c r="E800" s="18">
        <v>0</v>
      </c>
      <c r="F800" s="18">
        <v>7597.2</v>
      </c>
      <c r="G800" s="18">
        <f t="shared" si="180"/>
        <v>7597.2</v>
      </c>
      <c r="H800" s="18">
        <f t="shared" si="181"/>
        <v>-7597.2</v>
      </c>
      <c r="I800" s="19">
        <f t="shared" si="182"/>
        <v>0</v>
      </c>
      <c r="J800" s="19">
        <f t="shared" si="183"/>
        <v>0</v>
      </c>
      <c r="K800" s="19">
        <f t="shared" si="184"/>
        <v>65.526996722442647</v>
      </c>
    </row>
    <row r="801" spans="1:11">
      <c r="A801" s="23" t="s">
        <v>61</v>
      </c>
      <c r="B801" s="17" t="s">
        <v>62</v>
      </c>
      <c r="C801" s="18">
        <v>0</v>
      </c>
      <c r="D801" s="18">
        <v>11594</v>
      </c>
      <c r="E801" s="18">
        <v>0</v>
      </c>
      <c r="F801" s="18">
        <v>7597.2</v>
      </c>
      <c r="G801" s="18">
        <f t="shared" si="180"/>
        <v>7597.2</v>
      </c>
      <c r="H801" s="18">
        <f t="shared" si="181"/>
        <v>-7597.2</v>
      </c>
      <c r="I801" s="19">
        <f t="shared" si="182"/>
        <v>0</v>
      </c>
      <c r="J801" s="19">
        <f t="shared" si="183"/>
        <v>0</v>
      </c>
      <c r="K801" s="19">
        <f t="shared" si="184"/>
        <v>65.526996722442647</v>
      </c>
    </row>
    <row r="802" spans="1:11">
      <c r="A802" s="16"/>
      <c r="B802" s="17" t="s">
        <v>63</v>
      </c>
      <c r="C802" s="18">
        <v>392752.61</v>
      </c>
      <c r="D802" s="18">
        <v>0</v>
      </c>
      <c r="E802" s="18">
        <v>0</v>
      </c>
      <c r="F802" s="18">
        <v>328970.78999999998</v>
      </c>
      <c r="G802" s="18">
        <f t="shared" si="180"/>
        <v>-63781.820000000007</v>
      </c>
      <c r="H802" s="18">
        <f t="shared" si="181"/>
        <v>-328970.78999999998</v>
      </c>
      <c r="I802" s="19">
        <f t="shared" si="182"/>
        <v>-16.239693480331042</v>
      </c>
      <c r="J802" s="19">
        <f t="shared" si="183"/>
        <v>0</v>
      </c>
      <c r="K802" s="19">
        <f t="shared" si="184"/>
        <v>0</v>
      </c>
    </row>
    <row r="803" spans="1:11">
      <c r="A803" s="16" t="s">
        <v>64</v>
      </c>
      <c r="B803" s="17" t="s">
        <v>65</v>
      </c>
      <c r="C803" s="18">
        <v>-392752.61</v>
      </c>
      <c r="D803" s="18">
        <v>0</v>
      </c>
      <c r="E803" s="18">
        <v>0</v>
      </c>
      <c r="F803" s="18">
        <v>-328970.78999999998</v>
      </c>
      <c r="G803" s="18">
        <f t="shared" si="180"/>
        <v>63781.820000000007</v>
      </c>
      <c r="H803" s="18">
        <f t="shared" si="181"/>
        <v>328970.78999999998</v>
      </c>
      <c r="I803" s="19">
        <f t="shared" si="182"/>
        <v>-16.239693480331042</v>
      </c>
      <c r="J803" s="19">
        <f t="shared" si="183"/>
        <v>0</v>
      </c>
      <c r="K803" s="19">
        <f t="shared" si="184"/>
        <v>0</v>
      </c>
    </row>
    <row r="804" spans="1:11">
      <c r="A804" s="22" t="s">
        <v>66</v>
      </c>
      <c r="B804" s="17" t="s">
        <v>67</v>
      </c>
      <c r="C804" s="18">
        <v>-392752.61</v>
      </c>
      <c r="D804" s="18">
        <v>0</v>
      </c>
      <c r="E804" s="18">
        <v>0</v>
      </c>
      <c r="F804" s="18">
        <v>-328970.78999999998</v>
      </c>
      <c r="G804" s="18">
        <f t="shared" si="180"/>
        <v>63781.820000000007</v>
      </c>
      <c r="H804" s="18">
        <f t="shared" si="181"/>
        <v>328970.78999999998</v>
      </c>
      <c r="I804" s="19">
        <f t="shared" si="182"/>
        <v>-16.239693480331042</v>
      </c>
      <c r="J804" s="19">
        <f t="shared" si="183"/>
        <v>0</v>
      </c>
      <c r="K804" s="19">
        <f t="shared" si="184"/>
        <v>0</v>
      </c>
    </row>
    <row r="805" spans="1:11" ht="25.5">
      <c r="A805" s="27" t="s">
        <v>538</v>
      </c>
      <c r="B805" s="28" t="s">
        <v>539</v>
      </c>
      <c r="C805" s="29"/>
      <c r="D805" s="29"/>
      <c r="E805" s="29"/>
      <c r="F805" s="29"/>
      <c r="G805" s="29"/>
      <c r="H805" s="29"/>
      <c r="I805" s="30"/>
      <c r="J805" s="30"/>
      <c r="K805" s="30"/>
    </row>
    <row r="806" spans="1:11">
      <c r="A806" s="16" t="s">
        <v>25</v>
      </c>
      <c r="B806" s="17" t="s">
        <v>26</v>
      </c>
      <c r="C806" s="18">
        <v>325.75</v>
      </c>
      <c r="D806" s="18">
        <v>2400</v>
      </c>
      <c r="E806" s="18">
        <v>0</v>
      </c>
      <c r="F806" s="18">
        <v>2398.67</v>
      </c>
      <c r="G806" s="18">
        <f t="shared" ref="G806:G818" si="185">F806-C806</f>
        <v>2072.92</v>
      </c>
      <c r="H806" s="18">
        <f t="shared" ref="H806:H818" si="186">E806-F806</f>
        <v>-2398.67</v>
      </c>
      <c r="I806" s="19">
        <f t="shared" ref="I806:I818" si="187">IF(ISERROR(F806/C806),0,F806/C806*100-100)</f>
        <v>636.35303146584806</v>
      </c>
      <c r="J806" s="19">
        <f t="shared" ref="J806:J818" si="188">IF(ISERROR(F806/E806),0,F806/E806*100)</f>
        <v>0</v>
      </c>
      <c r="K806" s="19">
        <f t="shared" ref="K806:K818" si="189">IF(ISERROR(F806/D806),0,F806/D806*100)</f>
        <v>99.944583333333341</v>
      </c>
    </row>
    <row r="807" spans="1:11">
      <c r="A807" s="22" t="s">
        <v>92</v>
      </c>
      <c r="B807" s="17" t="s">
        <v>93</v>
      </c>
      <c r="C807" s="18">
        <v>325.75</v>
      </c>
      <c r="D807" s="18">
        <v>2400</v>
      </c>
      <c r="E807" s="18">
        <v>0</v>
      </c>
      <c r="F807" s="18">
        <v>2398.67</v>
      </c>
      <c r="G807" s="18">
        <f t="shared" si="185"/>
        <v>2072.92</v>
      </c>
      <c r="H807" s="18">
        <f t="shared" si="186"/>
        <v>-2398.67</v>
      </c>
      <c r="I807" s="19">
        <f t="shared" si="187"/>
        <v>636.35303146584806</v>
      </c>
      <c r="J807" s="19">
        <f t="shared" si="188"/>
        <v>0</v>
      </c>
      <c r="K807" s="19">
        <f t="shared" si="189"/>
        <v>99.944583333333341</v>
      </c>
    </row>
    <row r="808" spans="1:11">
      <c r="A808" s="23" t="s">
        <v>94</v>
      </c>
      <c r="B808" s="17" t="s">
        <v>95</v>
      </c>
      <c r="C808" s="18">
        <v>325.75</v>
      </c>
      <c r="D808" s="18">
        <v>2400</v>
      </c>
      <c r="E808" s="18">
        <v>0</v>
      </c>
      <c r="F808" s="18">
        <v>2398.67</v>
      </c>
      <c r="G808" s="18">
        <f t="shared" si="185"/>
        <v>2072.92</v>
      </c>
      <c r="H808" s="18">
        <f t="shared" si="186"/>
        <v>-2398.67</v>
      </c>
      <c r="I808" s="19">
        <f t="shared" si="187"/>
        <v>636.35303146584806</v>
      </c>
      <c r="J808" s="19">
        <f t="shared" si="188"/>
        <v>0</v>
      </c>
      <c r="K808" s="19">
        <f t="shared" si="189"/>
        <v>99.944583333333341</v>
      </c>
    </row>
    <row r="809" spans="1:11">
      <c r="A809" s="24" t="s">
        <v>96</v>
      </c>
      <c r="B809" s="17" t="s">
        <v>97</v>
      </c>
      <c r="C809" s="18">
        <v>325.75</v>
      </c>
      <c r="D809" s="18">
        <v>2400</v>
      </c>
      <c r="E809" s="18">
        <v>0</v>
      </c>
      <c r="F809" s="18">
        <v>2398.67</v>
      </c>
      <c r="G809" s="18">
        <f t="shared" si="185"/>
        <v>2072.92</v>
      </c>
      <c r="H809" s="18">
        <f t="shared" si="186"/>
        <v>-2398.67</v>
      </c>
      <c r="I809" s="19">
        <f t="shared" si="187"/>
        <v>636.35303146584806</v>
      </c>
      <c r="J809" s="19">
        <f t="shared" si="188"/>
        <v>0</v>
      </c>
      <c r="K809" s="19">
        <f t="shared" si="189"/>
        <v>99.944583333333341</v>
      </c>
    </row>
    <row r="810" spans="1:11" ht="25.5">
      <c r="A810" s="25" t="s">
        <v>98</v>
      </c>
      <c r="B810" s="17" t="s">
        <v>99</v>
      </c>
      <c r="C810" s="18">
        <v>325.75</v>
      </c>
      <c r="D810" s="18">
        <v>2400</v>
      </c>
      <c r="E810" s="18">
        <v>0</v>
      </c>
      <c r="F810" s="18">
        <v>2398.67</v>
      </c>
      <c r="G810" s="18">
        <f t="shared" si="185"/>
        <v>2072.92</v>
      </c>
      <c r="H810" s="18">
        <f t="shared" si="186"/>
        <v>-2398.67</v>
      </c>
      <c r="I810" s="19">
        <f t="shared" si="187"/>
        <v>636.35303146584806</v>
      </c>
      <c r="J810" s="19">
        <f t="shared" si="188"/>
        <v>0</v>
      </c>
      <c r="K810" s="19">
        <f t="shared" si="189"/>
        <v>99.944583333333341</v>
      </c>
    </row>
    <row r="811" spans="1:11" ht="25.5">
      <c r="A811" s="26" t="s">
        <v>100</v>
      </c>
      <c r="B811" s="17" t="s">
        <v>101</v>
      </c>
      <c r="C811" s="18">
        <v>325.75</v>
      </c>
      <c r="D811" s="18">
        <v>2400</v>
      </c>
      <c r="E811" s="18">
        <v>0</v>
      </c>
      <c r="F811" s="18">
        <v>2398.67</v>
      </c>
      <c r="G811" s="18">
        <f t="shared" si="185"/>
        <v>2072.92</v>
      </c>
      <c r="H811" s="18">
        <f t="shared" si="186"/>
        <v>-2398.67</v>
      </c>
      <c r="I811" s="19">
        <f t="shared" si="187"/>
        <v>636.35303146584806</v>
      </c>
      <c r="J811" s="19">
        <f t="shared" si="188"/>
        <v>0</v>
      </c>
      <c r="K811" s="19">
        <f t="shared" si="189"/>
        <v>99.944583333333341</v>
      </c>
    </row>
    <row r="812" spans="1:11">
      <c r="A812" s="16" t="s">
        <v>33</v>
      </c>
      <c r="B812" s="17" t="s">
        <v>34</v>
      </c>
      <c r="C812" s="18">
        <v>323.24</v>
      </c>
      <c r="D812" s="18">
        <v>2400</v>
      </c>
      <c r="E812" s="18">
        <v>0</v>
      </c>
      <c r="F812" s="18">
        <v>2398.67</v>
      </c>
      <c r="G812" s="18">
        <f t="shared" si="185"/>
        <v>2075.4300000000003</v>
      </c>
      <c r="H812" s="18">
        <f t="shared" si="186"/>
        <v>-2398.67</v>
      </c>
      <c r="I812" s="19">
        <f t="shared" si="187"/>
        <v>642.07090706595716</v>
      </c>
      <c r="J812" s="19">
        <f t="shared" si="188"/>
        <v>0</v>
      </c>
      <c r="K812" s="19">
        <f t="shared" si="189"/>
        <v>99.944583333333341</v>
      </c>
    </row>
    <row r="813" spans="1:11">
      <c r="A813" s="22" t="s">
        <v>35</v>
      </c>
      <c r="B813" s="17" t="s">
        <v>36</v>
      </c>
      <c r="C813" s="18">
        <v>323.24</v>
      </c>
      <c r="D813" s="18">
        <v>2400</v>
      </c>
      <c r="E813" s="18">
        <v>0</v>
      </c>
      <c r="F813" s="18">
        <v>2398.67</v>
      </c>
      <c r="G813" s="18">
        <f t="shared" si="185"/>
        <v>2075.4300000000003</v>
      </c>
      <c r="H813" s="18">
        <f t="shared" si="186"/>
        <v>-2398.67</v>
      </c>
      <c r="I813" s="19">
        <f t="shared" si="187"/>
        <v>642.07090706595716</v>
      </c>
      <c r="J813" s="19">
        <f t="shared" si="188"/>
        <v>0</v>
      </c>
      <c r="K813" s="19">
        <f t="shared" si="189"/>
        <v>99.944583333333341</v>
      </c>
    </row>
    <row r="814" spans="1:11">
      <c r="A814" s="23" t="s">
        <v>37</v>
      </c>
      <c r="B814" s="17" t="s">
        <v>38</v>
      </c>
      <c r="C814" s="18">
        <v>323.24</v>
      </c>
      <c r="D814" s="18">
        <v>2400</v>
      </c>
      <c r="E814" s="18">
        <v>0</v>
      </c>
      <c r="F814" s="18">
        <v>2398.67</v>
      </c>
      <c r="G814" s="18">
        <f t="shared" si="185"/>
        <v>2075.4300000000003</v>
      </c>
      <c r="H814" s="18">
        <f t="shared" si="186"/>
        <v>-2398.67</v>
      </c>
      <c r="I814" s="19">
        <f t="shared" si="187"/>
        <v>642.07090706595716</v>
      </c>
      <c r="J814" s="19">
        <f t="shared" si="188"/>
        <v>0</v>
      </c>
      <c r="K814" s="19">
        <f t="shared" si="189"/>
        <v>99.944583333333341</v>
      </c>
    </row>
    <row r="815" spans="1:11">
      <c r="A815" s="24" t="s">
        <v>41</v>
      </c>
      <c r="B815" s="17" t="s">
        <v>42</v>
      </c>
      <c r="C815" s="18">
        <v>323.24</v>
      </c>
      <c r="D815" s="18">
        <v>2400</v>
      </c>
      <c r="E815" s="18">
        <v>0</v>
      </c>
      <c r="F815" s="18">
        <v>2398.67</v>
      </c>
      <c r="G815" s="18">
        <f t="shared" si="185"/>
        <v>2075.4300000000003</v>
      </c>
      <c r="H815" s="18">
        <f t="shared" si="186"/>
        <v>-2398.67</v>
      </c>
      <c r="I815" s="19">
        <f t="shared" si="187"/>
        <v>642.07090706595716</v>
      </c>
      <c r="J815" s="19">
        <f t="shared" si="188"/>
        <v>0</v>
      </c>
      <c r="K815" s="19">
        <f t="shared" si="189"/>
        <v>99.944583333333341</v>
      </c>
    </row>
    <row r="816" spans="1:11">
      <c r="A816" s="16"/>
      <c r="B816" s="17" t="s">
        <v>63</v>
      </c>
      <c r="C816" s="18">
        <v>2.5099999999999998</v>
      </c>
      <c r="D816" s="18">
        <v>0</v>
      </c>
      <c r="E816" s="18">
        <v>0</v>
      </c>
      <c r="F816" s="18">
        <v>0</v>
      </c>
      <c r="G816" s="18">
        <f t="shared" si="185"/>
        <v>-2.5099999999999998</v>
      </c>
      <c r="H816" s="18">
        <f t="shared" si="186"/>
        <v>0</v>
      </c>
      <c r="I816" s="19">
        <f t="shared" si="187"/>
        <v>-100</v>
      </c>
      <c r="J816" s="19">
        <f t="shared" si="188"/>
        <v>0</v>
      </c>
      <c r="K816" s="19">
        <f t="shared" si="189"/>
        <v>0</v>
      </c>
    </row>
    <row r="817" spans="1:11">
      <c r="A817" s="16" t="s">
        <v>64</v>
      </c>
      <c r="B817" s="17" t="s">
        <v>65</v>
      </c>
      <c r="C817" s="18">
        <v>-2.5099999999999998</v>
      </c>
      <c r="D817" s="18">
        <v>0</v>
      </c>
      <c r="E817" s="18">
        <v>0</v>
      </c>
      <c r="F817" s="18">
        <v>0</v>
      </c>
      <c r="G817" s="18">
        <f t="shared" si="185"/>
        <v>2.5099999999999998</v>
      </c>
      <c r="H817" s="18">
        <f t="shared" si="186"/>
        <v>0</v>
      </c>
      <c r="I817" s="19">
        <f t="shared" si="187"/>
        <v>-100</v>
      </c>
      <c r="J817" s="19">
        <f t="shared" si="188"/>
        <v>0</v>
      </c>
      <c r="K817" s="19">
        <f t="shared" si="189"/>
        <v>0</v>
      </c>
    </row>
    <row r="818" spans="1:11">
      <c r="A818" s="22" t="s">
        <v>66</v>
      </c>
      <c r="B818" s="17" t="s">
        <v>67</v>
      </c>
      <c r="C818" s="18">
        <v>-2.5099999999999998</v>
      </c>
      <c r="D818" s="18">
        <v>0</v>
      </c>
      <c r="E818" s="18">
        <v>0</v>
      </c>
      <c r="F818" s="18">
        <v>0</v>
      </c>
      <c r="G818" s="18">
        <f t="shared" si="185"/>
        <v>2.5099999999999998</v>
      </c>
      <c r="H818" s="18">
        <f t="shared" si="186"/>
        <v>0</v>
      </c>
      <c r="I818" s="19">
        <f t="shared" si="187"/>
        <v>-100</v>
      </c>
      <c r="J818" s="19">
        <f t="shared" si="188"/>
        <v>0</v>
      </c>
      <c r="K818" s="19">
        <f t="shared" si="189"/>
        <v>0</v>
      </c>
    </row>
    <row r="819" spans="1:11" ht="25.5">
      <c r="A819" s="39" t="s">
        <v>723</v>
      </c>
      <c r="B819" s="28" t="s">
        <v>724</v>
      </c>
      <c r="C819" s="29"/>
      <c r="D819" s="29"/>
      <c r="E819" s="29"/>
      <c r="F819" s="29"/>
      <c r="G819" s="29"/>
      <c r="H819" s="29"/>
      <c r="I819" s="30"/>
      <c r="J819" s="30"/>
      <c r="K819" s="30"/>
    </row>
    <row r="820" spans="1:11">
      <c r="A820" s="16" t="s">
        <v>25</v>
      </c>
      <c r="B820" s="17" t="s">
        <v>26</v>
      </c>
      <c r="C820" s="18">
        <v>325.75</v>
      </c>
      <c r="D820" s="18">
        <v>2400</v>
      </c>
      <c r="E820" s="18">
        <v>0</v>
      </c>
      <c r="F820" s="18">
        <v>2398.67</v>
      </c>
      <c r="G820" s="18">
        <f t="shared" ref="G820:G832" si="190">F820-C820</f>
        <v>2072.92</v>
      </c>
      <c r="H820" s="18">
        <f t="shared" ref="H820:H832" si="191">E820-F820</f>
        <v>-2398.67</v>
      </c>
      <c r="I820" s="19">
        <f t="shared" ref="I820:I832" si="192">IF(ISERROR(F820/C820),0,F820/C820*100-100)</f>
        <v>636.35303146584806</v>
      </c>
      <c r="J820" s="19">
        <f t="shared" ref="J820:J832" si="193">IF(ISERROR(F820/E820),0,F820/E820*100)</f>
        <v>0</v>
      </c>
      <c r="K820" s="19">
        <f t="shared" ref="K820:K832" si="194">IF(ISERROR(F820/D820),0,F820/D820*100)</f>
        <v>99.944583333333341</v>
      </c>
    </row>
    <row r="821" spans="1:11">
      <c r="A821" s="22" t="s">
        <v>92</v>
      </c>
      <c r="B821" s="17" t="s">
        <v>93</v>
      </c>
      <c r="C821" s="18">
        <v>325.75</v>
      </c>
      <c r="D821" s="18">
        <v>2400</v>
      </c>
      <c r="E821" s="18">
        <v>0</v>
      </c>
      <c r="F821" s="18">
        <v>2398.67</v>
      </c>
      <c r="G821" s="18">
        <f t="shared" si="190"/>
        <v>2072.92</v>
      </c>
      <c r="H821" s="18">
        <f t="shared" si="191"/>
        <v>-2398.67</v>
      </c>
      <c r="I821" s="19">
        <f t="shared" si="192"/>
        <v>636.35303146584806</v>
      </c>
      <c r="J821" s="19">
        <f t="shared" si="193"/>
        <v>0</v>
      </c>
      <c r="K821" s="19">
        <f t="shared" si="194"/>
        <v>99.944583333333341</v>
      </c>
    </row>
    <row r="822" spans="1:11">
      <c r="A822" s="23" t="s">
        <v>94</v>
      </c>
      <c r="B822" s="17" t="s">
        <v>95</v>
      </c>
      <c r="C822" s="18">
        <v>325.75</v>
      </c>
      <c r="D822" s="18">
        <v>2400</v>
      </c>
      <c r="E822" s="18">
        <v>0</v>
      </c>
      <c r="F822" s="18">
        <v>2398.67</v>
      </c>
      <c r="G822" s="18">
        <f t="shared" si="190"/>
        <v>2072.92</v>
      </c>
      <c r="H822" s="18">
        <f t="shared" si="191"/>
        <v>-2398.67</v>
      </c>
      <c r="I822" s="19">
        <f t="shared" si="192"/>
        <v>636.35303146584806</v>
      </c>
      <c r="J822" s="19">
        <f t="shared" si="193"/>
        <v>0</v>
      </c>
      <c r="K822" s="19">
        <f t="shared" si="194"/>
        <v>99.944583333333341</v>
      </c>
    </row>
    <row r="823" spans="1:11">
      <c r="A823" s="24" t="s">
        <v>96</v>
      </c>
      <c r="B823" s="17" t="s">
        <v>97</v>
      </c>
      <c r="C823" s="18">
        <v>325.75</v>
      </c>
      <c r="D823" s="18">
        <v>2400</v>
      </c>
      <c r="E823" s="18">
        <v>0</v>
      </c>
      <c r="F823" s="18">
        <v>2398.67</v>
      </c>
      <c r="G823" s="18">
        <f t="shared" si="190"/>
        <v>2072.92</v>
      </c>
      <c r="H823" s="18">
        <f t="shared" si="191"/>
        <v>-2398.67</v>
      </c>
      <c r="I823" s="19">
        <f t="shared" si="192"/>
        <v>636.35303146584806</v>
      </c>
      <c r="J823" s="19">
        <f t="shared" si="193"/>
        <v>0</v>
      </c>
      <c r="K823" s="19">
        <f t="shared" si="194"/>
        <v>99.944583333333341</v>
      </c>
    </row>
    <row r="824" spans="1:11" ht="25.5">
      <c r="A824" s="25" t="s">
        <v>98</v>
      </c>
      <c r="B824" s="17" t="s">
        <v>99</v>
      </c>
      <c r="C824" s="18">
        <v>325.75</v>
      </c>
      <c r="D824" s="18">
        <v>2400</v>
      </c>
      <c r="E824" s="18">
        <v>0</v>
      </c>
      <c r="F824" s="18">
        <v>2398.67</v>
      </c>
      <c r="G824" s="18">
        <f t="shared" si="190"/>
        <v>2072.92</v>
      </c>
      <c r="H824" s="18">
        <f t="shared" si="191"/>
        <v>-2398.67</v>
      </c>
      <c r="I824" s="19">
        <f t="shared" si="192"/>
        <v>636.35303146584806</v>
      </c>
      <c r="J824" s="19">
        <f t="shared" si="193"/>
        <v>0</v>
      </c>
      <c r="K824" s="19">
        <f t="shared" si="194"/>
        <v>99.944583333333341</v>
      </c>
    </row>
    <row r="825" spans="1:11" ht="25.5">
      <c r="A825" s="26" t="s">
        <v>100</v>
      </c>
      <c r="B825" s="17" t="s">
        <v>101</v>
      </c>
      <c r="C825" s="18">
        <v>325.75</v>
      </c>
      <c r="D825" s="18">
        <v>2400</v>
      </c>
      <c r="E825" s="18">
        <v>0</v>
      </c>
      <c r="F825" s="18">
        <v>2398.67</v>
      </c>
      <c r="G825" s="18">
        <f t="shared" si="190"/>
        <v>2072.92</v>
      </c>
      <c r="H825" s="18">
        <f t="shared" si="191"/>
        <v>-2398.67</v>
      </c>
      <c r="I825" s="19">
        <f t="shared" si="192"/>
        <v>636.35303146584806</v>
      </c>
      <c r="J825" s="19">
        <f t="shared" si="193"/>
        <v>0</v>
      </c>
      <c r="K825" s="19">
        <f t="shared" si="194"/>
        <v>99.944583333333341</v>
      </c>
    </row>
    <row r="826" spans="1:11">
      <c r="A826" s="16" t="s">
        <v>33</v>
      </c>
      <c r="B826" s="17" t="s">
        <v>34</v>
      </c>
      <c r="C826" s="18">
        <v>323.24</v>
      </c>
      <c r="D826" s="18">
        <v>2400</v>
      </c>
      <c r="E826" s="18">
        <v>0</v>
      </c>
      <c r="F826" s="18">
        <v>2398.67</v>
      </c>
      <c r="G826" s="18">
        <f t="shared" si="190"/>
        <v>2075.4300000000003</v>
      </c>
      <c r="H826" s="18">
        <f t="shared" si="191"/>
        <v>-2398.67</v>
      </c>
      <c r="I826" s="19">
        <f t="shared" si="192"/>
        <v>642.07090706595716</v>
      </c>
      <c r="J826" s="19">
        <f t="shared" si="193"/>
        <v>0</v>
      </c>
      <c r="K826" s="19">
        <f t="shared" si="194"/>
        <v>99.944583333333341</v>
      </c>
    </row>
    <row r="827" spans="1:11">
      <c r="A827" s="22" t="s">
        <v>35</v>
      </c>
      <c r="B827" s="17" t="s">
        <v>36</v>
      </c>
      <c r="C827" s="18">
        <v>323.24</v>
      </c>
      <c r="D827" s="18">
        <v>2400</v>
      </c>
      <c r="E827" s="18">
        <v>0</v>
      </c>
      <c r="F827" s="18">
        <v>2398.67</v>
      </c>
      <c r="G827" s="18">
        <f t="shared" si="190"/>
        <v>2075.4300000000003</v>
      </c>
      <c r="H827" s="18">
        <f t="shared" si="191"/>
        <v>-2398.67</v>
      </c>
      <c r="I827" s="19">
        <f t="shared" si="192"/>
        <v>642.07090706595716</v>
      </c>
      <c r="J827" s="19">
        <f t="shared" si="193"/>
        <v>0</v>
      </c>
      <c r="K827" s="19">
        <f t="shared" si="194"/>
        <v>99.944583333333341</v>
      </c>
    </row>
    <row r="828" spans="1:11">
      <c r="A828" s="23" t="s">
        <v>37</v>
      </c>
      <c r="B828" s="17" t="s">
        <v>38</v>
      </c>
      <c r="C828" s="18">
        <v>323.24</v>
      </c>
      <c r="D828" s="18">
        <v>2400</v>
      </c>
      <c r="E828" s="18">
        <v>0</v>
      </c>
      <c r="F828" s="18">
        <v>2398.67</v>
      </c>
      <c r="G828" s="18">
        <f t="shared" si="190"/>
        <v>2075.4300000000003</v>
      </c>
      <c r="H828" s="18">
        <f t="shared" si="191"/>
        <v>-2398.67</v>
      </c>
      <c r="I828" s="19">
        <f t="shared" si="192"/>
        <v>642.07090706595716</v>
      </c>
      <c r="J828" s="19">
        <f t="shared" si="193"/>
        <v>0</v>
      </c>
      <c r="K828" s="19">
        <f t="shared" si="194"/>
        <v>99.944583333333341</v>
      </c>
    </row>
    <row r="829" spans="1:11">
      <c r="A829" s="24" t="s">
        <v>41</v>
      </c>
      <c r="B829" s="17" t="s">
        <v>42</v>
      </c>
      <c r="C829" s="18">
        <v>323.24</v>
      </c>
      <c r="D829" s="18">
        <v>2400</v>
      </c>
      <c r="E829" s="18">
        <v>0</v>
      </c>
      <c r="F829" s="18">
        <v>2398.67</v>
      </c>
      <c r="G829" s="18">
        <f t="shared" si="190"/>
        <v>2075.4300000000003</v>
      </c>
      <c r="H829" s="18">
        <f t="shared" si="191"/>
        <v>-2398.67</v>
      </c>
      <c r="I829" s="19">
        <f t="shared" si="192"/>
        <v>642.07090706595716</v>
      </c>
      <c r="J829" s="19">
        <f t="shared" si="193"/>
        <v>0</v>
      </c>
      <c r="K829" s="19">
        <f t="shared" si="194"/>
        <v>99.944583333333341</v>
      </c>
    </row>
    <row r="830" spans="1:11">
      <c r="A830" s="16"/>
      <c r="B830" s="17" t="s">
        <v>63</v>
      </c>
      <c r="C830" s="18">
        <v>2.5099999999999998</v>
      </c>
      <c r="D830" s="18">
        <v>0</v>
      </c>
      <c r="E830" s="18">
        <v>0</v>
      </c>
      <c r="F830" s="18">
        <v>0</v>
      </c>
      <c r="G830" s="18">
        <f t="shared" si="190"/>
        <v>-2.5099999999999998</v>
      </c>
      <c r="H830" s="18">
        <f t="shared" si="191"/>
        <v>0</v>
      </c>
      <c r="I830" s="19">
        <f t="shared" si="192"/>
        <v>-100</v>
      </c>
      <c r="J830" s="19">
        <f t="shared" si="193"/>
        <v>0</v>
      </c>
      <c r="K830" s="19">
        <f t="shared" si="194"/>
        <v>0</v>
      </c>
    </row>
    <row r="831" spans="1:11">
      <c r="A831" s="16" t="s">
        <v>64</v>
      </c>
      <c r="B831" s="17" t="s">
        <v>65</v>
      </c>
      <c r="C831" s="18">
        <v>-2.5099999999999998</v>
      </c>
      <c r="D831" s="18">
        <v>0</v>
      </c>
      <c r="E831" s="18">
        <v>0</v>
      </c>
      <c r="F831" s="18">
        <v>0</v>
      </c>
      <c r="G831" s="18">
        <f t="shared" si="190"/>
        <v>2.5099999999999998</v>
      </c>
      <c r="H831" s="18">
        <f t="shared" si="191"/>
        <v>0</v>
      </c>
      <c r="I831" s="19">
        <f t="shared" si="192"/>
        <v>-100</v>
      </c>
      <c r="J831" s="19">
        <f t="shared" si="193"/>
        <v>0</v>
      </c>
      <c r="K831" s="19">
        <f t="shared" si="194"/>
        <v>0</v>
      </c>
    </row>
    <row r="832" spans="1:11">
      <c r="A832" s="22" t="s">
        <v>66</v>
      </c>
      <c r="B832" s="17" t="s">
        <v>67</v>
      </c>
      <c r="C832" s="18">
        <v>-2.5099999999999998</v>
      </c>
      <c r="D832" s="18">
        <v>0</v>
      </c>
      <c r="E832" s="18">
        <v>0</v>
      </c>
      <c r="F832" s="18">
        <v>0</v>
      </c>
      <c r="G832" s="18">
        <f t="shared" si="190"/>
        <v>2.5099999999999998</v>
      </c>
      <c r="H832" s="18">
        <f t="shared" si="191"/>
        <v>0</v>
      </c>
      <c r="I832" s="19">
        <f t="shared" si="192"/>
        <v>-100</v>
      </c>
      <c r="J832" s="19">
        <f t="shared" si="193"/>
        <v>0</v>
      </c>
      <c r="K832" s="19">
        <f t="shared" si="194"/>
        <v>0</v>
      </c>
    </row>
    <row r="833" spans="1:11" ht="25.5">
      <c r="A833" s="27" t="s">
        <v>175</v>
      </c>
      <c r="B833" s="28" t="s">
        <v>176</v>
      </c>
      <c r="C833" s="29"/>
      <c r="D833" s="29"/>
      <c r="E833" s="29"/>
      <c r="F833" s="29"/>
      <c r="G833" s="29"/>
      <c r="H833" s="29"/>
      <c r="I833" s="30"/>
      <c r="J833" s="30"/>
      <c r="K833" s="30"/>
    </row>
    <row r="834" spans="1:11">
      <c r="A834" s="16" t="s">
        <v>25</v>
      </c>
      <c r="B834" s="17" t="s">
        <v>26</v>
      </c>
      <c r="C834" s="18">
        <v>3000</v>
      </c>
      <c r="D834" s="18">
        <v>0</v>
      </c>
      <c r="E834" s="18">
        <v>0</v>
      </c>
      <c r="F834" s="18">
        <v>0</v>
      </c>
      <c r="G834" s="18">
        <f t="shared" ref="G834:G846" si="195">F834-C834</f>
        <v>-3000</v>
      </c>
      <c r="H834" s="18">
        <f t="shared" ref="H834:H846" si="196">E834-F834</f>
        <v>0</v>
      </c>
      <c r="I834" s="19">
        <f t="shared" ref="I834:I846" si="197">IF(ISERROR(F834/C834),0,F834/C834*100-100)</f>
        <v>-100</v>
      </c>
      <c r="J834" s="19">
        <f t="shared" ref="J834:J846" si="198">IF(ISERROR(F834/E834),0,F834/E834*100)</f>
        <v>0</v>
      </c>
      <c r="K834" s="19">
        <f t="shared" ref="K834:K846" si="199">IF(ISERROR(F834/D834),0,F834/D834*100)</f>
        <v>0</v>
      </c>
    </row>
    <row r="835" spans="1:11">
      <c r="A835" s="22" t="s">
        <v>92</v>
      </c>
      <c r="B835" s="17" t="s">
        <v>93</v>
      </c>
      <c r="C835" s="18">
        <v>3000</v>
      </c>
      <c r="D835" s="18">
        <v>0</v>
      </c>
      <c r="E835" s="18">
        <v>0</v>
      </c>
      <c r="F835" s="18">
        <v>0</v>
      </c>
      <c r="G835" s="18">
        <f t="shared" si="195"/>
        <v>-3000</v>
      </c>
      <c r="H835" s="18">
        <f t="shared" si="196"/>
        <v>0</v>
      </c>
      <c r="I835" s="19">
        <f t="shared" si="197"/>
        <v>-100</v>
      </c>
      <c r="J835" s="19">
        <f t="shared" si="198"/>
        <v>0</v>
      </c>
      <c r="K835" s="19">
        <f t="shared" si="199"/>
        <v>0</v>
      </c>
    </row>
    <row r="836" spans="1:11">
      <c r="A836" s="23" t="s">
        <v>94</v>
      </c>
      <c r="B836" s="17" t="s">
        <v>95</v>
      </c>
      <c r="C836" s="18">
        <v>3000</v>
      </c>
      <c r="D836" s="18">
        <v>0</v>
      </c>
      <c r="E836" s="18">
        <v>0</v>
      </c>
      <c r="F836" s="18">
        <v>0</v>
      </c>
      <c r="G836" s="18">
        <f t="shared" si="195"/>
        <v>-3000</v>
      </c>
      <c r="H836" s="18">
        <f t="shared" si="196"/>
        <v>0</v>
      </c>
      <c r="I836" s="19">
        <f t="shared" si="197"/>
        <v>-100</v>
      </c>
      <c r="J836" s="19">
        <f t="shared" si="198"/>
        <v>0</v>
      </c>
      <c r="K836" s="19">
        <f t="shared" si="199"/>
        <v>0</v>
      </c>
    </row>
    <row r="837" spans="1:11">
      <c r="A837" s="24" t="s">
        <v>96</v>
      </c>
      <c r="B837" s="17" t="s">
        <v>97</v>
      </c>
      <c r="C837" s="18">
        <v>3000</v>
      </c>
      <c r="D837" s="18">
        <v>0</v>
      </c>
      <c r="E837" s="18">
        <v>0</v>
      </c>
      <c r="F837" s="18">
        <v>0</v>
      </c>
      <c r="G837" s="18">
        <f t="shared" si="195"/>
        <v>-3000</v>
      </c>
      <c r="H837" s="18">
        <f t="shared" si="196"/>
        <v>0</v>
      </c>
      <c r="I837" s="19">
        <f t="shared" si="197"/>
        <v>-100</v>
      </c>
      <c r="J837" s="19">
        <f t="shared" si="198"/>
        <v>0</v>
      </c>
      <c r="K837" s="19">
        <f t="shared" si="199"/>
        <v>0</v>
      </c>
    </row>
    <row r="838" spans="1:11" ht="25.5">
      <c r="A838" s="25" t="s">
        <v>98</v>
      </c>
      <c r="B838" s="17" t="s">
        <v>99</v>
      </c>
      <c r="C838" s="18">
        <v>3000</v>
      </c>
      <c r="D838" s="18">
        <v>0</v>
      </c>
      <c r="E838" s="18">
        <v>0</v>
      </c>
      <c r="F838" s="18">
        <v>0</v>
      </c>
      <c r="G838" s="18">
        <f t="shared" si="195"/>
        <v>-3000</v>
      </c>
      <c r="H838" s="18">
        <f t="shared" si="196"/>
        <v>0</v>
      </c>
      <c r="I838" s="19">
        <f t="shared" si="197"/>
        <v>-100</v>
      </c>
      <c r="J838" s="19">
        <f t="shared" si="198"/>
        <v>0</v>
      </c>
      <c r="K838" s="19">
        <f t="shared" si="199"/>
        <v>0</v>
      </c>
    </row>
    <row r="839" spans="1:11" ht="25.5">
      <c r="A839" s="26" t="s">
        <v>100</v>
      </c>
      <c r="B839" s="17" t="s">
        <v>101</v>
      </c>
      <c r="C839" s="18">
        <v>3000</v>
      </c>
      <c r="D839" s="18">
        <v>0</v>
      </c>
      <c r="E839" s="18">
        <v>0</v>
      </c>
      <c r="F839" s="18">
        <v>0</v>
      </c>
      <c r="G839" s="18">
        <f t="shared" si="195"/>
        <v>-3000</v>
      </c>
      <c r="H839" s="18">
        <f t="shared" si="196"/>
        <v>0</v>
      </c>
      <c r="I839" s="19">
        <f t="shared" si="197"/>
        <v>-100</v>
      </c>
      <c r="J839" s="19">
        <f t="shared" si="198"/>
        <v>0</v>
      </c>
      <c r="K839" s="19">
        <f t="shared" si="199"/>
        <v>0</v>
      </c>
    </row>
    <row r="840" spans="1:11">
      <c r="A840" s="16" t="s">
        <v>33</v>
      </c>
      <c r="B840" s="17" t="s">
        <v>34</v>
      </c>
      <c r="C840" s="18">
        <v>2999.69</v>
      </c>
      <c r="D840" s="18">
        <v>0</v>
      </c>
      <c r="E840" s="18">
        <v>0</v>
      </c>
      <c r="F840" s="18">
        <v>0</v>
      </c>
      <c r="G840" s="18">
        <f t="shared" si="195"/>
        <v>-2999.69</v>
      </c>
      <c r="H840" s="18">
        <f t="shared" si="196"/>
        <v>0</v>
      </c>
      <c r="I840" s="19">
        <f t="shared" si="197"/>
        <v>-100</v>
      </c>
      <c r="J840" s="19">
        <f t="shared" si="198"/>
        <v>0</v>
      </c>
      <c r="K840" s="19">
        <f t="shared" si="199"/>
        <v>0</v>
      </c>
    </row>
    <row r="841" spans="1:11">
      <c r="A841" s="22" t="s">
        <v>35</v>
      </c>
      <c r="B841" s="17" t="s">
        <v>36</v>
      </c>
      <c r="C841" s="18">
        <v>2999.69</v>
      </c>
      <c r="D841" s="18">
        <v>0</v>
      </c>
      <c r="E841" s="18">
        <v>0</v>
      </c>
      <c r="F841" s="18">
        <v>0</v>
      </c>
      <c r="G841" s="18">
        <f t="shared" si="195"/>
        <v>-2999.69</v>
      </c>
      <c r="H841" s="18">
        <f t="shared" si="196"/>
        <v>0</v>
      </c>
      <c r="I841" s="19">
        <f t="shared" si="197"/>
        <v>-100</v>
      </c>
      <c r="J841" s="19">
        <f t="shared" si="198"/>
        <v>0</v>
      </c>
      <c r="K841" s="19">
        <f t="shared" si="199"/>
        <v>0</v>
      </c>
    </row>
    <row r="842" spans="1:11">
      <c r="A842" s="23" t="s">
        <v>37</v>
      </c>
      <c r="B842" s="17" t="s">
        <v>38</v>
      </c>
      <c r="C842" s="18">
        <v>2999.69</v>
      </c>
      <c r="D842" s="18">
        <v>0</v>
      </c>
      <c r="E842" s="18">
        <v>0</v>
      </c>
      <c r="F842" s="18">
        <v>0</v>
      </c>
      <c r="G842" s="18">
        <f t="shared" si="195"/>
        <v>-2999.69</v>
      </c>
      <c r="H842" s="18">
        <f t="shared" si="196"/>
        <v>0</v>
      </c>
      <c r="I842" s="19">
        <f t="shared" si="197"/>
        <v>-100</v>
      </c>
      <c r="J842" s="19">
        <f t="shared" si="198"/>
        <v>0</v>
      </c>
      <c r="K842" s="19">
        <f t="shared" si="199"/>
        <v>0</v>
      </c>
    </row>
    <row r="843" spans="1:11">
      <c r="A843" s="24" t="s">
        <v>39</v>
      </c>
      <c r="B843" s="17" t="s">
        <v>40</v>
      </c>
      <c r="C843" s="18">
        <v>2999.69</v>
      </c>
      <c r="D843" s="18">
        <v>0</v>
      </c>
      <c r="E843" s="18">
        <v>0</v>
      </c>
      <c r="F843" s="18">
        <v>0</v>
      </c>
      <c r="G843" s="18">
        <f t="shared" si="195"/>
        <v>-2999.69</v>
      </c>
      <c r="H843" s="18">
        <f t="shared" si="196"/>
        <v>0</v>
      </c>
      <c r="I843" s="19">
        <f t="shared" si="197"/>
        <v>-100</v>
      </c>
      <c r="J843" s="19">
        <f t="shared" si="198"/>
        <v>0</v>
      </c>
      <c r="K843" s="19">
        <f t="shared" si="199"/>
        <v>0</v>
      </c>
    </row>
    <row r="844" spans="1:11">
      <c r="A844" s="16"/>
      <c r="B844" s="17" t="s">
        <v>63</v>
      </c>
      <c r="C844" s="18">
        <v>0.31</v>
      </c>
      <c r="D844" s="18">
        <v>0</v>
      </c>
      <c r="E844" s="18">
        <v>0</v>
      </c>
      <c r="F844" s="18">
        <v>0</v>
      </c>
      <c r="G844" s="18">
        <f t="shared" si="195"/>
        <v>-0.31</v>
      </c>
      <c r="H844" s="18">
        <f t="shared" si="196"/>
        <v>0</v>
      </c>
      <c r="I844" s="19">
        <f t="shared" si="197"/>
        <v>-100</v>
      </c>
      <c r="J844" s="19">
        <f t="shared" si="198"/>
        <v>0</v>
      </c>
      <c r="K844" s="19">
        <f t="shared" si="199"/>
        <v>0</v>
      </c>
    </row>
    <row r="845" spans="1:11">
      <c r="A845" s="16" t="s">
        <v>64</v>
      </c>
      <c r="B845" s="17" t="s">
        <v>65</v>
      </c>
      <c r="C845" s="18">
        <v>-0.31</v>
      </c>
      <c r="D845" s="18">
        <v>0</v>
      </c>
      <c r="E845" s="18">
        <v>0</v>
      </c>
      <c r="F845" s="18">
        <v>0</v>
      </c>
      <c r="G845" s="18">
        <f t="shared" si="195"/>
        <v>0.31</v>
      </c>
      <c r="H845" s="18">
        <f t="shared" si="196"/>
        <v>0</v>
      </c>
      <c r="I845" s="19">
        <f t="shared" si="197"/>
        <v>-100</v>
      </c>
      <c r="J845" s="19">
        <f t="shared" si="198"/>
        <v>0</v>
      </c>
      <c r="K845" s="19">
        <f t="shared" si="199"/>
        <v>0</v>
      </c>
    </row>
    <row r="846" spans="1:11">
      <c r="A846" s="22" t="s">
        <v>66</v>
      </c>
      <c r="B846" s="17" t="s">
        <v>67</v>
      </c>
      <c r="C846" s="18">
        <v>-0.31</v>
      </c>
      <c r="D846" s="18">
        <v>0</v>
      </c>
      <c r="E846" s="18">
        <v>0</v>
      </c>
      <c r="F846" s="18">
        <v>0</v>
      </c>
      <c r="G846" s="18">
        <f t="shared" si="195"/>
        <v>0.31</v>
      </c>
      <c r="H846" s="18">
        <f t="shared" si="196"/>
        <v>0</v>
      </c>
      <c r="I846" s="19">
        <f t="shared" si="197"/>
        <v>-100</v>
      </c>
      <c r="J846" s="19">
        <f t="shared" si="198"/>
        <v>0</v>
      </c>
      <c r="K846" s="19">
        <f t="shared" si="199"/>
        <v>0</v>
      </c>
    </row>
    <row r="847" spans="1:11">
      <c r="A847" s="39" t="s">
        <v>177</v>
      </c>
      <c r="B847" s="28" t="s">
        <v>296</v>
      </c>
      <c r="C847" s="29"/>
      <c r="D847" s="29"/>
      <c r="E847" s="29"/>
      <c r="F847" s="29"/>
      <c r="G847" s="29"/>
      <c r="H847" s="29"/>
      <c r="I847" s="30"/>
      <c r="J847" s="30"/>
      <c r="K847" s="30"/>
    </row>
    <row r="848" spans="1:11">
      <c r="A848" s="16" t="s">
        <v>25</v>
      </c>
      <c r="B848" s="17" t="s">
        <v>26</v>
      </c>
      <c r="C848" s="18">
        <v>3000</v>
      </c>
      <c r="D848" s="18">
        <v>0</v>
      </c>
      <c r="E848" s="18">
        <v>0</v>
      </c>
      <c r="F848" s="18">
        <v>0</v>
      </c>
      <c r="G848" s="18">
        <f t="shared" ref="G848:G860" si="200">F848-C848</f>
        <v>-3000</v>
      </c>
      <c r="H848" s="18">
        <f t="shared" ref="H848:H860" si="201">E848-F848</f>
        <v>0</v>
      </c>
      <c r="I848" s="19">
        <f t="shared" ref="I848:I860" si="202">IF(ISERROR(F848/C848),0,F848/C848*100-100)</f>
        <v>-100</v>
      </c>
      <c r="J848" s="19">
        <f t="shared" ref="J848:J860" si="203">IF(ISERROR(F848/E848),0,F848/E848*100)</f>
        <v>0</v>
      </c>
      <c r="K848" s="19">
        <f t="shared" ref="K848:K860" si="204">IF(ISERROR(F848/D848),0,F848/D848*100)</f>
        <v>0</v>
      </c>
    </row>
    <row r="849" spans="1:11">
      <c r="A849" s="22" t="s">
        <v>92</v>
      </c>
      <c r="B849" s="17" t="s">
        <v>93</v>
      </c>
      <c r="C849" s="18">
        <v>3000</v>
      </c>
      <c r="D849" s="18">
        <v>0</v>
      </c>
      <c r="E849" s="18">
        <v>0</v>
      </c>
      <c r="F849" s="18">
        <v>0</v>
      </c>
      <c r="G849" s="18">
        <f t="shared" si="200"/>
        <v>-3000</v>
      </c>
      <c r="H849" s="18">
        <f t="shared" si="201"/>
        <v>0</v>
      </c>
      <c r="I849" s="19">
        <f t="shared" si="202"/>
        <v>-100</v>
      </c>
      <c r="J849" s="19">
        <f t="shared" si="203"/>
        <v>0</v>
      </c>
      <c r="K849" s="19">
        <f t="shared" si="204"/>
        <v>0</v>
      </c>
    </row>
    <row r="850" spans="1:11">
      <c r="A850" s="23" t="s">
        <v>94</v>
      </c>
      <c r="B850" s="17" t="s">
        <v>95</v>
      </c>
      <c r="C850" s="18">
        <v>3000</v>
      </c>
      <c r="D850" s="18">
        <v>0</v>
      </c>
      <c r="E850" s="18">
        <v>0</v>
      </c>
      <c r="F850" s="18">
        <v>0</v>
      </c>
      <c r="G850" s="18">
        <f t="shared" si="200"/>
        <v>-3000</v>
      </c>
      <c r="H850" s="18">
        <f t="shared" si="201"/>
        <v>0</v>
      </c>
      <c r="I850" s="19">
        <f t="shared" si="202"/>
        <v>-100</v>
      </c>
      <c r="J850" s="19">
        <f t="shared" si="203"/>
        <v>0</v>
      </c>
      <c r="K850" s="19">
        <f t="shared" si="204"/>
        <v>0</v>
      </c>
    </row>
    <row r="851" spans="1:11">
      <c r="A851" s="24" t="s">
        <v>96</v>
      </c>
      <c r="B851" s="17" t="s">
        <v>97</v>
      </c>
      <c r="C851" s="18">
        <v>3000</v>
      </c>
      <c r="D851" s="18">
        <v>0</v>
      </c>
      <c r="E851" s="18">
        <v>0</v>
      </c>
      <c r="F851" s="18">
        <v>0</v>
      </c>
      <c r="G851" s="18">
        <f t="shared" si="200"/>
        <v>-3000</v>
      </c>
      <c r="H851" s="18">
        <f t="shared" si="201"/>
        <v>0</v>
      </c>
      <c r="I851" s="19">
        <f t="shared" si="202"/>
        <v>-100</v>
      </c>
      <c r="J851" s="19">
        <f t="shared" si="203"/>
        <v>0</v>
      </c>
      <c r="K851" s="19">
        <f t="shared" si="204"/>
        <v>0</v>
      </c>
    </row>
    <row r="852" spans="1:11" ht="25.5">
      <c r="A852" s="25" t="s">
        <v>98</v>
      </c>
      <c r="B852" s="17" t="s">
        <v>99</v>
      </c>
      <c r="C852" s="18">
        <v>3000</v>
      </c>
      <c r="D852" s="18">
        <v>0</v>
      </c>
      <c r="E852" s="18">
        <v>0</v>
      </c>
      <c r="F852" s="18">
        <v>0</v>
      </c>
      <c r="G852" s="18">
        <f t="shared" si="200"/>
        <v>-3000</v>
      </c>
      <c r="H852" s="18">
        <f t="shared" si="201"/>
        <v>0</v>
      </c>
      <c r="I852" s="19">
        <f t="shared" si="202"/>
        <v>-100</v>
      </c>
      <c r="J852" s="19">
        <f t="shared" si="203"/>
        <v>0</v>
      </c>
      <c r="K852" s="19">
        <f t="shared" si="204"/>
        <v>0</v>
      </c>
    </row>
    <row r="853" spans="1:11" ht="25.5">
      <c r="A853" s="26" t="s">
        <v>100</v>
      </c>
      <c r="B853" s="17" t="s">
        <v>101</v>
      </c>
      <c r="C853" s="18">
        <v>3000</v>
      </c>
      <c r="D853" s="18">
        <v>0</v>
      </c>
      <c r="E853" s="18">
        <v>0</v>
      </c>
      <c r="F853" s="18">
        <v>0</v>
      </c>
      <c r="G853" s="18">
        <f t="shared" si="200"/>
        <v>-3000</v>
      </c>
      <c r="H853" s="18">
        <f t="shared" si="201"/>
        <v>0</v>
      </c>
      <c r="I853" s="19">
        <f t="shared" si="202"/>
        <v>-100</v>
      </c>
      <c r="J853" s="19">
        <f t="shared" si="203"/>
        <v>0</v>
      </c>
      <c r="K853" s="19">
        <f t="shared" si="204"/>
        <v>0</v>
      </c>
    </row>
    <row r="854" spans="1:11">
      <c r="A854" s="16" t="s">
        <v>33</v>
      </c>
      <c r="B854" s="17" t="s">
        <v>34</v>
      </c>
      <c r="C854" s="18">
        <v>2999.69</v>
      </c>
      <c r="D854" s="18">
        <v>0</v>
      </c>
      <c r="E854" s="18">
        <v>0</v>
      </c>
      <c r="F854" s="18">
        <v>0</v>
      </c>
      <c r="G854" s="18">
        <f t="shared" si="200"/>
        <v>-2999.69</v>
      </c>
      <c r="H854" s="18">
        <f t="shared" si="201"/>
        <v>0</v>
      </c>
      <c r="I854" s="19">
        <f t="shared" si="202"/>
        <v>-100</v>
      </c>
      <c r="J854" s="19">
        <f t="shared" si="203"/>
        <v>0</v>
      </c>
      <c r="K854" s="19">
        <f t="shared" si="204"/>
        <v>0</v>
      </c>
    </row>
    <row r="855" spans="1:11">
      <c r="A855" s="22" t="s">
        <v>35</v>
      </c>
      <c r="B855" s="17" t="s">
        <v>36</v>
      </c>
      <c r="C855" s="18">
        <v>2999.69</v>
      </c>
      <c r="D855" s="18">
        <v>0</v>
      </c>
      <c r="E855" s="18">
        <v>0</v>
      </c>
      <c r="F855" s="18">
        <v>0</v>
      </c>
      <c r="G855" s="18">
        <f t="shared" si="200"/>
        <v>-2999.69</v>
      </c>
      <c r="H855" s="18">
        <f t="shared" si="201"/>
        <v>0</v>
      </c>
      <c r="I855" s="19">
        <f t="shared" si="202"/>
        <v>-100</v>
      </c>
      <c r="J855" s="19">
        <f t="shared" si="203"/>
        <v>0</v>
      </c>
      <c r="K855" s="19">
        <f t="shared" si="204"/>
        <v>0</v>
      </c>
    </row>
    <row r="856" spans="1:11">
      <c r="A856" s="23" t="s">
        <v>37</v>
      </c>
      <c r="B856" s="17" t="s">
        <v>38</v>
      </c>
      <c r="C856" s="18">
        <v>2999.69</v>
      </c>
      <c r="D856" s="18">
        <v>0</v>
      </c>
      <c r="E856" s="18">
        <v>0</v>
      </c>
      <c r="F856" s="18">
        <v>0</v>
      </c>
      <c r="G856" s="18">
        <f t="shared" si="200"/>
        <v>-2999.69</v>
      </c>
      <c r="H856" s="18">
        <f t="shared" si="201"/>
        <v>0</v>
      </c>
      <c r="I856" s="19">
        <f t="shared" si="202"/>
        <v>-100</v>
      </c>
      <c r="J856" s="19">
        <f t="shared" si="203"/>
        <v>0</v>
      </c>
      <c r="K856" s="19">
        <f t="shared" si="204"/>
        <v>0</v>
      </c>
    </row>
    <row r="857" spans="1:11">
      <c r="A857" s="24" t="s">
        <v>39</v>
      </c>
      <c r="B857" s="17" t="s">
        <v>40</v>
      </c>
      <c r="C857" s="18">
        <v>2999.69</v>
      </c>
      <c r="D857" s="18">
        <v>0</v>
      </c>
      <c r="E857" s="18">
        <v>0</v>
      </c>
      <c r="F857" s="18">
        <v>0</v>
      </c>
      <c r="G857" s="18">
        <f t="shared" si="200"/>
        <v>-2999.69</v>
      </c>
      <c r="H857" s="18">
        <f t="shared" si="201"/>
        <v>0</v>
      </c>
      <c r="I857" s="19">
        <f t="shared" si="202"/>
        <v>-100</v>
      </c>
      <c r="J857" s="19">
        <f t="shared" si="203"/>
        <v>0</v>
      </c>
      <c r="K857" s="19">
        <f t="shared" si="204"/>
        <v>0</v>
      </c>
    </row>
    <row r="858" spans="1:11">
      <c r="A858" s="16"/>
      <c r="B858" s="17" t="s">
        <v>63</v>
      </c>
      <c r="C858" s="18">
        <v>0.31</v>
      </c>
      <c r="D858" s="18">
        <v>0</v>
      </c>
      <c r="E858" s="18">
        <v>0</v>
      </c>
      <c r="F858" s="18">
        <v>0</v>
      </c>
      <c r="G858" s="18">
        <f t="shared" si="200"/>
        <v>-0.31</v>
      </c>
      <c r="H858" s="18">
        <f t="shared" si="201"/>
        <v>0</v>
      </c>
      <c r="I858" s="19">
        <f t="shared" si="202"/>
        <v>-100</v>
      </c>
      <c r="J858" s="19">
        <f t="shared" si="203"/>
        <v>0</v>
      </c>
      <c r="K858" s="19">
        <f t="shared" si="204"/>
        <v>0</v>
      </c>
    </row>
    <row r="859" spans="1:11">
      <c r="A859" s="16" t="s">
        <v>64</v>
      </c>
      <c r="B859" s="17" t="s">
        <v>65</v>
      </c>
      <c r="C859" s="18">
        <v>-0.31</v>
      </c>
      <c r="D859" s="18">
        <v>0</v>
      </c>
      <c r="E859" s="18">
        <v>0</v>
      </c>
      <c r="F859" s="18">
        <v>0</v>
      </c>
      <c r="G859" s="18">
        <f t="shared" si="200"/>
        <v>0.31</v>
      </c>
      <c r="H859" s="18">
        <f t="shared" si="201"/>
        <v>0</v>
      </c>
      <c r="I859" s="19">
        <f t="shared" si="202"/>
        <v>-100</v>
      </c>
      <c r="J859" s="19">
        <f t="shared" si="203"/>
        <v>0</v>
      </c>
      <c r="K859" s="19">
        <f t="shared" si="204"/>
        <v>0</v>
      </c>
    </row>
    <row r="860" spans="1:11">
      <c r="A860" s="22" t="s">
        <v>66</v>
      </c>
      <c r="B860" s="17" t="s">
        <v>67</v>
      </c>
      <c r="C860" s="18">
        <v>-0.31</v>
      </c>
      <c r="D860" s="18">
        <v>0</v>
      </c>
      <c r="E860" s="18">
        <v>0</v>
      </c>
      <c r="F860" s="18">
        <v>0</v>
      </c>
      <c r="G860" s="18">
        <f t="shared" si="200"/>
        <v>0.31</v>
      </c>
      <c r="H860" s="18">
        <f t="shared" si="201"/>
        <v>0</v>
      </c>
      <c r="I860" s="19">
        <f t="shared" si="202"/>
        <v>-100</v>
      </c>
      <c r="J860" s="19">
        <f t="shared" si="203"/>
        <v>0</v>
      </c>
      <c r="K860" s="19">
        <f t="shared" si="204"/>
        <v>0</v>
      </c>
    </row>
    <row r="861" spans="1:11" ht="25.5">
      <c r="A861" s="27" t="s">
        <v>224</v>
      </c>
      <c r="B861" s="28" t="s">
        <v>225</v>
      </c>
      <c r="C861" s="29"/>
      <c r="D861" s="29"/>
      <c r="E861" s="29"/>
      <c r="F861" s="29"/>
      <c r="G861" s="29"/>
      <c r="H861" s="29"/>
      <c r="I861" s="30"/>
      <c r="J861" s="30"/>
      <c r="K861" s="30"/>
    </row>
    <row r="862" spans="1:11">
      <c r="A862" s="16" t="s">
        <v>25</v>
      </c>
      <c r="B862" s="17" t="s">
        <v>26</v>
      </c>
      <c r="C862" s="18">
        <v>30549.08</v>
      </c>
      <c r="D862" s="18">
        <v>0</v>
      </c>
      <c r="E862" s="18">
        <v>0</v>
      </c>
      <c r="F862" s="18">
        <v>0</v>
      </c>
      <c r="G862" s="18">
        <f t="shared" ref="G862:G867" si="205">F862-C862</f>
        <v>-30549.08</v>
      </c>
      <c r="H862" s="18">
        <f t="shared" ref="H862:H867" si="206">E862-F862</f>
        <v>0</v>
      </c>
      <c r="I862" s="19">
        <f t="shared" ref="I862:I867" si="207">IF(ISERROR(F862/C862),0,F862/C862*100-100)</f>
        <v>-100</v>
      </c>
      <c r="J862" s="19">
        <f t="shared" ref="J862:J867" si="208">IF(ISERROR(F862/E862),0,F862/E862*100)</f>
        <v>0</v>
      </c>
      <c r="K862" s="19">
        <f t="shared" ref="K862:K867" si="209">IF(ISERROR(F862/D862),0,F862/D862*100)</f>
        <v>0</v>
      </c>
    </row>
    <row r="863" spans="1:11">
      <c r="A863" s="22" t="s">
        <v>90</v>
      </c>
      <c r="B863" s="17" t="s">
        <v>91</v>
      </c>
      <c r="C863" s="18">
        <v>30549.08</v>
      </c>
      <c r="D863" s="18">
        <v>0</v>
      </c>
      <c r="E863" s="18">
        <v>0</v>
      </c>
      <c r="F863" s="18">
        <v>0</v>
      </c>
      <c r="G863" s="18">
        <f t="shared" si="205"/>
        <v>-30549.08</v>
      </c>
      <c r="H863" s="18">
        <f t="shared" si="206"/>
        <v>0</v>
      </c>
      <c r="I863" s="19">
        <f t="shared" si="207"/>
        <v>-100</v>
      </c>
      <c r="J863" s="19">
        <f t="shared" si="208"/>
        <v>0</v>
      </c>
      <c r="K863" s="19">
        <f t="shared" si="209"/>
        <v>0</v>
      </c>
    </row>
    <row r="864" spans="1:11">
      <c r="A864" s="16" t="s">
        <v>33</v>
      </c>
      <c r="B864" s="17" t="s">
        <v>34</v>
      </c>
      <c r="C864" s="18">
        <v>30549.08</v>
      </c>
      <c r="D864" s="18">
        <v>0</v>
      </c>
      <c r="E864" s="18">
        <v>0</v>
      </c>
      <c r="F864" s="18">
        <v>0</v>
      </c>
      <c r="G864" s="18">
        <f t="shared" si="205"/>
        <v>-30549.08</v>
      </c>
      <c r="H864" s="18">
        <f t="shared" si="206"/>
        <v>0</v>
      </c>
      <c r="I864" s="19">
        <f t="shared" si="207"/>
        <v>-100</v>
      </c>
      <c r="J864" s="19">
        <f t="shared" si="208"/>
        <v>0</v>
      </c>
      <c r="K864" s="19">
        <f t="shared" si="209"/>
        <v>0</v>
      </c>
    </row>
    <row r="865" spans="1:11">
      <c r="A865" s="22" t="s">
        <v>35</v>
      </c>
      <c r="B865" s="17" t="s">
        <v>36</v>
      </c>
      <c r="C865" s="18">
        <v>30549.08</v>
      </c>
      <c r="D865" s="18">
        <v>0</v>
      </c>
      <c r="E865" s="18">
        <v>0</v>
      </c>
      <c r="F865" s="18">
        <v>0</v>
      </c>
      <c r="G865" s="18">
        <f t="shared" si="205"/>
        <v>-30549.08</v>
      </c>
      <c r="H865" s="18">
        <f t="shared" si="206"/>
        <v>0</v>
      </c>
      <c r="I865" s="19">
        <f t="shared" si="207"/>
        <v>-100</v>
      </c>
      <c r="J865" s="19">
        <f t="shared" si="208"/>
        <v>0</v>
      </c>
      <c r="K865" s="19">
        <f t="shared" si="209"/>
        <v>0</v>
      </c>
    </row>
    <row r="866" spans="1:11" ht="25.5">
      <c r="A866" s="23" t="s">
        <v>51</v>
      </c>
      <c r="B866" s="17" t="s">
        <v>52</v>
      </c>
      <c r="C866" s="18">
        <v>30549.08</v>
      </c>
      <c r="D866" s="18">
        <v>0</v>
      </c>
      <c r="E866" s="18">
        <v>0</v>
      </c>
      <c r="F866" s="18">
        <v>0</v>
      </c>
      <c r="G866" s="18">
        <f t="shared" si="205"/>
        <v>-30549.08</v>
      </c>
      <c r="H866" s="18">
        <f t="shared" si="206"/>
        <v>0</v>
      </c>
      <c r="I866" s="19">
        <f t="shared" si="207"/>
        <v>-100</v>
      </c>
      <c r="J866" s="19">
        <f t="shared" si="208"/>
        <v>0</v>
      </c>
      <c r="K866" s="19">
        <f t="shared" si="209"/>
        <v>0</v>
      </c>
    </row>
    <row r="867" spans="1:11">
      <c r="A867" s="24" t="s">
        <v>192</v>
      </c>
      <c r="B867" s="17" t="s">
        <v>193</v>
      </c>
      <c r="C867" s="18">
        <v>30549.08</v>
      </c>
      <c r="D867" s="18">
        <v>0</v>
      </c>
      <c r="E867" s="18">
        <v>0</v>
      </c>
      <c r="F867" s="18">
        <v>0</v>
      </c>
      <c r="G867" s="18">
        <f t="shared" si="205"/>
        <v>-30549.08</v>
      </c>
      <c r="H867" s="18">
        <f t="shared" si="206"/>
        <v>0</v>
      </c>
      <c r="I867" s="19">
        <f t="shared" si="207"/>
        <v>-100</v>
      </c>
      <c r="J867" s="19">
        <f t="shared" si="208"/>
        <v>0</v>
      </c>
      <c r="K867" s="19">
        <f t="shared" si="209"/>
        <v>0</v>
      </c>
    </row>
    <row r="868" spans="1:11" ht="25.5">
      <c r="A868" s="39" t="s">
        <v>421</v>
      </c>
      <c r="B868" s="28" t="s">
        <v>725</v>
      </c>
      <c r="C868" s="29"/>
      <c r="D868" s="29"/>
      <c r="E868" s="29"/>
      <c r="F868" s="29"/>
      <c r="G868" s="29"/>
      <c r="H868" s="29"/>
      <c r="I868" s="30"/>
      <c r="J868" s="30"/>
      <c r="K868" s="30"/>
    </row>
    <row r="869" spans="1:11">
      <c r="A869" s="16" t="s">
        <v>25</v>
      </c>
      <c r="B869" s="17" t="s">
        <v>26</v>
      </c>
      <c r="C869" s="18">
        <v>30549.08</v>
      </c>
      <c r="D869" s="18">
        <v>0</v>
      </c>
      <c r="E869" s="18">
        <v>0</v>
      </c>
      <c r="F869" s="18">
        <v>0</v>
      </c>
      <c r="G869" s="18">
        <f t="shared" ref="G869:G874" si="210">F869-C869</f>
        <v>-30549.08</v>
      </c>
      <c r="H869" s="18">
        <f t="shared" ref="H869:H874" si="211">E869-F869</f>
        <v>0</v>
      </c>
      <c r="I869" s="19">
        <f t="shared" ref="I869:I874" si="212">IF(ISERROR(F869/C869),0,F869/C869*100-100)</f>
        <v>-100</v>
      </c>
      <c r="J869" s="19">
        <f t="shared" ref="J869:J874" si="213">IF(ISERROR(F869/E869),0,F869/E869*100)</f>
        <v>0</v>
      </c>
      <c r="K869" s="19">
        <f t="shared" ref="K869:K874" si="214">IF(ISERROR(F869/D869),0,F869/D869*100)</f>
        <v>0</v>
      </c>
    </row>
    <row r="870" spans="1:11">
      <c r="A870" s="22" t="s">
        <v>90</v>
      </c>
      <c r="B870" s="17" t="s">
        <v>91</v>
      </c>
      <c r="C870" s="18">
        <v>30549.08</v>
      </c>
      <c r="D870" s="18">
        <v>0</v>
      </c>
      <c r="E870" s="18">
        <v>0</v>
      </c>
      <c r="F870" s="18">
        <v>0</v>
      </c>
      <c r="G870" s="18">
        <f t="shared" si="210"/>
        <v>-30549.08</v>
      </c>
      <c r="H870" s="18">
        <f t="shared" si="211"/>
        <v>0</v>
      </c>
      <c r="I870" s="19">
        <f t="shared" si="212"/>
        <v>-100</v>
      </c>
      <c r="J870" s="19">
        <f t="shared" si="213"/>
        <v>0</v>
      </c>
      <c r="K870" s="19">
        <f t="shared" si="214"/>
        <v>0</v>
      </c>
    </row>
    <row r="871" spans="1:11">
      <c r="A871" s="16" t="s">
        <v>33</v>
      </c>
      <c r="B871" s="17" t="s">
        <v>34</v>
      </c>
      <c r="C871" s="18">
        <v>30549.08</v>
      </c>
      <c r="D871" s="18">
        <v>0</v>
      </c>
      <c r="E871" s="18">
        <v>0</v>
      </c>
      <c r="F871" s="18">
        <v>0</v>
      </c>
      <c r="G871" s="18">
        <f t="shared" si="210"/>
        <v>-30549.08</v>
      </c>
      <c r="H871" s="18">
        <f t="shared" si="211"/>
        <v>0</v>
      </c>
      <c r="I871" s="19">
        <f t="shared" si="212"/>
        <v>-100</v>
      </c>
      <c r="J871" s="19">
        <f t="shared" si="213"/>
        <v>0</v>
      </c>
      <c r="K871" s="19">
        <f t="shared" si="214"/>
        <v>0</v>
      </c>
    </row>
    <row r="872" spans="1:11">
      <c r="A872" s="22" t="s">
        <v>35</v>
      </c>
      <c r="B872" s="17" t="s">
        <v>36</v>
      </c>
      <c r="C872" s="18">
        <v>30549.08</v>
      </c>
      <c r="D872" s="18">
        <v>0</v>
      </c>
      <c r="E872" s="18">
        <v>0</v>
      </c>
      <c r="F872" s="18">
        <v>0</v>
      </c>
      <c r="G872" s="18">
        <f t="shared" si="210"/>
        <v>-30549.08</v>
      </c>
      <c r="H872" s="18">
        <f t="shared" si="211"/>
        <v>0</v>
      </c>
      <c r="I872" s="19">
        <f t="shared" si="212"/>
        <v>-100</v>
      </c>
      <c r="J872" s="19">
        <f t="shared" si="213"/>
        <v>0</v>
      </c>
      <c r="K872" s="19">
        <f t="shared" si="214"/>
        <v>0</v>
      </c>
    </row>
    <row r="873" spans="1:11" ht="25.5">
      <c r="A873" s="23" t="s">
        <v>51</v>
      </c>
      <c r="B873" s="17" t="s">
        <v>52</v>
      </c>
      <c r="C873" s="18">
        <v>30549.08</v>
      </c>
      <c r="D873" s="18">
        <v>0</v>
      </c>
      <c r="E873" s="18">
        <v>0</v>
      </c>
      <c r="F873" s="18">
        <v>0</v>
      </c>
      <c r="G873" s="18">
        <f t="shared" si="210"/>
        <v>-30549.08</v>
      </c>
      <c r="H873" s="18">
        <f t="shared" si="211"/>
        <v>0</v>
      </c>
      <c r="I873" s="19">
        <f t="shared" si="212"/>
        <v>-100</v>
      </c>
      <c r="J873" s="19">
        <f t="shared" si="213"/>
        <v>0</v>
      </c>
      <c r="K873" s="19">
        <f t="shared" si="214"/>
        <v>0</v>
      </c>
    </row>
    <row r="874" spans="1:11">
      <c r="A874" s="24" t="s">
        <v>192</v>
      </c>
      <c r="B874" s="17" t="s">
        <v>193</v>
      </c>
      <c r="C874" s="18">
        <v>30549.08</v>
      </c>
      <c r="D874" s="18">
        <v>0</v>
      </c>
      <c r="E874" s="18">
        <v>0</v>
      </c>
      <c r="F874" s="18">
        <v>0</v>
      </c>
      <c r="G874" s="18">
        <f t="shared" si="210"/>
        <v>-30549.08</v>
      </c>
      <c r="H874" s="18">
        <f t="shared" si="211"/>
        <v>0</v>
      </c>
      <c r="I874" s="19">
        <f t="shared" si="212"/>
        <v>-100</v>
      </c>
      <c r="J874" s="19">
        <f t="shared" si="213"/>
        <v>0</v>
      </c>
      <c r="K874" s="19">
        <f t="shared" si="214"/>
        <v>0</v>
      </c>
    </row>
    <row r="875" spans="1:11" ht="25.5">
      <c r="A875" s="27" t="s">
        <v>124</v>
      </c>
      <c r="B875" s="28" t="s">
        <v>125</v>
      </c>
      <c r="C875" s="29"/>
      <c r="D875" s="29"/>
      <c r="E875" s="29"/>
      <c r="F875" s="29"/>
      <c r="G875" s="29"/>
      <c r="H875" s="29"/>
      <c r="I875" s="30"/>
      <c r="J875" s="30"/>
      <c r="K875" s="30"/>
    </row>
    <row r="876" spans="1:11">
      <c r="A876" s="16" t="s">
        <v>25</v>
      </c>
      <c r="B876" s="17" t="s">
        <v>26</v>
      </c>
      <c r="C876" s="18">
        <v>523788</v>
      </c>
      <c r="D876" s="18">
        <v>403248</v>
      </c>
      <c r="E876" s="18">
        <v>283550</v>
      </c>
      <c r="F876" s="18">
        <v>331117.49</v>
      </c>
      <c r="G876" s="18">
        <f t="shared" ref="G876:G900" si="215">F876-C876</f>
        <v>-192670.51</v>
      </c>
      <c r="H876" s="18">
        <f t="shared" ref="H876:H900" si="216">E876-F876</f>
        <v>-47567.489999999991</v>
      </c>
      <c r="I876" s="19">
        <f t="shared" ref="I876:I900" si="217">IF(ISERROR(F876/C876),0,F876/C876*100-100)</f>
        <v>-36.784063399696066</v>
      </c>
      <c r="J876" s="19">
        <f t="shared" ref="J876:J900" si="218">IF(ISERROR(F876/E876),0,F876/E876*100)</f>
        <v>116.77569740786457</v>
      </c>
      <c r="K876" s="19">
        <f t="shared" ref="K876:K900" si="219">IF(ISERROR(F876/D876),0,F876/D876*100)</f>
        <v>82.112618041502998</v>
      </c>
    </row>
    <row r="877" spans="1:11">
      <c r="A877" s="22" t="s">
        <v>90</v>
      </c>
      <c r="B877" s="17" t="s">
        <v>91</v>
      </c>
      <c r="C877" s="18">
        <v>173479</v>
      </c>
      <c r="D877" s="18">
        <v>94304</v>
      </c>
      <c r="E877" s="18">
        <v>94304</v>
      </c>
      <c r="F877" s="18">
        <v>44241.49</v>
      </c>
      <c r="G877" s="18">
        <f t="shared" si="215"/>
        <v>-129237.51000000001</v>
      </c>
      <c r="H877" s="18">
        <f t="shared" si="216"/>
        <v>50062.51</v>
      </c>
      <c r="I877" s="19">
        <f t="shared" si="217"/>
        <v>-74.497495374079861</v>
      </c>
      <c r="J877" s="19">
        <f t="shared" si="218"/>
        <v>46.913694010858499</v>
      </c>
      <c r="K877" s="19">
        <f t="shared" si="219"/>
        <v>46.913694010858499</v>
      </c>
    </row>
    <row r="878" spans="1:11">
      <c r="A878" s="22" t="s">
        <v>92</v>
      </c>
      <c r="B878" s="17" t="s">
        <v>93</v>
      </c>
      <c r="C878" s="18">
        <v>12190</v>
      </c>
      <c r="D878" s="18">
        <v>45857</v>
      </c>
      <c r="E878" s="18">
        <v>23789</v>
      </c>
      <c r="F878" s="18">
        <v>23789</v>
      </c>
      <c r="G878" s="18">
        <f t="shared" si="215"/>
        <v>11599</v>
      </c>
      <c r="H878" s="18">
        <f t="shared" si="216"/>
        <v>0</v>
      </c>
      <c r="I878" s="19">
        <f t="shared" si="217"/>
        <v>95.151763740771116</v>
      </c>
      <c r="J878" s="19">
        <f t="shared" si="218"/>
        <v>100</v>
      </c>
      <c r="K878" s="19">
        <f t="shared" si="219"/>
        <v>51.87648559652834</v>
      </c>
    </row>
    <row r="879" spans="1:11">
      <c r="A879" s="23" t="s">
        <v>94</v>
      </c>
      <c r="B879" s="17" t="s">
        <v>95</v>
      </c>
      <c r="C879" s="18">
        <v>12190</v>
      </c>
      <c r="D879" s="18">
        <v>45857</v>
      </c>
      <c r="E879" s="18">
        <v>23789</v>
      </c>
      <c r="F879" s="18">
        <v>23789</v>
      </c>
      <c r="G879" s="18">
        <f t="shared" si="215"/>
        <v>11599</v>
      </c>
      <c r="H879" s="18">
        <f t="shared" si="216"/>
        <v>0</v>
      </c>
      <c r="I879" s="19">
        <f t="shared" si="217"/>
        <v>95.151763740771116</v>
      </c>
      <c r="J879" s="19">
        <f t="shared" si="218"/>
        <v>100</v>
      </c>
      <c r="K879" s="19">
        <f t="shared" si="219"/>
        <v>51.87648559652834</v>
      </c>
    </row>
    <row r="880" spans="1:11">
      <c r="A880" s="24" t="s">
        <v>96</v>
      </c>
      <c r="B880" s="17" t="s">
        <v>97</v>
      </c>
      <c r="C880" s="18">
        <v>12190</v>
      </c>
      <c r="D880" s="18">
        <v>45857</v>
      </c>
      <c r="E880" s="18">
        <v>23789</v>
      </c>
      <c r="F880" s="18">
        <v>23789</v>
      </c>
      <c r="G880" s="18">
        <f t="shared" si="215"/>
        <v>11599</v>
      </c>
      <c r="H880" s="18">
        <f t="shared" si="216"/>
        <v>0</v>
      </c>
      <c r="I880" s="19">
        <f t="shared" si="217"/>
        <v>95.151763740771116</v>
      </c>
      <c r="J880" s="19">
        <f t="shared" si="218"/>
        <v>100</v>
      </c>
      <c r="K880" s="19">
        <f t="shared" si="219"/>
        <v>51.87648559652834</v>
      </c>
    </row>
    <row r="881" spans="1:11" ht="25.5">
      <c r="A881" s="25" t="s">
        <v>98</v>
      </c>
      <c r="B881" s="17" t="s">
        <v>99</v>
      </c>
      <c r="C881" s="18">
        <v>12190</v>
      </c>
      <c r="D881" s="18">
        <v>45857</v>
      </c>
      <c r="E881" s="18">
        <v>23789</v>
      </c>
      <c r="F881" s="18">
        <v>23789</v>
      </c>
      <c r="G881" s="18">
        <f t="shared" si="215"/>
        <v>11599</v>
      </c>
      <c r="H881" s="18">
        <f t="shared" si="216"/>
        <v>0</v>
      </c>
      <c r="I881" s="19">
        <f t="shared" si="217"/>
        <v>95.151763740771116</v>
      </c>
      <c r="J881" s="19">
        <f t="shared" si="218"/>
        <v>100</v>
      </c>
      <c r="K881" s="19">
        <f t="shared" si="219"/>
        <v>51.87648559652834</v>
      </c>
    </row>
    <row r="882" spans="1:11" ht="25.5">
      <c r="A882" s="26" t="s">
        <v>102</v>
      </c>
      <c r="B882" s="17" t="s">
        <v>103</v>
      </c>
      <c r="C882" s="18">
        <v>12190</v>
      </c>
      <c r="D882" s="18">
        <v>45857</v>
      </c>
      <c r="E882" s="18">
        <v>23789</v>
      </c>
      <c r="F882" s="18">
        <v>23789</v>
      </c>
      <c r="G882" s="18">
        <f t="shared" si="215"/>
        <v>11599</v>
      </c>
      <c r="H882" s="18">
        <f t="shared" si="216"/>
        <v>0</v>
      </c>
      <c r="I882" s="19">
        <f t="shared" si="217"/>
        <v>95.151763740771116</v>
      </c>
      <c r="J882" s="19">
        <f t="shared" si="218"/>
        <v>100</v>
      </c>
      <c r="K882" s="19">
        <f t="shared" si="219"/>
        <v>51.87648559652834</v>
      </c>
    </row>
    <row r="883" spans="1:11">
      <c r="A883" s="22" t="s">
        <v>29</v>
      </c>
      <c r="B883" s="17" t="s">
        <v>30</v>
      </c>
      <c r="C883" s="18">
        <v>338119</v>
      </c>
      <c r="D883" s="18">
        <v>263087</v>
      </c>
      <c r="E883" s="18">
        <v>165457</v>
      </c>
      <c r="F883" s="18">
        <v>263087</v>
      </c>
      <c r="G883" s="18">
        <f t="shared" si="215"/>
        <v>-75032</v>
      </c>
      <c r="H883" s="18">
        <f t="shared" si="216"/>
        <v>-97630</v>
      </c>
      <c r="I883" s="19">
        <f t="shared" si="217"/>
        <v>-22.191003759031574</v>
      </c>
      <c r="J883" s="19">
        <f t="shared" si="218"/>
        <v>159.00626748943833</v>
      </c>
      <c r="K883" s="19">
        <f t="shared" si="219"/>
        <v>100</v>
      </c>
    </row>
    <row r="884" spans="1:11">
      <c r="A884" s="23" t="s">
        <v>31</v>
      </c>
      <c r="B884" s="17" t="s">
        <v>32</v>
      </c>
      <c r="C884" s="18">
        <v>338119</v>
      </c>
      <c r="D884" s="18">
        <v>263087</v>
      </c>
      <c r="E884" s="18">
        <v>165457</v>
      </c>
      <c r="F884" s="18">
        <v>263087</v>
      </c>
      <c r="G884" s="18">
        <f t="shared" si="215"/>
        <v>-75032</v>
      </c>
      <c r="H884" s="18">
        <f t="shared" si="216"/>
        <v>-97630</v>
      </c>
      <c r="I884" s="19">
        <f t="shared" si="217"/>
        <v>-22.191003759031574</v>
      </c>
      <c r="J884" s="19">
        <f t="shared" si="218"/>
        <v>159.00626748943833</v>
      </c>
      <c r="K884" s="19">
        <f t="shared" si="219"/>
        <v>100</v>
      </c>
    </row>
    <row r="885" spans="1:11">
      <c r="A885" s="16" t="s">
        <v>33</v>
      </c>
      <c r="B885" s="17" t="s">
        <v>34</v>
      </c>
      <c r="C885" s="18">
        <v>254048.53</v>
      </c>
      <c r="D885" s="18">
        <v>434026</v>
      </c>
      <c r="E885" s="18">
        <v>271761</v>
      </c>
      <c r="F885" s="18">
        <v>219149.09</v>
      </c>
      <c r="G885" s="18">
        <f t="shared" si="215"/>
        <v>-34899.440000000002</v>
      </c>
      <c r="H885" s="18">
        <f t="shared" si="216"/>
        <v>52611.91</v>
      </c>
      <c r="I885" s="19">
        <f t="shared" si="217"/>
        <v>-13.73731231587918</v>
      </c>
      <c r="J885" s="19">
        <f t="shared" si="218"/>
        <v>80.640375182605311</v>
      </c>
      <c r="K885" s="19">
        <f t="shared" si="219"/>
        <v>50.492157151875695</v>
      </c>
    </row>
    <row r="886" spans="1:11">
      <c r="A886" s="22" t="s">
        <v>35</v>
      </c>
      <c r="B886" s="17" t="s">
        <v>36</v>
      </c>
      <c r="C886" s="18">
        <v>254048.53</v>
      </c>
      <c r="D886" s="18">
        <v>433077</v>
      </c>
      <c r="E886" s="18">
        <v>271761</v>
      </c>
      <c r="F886" s="18">
        <v>218200.09</v>
      </c>
      <c r="G886" s="18">
        <f t="shared" si="215"/>
        <v>-35848.44</v>
      </c>
      <c r="H886" s="18">
        <f t="shared" si="216"/>
        <v>53560.91</v>
      </c>
      <c r="I886" s="19">
        <f t="shared" si="217"/>
        <v>-14.110862991413484</v>
      </c>
      <c r="J886" s="19">
        <f t="shared" si="218"/>
        <v>80.291171286534862</v>
      </c>
      <c r="K886" s="19">
        <f t="shared" si="219"/>
        <v>50.383670802189904</v>
      </c>
    </row>
    <row r="887" spans="1:11">
      <c r="A887" s="23" t="s">
        <v>37</v>
      </c>
      <c r="B887" s="17" t="s">
        <v>38</v>
      </c>
      <c r="C887" s="18">
        <v>163981.57999999999</v>
      </c>
      <c r="D887" s="18">
        <v>343741</v>
      </c>
      <c r="E887" s="18">
        <v>185346</v>
      </c>
      <c r="F887" s="18">
        <v>178237.75</v>
      </c>
      <c r="G887" s="18">
        <f t="shared" si="215"/>
        <v>14256.170000000013</v>
      </c>
      <c r="H887" s="18">
        <f t="shared" si="216"/>
        <v>7108.25</v>
      </c>
      <c r="I887" s="19">
        <f t="shared" si="217"/>
        <v>8.6937630433857436</v>
      </c>
      <c r="J887" s="19">
        <f t="shared" si="218"/>
        <v>96.164875422183371</v>
      </c>
      <c r="K887" s="19">
        <f t="shared" si="219"/>
        <v>51.852339406704459</v>
      </c>
    </row>
    <row r="888" spans="1:11">
      <c r="A888" s="24" t="s">
        <v>39</v>
      </c>
      <c r="B888" s="17" t="s">
        <v>40</v>
      </c>
      <c r="C888" s="18">
        <v>134509.68</v>
      </c>
      <c r="D888" s="18">
        <v>164106</v>
      </c>
      <c r="E888" s="18">
        <v>110316</v>
      </c>
      <c r="F888" s="18">
        <v>119785.60000000001</v>
      </c>
      <c r="G888" s="18">
        <f t="shared" si="215"/>
        <v>-14724.079999999987</v>
      </c>
      <c r="H888" s="18">
        <f t="shared" si="216"/>
        <v>-9469.6000000000058</v>
      </c>
      <c r="I888" s="19">
        <f t="shared" si="217"/>
        <v>-10.946483554194756</v>
      </c>
      <c r="J888" s="19">
        <f t="shared" si="218"/>
        <v>108.58406758765729</v>
      </c>
      <c r="K888" s="19">
        <f t="shared" si="219"/>
        <v>72.992821712795404</v>
      </c>
    </row>
    <row r="889" spans="1:11">
      <c r="A889" s="24" t="s">
        <v>41</v>
      </c>
      <c r="B889" s="17" t="s">
        <v>42</v>
      </c>
      <c r="C889" s="18">
        <v>29471.9</v>
      </c>
      <c r="D889" s="18">
        <v>179635</v>
      </c>
      <c r="E889" s="18">
        <v>75030</v>
      </c>
      <c r="F889" s="18">
        <v>58452.15</v>
      </c>
      <c r="G889" s="18">
        <f t="shared" si="215"/>
        <v>28980.25</v>
      </c>
      <c r="H889" s="18">
        <f t="shared" si="216"/>
        <v>16577.849999999999</v>
      </c>
      <c r="I889" s="19">
        <f t="shared" si="217"/>
        <v>98.331800800084153</v>
      </c>
      <c r="J889" s="19">
        <f t="shared" si="218"/>
        <v>77.905037984806086</v>
      </c>
      <c r="K889" s="19">
        <f t="shared" si="219"/>
        <v>32.539399337545575</v>
      </c>
    </row>
    <row r="890" spans="1:11">
      <c r="A890" s="25" t="s">
        <v>43</v>
      </c>
      <c r="B890" s="17" t="s">
        <v>44</v>
      </c>
      <c r="C890" s="18">
        <v>40</v>
      </c>
      <c r="D890" s="18">
        <v>0</v>
      </c>
      <c r="E890" s="18">
        <v>0</v>
      </c>
      <c r="F890" s="18">
        <v>0</v>
      </c>
      <c r="G890" s="18">
        <f t="shared" si="215"/>
        <v>-40</v>
      </c>
      <c r="H890" s="18">
        <f t="shared" si="216"/>
        <v>0</v>
      </c>
      <c r="I890" s="19">
        <f t="shared" si="217"/>
        <v>-100</v>
      </c>
      <c r="J890" s="19">
        <f t="shared" si="218"/>
        <v>0</v>
      </c>
      <c r="K890" s="19">
        <f t="shared" si="219"/>
        <v>0</v>
      </c>
    </row>
    <row r="891" spans="1:11">
      <c r="A891" s="23" t="s">
        <v>45</v>
      </c>
      <c r="B891" s="17" t="s">
        <v>46</v>
      </c>
      <c r="C891" s="18">
        <v>90066.95</v>
      </c>
      <c r="D891" s="18">
        <v>4049</v>
      </c>
      <c r="E891" s="18">
        <v>1128</v>
      </c>
      <c r="F891" s="18">
        <v>4048.14</v>
      </c>
      <c r="G891" s="18">
        <f t="shared" si="215"/>
        <v>-86018.81</v>
      </c>
      <c r="H891" s="18">
        <f t="shared" si="216"/>
        <v>-2920.14</v>
      </c>
      <c r="I891" s="19">
        <f t="shared" si="217"/>
        <v>-95.505410142122059</v>
      </c>
      <c r="J891" s="19">
        <f t="shared" si="218"/>
        <v>358.87765957446811</v>
      </c>
      <c r="K891" s="19">
        <f t="shared" si="219"/>
        <v>99.978760187700672</v>
      </c>
    </row>
    <row r="892" spans="1:11">
      <c r="A892" s="24" t="s">
        <v>47</v>
      </c>
      <c r="B892" s="17" t="s">
        <v>48</v>
      </c>
      <c r="C892" s="18">
        <v>90066.95</v>
      </c>
      <c r="D892" s="18">
        <v>4049</v>
      </c>
      <c r="E892" s="18">
        <v>1128</v>
      </c>
      <c r="F892" s="18">
        <v>4048.14</v>
      </c>
      <c r="G892" s="18">
        <f t="shared" si="215"/>
        <v>-86018.81</v>
      </c>
      <c r="H892" s="18">
        <f t="shared" si="216"/>
        <v>-2920.14</v>
      </c>
      <c r="I892" s="19">
        <f t="shared" si="217"/>
        <v>-95.505410142122059</v>
      </c>
      <c r="J892" s="19">
        <f t="shared" si="218"/>
        <v>358.87765957446811</v>
      </c>
      <c r="K892" s="19">
        <f t="shared" si="219"/>
        <v>99.978760187700672</v>
      </c>
    </row>
    <row r="893" spans="1:11" ht="25.5">
      <c r="A893" s="23" t="s">
        <v>51</v>
      </c>
      <c r="B893" s="17" t="s">
        <v>52</v>
      </c>
      <c r="C893" s="18">
        <v>0</v>
      </c>
      <c r="D893" s="18">
        <v>85287</v>
      </c>
      <c r="E893" s="18">
        <v>85287</v>
      </c>
      <c r="F893" s="18">
        <v>35914.199999999997</v>
      </c>
      <c r="G893" s="18">
        <f t="shared" si="215"/>
        <v>35914.199999999997</v>
      </c>
      <c r="H893" s="18">
        <f t="shared" si="216"/>
        <v>49372.800000000003</v>
      </c>
      <c r="I893" s="19">
        <f t="shared" si="217"/>
        <v>0</v>
      </c>
      <c r="J893" s="19">
        <f t="shared" si="218"/>
        <v>42.109817439938084</v>
      </c>
      <c r="K893" s="19">
        <f t="shared" si="219"/>
        <v>42.109817439938084</v>
      </c>
    </row>
    <row r="894" spans="1:11">
      <c r="A894" s="24" t="s">
        <v>192</v>
      </c>
      <c r="B894" s="17" t="s">
        <v>193</v>
      </c>
      <c r="C894" s="18">
        <v>0</v>
      </c>
      <c r="D894" s="18">
        <v>85287</v>
      </c>
      <c r="E894" s="18">
        <v>85287</v>
      </c>
      <c r="F894" s="18">
        <v>35914.199999999997</v>
      </c>
      <c r="G894" s="18">
        <f t="shared" si="215"/>
        <v>35914.199999999997</v>
      </c>
      <c r="H894" s="18">
        <f t="shared" si="216"/>
        <v>49372.800000000003</v>
      </c>
      <c r="I894" s="19">
        <f t="shared" si="217"/>
        <v>0</v>
      </c>
      <c r="J894" s="19">
        <f t="shared" si="218"/>
        <v>42.109817439938084</v>
      </c>
      <c r="K894" s="19">
        <f t="shared" si="219"/>
        <v>42.109817439938084</v>
      </c>
    </row>
    <row r="895" spans="1:11">
      <c r="A895" s="22" t="s">
        <v>59</v>
      </c>
      <c r="B895" s="17" t="s">
        <v>60</v>
      </c>
      <c r="C895" s="18">
        <v>0</v>
      </c>
      <c r="D895" s="18">
        <v>949</v>
      </c>
      <c r="E895" s="18">
        <v>0</v>
      </c>
      <c r="F895" s="18">
        <v>949</v>
      </c>
      <c r="G895" s="18">
        <f t="shared" si="215"/>
        <v>949</v>
      </c>
      <c r="H895" s="18">
        <f t="shared" si="216"/>
        <v>-949</v>
      </c>
      <c r="I895" s="19">
        <f t="shared" si="217"/>
        <v>0</v>
      </c>
      <c r="J895" s="19">
        <f t="shared" si="218"/>
        <v>0</v>
      </c>
      <c r="K895" s="19">
        <f t="shared" si="219"/>
        <v>100</v>
      </c>
    </row>
    <row r="896" spans="1:11">
      <c r="A896" s="23" t="s">
        <v>61</v>
      </c>
      <c r="B896" s="17" t="s">
        <v>62</v>
      </c>
      <c r="C896" s="18">
        <v>0</v>
      </c>
      <c r="D896" s="18">
        <v>949</v>
      </c>
      <c r="E896" s="18">
        <v>0</v>
      </c>
      <c r="F896" s="18">
        <v>949</v>
      </c>
      <c r="G896" s="18">
        <f t="shared" si="215"/>
        <v>949</v>
      </c>
      <c r="H896" s="18">
        <f t="shared" si="216"/>
        <v>-949</v>
      </c>
      <c r="I896" s="19">
        <f t="shared" si="217"/>
        <v>0</v>
      </c>
      <c r="J896" s="19">
        <f t="shared" si="218"/>
        <v>0</v>
      </c>
      <c r="K896" s="19">
        <f t="shared" si="219"/>
        <v>100</v>
      </c>
    </row>
    <row r="897" spans="1:11">
      <c r="A897" s="16"/>
      <c r="B897" s="17" t="s">
        <v>63</v>
      </c>
      <c r="C897" s="18">
        <v>269739.46999999997</v>
      </c>
      <c r="D897" s="18">
        <v>-30778</v>
      </c>
      <c r="E897" s="18">
        <v>11789</v>
      </c>
      <c r="F897" s="18">
        <v>111968.4</v>
      </c>
      <c r="G897" s="18">
        <f t="shared" si="215"/>
        <v>-157771.06999999998</v>
      </c>
      <c r="H897" s="18">
        <f t="shared" si="216"/>
        <v>-100179.4</v>
      </c>
      <c r="I897" s="19">
        <f t="shared" si="217"/>
        <v>-58.490168309443177</v>
      </c>
      <c r="J897" s="19">
        <f t="shared" si="218"/>
        <v>949.77012469250985</v>
      </c>
      <c r="K897" s="19">
        <f t="shared" si="219"/>
        <v>-363.79361881863667</v>
      </c>
    </row>
    <row r="898" spans="1:11">
      <c r="A898" s="16" t="s">
        <v>64</v>
      </c>
      <c r="B898" s="17" t="s">
        <v>65</v>
      </c>
      <c r="C898" s="18">
        <v>-269739.46999999997</v>
      </c>
      <c r="D898" s="18">
        <v>30778</v>
      </c>
      <c r="E898" s="18">
        <v>-11789</v>
      </c>
      <c r="F898" s="18">
        <v>-111968.4</v>
      </c>
      <c r="G898" s="18">
        <f t="shared" si="215"/>
        <v>157771.06999999998</v>
      </c>
      <c r="H898" s="18">
        <f t="shared" si="216"/>
        <v>100179.4</v>
      </c>
      <c r="I898" s="19">
        <f t="shared" si="217"/>
        <v>-58.490168309443177</v>
      </c>
      <c r="J898" s="19">
        <f t="shared" si="218"/>
        <v>949.77012469250985</v>
      </c>
      <c r="K898" s="19">
        <f t="shared" si="219"/>
        <v>-363.79361881863667</v>
      </c>
    </row>
    <row r="899" spans="1:11">
      <c r="A899" s="22" t="s">
        <v>66</v>
      </c>
      <c r="B899" s="17" t="s">
        <v>67</v>
      </c>
      <c r="C899" s="18">
        <v>-269739.46999999997</v>
      </c>
      <c r="D899" s="18">
        <v>30778</v>
      </c>
      <c r="E899" s="18">
        <v>-11789</v>
      </c>
      <c r="F899" s="18">
        <v>-111968.4</v>
      </c>
      <c r="G899" s="18">
        <f t="shared" si="215"/>
        <v>157771.06999999998</v>
      </c>
      <c r="H899" s="18">
        <f t="shared" si="216"/>
        <v>100179.4</v>
      </c>
      <c r="I899" s="19">
        <f t="shared" si="217"/>
        <v>-58.490168309443177</v>
      </c>
      <c r="J899" s="19">
        <f t="shared" si="218"/>
        <v>949.77012469250985</v>
      </c>
      <c r="K899" s="19">
        <f t="shared" si="219"/>
        <v>-363.79361881863667</v>
      </c>
    </row>
    <row r="900" spans="1:11" ht="25.5">
      <c r="A900" s="23" t="s">
        <v>106</v>
      </c>
      <c r="B900" s="17" t="s">
        <v>107</v>
      </c>
      <c r="C900" s="18">
        <v>-21435</v>
      </c>
      <c r="D900" s="18">
        <v>30778</v>
      </c>
      <c r="E900" s="18">
        <v>-11789</v>
      </c>
      <c r="F900" s="18">
        <v>-30777.26</v>
      </c>
      <c r="G900" s="18">
        <f t="shared" si="215"/>
        <v>-9342.2599999999984</v>
      </c>
      <c r="H900" s="18">
        <f t="shared" si="216"/>
        <v>18988.259999999998</v>
      </c>
      <c r="I900" s="19">
        <f t="shared" si="217"/>
        <v>43.584138091905743</v>
      </c>
      <c r="J900" s="19">
        <f t="shared" si="218"/>
        <v>261.06760539485958</v>
      </c>
      <c r="K900" s="19">
        <f t="shared" si="219"/>
        <v>-99.997595685229697</v>
      </c>
    </row>
    <row r="901" spans="1:11" ht="38.25">
      <c r="A901" s="39" t="s">
        <v>126</v>
      </c>
      <c r="B901" s="28" t="s">
        <v>127</v>
      </c>
      <c r="C901" s="29"/>
      <c r="D901" s="29"/>
      <c r="E901" s="29"/>
      <c r="F901" s="29"/>
      <c r="G901" s="29"/>
      <c r="H901" s="29"/>
      <c r="I901" s="30"/>
      <c r="J901" s="30"/>
      <c r="K901" s="30"/>
    </row>
    <row r="902" spans="1:11">
      <c r="A902" s="16" t="s">
        <v>25</v>
      </c>
      <c r="B902" s="17" t="s">
        <v>26</v>
      </c>
      <c r="C902" s="18">
        <v>12190</v>
      </c>
      <c r="D902" s="18">
        <v>23789</v>
      </c>
      <c r="E902" s="18">
        <v>23789</v>
      </c>
      <c r="F902" s="18">
        <v>23789</v>
      </c>
      <c r="G902" s="18">
        <f t="shared" ref="G902:G915" si="220">F902-C902</f>
        <v>11599</v>
      </c>
      <c r="H902" s="18">
        <f t="shared" ref="H902:H915" si="221">E902-F902</f>
        <v>0</v>
      </c>
      <c r="I902" s="19">
        <f t="shared" ref="I902:I915" si="222">IF(ISERROR(F902/C902),0,F902/C902*100-100)</f>
        <v>95.151763740771116</v>
      </c>
      <c r="J902" s="19">
        <f t="shared" ref="J902:J915" si="223">IF(ISERROR(F902/E902),0,F902/E902*100)</f>
        <v>100</v>
      </c>
      <c r="K902" s="19">
        <f t="shared" ref="K902:K915" si="224">IF(ISERROR(F902/D902),0,F902/D902*100)</f>
        <v>100</v>
      </c>
    </row>
    <row r="903" spans="1:11">
      <c r="A903" s="22" t="s">
        <v>92</v>
      </c>
      <c r="B903" s="17" t="s">
        <v>93</v>
      </c>
      <c r="C903" s="18">
        <v>12190</v>
      </c>
      <c r="D903" s="18">
        <v>23789</v>
      </c>
      <c r="E903" s="18">
        <v>23789</v>
      </c>
      <c r="F903" s="18">
        <v>23789</v>
      </c>
      <c r="G903" s="18">
        <f t="shared" si="220"/>
        <v>11599</v>
      </c>
      <c r="H903" s="18">
        <f t="shared" si="221"/>
        <v>0</v>
      </c>
      <c r="I903" s="19">
        <f t="shared" si="222"/>
        <v>95.151763740771116</v>
      </c>
      <c r="J903" s="19">
        <f t="shared" si="223"/>
        <v>100</v>
      </c>
      <c r="K903" s="19">
        <f t="shared" si="224"/>
        <v>100</v>
      </c>
    </row>
    <row r="904" spans="1:11">
      <c r="A904" s="23" t="s">
        <v>94</v>
      </c>
      <c r="B904" s="17" t="s">
        <v>95</v>
      </c>
      <c r="C904" s="18">
        <v>12190</v>
      </c>
      <c r="D904" s="18">
        <v>23789</v>
      </c>
      <c r="E904" s="18">
        <v>23789</v>
      </c>
      <c r="F904" s="18">
        <v>23789</v>
      </c>
      <c r="G904" s="18">
        <f t="shared" si="220"/>
        <v>11599</v>
      </c>
      <c r="H904" s="18">
        <f t="shared" si="221"/>
        <v>0</v>
      </c>
      <c r="I904" s="19">
        <f t="shared" si="222"/>
        <v>95.151763740771116</v>
      </c>
      <c r="J904" s="19">
        <f t="shared" si="223"/>
        <v>100</v>
      </c>
      <c r="K904" s="19">
        <f t="shared" si="224"/>
        <v>100</v>
      </c>
    </row>
    <row r="905" spans="1:11">
      <c r="A905" s="24" t="s">
        <v>96</v>
      </c>
      <c r="B905" s="17" t="s">
        <v>97</v>
      </c>
      <c r="C905" s="18">
        <v>12190</v>
      </c>
      <c r="D905" s="18">
        <v>23789</v>
      </c>
      <c r="E905" s="18">
        <v>23789</v>
      </c>
      <c r="F905" s="18">
        <v>23789</v>
      </c>
      <c r="G905" s="18">
        <f t="shared" si="220"/>
        <v>11599</v>
      </c>
      <c r="H905" s="18">
        <f t="shared" si="221"/>
        <v>0</v>
      </c>
      <c r="I905" s="19">
        <f t="shared" si="222"/>
        <v>95.151763740771116</v>
      </c>
      <c r="J905" s="19">
        <f t="shared" si="223"/>
        <v>100</v>
      </c>
      <c r="K905" s="19">
        <f t="shared" si="224"/>
        <v>100</v>
      </c>
    </row>
    <row r="906" spans="1:11" ht="25.5">
      <c r="A906" s="25" t="s">
        <v>98</v>
      </c>
      <c r="B906" s="17" t="s">
        <v>99</v>
      </c>
      <c r="C906" s="18">
        <v>12190</v>
      </c>
      <c r="D906" s="18">
        <v>23789</v>
      </c>
      <c r="E906" s="18">
        <v>23789</v>
      </c>
      <c r="F906" s="18">
        <v>23789</v>
      </c>
      <c r="G906" s="18">
        <f t="shared" si="220"/>
        <v>11599</v>
      </c>
      <c r="H906" s="18">
        <f t="shared" si="221"/>
        <v>0</v>
      </c>
      <c r="I906" s="19">
        <f t="shared" si="222"/>
        <v>95.151763740771116</v>
      </c>
      <c r="J906" s="19">
        <f t="shared" si="223"/>
        <v>100</v>
      </c>
      <c r="K906" s="19">
        <f t="shared" si="224"/>
        <v>100</v>
      </c>
    </row>
    <row r="907" spans="1:11" ht="25.5">
      <c r="A907" s="26" t="s">
        <v>102</v>
      </c>
      <c r="B907" s="17" t="s">
        <v>103</v>
      </c>
      <c r="C907" s="18">
        <v>12190</v>
      </c>
      <c r="D907" s="18">
        <v>23789</v>
      </c>
      <c r="E907" s="18">
        <v>23789</v>
      </c>
      <c r="F907" s="18">
        <v>23789</v>
      </c>
      <c r="G907" s="18">
        <f t="shared" si="220"/>
        <v>11599</v>
      </c>
      <c r="H907" s="18">
        <f t="shared" si="221"/>
        <v>0</v>
      </c>
      <c r="I907" s="19">
        <f t="shared" si="222"/>
        <v>95.151763740771116</v>
      </c>
      <c r="J907" s="19">
        <f t="shared" si="223"/>
        <v>100</v>
      </c>
      <c r="K907" s="19">
        <f t="shared" si="224"/>
        <v>100</v>
      </c>
    </row>
    <row r="908" spans="1:11">
      <c r="A908" s="16" t="s">
        <v>33</v>
      </c>
      <c r="B908" s="17" t="s">
        <v>34</v>
      </c>
      <c r="C908" s="18">
        <v>1251.03</v>
      </c>
      <c r="D908" s="18">
        <v>23789</v>
      </c>
      <c r="E908" s="18">
        <v>12000</v>
      </c>
      <c r="F908" s="18">
        <v>0</v>
      </c>
      <c r="G908" s="18">
        <f t="shared" si="220"/>
        <v>-1251.03</v>
      </c>
      <c r="H908" s="18">
        <f t="shared" si="221"/>
        <v>12000</v>
      </c>
      <c r="I908" s="19">
        <f t="shared" si="222"/>
        <v>-100</v>
      </c>
      <c r="J908" s="19">
        <f t="shared" si="223"/>
        <v>0</v>
      </c>
      <c r="K908" s="19">
        <f t="shared" si="224"/>
        <v>0</v>
      </c>
    </row>
    <row r="909" spans="1:11">
      <c r="A909" s="22" t="s">
        <v>35</v>
      </c>
      <c r="B909" s="17" t="s">
        <v>36</v>
      </c>
      <c r="C909" s="18">
        <v>1251.03</v>
      </c>
      <c r="D909" s="18">
        <v>23789</v>
      </c>
      <c r="E909" s="18">
        <v>12000</v>
      </c>
      <c r="F909" s="18">
        <v>0</v>
      </c>
      <c r="G909" s="18">
        <f t="shared" si="220"/>
        <v>-1251.03</v>
      </c>
      <c r="H909" s="18">
        <f t="shared" si="221"/>
        <v>12000</v>
      </c>
      <c r="I909" s="19">
        <f t="shared" si="222"/>
        <v>-100</v>
      </c>
      <c r="J909" s="19">
        <f t="shared" si="223"/>
        <v>0</v>
      </c>
      <c r="K909" s="19">
        <f t="shared" si="224"/>
        <v>0</v>
      </c>
    </row>
    <row r="910" spans="1:11">
      <c r="A910" s="23" t="s">
        <v>37</v>
      </c>
      <c r="B910" s="17" t="s">
        <v>38</v>
      </c>
      <c r="C910" s="18">
        <v>1251.03</v>
      </c>
      <c r="D910" s="18">
        <v>23789</v>
      </c>
      <c r="E910" s="18">
        <v>12000</v>
      </c>
      <c r="F910" s="18">
        <v>0</v>
      </c>
      <c r="G910" s="18">
        <f t="shared" si="220"/>
        <v>-1251.03</v>
      </c>
      <c r="H910" s="18">
        <f t="shared" si="221"/>
        <v>12000</v>
      </c>
      <c r="I910" s="19">
        <f t="shared" si="222"/>
        <v>-100</v>
      </c>
      <c r="J910" s="19">
        <f t="shared" si="223"/>
        <v>0</v>
      </c>
      <c r="K910" s="19">
        <f t="shared" si="224"/>
        <v>0</v>
      </c>
    </row>
    <row r="911" spans="1:11">
      <c r="A911" s="24" t="s">
        <v>41</v>
      </c>
      <c r="B911" s="17" t="s">
        <v>42</v>
      </c>
      <c r="C911" s="18">
        <v>1251.03</v>
      </c>
      <c r="D911" s="18">
        <v>23789</v>
      </c>
      <c r="E911" s="18">
        <v>12000</v>
      </c>
      <c r="F911" s="18">
        <v>0</v>
      </c>
      <c r="G911" s="18">
        <f t="shared" si="220"/>
        <v>-1251.03</v>
      </c>
      <c r="H911" s="18">
        <f t="shared" si="221"/>
        <v>12000</v>
      </c>
      <c r="I911" s="19">
        <f t="shared" si="222"/>
        <v>-100</v>
      </c>
      <c r="J911" s="19">
        <f t="shared" si="223"/>
        <v>0</v>
      </c>
      <c r="K911" s="19">
        <f t="shared" si="224"/>
        <v>0</v>
      </c>
    </row>
    <row r="912" spans="1:11">
      <c r="A912" s="16"/>
      <c r="B912" s="17" t="s">
        <v>63</v>
      </c>
      <c r="C912" s="18">
        <v>10938.97</v>
      </c>
      <c r="D912" s="18">
        <v>0</v>
      </c>
      <c r="E912" s="18">
        <v>11789</v>
      </c>
      <c r="F912" s="18">
        <v>23789</v>
      </c>
      <c r="G912" s="18">
        <f t="shared" si="220"/>
        <v>12850.03</v>
      </c>
      <c r="H912" s="18">
        <f t="shared" si="221"/>
        <v>-12000</v>
      </c>
      <c r="I912" s="19">
        <f t="shared" si="222"/>
        <v>117.47020057647114</v>
      </c>
      <c r="J912" s="19">
        <f t="shared" si="223"/>
        <v>201.78980405462718</v>
      </c>
      <c r="K912" s="19">
        <f t="shared" si="224"/>
        <v>0</v>
      </c>
    </row>
    <row r="913" spans="1:11">
      <c r="A913" s="16" t="s">
        <v>64</v>
      </c>
      <c r="B913" s="17" t="s">
        <v>65</v>
      </c>
      <c r="C913" s="18">
        <v>-10938.97</v>
      </c>
      <c r="D913" s="18">
        <v>0</v>
      </c>
      <c r="E913" s="18">
        <v>-11789</v>
      </c>
      <c r="F913" s="18">
        <v>-23789</v>
      </c>
      <c r="G913" s="18">
        <f t="shared" si="220"/>
        <v>-12850.03</v>
      </c>
      <c r="H913" s="18">
        <f t="shared" si="221"/>
        <v>12000</v>
      </c>
      <c r="I913" s="19">
        <f t="shared" si="222"/>
        <v>117.47020057647114</v>
      </c>
      <c r="J913" s="19">
        <f t="shared" si="223"/>
        <v>201.78980405462718</v>
      </c>
      <c r="K913" s="19">
        <f t="shared" si="224"/>
        <v>0</v>
      </c>
    </row>
    <row r="914" spans="1:11">
      <c r="A914" s="22" t="s">
        <v>66</v>
      </c>
      <c r="B914" s="17" t="s">
        <v>67</v>
      </c>
      <c r="C914" s="18">
        <v>-10938.97</v>
      </c>
      <c r="D914" s="18">
        <v>0</v>
      </c>
      <c r="E914" s="18">
        <v>-11789</v>
      </c>
      <c r="F914" s="18">
        <v>-23789</v>
      </c>
      <c r="G914" s="18">
        <f t="shared" si="220"/>
        <v>-12850.03</v>
      </c>
      <c r="H914" s="18">
        <f t="shared" si="221"/>
        <v>12000</v>
      </c>
      <c r="I914" s="19">
        <f t="shared" si="222"/>
        <v>117.47020057647114</v>
      </c>
      <c r="J914" s="19">
        <f t="shared" si="223"/>
        <v>201.78980405462718</v>
      </c>
      <c r="K914" s="19">
        <f t="shared" si="224"/>
        <v>0</v>
      </c>
    </row>
    <row r="915" spans="1:11" ht="25.5">
      <c r="A915" s="23" t="s">
        <v>106</v>
      </c>
      <c r="B915" s="17" t="s">
        <v>107</v>
      </c>
      <c r="C915" s="18">
        <v>0</v>
      </c>
      <c r="D915" s="18">
        <v>0</v>
      </c>
      <c r="E915" s="18">
        <v>-11789</v>
      </c>
      <c r="F915" s="18">
        <v>0</v>
      </c>
      <c r="G915" s="18">
        <f t="shared" si="220"/>
        <v>0</v>
      </c>
      <c r="H915" s="18">
        <f t="shared" si="221"/>
        <v>-11789</v>
      </c>
      <c r="I915" s="19">
        <f t="shared" si="222"/>
        <v>0</v>
      </c>
      <c r="J915" s="19">
        <f t="shared" si="223"/>
        <v>0</v>
      </c>
      <c r="K915" s="19">
        <f t="shared" si="224"/>
        <v>0</v>
      </c>
    </row>
    <row r="916" spans="1:11" ht="25.5">
      <c r="A916" s="39" t="s">
        <v>144</v>
      </c>
      <c r="B916" s="28" t="s">
        <v>726</v>
      </c>
      <c r="C916" s="29"/>
      <c r="D916" s="29"/>
      <c r="E916" s="29"/>
      <c r="F916" s="29"/>
      <c r="G916" s="29"/>
      <c r="H916" s="29"/>
      <c r="I916" s="30"/>
      <c r="J916" s="30"/>
      <c r="K916" s="30"/>
    </row>
    <row r="917" spans="1:11">
      <c r="A917" s="16" t="s">
        <v>25</v>
      </c>
      <c r="B917" s="17" t="s">
        <v>26</v>
      </c>
      <c r="C917" s="18">
        <v>351954</v>
      </c>
      <c r="D917" s="18">
        <v>31009</v>
      </c>
      <c r="E917" s="18">
        <v>10204</v>
      </c>
      <c r="F917" s="18">
        <v>30319.29</v>
      </c>
      <c r="G917" s="18">
        <f t="shared" ref="G917:G933" si="225">F917-C917</f>
        <v>-321634.71000000002</v>
      </c>
      <c r="H917" s="18">
        <f t="shared" ref="H917:H933" si="226">E917-F917</f>
        <v>-20115.29</v>
      </c>
      <c r="I917" s="19">
        <f t="shared" ref="I917:I933" si="227">IF(ISERROR(F917/C917),0,F917/C917*100-100)</f>
        <v>-91.385439574489851</v>
      </c>
      <c r="J917" s="19">
        <f t="shared" ref="J917:J933" si="228">IF(ISERROR(F917/E917),0,F917/E917*100)</f>
        <v>297.1314190513524</v>
      </c>
      <c r="K917" s="19">
        <f t="shared" ref="K917:K933" si="229">IF(ISERROR(F917/D917),0,F917/D917*100)</f>
        <v>97.775774775065301</v>
      </c>
    </row>
    <row r="918" spans="1:11">
      <c r="A918" s="22" t="s">
        <v>90</v>
      </c>
      <c r="B918" s="17" t="s">
        <v>91</v>
      </c>
      <c r="C918" s="18">
        <v>173479</v>
      </c>
      <c r="D918" s="18">
        <v>9017</v>
      </c>
      <c r="E918" s="18">
        <v>9017</v>
      </c>
      <c r="F918" s="18">
        <v>8327.2900000000009</v>
      </c>
      <c r="G918" s="18">
        <f t="shared" si="225"/>
        <v>-165151.71</v>
      </c>
      <c r="H918" s="18">
        <f t="shared" si="226"/>
        <v>689.70999999999913</v>
      </c>
      <c r="I918" s="19">
        <f t="shared" si="227"/>
        <v>-95.199828221283269</v>
      </c>
      <c r="J918" s="19">
        <f t="shared" si="228"/>
        <v>92.3510036597538</v>
      </c>
      <c r="K918" s="19">
        <f t="shared" si="229"/>
        <v>92.3510036597538</v>
      </c>
    </row>
    <row r="919" spans="1:11">
      <c r="A919" s="22" t="s">
        <v>29</v>
      </c>
      <c r="B919" s="17" t="s">
        <v>30</v>
      </c>
      <c r="C919" s="18">
        <v>178475</v>
      </c>
      <c r="D919" s="18">
        <v>21992</v>
      </c>
      <c r="E919" s="18">
        <v>1187</v>
      </c>
      <c r="F919" s="18">
        <v>21992</v>
      </c>
      <c r="G919" s="18">
        <f t="shared" si="225"/>
        <v>-156483</v>
      </c>
      <c r="H919" s="18">
        <f t="shared" si="226"/>
        <v>-20805</v>
      </c>
      <c r="I919" s="19">
        <f t="shared" si="227"/>
        <v>-87.677826026054063</v>
      </c>
      <c r="J919" s="19">
        <f t="shared" si="228"/>
        <v>1852.7379949452402</v>
      </c>
      <c r="K919" s="19">
        <f t="shared" si="229"/>
        <v>100</v>
      </c>
    </row>
    <row r="920" spans="1:11">
      <c r="A920" s="23" t="s">
        <v>31</v>
      </c>
      <c r="B920" s="17" t="s">
        <v>32</v>
      </c>
      <c r="C920" s="18">
        <v>178475</v>
      </c>
      <c r="D920" s="18">
        <v>21992</v>
      </c>
      <c r="E920" s="18">
        <v>1187</v>
      </c>
      <c r="F920" s="18">
        <v>21992</v>
      </c>
      <c r="G920" s="18">
        <f t="shared" si="225"/>
        <v>-156483</v>
      </c>
      <c r="H920" s="18">
        <f t="shared" si="226"/>
        <v>-20805</v>
      </c>
      <c r="I920" s="19">
        <f t="shared" si="227"/>
        <v>-87.677826026054063</v>
      </c>
      <c r="J920" s="19">
        <f t="shared" si="228"/>
        <v>1852.7379949452402</v>
      </c>
      <c r="K920" s="19">
        <f t="shared" si="229"/>
        <v>100</v>
      </c>
    </row>
    <row r="921" spans="1:11">
      <c r="A921" s="16" t="s">
        <v>33</v>
      </c>
      <c r="B921" s="17" t="s">
        <v>34</v>
      </c>
      <c r="C921" s="18">
        <v>139523.97</v>
      </c>
      <c r="D921" s="18">
        <v>61787</v>
      </c>
      <c r="E921" s="18">
        <v>10204</v>
      </c>
      <c r="F921" s="18">
        <v>61094.99</v>
      </c>
      <c r="G921" s="18">
        <f t="shared" si="225"/>
        <v>-78428.98000000001</v>
      </c>
      <c r="H921" s="18">
        <f t="shared" si="226"/>
        <v>-50890.99</v>
      </c>
      <c r="I921" s="19">
        <f t="shared" si="227"/>
        <v>-56.211832275128067</v>
      </c>
      <c r="J921" s="19">
        <f t="shared" si="228"/>
        <v>598.73569188553506</v>
      </c>
      <c r="K921" s="19">
        <f t="shared" si="229"/>
        <v>98.880007121239089</v>
      </c>
    </row>
    <row r="922" spans="1:11">
      <c r="A922" s="22" t="s">
        <v>35</v>
      </c>
      <c r="B922" s="17" t="s">
        <v>36</v>
      </c>
      <c r="C922" s="18">
        <v>139523.97</v>
      </c>
      <c r="D922" s="18">
        <v>60838</v>
      </c>
      <c r="E922" s="18">
        <v>10204</v>
      </c>
      <c r="F922" s="18">
        <v>60145.99</v>
      </c>
      <c r="G922" s="18">
        <f t="shared" si="225"/>
        <v>-79377.98000000001</v>
      </c>
      <c r="H922" s="18">
        <f t="shared" si="226"/>
        <v>-49941.99</v>
      </c>
      <c r="I922" s="19">
        <f t="shared" si="227"/>
        <v>-56.89200214128082</v>
      </c>
      <c r="J922" s="19">
        <f t="shared" si="228"/>
        <v>589.43541748333985</v>
      </c>
      <c r="K922" s="19">
        <f t="shared" si="229"/>
        <v>98.862536572536897</v>
      </c>
    </row>
    <row r="923" spans="1:11">
      <c r="A923" s="23" t="s">
        <v>37</v>
      </c>
      <c r="B923" s="17" t="s">
        <v>38</v>
      </c>
      <c r="C923" s="18">
        <v>49457.02</v>
      </c>
      <c r="D923" s="18">
        <v>56789</v>
      </c>
      <c r="E923" s="18">
        <v>9076</v>
      </c>
      <c r="F923" s="18">
        <v>56097.85</v>
      </c>
      <c r="G923" s="18">
        <f t="shared" si="225"/>
        <v>6640.8300000000017</v>
      </c>
      <c r="H923" s="18">
        <f t="shared" si="226"/>
        <v>-47021.85</v>
      </c>
      <c r="I923" s="19">
        <f t="shared" si="227"/>
        <v>13.427477029550118</v>
      </c>
      <c r="J923" s="19">
        <f t="shared" si="228"/>
        <v>618.09001762891148</v>
      </c>
      <c r="K923" s="19">
        <f t="shared" si="229"/>
        <v>98.782950923594356</v>
      </c>
    </row>
    <row r="924" spans="1:11">
      <c r="A924" s="24" t="s">
        <v>39</v>
      </c>
      <c r="B924" s="17" t="s">
        <v>40</v>
      </c>
      <c r="C924" s="18">
        <v>38135.480000000003</v>
      </c>
      <c r="D924" s="18">
        <v>18952</v>
      </c>
      <c r="E924" s="18">
        <v>8737</v>
      </c>
      <c r="F924" s="18">
        <v>18261.55</v>
      </c>
      <c r="G924" s="18">
        <f t="shared" si="225"/>
        <v>-19873.930000000004</v>
      </c>
      <c r="H924" s="18">
        <f t="shared" si="226"/>
        <v>-9524.5499999999993</v>
      </c>
      <c r="I924" s="19">
        <f t="shared" si="227"/>
        <v>-52.114015609610789</v>
      </c>
      <c r="J924" s="19">
        <f t="shared" si="228"/>
        <v>209.0139636030674</v>
      </c>
      <c r="K924" s="19">
        <f t="shared" si="229"/>
        <v>96.356848881384551</v>
      </c>
    </row>
    <row r="925" spans="1:11">
      <c r="A925" s="24" t="s">
        <v>41</v>
      </c>
      <c r="B925" s="17" t="s">
        <v>42</v>
      </c>
      <c r="C925" s="18">
        <v>11321.54</v>
      </c>
      <c r="D925" s="18">
        <v>37837</v>
      </c>
      <c r="E925" s="18">
        <v>339</v>
      </c>
      <c r="F925" s="18">
        <v>37836.300000000003</v>
      </c>
      <c r="G925" s="18">
        <f t="shared" si="225"/>
        <v>26514.760000000002</v>
      </c>
      <c r="H925" s="18">
        <f t="shared" si="226"/>
        <v>-37497.300000000003</v>
      </c>
      <c r="I925" s="19">
        <f t="shared" si="227"/>
        <v>234.19746783564779</v>
      </c>
      <c r="J925" s="19">
        <f t="shared" si="228"/>
        <v>11161.150442477878</v>
      </c>
      <c r="K925" s="19">
        <f t="shared" si="229"/>
        <v>99.998149959034805</v>
      </c>
    </row>
    <row r="926" spans="1:11">
      <c r="A926" s="23" t="s">
        <v>45</v>
      </c>
      <c r="B926" s="17" t="s">
        <v>46</v>
      </c>
      <c r="C926" s="18">
        <v>90066.95</v>
      </c>
      <c r="D926" s="18">
        <v>4049</v>
      </c>
      <c r="E926" s="18">
        <v>1128</v>
      </c>
      <c r="F926" s="18">
        <v>4048.14</v>
      </c>
      <c r="G926" s="18">
        <f t="shared" si="225"/>
        <v>-86018.81</v>
      </c>
      <c r="H926" s="18">
        <f t="shared" si="226"/>
        <v>-2920.14</v>
      </c>
      <c r="I926" s="19">
        <f t="shared" si="227"/>
        <v>-95.505410142122059</v>
      </c>
      <c r="J926" s="19">
        <f t="shared" si="228"/>
        <v>358.87765957446811</v>
      </c>
      <c r="K926" s="19">
        <f t="shared" si="229"/>
        <v>99.978760187700672</v>
      </c>
    </row>
    <row r="927" spans="1:11">
      <c r="A927" s="24" t="s">
        <v>47</v>
      </c>
      <c r="B927" s="17" t="s">
        <v>48</v>
      </c>
      <c r="C927" s="18">
        <v>90066.95</v>
      </c>
      <c r="D927" s="18">
        <v>4049</v>
      </c>
      <c r="E927" s="18">
        <v>1128</v>
      </c>
      <c r="F927" s="18">
        <v>4048.14</v>
      </c>
      <c r="G927" s="18">
        <f t="shared" si="225"/>
        <v>-86018.81</v>
      </c>
      <c r="H927" s="18">
        <f t="shared" si="226"/>
        <v>-2920.14</v>
      </c>
      <c r="I927" s="19">
        <f t="shared" si="227"/>
        <v>-95.505410142122059</v>
      </c>
      <c r="J927" s="19">
        <f t="shared" si="228"/>
        <v>358.87765957446811</v>
      </c>
      <c r="K927" s="19">
        <f t="shared" si="229"/>
        <v>99.978760187700672</v>
      </c>
    </row>
    <row r="928" spans="1:11">
      <c r="A928" s="22" t="s">
        <v>59</v>
      </c>
      <c r="B928" s="17" t="s">
        <v>60</v>
      </c>
      <c r="C928" s="18">
        <v>0</v>
      </c>
      <c r="D928" s="18">
        <v>949</v>
      </c>
      <c r="E928" s="18">
        <v>0</v>
      </c>
      <c r="F928" s="18">
        <v>949</v>
      </c>
      <c r="G928" s="18">
        <f t="shared" si="225"/>
        <v>949</v>
      </c>
      <c r="H928" s="18">
        <f t="shared" si="226"/>
        <v>-949</v>
      </c>
      <c r="I928" s="19">
        <f t="shared" si="227"/>
        <v>0</v>
      </c>
      <c r="J928" s="19">
        <f t="shared" si="228"/>
        <v>0</v>
      </c>
      <c r="K928" s="19">
        <f t="shared" si="229"/>
        <v>100</v>
      </c>
    </row>
    <row r="929" spans="1:11">
      <c r="A929" s="23" t="s">
        <v>61</v>
      </c>
      <c r="B929" s="17" t="s">
        <v>62</v>
      </c>
      <c r="C929" s="18">
        <v>0</v>
      </c>
      <c r="D929" s="18">
        <v>949</v>
      </c>
      <c r="E929" s="18">
        <v>0</v>
      </c>
      <c r="F929" s="18">
        <v>949</v>
      </c>
      <c r="G929" s="18">
        <f t="shared" si="225"/>
        <v>949</v>
      </c>
      <c r="H929" s="18">
        <f t="shared" si="226"/>
        <v>-949</v>
      </c>
      <c r="I929" s="19">
        <f t="shared" si="227"/>
        <v>0</v>
      </c>
      <c r="J929" s="19">
        <f t="shared" si="228"/>
        <v>0</v>
      </c>
      <c r="K929" s="19">
        <f t="shared" si="229"/>
        <v>100</v>
      </c>
    </row>
    <row r="930" spans="1:11">
      <c r="A930" s="16"/>
      <c r="B930" s="17" t="s">
        <v>63</v>
      </c>
      <c r="C930" s="18">
        <v>212430.03</v>
      </c>
      <c r="D930" s="18">
        <v>-30778</v>
      </c>
      <c r="E930" s="18">
        <v>0</v>
      </c>
      <c r="F930" s="18">
        <v>-30775.7</v>
      </c>
      <c r="G930" s="18">
        <f t="shared" si="225"/>
        <v>-243205.73</v>
      </c>
      <c r="H930" s="18">
        <f t="shared" si="226"/>
        <v>30775.7</v>
      </c>
      <c r="I930" s="19">
        <f t="shared" si="227"/>
        <v>-114.48745264499563</v>
      </c>
      <c r="J930" s="19">
        <f t="shared" si="228"/>
        <v>0</v>
      </c>
      <c r="K930" s="19">
        <f t="shared" si="229"/>
        <v>99.992527129768021</v>
      </c>
    </row>
    <row r="931" spans="1:11">
      <c r="A931" s="16" t="s">
        <v>64</v>
      </c>
      <c r="B931" s="17" t="s">
        <v>65</v>
      </c>
      <c r="C931" s="18">
        <v>-212430.03</v>
      </c>
      <c r="D931" s="18">
        <v>30778</v>
      </c>
      <c r="E931" s="18">
        <v>0</v>
      </c>
      <c r="F931" s="18">
        <v>30775.7</v>
      </c>
      <c r="G931" s="18">
        <f t="shared" si="225"/>
        <v>243205.73</v>
      </c>
      <c r="H931" s="18">
        <f t="shared" si="226"/>
        <v>-30775.7</v>
      </c>
      <c r="I931" s="19">
        <f t="shared" si="227"/>
        <v>-114.48745264499563</v>
      </c>
      <c r="J931" s="19">
        <f t="shared" si="228"/>
        <v>0</v>
      </c>
      <c r="K931" s="19">
        <f t="shared" si="229"/>
        <v>99.992527129768021</v>
      </c>
    </row>
    <row r="932" spans="1:11">
      <c r="A932" s="22" t="s">
        <v>66</v>
      </c>
      <c r="B932" s="17" t="s">
        <v>67</v>
      </c>
      <c r="C932" s="18">
        <v>-212430.03</v>
      </c>
      <c r="D932" s="18">
        <v>30778</v>
      </c>
      <c r="E932" s="18">
        <v>0</v>
      </c>
      <c r="F932" s="18">
        <v>30775.7</v>
      </c>
      <c r="G932" s="18">
        <f t="shared" si="225"/>
        <v>243205.73</v>
      </c>
      <c r="H932" s="18">
        <f t="shared" si="226"/>
        <v>-30775.7</v>
      </c>
      <c r="I932" s="19">
        <f t="shared" si="227"/>
        <v>-114.48745264499563</v>
      </c>
      <c r="J932" s="19">
        <f t="shared" si="228"/>
        <v>0</v>
      </c>
      <c r="K932" s="19">
        <f t="shared" si="229"/>
        <v>99.992527129768021</v>
      </c>
    </row>
    <row r="933" spans="1:11" ht="25.5">
      <c r="A933" s="23" t="s">
        <v>106</v>
      </c>
      <c r="B933" s="17" t="s">
        <v>107</v>
      </c>
      <c r="C933" s="18">
        <v>-21435</v>
      </c>
      <c r="D933" s="18">
        <v>30778</v>
      </c>
      <c r="E933" s="18">
        <v>0</v>
      </c>
      <c r="F933" s="18">
        <v>-30777.26</v>
      </c>
      <c r="G933" s="18">
        <f t="shared" si="225"/>
        <v>-9342.2599999999984</v>
      </c>
      <c r="H933" s="18">
        <f t="shared" si="226"/>
        <v>30777.26</v>
      </c>
      <c r="I933" s="19">
        <f t="shared" si="227"/>
        <v>43.584138091905743</v>
      </c>
      <c r="J933" s="19">
        <f t="shared" si="228"/>
        <v>0</v>
      </c>
      <c r="K933" s="19">
        <f t="shared" si="229"/>
        <v>-99.997595685229697</v>
      </c>
    </row>
    <row r="934" spans="1:11" ht="25.5">
      <c r="A934" s="39" t="s">
        <v>230</v>
      </c>
      <c r="B934" s="28" t="s">
        <v>129</v>
      </c>
      <c r="C934" s="29"/>
      <c r="D934" s="29"/>
      <c r="E934" s="29"/>
      <c r="F934" s="29"/>
      <c r="G934" s="29"/>
      <c r="H934" s="29"/>
      <c r="I934" s="30"/>
      <c r="J934" s="30"/>
      <c r="K934" s="30"/>
    </row>
    <row r="935" spans="1:11">
      <c r="A935" s="16" t="s">
        <v>25</v>
      </c>
      <c r="B935" s="17" t="s">
        <v>26</v>
      </c>
      <c r="C935" s="18">
        <v>0</v>
      </c>
      <c r="D935" s="18">
        <v>22068</v>
      </c>
      <c r="E935" s="18">
        <v>0</v>
      </c>
      <c r="F935" s="18">
        <v>0</v>
      </c>
      <c r="G935" s="18">
        <f t="shared" ref="G935:G944" si="230">F935-C935</f>
        <v>0</v>
      </c>
      <c r="H935" s="18">
        <f t="shared" ref="H935:H944" si="231">E935-F935</f>
        <v>0</v>
      </c>
      <c r="I935" s="19">
        <f t="shared" ref="I935:I944" si="232">IF(ISERROR(F935/C935),0,F935/C935*100-100)</f>
        <v>0</v>
      </c>
      <c r="J935" s="19">
        <f t="shared" ref="J935:J944" si="233">IF(ISERROR(F935/E935),0,F935/E935*100)</f>
        <v>0</v>
      </c>
      <c r="K935" s="19">
        <f t="shared" ref="K935:K944" si="234">IF(ISERROR(F935/D935),0,F935/D935*100)</f>
        <v>0</v>
      </c>
    </row>
    <row r="936" spans="1:11">
      <c r="A936" s="22" t="s">
        <v>92</v>
      </c>
      <c r="B936" s="17" t="s">
        <v>93</v>
      </c>
      <c r="C936" s="18">
        <v>0</v>
      </c>
      <c r="D936" s="18">
        <v>22068</v>
      </c>
      <c r="E936" s="18">
        <v>0</v>
      </c>
      <c r="F936" s="18">
        <v>0</v>
      </c>
      <c r="G936" s="18">
        <f t="shared" si="230"/>
        <v>0</v>
      </c>
      <c r="H936" s="18">
        <f t="shared" si="231"/>
        <v>0</v>
      </c>
      <c r="I936" s="19">
        <f t="shared" si="232"/>
        <v>0</v>
      </c>
      <c r="J936" s="19">
        <f t="shared" si="233"/>
        <v>0</v>
      </c>
      <c r="K936" s="19">
        <f t="shared" si="234"/>
        <v>0</v>
      </c>
    </row>
    <row r="937" spans="1:11">
      <c r="A937" s="23" t="s">
        <v>94</v>
      </c>
      <c r="B937" s="17" t="s">
        <v>95</v>
      </c>
      <c r="C937" s="18">
        <v>0</v>
      </c>
      <c r="D937" s="18">
        <v>22068</v>
      </c>
      <c r="E937" s="18">
        <v>0</v>
      </c>
      <c r="F937" s="18">
        <v>0</v>
      </c>
      <c r="G937" s="18">
        <f t="shared" si="230"/>
        <v>0</v>
      </c>
      <c r="H937" s="18">
        <f t="shared" si="231"/>
        <v>0</v>
      </c>
      <c r="I937" s="19">
        <f t="shared" si="232"/>
        <v>0</v>
      </c>
      <c r="J937" s="19">
        <f t="shared" si="233"/>
        <v>0</v>
      </c>
      <c r="K937" s="19">
        <f t="shared" si="234"/>
        <v>0</v>
      </c>
    </row>
    <row r="938" spans="1:11">
      <c r="A938" s="24" t="s">
        <v>96</v>
      </c>
      <c r="B938" s="17" t="s">
        <v>97</v>
      </c>
      <c r="C938" s="18">
        <v>0</v>
      </c>
      <c r="D938" s="18">
        <v>22068</v>
      </c>
      <c r="E938" s="18">
        <v>0</v>
      </c>
      <c r="F938" s="18">
        <v>0</v>
      </c>
      <c r="G938" s="18">
        <f t="shared" si="230"/>
        <v>0</v>
      </c>
      <c r="H938" s="18">
        <f t="shared" si="231"/>
        <v>0</v>
      </c>
      <c r="I938" s="19">
        <f t="shared" si="232"/>
        <v>0</v>
      </c>
      <c r="J938" s="19">
        <f t="shared" si="233"/>
        <v>0</v>
      </c>
      <c r="K938" s="19">
        <f t="shared" si="234"/>
        <v>0</v>
      </c>
    </row>
    <row r="939" spans="1:11" ht="25.5">
      <c r="A939" s="25" t="s">
        <v>98</v>
      </c>
      <c r="B939" s="17" t="s">
        <v>99</v>
      </c>
      <c r="C939" s="18">
        <v>0</v>
      </c>
      <c r="D939" s="18">
        <v>22068</v>
      </c>
      <c r="E939" s="18">
        <v>0</v>
      </c>
      <c r="F939" s="18">
        <v>0</v>
      </c>
      <c r="G939" s="18">
        <f t="shared" si="230"/>
        <v>0</v>
      </c>
      <c r="H939" s="18">
        <f t="shared" si="231"/>
        <v>0</v>
      </c>
      <c r="I939" s="19">
        <f t="shared" si="232"/>
        <v>0</v>
      </c>
      <c r="J939" s="19">
        <f t="shared" si="233"/>
        <v>0</v>
      </c>
      <c r="K939" s="19">
        <f t="shared" si="234"/>
        <v>0</v>
      </c>
    </row>
    <row r="940" spans="1:11" ht="25.5">
      <c r="A940" s="26" t="s">
        <v>102</v>
      </c>
      <c r="B940" s="17" t="s">
        <v>103</v>
      </c>
      <c r="C940" s="18">
        <v>0</v>
      </c>
      <c r="D940" s="18">
        <v>22068</v>
      </c>
      <c r="E940" s="18">
        <v>0</v>
      </c>
      <c r="F940" s="18">
        <v>0</v>
      </c>
      <c r="G940" s="18">
        <f t="shared" si="230"/>
        <v>0</v>
      </c>
      <c r="H940" s="18">
        <f t="shared" si="231"/>
        <v>0</v>
      </c>
      <c r="I940" s="19">
        <f t="shared" si="232"/>
        <v>0</v>
      </c>
      <c r="J940" s="19">
        <f t="shared" si="233"/>
        <v>0</v>
      </c>
      <c r="K940" s="19">
        <f t="shared" si="234"/>
        <v>0</v>
      </c>
    </row>
    <row r="941" spans="1:11">
      <c r="A941" s="16" t="s">
        <v>33</v>
      </c>
      <c r="B941" s="17" t="s">
        <v>34</v>
      </c>
      <c r="C941" s="18">
        <v>0</v>
      </c>
      <c r="D941" s="18">
        <v>22068</v>
      </c>
      <c r="E941" s="18">
        <v>0</v>
      </c>
      <c r="F941" s="18">
        <v>0</v>
      </c>
      <c r="G941" s="18">
        <f t="shared" si="230"/>
        <v>0</v>
      </c>
      <c r="H941" s="18">
        <f t="shared" si="231"/>
        <v>0</v>
      </c>
      <c r="I941" s="19">
        <f t="shared" si="232"/>
        <v>0</v>
      </c>
      <c r="J941" s="19">
        <f t="shared" si="233"/>
        <v>0</v>
      </c>
      <c r="K941" s="19">
        <f t="shared" si="234"/>
        <v>0</v>
      </c>
    </row>
    <row r="942" spans="1:11">
      <c r="A942" s="22" t="s">
        <v>35</v>
      </c>
      <c r="B942" s="17" t="s">
        <v>36</v>
      </c>
      <c r="C942" s="18">
        <v>0</v>
      </c>
      <c r="D942" s="18">
        <v>22068</v>
      </c>
      <c r="E942" s="18">
        <v>0</v>
      </c>
      <c r="F942" s="18">
        <v>0</v>
      </c>
      <c r="G942" s="18">
        <f t="shared" si="230"/>
        <v>0</v>
      </c>
      <c r="H942" s="18">
        <f t="shared" si="231"/>
        <v>0</v>
      </c>
      <c r="I942" s="19">
        <f t="shared" si="232"/>
        <v>0</v>
      </c>
      <c r="J942" s="19">
        <f t="shared" si="233"/>
        <v>0</v>
      </c>
      <c r="K942" s="19">
        <f t="shared" si="234"/>
        <v>0</v>
      </c>
    </row>
    <row r="943" spans="1:11">
      <c r="A943" s="23" t="s">
        <v>37</v>
      </c>
      <c r="B943" s="17" t="s">
        <v>38</v>
      </c>
      <c r="C943" s="18">
        <v>0</v>
      </c>
      <c r="D943" s="18">
        <v>22068</v>
      </c>
      <c r="E943" s="18">
        <v>0</v>
      </c>
      <c r="F943" s="18">
        <v>0</v>
      </c>
      <c r="G943" s="18">
        <f t="shared" si="230"/>
        <v>0</v>
      </c>
      <c r="H943" s="18">
        <f t="shared" si="231"/>
        <v>0</v>
      </c>
      <c r="I943" s="19">
        <f t="shared" si="232"/>
        <v>0</v>
      </c>
      <c r="J943" s="19">
        <f t="shared" si="233"/>
        <v>0</v>
      </c>
      <c r="K943" s="19">
        <f t="shared" si="234"/>
        <v>0</v>
      </c>
    </row>
    <row r="944" spans="1:11">
      <c r="A944" s="24" t="s">
        <v>41</v>
      </c>
      <c r="B944" s="17" t="s">
        <v>42</v>
      </c>
      <c r="C944" s="18">
        <v>0</v>
      </c>
      <c r="D944" s="18">
        <v>22068</v>
      </c>
      <c r="E944" s="18">
        <v>0</v>
      </c>
      <c r="F944" s="18">
        <v>0</v>
      </c>
      <c r="G944" s="18">
        <f t="shared" si="230"/>
        <v>0</v>
      </c>
      <c r="H944" s="18">
        <f t="shared" si="231"/>
        <v>0</v>
      </c>
      <c r="I944" s="19">
        <f t="shared" si="232"/>
        <v>0</v>
      </c>
      <c r="J944" s="19">
        <f t="shared" si="233"/>
        <v>0</v>
      </c>
      <c r="K944" s="19">
        <f t="shared" si="234"/>
        <v>0</v>
      </c>
    </row>
    <row r="945" spans="1:11" ht="25.5">
      <c r="A945" s="39" t="s">
        <v>428</v>
      </c>
      <c r="B945" s="28" t="s">
        <v>727</v>
      </c>
      <c r="C945" s="29"/>
      <c r="D945" s="29"/>
      <c r="E945" s="29"/>
      <c r="F945" s="29"/>
      <c r="G945" s="29"/>
      <c r="H945" s="29"/>
      <c r="I945" s="30"/>
      <c r="J945" s="30"/>
      <c r="K945" s="30"/>
    </row>
    <row r="946" spans="1:11">
      <c r="A946" s="16" t="s">
        <v>25</v>
      </c>
      <c r="B946" s="17" t="s">
        <v>26</v>
      </c>
      <c r="C946" s="18">
        <v>0</v>
      </c>
      <c r="D946" s="18">
        <v>85287</v>
      </c>
      <c r="E946" s="18">
        <v>85287</v>
      </c>
      <c r="F946" s="18">
        <v>35914.199999999997</v>
      </c>
      <c r="G946" s="18">
        <f t="shared" ref="G946:G951" si="235">F946-C946</f>
        <v>35914.199999999997</v>
      </c>
      <c r="H946" s="18">
        <f t="shared" ref="H946:H951" si="236">E946-F946</f>
        <v>49372.800000000003</v>
      </c>
      <c r="I946" s="19">
        <f t="shared" ref="I946:I951" si="237">IF(ISERROR(F946/C946),0,F946/C946*100-100)</f>
        <v>0</v>
      </c>
      <c r="J946" s="19">
        <f t="shared" ref="J946:J951" si="238">IF(ISERROR(F946/E946),0,F946/E946*100)</f>
        <v>42.109817439938084</v>
      </c>
      <c r="K946" s="19">
        <f t="shared" ref="K946:K951" si="239">IF(ISERROR(F946/D946),0,F946/D946*100)</f>
        <v>42.109817439938084</v>
      </c>
    </row>
    <row r="947" spans="1:11">
      <c r="A947" s="22" t="s">
        <v>90</v>
      </c>
      <c r="B947" s="17" t="s">
        <v>91</v>
      </c>
      <c r="C947" s="18">
        <v>0</v>
      </c>
      <c r="D947" s="18">
        <v>85287</v>
      </c>
      <c r="E947" s="18">
        <v>85287</v>
      </c>
      <c r="F947" s="18">
        <v>35914.199999999997</v>
      </c>
      <c r="G947" s="18">
        <f t="shared" si="235"/>
        <v>35914.199999999997</v>
      </c>
      <c r="H947" s="18">
        <f t="shared" si="236"/>
        <v>49372.800000000003</v>
      </c>
      <c r="I947" s="19">
        <f t="shared" si="237"/>
        <v>0</v>
      </c>
      <c r="J947" s="19">
        <f t="shared" si="238"/>
        <v>42.109817439938084</v>
      </c>
      <c r="K947" s="19">
        <f t="shared" si="239"/>
        <v>42.109817439938084</v>
      </c>
    </row>
    <row r="948" spans="1:11">
      <c r="A948" s="16" t="s">
        <v>33</v>
      </c>
      <c r="B948" s="17" t="s">
        <v>34</v>
      </c>
      <c r="C948" s="18">
        <v>0</v>
      </c>
      <c r="D948" s="18">
        <v>85287</v>
      </c>
      <c r="E948" s="18">
        <v>85287</v>
      </c>
      <c r="F948" s="18">
        <v>35914.199999999997</v>
      </c>
      <c r="G948" s="18">
        <f t="shared" si="235"/>
        <v>35914.199999999997</v>
      </c>
      <c r="H948" s="18">
        <f t="shared" si="236"/>
        <v>49372.800000000003</v>
      </c>
      <c r="I948" s="19">
        <f t="shared" si="237"/>
        <v>0</v>
      </c>
      <c r="J948" s="19">
        <f t="shared" si="238"/>
        <v>42.109817439938084</v>
      </c>
      <c r="K948" s="19">
        <f t="shared" si="239"/>
        <v>42.109817439938084</v>
      </c>
    </row>
    <row r="949" spans="1:11">
      <c r="A949" s="22" t="s">
        <v>35</v>
      </c>
      <c r="B949" s="17" t="s">
        <v>36</v>
      </c>
      <c r="C949" s="18">
        <v>0</v>
      </c>
      <c r="D949" s="18">
        <v>85287</v>
      </c>
      <c r="E949" s="18">
        <v>85287</v>
      </c>
      <c r="F949" s="18">
        <v>35914.199999999997</v>
      </c>
      <c r="G949" s="18">
        <f t="shared" si="235"/>
        <v>35914.199999999997</v>
      </c>
      <c r="H949" s="18">
        <f t="shared" si="236"/>
        <v>49372.800000000003</v>
      </c>
      <c r="I949" s="19">
        <f t="shared" si="237"/>
        <v>0</v>
      </c>
      <c r="J949" s="19">
        <f t="shared" si="238"/>
        <v>42.109817439938084</v>
      </c>
      <c r="K949" s="19">
        <f t="shared" si="239"/>
        <v>42.109817439938084</v>
      </c>
    </row>
    <row r="950" spans="1:11" ht="25.5">
      <c r="A950" s="23" t="s">
        <v>51</v>
      </c>
      <c r="B950" s="17" t="s">
        <v>52</v>
      </c>
      <c r="C950" s="18">
        <v>0</v>
      </c>
      <c r="D950" s="18">
        <v>85287</v>
      </c>
      <c r="E950" s="18">
        <v>85287</v>
      </c>
      <c r="F950" s="18">
        <v>35914.199999999997</v>
      </c>
      <c r="G950" s="18">
        <f t="shared" si="235"/>
        <v>35914.199999999997</v>
      </c>
      <c r="H950" s="18">
        <f t="shared" si="236"/>
        <v>49372.800000000003</v>
      </c>
      <c r="I950" s="19">
        <f t="shared" si="237"/>
        <v>0</v>
      </c>
      <c r="J950" s="19">
        <f t="shared" si="238"/>
        <v>42.109817439938084</v>
      </c>
      <c r="K950" s="19">
        <f t="shared" si="239"/>
        <v>42.109817439938084</v>
      </c>
    </row>
    <row r="951" spans="1:11">
      <c r="A951" s="24" t="s">
        <v>192</v>
      </c>
      <c r="B951" s="17" t="s">
        <v>193</v>
      </c>
      <c r="C951" s="18">
        <v>0</v>
      </c>
      <c r="D951" s="18">
        <v>85287</v>
      </c>
      <c r="E951" s="18">
        <v>85287</v>
      </c>
      <c r="F951" s="18">
        <v>35914.199999999997</v>
      </c>
      <c r="G951" s="18">
        <f t="shared" si="235"/>
        <v>35914.199999999997</v>
      </c>
      <c r="H951" s="18">
        <f t="shared" si="236"/>
        <v>49372.800000000003</v>
      </c>
      <c r="I951" s="19">
        <f t="shared" si="237"/>
        <v>0</v>
      </c>
      <c r="J951" s="19">
        <f t="shared" si="238"/>
        <v>42.109817439938084</v>
      </c>
      <c r="K951" s="19">
        <f t="shared" si="239"/>
        <v>42.109817439938084</v>
      </c>
    </row>
    <row r="952" spans="1:11" ht="25.5">
      <c r="A952" s="39" t="s">
        <v>179</v>
      </c>
      <c r="B952" s="28" t="s">
        <v>180</v>
      </c>
      <c r="C952" s="29"/>
      <c r="D952" s="29"/>
      <c r="E952" s="29"/>
      <c r="F952" s="29"/>
      <c r="G952" s="29"/>
      <c r="H952" s="29"/>
      <c r="I952" s="30"/>
      <c r="J952" s="30"/>
      <c r="K952" s="30"/>
    </row>
    <row r="953" spans="1:11">
      <c r="A953" s="16" t="s">
        <v>25</v>
      </c>
      <c r="B953" s="17" t="s">
        <v>26</v>
      </c>
      <c r="C953" s="18">
        <v>159644</v>
      </c>
      <c r="D953" s="18">
        <v>211095</v>
      </c>
      <c r="E953" s="18">
        <v>164270</v>
      </c>
      <c r="F953" s="18">
        <v>211095</v>
      </c>
      <c r="G953" s="18">
        <f t="shared" ref="G953:G964" si="240">F953-C953</f>
        <v>51451</v>
      </c>
      <c r="H953" s="18">
        <f t="shared" ref="H953:H964" si="241">E953-F953</f>
        <v>-46825</v>
      </c>
      <c r="I953" s="19">
        <f t="shared" ref="I953:I964" si="242">IF(ISERROR(F953/C953),0,F953/C953*100-100)</f>
        <v>32.228583598506702</v>
      </c>
      <c r="J953" s="19">
        <f t="shared" ref="J953:J964" si="243">IF(ISERROR(F953/E953),0,F953/E953*100)</f>
        <v>128.50490046874049</v>
      </c>
      <c r="K953" s="19">
        <f t="shared" ref="K953:K964" si="244">IF(ISERROR(F953/D953),0,F953/D953*100)</f>
        <v>100</v>
      </c>
    </row>
    <row r="954" spans="1:11">
      <c r="A954" s="22" t="s">
        <v>29</v>
      </c>
      <c r="B954" s="17" t="s">
        <v>30</v>
      </c>
      <c r="C954" s="18">
        <v>159644</v>
      </c>
      <c r="D954" s="18">
        <v>211095</v>
      </c>
      <c r="E954" s="18">
        <v>164270</v>
      </c>
      <c r="F954" s="18">
        <v>211095</v>
      </c>
      <c r="G954" s="18">
        <f t="shared" si="240"/>
        <v>51451</v>
      </c>
      <c r="H954" s="18">
        <f t="shared" si="241"/>
        <v>-46825</v>
      </c>
      <c r="I954" s="19">
        <f t="shared" si="242"/>
        <v>32.228583598506702</v>
      </c>
      <c r="J954" s="19">
        <f t="shared" si="243"/>
        <v>128.50490046874049</v>
      </c>
      <c r="K954" s="19">
        <f t="shared" si="244"/>
        <v>100</v>
      </c>
    </row>
    <row r="955" spans="1:11">
      <c r="A955" s="23" t="s">
        <v>31</v>
      </c>
      <c r="B955" s="17" t="s">
        <v>32</v>
      </c>
      <c r="C955" s="18">
        <v>159644</v>
      </c>
      <c r="D955" s="18">
        <v>211095</v>
      </c>
      <c r="E955" s="18">
        <v>164270</v>
      </c>
      <c r="F955" s="18">
        <v>211095</v>
      </c>
      <c r="G955" s="18">
        <f t="shared" si="240"/>
        <v>51451</v>
      </c>
      <c r="H955" s="18">
        <f t="shared" si="241"/>
        <v>-46825</v>
      </c>
      <c r="I955" s="19">
        <f t="shared" si="242"/>
        <v>32.228583598506702</v>
      </c>
      <c r="J955" s="19">
        <f t="shared" si="243"/>
        <v>128.50490046874049</v>
      </c>
      <c r="K955" s="19">
        <f t="shared" si="244"/>
        <v>100</v>
      </c>
    </row>
    <row r="956" spans="1:11">
      <c r="A956" s="16" t="s">
        <v>33</v>
      </c>
      <c r="B956" s="17" t="s">
        <v>34</v>
      </c>
      <c r="C956" s="18">
        <v>113273.53</v>
      </c>
      <c r="D956" s="18">
        <v>211095</v>
      </c>
      <c r="E956" s="18">
        <v>164270</v>
      </c>
      <c r="F956" s="18">
        <v>122139.9</v>
      </c>
      <c r="G956" s="18">
        <f t="shared" si="240"/>
        <v>8866.3699999999953</v>
      </c>
      <c r="H956" s="18">
        <f t="shared" si="241"/>
        <v>42130.100000000006</v>
      </c>
      <c r="I956" s="19">
        <f t="shared" si="242"/>
        <v>7.8273979807992049</v>
      </c>
      <c r="J956" s="19">
        <f t="shared" si="243"/>
        <v>74.353138126255544</v>
      </c>
      <c r="K956" s="19">
        <f t="shared" si="244"/>
        <v>57.860157748880837</v>
      </c>
    </row>
    <row r="957" spans="1:11">
      <c r="A957" s="22" t="s">
        <v>35</v>
      </c>
      <c r="B957" s="17" t="s">
        <v>36</v>
      </c>
      <c r="C957" s="18">
        <v>113273.53</v>
      </c>
      <c r="D957" s="18">
        <v>211095</v>
      </c>
      <c r="E957" s="18">
        <v>164270</v>
      </c>
      <c r="F957" s="18">
        <v>122139.9</v>
      </c>
      <c r="G957" s="18">
        <f t="shared" si="240"/>
        <v>8866.3699999999953</v>
      </c>
      <c r="H957" s="18">
        <f t="shared" si="241"/>
        <v>42130.100000000006</v>
      </c>
      <c r="I957" s="19">
        <f t="shared" si="242"/>
        <v>7.8273979807992049</v>
      </c>
      <c r="J957" s="19">
        <f t="shared" si="243"/>
        <v>74.353138126255544</v>
      </c>
      <c r="K957" s="19">
        <f t="shared" si="244"/>
        <v>57.860157748880837</v>
      </c>
    </row>
    <row r="958" spans="1:11">
      <c r="A958" s="23" t="s">
        <v>37</v>
      </c>
      <c r="B958" s="17" t="s">
        <v>38</v>
      </c>
      <c r="C958" s="18">
        <v>113273.53</v>
      </c>
      <c r="D958" s="18">
        <v>211095</v>
      </c>
      <c r="E958" s="18">
        <v>164270</v>
      </c>
      <c r="F958" s="18">
        <v>122139.9</v>
      </c>
      <c r="G958" s="18">
        <f t="shared" si="240"/>
        <v>8866.3699999999953</v>
      </c>
      <c r="H958" s="18">
        <f t="shared" si="241"/>
        <v>42130.100000000006</v>
      </c>
      <c r="I958" s="19">
        <f t="shared" si="242"/>
        <v>7.8273979807992049</v>
      </c>
      <c r="J958" s="19">
        <f t="shared" si="243"/>
        <v>74.353138126255544</v>
      </c>
      <c r="K958" s="19">
        <f t="shared" si="244"/>
        <v>57.860157748880837</v>
      </c>
    </row>
    <row r="959" spans="1:11">
      <c r="A959" s="24" t="s">
        <v>39</v>
      </c>
      <c r="B959" s="17" t="s">
        <v>40</v>
      </c>
      <c r="C959" s="18">
        <v>96374.2</v>
      </c>
      <c r="D959" s="18">
        <v>145154</v>
      </c>
      <c r="E959" s="18">
        <v>101579</v>
      </c>
      <c r="F959" s="18">
        <v>101524.05</v>
      </c>
      <c r="G959" s="18">
        <f t="shared" si="240"/>
        <v>5149.8500000000058</v>
      </c>
      <c r="H959" s="18">
        <f t="shared" si="241"/>
        <v>54.94999999999709</v>
      </c>
      <c r="I959" s="19">
        <f t="shared" si="242"/>
        <v>5.3435981829161818</v>
      </c>
      <c r="J959" s="19">
        <f t="shared" si="243"/>
        <v>99.945904173106641</v>
      </c>
      <c r="K959" s="19">
        <f t="shared" si="244"/>
        <v>69.942302657866819</v>
      </c>
    </row>
    <row r="960" spans="1:11">
      <c r="A960" s="24" t="s">
        <v>41</v>
      </c>
      <c r="B960" s="17" t="s">
        <v>42</v>
      </c>
      <c r="C960" s="18">
        <v>16899.330000000002</v>
      </c>
      <c r="D960" s="18">
        <v>65941</v>
      </c>
      <c r="E960" s="18">
        <v>62691</v>
      </c>
      <c r="F960" s="18">
        <v>20615.849999999999</v>
      </c>
      <c r="G960" s="18">
        <f t="shared" si="240"/>
        <v>3716.5199999999968</v>
      </c>
      <c r="H960" s="18">
        <f t="shared" si="241"/>
        <v>42075.15</v>
      </c>
      <c r="I960" s="19">
        <f t="shared" si="242"/>
        <v>21.992114480278204</v>
      </c>
      <c r="J960" s="19">
        <f t="shared" si="243"/>
        <v>32.884863856055887</v>
      </c>
      <c r="K960" s="19">
        <f t="shared" si="244"/>
        <v>31.264084560440391</v>
      </c>
    </row>
    <row r="961" spans="1:11">
      <c r="A961" s="25" t="s">
        <v>43</v>
      </c>
      <c r="B961" s="17" t="s">
        <v>44</v>
      </c>
      <c r="C961" s="18">
        <v>40</v>
      </c>
      <c r="D961" s="18">
        <v>0</v>
      </c>
      <c r="E961" s="18">
        <v>0</v>
      </c>
      <c r="F961" s="18">
        <v>0</v>
      </c>
      <c r="G961" s="18">
        <f t="shared" si="240"/>
        <v>-40</v>
      </c>
      <c r="H961" s="18">
        <f t="shared" si="241"/>
        <v>0</v>
      </c>
      <c r="I961" s="19">
        <f t="shared" si="242"/>
        <v>-100</v>
      </c>
      <c r="J961" s="19">
        <f t="shared" si="243"/>
        <v>0</v>
      </c>
      <c r="K961" s="19">
        <f t="shared" si="244"/>
        <v>0</v>
      </c>
    </row>
    <row r="962" spans="1:11">
      <c r="A962" s="16"/>
      <c r="B962" s="17" t="s">
        <v>63</v>
      </c>
      <c r="C962" s="18">
        <v>46370.47</v>
      </c>
      <c r="D962" s="18">
        <v>0</v>
      </c>
      <c r="E962" s="18">
        <v>0</v>
      </c>
      <c r="F962" s="18">
        <v>88955.1</v>
      </c>
      <c r="G962" s="18">
        <f t="shared" si="240"/>
        <v>42584.630000000005</v>
      </c>
      <c r="H962" s="18">
        <f t="shared" si="241"/>
        <v>-88955.1</v>
      </c>
      <c r="I962" s="19">
        <f t="shared" si="242"/>
        <v>91.835666103880328</v>
      </c>
      <c r="J962" s="19">
        <f t="shared" si="243"/>
        <v>0</v>
      </c>
      <c r="K962" s="19">
        <f t="shared" si="244"/>
        <v>0</v>
      </c>
    </row>
    <row r="963" spans="1:11">
      <c r="A963" s="16" t="s">
        <v>64</v>
      </c>
      <c r="B963" s="17" t="s">
        <v>65</v>
      </c>
      <c r="C963" s="18">
        <v>-46370.47</v>
      </c>
      <c r="D963" s="18">
        <v>0</v>
      </c>
      <c r="E963" s="18">
        <v>0</v>
      </c>
      <c r="F963" s="18">
        <v>-88955.1</v>
      </c>
      <c r="G963" s="18">
        <f t="shared" si="240"/>
        <v>-42584.630000000005</v>
      </c>
      <c r="H963" s="18">
        <f t="shared" si="241"/>
        <v>88955.1</v>
      </c>
      <c r="I963" s="19">
        <f t="shared" si="242"/>
        <v>91.835666103880328</v>
      </c>
      <c r="J963" s="19">
        <f t="shared" si="243"/>
        <v>0</v>
      </c>
      <c r="K963" s="19">
        <f t="shared" si="244"/>
        <v>0</v>
      </c>
    </row>
    <row r="964" spans="1:11">
      <c r="A964" s="22" t="s">
        <v>66</v>
      </c>
      <c r="B964" s="17" t="s">
        <v>67</v>
      </c>
      <c r="C964" s="18">
        <v>-46370.47</v>
      </c>
      <c r="D964" s="18">
        <v>0</v>
      </c>
      <c r="E964" s="18">
        <v>0</v>
      </c>
      <c r="F964" s="18">
        <v>-88955.1</v>
      </c>
      <c r="G964" s="18">
        <f t="shared" si="240"/>
        <v>-42584.630000000005</v>
      </c>
      <c r="H964" s="18">
        <f t="shared" si="241"/>
        <v>88955.1</v>
      </c>
      <c r="I964" s="19">
        <f t="shared" si="242"/>
        <v>91.835666103880328</v>
      </c>
      <c r="J964" s="19">
        <f t="shared" si="243"/>
        <v>0</v>
      </c>
      <c r="K964" s="19">
        <f t="shared" si="244"/>
        <v>0</v>
      </c>
    </row>
    <row r="965" spans="1:11" ht="25.5">
      <c r="A965" s="39" t="s">
        <v>300</v>
      </c>
      <c r="B965" s="28" t="s">
        <v>728</v>
      </c>
      <c r="C965" s="29"/>
      <c r="D965" s="29"/>
      <c r="E965" s="29"/>
      <c r="F965" s="29"/>
      <c r="G965" s="29"/>
      <c r="H965" s="29"/>
      <c r="I965" s="30"/>
      <c r="J965" s="30"/>
      <c r="K965" s="30"/>
    </row>
    <row r="966" spans="1:11">
      <c r="A966" s="16" t="s">
        <v>25</v>
      </c>
      <c r="B966" s="17" t="s">
        <v>26</v>
      </c>
      <c r="C966" s="18">
        <v>0</v>
      </c>
      <c r="D966" s="18">
        <v>30000</v>
      </c>
      <c r="E966" s="18">
        <v>0</v>
      </c>
      <c r="F966" s="18">
        <v>30000</v>
      </c>
      <c r="G966" s="18">
        <f t="shared" ref="G966:G975" si="245">F966-C966</f>
        <v>30000</v>
      </c>
      <c r="H966" s="18">
        <f t="shared" ref="H966:H975" si="246">E966-F966</f>
        <v>-30000</v>
      </c>
      <c r="I966" s="19">
        <f t="shared" ref="I966:I975" si="247">IF(ISERROR(F966/C966),0,F966/C966*100-100)</f>
        <v>0</v>
      </c>
      <c r="J966" s="19">
        <f t="shared" ref="J966:J975" si="248">IF(ISERROR(F966/E966),0,F966/E966*100)</f>
        <v>0</v>
      </c>
      <c r="K966" s="19">
        <f t="shared" ref="K966:K975" si="249">IF(ISERROR(F966/D966),0,F966/D966*100)</f>
        <v>100</v>
      </c>
    </row>
    <row r="967" spans="1:11">
      <c r="A967" s="22" t="s">
        <v>29</v>
      </c>
      <c r="B967" s="17" t="s">
        <v>30</v>
      </c>
      <c r="C967" s="18">
        <v>0</v>
      </c>
      <c r="D967" s="18">
        <v>30000</v>
      </c>
      <c r="E967" s="18">
        <v>0</v>
      </c>
      <c r="F967" s="18">
        <v>30000</v>
      </c>
      <c r="G967" s="18">
        <f t="shared" si="245"/>
        <v>30000</v>
      </c>
      <c r="H967" s="18">
        <f t="shared" si="246"/>
        <v>-30000</v>
      </c>
      <c r="I967" s="19">
        <f t="shared" si="247"/>
        <v>0</v>
      </c>
      <c r="J967" s="19">
        <f t="shared" si="248"/>
        <v>0</v>
      </c>
      <c r="K967" s="19">
        <f t="shared" si="249"/>
        <v>100</v>
      </c>
    </row>
    <row r="968" spans="1:11">
      <c r="A968" s="23" t="s">
        <v>31</v>
      </c>
      <c r="B968" s="17" t="s">
        <v>32</v>
      </c>
      <c r="C968" s="18">
        <v>0</v>
      </c>
      <c r="D968" s="18">
        <v>30000</v>
      </c>
      <c r="E968" s="18">
        <v>0</v>
      </c>
      <c r="F968" s="18">
        <v>30000</v>
      </c>
      <c r="G968" s="18">
        <f t="shared" si="245"/>
        <v>30000</v>
      </c>
      <c r="H968" s="18">
        <f t="shared" si="246"/>
        <v>-30000</v>
      </c>
      <c r="I968" s="19">
        <f t="shared" si="247"/>
        <v>0</v>
      </c>
      <c r="J968" s="19">
        <f t="shared" si="248"/>
        <v>0</v>
      </c>
      <c r="K968" s="19">
        <f t="shared" si="249"/>
        <v>100</v>
      </c>
    </row>
    <row r="969" spans="1:11">
      <c r="A969" s="16" t="s">
        <v>33</v>
      </c>
      <c r="B969" s="17" t="s">
        <v>34</v>
      </c>
      <c r="C969" s="18">
        <v>0</v>
      </c>
      <c r="D969" s="18">
        <v>30000</v>
      </c>
      <c r="E969" s="18">
        <v>0</v>
      </c>
      <c r="F969" s="18">
        <v>0</v>
      </c>
      <c r="G969" s="18">
        <f t="shared" si="245"/>
        <v>0</v>
      </c>
      <c r="H969" s="18">
        <f t="shared" si="246"/>
        <v>0</v>
      </c>
      <c r="I969" s="19">
        <f t="shared" si="247"/>
        <v>0</v>
      </c>
      <c r="J969" s="19">
        <f t="shared" si="248"/>
        <v>0</v>
      </c>
      <c r="K969" s="19">
        <f t="shared" si="249"/>
        <v>0</v>
      </c>
    </row>
    <row r="970" spans="1:11">
      <c r="A970" s="22" t="s">
        <v>35</v>
      </c>
      <c r="B970" s="17" t="s">
        <v>36</v>
      </c>
      <c r="C970" s="18">
        <v>0</v>
      </c>
      <c r="D970" s="18">
        <v>30000</v>
      </c>
      <c r="E970" s="18">
        <v>0</v>
      </c>
      <c r="F970" s="18">
        <v>0</v>
      </c>
      <c r="G970" s="18">
        <f t="shared" si="245"/>
        <v>0</v>
      </c>
      <c r="H970" s="18">
        <f t="shared" si="246"/>
        <v>0</v>
      </c>
      <c r="I970" s="19">
        <f t="shared" si="247"/>
        <v>0</v>
      </c>
      <c r="J970" s="19">
        <f t="shared" si="248"/>
        <v>0</v>
      </c>
      <c r="K970" s="19">
        <f t="shared" si="249"/>
        <v>0</v>
      </c>
    </row>
    <row r="971" spans="1:11">
      <c r="A971" s="23" t="s">
        <v>37</v>
      </c>
      <c r="B971" s="17" t="s">
        <v>38</v>
      </c>
      <c r="C971" s="18">
        <v>0</v>
      </c>
      <c r="D971" s="18">
        <v>30000</v>
      </c>
      <c r="E971" s="18">
        <v>0</v>
      </c>
      <c r="F971" s="18">
        <v>0</v>
      </c>
      <c r="G971" s="18">
        <f t="shared" si="245"/>
        <v>0</v>
      </c>
      <c r="H971" s="18">
        <f t="shared" si="246"/>
        <v>0</v>
      </c>
      <c r="I971" s="19">
        <f t="shared" si="247"/>
        <v>0</v>
      </c>
      <c r="J971" s="19">
        <f t="shared" si="248"/>
        <v>0</v>
      </c>
      <c r="K971" s="19">
        <f t="shared" si="249"/>
        <v>0</v>
      </c>
    </row>
    <row r="972" spans="1:11">
      <c r="A972" s="24" t="s">
        <v>41</v>
      </c>
      <c r="B972" s="17" t="s">
        <v>42</v>
      </c>
      <c r="C972" s="18">
        <v>0</v>
      </c>
      <c r="D972" s="18">
        <v>30000</v>
      </c>
      <c r="E972" s="18">
        <v>0</v>
      </c>
      <c r="F972" s="18">
        <v>0</v>
      </c>
      <c r="G972" s="18">
        <f t="shared" si="245"/>
        <v>0</v>
      </c>
      <c r="H972" s="18">
        <f t="shared" si="246"/>
        <v>0</v>
      </c>
      <c r="I972" s="19">
        <f t="shared" si="247"/>
        <v>0</v>
      </c>
      <c r="J972" s="19">
        <f t="shared" si="248"/>
        <v>0</v>
      </c>
      <c r="K972" s="19">
        <f t="shared" si="249"/>
        <v>0</v>
      </c>
    </row>
    <row r="973" spans="1:11">
      <c r="A973" s="16"/>
      <c r="B973" s="17" t="s">
        <v>63</v>
      </c>
      <c r="C973" s="18">
        <v>0</v>
      </c>
      <c r="D973" s="18">
        <v>0</v>
      </c>
      <c r="E973" s="18">
        <v>0</v>
      </c>
      <c r="F973" s="18">
        <v>30000</v>
      </c>
      <c r="G973" s="18">
        <f t="shared" si="245"/>
        <v>30000</v>
      </c>
      <c r="H973" s="18">
        <f t="shared" si="246"/>
        <v>-30000</v>
      </c>
      <c r="I973" s="19">
        <f t="shared" si="247"/>
        <v>0</v>
      </c>
      <c r="J973" s="19">
        <f t="shared" si="248"/>
        <v>0</v>
      </c>
      <c r="K973" s="19">
        <f t="shared" si="249"/>
        <v>0</v>
      </c>
    </row>
    <row r="974" spans="1:11">
      <c r="A974" s="16" t="s">
        <v>64</v>
      </c>
      <c r="B974" s="17" t="s">
        <v>65</v>
      </c>
      <c r="C974" s="18">
        <v>0</v>
      </c>
      <c r="D974" s="18">
        <v>0</v>
      </c>
      <c r="E974" s="18">
        <v>0</v>
      </c>
      <c r="F974" s="18">
        <v>-30000</v>
      </c>
      <c r="G974" s="18">
        <f t="shared" si="245"/>
        <v>-30000</v>
      </c>
      <c r="H974" s="18">
        <f t="shared" si="246"/>
        <v>30000</v>
      </c>
      <c r="I974" s="19">
        <f t="shared" si="247"/>
        <v>0</v>
      </c>
      <c r="J974" s="19">
        <f t="shared" si="248"/>
        <v>0</v>
      </c>
      <c r="K974" s="19">
        <f t="shared" si="249"/>
        <v>0</v>
      </c>
    </row>
    <row r="975" spans="1:11">
      <c r="A975" s="22" t="s">
        <v>66</v>
      </c>
      <c r="B975" s="17" t="s">
        <v>67</v>
      </c>
      <c r="C975" s="18">
        <v>0</v>
      </c>
      <c r="D975" s="18">
        <v>0</v>
      </c>
      <c r="E975" s="18">
        <v>0</v>
      </c>
      <c r="F975" s="18">
        <v>-30000</v>
      </c>
      <c r="G975" s="18">
        <f t="shared" si="245"/>
        <v>-30000</v>
      </c>
      <c r="H975" s="18">
        <f t="shared" si="246"/>
        <v>30000</v>
      </c>
      <c r="I975" s="19">
        <f t="shared" si="247"/>
        <v>0</v>
      </c>
      <c r="J975" s="19">
        <f t="shared" si="248"/>
        <v>0</v>
      </c>
      <c r="K975" s="19">
        <f t="shared" si="249"/>
        <v>0</v>
      </c>
    </row>
    <row r="976" spans="1:11" ht="38.25">
      <c r="A976" s="27" t="s">
        <v>130</v>
      </c>
      <c r="B976" s="28" t="s">
        <v>729</v>
      </c>
      <c r="C976" s="29"/>
      <c r="D976" s="29"/>
      <c r="E976" s="29"/>
      <c r="F976" s="29"/>
      <c r="G976" s="29"/>
      <c r="H976" s="29"/>
      <c r="I976" s="30"/>
      <c r="J976" s="30"/>
      <c r="K976" s="30"/>
    </row>
    <row r="977" spans="1:11">
      <c r="A977" s="16" t="s">
        <v>25</v>
      </c>
      <c r="B977" s="17" t="s">
        <v>26</v>
      </c>
      <c r="C977" s="18">
        <v>771457</v>
      </c>
      <c r="D977" s="18">
        <v>845655</v>
      </c>
      <c r="E977" s="18">
        <v>730887</v>
      </c>
      <c r="F977" s="18">
        <v>845655</v>
      </c>
      <c r="G977" s="18">
        <f t="shared" ref="G977:G994" si="250">F977-C977</f>
        <v>74198</v>
      </c>
      <c r="H977" s="18">
        <f t="shared" ref="H977:H994" si="251">E977-F977</f>
        <v>-114768</v>
      </c>
      <c r="I977" s="19">
        <f t="shared" ref="I977:I994" si="252">IF(ISERROR(F977/C977),0,F977/C977*100-100)</f>
        <v>9.6179048216556566</v>
      </c>
      <c r="J977" s="19">
        <f t="shared" ref="J977:J994" si="253">IF(ISERROR(F977/E977),0,F977/E977*100)</f>
        <v>115.70256414466257</v>
      </c>
      <c r="K977" s="19">
        <f t="shared" ref="K977:K994" si="254">IF(ISERROR(F977/D977),0,F977/D977*100)</f>
        <v>100</v>
      </c>
    </row>
    <row r="978" spans="1:11">
      <c r="A978" s="22" t="s">
        <v>29</v>
      </c>
      <c r="B978" s="17" t="s">
        <v>30</v>
      </c>
      <c r="C978" s="18">
        <v>771457</v>
      </c>
      <c r="D978" s="18">
        <v>845655</v>
      </c>
      <c r="E978" s="18">
        <v>730887</v>
      </c>
      <c r="F978" s="18">
        <v>845655</v>
      </c>
      <c r="G978" s="18">
        <f t="shared" si="250"/>
        <v>74198</v>
      </c>
      <c r="H978" s="18">
        <f t="shared" si="251"/>
        <v>-114768</v>
      </c>
      <c r="I978" s="19">
        <f t="shared" si="252"/>
        <v>9.6179048216556566</v>
      </c>
      <c r="J978" s="19">
        <f t="shared" si="253"/>
        <v>115.70256414466257</v>
      </c>
      <c r="K978" s="19">
        <f t="shared" si="254"/>
        <v>100</v>
      </c>
    </row>
    <row r="979" spans="1:11">
      <c r="A979" s="23" t="s">
        <v>31</v>
      </c>
      <c r="B979" s="17" t="s">
        <v>32</v>
      </c>
      <c r="C979" s="18">
        <v>771457</v>
      </c>
      <c r="D979" s="18">
        <v>845655</v>
      </c>
      <c r="E979" s="18">
        <v>730887</v>
      </c>
      <c r="F979" s="18">
        <v>845655</v>
      </c>
      <c r="G979" s="18">
        <f t="shared" si="250"/>
        <v>74198</v>
      </c>
      <c r="H979" s="18">
        <f t="shared" si="251"/>
        <v>-114768</v>
      </c>
      <c r="I979" s="19">
        <f t="shared" si="252"/>
        <v>9.6179048216556566</v>
      </c>
      <c r="J979" s="19">
        <f t="shared" si="253"/>
        <v>115.70256414466257</v>
      </c>
      <c r="K979" s="19">
        <f t="shared" si="254"/>
        <v>100</v>
      </c>
    </row>
    <row r="980" spans="1:11">
      <c r="A980" s="16" t="s">
        <v>33</v>
      </c>
      <c r="B980" s="17" t="s">
        <v>34</v>
      </c>
      <c r="C980" s="18">
        <v>645196.94999999995</v>
      </c>
      <c r="D980" s="18">
        <v>845655</v>
      </c>
      <c r="E980" s="18">
        <v>730887</v>
      </c>
      <c r="F980" s="18">
        <v>657045.81999999995</v>
      </c>
      <c r="G980" s="18">
        <f t="shared" si="250"/>
        <v>11848.869999999995</v>
      </c>
      <c r="H980" s="18">
        <f t="shared" si="251"/>
        <v>73841.180000000051</v>
      </c>
      <c r="I980" s="19">
        <f t="shared" si="252"/>
        <v>1.8364733435271177</v>
      </c>
      <c r="J980" s="19">
        <f t="shared" si="253"/>
        <v>89.89704564453875</v>
      </c>
      <c r="K980" s="19">
        <f t="shared" si="254"/>
        <v>77.696675358154323</v>
      </c>
    </row>
    <row r="981" spans="1:11">
      <c r="A981" s="22" t="s">
        <v>35</v>
      </c>
      <c r="B981" s="17" t="s">
        <v>36</v>
      </c>
      <c r="C981" s="18">
        <v>643913.39</v>
      </c>
      <c r="D981" s="18">
        <v>845655</v>
      </c>
      <c r="E981" s="18">
        <v>730887</v>
      </c>
      <c r="F981" s="18">
        <v>657045.81999999995</v>
      </c>
      <c r="G981" s="18">
        <f t="shared" si="250"/>
        <v>13132.429999999935</v>
      </c>
      <c r="H981" s="18">
        <f t="shared" si="251"/>
        <v>73841.180000000051</v>
      </c>
      <c r="I981" s="19">
        <f t="shared" si="252"/>
        <v>2.0394714885491112</v>
      </c>
      <c r="J981" s="19">
        <f t="shared" si="253"/>
        <v>89.89704564453875</v>
      </c>
      <c r="K981" s="19">
        <f t="shared" si="254"/>
        <v>77.696675358154323</v>
      </c>
    </row>
    <row r="982" spans="1:11">
      <c r="A982" s="23" t="s">
        <v>37</v>
      </c>
      <c r="B982" s="17" t="s">
        <v>38</v>
      </c>
      <c r="C982" s="18">
        <v>37684.19</v>
      </c>
      <c r="D982" s="18">
        <v>179253</v>
      </c>
      <c r="E982" s="18">
        <v>99599</v>
      </c>
      <c r="F982" s="18">
        <v>50657.82</v>
      </c>
      <c r="G982" s="18">
        <f t="shared" si="250"/>
        <v>12973.629999999997</v>
      </c>
      <c r="H982" s="18">
        <f t="shared" si="251"/>
        <v>48941.18</v>
      </c>
      <c r="I982" s="19">
        <f t="shared" si="252"/>
        <v>34.427249199199963</v>
      </c>
      <c r="J982" s="19">
        <f t="shared" si="253"/>
        <v>50.86177572063977</v>
      </c>
      <c r="K982" s="19">
        <f t="shared" si="254"/>
        <v>28.260514468377096</v>
      </c>
    </row>
    <row r="983" spans="1:11">
      <c r="A983" s="24" t="s">
        <v>39</v>
      </c>
      <c r="B983" s="17" t="s">
        <v>40</v>
      </c>
      <c r="C983" s="18">
        <v>27329.32</v>
      </c>
      <c r="D983" s="18">
        <v>119392</v>
      </c>
      <c r="E983" s="18">
        <v>39924</v>
      </c>
      <c r="F983" s="18">
        <v>41661.64</v>
      </c>
      <c r="G983" s="18">
        <f t="shared" si="250"/>
        <v>14332.32</v>
      </c>
      <c r="H983" s="18">
        <f t="shared" si="251"/>
        <v>-1737.6399999999994</v>
      </c>
      <c r="I983" s="19">
        <f t="shared" si="252"/>
        <v>52.443017243019597</v>
      </c>
      <c r="J983" s="19">
        <f t="shared" si="253"/>
        <v>104.3523695020539</v>
      </c>
      <c r="K983" s="19">
        <f t="shared" si="254"/>
        <v>34.894833824711874</v>
      </c>
    </row>
    <row r="984" spans="1:11">
      <c r="A984" s="24" t="s">
        <v>41</v>
      </c>
      <c r="B984" s="17" t="s">
        <v>42</v>
      </c>
      <c r="C984" s="18">
        <v>10354.870000000001</v>
      </c>
      <c r="D984" s="18">
        <v>59861</v>
      </c>
      <c r="E984" s="18">
        <v>59675</v>
      </c>
      <c r="F984" s="18">
        <v>8996.18</v>
      </c>
      <c r="G984" s="18">
        <f t="shared" si="250"/>
        <v>-1358.6900000000005</v>
      </c>
      <c r="H984" s="18">
        <f t="shared" si="251"/>
        <v>50678.82</v>
      </c>
      <c r="I984" s="19">
        <f t="shared" si="252"/>
        <v>-13.121265646019694</v>
      </c>
      <c r="J984" s="19">
        <f t="shared" si="253"/>
        <v>15.07529116045245</v>
      </c>
      <c r="K984" s="19">
        <f t="shared" si="254"/>
        <v>15.028449240741052</v>
      </c>
    </row>
    <row r="985" spans="1:11">
      <c r="A985" s="25" t="s">
        <v>43</v>
      </c>
      <c r="B985" s="17" t="s">
        <v>44</v>
      </c>
      <c r="C985" s="18">
        <v>0</v>
      </c>
      <c r="D985" s="18">
        <v>0</v>
      </c>
      <c r="E985" s="18">
        <v>0</v>
      </c>
      <c r="F985" s="18">
        <v>6805.65</v>
      </c>
      <c r="G985" s="18">
        <f t="shared" si="250"/>
        <v>6805.65</v>
      </c>
      <c r="H985" s="18">
        <f t="shared" si="251"/>
        <v>-6805.65</v>
      </c>
      <c r="I985" s="19">
        <f t="shared" si="252"/>
        <v>0</v>
      </c>
      <c r="J985" s="19">
        <f t="shared" si="253"/>
        <v>0</v>
      </c>
      <c r="K985" s="19">
        <f t="shared" si="254"/>
        <v>0</v>
      </c>
    </row>
    <row r="986" spans="1:11">
      <c r="A986" s="23" t="s">
        <v>45</v>
      </c>
      <c r="B986" s="17" t="s">
        <v>46</v>
      </c>
      <c r="C986" s="18">
        <v>454197</v>
      </c>
      <c r="D986" s="18">
        <v>606388</v>
      </c>
      <c r="E986" s="18">
        <v>606388</v>
      </c>
      <c r="F986" s="18">
        <v>606388</v>
      </c>
      <c r="G986" s="18">
        <f t="shared" si="250"/>
        <v>152191</v>
      </c>
      <c r="H986" s="18">
        <f t="shared" si="251"/>
        <v>0</v>
      </c>
      <c r="I986" s="19">
        <f t="shared" si="252"/>
        <v>33.507707008192483</v>
      </c>
      <c r="J986" s="19">
        <f t="shared" si="253"/>
        <v>100</v>
      </c>
      <c r="K986" s="19">
        <f t="shared" si="254"/>
        <v>100</v>
      </c>
    </row>
    <row r="987" spans="1:11">
      <c r="A987" s="24" t="s">
        <v>47</v>
      </c>
      <c r="B987" s="17" t="s">
        <v>48</v>
      </c>
      <c r="C987" s="18">
        <v>454197</v>
      </c>
      <c r="D987" s="18">
        <v>606388</v>
      </c>
      <c r="E987" s="18">
        <v>606388</v>
      </c>
      <c r="F987" s="18">
        <v>606388</v>
      </c>
      <c r="G987" s="18">
        <f t="shared" si="250"/>
        <v>152191</v>
      </c>
      <c r="H987" s="18">
        <f t="shared" si="251"/>
        <v>0</v>
      </c>
      <c r="I987" s="19">
        <f t="shared" si="252"/>
        <v>33.507707008192483</v>
      </c>
      <c r="J987" s="19">
        <f t="shared" si="253"/>
        <v>100</v>
      </c>
      <c r="K987" s="19">
        <f t="shared" si="254"/>
        <v>100</v>
      </c>
    </row>
    <row r="988" spans="1:11" ht="25.5">
      <c r="A988" s="23" t="s">
        <v>76</v>
      </c>
      <c r="B988" s="17" t="s">
        <v>77</v>
      </c>
      <c r="C988" s="18">
        <v>152032.20000000001</v>
      </c>
      <c r="D988" s="18">
        <v>60014</v>
      </c>
      <c r="E988" s="18">
        <v>24900</v>
      </c>
      <c r="F988" s="18">
        <v>0</v>
      </c>
      <c r="G988" s="18">
        <f t="shared" si="250"/>
        <v>-152032.20000000001</v>
      </c>
      <c r="H988" s="18">
        <f t="shared" si="251"/>
        <v>24900</v>
      </c>
      <c r="I988" s="19">
        <f t="shared" si="252"/>
        <v>-100</v>
      </c>
      <c r="J988" s="19">
        <f t="shared" si="253"/>
        <v>0</v>
      </c>
      <c r="K988" s="19">
        <f t="shared" si="254"/>
        <v>0</v>
      </c>
    </row>
    <row r="989" spans="1:11">
      <c r="A989" s="24" t="s">
        <v>78</v>
      </c>
      <c r="B989" s="17" t="s">
        <v>79</v>
      </c>
      <c r="C989" s="18">
        <v>152032.20000000001</v>
      </c>
      <c r="D989" s="18">
        <v>60014</v>
      </c>
      <c r="E989" s="18">
        <v>24900</v>
      </c>
      <c r="F989" s="18">
        <v>0</v>
      </c>
      <c r="G989" s="18">
        <f t="shared" si="250"/>
        <v>-152032.20000000001</v>
      </c>
      <c r="H989" s="18">
        <f t="shared" si="251"/>
        <v>24900</v>
      </c>
      <c r="I989" s="19">
        <f t="shared" si="252"/>
        <v>-100</v>
      </c>
      <c r="J989" s="19">
        <f t="shared" si="253"/>
        <v>0</v>
      </c>
      <c r="K989" s="19">
        <f t="shared" si="254"/>
        <v>0</v>
      </c>
    </row>
    <row r="990" spans="1:11">
      <c r="A990" s="22" t="s">
        <v>59</v>
      </c>
      <c r="B990" s="17" t="s">
        <v>60</v>
      </c>
      <c r="C990" s="18">
        <v>1283.56</v>
      </c>
      <c r="D990" s="18">
        <v>0</v>
      </c>
      <c r="E990" s="18">
        <v>0</v>
      </c>
      <c r="F990" s="18">
        <v>0</v>
      </c>
      <c r="G990" s="18">
        <f t="shared" si="250"/>
        <v>-1283.56</v>
      </c>
      <c r="H990" s="18">
        <f t="shared" si="251"/>
        <v>0</v>
      </c>
      <c r="I990" s="19">
        <f t="shared" si="252"/>
        <v>-100</v>
      </c>
      <c r="J990" s="19">
        <f t="shared" si="253"/>
        <v>0</v>
      </c>
      <c r="K990" s="19">
        <f t="shared" si="254"/>
        <v>0</v>
      </c>
    </row>
    <row r="991" spans="1:11">
      <c r="A991" s="23" t="s">
        <v>61</v>
      </c>
      <c r="B991" s="17" t="s">
        <v>62</v>
      </c>
      <c r="C991" s="18">
        <v>1283.56</v>
      </c>
      <c r="D991" s="18">
        <v>0</v>
      </c>
      <c r="E991" s="18">
        <v>0</v>
      </c>
      <c r="F991" s="18">
        <v>0</v>
      </c>
      <c r="G991" s="18">
        <f t="shared" si="250"/>
        <v>-1283.56</v>
      </c>
      <c r="H991" s="18">
        <f t="shared" si="251"/>
        <v>0</v>
      </c>
      <c r="I991" s="19">
        <f t="shared" si="252"/>
        <v>-100</v>
      </c>
      <c r="J991" s="19">
        <f t="shared" si="253"/>
        <v>0</v>
      </c>
      <c r="K991" s="19">
        <f t="shared" si="254"/>
        <v>0</v>
      </c>
    </row>
    <row r="992" spans="1:11">
      <c r="A992" s="16"/>
      <c r="B992" s="17" t="s">
        <v>63</v>
      </c>
      <c r="C992" s="18">
        <v>126260.05</v>
      </c>
      <c r="D992" s="18">
        <v>0</v>
      </c>
      <c r="E992" s="18">
        <v>0</v>
      </c>
      <c r="F992" s="18">
        <v>188609.18</v>
      </c>
      <c r="G992" s="18">
        <f t="shared" si="250"/>
        <v>62349.12999999999</v>
      </c>
      <c r="H992" s="18">
        <f t="shared" si="251"/>
        <v>-188609.18</v>
      </c>
      <c r="I992" s="19">
        <f t="shared" si="252"/>
        <v>49.381518540504288</v>
      </c>
      <c r="J992" s="19">
        <f t="shared" si="253"/>
        <v>0</v>
      </c>
      <c r="K992" s="19">
        <f t="shared" si="254"/>
        <v>0</v>
      </c>
    </row>
    <row r="993" spans="1:11">
      <c r="A993" s="16" t="s">
        <v>64</v>
      </c>
      <c r="B993" s="17" t="s">
        <v>65</v>
      </c>
      <c r="C993" s="18">
        <v>-126260.05</v>
      </c>
      <c r="D993" s="18">
        <v>0</v>
      </c>
      <c r="E993" s="18">
        <v>0</v>
      </c>
      <c r="F993" s="18">
        <v>-188609.18</v>
      </c>
      <c r="G993" s="18">
        <f t="shared" si="250"/>
        <v>-62349.12999999999</v>
      </c>
      <c r="H993" s="18">
        <f t="shared" si="251"/>
        <v>188609.18</v>
      </c>
      <c r="I993" s="19">
        <f t="shared" si="252"/>
        <v>49.381518540504288</v>
      </c>
      <c r="J993" s="19">
        <f t="shared" si="253"/>
        <v>0</v>
      </c>
      <c r="K993" s="19">
        <f t="shared" si="254"/>
        <v>0</v>
      </c>
    </row>
    <row r="994" spans="1:11">
      <c r="A994" s="22" t="s">
        <v>66</v>
      </c>
      <c r="B994" s="17" t="s">
        <v>67</v>
      </c>
      <c r="C994" s="18">
        <v>-126260.05</v>
      </c>
      <c r="D994" s="18">
        <v>0</v>
      </c>
      <c r="E994" s="18">
        <v>0</v>
      </c>
      <c r="F994" s="18">
        <v>-188609.18</v>
      </c>
      <c r="G994" s="18">
        <f t="shared" si="250"/>
        <v>-62349.12999999999</v>
      </c>
      <c r="H994" s="18">
        <f t="shared" si="251"/>
        <v>188609.18</v>
      </c>
      <c r="I994" s="19">
        <f t="shared" si="252"/>
        <v>49.381518540504288</v>
      </c>
      <c r="J994" s="19">
        <f t="shared" si="253"/>
        <v>0</v>
      </c>
      <c r="K994" s="19">
        <f t="shared" si="254"/>
        <v>0</v>
      </c>
    </row>
    <row r="995" spans="1:11" ht="38.25">
      <c r="A995" s="39" t="s">
        <v>132</v>
      </c>
      <c r="B995" s="28" t="s">
        <v>730</v>
      </c>
      <c r="C995" s="29"/>
      <c r="D995" s="29"/>
      <c r="E995" s="29"/>
      <c r="F995" s="29"/>
      <c r="G995" s="29"/>
      <c r="H995" s="29"/>
      <c r="I995" s="30"/>
      <c r="J995" s="30"/>
      <c r="K995" s="30"/>
    </row>
    <row r="996" spans="1:11">
      <c r="A996" s="16" t="s">
        <v>25</v>
      </c>
      <c r="B996" s="17" t="s">
        <v>26</v>
      </c>
      <c r="C996" s="18">
        <v>771457</v>
      </c>
      <c r="D996" s="18">
        <v>845655</v>
      </c>
      <c r="E996" s="18">
        <v>730887</v>
      </c>
      <c r="F996" s="18">
        <v>845655</v>
      </c>
      <c r="G996" s="18">
        <f t="shared" ref="G996:G1013" si="255">F996-C996</f>
        <v>74198</v>
      </c>
      <c r="H996" s="18">
        <f t="shared" ref="H996:H1013" si="256">E996-F996</f>
        <v>-114768</v>
      </c>
      <c r="I996" s="19">
        <f t="shared" ref="I996:I1013" si="257">IF(ISERROR(F996/C996),0,F996/C996*100-100)</f>
        <v>9.6179048216556566</v>
      </c>
      <c r="J996" s="19">
        <f t="shared" ref="J996:J1013" si="258">IF(ISERROR(F996/E996),0,F996/E996*100)</f>
        <v>115.70256414466257</v>
      </c>
      <c r="K996" s="19">
        <f t="shared" ref="K996:K1013" si="259">IF(ISERROR(F996/D996),0,F996/D996*100)</f>
        <v>100</v>
      </c>
    </row>
    <row r="997" spans="1:11">
      <c r="A997" s="22" t="s">
        <v>29</v>
      </c>
      <c r="B997" s="17" t="s">
        <v>30</v>
      </c>
      <c r="C997" s="18">
        <v>771457</v>
      </c>
      <c r="D997" s="18">
        <v>845655</v>
      </c>
      <c r="E997" s="18">
        <v>730887</v>
      </c>
      <c r="F997" s="18">
        <v>845655</v>
      </c>
      <c r="G997" s="18">
        <f t="shared" si="255"/>
        <v>74198</v>
      </c>
      <c r="H997" s="18">
        <f t="shared" si="256"/>
        <v>-114768</v>
      </c>
      <c r="I997" s="19">
        <f t="shared" si="257"/>
        <v>9.6179048216556566</v>
      </c>
      <c r="J997" s="19">
        <f t="shared" si="258"/>
        <v>115.70256414466257</v>
      </c>
      <c r="K997" s="19">
        <f t="shared" si="259"/>
        <v>100</v>
      </c>
    </row>
    <row r="998" spans="1:11">
      <c r="A998" s="23" t="s">
        <v>31</v>
      </c>
      <c r="B998" s="17" t="s">
        <v>32</v>
      </c>
      <c r="C998" s="18">
        <v>771457</v>
      </c>
      <c r="D998" s="18">
        <v>845655</v>
      </c>
      <c r="E998" s="18">
        <v>730887</v>
      </c>
      <c r="F998" s="18">
        <v>845655</v>
      </c>
      <c r="G998" s="18">
        <f t="shared" si="255"/>
        <v>74198</v>
      </c>
      <c r="H998" s="18">
        <f t="shared" si="256"/>
        <v>-114768</v>
      </c>
      <c r="I998" s="19">
        <f t="shared" si="257"/>
        <v>9.6179048216556566</v>
      </c>
      <c r="J998" s="19">
        <f t="shared" si="258"/>
        <v>115.70256414466257</v>
      </c>
      <c r="K998" s="19">
        <f t="shared" si="259"/>
        <v>100</v>
      </c>
    </row>
    <row r="999" spans="1:11">
      <c r="A999" s="16" t="s">
        <v>33</v>
      </c>
      <c r="B999" s="17" t="s">
        <v>34</v>
      </c>
      <c r="C999" s="18">
        <v>645196.94999999995</v>
      </c>
      <c r="D999" s="18">
        <v>845655</v>
      </c>
      <c r="E999" s="18">
        <v>730887</v>
      </c>
      <c r="F999" s="18">
        <v>657045.81999999995</v>
      </c>
      <c r="G999" s="18">
        <f t="shared" si="255"/>
        <v>11848.869999999995</v>
      </c>
      <c r="H999" s="18">
        <f t="shared" si="256"/>
        <v>73841.180000000051</v>
      </c>
      <c r="I999" s="19">
        <f t="shared" si="257"/>
        <v>1.8364733435271177</v>
      </c>
      <c r="J999" s="19">
        <f t="shared" si="258"/>
        <v>89.89704564453875</v>
      </c>
      <c r="K999" s="19">
        <f t="shared" si="259"/>
        <v>77.696675358154323</v>
      </c>
    </row>
    <row r="1000" spans="1:11">
      <c r="A1000" s="22" t="s">
        <v>35</v>
      </c>
      <c r="B1000" s="17" t="s">
        <v>36</v>
      </c>
      <c r="C1000" s="18">
        <v>643913.39</v>
      </c>
      <c r="D1000" s="18">
        <v>845655</v>
      </c>
      <c r="E1000" s="18">
        <v>730887</v>
      </c>
      <c r="F1000" s="18">
        <v>657045.81999999995</v>
      </c>
      <c r="G1000" s="18">
        <f t="shared" si="255"/>
        <v>13132.429999999935</v>
      </c>
      <c r="H1000" s="18">
        <f t="shared" si="256"/>
        <v>73841.180000000051</v>
      </c>
      <c r="I1000" s="19">
        <f t="shared" si="257"/>
        <v>2.0394714885491112</v>
      </c>
      <c r="J1000" s="19">
        <f t="shared" si="258"/>
        <v>89.89704564453875</v>
      </c>
      <c r="K1000" s="19">
        <f t="shared" si="259"/>
        <v>77.696675358154323</v>
      </c>
    </row>
    <row r="1001" spans="1:11">
      <c r="A1001" s="23" t="s">
        <v>37</v>
      </c>
      <c r="B1001" s="17" t="s">
        <v>38</v>
      </c>
      <c r="C1001" s="18">
        <v>37684.19</v>
      </c>
      <c r="D1001" s="18">
        <v>179253</v>
      </c>
      <c r="E1001" s="18">
        <v>99599</v>
      </c>
      <c r="F1001" s="18">
        <v>50657.82</v>
      </c>
      <c r="G1001" s="18">
        <f t="shared" si="255"/>
        <v>12973.629999999997</v>
      </c>
      <c r="H1001" s="18">
        <f t="shared" si="256"/>
        <v>48941.18</v>
      </c>
      <c r="I1001" s="19">
        <f t="shared" si="257"/>
        <v>34.427249199199963</v>
      </c>
      <c r="J1001" s="19">
        <f t="shared" si="258"/>
        <v>50.86177572063977</v>
      </c>
      <c r="K1001" s="19">
        <f t="shared" si="259"/>
        <v>28.260514468377096</v>
      </c>
    </row>
    <row r="1002" spans="1:11">
      <c r="A1002" s="24" t="s">
        <v>39</v>
      </c>
      <c r="B1002" s="17" t="s">
        <v>40</v>
      </c>
      <c r="C1002" s="18">
        <v>27329.32</v>
      </c>
      <c r="D1002" s="18">
        <v>119392</v>
      </c>
      <c r="E1002" s="18">
        <v>39924</v>
      </c>
      <c r="F1002" s="18">
        <v>41661.64</v>
      </c>
      <c r="G1002" s="18">
        <f t="shared" si="255"/>
        <v>14332.32</v>
      </c>
      <c r="H1002" s="18">
        <f t="shared" si="256"/>
        <v>-1737.6399999999994</v>
      </c>
      <c r="I1002" s="19">
        <f t="shared" si="257"/>
        <v>52.443017243019597</v>
      </c>
      <c r="J1002" s="19">
        <f t="shared" si="258"/>
        <v>104.3523695020539</v>
      </c>
      <c r="K1002" s="19">
        <f t="shared" si="259"/>
        <v>34.894833824711874</v>
      </c>
    </row>
    <row r="1003" spans="1:11">
      <c r="A1003" s="24" t="s">
        <v>41</v>
      </c>
      <c r="B1003" s="17" t="s">
        <v>42</v>
      </c>
      <c r="C1003" s="18">
        <v>10354.870000000001</v>
      </c>
      <c r="D1003" s="18">
        <v>59861</v>
      </c>
      <c r="E1003" s="18">
        <v>59675</v>
      </c>
      <c r="F1003" s="18">
        <v>8996.18</v>
      </c>
      <c r="G1003" s="18">
        <f t="shared" si="255"/>
        <v>-1358.6900000000005</v>
      </c>
      <c r="H1003" s="18">
        <f t="shared" si="256"/>
        <v>50678.82</v>
      </c>
      <c r="I1003" s="19">
        <f t="shared" si="257"/>
        <v>-13.121265646019694</v>
      </c>
      <c r="J1003" s="19">
        <f t="shared" si="258"/>
        <v>15.07529116045245</v>
      </c>
      <c r="K1003" s="19">
        <f t="shared" si="259"/>
        <v>15.028449240741052</v>
      </c>
    </row>
    <row r="1004" spans="1:11">
      <c r="A1004" s="25" t="s">
        <v>43</v>
      </c>
      <c r="B1004" s="17" t="s">
        <v>44</v>
      </c>
      <c r="C1004" s="18">
        <v>0</v>
      </c>
      <c r="D1004" s="18">
        <v>0</v>
      </c>
      <c r="E1004" s="18">
        <v>0</v>
      </c>
      <c r="F1004" s="18">
        <v>6805.65</v>
      </c>
      <c r="G1004" s="18">
        <f t="shared" si="255"/>
        <v>6805.65</v>
      </c>
      <c r="H1004" s="18">
        <f t="shared" si="256"/>
        <v>-6805.65</v>
      </c>
      <c r="I1004" s="19">
        <f t="shared" si="257"/>
        <v>0</v>
      </c>
      <c r="J1004" s="19">
        <f t="shared" si="258"/>
        <v>0</v>
      </c>
      <c r="K1004" s="19">
        <f t="shared" si="259"/>
        <v>0</v>
      </c>
    </row>
    <row r="1005" spans="1:11">
      <c r="A1005" s="23" t="s">
        <v>45</v>
      </c>
      <c r="B1005" s="17" t="s">
        <v>46</v>
      </c>
      <c r="C1005" s="18">
        <v>454197</v>
      </c>
      <c r="D1005" s="18">
        <v>606388</v>
      </c>
      <c r="E1005" s="18">
        <v>606388</v>
      </c>
      <c r="F1005" s="18">
        <v>606388</v>
      </c>
      <c r="G1005" s="18">
        <f t="shared" si="255"/>
        <v>152191</v>
      </c>
      <c r="H1005" s="18">
        <f t="shared" si="256"/>
        <v>0</v>
      </c>
      <c r="I1005" s="19">
        <f t="shared" si="257"/>
        <v>33.507707008192483</v>
      </c>
      <c r="J1005" s="19">
        <f t="shared" si="258"/>
        <v>100</v>
      </c>
      <c r="K1005" s="19">
        <f t="shared" si="259"/>
        <v>100</v>
      </c>
    </row>
    <row r="1006" spans="1:11">
      <c r="A1006" s="24" t="s">
        <v>47</v>
      </c>
      <c r="B1006" s="17" t="s">
        <v>48</v>
      </c>
      <c r="C1006" s="18">
        <v>454197</v>
      </c>
      <c r="D1006" s="18">
        <v>606388</v>
      </c>
      <c r="E1006" s="18">
        <v>606388</v>
      </c>
      <c r="F1006" s="18">
        <v>606388</v>
      </c>
      <c r="G1006" s="18">
        <f t="shared" si="255"/>
        <v>152191</v>
      </c>
      <c r="H1006" s="18">
        <f t="shared" si="256"/>
        <v>0</v>
      </c>
      <c r="I1006" s="19">
        <f t="shared" si="257"/>
        <v>33.507707008192483</v>
      </c>
      <c r="J1006" s="19">
        <f t="shared" si="258"/>
        <v>100</v>
      </c>
      <c r="K1006" s="19">
        <f t="shared" si="259"/>
        <v>100</v>
      </c>
    </row>
    <row r="1007" spans="1:11" ht="25.5">
      <c r="A1007" s="23" t="s">
        <v>76</v>
      </c>
      <c r="B1007" s="17" t="s">
        <v>77</v>
      </c>
      <c r="C1007" s="18">
        <v>152032.20000000001</v>
      </c>
      <c r="D1007" s="18">
        <v>60014</v>
      </c>
      <c r="E1007" s="18">
        <v>24900</v>
      </c>
      <c r="F1007" s="18">
        <v>0</v>
      </c>
      <c r="G1007" s="18">
        <f t="shared" si="255"/>
        <v>-152032.20000000001</v>
      </c>
      <c r="H1007" s="18">
        <f t="shared" si="256"/>
        <v>24900</v>
      </c>
      <c r="I1007" s="19">
        <f t="shared" si="257"/>
        <v>-100</v>
      </c>
      <c r="J1007" s="19">
        <f t="shared" si="258"/>
        <v>0</v>
      </c>
      <c r="K1007" s="19">
        <f t="shared" si="259"/>
        <v>0</v>
      </c>
    </row>
    <row r="1008" spans="1:11">
      <c r="A1008" s="24" t="s">
        <v>78</v>
      </c>
      <c r="B1008" s="17" t="s">
        <v>79</v>
      </c>
      <c r="C1008" s="18">
        <v>152032.20000000001</v>
      </c>
      <c r="D1008" s="18">
        <v>60014</v>
      </c>
      <c r="E1008" s="18">
        <v>24900</v>
      </c>
      <c r="F1008" s="18">
        <v>0</v>
      </c>
      <c r="G1008" s="18">
        <f t="shared" si="255"/>
        <v>-152032.20000000001</v>
      </c>
      <c r="H1008" s="18">
        <f t="shared" si="256"/>
        <v>24900</v>
      </c>
      <c r="I1008" s="19">
        <f t="shared" si="257"/>
        <v>-100</v>
      </c>
      <c r="J1008" s="19">
        <f t="shared" si="258"/>
        <v>0</v>
      </c>
      <c r="K1008" s="19">
        <f t="shared" si="259"/>
        <v>0</v>
      </c>
    </row>
    <row r="1009" spans="1:11">
      <c r="A1009" s="22" t="s">
        <v>59</v>
      </c>
      <c r="B1009" s="17" t="s">
        <v>60</v>
      </c>
      <c r="C1009" s="18">
        <v>1283.56</v>
      </c>
      <c r="D1009" s="18">
        <v>0</v>
      </c>
      <c r="E1009" s="18">
        <v>0</v>
      </c>
      <c r="F1009" s="18">
        <v>0</v>
      </c>
      <c r="G1009" s="18">
        <f t="shared" si="255"/>
        <v>-1283.56</v>
      </c>
      <c r="H1009" s="18">
        <f t="shared" si="256"/>
        <v>0</v>
      </c>
      <c r="I1009" s="19">
        <f t="shared" si="257"/>
        <v>-100</v>
      </c>
      <c r="J1009" s="19">
        <f t="shared" si="258"/>
        <v>0</v>
      </c>
      <c r="K1009" s="19">
        <f t="shared" si="259"/>
        <v>0</v>
      </c>
    </row>
    <row r="1010" spans="1:11">
      <c r="A1010" s="23" t="s">
        <v>61</v>
      </c>
      <c r="B1010" s="17" t="s">
        <v>62</v>
      </c>
      <c r="C1010" s="18">
        <v>1283.56</v>
      </c>
      <c r="D1010" s="18">
        <v>0</v>
      </c>
      <c r="E1010" s="18">
        <v>0</v>
      </c>
      <c r="F1010" s="18">
        <v>0</v>
      </c>
      <c r="G1010" s="18">
        <f t="shared" si="255"/>
        <v>-1283.56</v>
      </c>
      <c r="H1010" s="18">
        <f t="shared" si="256"/>
        <v>0</v>
      </c>
      <c r="I1010" s="19">
        <f t="shared" si="257"/>
        <v>-100</v>
      </c>
      <c r="J1010" s="19">
        <f t="shared" si="258"/>
        <v>0</v>
      </c>
      <c r="K1010" s="19">
        <f t="shared" si="259"/>
        <v>0</v>
      </c>
    </row>
    <row r="1011" spans="1:11">
      <c r="A1011" s="16"/>
      <c r="B1011" s="17" t="s">
        <v>63</v>
      </c>
      <c r="C1011" s="18">
        <v>126260.05</v>
      </c>
      <c r="D1011" s="18">
        <v>0</v>
      </c>
      <c r="E1011" s="18">
        <v>0</v>
      </c>
      <c r="F1011" s="18">
        <v>188609.18</v>
      </c>
      <c r="G1011" s="18">
        <f t="shared" si="255"/>
        <v>62349.12999999999</v>
      </c>
      <c r="H1011" s="18">
        <f t="shared" si="256"/>
        <v>-188609.18</v>
      </c>
      <c r="I1011" s="19">
        <f t="shared" si="257"/>
        <v>49.381518540504288</v>
      </c>
      <c r="J1011" s="19">
        <f t="shared" si="258"/>
        <v>0</v>
      </c>
      <c r="K1011" s="19">
        <f t="shared" si="259"/>
        <v>0</v>
      </c>
    </row>
    <row r="1012" spans="1:11">
      <c r="A1012" s="16" t="s">
        <v>64</v>
      </c>
      <c r="B1012" s="17" t="s">
        <v>65</v>
      </c>
      <c r="C1012" s="18">
        <v>-126260.05</v>
      </c>
      <c r="D1012" s="18">
        <v>0</v>
      </c>
      <c r="E1012" s="18">
        <v>0</v>
      </c>
      <c r="F1012" s="18">
        <v>-188609.18</v>
      </c>
      <c r="G1012" s="18">
        <f t="shared" si="255"/>
        <v>-62349.12999999999</v>
      </c>
      <c r="H1012" s="18">
        <f t="shared" si="256"/>
        <v>188609.18</v>
      </c>
      <c r="I1012" s="19">
        <f t="shared" si="257"/>
        <v>49.381518540504288</v>
      </c>
      <c r="J1012" s="19">
        <f t="shared" si="258"/>
        <v>0</v>
      </c>
      <c r="K1012" s="19">
        <f t="shared" si="259"/>
        <v>0</v>
      </c>
    </row>
    <row r="1013" spans="1:11">
      <c r="A1013" s="22" t="s">
        <v>66</v>
      </c>
      <c r="B1013" s="17" t="s">
        <v>67</v>
      </c>
      <c r="C1013" s="18">
        <v>-126260.05</v>
      </c>
      <c r="D1013" s="18">
        <v>0</v>
      </c>
      <c r="E1013" s="18">
        <v>0</v>
      </c>
      <c r="F1013" s="18">
        <v>-188609.18</v>
      </c>
      <c r="G1013" s="18">
        <f t="shared" si="255"/>
        <v>-62349.12999999999</v>
      </c>
      <c r="H1013" s="18">
        <f t="shared" si="256"/>
        <v>188609.18</v>
      </c>
      <c r="I1013" s="19">
        <f t="shared" si="257"/>
        <v>49.381518540504288</v>
      </c>
      <c r="J1013" s="19">
        <f t="shared" si="258"/>
        <v>0</v>
      </c>
      <c r="K1013" s="19">
        <f t="shared" si="259"/>
        <v>0</v>
      </c>
    </row>
    <row r="1014" spans="1:11" ht="25.5">
      <c r="A1014" s="27" t="s">
        <v>138</v>
      </c>
      <c r="B1014" s="28" t="s">
        <v>139</v>
      </c>
      <c r="C1014" s="29"/>
      <c r="D1014" s="29"/>
      <c r="E1014" s="29"/>
      <c r="F1014" s="29"/>
      <c r="G1014" s="29"/>
      <c r="H1014" s="29"/>
      <c r="I1014" s="30"/>
      <c r="J1014" s="30"/>
      <c r="K1014" s="30"/>
    </row>
    <row r="1015" spans="1:11">
      <c r="A1015" s="16" t="s">
        <v>25</v>
      </c>
      <c r="B1015" s="17" t="s">
        <v>26</v>
      </c>
      <c r="C1015" s="18">
        <v>0</v>
      </c>
      <c r="D1015" s="18">
        <v>1210097</v>
      </c>
      <c r="E1015" s="18">
        <v>0</v>
      </c>
      <c r="F1015" s="18">
        <v>1210097</v>
      </c>
      <c r="G1015" s="18">
        <f t="shared" ref="G1015:G1027" si="260">F1015-C1015</f>
        <v>1210097</v>
      </c>
      <c r="H1015" s="18">
        <f t="shared" ref="H1015:H1027" si="261">E1015-F1015</f>
        <v>-1210097</v>
      </c>
      <c r="I1015" s="19">
        <f t="shared" ref="I1015:I1027" si="262">IF(ISERROR(F1015/C1015),0,F1015/C1015*100-100)</f>
        <v>0</v>
      </c>
      <c r="J1015" s="19">
        <f t="shared" ref="J1015:J1027" si="263">IF(ISERROR(F1015/E1015),0,F1015/E1015*100)</f>
        <v>0</v>
      </c>
      <c r="K1015" s="19">
        <f t="shared" ref="K1015:K1027" si="264">IF(ISERROR(F1015/D1015),0,F1015/D1015*100)</f>
        <v>100</v>
      </c>
    </row>
    <row r="1016" spans="1:11">
      <c r="A1016" s="22" t="s">
        <v>29</v>
      </c>
      <c r="B1016" s="17" t="s">
        <v>30</v>
      </c>
      <c r="C1016" s="18">
        <v>0</v>
      </c>
      <c r="D1016" s="18">
        <v>1210097</v>
      </c>
      <c r="E1016" s="18">
        <v>0</v>
      </c>
      <c r="F1016" s="18">
        <v>1210097</v>
      </c>
      <c r="G1016" s="18">
        <f t="shared" si="260"/>
        <v>1210097</v>
      </c>
      <c r="H1016" s="18">
        <f t="shared" si="261"/>
        <v>-1210097</v>
      </c>
      <c r="I1016" s="19">
        <f t="shared" si="262"/>
        <v>0</v>
      </c>
      <c r="J1016" s="19">
        <f t="shared" si="263"/>
        <v>0</v>
      </c>
      <c r="K1016" s="19">
        <f t="shared" si="264"/>
        <v>100</v>
      </c>
    </row>
    <row r="1017" spans="1:11">
      <c r="A1017" s="23" t="s">
        <v>31</v>
      </c>
      <c r="B1017" s="17" t="s">
        <v>32</v>
      </c>
      <c r="C1017" s="18">
        <v>0</v>
      </c>
      <c r="D1017" s="18">
        <v>1210097</v>
      </c>
      <c r="E1017" s="18">
        <v>0</v>
      </c>
      <c r="F1017" s="18">
        <v>1210097</v>
      </c>
      <c r="G1017" s="18">
        <f t="shared" si="260"/>
        <v>1210097</v>
      </c>
      <c r="H1017" s="18">
        <f t="shared" si="261"/>
        <v>-1210097</v>
      </c>
      <c r="I1017" s="19">
        <f t="shared" si="262"/>
        <v>0</v>
      </c>
      <c r="J1017" s="19">
        <f t="shared" si="263"/>
        <v>0</v>
      </c>
      <c r="K1017" s="19">
        <f t="shared" si="264"/>
        <v>100</v>
      </c>
    </row>
    <row r="1018" spans="1:11">
      <c r="A1018" s="16" t="s">
        <v>33</v>
      </c>
      <c r="B1018" s="17" t="s">
        <v>34</v>
      </c>
      <c r="C1018" s="18">
        <v>0</v>
      </c>
      <c r="D1018" s="18">
        <v>1210097</v>
      </c>
      <c r="E1018" s="18">
        <v>0</v>
      </c>
      <c r="F1018" s="18">
        <v>120649.68</v>
      </c>
      <c r="G1018" s="18">
        <f t="shared" si="260"/>
        <v>120649.68</v>
      </c>
      <c r="H1018" s="18">
        <f t="shared" si="261"/>
        <v>-120649.68</v>
      </c>
      <c r="I1018" s="19">
        <f t="shared" si="262"/>
        <v>0</v>
      </c>
      <c r="J1018" s="19">
        <f t="shared" si="263"/>
        <v>0</v>
      </c>
      <c r="K1018" s="19">
        <f t="shared" si="264"/>
        <v>9.9702486660160297</v>
      </c>
    </row>
    <row r="1019" spans="1:11">
      <c r="A1019" s="22" t="s">
        <v>35</v>
      </c>
      <c r="B1019" s="17" t="s">
        <v>36</v>
      </c>
      <c r="C1019" s="18">
        <v>0</v>
      </c>
      <c r="D1019" s="18">
        <v>532983</v>
      </c>
      <c r="E1019" s="18">
        <v>0</v>
      </c>
      <c r="F1019" s="18">
        <v>118094.16</v>
      </c>
      <c r="G1019" s="18">
        <f t="shared" si="260"/>
        <v>118094.16</v>
      </c>
      <c r="H1019" s="18">
        <f t="shared" si="261"/>
        <v>-118094.16</v>
      </c>
      <c r="I1019" s="19">
        <f t="shared" si="262"/>
        <v>0</v>
      </c>
      <c r="J1019" s="19">
        <f t="shared" si="263"/>
        <v>0</v>
      </c>
      <c r="K1019" s="19">
        <f t="shared" si="264"/>
        <v>22.15720951700148</v>
      </c>
    </row>
    <row r="1020" spans="1:11">
      <c r="A1020" s="23" t="s">
        <v>37</v>
      </c>
      <c r="B1020" s="17" t="s">
        <v>38</v>
      </c>
      <c r="C1020" s="18">
        <v>0</v>
      </c>
      <c r="D1020" s="18">
        <v>532983</v>
      </c>
      <c r="E1020" s="18">
        <v>0</v>
      </c>
      <c r="F1020" s="18">
        <v>118094.16</v>
      </c>
      <c r="G1020" s="18">
        <f t="shared" si="260"/>
        <v>118094.16</v>
      </c>
      <c r="H1020" s="18">
        <f t="shared" si="261"/>
        <v>-118094.16</v>
      </c>
      <c r="I1020" s="19">
        <f t="shared" si="262"/>
        <v>0</v>
      </c>
      <c r="J1020" s="19">
        <f t="shared" si="263"/>
        <v>0</v>
      </c>
      <c r="K1020" s="19">
        <f t="shared" si="264"/>
        <v>22.15720951700148</v>
      </c>
    </row>
    <row r="1021" spans="1:11">
      <c r="A1021" s="24" t="s">
        <v>39</v>
      </c>
      <c r="B1021" s="17" t="s">
        <v>40</v>
      </c>
      <c r="C1021" s="18">
        <v>0</v>
      </c>
      <c r="D1021" s="18">
        <v>377151</v>
      </c>
      <c r="E1021" s="18">
        <v>0</v>
      </c>
      <c r="F1021" s="18">
        <v>101021.8</v>
      </c>
      <c r="G1021" s="18">
        <f t="shared" si="260"/>
        <v>101021.8</v>
      </c>
      <c r="H1021" s="18">
        <f t="shared" si="261"/>
        <v>-101021.8</v>
      </c>
      <c r="I1021" s="19">
        <f t="shared" si="262"/>
        <v>0</v>
      </c>
      <c r="J1021" s="19">
        <f t="shared" si="263"/>
        <v>0</v>
      </c>
      <c r="K1021" s="19">
        <f t="shared" si="264"/>
        <v>26.785505009929711</v>
      </c>
    </row>
    <row r="1022" spans="1:11">
      <c r="A1022" s="24" t="s">
        <v>41</v>
      </c>
      <c r="B1022" s="17" t="s">
        <v>42</v>
      </c>
      <c r="C1022" s="18">
        <v>0</v>
      </c>
      <c r="D1022" s="18">
        <v>155832</v>
      </c>
      <c r="E1022" s="18">
        <v>0</v>
      </c>
      <c r="F1022" s="18">
        <v>17072.36</v>
      </c>
      <c r="G1022" s="18">
        <f t="shared" si="260"/>
        <v>17072.36</v>
      </c>
      <c r="H1022" s="18">
        <f t="shared" si="261"/>
        <v>-17072.36</v>
      </c>
      <c r="I1022" s="19">
        <f t="shared" si="262"/>
        <v>0</v>
      </c>
      <c r="J1022" s="19">
        <f t="shared" si="263"/>
        <v>0</v>
      </c>
      <c r="K1022" s="19">
        <f t="shared" si="264"/>
        <v>10.955618871605319</v>
      </c>
    </row>
    <row r="1023" spans="1:11">
      <c r="A1023" s="22" t="s">
        <v>59</v>
      </c>
      <c r="B1023" s="17" t="s">
        <v>60</v>
      </c>
      <c r="C1023" s="18">
        <v>0</v>
      </c>
      <c r="D1023" s="18">
        <v>677114</v>
      </c>
      <c r="E1023" s="18">
        <v>0</v>
      </c>
      <c r="F1023" s="18">
        <v>2555.52</v>
      </c>
      <c r="G1023" s="18">
        <f t="shared" si="260"/>
        <v>2555.52</v>
      </c>
      <c r="H1023" s="18">
        <f t="shared" si="261"/>
        <v>-2555.52</v>
      </c>
      <c r="I1023" s="19">
        <f t="shared" si="262"/>
        <v>0</v>
      </c>
      <c r="J1023" s="19">
        <f t="shared" si="263"/>
        <v>0</v>
      </c>
      <c r="K1023" s="19">
        <f t="shared" si="264"/>
        <v>0.37741355222311163</v>
      </c>
    </row>
    <row r="1024" spans="1:11">
      <c r="A1024" s="23" t="s">
        <v>61</v>
      </c>
      <c r="B1024" s="17" t="s">
        <v>62</v>
      </c>
      <c r="C1024" s="18">
        <v>0</v>
      </c>
      <c r="D1024" s="18">
        <v>677114</v>
      </c>
      <c r="E1024" s="18">
        <v>0</v>
      </c>
      <c r="F1024" s="18">
        <v>2555.52</v>
      </c>
      <c r="G1024" s="18">
        <f t="shared" si="260"/>
        <v>2555.52</v>
      </c>
      <c r="H1024" s="18">
        <f t="shared" si="261"/>
        <v>-2555.52</v>
      </c>
      <c r="I1024" s="19">
        <f t="shared" si="262"/>
        <v>0</v>
      </c>
      <c r="J1024" s="19">
        <f t="shared" si="263"/>
        <v>0</v>
      </c>
      <c r="K1024" s="19">
        <f t="shared" si="264"/>
        <v>0.37741355222311163</v>
      </c>
    </row>
    <row r="1025" spans="1:11">
      <c r="A1025" s="16"/>
      <c r="B1025" s="17" t="s">
        <v>63</v>
      </c>
      <c r="C1025" s="18">
        <v>0</v>
      </c>
      <c r="D1025" s="18">
        <v>0</v>
      </c>
      <c r="E1025" s="18">
        <v>0</v>
      </c>
      <c r="F1025" s="18">
        <v>1089447.32</v>
      </c>
      <c r="G1025" s="18">
        <f t="shared" si="260"/>
        <v>1089447.32</v>
      </c>
      <c r="H1025" s="18">
        <f t="shared" si="261"/>
        <v>-1089447.32</v>
      </c>
      <c r="I1025" s="19">
        <f t="shared" si="262"/>
        <v>0</v>
      </c>
      <c r="J1025" s="19">
        <f t="shared" si="263"/>
        <v>0</v>
      </c>
      <c r="K1025" s="19">
        <f t="shared" si="264"/>
        <v>0</v>
      </c>
    </row>
    <row r="1026" spans="1:11">
      <c r="A1026" s="16" t="s">
        <v>64</v>
      </c>
      <c r="B1026" s="17" t="s">
        <v>65</v>
      </c>
      <c r="C1026" s="18">
        <v>0</v>
      </c>
      <c r="D1026" s="18">
        <v>0</v>
      </c>
      <c r="E1026" s="18">
        <v>0</v>
      </c>
      <c r="F1026" s="18">
        <v>-1089447.32</v>
      </c>
      <c r="G1026" s="18">
        <f t="shared" si="260"/>
        <v>-1089447.32</v>
      </c>
      <c r="H1026" s="18">
        <f t="shared" si="261"/>
        <v>1089447.32</v>
      </c>
      <c r="I1026" s="19">
        <f t="shared" si="262"/>
        <v>0</v>
      </c>
      <c r="J1026" s="19">
        <f t="shared" si="263"/>
        <v>0</v>
      </c>
      <c r="K1026" s="19">
        <f t="shared" si="264"/>
        <v>0</v>
      </c>
    </row>
    <row r="1027" spans="1:11">
      <c r="A1027" s="22" t="s">
        <v>66</v>
      </c>
      <c r="B1027" s="17" t="s">
        <v>67</v>
      </c>
      <c r="C1027" s="18">
        <v>0</v>
      </c>
      <c r="D1027" s="18">
        <v>0</v>
      </c>
      <c r="E1027" s="18">
        <v>0</v>
      </c>
      <c r="F1027" s="18">
        <v>-1089447.32</v>
      </c>
      <c r="G1027" s="18">
        <f t="shared" si="260"/>
        <v>-1089447.32</v>
      </c>
      <c r="H1027" s="18">
        <f t="shared" si="261"/>
        <v>1089447.32</v>
      </c>
      <c r="I1027" s="19">
        <f t="shared" si="262"/>
        <v>0</v>
      </c>
      <c r="J1027" s="19">
        <f t="shared" si="263"/>
        <v>0</v>
      </c>
      <c r="K1027" s="19">
        <f t="shared" si="264"/>
        <v>0</v>
      </c>
    </row>
    <row r="1028" spans="1:11" ht="25.5">
      <c r="A1028" s="39" t="s">
        <v>377</v>
      </c>
      <c r="B1028" s="28" t="s">
        <v>378</v>
      </c>
      <c r="C1028" s="29"/>
      <c r="D1028" s="29"/>
      <c r="E1028" s="29"/>
      <c r="F1028" s="29"/>
      <c r="G1028" s="29"/>
      <c r="H1028" s="29"/>
      <c r="I1028" s="30"/>
      <c r="J1028" s="30"/>
      <c r="K1028" s="30"/>
    </row>
    <row r="1029" spans="1:11">
      <c r="A1029" s="16" t="s">
        <v>25</v>
      </c>
      <c r="B1029" s="17" t="s">
        <v>26</v>
      </c>
      <c r="C1029" s="18">
        <v>0</v>
      </c>
      <c r="D1029" s="18">
        <v>952209</v>
      </c>
      <c r="E1029" s="18">
        <v>0</v>
      </c>
      <c r="F1029" s="18">
        <v>952209</v>
      </c>
      <c r="G1029" s="18">
        <f t="shared" ref="G1029:G1041" si="265">F1029-C1029</f>
        <v>952209</v>
      </c>
      <c r="H1029" s="18">
        <f t="shared" ref="H1029:H1041" si="266">E1029-F1029</f>
        <v>-952209</v>
      </c>
      <c r="I1029" s="19">
        <f t="shared" ref="I1029:I1041" si="267">IF(ISERROR(F1029/C1029),0,F1029/C1029*100-100)</f>
        <v>0</v>
      </c>
      <c r="J1029" s="19">
        <f t="shared" ref="J1029:J1041" si="268">IF(ISERROR(F1029/E1029),0,F1029/E1029*100)</f>
        <v>0</v>
      </c>
      <c r="K1029" s="19">
        <f t="shared" ref="K1029:K1041" si="269">IF(ISERROR(F1029/D1029),0,F1029/D1029*100)</f>
        <v>100</v>
      </c>
    </row>
    <row r="1030" spans="1:11">
      <c r="A1030" s="22" t="s">
        <v>29</v>
      </c>
      <c r="B1030" s="17" t="s">
        <v>30</v>
      </c>
      <c r="C1030" s="18">
        <v>0</v>
      </c>
      <c r="D1030" s="18">
        <v>952209</v>
      </c>
      <c r="E1030" s="18">
        <v>0</v>
      </c>
      <c r="F1030" s="18">
        <v>952209</v>
      </c>
      <c r="G1030" s="18">
        <f t="shared" si="265"/>
        <v>952209</v>
      </c>
      <c r="H1030" s="18">
        <f t="shared" si="266"/>
        <v>-952209</v>
      </c>
      <c r="I1030" s="19">
        <f t="shared" si="267"/>
        <v>0</v>
      </c>
      <c r="J1030" s="19">
        <f t="shared" si="268"/>
        <v>0</v>
      </c>
      <c r="K1030" s="19">
        <f t="shared" si="269"/>
        <v>100</v>
      </c>
    </row>
    <row r="1031" spans="1:11">
      <c r="A1031" s="23" t="s">
        <v>31</v>
      </c>
      <c r="B1031" s="17" t="s">
        <v>32</v>
      </c>
      <c r="C1031" s="18">
        <v>0</v>
      </c>
      <c r="D1031" s="18">
        <v>952209</v>
      </c>
      <c r="E1031" s="18">
        <v>0</v>
      </c>
      <c r="F1031" s="18">
        <v>952209</v>
      </c>
      <c r="G1031" s="18">
        <f t="shared" si="265"/>
        <v>952209</v>
      </c>
      <c r="H1031" s="18">
        <f t="shared" si="266"/>
        <v>-952209</v>
      </c>
      <c r="I1031" s="19">
        <f t="shared" si="267"/>
        <v>0</v>
      </c>
      <c r="J1031" s="19">
        <f t="shared" si="268"/>
        <v>0</v>
      </c>
      <c r="K1031" s="19">
        <f t="shared" si="269"/>
        <v>100</v>
      </c>
    </row>
    <row r="1032" spans="1:11">
      <c r="A1032" s="16" t="s">
        <v>33</v>
      </c>
      <c r="B1032" s="17" t="s">
        <v>34</v>
      </c>
      <c r="C1032" s="18">
        <v>0</v>
      </c>
      <c r="D1032" s="18">
        <v>952209</v>
      </c>
      <c r="E1032" s="18">
        <v>0</v>
      </c>
      <c r="F1032" s="18">
        <v>33497.949999999997</v>
      </c>
      <c r="G1032" s="18">
        <f t="shared" si="265"/>
        <v>33497.949999999997</v>
      </c>
      <c r="H1032" s="18">
        <f t="shared" si="266"/>
        <v>-33497.949999999997</v>
      </c>
      <c r="I1032" s="19">
        <f t="shared" si="267"/>
        <v>0</v>
      </c>
      <c r="J1032" s="19">
        <f t="shared" si="268"/>
        <v>0</v>
      </c>
      <c r="K1032" s="19">
        <f t="shared" si="269"/>
        <v>3.5179199104398298</v>
      </c>
    </row>
    <row r="1033" spans="1:11">
      <c r="A1033" s="22" t="s">
        <v>35</v>
      </c>
      <c r="B1033" s="17" t="s">
        <v>36</v>
      </c>
      <c r="C1033" s="18">
        <v>0</v>
      </c>
      <c r="D1033" s="18">
        <v>279095</v>
      </c>
      <c r="E1033" s="18">
        <v>0</v>
      </c>
      <c r="F1033" s="18">
        <v>33497.949999999997</v>
      </c>
      <c r="G1033" s="18">
        <f t="shared" si="265"/>
        <v>33497.949999999997</v>
      </c>
      <c r="H1033" s="18">
        <f t="shared" si="266"/>
        <v>-33497.949999999997</v>
      </c>
      <c r="I1033" s="19">
        <f t="shared" si="267"/>
        <v>0</v>
      </c>
      <c r="J1033" s="19">
        <f t="shared" si="268"/>
        <v>0</v>
      </c>
      <c r="K1033" s="19">
        <f t="shared" si="269"/>
        <v>12.002346871137066</v>
      </c>
    </row>
    <row r="1034" spans="1:11">
      <c r="A1034" s="23" t="s">
        <v>37</v>
      </c>
      <c r="B1034" s="17" t="s">
        <v>38</v>
      </c>
      <c r="C1034" s="18">
        <v>0</v>
      </c>
      <c r="D1034" s="18">
        <v>279095</v>
      </c>
      <c r="E1034" s="18">
        <v>0</v>
      </c>
      <c r="F1034" s="18">
        <v>33497.949999999997</v>
      </c>
      <c r="G1034" s="18">
        <f t="shared" si="265"/>
        <v>33497.949999999997</v>
      </c>
      <c r="H1034" s="18">
        <f t="shared" si="266"/>
        <v>-33497.949999999997</v>
      </c>
      <c r="I1034" s="19">
        <f t="shared" si="267"/>
        <v>0</v>
      </c>
      <c r="J1034" s="19">
        <f t="shared" si="268"/>
        <v>0</v>
      </c>
      <c r="K1034" s="19">
        <f t="shared" si="269"/>
        <v>12.002346871137066</v>
      </c>
    </row>
    <row r="1035" spans="1:11">
      <c r="A1035" s="24" t="s">
        <v>39</v>
      </c>
      <c r="B1035" s="17" t="s">
        <v>40</v>
      </c>
      <c r="C1035" s="18">
        <v>0</v>
      </c>
      <c r="D1035" s="18">
        <v>140073</v>
      </c>
      <c r="E1035" s="18">
        <v>0</v>
      </c>
      <c r="F1035" s="18">
        <v>18394.45</v>
      </c>
      <c r="G1035" s="18">
        <f t="shared" si="265"/>
        <v>18394.45</v>
      </c>
      <c r="H1035" s="18">
        <f t="shared" si="266"/>
        <v>-18394.45</v>
      </c>
      <c r="I1035" s="19">
        <f t="shared" si="267"/>
        <v>0</v>
      </c>
      <c r="J1035" s="19">
        <f t="shared" si="268"/>
        <v>0</v>
      </c>
      <c r="K1035" s="19">
        <f t="shared" si="269"/>
        <v>13.132045433452557</v>
      </c>
    </row>
    <row r="1036" spans="1:11">
      <c r="A1036" s="24" t="s">
        <v>41</v>
      </c>
      <c r="B1036" s="17" t="s">
        <v>42</v>
      </c>
      <c r="C1036" s="18">
        <v>0</v>
      </c>
      <c r="D1036" s="18">
        <v>139022</v>
      </c>
      <c r="E1036" s="18">
        <v>0</v>
      </c>
      <c r="F1036" s="18">
        <v>15103.5</v>
      </c>
      <c r="G1036" s="18">
        <f t="shared" si="265"/>
        <v>15103.5</v>
      </c>
      <c r="H1036" s="18">
        <f t="shared" si="266"/>
        <v>-15103.5</v>
      </c>
      <c r="I1036" s="19">
        <f t="shared" si="267"/>
        <v>0</v>
      </c>
      <c r="J1036" s="19">
        <f t="shared" si="268"/>
        <v>0</v>
      </c>
      <c r="K1036" s="19">
        <f t="shared" si="269"/>
        <v>10.864107839047058</v>
      </c>
    </row>
    <row r="1037" spans="1:11">
      <c r="A1037" s="22" t="s">
        <v>59</v>
      </c>
      <c r="B1037" s="17" t="s">
        <v>60</v>
      </c>
      <c r="C1037" s="18">
        <v>0</v>
      </c>
      <c r="D1037" s="18">
        <v>673114</v>
      </c>
      <c r="E1037" s="18">
        <v>0</v>
      </c>
      <c r="F1037" s="18">
        <v>0</v>
      </c>
      <c r="G1037" s="18">
        <f t="shared" si="265"/>
        <v>0</v>
      </c>
      <c r="H1037" s="18">
        <f t="shared" si="266"/>
        <v>0</v>
      </c>
      <c r="I1037" s="19">
        <f t="shared" si="267"/>
        <v>0</v>
      </c>
      <c r="J1037" s="19">
        <f t="shared" si="268"/>
        <v>0</v>
      </c>
      <c r="K1037" s="19">
        <f t="shared" si="269"/>
        <v>0</v>
      </c>
    </row>
    <row r="1038" spans="1:11">
      <c r="A1038" s="23" t="s">
        <v>61</v>
      </c>
      <c r="B1038" s="17" t="s">
        <v>62</v>
      </c>
      <c r="C1038" s="18">
        <v>0</v>
      </c>
      <c r="D1038" s="18">
        <v>673114</v>
      </c>
      <c r="E1038" s="18">
        <v>0</v>
      </c>
      <c r="F1038" s="18">
        <v>0</v>
      </c>
      <c r="G1038" s="18">
        <f t="shared" si="265"/>
        <v>0</v>
      </c>
      <c r="H1038" s="18">
        <f t="shared" si="266"/>
        <v>0</v>
      </c>
      <c r="I1038" s="19">
        <f t="shared" si="267"/>
        <v>0</v>
      </c>
      <c r="J1038" s="19">
        <f t="shared" si="268"/>
        <v>0</v>
      </c>
      <c r="K1038" s="19">
        <f t="shared" si="269"/>
        <v>0</v>
      </c>
    </row>
    <row r="1039" spans="1:11">
      <c r="A1039" s="16"/>
      <c r="B1039" s="17" t="s">
        <v>63</v>
      </c>
      <c r="C1039" s="18">
        <v>0</v>
      </c>
      <c r="D1039" s="18">
        <v>0</v>
      </c>
      <c r="E1039" s="18">
        <v>0</v>
      </c>
      <c r="F1039" s="18">
        <v>918711.05</v>
      </c>
      <c r="G1039" s="18">
        <f t="shared" si="265"/>
        <v>918711.05</v>
      </c>
      <c r="H1039" s="18">
        <f t="shared" si="266"/>
        <v>-918711.05</v>
      </c>
      <c r="I1039" s="19">
        <f t="shared" si="267"/>
        <v>0</v>
      </c>
      <c r="J1039" s="19">
        <f t="shared" si="268"/>
        <v>0</v>
      </c>
      <c r="K1039" s="19">
        <f t="shared" si="269"/>
        <v>0</v>
      </c>
    </row>
    <row r="1040" spans="1:11">
      <c r="A1040" s="16" t="s">
        <v>64</v>
      </c>
      <c r="B1040" s="17" t="s">
        <v>65</v>
      </c>
      <c r="C1040" s="18">
        <v>0</v>
      </c>
      <c r="D1040" s="18">
        <v>0</v>
      </c>
      <c r="E1040" s="18">
        <v>0</v>
      </c>
      <c r="F1040" s="18">
        <v>-918711.05</v>
      </c>
      <c r="G1040" s="18">
        <f t="shared" si="265"/>
        <v>-918711.05</v>
      </c>
      <c r="H1040" s="18">
        <f t="shared" si="266"/>
        <v>918711.05</v>
      </c>
      <c r="I1040" s="19">
        <f t="shared" si="267"/>
        <v>0</v>
      </c>
      <c r="J1040" s="19">
        <f t="shared" si="268"/>
        <v>0</v>
      </c>
      <c r="K1040" s="19">
        <f t="shared" si="269"/>
        <v>0</v>
      </c>
    </row>
    <row r="1041" spans="1:11">
      <c r="A1041" s="22" t="s">
        <v>66</v>
      </c>
      <c r="B1041" s="17" t="s">
        <v>67</v>
      </c>
      <c r="C1041" s="18">
        <v>0</v>
      </c>
      <c r="D1041" s="18">
        <v>0</v>
      </c>
      <c r="E1041" s="18">
        <v>0</v>
      </c>
      <c r="F1041" s="18">
        <v>-918711.05</v>
      </c>
      <c r="G1041" s="18">
        <f t="shared" si="265"/>
        <v>-918711.05</v>
      </c>
      <c r="H1041" s="18">
        <f t="shared" si="266"/>
        <v>918711.05</v>
      </c>
      <c r="I1041" s="19">
        <f t="shared" si="267"/>
        <v>0</v>
      </c>
      <c r="J1041" s="19">
        <f t="shared" si="268"/>
        <v>0</v>
      </c>
      <c r="K1041" s="19">
        <f t="shared" si="269"/>
        <v>0</v>
      </c>
    </row>
    <row r="1042" spans="1:11" ht="25.5">
      <c r="A1042" s="39" t="s">
        <v>140</v>
      </c>
      <c r="B1042" s="28" t="s">
        <v>141</v>
      </c>
      <c r="C1042" s="29"/>
      <c r="D1042" s="29"/>
      <c r="E1042" s="29"/>
      <c r="F1042" s="29"/>
      <c r="G1042" s="29"/>
      <c r="H1042" s="29"/>
      <c r="I1042" s="30"/>
      <c r="J1042" s="30"/>
      <c r="K1042" s="30"/>
    </row>
    <row r="1043" spans="1:11">
      <c r="A1043" s="16" t="s">
        <v>25</v>
      </c>
      <c r="B1043" s="17" t="s">
        <v>26</v>
      </c>
      <c r="C1043" s="18">
        <v>0</v>
      </c>
      <c r="D1043" s="18">
        <v>257888</v>
      </c>
      <c r="E1043" s="18">
        <v>0</v>
      </c>
      <c r="F1043" s="18">
        <v>257888</v>
      </c>
      <c r="G1043" s="18">
        <f t="shared" ref="G1043:G1055" si="270">F1043-C1043</f>
        <v>257888</v>
      </c>
      <c r="H1043" s="18">
        <f t="shared" ref="H1043:H1055" si="271">E1043-F1043</f>
        <v>-257888</v>
      </c>
      <c r="I1043" s="19">
        <f t="shared" ref="I1043:I1055" si="272">IF(ISERROR(F1043/C1043),0,F1043/C1043*100-100)</f>
        <v>0</v>
      </c>
      <c r="J1043" s="19">
        <f t="shared" ref="J1043:J1055" si="273">IF(ISERROR(F1043/E1043),0,F1043/E1043*100)</f>
        <v>0</v>
      </c>
      <c r="K1043" s="19">
        <f t="shared" ref="K1043:K1055" si="274">IF(ISERROR(F1043/D1043),0,F1043/D1043*100)</f>
        <v>100</v>
      </c>
    </row>
    <row r="1044" spans="1:11">
      <c r="A1044" s="22" t="s">
        <v>29</v>
      </c>
      <c r="B1044" s="17" t="s">
        <v>30</v>
      </c>
      <c r="C1044" s="18">
        <v>0</v>
      </c>
      <c r="D1044" s="18">
        <v>257888</v>
      </c>
      <c r="E1044" s="18">
        <v>0</v>
      </c>
      <c r="F1044" s="18">
        <v>257888</v>
      </c>
      <c r="G1044" s="18">
        <f t="shared" si="270"/>
        <v>257888</v>
      </c>
      <c r="H1044" s="18">
        <f t="shared" si="271"/>
        <v>-257888</v>
      </c>
      <c r="I1044" s="19">
        <f t="shared" si="272"/>
        <v>0</v>
      </c>
      <c r="J1044" s="19">
        <f t="shared" si="273"/>
        <v>0</v>
      </c>
      <c r="K1044" s="19">
        <f t="shared" si="274"/>
        <v>100</v>
      </c>
    </row>
    <row r="1045" spans="1:11">
      <c r="A1045" s="23" t="s">
        <v>31</v>
      </c>
      <c r="B1045" s="17" t="s">
        <v>32</v>
      </c>
      <c r="C1045" s="18">
        <v>0</v>
      </c>
      <c r="D1045" s="18">
        <v>257888</v>
      </c>
      <c r="E1045" s="18">
        <v>0</v>
      </c>
      <c r="F1045" s="18">
        <v>257888</v>
      </c>
      <c r="G1045" s="18">
        <f t="shared" si="270"/>
        <v>257888</v>
      </c>
      <c r="H1045" s="18">
        <f t="shared" si="271"/>
        <v>-257888</v>
      </c>
      <c r="I1045" s="19">
        <f t="shared" si="272"/>
        <v>0</v>
      </c>
      <c r="J1045" s="19">
        <f t="shared" si="273"/>
        <v>0</v>
      </c>
      <c r="K1045" s="19">
        <f t="shared" si="274"/>
        <v>100</v>
      </c>
    </row>
    <row r="1046" spans="1:11">
      <c r="A1046" s="16" t="s">
        <v>33</v>
      </c>
      <c r="B1046" s="17" t="s">
        <v>34</v>
      </c>
      <c r="C1046" s="18">
        <v>0</v>
      </c>
      <c r="D1046" s="18">
        <v>257888</v>
      </c>
      <c r="E1046" s="18">
        <v>0</v>
      </c>
      <c r="F1046" s="18">
        <v>87151.73</v>
      </c>
      <c r="G1046" s="18">
        <f t="shared" si="270"/>
        <v>87151.73</v>
      </c>
      <c r="H1046" s="18">
        <f t="shared" si="271"/>
        <v>-87151.73</v>
      </c>
      <c r="I1046" s="19">
        <f t="shared" si="272"/>
        <v>0</v>
      </c>
      <c r="J1046" s="19">
        <f t="shared" si="273"/>
        <v>0</v>
      </c>
      <c r="K1046" s="19">
        <f t="shared" si="274"/>
        <v>33.794410751954338</v>
      </c>
    </row>
    <row r="1047" spans="1:11">
      <c r="A1047" s="22" t="s">
        <v>35</v>
      </c>
      <c r="B1047" s="17" t="s">
        <v>36</v>
      </c>
      <c r="C1047" s="18">
        <v>0</v>
      </c>
      <c r="D1047" s="18">
        <v>253888</v>
      </c>
      <c r="E1047" s="18">
        <v>0</v>
      </c>
      <c r="F1047" s="18">
        <v>84596.21</v>
      </c>
      <c r="G1047" s="18">
        <f t="shared" si="270"/>
        <v>84596.21</v>
      </c>
      <c r="H1047" s="18">
        <f t="shared" si="271"/>
        <v>-84596.21</v>
      </c>
      <c r="I1047" s="19">
        <f t="shared" si="272"/>
        <v>0</v>
      </c>
      <c r="J1047" s="19">
        <f t="shared" si="273"/>
        <v>0</v>
      </c>
      <c r="K1047" s="19">
        <f t="shared" si="274"/>
        <v>33.320286898159821</v>
      </c>
    </row>
    <row r="1048" spans="1:11">
      <c r="A1048" s="23" t="s">
        <v>37</v>
      </c>
      <c r="B1048" s="17" t="s">
        <v>38</v>
      </c>
      <c r="C1048" s="18">
        <v>0</v>
      </c>
      <c r="D1048" s="18">
        <v>253888</v>
      </c>
      <c r="E1048" s="18">
        <v>0</v>
      </c>
      <c r="F1048" s="18">
        <v>84596.21</v>
      </c>
      <c r="G1048" s="18">
        <f t="shared" si="270"/>
        <v>84596.21</v>
      </c>
      <c r="H1048" s="18">
        <f t="shared" si="271"/>
        <v>-84596.21</v>
      </c>
      <c r="I1048" s="19">
        <f t="shared" si="272"/>
        <v>0</v>
      </c>
      <c r="J1048" s="19">
        <f t="shared" si="273"/>
        <v>0</v>
      </c>
      <c r="K1048" s="19">
        <f t="shared" si="274"/>
        <v>33.320286898159821</v>
      </c>
    </row>
    <row r="1049" spans="1:11">
      <c r="A1049" s="24" t="s">
        <v>39</v>
      </c>
      <c r="B1049" s="17" t="s">
        <v>40</v>
      </c>
      <c r="C1049" s="18">
        <v>0</v>
      </c>
      <c r="D1049" s="18">
        <v>237078</v>
      </c>
      <c r="E1049" s="18">
        <v>0</v>
      </c>
      <c r="F1049" s="18">
        <v>82627.350000000006</v>
      </c>
      <c r="G1049" s="18">
        <f t="shared" si="270"/>
        <v>82627.350000000006</v>
      </c>
      <c r="H1049" s="18">
        <f t="shared" si="271"/>
        <v>-82627.350000000006</v>
      </c>
      <c r="I1049" s="19">
        <f t="shared" si="272"/>
        <v>0</v>
      </c>
      <c r="J1049" s="19">
        <f t="shared" si="273"/>
        <v>0</v>
      </c>
      <c r="K1049" s="19">
        <f t="shared" si="274"/>
        <v>34.852390352542209</v>
      </c>
    </row>
    <row r="1050" spans="1:11">
      <c r="A1050" s="24" t="s">
        <v>41</v>
      </c>
      <c r="B1050" s="17" t="s">
        <v>42</v>
      </c>
      <c r="C1050" s="18">
        <v>0</v>
      </c>
      <c r="D1050" s="18">
        <v>16810</v>
      </c>
      <c r="E1050" s="18">
        <v>0</v>
      </c>
      <c r="F1050" s="18">
        <v>1968.86</v>
      </c>
      <c r="G1050" s="18">
        <f t="shared" si="270"/>
        <v>1968.86</v>
      </c>
      <c r="H1050" s="18">
        <f t="shared" si="271"/>
        <v>-1968.86</v>
      </c>
      <c r="I1050" s="19">
        <f t="shared" si="272"/>
        <v>0</v>
      </c>
      <c r="J1050" s="19">
        <f t="shared" si="273"/>
        <v>0</v>
      </c>
      <c r="K1050" s="19">
        <f t="shared" si="274"/>
        <v>11.712433075550267</v>
      </c>
    </row>
    <row r="1051" spans="1:11">
      <c r="A1051" s="22" t="s">
        <v>59</v>
      </c>
      <c r="B1051" s="17" t="s">
        <v>60</v>
      </c>
      <c r="C1051" s="18">
        <v>0</v>
      </c>
      <c r="D1051" s="18">
        <v>4000</v>
      </c>
      <c r="E1051" s="18">
        <v>0</v>
      </c>
      <c r="F1051" s="18">
        <v>2555.52</v>
      </c>
      <c r="G1051" s="18">
        <f t="shared" si="270"/>
        <v>2555.52</v>
      </c>
      <c r="H1051" s="18">
        <f t="shared" si="271"/>
        <v>-2555.52</v>
      </c>
      <c r="I1051" s="19">
        <f t="shared" si="272"/>
        <v>0</v>
      </c>
      <c r="J1051" s="19">
        <f t="shared" si="273"/>
        <v>0</v>
      </c>
      <c r="K1051" s="19">
        <f t="shared" si="274"/>
        <v>63.887999999999998</v>
      </c>
    </row>
    <row r="1052" spans="1:11">
      <c r="A1052" s="23" t="s">
        <v>61</v>
      </c>
      <c r="B1052" s="17" t="s">
        <v>62</v>
      </c>
      <c r="C1052" s="18">
        <v>0</v>
      </c>
      <c r="D1052" s="18">
        <v>4000</v>
      </c>
      <c r="E1052" s="18">
        <v>0</v>
      </c>
      <c r="F1052" s="18">
        <v>2555.52</v>
      </c>
      <c r="G1052" s="18">
        <f t="shared" si="270"/>
        <v>2555.52</v>
      </c>
      <c r="H1052" s="18">
        <f t="shared" si="271"/>
        <v>-2555.52</v>
      </c>
      <c r="I1052" s="19">
        <f t="shared" si="272"/>
        <v>0</v>
      </c>
      <c r="J1052" s="19">
        <f t="shared" si="273"/>
        <v>0</v>
      </c>
      <c r="K1052" s="19">
        <f t="shared" si="274"/>
        <v>63.887999999999998</v>
      </c>
    </row>
    <row r="1053" spans="1:11">
      <c r="A1053" s="16"/>
      <c r="B1053" s="17" t="s">
        <v>63</v>
      </c>
      <c r="C1053" s="18">
        <v>0</v>
      </c>
      <c r="D1053" s="18">
        <v>0</v>
      </c>
      <c r="E1053" s="18">
        <v>0</v>
      </c>
      <c r="F1053" s="18">
        <v>170736.27</v>
      </c>
      <c r="G1053" s="18">
        <f t="shared" si="270"/>
        <v>170736.27</v>
      </c>
      <c r="H1053" s="18">
        <f t="shared" si="271"/>
        <v>-170736.27</v>
      </c>
      <c r="I1053" s="19">
        <f t="shared" si="272"/>
        <v>0</v>
      </c>
      <c r="J1053" s="19">
        <f t="shared" si="273"/>
        <v>0</v>
      </c>
      <c r="K1053" s="19">
        <f t="shared" si="274"/>
        <v>0</v>
      </c>
    </row>
    <row r="1054" spans="1:11">
      <c r="A1054" s="16" t="s">
        <v>64</v>
      </c>
      <c r="B1054" s="17" t="s">
        <v>65</v>
      </c>
      <c r="C1054" s="18">
        <v>0</v>
      </c>
      <c r="D1054" s="18">
        <v>0</v>
      </c>
      <c r="E1054" s="18">
        <v>0</v>
      </c>
      <c r="F1054" s="18">
        <v>-170736.27</v>
      </c>
      <c r="G1054" s="18">
        <f t="shared" si="270"/>
        <v>-170736.27</v>
      </c>
      <c r="H1054" s="18">
        <f t="shared" si="271"/>
        <v>170736.27</v>
      </c>
      <c r="I1054" s="19">
        <f t="shared" si="272"/>
        <v>0</v>
      </c>
      <c r="J1054" s="19">
        <f t="shared" si="273"/>
        <v>0</v>
      </c>
      <c r="K1054" s="19">
        <f t="shared" si="274"/>
        <v>0</v>
      </c>
    </row>
    <row r="1055" spans="1:11">
      <c r="A1055" s="22" t="s">
        <v>66</v>
      </c>
      <c r="B1055" s="17" t="s">
        <v>67</v>
      </c>
      <c r="C1055" s="18">
        <v>0</v>
      </c>
      <c r="D1055" s="18">
        <v>0</v>
      </c>
      <c r="E1055" s="18">
        <v>0</v>
      </c>
      <c r="F1055" s="18">
        <v>-170736.27</v>
      </c>
      <c r="G1055" s="18">
        <f t="shared" si="270"/>
        <v>-170736.27</v>
      </c>
      <c r="H1055" s="18">
        <f t="shared" si="271"/>
        <v>170736.27</v>
      </c>
      <c r="I1055" s="19">
        <f t="shared" si="272"/>
        <v>0</v>
      </c>
      <c r="J1055" s="19">
        <f t="shared" si="273"/>
        <v>0</v>
      </c>
      <c r="K1055" s="19">
        <f t="shared" si="27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48"/>
  <sheetViews>
    <sheetView workbookViewId="0">
      <selection sqref="A1:K1"/>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731</v>
      </c>
      <c r="B13" s="21" t="s">
        <v>732</v>
      </c>
      <c r="C13" s="18"/>
      <c r="D13" s="18"/>
      <c r="E13" s="18"/>
      <c r="F13" s="18"/>
      <c r="G13" s="18"/>
      <c r="H13" s="18"/>
      <c r="I13" s="19"/>
      <c r="J13" s="19"/>
      <c r="K13" s="19"/>
    </row>
    <row r="14" spans="1:11">
      <c r="A14" s="16" t="s">
        <v>25</v>
      </c>
      <c r="B14" s="17" t="s">
        <v>26</v>
      </c>
      <c r="C14" s="18">
        <v>294631543.70999998</v>
      </c>
      <c r="D14" s="18">
        <v>337540403</v>
      </c>
      <c r="E14" s="18">
        <v>227893727</v>
      </c>
      <c r="F14" s="18">
        <v>332764414.24000001</v>
      </c>
      <c r="G14" s="18">
        <f t="shared" ref="G14:G56" si="0">F14-C14</f>
        <v>38132870.530000031</v>
      </c>
      <c r="H14" s="18">
        <f t="shared" ref="H14:H56" si="1">E14-F14</f>
        <v>-104870687.24000001</v>
      </c>
      <c r="I14" s="19">
        <f t="shared" ref="I14:I56" si="2">IF(ISERROR(F14/C14),0,F14/C14*100-100)</f>
        <v>12.942562106497817</v>
      </c>
      <c r="J14" s="19">
        <f t="shared" ref="J14:J56" si="3">IF(ISERROR(F14/E14),0,F14/E14*100)</f>
        <v>146.01736459380473</v>
      </c>
      <c r="K14" s="19">
        <f t="shared" ref="K14:K56" si="4">IF(ISERROR(F14/D14),0,F14/D14*100)</f>
        <v>98.585061605202867</v>
      </c>
    </row>
    <row r="15" spans="1:11" ht="25.5">
      <c r="A15" s="22" t="s">
        <v>27</v>
      </c>
      <c r="B15" s="17" t="s">
        <v>28</v>
      </c>
      <c r="C15" s="18">
        <v>25031841.300000001</v>
      </c>
      <c r="D15" s="18">
        <v>30053912</v>
      </c>
      <c r="E15" s="18">
        <v>12635711</v>
      </c>
      <c r="F15" s="18">
        <v>25577333.210000001</v>
      </c>
      <c r="G15" s="18">
        <f t="shared" si="0"/>
        <v>545491.91000000015</v>
      </c>
      <c r="H15" s="18">
        <f t="shared" si="1"/>
        <v>-12941622.210000001</v>
      </c>
      <c r="I15" s="19">
        <f t="shared" si="2"/>
        <v>2.1791921076137442</v>
      </c>
      <c r="J15" s="19">
        <f t="shared" si="3"/>
        <v>202.42100511795499</v>
      </c>
      <c r="K15" s="19">
        <f t="shared" si="4"/>
        <v>85.10483829858822</v>
      </c>
    </row>
    <row r="16" spans="1:11">
      <c r="A16" s="22" t="s">
        <v>90</v>
      </c>
      <c r="B16" s="17" t="s">
        <v>91</v>
      </c>
      <c r="C16" s="18">
        <v>466674.3</v>
      </c>
      <c r="D16" s="18">
        <v>685837</v>
      </c>
      <c r="E16" s="18">
        <v>367872</v>
      </c>
      <c r="F16" s="18">
        <v>452131.28</v>
      </c>
      <c r="G16" s="18">
        <f t="shared" si="0"/>
        <v>-14543.01999999996</v>
      </c>
      <c r="H16" s="18">
        <f t="shared" si="1"/>
        <v>-84259.280000000028</v>
      </c>
      <c r="I16" s="19">
        <f t="shared" si="2"/>
        <v>-3.1163104546361353</v>
      </c>
      <c r="J16" s="19">
        <f t="shared" si="3"/>
        <v>122.90451026443981</v>
      </c>
      <c r="K16" s="19">
        <f t="shared" si="4"/>
        <v>65.924014014991911</v>
      </c>
    </row>
    <row r="17" spans="1:11">
      <c r="A17" s="22" t="s">
        <v>92</v>
      </c>
      <c r="B17" s="17" t="s">
        <v>93</v>
      </c>
      <c r="C17" s="18">
        <v>272830.11</v>
      </c>
      <c r="D17" s="18">
        <v>349924</v>
      </c>
      <c r="E17" s="18">
        <v>228922</v>
      </c>
      <c r="F17" s="18">
        <v>284219.75</v>
      </c>
      <c r="G17" s="18">
        <f t="shared" si="0"/>
        <v>11389.640000000014</v>
      </c>
      <c r="H17" s="18">
        <f t="shared" si="1"/>
        <v>-55297.75</v>
      </c>
      <c r="I17" s="19">
        <f t="shared" si="2"/>
        <v>4.1746272066525307</v>
      </c>
      <c r="J17" s="19">
        <f t="shared" si="3"/>
        <v>124.15571679436664</v>
      </c>
      <c r="K17" s="19">
        <f t="shared" si="4"/>
        <v>81.223279912209506</v>
      </c>
    </row>
    <row r="18" spans="1:11">
      <c r="A18" s="23" t="s">
        <v>94</v>
      </c>
      <c r="B18" s="17" t="s">
        <v>95</v>
      </c>
      <c r="C18" s="18">
        <v>70431.8</v>
      </c>
      <c r="D18" s="18">
        <v>99924</v>
      </c>
      <c r="E18" s="18">
        <v>41425</v>
      </c>
      <c r="F18" s="18">
        <v>99910.3</v>
      </c>
      <c r="G18" s="18">
        <f t="shared" si="0"/>
        <v>29478.5</v>
      </c>
      <c r="H18" s="18">
        <f t="shared" si="1"/>
        <v>-58485.3</v>
      </c>
      <c r="I18" s="19">
        <f t="shared" si="2"/>
        <v>41.85396369253661</v>
      </c>
      <c r="J18" s="19">
        <f t="shared" si="3"/>
        <v>241.18358479179238</v>
      </c>
      <c r="K18" s="19">
        <f t="shared" si="4"/>
        <v>99.986289580080864</v>
      </c>
    </row>
    <row r="19" spans="1:11">
      <c r="A19" s="24" t="s">
        <v>96</v>
      </c>
      <c r="B19" s="17" t="s">
        <v>97</v>
      </c>
      <c r="C19" s="18">
        <v>70431.8</v>
      </c>
      <c r="D19" s="18">
        <v>99924</v>
      </c>
      <c r="E19" s="18">
        <v>41425</v>
      </c>
      <c r="F19" s="18">
        <v>99910.3</v>
      </c>
      <c r="G19" s="18">
        <f t="shared" si="0"/>
        <v>29478.5</v>
      </c>
      <c r="H19" s="18">
        <f t="shared" si="1"/>
        <v>-58485.3</v>
      </c>
      <c r="I19" s="19">
        <f t="shared" si="2"/>
        <v>41.85396369253661</v>
      </c>
      <c r="J19" s="19">
        <f t="shared" si="3"/>
        <v>241.18358479179238</v>
      </c>
      <c r="K19" s="19">
        <f t="shared" si="4"/>
        <v>99.986289580080864</v>
      </c>
    </row>
    <row r="20" spans="1:11" ht="25.5">
      <c r="A20" s="25" t="s">
        <v>98</v>
      </c>
      <c r="B20" s="17" t="s">
        <v>99</v>
      </c>
      <c r="C20" s="18">
        <v>70431.8</v>
      </c>
      <c r="D20" s="18">
        <v>99924</v>
      </c>
      <c r="E20" s="18">
        <v>41425</v>
      </c>
      <c r="F20" s="18">
        <v>99910.3</v>
      </c>
      <c r="G20" s="18">
        <f t="shared" si="0"/>
        <v>29478.5</v>
      </c>
      <c r="H20" s="18">
        <f t="shared" si="1"/>
        <v>-58485.3</v>
      </c>
      <c r="I20" s="19">
        <f t="shared" si="2"/>
        <v>41.85396369253661</v>
      </c>
      <c r="J20" s="19">
        <f t="shared" si="3"/>
        <v>241.18358479179238</v>
      </c>
      <c r="K20" s="19">
        <f t="shared" si="4"/>
        <v>99.986289580080864</v>
      </c>
    </row>
    <row r="21" spans="1:11" ht="25.5">
      <c r="A21" s="26" t="s">
        <v>100</v>
      </c>
      <c r="B21" s="17" t="s">
        <v>101</v>
      </c>
      <c r="C21" s="18">
        <v>44496.800000000003</v>
      </c>
      <c r="D21" s="18">
        <v>61456</v>
      </c>
      <c r="E21" s="18">
        <v>2957</v>
      </c>
      <c r="F21" s="18">
        <v>61442.3</v>
      </c>
      <c r="G21" s="18">
        <f t="shared" si="0"/>
        <v>16945.5</v>
      </c>
      <c r="H21" s="18">
        <f t="shared" si="1"/>
        <v>-58485.3</v>
      </c>
      <c r="I21" s="19">
        <f t="shared" si="2"/>
        <v>38.082513798745083</v>
      </c>
      <c r="J21" s="19">
        <f t="shared" si="3"/>
        <v>2077.8593168752113</v>
      </c>
      <c r="K21" s="19">
        <f t="shared" si="4"/>
        <v>99.977707628221822</v>
      </c>
    </row>
    <row r="22" spans="1:11" ht="25.5">
      <c r="A22" s="26" t="s">
        <v>102</v>
      </c>
      <c r="B22" s="17" t="s">
        <v>103</v>
      </c>
      <c r="C22" s="18">
        <v>25935</v>
      </c>
      <c r="D22" s="18">
        <v>38468</v>
      </c>
      <c r="E22" s="18">
        <v>38468</v>
      </c>
      <c r="F22" s="18">
        <v>38468</v>
      </c>
      <c r="G22" s="18">
        <f t="shared" si="0"/>
        <v>12533</v>
      </c>
      <c r="H22" s="18">
        <f t="shared" si="1"/>
        <v>0</v>
      </c>
      <c r="I22" s="19">
        <f t="shared" si="2"/>
        <v>48.324657798342002</v>
      </c>
      <c r="J22" s="19">
        <f t="shared" si="3"/>
        <v>100</v>
      </c>
      <c r="K22" s="19">
        <f t="shared" si="4"/>
        <v>100</v>
      </c>
    </row>
    <row r="23" spans="1:11" ht="25.5">
      <c r="A23" s="23" t="s">
        <v>152</v>
      </c>
      <c r="B23" s="17" t="s">
        <v>153</v>
      </c>
      <c r="C23" s="18">
        <v>202398.31</v>
      </c>
      <c r="D23" s="18">
        <v>250000</v>
      </c>
      <c r="E23" s="18">
        <v>187497</v>
      </c>
      <c r="F23" s="18">
        <v>184309.45</v>
      </c>
      <c r="G23" s="18">
        <f t="shared" si="0"/>
        <v>-18088.859999999986</v>
      </c>
      <c r="H23" s="18">
        <f t="shared" si="1"/>
        <v>3187.5499999999884</v>
      </c>
      <c r="I23" s="19">
        <f t="shared" si="2"/>
        <v>-8.9372584188079429</v>
      </c>
      <c r="J23" s="19">
        <f t="shared" si="3"/>
        <v>98.299946132471462</v>
      </c>
      <c r="K23" s="19">
        <f t="shared" si="4"/>
        <v>73.723780000000005</v>
      </c>
    </row>
    <row r="24" spans="1:11" ht="38.25">
      <c r="A24" s="24" t="s">
        <v>154</v>
      </c>
      <c r="B24" s="17" t="s">
        <v>155</v>
      </c>
      <c r="C24" s="18">
        <v>202398.31</v>
      </c>
      <c r="D24" s="18">
        <v>250000</v>
      </c>
      <c r="E24" s="18">
        <v>187497</v>
      </c>
      <c r="F24" s="18">
        <v>184309.45</v>
      </c>
      <c r="G24" s="18">
        <f t="shared" si="0"/>
        <v>-18088.859999999986</v>
      </c>
      <c r="H24" s="18">
        <f t="shared" si="1"/>
        <v>3187.5499999999884</v>
      </c>
      <c r="I24" s="19">
        <f t="shared" si="2"/>
        <v>-8.9372584188079429</v>
      </c>
      <c r="J24" s="19">
        <f t="shared" si="3"/>
        <v>98.299946132471462</v>
      </c>
      <c r="K24" s="19">
        <f t="shared" si="4"/>
        <v>73.723780000000005</v>
      </c>
    </row>
    <row r="25" spans="1:11" ht="51">
      <c r="A25" s="25" t="s">
        <v>442</v>
      </c>
      <c r="B25" s="17" t="s">
        <v>443</v>
      </c>
      <c r="C25" s="18">
        <v>190302</v>
      </c>
      <c r="D25" s="18">
        <v>250000</v>
      </c>
      <c r="E25" s="18">
        <v>187497</v>
      </c>
      <c r="F25" s="18">
        <v>184309.45</v>
      </c>
      <c r="G25" s="18">
        <f t="shared" si="0"/>
        <v>-5992.5499999999884</v>
      </c>
      <c r="H25" s="18">
        <f t="shared" si="1"/>
        <v>3187.5499999999884</v>
      </c>
      <c r="I25" s="19">
        <f t="shared" si="2"/>
        <v>-3.1489684816764907</v>
      </c>
      <c r="J25" s="19">
        <f t="shared" si="3"/>
        <v>98.299946132471462</v>
      </c>
      <c r="K25" s="19">
        <f t="shared" si="4"/>
        <v>73.723780000000005</v>
      </c>
    </row>
    <row r="26" spans="1:11" ht="51">
      <c r="A26" s="25" t="s">
        <v>156</v>
      </c>
      <c r="B26" s="17" t="s">
        <v>157</v>
      </c>
      <c r="C26" s="18">
        <v>12096.31</v>
      </c>
      <c r="D26" s="18">
        <v>0</v>
      </c>
      <c r="E26" s="18">
        <v>0</v>
      </c>
      <c r="F26" s="18">
        <v>0</v>
      </c>
      <c r="G26" s="18">
        <f t="shared" si="0"/>
        <v>-12096.31</v>
      </c>
      <c r="H26" s="18">
        <f t="shared" si="1"/>
        <v>0</v>
      </c>
      <c r="I26" s="19">
        <f t="shared" si="2"/>
        <v>-100</v>
      </c>
      <c r="J26" s="19">
        <f t="shared" si="3"/>
        <v>0</v>
      </c>
      <c r="K26" s="19">
        <f t="shared" si="4"/>
        <v>0</v>
      </c>
    </row>
    <row r="27" spans="1:11">
      <c r="A27" s="22" t="s">
        <v>29</v>
      </c>
      <c r="B27" s="17" t="s">
        <v>30</v>
      </c>
      <c r="C27" s="18">
        <v>268860198</v>
      </c>
      <c r="D27" s="18">
        <v>306450730</v>
      </c>
      <c r="E27" s="18">
        <v>214661222</v>
      </c>
      <c r="F27" s="18">
        <v>306450730</v>
      </c>
      <c r="G27" s="18">
        <f t="shared" si="0"/>
        <v>37590532</v>
      </c>
      <c r="H27" s="18">
        <f t="shared" si="1"/>
        <v>-91789508</v>
      </c>
      <c r="I27" s="19">
        <f t="shared" si="2"/>
        <v>13.981441760301024</v>
      </c>
      <c r="J27" s="19">
        <f t="shared" si="3"/>
        <v>142.76017211902391</v>
      </c>
      <c r="K27" s="19">
        <f t="shared" si="4"/>
        <v>100</v>
      </c>
    </row>
    <row r="28" spans="1:11">
      <c r="A28" s="23" t="s">
        <v>31</v>
      </c>
      <c r="B28" s="17" t="s">
        <v>32</v>
      </c>
      <c r="C28" s="18">
        <v>268860198</v>
      </c>
      <c r="D28" s="18">
        <v>306450730</v>
      </c>
      <c r="E28" s="18">
        <v>214661222</v>
      </c>
      <c r="F28" s="18">
        <v>306450730</v>
      </c>
      <c r="G28" s="18">
        <f t="shared" si="0"/>
        <v>37590532</v>
      </c>
      <c r="H28" s="18">
        <f t="shared" si="1"/>
        <v>-91789508</v>
      </c>
      <c r="I28" s="19">
        <f t="shared" si="2"/>
        <v>13.981441760301024</v>
      </c>
      <c r="J28" s="19">
        <f t="shared" si="3"/>
        <v>142.76017211902391</v>
      </c>
      <c r="K28" s="19">
        <f t="shared" si="4"/>
        <v>100</v>
      </c>
    </row>
    <row r="29" spans="1:11">
      <c r="A29" s="16" t="s">
        <v>33</v>
      </c>
      <c r="B29" s="17" t="s">
        <v>34</v>
      </c>
      <c r="C29" s="18">
        <v>188966420.16</v>
      </c>
      <c r="D29" s="18">
        <v>338476798</v>
      </c>
      <c r="E29" s="18">
        <v>225004011</v>
      </c>
      <c r="F29" s="18">
        <v>199296497.97</v>
      </c>
      <c r="G29" s="18">
        <f t="shared" si="0"/>
        <v>10330077.810000002</v>
      </c>
      <c r="H29" s="18">
        <f t="shared" si="1"/>
        <v>25707513.030000001</v>
      </c>
      <c r="I29" s="19">
        <f t="shared" si="2"/>
        <v>5.4666208955291609</v>
      </c>
      <c r="J29" s="19">
        <f t="shared" si="3"/>
        <v>88.574642329376076</v>
      </c>
      <c r="K29" s="19">
        <f t="shared" si="4"/>
        <v>58.880401595503159</v>
      </c>
    </row>
    <row r="30" spans="1:11">
      <c r="A30" s="22" t="s">
        <v>35</v>
      </c>
      <c r="B30" s="17" t="s">
        <v>36</v>
      </c>
      <c r="C30" s="18">
        <v>184118485.63999999</v>
      </c>
      <c r="D30" s="18">
        <v>320375257</v>
      </c>
      <c r="E30" s="18">
        <v>219127869</v>
      </c>
      <c r="F30" s="18">
        <v>196386262.21000001</v>
      </c>
      <c r="G30" s="18">
        <f t="shared" si="0"/>
        <v>12267776.570000023</v>
      </c>
      <c r="H30" s="18">
        <f t="shared" si="1"/>
        <v>22741606.789999992</v>
      </c>
      <c r="I30" s="19">
        <f t="shared" si="2"/>
        <v>6.6629792914909984</v>
      </c>
      <c r="J30" s="19">
        <f t="shared" si="3"/>
        <v>89.621764272256939</v>
      </c>
      <c r="K30" s="19">
        <f t="shared" si="4"/>
        <v>61.298823151626848</v>
      </c>
    </row>
    <row r="31" spans="1:11">
      <c r="A31" s="23" t="s">
        <v>37</v>
      </c>
      <c r="B31" s="17" t="s">
        <v>38</v>
      </c>
      <c r="C31" s="18">
        <v>137616042.38</v>
      </c>
      <c r="D31" s="18">
        <v>251125281</v>
      </c>
      <c r="E31" s="18">
        <v>167886324</v>
      </c>
      <c r="F31" s="18">
        <v>151063927.09</v>
      </c>
      <c r="G31" s="18">
        <f t="shared" si="0"/>
        <v>13447884.710000008</v>
      </c>
      <c r="H31" s="18">
        <f t="shared" si="1"/>
        <v>16822396.909999996</v>
      </c>
      <c r="I31" s="19">
        <f t="shared" si="2"/>
        <v>9.7720327350108676</v>
      </c>
      <c r="J31" s="19">
        <f t="shared" si="3"/>
        <v>89.979888469057201</v>
      </c>
      <c r="K31" s="19">
        <f t="shared" si="4"/>
        <v>60.154806592331902</v>
      </c>
    </row>
    <row r="32" spans="1:11">
      <c r="A32" s="24" t="s">
        <v>39</v>
      </c>
      <c r="B32" s="17" t="s">
        <v>40</v>
      </c>
      <c r="C32" s="18">
        <v>95212558.060000002</v>
      </c>
      <c r="D32" s="18">
        <v>144686972</v>
      </c>
      <c r="E32" s="18">
        <v>102883451</v>
      </c>
      <c r="F32" s="18">
        <v>97464743.629999995</v>
      </c>
      <c r="G32" s="18">
        <f t="shared" si="0"/>
        <v>2252185.5699999928</v>
      </c>
      <c r="H32" s="18">
        <f t="shared" si="1"/>
        <v>5418707.3700000048</v>
      </c>
      <c r="I32" s="19">
        <f t="shared" si="2"/>
        <v>2.3654291155382339</v>
      </c>
      <c r="J32" s="19">
        <f t="shared" si="3"/>
        <v>94.733159398006578</v>
      </c>
      <c r="K32" s="19">
        <f t="shared" si="4"/>
        <v>67.36248763986849</v>
      </c>
    </row>
    <row r="33" spans="1:11">
      <c r="A33" s="24" t="s">
        <v>41</v>
      </c>
      <c r="B33" s="17" t="s">
        <v>42</v>
      </c>
      <c r="C33" s="18">
        <v>42403484.32</v>
      </c>
      <c r="D33" s="18">
        <v>106438309</v>
      </c>
      <c r="E33" s="18">
        <v>65002873</v>
      </c>
      <c r="F33" s="18">
        <v>53599183.460000001</v>
      </c>
      <c r="G33" s="18">
        <f t="shared" si="0"/>
        <v>11195699.140000001</v>
      </c>
      <c r="H33" s="18">
        <f t="shared" si="1"/>
        <v>11403689.539999999</v>
      </c>
      <c r="I33" s="19">
        <f t="shared" si="2"/>
        <v>26.402781091079916</v>
      </c>
      <c r="J33" s="19">
        <f t="shared" si="3"/>
        <v>82.456637662769154</v>
      </c>
      <c r="K33" s="19">
        <f t="shared" si="4"/>
        <v>50.357041523461255</v>
      </c>
    </row>
    <row r="34" spans="1:11">
      <c r="A34" s="25" t="s">
        <v>43</v>
      </c>
      <c r="B34" s="17" t="s">
        <v>44</v>
      </c>
      <c r="C34" s="18">
        <v>1104363.51</v>
      </c>
      <c r="D34" s="18">
        <v>0</v>
      </c>
      <c r="E34" s="18">
        <v>0</v>
      </c>
      <c r="F34" s="18">
        <v>1101728.3500000001</v>
      </c>
      <c r="G34" s="18">
        <f t="shared" si="0"/>
        <v>-2635.1599999999162</v>
      </c>
      <c r="H34" s="18">
        <f t="shared" si="1"/>
        <v>-1101728.3500000001</v>
      </c>
      <c r="I34" s="19">
        <f t="shared" si="2"/>
        <v>-0.23861346161282881</v>
      </c>
      <c r="J34" s="19">
        <f t="shared" si="3"/>
        <v>0</v>
      </c>
      <c r="K34" s="19">
        <f t="shared" si="4"/>
        <v>0</v>
      </c>
    </row>
    <row r="35" spans="1:11">
      <c r="A35" s="23" t="s">
        <v>45</v>
      </c>
      <c r="B35" s="17" t="s">
        <v>46</v>
      </c>
      <c r="C35" s="18">
        <v>46087579.32</v>
      </c>
      <c r="D35" s="18">
        <v>68201011</v>
      </c>
      <c r="E35" s="18">
        <v>50707632</v>
      </c>
      <c r="F35" s="18">
        <v>44528124.520000003</v>
      </c>
      <c r="G35" s="18">
        <f t="shared" si="0"/>
        <v>-1559454.799999997</v>
      </c>
      <c r="H35" s="18">
        <f t="shared" si="1"/>
        <v>6179507.4799999967</v>
      </c>
      <c r="I35" s="19">
        <f t="shared" si="2"/>
        <v>-3.3836769537671501</v>
      </c>
      <c r="J35" s="19">
        <f t="shared" si="3"/>
        <v>87.813456798771441</v>
      </c>
      <c r="K35" s="19">
        <f t="shared" si="4"/>
        <v>65.289537306125865</v>
      </c>
    </row>
    <row r="36" spans="1:11">
      <c r="A36" s="24" t="s">
        <v>47</v>
      </c>
      <c r="B36" s="17" t="s">
        <v>48</v>
      </c>
      <c r="C36" s="18">
        <v>2558795.9700000002</v>
      </c>
      <c r="D36" s="18">
        <v>4657530</v>
      </c>
      <c r="E36" s="18">
        <v>4627858</v>
      </c>
      <c r="F36" s="18">
        <v>2664354.4900000002</v>
      </c>
      <c r="G36" s="18">
        <f t="shared" si="0"/>
        <v>105558.52000000002</v>
      </c>
      <c r="H36" s="18">
        <f t="shared" si="1"/>
        <v>1963503.5099999998</v>
      </c>
      <c r="I36" s="19">
        <f t="shared" si="2"/>
        <v>4.1253199253710022</v>
      </c>
      <c r="J36" s="19">
        <f t="shared" si="3"/>
        <v>57.572088210139562</v>
      </c>
      <c r="K36" s="19">
        <f t="shared" si="4"/>
        <v>57.205310325430005</v>
      </c>
    </row>
    <row r="37" spans="1:11">
      <c r="A37" s="24" t="s">
        <v>49</v>
      </c>
      <c r="B37" s="17" t="s">
        <v>50</v>
      </c>
      <c r="C37" s="18">
        <v>43528783.350000001</v>
      </c>
      <c r="D37" s="18">
        <v>63543481</v>
      </c>
      <c r="E37" s="18">
        <v>46079774</v>
      </c>
      <c r="F37" s="18">
        <v>41863770.030000001</v>
      </c>
      <c r="G37" s="18">
        <f t="shared" si="0"/>
        <v>-1665013.3200000003</v>
      </c>
      <c r="H37" s="18">
        <f t="shared" si="1"/>
        <v>4216003.9699999988</v>
      </c>
      <c r="I37" s="19">
        <f t="shared" si="2"/>
        <v>-3.8250858210582095</v>
      </c>
      <c r="J37" s="19">
        <f t="shared" si="3"/>
        <v>90.85064095583455</v>
      </c>
      <c r="K37" s="19">
        <f t="shared" si="4"/>
        <v>65.88208478852458</v>
      </c>
    </row>
    <row r="38" spans="1:11" ht="25.5">
      <c r="A38" s="23" t="s">
        <v>76</v>
      </c>
      <c r="B38" s="17" t="s">
        <v>77</v>
      </c>
      <c r="C38" s="18">
        <v>147373</v>
      </c>
      <c r="D38" s="18">
        <v>320394</v>
      </c>
      <c r="E38" s="18">
        <v>168063</v>
      </c>
      <c r="F38" s="18">
        <v>268441</v>
      </c>
      <c r="G38" s="18">
        <f t="shared" si="0"/>
        <v>121068</v>
      </c>
      <c r="H38" s="18">
        <f t="shared" si="1"/>
        <v>-100378</v>
      </c>
      <c r="I38" s="19">
        <f t="shared" si="2"/>
        <v>82.150733173647836</v>
      </c>
      <c r="J38" s="19">
        <f t="shared" si="3"/>
        <v>159.72641211926481</v>
      </c>
      <c r="K38" s="19">
        <f t="shared" si="4"/>
        <v>83.78465264642908</v>
      </c>
    </row>
    <row r="39" spans="1:11">
      <c r="A39" s="24" t="s">
        <v>78</v>
      </c>
      <c r="B39" s="17" t="s">
        <v>79</v>
      </c>
      <c r="C39" s="18">
        <v>147373</v>
      </c>
      <c r="D39" s="18">
        <v>320394</v>
      </c>
      <c r="E39" s="18">
        <v>168063</v>
      </c>
      <c r="F39" s="18">
        <v>268441</v>
      </c>
      <c r="G39" s="18">
        <f t="shared" si="0"/>
        <v>121068</v>
      </c>
      <c r="H39" s="18">
        <f t="shared" si="1"/>
        <v>-100378</v>
      </c>
      <c r="I39" s="19">
        <f t="shared" si="2"/>
        <v>82.150733173647836</v>
      </c>
      <c r="J39" s="19">
        <f t="shared" si="3"/>
        <v>159.72641211926481</v>
      </c>
      <c r="K39" s="19">
        <f t="shared" si="4"/>
        <v>83.78465264642908</v>
      </c>
    </row>
    <row r="40" spans="1:11" ht="25.5">
      <c r="A40" s="23" t="s">
        <v>51</v>
      </c>
      <c r="B40" s="17" t="s">
        <v>52</v>
      </c>
      <c r="C40" s="18">
        <v>267490.94</v>
      </c>
      <c r="D40" s="18">
        <v>728571</v>
      </c>
      <c r="E40" s="18">
        <v>365850</v>
      </c>
      <c r="F40" s="18">
        <v>525769.6</v>
      </c>
      <c r="G40" s="18">
        <f t="shared" si="0"/>
        <v>258278.65999999997</v>
      </c>
      <c r="H40" s="18">
        <f t="shared" si="1"/>
        <v>-159919.59999999998</v>
      </c>
      <c r="I40" s="19">
        <f t="shared" si="2"/>
        <v>96.55604036532975</v>
      </c>
      <c r="J40" s="19">
        <f t="shared" si="3"/>
        <v>143.71179445127785</v>
      </c>
      <c r="K40" s="19">
        <f t="shared" si="4"/>
        <v>72.164497351665105</v>
      </c>
    </row>
    <row r="41" spans="1:11">
      <c r="A41" s="24" t="s">
        <v>53</v>
      </c>
      <c r="B41" s="17" t="s">
        <v>54</v>
      </c>
      <c r="C41" s="18">
        <v>177779.84</v>
      </c>
      <c r="D41" s="18">
        <v>263487</v>
      </c>
      <c r="E41" s="18">
        <v>163394</v>
      </c>
      <c r="F41" s="18">
        <v>263251.15999999997</v>
      </c>
      <c r="G41" s="18">
        <f t="shared" si="0"/>
        <v>85471.319999999978</v>
      </c>
      <c r="H41" s="18">
        <f t="shared" si="1"/>
        <v>-99857.159999999974</v>
      </c>
      <c r="I41" s="19">
        <f t="shared" si="2"/>
        <v>48.077059806106234</v>
      </c>
      <c r="J41" s="19">
        <f t="shared" si="3"/>
        <v>161.11433712376217</v>
      </c>
      <c r="K41" s="19">
        <f t="shared" si="4"/>
        <v>99.910492737782121</v>
      </c>
    </row>
    <row r="42" spans="1:11" ht="25.5">
      <c r="A42" s="25" t="s">
        <v>80</v>
      </c>
      <c r="B42" s="17" t="s">
        <v>81</v>
      </c>
      <c r="C42" s="18">
        <v>138.84</v>
      </c>
      <c r="D42" s="18">
        <v>374</v>
      </c>
      <c r="E42" s="18">
        <v>281</v>
      </c>
      <c r="F42" s="18">
        <v>138.16</v>
      </c>
      <c r="G42" s="18">
        <f t="shared" si="0"/>
        <v>-0.68000000000000682</v>
      </c>
      <c r="H42" s="18">
        <f t="shared" si="1"/>
        <v>142.84</v>
      </c>
      <c r="I42" s="19">
        <f t="shared" si="2"/>
        <v>-0.48977239988477095</v>
      </c>
      <c r="J42" s="19">
        <f t="shared" si="3"/>
        <v>49.167259786476869</v>
      </c>
      <c r="K42" s="19">
        <f t="shared" si="4"/>
        <v>36.941176470588232</v>
      </c>
    </row>
    <row r="43" spans="1:11" ht="25.5">
      <c r="A43" s="25" t="s">
        <v>55</v>
      </c>
      <c r="B43" s="17" t="s">
        <v>56</v>
      </c>
      <c r="C43" s="18">
        <v>177641</v>
      </c>
      <c r="D43" s="18">
        <v>263113</v>
      </c>
      <c r="E43" s="18">
        <v>163113</v>
      </c>
      <c r="F43" s="18">
        <v>263113</v>
      </c>
      <c r="G43" s="18">
        <f t="shared" si="0"/>
        <v>85472</v>
      </c>
      <c r="H43" s="18">
        <f t="shared" si="1"/>
        <v>-100000</v>
      </c>
      <c r="I43" s="19">
        <f t="shared" si="2"/>
        <v>48.115018492352561</v>
      </c>
      <c r="J43" s="19">
        <f t="shared" si="3"/>
        <v>161.30719194668725</v>
      </c>
      <c r="K43" s="19">
        <f t="shared" si="4"/>
        <v>100</v>
      </c>
    </row>
    <row r="44" spans="1:11" ht="25.5">
      <c r="A44" s="26" t="s">
        <v>57</v>
      </c>
      <c r="B44" s="17" t="s">
        <v>58</v>
      </c>
      <c r="C44" s="18">
        <v>177641</v>
      </c>
      <c r="D44" s="18">
        <v>163113</v>
      </c>
      <c r="E44" s="18">
        <v>163113</v>
      </c>
      <c r="F44" s="18">
        <v>163113</v>
      </c>
      <c r="G44" s="18">
        <f t="shared" si="0"/>
        <v>-14528</v>
      </c>
      <c r="H44" s="18">
        <f t="shared" si="1"/>
        <v>0</v>
      </c>
      <c r="I44" s="19">
        <f t="shared" si="2"/>
        <v>-8.1782921735410099</v>
      </c>
      <c r="J44" s="19">
        <f t="shared" si="3"/>
        <v>100</v>
      </c>
      <c r="K44" s="19">
        <f t="shared" si="4"/>
        <v>100</v>
      </c>
    </row>
    <row r="45" spans="1:11" ht="25.5">
      <c r="A45" s="26" t="s">
        <v>250</v>
      </c>
      <c r="B45" s="17" t="s">
        <v>251</v>
      </c>
      <c r="C45" s="18">
        <v>0</v>
      </c>
      <c r="D45" s="18">
        <v>100000</v>
      </c>
      <c r="E45" s="18">
        <v>0</v>
      </c>
      <c r="F45" s="18">
        <v>100000</v>
      </c>
      <c r="G45" s="18">
        <f t="shared" si="0"/>
        <v>100000</v>
      </c>
      <c r="H45" s="18">
        <f t="shared" si="1"/>
        <v>-100000</v>
      </c>
      <c r="I45" s="19">
        <f t="shared" si="2"/>
        <v>0</v>
      </c>
      <c r="J45" s="19">
        <f t="shared" si="3"/>
        <v>0</v>
      </c>
      <c r="K45" s="19">
        <f t="shared" si="4"/>
        <v>100</v>
      </c>
    </row>
    <row r="46" spans="1:11" ht="25.5">
      <c r="A46" s="24" t="s">
        <v>162</v>
      </c>
      <c r="B46" s="17" t="s">
        <v>163</v>
      </c>
      <c r="C46" s="18">
        <v>2374</v>
      </c>
      <c r="D46" s="18">
        <v>12031</v>
      </c>
      <c r="E46" s="18">
        <v>12031</v>
      </c>
      <c r="F46" s="18">
        <v>12031</v>
      </c>
      <c r="G46" s="18">
        <f t="shared" si="0"/>
        <v>9657</v>
      </c>
      <c r="H46" s="18">
        <f t="shared" si="1"/>
        <v>0</v>
      </c>
      <c r="I46" s="19">
        <f t="shared" si="2"/>
        <v>406.78180286436395</v>
      </c>
      <c r="J46" s="19">
        <f t="shared" si="3"/>
        <v>100</v>
      </c>
      <c r="K46" s="19">
        <f t="shared" si="4"/>
        <v>100</v>
      </c>
    </row>
    <row r="47" spans="1:11" ht="25.5">
      <c r="A47" s="25" t="s">
        <v>164</v>
      </c>
      <c r="B47" s="17" t="s">
        <v>165</v>
      </c>
      <c r="C47" s="18">
        <v>2374</v>
      </c>
      <c r="D47" s="18">
        <v>12031</v>
      </c>
      <c r="E47" s="18">
        <v>12031</v>
      </c>
      <c r="F47" s="18">
        <v>12031</v>
      </c>
      <c r="G47" s="18">
        <f t="shared" si="0"/>
        <v>9657</v>
      </c>
      <c r="H47" s="18">
        <f t="shared" si="1"/>
        <v>0</v>
      </c>
      <c r="I47" s="19">
        <f t="shared" si="2"/>
        <v>406.78180286436395</v>
      </c>
      <c r="J47" s="19">
        <f t="shared" si="3"/>
        <v>100</v>
      </c>
      <c r="K47" s="19">
        <f t="shared" si="4"/>
        <v>100</v>
      </c>
    </row>
    <row r="48" spans="1:11">
      <c r="A48" s="24" t="s">
        <v>192</v>
      </c>
      <c r="B48" s="17" t="s">
        <v>193</v>
      </c>
      <c r="C48" s="18">
        <v>87337.1</v>
      </c>
      <c r="D48" s="18">
        <v>453053</v>
      </c>
      <c r="E48" s="18">
        <v>190425</v>
      </c>
      <c r="F48" s="18">
        <v>250487.44</v>
      </c>
      <c r="G48" s="18">
        <f t="shared" si="0"/>
        <v>163150.34</v>
      </c>
      <c r="H48" s="18">
        <f t="shared" si="1"/>
        <v>-60062.44</v>
      </c>
      <c r="I48" s="19">
        <f t="shared" si="2"/>
        <v>186.80530954199304</v>
      </c>
      <c r="J48" s="19">
        <f t="shared" si="3"/>
        <v>131.54125771301037</v>
      </c>
      <c r="K48" s="19">
        <f t="shared" si="4"/>
        <v>55.288771953833219</v>
      </c>
    </row>
    <row r="49" spans="1:11">
      <c r="A49" s="22" t="s">
        <v>59</v>
      </c>
      <c r="B49" s="17" t="s">
        <v>60</v>
      </c>
      <c r="C49" s="18">
        <v>4847934.5199999996</v>
      </c>
      <c r="D49" s="18">
        <v>18101541</v>
      </c>
      <c r="E49" s="18">
        <v>5876142</v>
      </c>
      <c r="F49" s="18">
        <v>2910235.76</v>
      </c>
      <c r="G49" s="18">
        <f t="shared" si="0"/>
        <v>-1937698.7599999998</v>
      </c>
      <c r="H49" s="18">
        <f t="shared" si="1"/>
        <v>2965906.24</v>
      </c>
      <c r="I49" s="19">
        <f t="shared" si="2"/>
        <v>-39.969573681453106</v>
      </c>
      <c r="J49" s="19">
        <f t="shared" si="3"/>
        <v>49.526300759920368</v>
      </c>
      <c r="K49" s="19">
        <f t="shared" si="4"/>
        <v>16.077281818161225</v>
      </c>
    </row>
    <row r="50" spans="1:11">
      <c r="A50" s="23" t="s">
        <v>61</v>
      </c>
      <c r="B50" s="17" t="s">
        <v>62</v>
      </c>
      <c r="C50" s="18">
        <v>4847934.5199999996</v>
      </c>
      <c r="D50" s="18">
        <v>18101541</v>
      </c>
      <c r="E50" s="18">
        <v>5876142</v>
      </c>
      <c r="F50" s="18">
        <v>2910235.76</v>
      </c>
      <c r="G50" s="18">
        <f t="shared" si="0"/>
        <v>-1937698.7599999998</v>
      </c>
      <c r="H50" s="18">
        <f t="shared" si="1"/>
        <v>2965906.24</v>
      </c>
      <c r="I50" s="19">
        <f t="shared" si="2"/>
        <v>-39.969573681453106</v>
      </c>
      <c r="J50" s="19">
        <f t="shared" si="3"/>
        <v>49.526300759920368</v>
      </c>
      <c r="K50" s="19">
        <f t="shared" si="4"/>
        <v>16.077281818161225</v>
      </c>
    </row>
    <row r="51" spans="1:11">
      <c r="A51" s="16"/>
      <c r="B51" s="17" t="s">
        <v>63</v>
      </c>
      <c r="C51" s="18">
        <v>105665123.55</v>
      </c>
      <c r="D51" s="18">
        <v>-936395</v>
      </c>
      <c r="E51" s="18">
        <v>2889716</v>
      </c>
      <c r="F51" s="18">
        <v>133467916.27</v>
      </c>
      <c r="G51" s="18">
        <f t="shared" si="0"/>
        <v>27802792.719999999</v>
      </c>
      <c r="H51" s="18">
        <f t="shared" si="1"/>
        <v>-130578200.27</v>
      </c>
      <c r="I51" s="19">
        <f t="shared" si="2"/>
        <v>26.312175470881755</v>
      </c>
      <c r="J51" s="19">
        <f t="shared" si="3"/>
        <v>4618.7208801833813</v>
      </c>
      <c r="K51" s="19">
        <f t="shared" si="4"/>
        <v>-14253.377716668714</v>
      </c>
    </row>
    <row r="52" spans="1:11">
      <c r="A52" s="16" t="s">
        <v>64</v>
      </c>
      <c r="B52" s="17" t="s">
        <v>65</v>
      </c>
      <c r="C52" s="18">
        <v>-105665123.55</v>
      </c>
      <c r="D52" s="18">
        <v>936395</v>
      </c>
      <c r="E52" s="18">
        <v>-2889716</v>
      </c>
      <c r="F52" s="18">
        <v>-133467916.27</v>
      </c>
      <c r="G52" s="18">
        <f t="shared" si="0"/>
        <v>-27802792.719999999</v>
      </c>
      <c r="H52" s="18">
        <f t="shared" si="1"/>
        <v>130578200.27</v>
      </c>
      <c r="I52" s="19">
        <f t="shared" si="2"/>
        <v>26.312175470881755</v>
      </c>
      <c r="J52" s="19">
        <f t="shared" si="3"/>
        <v>4618.7208801833813</v>
      </c>
      <c r="K52" s="19">
        <f t="shared" si="4"/>
        <v>-14253.377716668714</v>
      </c>
    </row>
    <row r="53" spans="1:11">
      <c r="A53" s="22" t="s">
        <v>66</v>
      </c>
      <c r="B53" s="17" t="s">
        <v>67</v>
      </c>
      <c r="C53" s="18">
        <v>-105665123.55</v>
      </c>
      <c r="D53" s="18">
        <v>5994036</v>
      </c>
      <c r="E53" s="18">
        <v>2167925</v>
      </c>
      <c r="F53" s="18">
        <v>-133467916.27</v>
      </c>
      <c r="G53" s="18">
        <f t="shared" si="0"/>
        <v>-27802792.719999999</v>
      </c>
      <c r="H53" s="18">
        <f t="shared" si="1"/>
        <v>135635841.26999998</v>
      </c>
      <c r="I53" s="19">
        <f t="shared" si="2"/>
        <v>26.312175470881755</v>
      </c>
      <c r="J53" s="19">
        <f t="shared" si="3"/>
        <v>-6156.4821785809008</v>
      </c>
      <c r="K53" s="19">
        <f t="shared" si="4"/>
        <v>-2226.6785896848132</v>
      </c>
    </row>
    <row r="54" spans="1:11" ht="25.5">
      <c r="A54" s="23" t="s">
        <v>82</v>
      </c>
      <c r="B54" s="17" t="s">
        <v>83</v>
      </c>
      <c r="C54" s="18">
        <v>-3802622.41</v>
      </c>
      <c r="D54" s="18">
        <v>5857168</v>
      </c>
      <c r="E54" s="18">
        <v>2167925</v>
      </c>
      <c r="F54" s="18">
        <v>-3888576.58</v>
      </c>
      <c r="G54" s="18">
        <f t="shared" si="0"/>
        <v>-85954.169999999925</v>
      </c>
      <c r="H54" s="18">
        <f t="shared" si="1"/>
        <v>6056501.5800000001</v>
      </c>
      <c r="I54" s="19">
        <f t="shared" si="2"/>
        <v>2.2603919277906783</v>
      </c>
      <c r="J54" s="19">
        <f t="shared" si="3"/>
        <v>-179.3685934707151</v>
      </c>
      <c r="K54" s="19">
        <f t="shared" si="4"/>
        <v>-66.390046862237867</v>
      </c>
    </row>
    <row r="55" spans="1:11" ht="25.5">
      <c r="A55" s="23" t="s">
        <v>106</v>
      </c>
      <c r="B55" s="17" t="s">
        <v>107</v>
      </c>
      <c r="C55" s="18">
        <v>-67664.100000000006</v>
      </c>
      <c r="D55" s="18">
        <v>136868</v>
      </c>
      <c r="E55" s="18">
        <v>0</v>
      </c>
      <c r="F55" s="18">
        <v>-133384.68</v>
      </c>
      <c r="G55" s="18">
        <f t="shared" si="0"/>
        <v>-65720.579999999987</v>
      </c>
      <c r="H55" s="18">
        <f t="shared" si="1"/>
        <v>133384.68</v>
      </c>
      <c r="I55" s="19">
        <f t="shared" si="2"/>
        <v>97.127694006127314</v>
      </c>
      <c r="J55" s="19">
        <f t="shared" si="3"/>
        <v>0</v>
      </c>
      <c r="K55" s="19">
        <f t="shared" si="4"/>
        <v>-97.454978519449384</v>
      </c>
    </row>
    <row r="56" spans="1:11">
      <c r="A56" s="22" t="s">
        <v>324</v>
      </c>
      <c r="B56" s="17" t="s">
        <v>325</v>
      </c>
      <c r="C56" s="18">
        <v>0</v>
      </c>
      <c r="D56" s="18">
        <v>-5057641</v>
      </c>
      <c r="E56" s="18">
        <v>-5057641</v>
      </c>
      <c r="F56" s="18">
        <v>0</v>
      </c>
      <c r="G56" s="18">
        <f t="shared" si="0"/>
        <v>0</v>
      </c>
      <c r="H56" s="18">
        <f t="shared" si="1"/>
        <v>-5057641</v>
      </c>
      <c r="I56" s="19">
        <f t="shared" si="2"/>
        <v>0</v>
      </c>
      <c r="J56" s="19">
        <f t="shared" si="3"/>
        <v>0</v>
      </c>
      <c r="K56" s="19">
        <f t="shared" si="4"/>
        <v>0</v>
      </c>
    </row>
    <row r="57" spans="1:11">
      <c r="A57" s="16"/>
      <c r="B57" s="17"/>
      <c r="C57" s="18"/>
      <c r="D57" s="18"/>
      <c r="E57" s="18"/>
      <c r="F57" s="18"/>
      <c r="G57" s="18"/>
      <c r="H57" s="18"/>
      <c r="I57" s="19"/>
      <c r="J57" s="19"/>
      <c r="K57" s="19"/>
    </row>
    <row r="58" spans="1:11">
      <c r="A58" s="27"/>
      <c r="B58" s="28" t="s">
        <v>68</v>
      </c>
      <c r="C58" s="29"/>
      <c r="D58" s="29"/>
      <c r="E58" s="29"/>
      <c r="F58" s="29"/>
      <c r="G58" s="29"/>
      <c r="H58" s="29"/>
      <c r="I58" s="30"/>
      <c r="J58" s="30"/>
      <c r="K58" s="30"/>
    </row>
    <row r="59" spans="1:11">
      <c r="A59" s="16" t="s">
        <v>25</v>
      </c>
      <c r="B59" s="17" t="s">
        <v>26</v>
      </c>
      <c r="C59" s="18">
        <v>284328691.10000002</v>
      </c>
      <c r="D59" s="18">
        <v>325660460</v>
      </c>
      <c r="E59" s="18">
        <v>222162890</v>
      </c>
      <c r="F59" s="18">
        <v>321118177.31</v>
      </c>
      <c r="G59" s="18">
        <f t="shared" ref="G59:G96" si="5">F59-C59</f>
        <v>36789486.209999979</v>
      </c>
      <c r="H59" s="18">
        <f t="shared" ref="H59:H96" si="6">E59-F59</f>
        <v>-98955287.310000002</v>
      </c>
      <c r="I59" s="19">
        <f t="shared" ref="I59:I96" si="7">IF(ISERROR(F59/C59),0,F59/C59*100-100)</f>
        <v>12.939069239783791</v>
      </c>
      <c r="J59" s="19">
        <f t="shared" ref="J59:J96" si="8">IF(ISERROR(F59/E59),0,F59/E59*100)</f>
        <v>144.54177171984034</v>
      </c>
      <c r="K59" s="19">
        <f t="shared" ref="K59:K96" si="9">IF(ISERROR(F59/D59),0,F59/D59*100)</f>
        <v>98.60520902967464</v>
      </c>
    </row>
    <row r="60" spans="1:11" ht="25.5">
      <c r="A60" s="22" t="s">
        <v>27</v>
      </c>
      <c r="B60" s="17" t="s">
        <v>28</v>
      </c>
      <c r="C60" s="18">
        <v>25031841.300000001</v>
      </c>
      <c r="D60" s="18">
        <v>30053588</v>
      </c>
      <c r="E60" s="18">
        <v>12635711</v>
      </c>
      <c r="F60" s="18">
        <v>25577009.559999999</v>
      </c>
      <c r="G60" s="18">
        <f t="shared" si="5"/>
        <v>545168.25999999791</v>
      </c>
      <c r="H60" s="18">
        <f t="shared" si="6"/>
        <v>-12941298.559999999</v>
      </c>
      <c r="I60" s="19">
        <f t="shared" si="7"/>
        <v>2.1778991543862247</v>
      </c>
      <c r="J60" s="19">
        <f t="shared" si="8"/>
        <v>202.41844372667276</v>
      </c>
      <c r="K60" s="19">
        <f t="shared" si="9"/>
        <v>85.104678882268558</v>
      </c>
    </row>
    <row r="61" spans="1:11">
      <c r="A61" s="22" t="s">
        <v>92</v>
      </c>
      <c r="B61" s="17" t="s">
        <v>93</v>
      </c>
      <c r="C61" s="18">
        <v>193398.8</v>
      </c>
      <c r="D61" s="18">
        <v>311456</v>
      </c>
      <c r="E61" s="18">
        <v>190454</v>
      </c>
      <c r="F61" s="18">
        <v>245751.75</v>
      </c>
      <c r="G61" s="18">
        <f t="shared" si="5"/>
        <v>52352.950000000012</v>
      </c>
      <c r="H61" s="18">
        <f t="shared" si="6"/>
        <v>-55297.75</v>
      </c>
      <c r="I61" s="19">
        <f t="shared" si="7"/>
        <v>27.069945625308961</v>
      </c>
      <c r="J61" s="19">
        <f t="shared" si="8"/>
        <v>129.03470129270062</v>
      </c>
      <c r="K61" s="19">
        <f t="shared" si="9"/>
        <v>78.904163027843424</v>
      </c>
    </row>
    <row r="62" spans="1:11">
      <c r="A62" s="23" t="s">
        <v>94</v>
      </c>
      <c r="B62" s="17" t="s">
        <v>95</v>
      </c>
      <c r="C62" s="18">
        <v>3096.8</v>
      </c>
      <c r="D62" s="18">
        <v>61456</v>
      </c>
      <c r="E62" s="18">
        <v>2957</v>
      </c>
      <c r="F62" s="18">
        <v>61442.3</v>
      </c>
      <c r="G62" s="18">
        <f t="shared" si="5"/>
        <v>58345.5</v>
      </c>
      <c r="H62" s="18">
        <f t="shared" si="6"/>
        <v>-58485.3</v>
      </c>
      <c r="I62" s="19">
        <f t="shared" si="7"/>
        <v>1884.057737018858</v>
      </c>
      <c r="J62" s="19">
        <f t="shared" si="8"/>
        <v>2077.8593168752113</v>
      </c>
      <c r="K62" s="19">
        <f t="shared" si="9"/>
        <v>99.977707628221822</v>
      </c>
    </row>
    <row r="63" spans="1:11">
      <c r="A63" s="24" t="s">
        <v>96</v>
      </c>
      <c r="B63" s="17" t="s">
        <v>97</v>
      </c>
      <c r="C63" s="18">
        <v>3096.8</v>
      </c>
      <c r="D63" s="18">
        <v>61456</v>
      </c>
      <c r="E63" s="18">
        <v>2957</v>
      </c>
      <c r="F63" s="18">
        <v>61442.3</v>
      </c>
      <c r="G63" s="18">
        <f t="shared" si="5"/>
        <v>58345.5</v>
      </c>
      <c r="H63" s="18">
        <f t="shared" si="6"/>
        <v>-58485.3</v>
      </c>
      <c r="I63" s="19">
        <f t="shared" si="7"/>
        <v>1884.057737018858</v>
      </c>
      <c r="J63" s="19">
        <f t="shared" si="8"/>
        <v>2077.8593168752113</v>
      </c>
      <c r="K63" s="19">
        <f t="shared" si="9"/>
        <v>99.977707628221822</v>
      </c>
    </row>
    <row r="64" spans="1:11" ht="25.5">
      <c r="A64" s="25" t="s">
        <v>98</v>
      </c>
      <c r="B64" s="17" t="s">
        <v>99</v>
      </c>
      <c r="C64" s="18">
        <v>3096.8</v>
      </c>
      <c r="D64" s="18">
        <v>61456</v>
      </c>
      <c r="E64" s="18">
        <v>2957</v>
      </c>
      <c r="F64" s="18">
        <v>61442.3</v>
      </c>
      <c r="G64" s="18">
        <f t="shared" si="5"/>
        <v>58345.5</v>
      </c>
      <c r="H64" s="18">
        <f t="shared" si="6"/>
        <v>-58485.3</v>
      </c>
      <c r="I64" s="19">
        <f t="shared" si="7"/>
        <v>1884.057737018858</v>
      </c>
      <c r="J64" s="19">
        <f t="shared" si="8"/>
        <v>2077.8593168752113</v>
      </c>
      <c r="K64" s="19">
        <f t="shared" si="9"/>
        <v>99.977707628221822</v>
      </c>
    </row>
    <row r="65" spans="1:11" ht="25.5">
      <c r="A65" s="26" t="s">
        <v>100</v>
      </c>
      <c r="B65" s="17" t="s">
        <v>101</v>
      </c>
      <c r="C65" s="18">
        <v>3096.8</v>
      </c>
      <c r="D65" s="18">
        <v>61456</v>
      </c>
      <c r="E65" s="18">
        <v>2957</v>
      </c>
      <c r="F65" s="18">
        <v>61442.3</v>
      </c>
      <c r="G65" s="18">
        <f t="shared" si="5"/>
        <v>58345.5</v>
      </c>
      <c r="H65" s="18">
        <f t="shared" si="6"/>
        <v>-58485.3</v>
      </c>
      <c r="I65" s="19">
        <f t="shared" si="7"/>
        <v>1884.057737018858</v>
      </c>
      <c r="J65" s="19">
        <f t="shared" si="8"/>
        <v>2077.8593168752113</v>
      </c>
      <c r="K65" s="19">
        <f t="shared" si="9"/>
        <v>99.977707628221822</v>
      </c>
    </row>
    <row r="66" spans="1:11" ht="25.5">
      <c r="A66" s="23" t="s">
        <v>152</v>
      </c>
      <c r="B66" s="17" t="s">
        <v>153</v>
      </c>
      <c r="C66" s="18">
        <v>190302</v>
      </c>
      <c r="D66" s="18">
        <v>250000</v>
      </c>
      <c r="E66" s="18">
        <v>187497</v>
      </c>
      <c r="F66" s="18">
        <v>184309.45</v>
      </c>
      <c r="G66" s="18">
        <f t="shared" si="5"/>
        <v>-5992.5499999999884</v>
      </c>
      <c r="H66" s="18">
        <f t="shared" si="6"/>
        <v>3187.5499999999884</v>
      </c>
      <c r="I66" s="19">
        <f t="shared" si="7"/>
        <v>-3.1489684816764907</v>
      </c>
      <c r="J66" s="19">
        <f t="shared" si="8"/>
        <v>98.299946132471462</v>
      </c>
      <c r="K66" s="19">
        <f t="shared" si="9"/>
        <v>73.723780000000005</v>
      </c>
    </row>
    <row r="67" spans="1:11" ht="38.25">
      <c r="A67" s="24" t="s">
        <v>154</v>
      </c>
      <c r="B67" s="17" t="s">
        <v>155</v>
      </c>
      <c r="C67" s="18">
        <v>190302</v>
      </c>
      <c r="D67" s="18">
        <v>250000</v>
      </c>
      <c r="E67" s="18">
        <v>187497</v>
      </c>
      <c r="F67" s="18">
        <v>184309.45</v>
      </c>
      <c r="G67" s="18">
        <f t="shared" si="5"/>
        <v>-5992.5499999999884</v>
      </c>
      <c r="H67" s="18">
        <f t="shared" si="6"/>
        <v>3187.5499999999884</v>
      </c>
      <c r="I67" s="19">
        <f t="shared" si="7"/>
        <v>-3.1489684816764907</v>
      </c>
      <c r="J67" s="19">
        <f t="shared" si="8"/>
        <v>98.299946132471462</v>
      </c>
      <c r="K67" s="19">
        <f t="shared" si="9"/>
        <v>73.723780000000005</v>
      </c>
    </row>
    <row r="68" spans="1:11" ht="51">
      <c r="A68" s="25" t="s">
        <v>442</v>
      </c>
      <c r="B68" s="17" t="s">
        <v>443</v>
      </c>
      <c r="C68" s="18">
        <v>190302</v>
      </c>
      <c r="D68" s="18">
        <v>250000</v>
      </c>
      <c r="E68" s="18">
        <v>187497</v>
      </c>
      <c r="F68" s="18">
        <v>184309.45</v>
      </c>
      <c r="G68" s="18">
        <f t="shared" si="5"/>
        <v>-5992.5499999999884</v>
      </c>
      <c r="H68" s="18">
        <f t="shared" si="6"/>
        <v>3187.5499999999884</v>
      </c>
      <c r="I68" s="19">
        <f t="shared" si="7"/>
        <v>-3.1489684816764907</v>
      </c>
      <c r="J68" s="19">
        <f t="shared" si="8"/>
        <v>98.299946132471462</v>
      </c>
      <c r="K68" s="19">
        <f t="shared" si="9"/>
        <v>73.723780000000005</v>
      </c>
    </row>
    <row r="69" spans="1:11">
      <c r="A69" s="22" t="s">
        <v>29</v>
      </c>
      <c r="B69" s="17" t="s">
        <v>30</v>
      </c>
      <c r="C69" s="18">
        <v>259103451</v>
      </c>
      <c r="D69" s="18">
        <v>295295416</v>
      </c>
      <c r="E69" s="18">
        <v>209336725</v>
      </c>
      <c r="F69" s="18">
        <v>295295416</v>
      </c>
      <c r="G69" s="18">
        <f t="shared" si="5"/>
        <v>36191965</v>
      </c>
      <c r="H69" s="18">
        <f t="shared" si="6"/>
        <v>-85958691</v>
      </c>
      <c r="I69" s="19">
        <f t="shared" si="7"/>
        <v>13.968152434990145</v>
      </c>
      <c r="J69" s="19">
        <f t="shared" si="8"/>
        <v>141.06240364656512</v>
      </c>
      <c r="K69" s="19">
        <f t="shared" si="9"/>
        <v>100</v>
      </c>
    </row>
    <row r="70" spans="1:11">
      <c r="A70" s="23" t="s">
        <v>31</v>
      </c>
      <c r="B70" s="17" t="s">
        <v>32</v>
      </c>
      <c r="C70" s="18">
        <v>259103451</v>
      </c>
      <c r="D70" s="18">
        <v>295295416</v>
      </c>
      <c r="E70" s="18">
        <v>209336725</v>
      </c>
      <c r="F70" s="18">
        <v>295295416</v>
      </c>
      <c r="G70" s="18">
        <f t="shared" si="5"/>
        <v>36191965</v>
      </c>
      <c r="H70" s="18">
        <f t="shared" si="6"/>
        <v>-85958691</v>
      </c>
      <c r="I70" s="19">
        <f t="shared" si="7"/>
        <v>13.968152434990145</v>
      </c>
      <c r="J70" s="19">
        <f t="shared" si="8"/>
        <v>141.06240364656512</v>
      </c>
      <c r="K70" s="19">
        <f t="shared" si="9"/>
        <v>100</v>
      </c>
    </row>
    <row r="71" spans="1:11">
      <c r="A71" s="16" t="s">
        <v>33</v>
      </c>
      <c r="B71" s="17" t="s">
        <v>34</v>
      </c>
      <c r="C71" s="18">
        <v>184990445.25</v>
      </c>
      <c r="D71" s="18">
        <v>326459987</v>
      </c>
      <c r="E71" s="18">
        <v>219273174</v>
      </c>
      <c r="F71" s="18">
        <v>195617191.18000001</v>
      </c>
      <c r="G71" s="18">
        <f t="shared" si="5"/>
        <v>10626745.930000007</v>
      </c>
      <c r="H71" s="18">
        <f t="shared" si="6"/>
        <v>23655982.819999993</v>
      </c>
      <c r="I71" s="19">
        <f t="shared" si="7"/>
        <v>5.7444836762454514</v>
      </c>
      <c r="J71" s="19">
        <f t="shared" si="8"/>
        <v>89.211638437814571</v>
      </c>
      <c r="K71" s="19">
        <f t="shared" si="9"/>
        <v>59.92072504125904</v>
      </c>
    </row>
    <row r="72" spans="1:11">
      <c r="A72" s="22" t="s">
        <v>35</v>
      </c>
      <c r="B72" s="17" t="s">
        <v>36</v>
      </c>
      <c r="C72" s="18">
        <v>181635941.66999999</v>
      </c>
      <c r="D72" s="18">
        <v>314361804</v>
      </c>
      <c r="E72" s="18">
        <v>216090419</v>
      </c>
      <c r="F72" s="18">
        <v>193066934.18000001</v>
      </c>
      <c r="G72" s="18">
        <f t="shared" si="5"/>
        <v>11430992.51000002</v>
      </c>
      <c r="H72" s="18">
        <f t="shared" si="6"/>
        <v>23023484.819999993</v>
      </c>
      <c r="I72" s="19">
        <f t="shared" si="7"/>
        <v>6.2933538400500595</v>
      </c>
      <c r="J72" s="19">
        <f t="shared" si="8"/>
        <v>89.345439318158753</v>
      </c>
      <c r="K72" s="19">
        <f t="shared" si="9"/>
        <v>61.415519227647643</v>
      </c>
    </row>
    <row r="73" spans="1:11">
      <c r="A73" s="23" t="s">
        <v>37</v>
      </c>
      <c r="B73" s="17" t="s">
        <v>38</v>
      </c>
      <c r="C73" s="18">
        <v>135220835.50999999</v>
      </c>
      <c r="D73" s="18">
        <v>245603336</v>
      </c>
      <c r="E73" s="18">
        <v>165058526</v>
      </c>
      <c r="F73" s="18">
        <v>147995086.59</v>
      </c>
      <c r="G73" s="18">
        <f t="shared" si="5"/>
        <v>12774251.080000013</v>
      </c>
      <c r="H73" s="18">
        <f t="shared" si="6"/>
        <v>17063439.409999996</v>
      </c>
      <c r="I73" s="19">
        <f t="shared" si="7"/>
        <v>9.4469547032604453</v>
      </c>
      <c r="J73" s="19">
        <f t="shared" si="8"/>
        <v>89.662188422790109</v>
      </c>
      <c r="K73" s="19">
        <f t="shared" si="9"/>
        <v>60.257767260131999</v>
      </c>
    </row>
    <row r="74" spans="1:11">
      <c r="A74" s="24" t="s">
        <v>39</v>
      </c>
      <c r="B74" s="17" t="s">
        <v>40</v>
      </c>
      <c r="C74" s="18">
        <v>94174332.170000002</v>
      </c>
      <c r="D74" s="18">
        <v>142944396</v>
      </c>
      <c r="E74" s="18">
        <v>101963111</v>
      </c>
      <c r="F74" s="18">
        <v>96332156.909999996</v>
      </c>
      <c r="G74" s="18">
        <f t="shared" si="5"/>
        <v>2157824.7399999946</v>
      </c>
      <c r="H74" s="18">
        <f t="shared" si="6"/>
        <v>5630954.0900000036</v>
      </c>
      <c r="I74" s="19">
        <f t="shared" si="7"/>
        <v>2.2913087783885402</v>
      </c>
      <c r="J74" s="19">
        <f t="shared" si="8"/>
        <v>94.477459509841736</v>
      </c>
      <c r="K74" s="19">
        <f t="shared" si="9"/>
        <v>67.391349087934856</v>
      </c>
    </row>
    <row r="75" spans="1:11">
      <c r="A75" s="24" t="s">
        <v>41</v>
      </c>
      <c r="B75" s="17" t="s">
        <v>42</v>
      </c>
      <c r="C75" s="18">
        <v>41046503.340000004</v>
      </c>
      <c r="D75" s="18">
        <v>102658940</v>
      </c>
      <c r="E75" s="18">
        <v>63095415</v>
      </c>
      <c r="F75" s="18">
        <v>51662929.68</v>
      </c>
      <c r="G75" s="18">
        <f t="shared" si="5"/>
        <v>10616426.339999996</v>
      </c>
      <c r="H75" s="18">
        <f t="shared" si="6"/>
        <v>11432485.32</v>
      </c>
      <c r="I75" s="19">
        <f t="shared" si="7"/>
        <v>25.864386673966067</v>
      </c>
      <c r="J75" s="19">
        <f t="shared" si="8"/>
        <v>81.88064010673358</v>
      </c>
      <c r="K75" s="19">
        <f t="shared" si="9"/>
        <v>50.324822835692629</v>
      </c>
    </row>
    <row r="76" spans="1:11">
      <c r="A76" s="25" t="s">
        <v>43</v>
      </c>
      <c r="B76" s="17" t="s">
        <v>44</v>
      </c>
      <c r="C76" s="18">
        <v>236957.33</v>
      </c>
      <c r="D76" s="18">
        <v>0</v>
      </c>
      <c r="E76" s="18">
        <v>0</v>
      </c>
      <c r="F76" s="18">
        <v>365355.55</v>
      </c>
      <c r="G76" s="18">
        <f t="shared" si="5"/>
        <v>128398.22</v>
      </c>
      <c r="H76" s="18">
        <f t="shared" si="6"/>
        <v>-365355.55</v>
      </c>
      <c r="I76" s="19">
        <f t="shared" si="7"/>
        <v>54.18621994094886</v>
      </c>
      <c r="J76" s="19">
        <f t="shared" si="8"/>
        <v>0</v>
      </c>
      <c r="K76" s="19">
        <f t="shared" si="9"/>
        <v>0</v>
      </c>
    </row>
    <row r="77" spans="1:11">
      <c r="A77" s="23" t="s">
        <v>45</v>
      </c>
      <c r="B77" s="17" t="s">
        <v>46</v>
      </c>
      <c r="C77" s="18">
        <v>46087579.32</v>
      </c>
      <c r="D77" s="18">
        <v>68201010</v>
      </c>
      <c r="E77" s="18">
        <v>50707632</v>
      </c>
      <c r="F77" s="18">
        <v>44528124.43</v>
      </c>
      <c r="G77" s="18">
        <f t="shared" si="5"/>
        <v>-1559454.8900000006</v>
      </c>
      <c r="H77" s="18">
        <f t="shared" si="6"/>
        <v>6179507.5700000003</v>
      </c>
      <c r="I77" s="19">
        <f t="shared" si="7"/>
        <v>-3.3836771490475428</v>
      </c>
      <c r="J77" s="19">
        <f t="shared" si="8"/>
        <v>87.813456621283365</v>
      </c>
      <c r="K77" s="19">
        <f t="shared" si="9"/>
        <v>65.289538131473421</v>
      </c>
    </row>
    <row r="78" spans="1:11">
      <c r="A78" s="24" t="s">
        <v>47</v>
      </c>
      <c r="B78" s="17" t="s">
        <v>48</v>
      </c>
      <c r="C78" s="18">
        <v>2558795.9700000002</v>
      </c>
      <c r="D78" s="18">
        <v>4657529</v>
      </c>
      <c r="E78" s="18">
        <v>4627858</v>
      </c>
      <c r="F78" s="18">
        <v>2664354.4</v>
      </c>
      <c r="G78" s="18">
        <f t="shared" si="5"/>
        <v>105558.4299999997</v>
      </c>
      <c r="H78" s="18">
        <f t="shared" si="6"/>
        <v>1963503.6</v>
      </c>
      <c r="I78" s="19">
        <f t="shared" si="7"/>
        <v>4.1253164080917344</v>
      </c>
      <c r="J78" s="19">
        <f t="shared" si="8"/>
        <v>57.572086265395349</v>
      </c>
      <c r="K78" s="19">
        <f t="shared" si="9"/>
        <v>57.205320675405346</v>
      </c>
    </row>
    <row r="79" spans="1:11">
      <c r="A79" s="24" t="s">
        <v>49</v>
      </c>
      <c r="B79" s="17" t="s">
        <v>50</v>
      </c>
      <c r="C79" s="18">
        <v>43528783.350000001</v>
      </c>
      <c r="D79" s="18">
        <v>63543481</v>
      </c>
      <c r="E79" s="18">
        <v>46079774</v>
      </c>
      <c r="F79" s="18">
        <v>41863770.030000001</v>
      </c>
      <c r="G79" s="18">
        <f t="shared" si="5"/>
        <v>-1665013.3200000003</v>
      </c>
      <c r="H79" s="18">
        <f t="shared" si="6"/>
        <v>4216003.9699999988</v>
      </c>
      <c r="I79" s="19">
        <f t="shared" si="7"/>
        <v>-3.8250858210582095</v>
      </c>
      <c r="J79" s="19">
        <f t="shared" si="8"/>
        <v>90.85064095583455</v>
      </c>
      <c r="K79" s="19">
        <f t="shared" si="9"/>
        <v>65.88208478852458</v>
      </c>
    </row>
    <row r="80" spans="1:11" ht="25.5">
      <c r="A80" s="23" t="s">
        <v>76</v>
      </c>
      <c r="B80" s="17" t="s">
        <v>77</v>
      </c>
      <c r="C80" s="18">
        <v>147373</v>
      </c>
      <c r="D80" s="18">
        <v>281940</v>
      </c>
      <c r="E80" s="18">
        <v>148836</v>
      </c>
      <c r="F80" s="18">
        <v>268441</v>
      </c>
      <c r="G80" s="18">
        <f t="shared" si="5"/>
        <v>121068</v>
      </c>
      <c r="H80" s="18">
        <f t="shared" si="6"/>
        <v>-119605</v>
      </c>
      <c r="I80" s="19">
        <f t="shared" si="7"/>
        <v>82.150733173647836</v>
      </c>
      <c r="J80" s="19">
        <f t="shared" si="8"/>
        <v>180.36026230213119</v>
      </c>
      <c r="K80" s="19">
        <f t="shared" si="9"/>
        <v>95.212101865645167</v>
      </c>
    </row>
    <row r="81" spans="1:11">
      <c r="A81" s="24" t="s">
        <v>78</v>
      </c>
      <c r="B81" s="17" t="s">
        <v>79</v>
      </c>
      <c r="C81" s="18">
        <v>147373</v>
      </c>
      <c r="D81" s="18">
        <v>281940</v>
      </c>
      <c r="E81" s="18">
        <v>148836</v>
      </c>
      <c r="F81" s="18">
        <v>268441</v>
      </c>
      <c r="G81" s="18">
        <f t="shared" si="5"/>
        <v>121068</v>
      </c>
      <c r="H81" s="18">
        <f t="shared" si="6"/>
        <v>-119605</v>
      </c>
      <c r="I81" s="19">
        <f t="shared" si="7"/>
        <v>82.150733173647836</v>
      </c>
      <c r="J81" s="19">
        <f t="shared" si="8"/>
        <v>180.36026230213119</v>
      </c>
      <c r="K81" s="19">
        <f t="shared" si="9"/>
        <v>95.212101865645167</v>
      </c>
    </row>
    <row r="82" spans="1:11" ht="25.5">
      <c r="A82" s="23" t="s">
        <v>51</v>
      </c>
      <c r="B82" s="17" t="s">
        <v>52</v>
      </c>
      <c r="C82" s="18">
        <v>180153.84</v>
      </c>
      <c r="D82" s="18">
        <v>275518</v>
      </c>
      <c r="E82" s="18">
        <v>175425</v>
      </c>
      <c r="F82" s="18">
        <v>275282.15999999997</v>
      </c>
      <c r="G82" s="18">
        <f t="shared" si="5"/>
        <v>95128.319999999978</v>
      </c>
      <c r="H82" s="18">
        <f t="shared" si="6"/>
        <v>-99857.159999999974</v>
      </c>
      <c r="I82" s="19">
        <f t="shared" si="7"/>
        <v>52.803936901927813</v>
      </c>
      <c r="J82" s="19">
        <f t="shared" si="8"/>
        <v>156.92299273193672</v>
      </c>
      <c r="K82" s="19">
        <f t="shared" si="9"/>
        <v>99.914401236942766</v>
      </c>
    </row>
    <row r="83" spans="1:11">
      <c r="A83" s="24" t="s">
        <v>53</v>
      </c>
      <c r="B83" s="17" t="s">
        <v>54</v>
      </c>
      <c r="C83" s="18">
        <v>177779.84</v>
      </c>
      <c r="D83" s="18">
        <v>263487</v>
      </c>
      <c r="E83" s="18">
        <v>163394</v>
      </c>
      <c r="F83" s="18">
        <v>263251.15999999997</v>
      </c>
      <c r="G83" s="18">
        <f t="shared" si="5"/>
        <v>85471.319999999978</v>
      </c>
      <c r="H83" s="18">
        <f t="shared" si="6"/>
        <v>-99857.159999999974</v>
      </c>
      <c r="I83" s="19">
        <f t="shared" si="7"/>
        <v>48.077059806106234</v>
      </c>
      <c r="J83" s="19">
        <f t="shared" si="8"/>
        <v>161.11433712376217</v>
      </c>
      <c r="K83" s="19">
        <f t="shared" si="9"/>
        <v>99.910492737782121</v>
      </c>
    </row>
    <row r="84" spans="1:11" ht="25.5">
      <c r="A84" s="25" t="s">
        <v>80</v>
      </c>
      <c r="B84" s="17" t="s">
        <v>81</v>
      </c>
      <c r="C84" s="18">
        <v>138.84</v>
      </c>
      <c r="D84" s="18">
        <v>374</v>
      </c>
      <c r="E84" s="18">
        <v>281</v>
      </c>
      <c r="F84" s="18">
        <v>138.16</v>
      </c>
      <c r="G84" s="18">
        <f t="shared" si="5"/>
        <v>-0.68000000000000682</v>
      </c>
      <c r="H84" s="18">
        <f t="shared" si="6"/>
        <v>142.84</v>
      </c>
      <c r="I84" s="19">
        <f t="shared" si="7"/>
        <v>-0.48977239988477095</v>
      </c>
      <c r="J84" s="19">
        <f t="shared" si="8"/>
        <v>49.167259786476869</v>
      </c>
      <c r="K84" s="19">
        <f t="shared" si="9"/>
        <v>36.941176470588232</v>
      </c>
    </row>
    <row r="85" spans="1:11" ht="25.5">
      <c r="A85" s="25" t="s">
        <v>55</v>
      </c>
      <c r="B85" s="17" t="s">
        <v>56</v>
      </c>
      <c r="C85" s="18">
        <v>177641</v>
      </c>
      <c r="D85" s="18">
        <v>263113</v>
      </c>
      <c r="E85" s="18">
        <v>163113</v>
      </c>
      <c r="F85" s="18">
        <v>263113</v>
      </c>
      <c r="G85" s="18">
        <f t="shared" si="5"/>
        <v>85472</v>
      </c>
      <c r="H85" s="18">
        <f t="shared" si="6"/>
        <v>-100000</v>
      </c>
      <c r="I85" s="19">
        <f t="shared" si="7"/>
        <v>48.115018492352561</v>
      </c>
      <c r="J85" s="19">
        <f t="shared" si="8"/>
        <v>161.30719194668725</v>
      </c>
      <c r="K85" s="19">
        <f t="shared" si="9"/>
        <v>100</v>
      </c>
    </row>
    <row r="86" spans="1:11" ht="25.5">
      <c r="A86" s="26" t="s">
        <v>57</v>
      </c>
      <c r="B86" s="17" t="s">
        <v>58</v>
      </c>
      <c r="C86" s="18">
        <v>177641</v>
      </c>
      <c r="D86" s="18">
        <v>163113</v>
      </c>
      <c r="E86" s="18">
        <v>163113</v>
      </c>
      <c r="F86" s="18">
        <v>163113</v>
      </c>
      <c r="G86" s="18">
        <f t="shared" si="5"/>
        <v>-14528</v>
      </c>
      <c r="H86" s="18">
        <f t="shared" si="6"/>
        <v>0</v>
      </c>
      <c r="I86" s="19">
        <f t="shared" si="7"/>
        <v>-8.1782921735410099</v>
      </c>
      <c r="J86" s="19">
        <f t="shared" si="8"/>
        <v>100</v>
      </c>
      <c r="K86" s="19">
        <f t="shared" si="9"/>
        <v>100</v>
      </c>
    </row>
    <row r="87" spans="1:11" ht="25.5">
      <c r="A87" s="26" t="s">
        <v>250</v>
      </c>
      <c r="B87" s="17" t="s">
        <v>251</v>
      </c>
      <c r="C87" s="18">
        <v>0</v>
      </c>
      <c r="D87" s="18">
        <v>100000</v>
      </c>
      <c r="E87" s="18">
        <v>0</v>
      </c>
      <c r="F87" s="18">
        <v>100000</v>
      </c>
      <c r="G87" s="18">
        <f t="shared" si="5"/>
        <v>100000</v>
      </c>
      <c r="H87" s="18">
        <f t="shared" si="6"/>
        <v>-100000</v>
      </c>
      <c r="I87" s="19">
        <f t="shared" si="7"/>
        <v>0</v>
      </c>
      <c r="J87" s="19">
        <f t="shared" si="8"/>
        <v>0</v>
      </c>
      <c r="K87" s="19">
        <f t="shared" si="9"/>
        <v>100</v>
      </c>
    </row>
    <row r="88" spans="1:11" ht="25.5">
      <c r="A88" s="24" t="s">
        <v>162</v>
      </c>
      <c r="B88" s="17" t="s">
        <v>163</v>
      </c>
      <c r="C88" s="18">
        <v>2374</v>
      </c>
      <c r="D88" s="18">
        <v>12031</v>
      </c>
      <c r="E88" s="18">
        <v>12031</v>
      </c>
      <c r="F88" s="18">
        <v>12031</v>
      </c>
      <c r="G88" s="18">
        <f t="shared" si="5"/>
        <v>9657</v>
      </c>
      <c r="H88" s="18">
        <f t="shared" si="6"/>
        <v>0</v>
      </c>
      <c r="I88" s="19">
        <f t="shared" si="7"/>
        <v>406.78180286436395</v>
      </c>
      <c r="J88" s="19">
        <f t="shared" si="8"/>
        <v>100</v>
      </c>
      <c r="K88" s="19">
        <f t="shared" si="9"/>
        <v>100</v>
      </c>
    </row>
    <row r="89" spans="1:11" ht="25.5">
      <c r="A89" s="25" t="s">
        <v>164</v>
      </c>
      <c r="B89" s="17" t="s">
        <v>165</v>
      </c>
      <c r="C89" s="18">
        <v>2374</v>
      </c>
      <c r="D89" s="18">
        <v>12031</v>
      </c>
      <c r="E89" s="18">
        <v>12031</v>
      </c>
      <c r="F89" s="18">
        <v>12031</v>
      </c>
      <c r="G89" s="18">
        <f t="shared" si="5"/>
        <v>9657</v>
      </c>
      <c r="H89" s="18">
        <f t="shared" si="6"/>
        <v>0</v>
      </c>
      <c r="I89" s="19">
        <f t="shared" si="7"/>
        <v>406.78180286436395</v>
      </c>
      <c r="J89" s="19">
        <f t="shared" si="8"/>
        <v>100</v>
      </c>
      <c r="K89" s="19">
        <f t="shared" si="9"/>
        <v>100</v>
      </c>
    </row>
    <row r="90" spans="1:11">
      <c r="A90" s="22" t="s">
        <v>59</v>
      </c>
      <c r="B90" s="17" t="s">
        <v>60</v>
      </c>
      <c r="C90" s="18">
        <v>3354503.58</v>
      </c>
      <c r="D90" s="18">
        <v>12098183</v>
      </c>
      <c r="E90" s="18">
        <v>3182755</v>
      </c>
      <c r="F90" s="18">
        <v>2550257</v>
      </c>
      <c r="G90" s="18">
        <f t="shared" si="5"/>
        <v>-804246.58000000007</v>
      </c>
      <c r="H90" s="18">
        <f t="shared" si="6"/>
        <v>632498</v>
      </c>
      <c r="I90" s="19">
        <f t="shared" si="7"/>
        <v>-23.975129577891224</v>
      </c>
      <c r="J90" s="19">
        <f t="shared" si="8"/>
        <v>80.127342506727658</v>
      </c>
      <c r="K90" s="19">
        <f t="shared" si="9"/>
        <v>21.079669566909345</v>
      </c>
    </row>
    <row r="91" spans="1:11">
      <c r="A91" s="23" t="s">
        <v>61</v>
      </c>
      <c r="B91" s="17" t="s">
        <v>62</v>
      </c>
      <c r="C91" s="18">
        <v>3354503.58</v>
      </c>
      <c r="D91" s="18">
        <v>12098183</v>
      </c>
      <c r="E91" s="18">
        <v>3182755</v>
      </c>
      <c r="F91" s="18">
        <v>2550257</v>
      </c>
      <c r="G91" s="18">
        <f t="shared" si="5"/>
        <v>-804246.58000000007</v>
      </c>
      <c r="H91" s="18">
        <f t="shared" si="6"/>
        <v>632498</v>
      </c>
      <c r="I91" s="19">
        <f t="shared" si="7"/>
        <v>-23.975129577891224</v>
      </c>
      <c r="J91" s="19">
        <f t="shared" si="8"/>
        <v>80.127342506727658</v>
      </c>
      <c r="K91" s="19">
        <f t="shared" si="9"/>
        <v>21.079669566909345</v>
      </c>
    </row>
    <row r="92" spans="1:11">
      <c r="A92" s="16"/>
      <c r="B92" s="17" t="s">
        <v>63</v>
      </c>
      <c r="C92" s="18">
        <v>99338245.849999994</v>
      </c>
      <c r="D92" s="18">
        <v>-799527</v>
      </c>
      <c r="E92" s="18">
        <v>2889716</v>
      </c>
      <c r="F92" s="18">
        <v>125500986.13</v>
      </c>
      <c r="G92" s="18">
        <f t="shared" si="5"/>
        <v>26162740.280000001</v>
      </c>
      <c r="H92" s="18">
        <f t="shared" si="6"/>
        <v>-122611270.13</v>
      </c>
      <c r="I92" s="19">
        <f t="shared" si="7"/>
        <v>26.337026646821954</v>
      </c>
      <c r="J92" s="19">
        <f t="shared" si="8"/>
        <v>4343.0214640469858</v>
      </c>
      <c r="K92" s="19">
        <f t="shared" si="9"/>
        <v>-15696.904060775933</v>
      </c>
    </row>
    <row r="93" spans="1:11">
      <c r="A93" s="16" t="s">
        <v>64</v>
      </c>
      <c r="B93" s="17" t="s">
        <v>65</v>
      </c>
      <c r="C93" s="18">
        <v>-99338245.849999994</v>
      </c>
      <c r="D93" s="18">
        <v>799527</v>
      </c>
      <c r="E93" s="18">
        <v>-2889716</v>
      </c>
      <c r="F93" s="18">
        <v>-125500986.13</v>
      </c>
      <c r="G93" s="18">
        <f t="shared" si="5"/>
        <v>-26162740.280000001</v>
      </c>
      <c r="H93" s="18">
        <f t="shared" si="6"/>
        <v>122611270.13</v>
      </c>
      <c r="I93" s="19">
        <f t="shared" si="7"/>
        <v>26.337026646821954</v>
      </c>
      <c r="J93" s="19">
        <f t="shared" si="8"/>
        <v>4343.0214640469858</v>
      </c>
      <c r="K93" s="19">
        <f t="shared" si="9"/>
        <v>-15696.904060775933</v>
      </c>
    </row>
    <row r="94" spans="1:11">
      <c r="A94" s="22" t="s">
        <v>66</v>
      </c>
      <c r="B94" s="17" t="s">
        <v>67</v>
      </c>
      <c r="C94" s="18">
        <v>-99338245.849999994</v>
      </c>
      <c r="D94" s="18">
        <v>5857168</v>
      </c>
      <c r="E94" s="18">
        <v>2167925</v>
      </c>
      <c r="F94" s="18">
        <v>-125500986.13</v>
      </c>
      <c r="G94" s="18">
        <f t="shared" si="5"/>
        <v>-26162740.280000001</v>
      </c>
      <c r="H94" s="18">
        <f t="shared" si="6"/>
        <v>127668911.13</v>
      </c>
      <c r="I94" s="19">
        <f t="shared" si="7"/>
        <v>26.337026646821954</v>
      </c>
      <c r="J94" s="19">
        <f t="shared" si="8"/>
        <v>-5788.9911380698131</v>
      </c>
      <c r="K94" s="19">
        <f t="shared" si="9"/>
        <v>-2142.6905653039148</v>
      </c>
    </row>
    <row r="95" spans="1:11" ht="25.5">
      <c r="A95" s="23" t="s">
        <v>82</v>
      </c>
      <c r="B95" s="17" t="s">
        <v>83</v>
      </c>
      <c r="C95" s="18">
        <v>-3802622.41</v>
      </c>
      <c r="D95" s="18">
        <v>5857168</v>
      </c>
      <c r="E95" s="18">
        <v>2167925</v>
      </c>
      <c r="F95" s="18">
        <v>-3888576.58</v>
      </c>
      <c r="G95" s="18">
        <f t="shared" si="5"/>
        <v>-85954.169999999925</v>
      </c>
      <c r="H95" s="18">
        <f t="shared" si="6"/>
        <v>6056501.5800000001</v>
      </c>
      <c r="I95" s="19">
        <f t="shared" si="7"/>
        <v>2.2603919277906783</v>
      </c>
      <c r="J95" s="19">
        <f t="shared" si="8"/>
        <v>-179.3685934707151</v>
      </c>
      <c r="K95" s="19">
        <f t="shared" si="9"/>
        <v>-66.390046862237867</v>
      </c>
    </row>
    <row r="96" spans="1:11">
      <c r="A96" s="22" t="s">
        <v>324</v>
      </c>
      <c r="B96" s="17" t="s">
        <v>325</v>
      </c>
      <c r="C96" s="18">
        <v>0</v>
      </c>
      <c r="D96" s="18">
        <v>-5057641</v>
      </c>
      <c r="E96" s="18">
        <v>-5057641</v>
      </c>
      <c r="F96" s="18">
        <v>0</v>
      </c>
      <c r="G96" s="18">
        <f t="shared" si="5"/>
        <v>0</v>
      </c>
      <c r="H96" s="18">
        <f t="shared" si="6"/>
        <v>-5057641</v>
      </c>
      <c r="I96" s="19">
        <f t="shared" si="7"/>
        <v>0</v>
      </c>
      <c r="J96" s="19">
        <f t="shared" si="8"/>
        <v>0</v>
      </c>
      <c r="K96" s="19">
        <f t="shared" si="9"/>
        <v>0</v>
      </c>
    </row>
    <row r="97" spans="1:11">
      <c r="A97" s="27" t="s">
        <v>170</v>
      </c>
      <c r="B97" s="28" t="s">
        <v>733</v>
      </c>
      <c r="C97" s="29"/>
      <c r="D97" s="29"/>
      <c r="E97" s="29"/>
      <c r="F97" s="29"/>
      <c r="G97" s="29"/>
      <c r="H97" s="29"/>
      <c r="I97" s="30"/>
      <c r="J97" s="30"/>
      <c r="K97" s="30"/>
    </row>
    <row r="98" spans="1:11">
      <c r="A98" s="16" t="s">
        <v>25</v>
      </c>
      <c r="B98" s="17" t="s">
        <v>26</v>
      </c>
      <c r="C98" s="18">
        <v>140956538.69</v>
      </c>
      <c r="D98" s="18">
        <v>146674117</v>
      </c>
      <c r="E98" s="18">
        <v>107890247</v>
      </c>
      <c r="F98" s="18">
        <v>144222616.34999999</v>
      </c>
      <c r="G98" s="18">
        <f t="shared" ref="G98:G127" si="10">F98-C98</f>
        <v>3266077.6599999964</v>
      </c>
      <c r="H98" s="18">
        <f t="shared" ref="H98:H127" si="11">E98-F98</f>
        <v>-36332369.349999994</v>
      </c>
      <c r="I98" s="19">
        <f t="shared" ref="I98:I127" si="12">IF(ISERROR(F98/C98),0,F98/C98*100-100)</f>
        <v>2.3170813431953974</v>
      </c>
      <c r="J98" s="19">
        <f t="shared" ref="J98:J127" si="13">IF(ISERROR(F98/E98),0,F98/E98*100)</f>
        <v>133.67530463620125</v>
      </c>
      <c r="K98" s="19">
        <f t="shared" ref="K98:K127" si="14">IF(ISERROR(F98/D98),0,F98/D98*100)</f>
        <v>98.328607187047183</v>
      </c>
    </row>
    <row r="99" spans="1:11" ht="25.5">
      <c r="A99" s="22" t="s">
        <v>27</v>
      </c>
      <c r="B99" s="17" t="s">
        <v>28</v>
      </c>
      <c r="C99" s="18">
        <v>14182302.689999999</v>
      </c>
      <c r="D99" s="18">
        <v>16322789</v>
      </c>
      <c r="E99" s="18">
        <v>2289250</v>
      </c>
      <c r="F99" s="18">
        <v>13871288.35</v>
      </c>
      <c r="G99" s="18">
        <f t="shared" si="10"/>
        <v>-311014.33999999985</v>
      </c>
      <c r="H99" s="18">
        <f t="shared" si="11"/>
        <v>-11582038.35</v>
      </c>
      <c r="I99" s="19">
        <f t="shared" si="12"/>
        <v>-2.1929749124540763</v>
      </c>
      <c r="J99" s="19">
        <f t="shared" si="13"/>
        <v>605.93156492300966</v>
      </c>
      <c r="K99" s="19">
        <f t="shared" si="14"/>
        <v>84.981116584916947</v>
      </c>
    </row>
    <row r="100" spans="1:11">
      <c r="A100" s="22" t="s">
        <v>92</v>
      </c>
      <c r="B100" s="17" t="s">
        <v>93</v>
      </c>
      <c r="C100" s="18">
        <v>0</v>
      </c>
      <c r="D100" s="18">
        <v>58339</v>
      </c>
      <c r="E100" s="18">
        <v>0</v>
      </c>
      <c r="F100" s="18">
        <v>58339</v>
      </c>
      <c r="G100" s="18">
        <f t="shared" si="10"/>
        <v>58339</v>
      </c>
      <c r="H100" s="18">
        <f t="shared" si="11"/>
        <v>-58339</v>
      </c>
      <c r="I100" s="19">
        <f t="shared" si="12"/>
        <v>0</v>
      </c>
      <c r="J100" s="19">
        <f t="shared" si="13"/>
        <v>0</v>
      </c>
      <c r="K100" s="19">
        <f t="shared" si="14"/>
        <v>100</v>
      </c>
    </row>
    <row r="101" spans="1:11">
      <c r="A101" s="23" t="s">
        <v>94</v>
      </c>
      <c r="B101" s="17" t="s">
        <v>95</v>
      </c>
      <c r="C101" s="18">
        <v>0</v>
      </c>
      <c r="D101" s="18">
        <v>58339</v>
      </c>
      <c r="E101" s="18">
        <v>0</v>
      </c>
      <c r="F101" s="18">
        <v>58339</v>
      </c>
      <c r="G101" s="18">
        <f t="shared" si="10"/>
        <v>58339</v>
      </c>
      <c r="H101" s="18">
        <f t="shared" si="11"/>
        <v>-58339</v>
      </c>
      <c r="I101" s="19">
        <f t="shared" si="12"/>
        <v>0</v>
      </c>
      <c r="J101" s="19">
        <f t="shared" si="13"/>
        <v>0</v>
      </c>
      <c r="K101" s="19">
        <f t="shared" si="14"/>
        <v>100</v>
      </c>
    </row>
    <row r="102" spans="1:11">
      <c r="A102" s="24" t="s">
        <v>96</v>
      </c>
      <c r="B102" s="17" t="s">
        <v>97</v>
      </c>
      <c r="C102" s="18">
        <v>0</v>
      </c>
      <c r="D102" s="18">
        <v>58339</v>
      </c>
      <c r="E102" s="18">
        <v>0</v>
      </c>
      <c r="F102" s="18">
        <v>58339</v>
      </c>
      <c r="G102" s="18">
        <f t="shared" si="10"/>
        <v>58339</v>
      </c>
      <c r="H102" s="18">
        <f t="shared" si="11"/>
        <v>-58339</v>
      </c>
      <c r="I102" s="19">
        <f t="shared" si="12"/>
        <v>0</v>
      </c>
      <c r="J102" s="19">
        <f t="shared" si="13"/>
        <v>0</v>
      </c>
      <c r="K102" s="19">
        <f t="shared" si="14"/>
        <v>100</v>
      </c>
    </row>
    <row r="103" spans="1:11" ht="25.5">
      <c r="A103" s="25" t="s">
        <v>98</v>
      </c>
      <c r="B103" s="17" t="s">
        <v>99</v>
      </c>
      <c r="C103" s="18">
        <v>0</v>
      </c>
      <c r="D103" s="18">
        <v>58339</v>
      </c>
      <c r="E103" s="18">
        <v>0</v>
      </c>
      <c r="F103" s="18">
        <v>58339</v>
      </c>
      <c r="G103" s="18">
        <f t="shared" si="10"/>
        <v>58339</v>
      </c>
      <c r="H103" s="18">
        <f t="shared" si="11"/>
        <v>-58339</v>
      </c>
      <c r="I103" s="19">
        <f t="shared" si="12"/>
        <v>0</v>
      </c>
      <c r="J103" s="19">
        <f t="shared" si="13"/>
        <v>0</v>
      </c>
      <c r="K103" s="19">
        <f t="shared" si="14"/>
        <v>100</v>
      </c>
    </row>
    <row r="104" spans="1:11" ht="25.5">
      <c r="A104" s="26" t="s">
        <v>100</v>
      </c>
      <c r="B104" s="17" t="s">
        <v>101</v>
      </c>
      <c r="C104" s="18">
        <v>0</v>
      </c>
      <c r="D104" s="18">
        <v>58339</v>
      </c>
      <c r="E104" s="18">
        <v>0</v>
      </c>
      <c r="F104" s="18">
        <v>58339</v>
      </c>
      <c r="G104" s="18">
        <f t="shared" si="10"/>
        <v>58339</v>
      </c>
      <c r="H104" s="18">
        <f t="shared" si="11"/>
        <v>-58339</v>
      </c>
      <c r="I104" s="19">
        <f t="shared" si="12"/>
        <v>0</v>
      </c>
      <c r="J104" s="19">
        <f t="shared" si="13"/>
        <v>0</v>
      </c>
      <c r="K104" s="19">
        <f t="shared" si="14"/>
        <v>100</v>
      </c>
    </row>
    <row r="105" spans="1:11">
      <c r="A105" s="22" t="s">
        <v>29</v>
      </c>
      <c r="B105" s="17" t="s">
        <v>30</v>
      </c>
      <c r="C105" s="18">
        <v>126774236</v>
      </c>
      <c r="D105" s="18">
        <v>130292989</v>
      </c>
      <c r="E105" s="18">
        <v>105600997</v>
      </c>
      <c r="F105" s="18">
        <v>130292989</v>
      </c>
      <c r="G105" s="18">
        <f t="shared" si="10"/>
        <v>3518753</v>
      </c>
      <c r="H105" s="18">
        <f t="shared" si="11"/>
        <v>-24691992</v>
      </c>
      <c r="I105" s="19">
        <f t="shared" si="12"/>
        <v>2.7756057626724555</v>
      </c>
      <c r="J105" s="19">
        <f t="shared" si="13"/>
        <v>123.38234742234488</v>
      </c>
      <c r="K105" s="19">
        <f t="shared" si="14"/>
        <v>100</v>
      </c>
    </row>
    <row r="106" spans="1:11">
      <c r="A106" s="23" t="s">
        <v>31</v>
      </c>
      <c r="B106" s="17" t="s">
        <v>32</v>
      </c>
      <c r="C106" s="18">
        <v>126774236</v>
      </c>
      <c r="D106" s="18">
        <v>130292989</v>
      </c>
      <c r="E106" s="18">
        <v>105600997</v>
      </c>
      <c r="F106" s="18">
        <v>130292989</v>
      </c>
      <c r="G106" s="18">
        <f t="shared" si="10"/>
        <v>3518753</v>
      </c>
      <c r="H106" s="18">
        <f t="shared" si="11"/>
        <v>-24691992</v>
      </c>
      <c r="I106" s="19">
        <f t="shared" si="12"/>
        <v>2.7756057626724555</v>
      </c>
      <c r="J106" s="19">
        <f t="shared" si="13"/>
        <v>123.38234742234488</v>
      </c>
      <c r="K106" s="19">
        <f t="shared" si="14"/>
        <v>100</v>
      </c>
    </row>
    <row r="107" spans="1:11">
      <c r="A107" s="16" t="s">
        <v>33</v>
      </c>
      <c r="B107" s="17" t="s">
        <v>34</v>
      </c>
      <c r="C107" s="18">
        <v>102996061.58</v>
      </c>
      <c r="D107" s="18">
        <v>148913698</v>
      </c>
      <c r="E107" s="18">
        <v>107975116</v>
      </c>
      <c r="F107" s="18">
        <v>102276881.59</v>
      </c>
      <c r="G107" s="18">
        <f t="shared" si="10"/>
        <v>-719179.98999999464</v>
      </c>
      <c r="H107" s="18">
        <f t="shared" si="11"/>
        <v>5698234.4099999964</v>
      </c>
      <c r="I107" s="19">
        <f t="shared" si="12"/>
        <v>-0.69825969941713595</v>
      </c>
      <c r="J107" s="19">
        <f t="shared" si="13"/>
        <v>94.722641085192265</v>
      </c>
      <c r="K107" s="19">
        <f t="shared" si="14"/>
        <v>68.681983567421725</v>
      </c>
    </row>
    <row r="108" spans="1:11">
      <c r="A108" s="22" t="s">
        <v>35</v>
      </c>
      <c r="B108" s="17" t="s">
        <v>36</v>
      </c>
      <c r="C108" s="18">
        <v>101647563.98999999</v>
      </c>
      <c r="D108" s="18">
        <v>146155770</v>
      </c>
      <c r="E108" s="18">
        <v>106112404</v>
      </c>
      <c r="F108" s="18">
        <v>100921523.31</v>
      </c>
      <c r="G108" s="18">
        <f t="shared" si="10"/>
        <v>-726040.67999999225</v>
      </c>
      <c r="H108" s="18">
        <f t="shared" si="11"/>
        <v>5190880.6899999976</v>
      </c>
      <c r="I108" s="19">
        <f t="shared" si="12"/>
        <v>-0.71427258214610845</v>
      </c>
      <c r="J108" s="19">
        <f t="shared" si="13"/>
        <v>95.108130157903119</v>
      </c>
      <c r="K108" s="19">
        <f t="shared" si="14"/>
        <v>69.05065965579054</v>
      </c>
    </row>
    <row r="109" spans="1:11">
      <c r="A109" s="23" t="s">
        <v>37</v>
      </c>
      <c r="B109" s="17" t="s">
        <v>38</v>
      </c>
      <c r="C109" s="18">
        <v>58307282.960000001</v>
      </c>
      <c r="D109" s="18">
        <v>84644357</v>
      </c>
      <c r="E109" s="18">
        <v>61707296</v>
      </c>
      <c r="F109" s="18">
        <v>59127474.689999998</v>
      </c>
      <c r="G109" s="18">
        <f t="shared" si="10"/>
        <v>820191.72999999672</v>
      </c>
      <c r="H109" s="18">
        <f t="shared" si="11"/>
        <v>2579821.3100000024</v>
      </c>
      <c r="I109" s="19">
        <f t="shared" si="12"/>
        <v>1.4066711538636838</v>
      </c>
      <c r="J109" s="19">
        <f t="shared" si="13"/>
        <v>95.819260480964843</v>
      </c>
      <c r="K109" s="19">
        <f t="shared" si="14"/>
        <v>69.854006558287168</v>
      </c>
    </row>
    <row r="110" spans="1:11">
      <c r="A110" s="24" t="s">
        <v>39</v>
      </c>
      <c r="B110" s="17" t="s">
        <v>40</v>
      </c>
      <c r="C110" s="18">
        <v>42980157.560000002</v>
      </c>
      <c r="D110" s="18">
        <v>61461351</v>
      </c>
      <c r="E110" s="18">
        <v>45040872</v>
      </c>
      <c r="F110" s="18">
        <v>43155287.469999999</v>
      </c>
      <c r="G110" s="18">
        <f t="shared" si="10"/>
        <v>175129.90999999642</v>
      </c>
      <c r="H110" s="18">
        <f t="shared" si="11"/>
        <v>1885584.5300000012</v>
      </c>
      <c r="I110" s="19">
        <f t="shared" si="12"/>
        <v>0.40746688691291411</v>
      </c>
      <c r="J110" s="19">
        <f t="shared" si="13"/>
        <v>95.813614509949986</v>
      </c>
      <c r="K110" s="19">
        <f t="shared" si="14"/>
        <v>70.215325188670192</v>
      </c>
    </row>
    <row r="111" spans="1:11">
      <c r="A111" s="24" t="s">
        <v>41</v>
      </c>
      <c r="B111" s="17" t="s">
        <v>42</v>
      </c>
      <c r="C111" s="18">
        <v>15327125.4</v>
      </c>
      <c r="D111" s="18">
        <v>23183006</v>
      </c>
      <c r="E111" s="18">
        <v>16666424</v>
      </c>
      <c r="F111" s="18">
        <v>15972187.220000001</v>
      </c>
      <c r="G111" s="18">
        <f t="shared" si="10"/>
        <v>645061.8200000003</v>
      </c>
      <c r="H111" s="18">
        <f t="shared" si="11"/>
        <v>694236.77999999933</v>
      </c>
      <c r="I111" s="19">
        <f t="shared" si="12"/>
        <v>4.2086288404739065</v>
      </c>
      <c r="J111" s="19">
        <f t="shared" si="13"/>
        <v>95.834518670591848</v>
      </c>
      <c r="K111" s="19">
        <f t="shared" si="14"/>
        <v>68.896100962920855</v>
      </c>
    </row>
    <row r="112" spans="1:11">
      <c r="A112" s="25" t="s">
        <v>43</v>
      </c>
      <c r="B112" s="17" t="s">
        <v>44</v>
      </c>
      <c r="C112" s="18">
        <v>187765.55</v>
      </c>
      <c r="D112" s="18">
        <v>0</v>
      </c>
      <c r="E112" s="18">
        <v>0</v>
      </c>
      <c r="F112" s="18">
        <v>262285.71999999997</v>
      </c>
      <c r="G112" s="18">
        <f t="shared" si="10"/>
        <v>74520.169999999984</v>
      </c>
      <c r="H112" s="18">
        <f t="shared" si="11"/>
        <v>-262285.71999999997</v>
      </c>
      <c r="I112" s="19">
        <f t="shared" si="12"/>
        <v>39.687882042259616</v>
      </c>
      <c r="J112" s="19">
        <f t="shared" si="13"/>
        <v>0</v>
      </c>
      <c r="K112" s="19">
        <f t="shared" si="14"/>
        <v>0</v>
      </c>
    </row>
    <row r="113" spans="1:11">
      <c r="A113" s="23" t="s">
        <v>45</v>
      </c>
      <c r="B113" s="17" t="s">
        <v>46</v>
      </c>
      <c r="C113" s="18">
        <v>43158890.030000001</v>
      </c>
      <c r="D113" s="18">
        <v>61344550</v>
      </c>
      <c r="E113" s="18">
        <v>44238245</v>
      </c>
      <c r="F113" s="18">
        <v>41627185.619999997</v>
      </c>
      <c r="G113" s="18">
        <f t="shared" si="10"/>
        <v>-1531704.4100000039</v>
      </c>
      <c r="H113" s="18">
        <f t="shared" si="11"/>
        <v>2611059.3800000027</v>
      </c>
      <c r="I113" s="19">
        <f t="shared" si="12"/>
        <v>-3.548989348278667</v>
      </c>
      <c r="J113" s="19">
        <f t="shared" si="13"/>
        <v>94.097732900570534</v>
      </c>
      <c r="K113" s="19">
        <f t="shared" si="14"/>
        <v>67.858001436150388</v>
      </c>
    </row>
    <row r="114" spans="1:11">
      <c r="A114" s="24" t="s">
        <v>47</v>
      </c>
      <c r="B114" s="17" t="s">
        <v>48</v>
      </c>
      <c r="C114" s="18">
        <v>58955</v>
      </c>
      <c r="D114" s="18">
        <v>74200</v>
      </c>
      <c r="E114" s="18">
        <v>58830</v>
      </c>
      <c r="F114" s="18">
        <v>58830</v>
      </c>
      <c r="G114" s="18">
        <f t="shared" si="10"/>
        <v>-125</v>
      </c>
      <c r="H114" s="18">
        <f t="shared" si="11"/>
        <v>0</v>
      </c>
      <c r="I114" s="19">
        <f t="shared" si="12"/>
        <v>-0.21202612161818024</v>
      </c>
      <c r="J114" s="19">
        <f t="shared" si="13"/>
        <v>100</v>
      </c>
      <c r="K114" s="19">
        <f t="shared" si="14"/>
        <v>79.285714285714278</v>
      </c>
    </row>
    <row r="115" spans="1:11">
      <c r="A115" s="24" t="s">
        <v>49</v>
      </c>
      <c r="B115" s="17" t="s">
        <v>50</v>
      </c>
      <c r="C115" s="18">
        <v>43099935.030000001</v>
      </c>
      <c r="D115" s="18">
        <v>61270350</v>
      </c>
      <c r="E115" s="18">
        <v>44179415</v>
      </c>
      <c r="F115" s="18">
        <v>41568355.619999997</v>
      </c>
      <c r="G115" s="18">
        <f t="shared" si="10"/>
        <v>-1531579.4100000039</v>
      </c>
      <c r="H115" s="18">
        <f t="shared" si="11"/>
        <v>2611059.3800000027</v>
      </c>
      <c r="I115" s="19">
        <f t="shared" si="12"/>
        <v>-3.553553871795728</v>
      </c>
      <c r="J115" s="19">
        <f t="shared" si="13"/>
        <v>94.089873349386806</v>
      </c>
      <c r="K115" s="19">
        <f t="shared" si="14"/>
        <v>67.844162176321817</v>
      </c>
    </row>
    <row r="116" spans="1:11" ht="25.5">
      <c r="A116" s="23" t="s">
        <v>76</v>
      </c>
      <c r="B116" s="17" t="s">
        <v>77</v>
      </c>
      <c r="C116" s="18">
        <v>3750</v>
      </c>
      <c r="D116" s="18">
        <v>3750</v>
      </c>
      <c r="E116" s="18">
        <v>3750</v>
      </c>
      <c r="F116" s="18">
        <v>3750</v>
      </c>
      <c r="G116" s="18">
        <f t="shared" si="10"/>
        <v>0</v>
      </c>
      <c r="H116" s="18">
        <f t="shared" si="11"/>
        <v>0</v>
      </c>
      <c r="I116" s="19">
        <f t="shared" si="12"/>
        <v>0</v>
      </c>
      <c r="J116" s="19">
        <f t="shared" si="13"/>
        <v>100</v>
      </c>
      <c r="K116" s="19">
        <f t="shared" si="14"/>
        <v>100</v>
      </c>
    </row>
    <row r="117" spans="1:11">
      <c r="A117" s="24" t="s">
        <v>78</v>
      </c>
      <c r="B117" s="17" t="s">
        <v>79</v>
      </c>
      <c r="C117" s="18">
        <v>3750</v>
      </c>
      <c r="D117" s="18">
        <v>3750</v>
      </c>
      <c r="E117" s="18">
        <v>3750</v>
      </c>
      <c r="F117" s="18">
        <v>3750</v>
      </c>
      <c r="G117" s="18">
        <f t="shared" si="10"/>
        <v>0</v>
      </c>
      <c r="H117" s="18">
        <f t="shared" si="11"/>
        <v>0</v>
      </c>
      <c r="I117" s="19">
        <f t="shared" si="12"/>
        <v>0</v>
      </c>
      <c r="J117" s="19">
        <f t="shared" si="13"/>
        <v>100</v>
      </c>
      <c r="K117" s="19">
        <f t="shared" si="14"/>
        <v>100</v>
      </c>
    </row>
    <row r="118" spans="1:11" ht="25.5">
      <c r="A118" s="23" t="s">
        <v>51</v>
      </c>
      <c r="B118" s="17" t="s">
        <v>52</v>
      </c>
      <c r="C118" s="18">
        <v>177641</v>
      </c>
      <c r="D118" s="18">
        <v>163113</v>
      </c>
      <c r="E118" s="18">
        <v>163113</v>
      </c>
      <c r="F118" s="18">
        <v>163113</v>
      </c>
      <c r="G118" s="18">
        <f t="shared" si="10"/>
        <v>-14528</v>
      </c>
      <c r="H118" s="18">
        <f t="shared" si="11"/>
        <v>0</v>
      </c>
      <c r="I118" s="19">
        <f t="shared" si="12"/>
        <v>-8.1782921735410099</v>
      </c>
      <c r="J118" s="19">
        <f t="shared" si="13"/>
        <v>100</v>
      </c>
      <c r="K118" s="19">
        <f t="shared" si="14"/>
        <v>100</v>
      </c>
    </row>
    <row r="119" spans="1:11">
      <c r="A119" s="24" t="s">
        <v>53</v>
      </c>
      <c r="B119" s="17" t="s">
        <v>54</v>
      </c>
      <c r="C119" s="18">
        <v>177641</v>
      </c>
      <c r="D119" s="18">
        <v>163113</v>
      </c>
      <c r="E119" s="18">
        <v>163113</v>
      </c>
      <c r="F119" s="18">
        <v>163113</v>
      </c>
      <c r="G119" s="18">
        <f t="shared" si="10"/>
        <v>-14528</v>
      </c>
      <c r="H119" s="18">
        <f t="shared" si="11"/>
        <v>0</v>
      </c>
      <c r="I119" s="19">
        <f t="shared" si="12"/>
        <v>-8.1782921735410099</v>
      </c>
      <c r="J119" s="19">
        <f t="shared" si="13"/>
        <v>100</v>
      </c>
      <c r="K119" s="19">
        <f t="shared" si="14"/>
        <v>100</v>
      </c>
    </row>
    <row r="120" spans="1:11" ht="25.5">
      <c r="A120" s="25" t="s">
        <v>55</v>
      </c>
      <c r="B120" s="17" t="s">
        <v>56</v>
      </c>
      <c r="C120" s="18">
        <v>177641</v>
      </c>
      <c r="D120" s="18">
        <v>163113</v>
      </c>
      <c r="E120" s="18">
        <v>163113</v>
      </c>
      <c r="F120" s="18">
        <v>163113</v>
      </c>
      <c r="G120" s="18">
        <f t="shared" si="10"/>
        <v>-14528</v>
      </c>
      <c r="H120" s="18">
        <f t="shared" si="11"/>
        <v>0</v>
      </c>
      <c r="I120" s="19">
        <f t="shared" si="12"/>
        <v>-8.1782921735410099</v>
      </c>
      <c r="J120" s="19">
        <f t="shared" si="13"/>
        <v>100</v>
      </c>
      <c r="K120" s="19">
        <f t="shared" si="14"/>
        <v>100</v>
      </c>
    </row>
    <row r="121" spans="1:11" ht="25.5">
      <c r="A121" s="26" t="s">
        <v>57</v>
      </c>
      <c r="B121" s="17" t="s">
        <v>58</v>
      </c>
      <c r="C121" s="18">
        <v>177641</v>
      </c>
      <c r="D121" s="18">
        <v>163113</v>
      </c>
      <c r="E121" s="18">
        <v>163113</v>
      </c>
      <c r="F121" s="18">
        <v>163113</v>
      </c>
      <c r="G121" s="18">
        <f t="shared" si="10"/>
        <v>-14528</v>
      </c>
      <c r="H121" s="18">
        <f t="shared" si="11"/>
        <v>0</v>
      </c>
      <c r="I121" s="19">
        <f t="shared" si="12"/>
        <v>-8.1782921735410099</v>
      </c>
      <c r="J121" s="19">
        <f t="shared" si="13"/>
        <v>100</v>
      </c>
      <c r="K121" s="19">
        <f t="shared" si="14"/>
        <v>100</v>
      </c>
    </row>
    <row r="122" spans="1:11">
      <c r="A122" s="22" t="s">
        <v>59</v>
      </c>
      <c r="B122" s="17" t="s">
        <v>60</v>
      </c>
      <c r="C122" s="18">
        <v>1348497.59</v>
      </c>
      <c r="D122" s="18">
        <v>2757928</v>
      </c>
      <c r="E122" s="18">
        <v>1862712</v>
      </c>
      <c r="F122" s="18">
        <v>1355358.28</v>
      </c>
      <c r="G122" s="18">
        <f t="shared" si="10"/>
        <v>6860.6899999999441</v>
      </c>
      <c r="H122" s="18">
        <f t="shared" si="11"/>
        <v>507353.72</v>
      </c>
      <c r="I122" s="19">
        <f t="shared" si="12"/>
        <v>0.50876546245810061</v>
      </c>
      <c r="J122" s="19">
        <f t="shared" si="13"/>
        <v>72.762632119189647</v>
      </c>
      <c r="K122" s="19">
        <f t="shared" si="14"/>
        <v>49.144077727917477</v>
      </c>
    </row>
    <row r="123" spans="1:11">
      <c r="A123" s="23" t="s">
        <v>61</v>
      </c>
      <c r="B123" s="17" t="s">
        <v>62</v>
      </c>
      <c r="C123" s="18">
        <v>1348497.59</v>
      </c>
      <c r="D123" s="18">
        <v>2757928</v>
      </c>
      <c r="E123" s="18">
        <v>1862712</v>
      </c>
      <c r="F123" s="18">
        <v>1355358.28</v>
      </c>
      <c r="G123" s="18">
        <f t="shared" si="10"/>
        <v>6860.6899999999441</v>
      </c>
      <c r="H123" s="18">
        <f t="shared" si="11"/>
        <v>507353.72</v>
      </c>
      <c r="I123" s="19">
        <f t="shared" si="12"/>
        <v>0.50876546245810061</v>
      </c>
      <c r="J123" s="19">
        <f t="shared" si="13"/>
        <v>72.762632119189647</v>
      </c>
      <c r="K123" s="19">
        <f t="shared" si="14"/>
        <v>49.144077727917477</v>
      </c>
    </row>
    <row r="124" spans="1:11">
      <c r="A124" s="16"/>
      <c r="B124" s="17" t="s">
        <v>63</v>
      </c>
      <c r="C124" s="18">
        <v>37960477.109999999</v>
      </c>
      <c r="D124" s="18">
        <v>-2239581</v>
      </c>
      <c r="E124" s="18">
        <v>-84869</v>
      </c>
      <c r="F124" s="18">
        <v>41945734.759999998</v>
      </c>
      <c r="G124" s="18">
        <f t="shared" si="10"/>
        <v>3985257.6499999985</v>
      </c>
      <c r="H124" s="18">
        <f t="shared" si="11"/>
        <v>-42030603.759999998</v>
      </c>
      <c r="I124" s="19">
        <f t="shared" si="12"/>
        <v>10.498439306892053</v>
      </c>
      <c r="J124" s="19">
        <f t="shared" si="13"/>
        <v>-49424.094498580162</v>
      </c>
      <c r="K124" s="19">
        <f t="shared" si="14"/>
        <v>-1872.9277824735966</v>
      </c>
    </row>
    <row r="125" spans="1:11">
      <c r="A125" s="16" t="s">
        <v>64</v>
      </c>
      <c r="B125" s="17" t="s">
        <v>65</v>
      </c>
      <c r="C125" s="18">
        <v>-37960477.109999999</v>
      </c>
      <c r="D125" s="18">
        <v>2239581</v>
      </c>
      <c r="E125" s="18">
        <v>84869</v>
      </c>
      <c r="F125" s="18">
        <v>-41945734.759999998</v>
      </c>
      <c r="G125" s="18">
        <f t="shared" si="10"/>
        <v>-3985257.6499999985</v>
      </c>
      <c r="H125" s="18">
        <f t="shared" si="11"/>
        <v>42030603.759999998</v>
      </c>
      <c r="I125" s="19">
        <f t="shared" si="12"/>
        <v>10.498439306892053</v>
      </c>
      <c r="J125" s="19">
        <f t="shared" si="13"/>
        <v>-49424.094498580162</v>
      </c>
      <c r="K125" s="19">
        <f t="shared" si="14"/>
        <v>-1872.9277824735966</v>
      </c>
    </row>
    <row r="126" spans="1:11">
      <c r="A126" s="22" t="s">
        <v>66</v>
      </c>
      <c r="B126" s="17" t="s">
        <v>67</v>
      </c>
      <c r="C126" s="18">
        <v>-37960477.109999999</v>
      </c>
      <c r="D126" s="18">
        <v>2239581</v>
      </c>
      <c r="E126" s="18">
        <v>84869</v>
      </c>
      <c r="F126" s="18">
        <v>-41945734.759999998</v>
      </c>
      <c r="G126" s="18">
        <f t="shared" si="10"/>
        <v>-3985257.6499999985</v>
      </c>
      <c r="H126" s="18">
        <f t="shared" si="11"/>
        <v>42030603.759999998</v>
      </c>
      <c r="I126" s="19">
        <f t="shared" si="12"/>
        <v>10.498439306892053</v>
      </c>
      <c r="J126" s="19">
        <f t="shared" si="13"/>
        <v>-49424.094498580162</v>
      </c>
      <c r="K126" s="19">
        <f t="shared" si="14"/>
        <v>-1872.9277824735966</v>
      </c>
    </row>
    <row r="127" spans="1:11" ht="25.5">
      <c r="A127" s="23" t="s">
        <v>82</v>
      </c>
      <c r="B127" s="17" t="s">
        <v>83</v>
      </c>
      <c r="C127" s="18">
        <v>-88657.09</v>
      </c>
      <c r="D127" s="18">
        <v>2239581</v>
      </c>
      <c r="E127" s="18">
        <v>84869</v>
      </c>
      <c r="F127" s="18">
        <v>-295989.8</v>
      </c>
      <c r="G127" s="18">
        <f t="shared" si="10"/>
        <v>-207332.71</v>
      </c>
      <c r="H127" s="18">
        <f t="shared" si="11"/>
        <v>380858.8</v>
      </c>
      <c r="I127" s="19">
        <f t="shared" si="12"/>
        <v>233.85914200432251</v>
      </c>
      <c r="J127" s="19">
        <f t="shared" si="13"/>
        <v>-348.76079605038353</v>
      </c>
      <c r="K127" s="19">
        <f t="shared" si="14"/>
        <v>-13.216302513729131</v>
      </c>
    </row>
    <row r="128" spans="1:11">
      <c r="A128" s="39" t="s">
        <v>469</v>
      </c>
      <c r="B128" s="28" t="s">
        <v>734</v>
      </c>
      <c r="C128" s="29"/>
      <c r="D128" s="29"/>
      <c r="E128" s="29"/>
      <c r="F128" s="29"/>
      <c r="G128" s="29"/>
      <c r="H128" s="29"/>
      <c r="I128" s="30"/>
      <c r="J128" s="30"/>
      <c r="K128" s="30"/>
    </row>
    <row r="129" spans="1:11">
      <c r="A129" s="16" t="s">
        <v>25</v>
      </c>
      <c r="B129" s="17" t="s">
        <v>26</v>
      </c>
      <c r="C129" s="18">
        <v>4258421.49</v>
      </c>
      <c r="D129" s="18">
        <v>5373671</v>
      </c>
      <c r="E129" s="18">
        <v>3350198</v>
      </c>
      <c r="F129" s="18">
        <v>4675518.34</v>
      </c>
      <c r="G129" s="18">
        <f t="shared" ref="G129:G149" si="15">F129-C129</f>
        <v>417096.84999999963</v>
      </c>
      <c r="H129" s="18">
        <f t="shared" ref="H129:H149" si="16">E129-F129</f>
        <v>-1325320.3399999999</v>
      </c>
      <c r="I129" s="19">
        <f t="shared" ref="I129:I149" si="17">IF(ISERROR(F129/C129),0,F129/C129*100-100)</f>
        <v>9.7946351947420567</v>
      </c>
      <c r="J129" s="19">
        <f t="shared" ref="J129:J149" si="18">IF(ISERROR(F129/E129),0,F129/E129*100)</f>
        <v>139.55946305263151</v>
      </c>
      <c r="K129" s="19">
        <f t="shared" ref="K129:K149" si="19">IF(ISERROR(F129/D129),0,F129/D129*100)</f>
        <v>87.007900930295136</v>
      </c>
    </row>
    <row r="130" spans="1:11" ht="25.5">
      <c r="A130" s="22" t="s">
        <v>27</v>
      </c>
      <c r="B130" s="17" t="s">
        <v>28</v>
      </c>
      <c r="C130" s="18">
        <v>2378173.4900000002</v>
      </c>
      <c r="D130" s="18">
        <v>2673240</v>
      </c>
      <c r="E130" s="18">
        <v>1810389</v>
      </c>
      <c r="F130" s="18">
        <v>1975087.34</v>
      </c>
      <c r="G130" s="18">
        <f t="shared" si="15"/>
        <v>-403086.15000000014</v>
      </c>
      <c r="H130" s="18">
        <f t="shared" si="16"/>
        <v>-164698.34000000008</v>
      </c>
      <c r="I130" s="19">
        <f t="shared" si="17"/>
        <v>-16.949400525022256</v>
      </c>
      <c r="J130" s="19">
        <f t="shared" si="18"/>
        <v>109.09740061390121</v>
      </c>
      <c r="K130" s="19">
        <f t="shared" si="19"/>
        <v>73.883652047702412</v>
      </c>
    </row>
    <row r="131" spans="1:11">
      <c r="A131" s="22" t="s">
        <v>92</v>
      </c>
      <c r="B131" s="17" t="s">
        <v>93</v>
      </c>
      <c r="C131" s="18">
        <v>0</v>
      </c>
      <c r="D131" s="18">
        <v>58339</v>
      </c>
      <c r="E131" s="18">
        <v>0</v>
      </c>
      <c r="F131" s="18">
        <v>58339</v>
      </c>
      <c r="G131" s="18">
        <f t="shared" si="15"/>
        <v>58339</v>
      </c>
      <c r="H131" s="18">
        <f t="shared" si="16"/>
        <v>-58339</v>
      </c>
      <c r="I131" s="19">
        <f t="shared" si="17"/>
        <v>0</v>
      </c>
      <c r="J131" s="19">
        <f t="shared" si="18"/>
        <v>0</v>
      </c>
      <c r="K131" s="19">
        <f t="shared" si="19"/>
        <v>100</v>
      </c>
    </row>
    <row r="132" spans="1:11">
      <c r="A132" s="23" t="s">
        <v>94</v>
      </c>
      <c r="B132" s="17" t="s">
        <v>95</v>
      </c>
      <c r="C132" s="18">
        <v>0</v>
      </c>
      <c r="D132" s="18">
        <v>58339</v>
      </c>
      <c r="E132" s="18">
        <v>0</v>
      </c>
      <c r="F132" s="18">
        <v>58339</v>
      </c>
      <c r="G132" s="18">
        <f t="shared" si="15"/>
        <v>58339</v>
      </c>
      <c r="H132" s="18">
        <f t="shared" si="16"/>
        <v>-58339</v>
      </c>
      <c r="I132" s="19">
        <f t="shared" si="17"/>
        <v>0</v>
      </c>
      <c r="J132" s="19">
        <f t="shared" si="18"/>
        <v>0</v>
      </c>
      <c r="K132" s="19">
        <f t="shared" si="19"/>
        <v>100</v>
      </c>
    </row>
    <row r="133" spans="1:11">
      <c r="A133" s="24" t="s">
        <v>96</v>
      </c>
      <c r="B133" s="17" t="s">
        <v>97</v>
      </c>
      <c r="C133" s="18">
        <v>0</v>
      </c>
      <c r="D133" s="18">
        <v>58339</v>
      </c>
      <c r="E133" s="18">
        <v>0</v>
      </c>
      <c r="F133" s="18">
        <v>58339</v>
      </c>
      <c r="G133" s="18">
        <f t="shared" si="15"/>
        <v>58339</v>
      </c>
      <c r="H133" s="18">
        <f t="shared" si="16"/>
        <v>-58339</v>
      </c>
      <c r="I133" s="19">
        <f t="shared" si="17"/>
        <v>0</v>
      </c>
      <c r="J133" s="19">
        <f t="shared" si="18"/>
        <v>0</v>
      </c>
      <c r="K133" s="19">
        <f t="shared" si="19"/>
        <v>100</v>
      </c>
    </row>
    <row r="134" spans="1:11" ht="25.5">
      <c r="A134" s="25" t="s">
        <v>98</v>
      </c>
      <c r="B134" s="17" t="s">
        <v>99</v>
      </c>
      <c r="C134" s="18">
        <v>0</v>
      </c>
      <c r="D134" s="18">
        <v>58339</v>
      </c>
      <c r="E134" s="18">
        <v>0</v>
      </c>
      <c r="F134" s="18">
        <v>58339</v>
      </c>
      <c r="G134" s="18">
        <f t="shared" si="15"/>
        <v>58339</v>
      </c>
      <c r="H134" s="18">
        <f t="shared" si="16"/>
        <v>-58339</v>
      </c>
      <c r="I134" s="19">
        <f t="shared" si="17"/>
        <v>0</v>
      </c>
      <c r="J134" s="19">
        <f t="shared" si="18"/>
        <v>0</v>
      </c>
      <c r="K134" s="19">
        <f t="shared" si="19"/>
        <v>100</v>
      </c>
    </row>
    <row r="135" spans="1:11" ht="25.5">
      <c r="A135" s="26" t="s">
        <v>100</v>
      </c>
      <c r="B135" s="17" t="s">
        <v>101</v>
      </c>
      <c r="C135" s="18">
        <v>0</v>
      </c>
      <c r="D135" s="18">
        <v>58339</v>
      </c>
      <c r="E135" s="18">
        <v>0</v>
      </c>
      <c r="F135" s="18">
        <v>58339</v>
      </c>
      <c r="G135" s="18">
        <f t="shared" si="15"/>
        <v>58339</v>
      </c>
      <c r="H135" s="18">
        <f t="shared" si="16"/>
        <v>-58339</v>
      </c>
      <c r="I135" s="19">
        <f t="shared" si="17"/>
        <v>0</v>
      </c>
      <c r="J135" s="19">
        <f t="shared" si="18"/>
        <v>0</v>
      </c>
      <c r="K135" s="19">
        <f t="shared" si="19"/>
        <v>100</v>
      </c>
    </row>
    <row r="136" spans="1:11">
      <c r="A136" s="22" t="s">
        <v>29</v>
      </c>
      <c r="B136" s="17" t="s">
        <v>30</v>
      </c>
      <c r="C136" s="18">
        <v>1880248</v>
      </c>
      <c r="D136" s="18">
        <v>2642092</v>
      </c>
      <c r="E136" s="18">
        <v>1539809</v>
      </c>
      <c r="F136" s="18">
        <v>2642092</v>
      </c>
      <c r="G136" s="18">
        <f t="shared" si="15"/>
        <v>761844</v>
      </c>
      <c r="H136" s="18">
        <f t="shared" si="16"/>
        <v>-1102283</v>
      </c>
      <c r="I136" s="19">
        <f t="shared" si="17"/>
        <v>40.518272057728552</v>
      </c>
      <c r="J136" s="19">
        <f t="shared" si="18"/>
        <v>171.5856966675737</v>
      </c>
      <c r="K136" s="19">
        <f t="shared" si="19"/>
        <v>100</v>
      </c>
    </row>
    <row r="137" spans="1:11">
      <c r="A137" s="23" t="s">
        <v>31</v>
      </c>
      <c r="B137" s="17" t="s">
        <v>32</v>
      </c>
      <c r="C137" s="18">
        <v>1880248</v>
      </c>
      <c r="D137" s="18">
        <v>2642092</v>
      </c>
      <c r="E137" s="18">
        <v>1539809</v>
      </c>
      <c r="F137" s="18">
        <v>2642092</v>
      </c>
      <c r="G137" s="18">
        <f t="shared" si="15"/>
        <v>761844</v>
      </c>
      <c r="H137" s="18">
        <f t="shared" si="16"/>
        <v>-1102283</v>
      </c>
      <c r="I137" s="19">
        <f t="shared" si="17"/>
        <v>40.518272057728552</v>
      </c>
      <c r="J137" s="19">
        <f t="shared" si="18"/>
        <v>171.5856966675737</v>
      </c>
      <c r="K137" s="19">
        <f t="shared" si="19"/>
        <v>100</v>
      </c>
    </row>
    <row r="138" spans="1:11">
      <c r="A138" s="16" t="s">
        <v>33</v>
      </c>
      <c r="B138" s="17" t="s">
        <v>34</v>
      </c>
      <c r="C138" s="18">
        <v>2661545.7200000002</v>
      </c>
      <c r="D138" s="18">
        <v>5558424</v>
      </c>
      <c r="E138" s="18">
        <v>3435067</v>
      </c>
      <c r="F138" s="18">
        <v>3078305.74</v>
      </c>
      <c r="G138" s="18">
        <f t="shared" si="15"/>
        <v>416760.02</v>
      </c>
      <c r="H138" s="18">
        <f t="shared" si="16"/>
        <v>356761.25999999978</v>
      </c>
      <c r="I138" s="19">
        <f t="shared" si="17"/>
        <v>15.658570764660766</v>
      </c>
      <c r="J138" s="19">
        <f t="shared" si="18"/>
        <v>89.614139695091836</v>
      </c>
      <c r="K138" s="19">
        <f t="shared" si="19"/>
        <v>55.380909049039808</v>
      </c>
    </row>
    <row r="139" spans="1:11">
      <c r="A139" s="22" t="s">
        <v>35</v>
      </c>
      <c r="B139" s="17" t="s">
        <v>36</v>
      </c>
      <c r="C139" s="18">
        <v>2604417.88</v>
      </c>
      <c r="D139" s="18">
        <v>5207950</v>
      </c>
      <c r="E139" s="18">
        <v>3331110</v>
      </c>
      <c r="F139" s="18">
        <v>2885379.26</v>
      </c>
      <c r="G139" s="18">
        <f t="shared" si="15"/>
        <v>280961.37999999989</v>
      </c>
      <c r="H139" s="18">
        <f t="shared" si="16"/>
        <v>445730.74000000022</v>
      </c>
      <c r="I139" s="19">
        <f t="shared" si="17"/>
        <v>10.787876329585018</v>
      </c>
      <c r="J139" s="19">
        <f t="shared" si="18"/>
        <v>86.619152774900854</v>
      </c>
      <c r="K139" s="19">
        <f t="shared" si="19"/>
        <v>55.403359479257674</v>
      </c>
    </row>
    <row r="140" spans="1:11">
      <c r="A140" s="23" t="s">
        <v>37</v>
      </c>
      <c r="B140" s="17" t="s">
        <v>38</v>
      </c>
      <c r="C140" s="18">
        <v>2604417.88</v>
      </c>
      <c r="D140" s="18">
        <v>5207950</v>
      </c>
      <c r="E140" s="18">
        <v>3331110</v>
      </c>
      <c r="F140" s="18">
        <v>2885379.26</v>
      </c>
      <c r="G140" s="18">
        <f t="shared" si="15"/>
        <v>280961.37999999989</v>
      </c>
      <c r="H140" s="18">
        <f t="shared" si="16"/>
        <v>445730.74000000022</v>
      </c>
      <c r="I140" s="19">
        <f t="shared" si="17"/>
        <v>10.787876329585018</v>
      </c>
      <c r="J140" s="19">
        <f t="shared" si="18"/>
        <v>86.619152774900854</v>
      </c>
      <c r="K140" s="19">
        <f t="shared" si="19"/>
        <v>55.403359479257674</v>
      </c>
    </row>
    <row r="141" spans="1:11">
      <c r="A141" s="24" t="s">
        <v>39</v>
      </c>
      <c r="B141" s="17" t="s">
        <v>40</v>
      </c>
      <c r="C141" s="18">
        <v>1357252.73</v>
      </c>
      <c r="D141" s="18">
        <v>2508560</v>
      </c>
      <c r="E141" s="18">
        <v>1620745</v>
      </c>
      <c r="F141" s="18">
        <v>1482111.99</v>
      </c>
      <c r="G141" s="18">
        <f t="shared" si="15"/>
        <v>124859.26000000001</v>
      </c>
      <c r="H141" s="18">
        <f t="shared" si="16"/>
        <v>138633.01</v>
      </c>
      <c r="I141" s="19">
        <f t="shared" si="17"/>
        <v>9.1994112253508007</v>
      </c>
      <c r="J141" s="19">
        <f t="shared" si="18"/>
        <v>91.446340417524041</v>
      </c>
      <c r="K141" s="19">
        <f t="shared" si="19"/>
        <v>59.082182208119391</v>
      </c>
    </row>
    <row r="142" spans="1:11">
      <c r="A142" s="24" t="s">
        <v>41</v>
      </c>
      <c r="B142" s="17" t="s">
        <v>42</v>
      </c>
      <c r="C142" s="18">
        <v>1247165.1499999999</v>
      </c>
      <c r="D142" s="18">
        <v>2699390</v>
      </c>
      <c r="E142" s="18">
        <v>1710365</v>
      </c>
      <c r="F142" s="18">
        <v>1403267.27</v>
      </c>
      <c r="G142" s="18">
        <f t="shared" si="15"/>
        <v>156102.12000000011</v>
      </c>
      <c r="H142" s="18">
        <f t="shared" si="16"/>
        <v>307097.73</v>
      </c>
      <c r="I142" s="19">
        <f t="shared" si="17"/>
        <v>12.516555646218961</v>
      </c>
      <c r="J142" s="19">
        <f t="shared" si="18"/>
        <v>82.044900942196548</v>
      </c>
      <c r="K142" s="19">
        <f t="shared" si="19"/>
        <v>51.984606522214285</v>
      </c>
    </row>
    <row r="143" spans="1:11">
      <c r="A143" s="25" t="s">
        <v>43</v>
      </c>
      <c r="B143" s="17" t="s">
        <v>44</v>
      </c>
      <c r="C143" s="18">
        <v>1158.8900000000001</v>
      </c>
      <c r="D143" s="18">
        <v>0</v>
      </c>
      <c r="E143" s="18">
        <v>0</v>
      </c>
      <c r="F143" s="18">
        <v>3702.58</v>
      </c>
      <c r="G143" s="18">
        <f t="shared" si="15"/>
        <v>2543.6899999999996</v>
      </c>
      <c r="H143" s="18">
        <f t="shared" si="16"/>
        <v>-3702.58</v>
      </c>
      <c r="I143" s="19">
        <f t="shared" si="17"/>
        <v>219.49365340972827</v>
      </c>
      <c r="J143" s="19">
        <f t="shared" si="18"/>
        <v>0</v>
      </c>
      <c r="K143" s="19">
        <f t="shared" si="19"/>
        <v>0</v>
      </c>
    </row>
    <row r="144" spans="1:11">
      <c r="A144" s="22" t="s">
        <v>59</v>
      </c>
      <c r="B144" s="17" t="s">
        <v>60</v>
      </c>
      <c r="C144" s="18">
        <v>57127.839999999997</v>
      </c>
      <c r="D144" s="18">
        <v>350474</v>
      </c>
      <c r="E144" s="18">
        <v>103957</v>
      </c>
      <c r="F144" s="18">
        <v>192926.48</v>
      </c>
      <c r="G144" s="18">
        <f t="shared" si="15"/>
        <v>135798.64000000001</v>
      </c>
      <c r="H144" s="18">
        <f t="shared" si="16"/>
        <v>-88969.48000000001</v>
      </c>
      <c r="I144" s="19">
        <f t="shared" si="17"/>
        <v>237.71009021170767</v>
      </c>
      <c r="J144" s="19">
        <f t="shared" si="18"/>
        <v>185.58296218628857</v>
      </c>
      <c r="K144" s="19">
        <f t="shared" si="19"/>
        <v>55.047301654330994</v>
      </c>
    </row>
    <row r="145" spans="1:11">
      <c r="A145" s="23" t="s">
        <v>61</v>
      </c>
      <c r="B145" s="17" t="s">
        <v>62</v>
      </c>
      <c r="C145" s="18">
        <v>57127.839999999997</v>
      </c>
      <c r="D145" s="18">
        <v>350474</v>
      </c>
      <c r="E145" s="18">
        <v>103957</v>
      </c>
      <c r="F145" s="18">
        <v>192926.48</v>
      </c>
      <c r="G145" s="18">
        <f t="shared" si="15"/>
        <v>135798.64000000001</v>
      </c>
      <c r="H145" s="18">
        <f t="shared" si="16"/>
        <v>-88969.48000000001</v>
      </c>
      <c r="I145" s="19">
        <f t="shared" si="17"/>
        <v>237.71009021170767</v>
      </c>
      <c r="J145" s="19">
        <f t="shared" si="18"/>
        <v>185.58296218628857</v>
      </c>
      <c r="K145" s="19">
        <f t="shared" si="19"/>
        <v>55.047301654330994</v>
      </c>
    </row>
    <row r="146" spans="1:11">
      <c r="A146" s="16"/>
      <c r="B146" s="17" t="s">
        <v>63</v>
      </c>
      <c r="C146" s="18">
        <v>1596875.77</v>
      </c>
      <c r="D146" s="18">
        <v>-184753</v>
      </c>
      <c r="E146" s="18">
        <v>-84869</v>
      </c>
      <c r="F146" s="18">
        <v>1597212.6</v>
      </c>
      <c r="G146" s="18">
        <f t="shared" si="15"/>
        <v>336.83000000007451</v>
      </c>
      <c r="H146" s="18">
        <f t="shared" si="16"/>
        <v>-1682081.6</v>
      </c>
      <c r="I146" s="19">
        <f t="shared" si="17"/>
        <v>2.1093062236147375E-2</v>
      </c>
      <c r="J146" s="19">
        <f t="shared" si="18"/>
        <v>-1881.974101261945</v>
      </c>
      <c r="K146" s="19">
        <f t="shared" si="19"/>
        <v>-864.51240304622934</v>
      </c>
    </row>
    <row r="147" spans="1:11">
      <c r="A147" s="16" t="s">
        <v>64</v>
      </c>
      <c r="B147" s="17" t="s">
        <v>65</v>
      </c>
      <c r="C147" s="18">
        <v>-1596875.77</v>
      </c>
      <c r="D147" s="18">
        <v>184753</v>
      </c>
      <c r="E147" s="18">
        <v>84869</v>
      </c>
      <c r="F147" s="18">
        <v>-1597212.6</v>
      </c>
      <c r="G147" s="18">
        <f t="shared" si="15"/>
        <v>-336.83000000007451</v>
      </c>
      <c r="H147" s="18">
        <f t="shared" si="16"/>
        <v>1682081.6</v>
      </c>
      <c r="I147" s="19">
        <f t="shared" si="17"/>
        <v>2.1093062236147375E-2</v>
      </c>
      <c r="J147" s="19">
        <f t="shared" si="18"/>
        <v>-1881.974101261945</v>
      </c>
      <c r="K147" s="19">
        <f t="shared" si="19"/>
        <v>-864.51240304622934</v>
      </c>
    </row>
    <row r="148" spans="1:11">
      <c r="A148" s="22" t="s">
        <v>66</v>
      </c>
      <c r="B148" s="17" t="s">
        <v>67</v>
      </c>
      <c r="C148" s="18">
        <v>-1596875.77</v>
      </c>
      <c r="D148" s="18">
        <v>184753</v>
      </c>
      <c r="E148" s="18">
        <v>84869</v>
      </c>
      <c r="F148" s="18">
        <v>-1597212.6</v>
      </c>
      <c r="G148" s="18">
        <f t="shared" si="15"/>
        <v>-336.83000000007451</v>
      </c>
      <c r="H148" s="18">
        <f t="shared" si="16"/>
        <v>1682081.6</v>
      </c>
      <c r="I148" s="19">
        <f t="shared" si="17"/>
        <v>2.1093062236147375E-2</v>
      </c>
      <c r="J148" s="19">
        <f t="shared" si="18"/>
        <v>-1881.974101261945</v>
      </c>
      <c r="K148" s="19">
        <f t="shared" si="19"/>
        <v>-864.51240304622934</v>
      </c>
    </row>
    <row r="149" spans="1:11" ht="25.5">
      <c r="A149" s="23" t="s">
        <v>82</v>
      </c>
      <c r="B149" s="17" t="s">
        <v>83</v>
      </c>
      <c r="C149" s="18">
        <v>-60633.89</v>
      </c>
      <c r="D149" s="18">
        <v>184753</v>
      </c>
      <c r="E149" s="18">
        <v>84869</v>
      </c>
      <c r="F149" s="18">
        <v>-184752.84</v>
      </c>
      <c r="G149" s="18">
        <f t="shared" si="15"/>
        <v>-124118.95</v>
      </c>
      <c r="H149" s="18">
        <f t="shared" si="16"/>
        <v>269621.83999999997</v>
      </c>
      <c r="I149" s="19">
        <f t="shared" si="17"/>
        <v>204.7022712875588</v>
      </c>
      <c r="J149" s="19">
        <f t="shared" si="18"/>
        <v>-217.69178380798641</v>
      </c>
      <c r="K149" s="19">
        <f t="shared" si="19"/>
        <v>-99.99991339788798</v>
      </c>
    </row>
    <row r="150" spans="1:11">
      <c r="A150" s="39" t="s">
        <v>735</v>
      </c>
      <c r="B150" s="28" t="s">
        <v>736</v>
      </c>
      <c r="C150" s="29"/>
      <c r="D150" s="29"/>
      <c r="E150" s="29"/>
      <c r="F150" s="29"/>
      <c r="G150" s="29"/>
      <c r="H150" s="29"/>
      <c r="I150" s="30"/>
      <c r="J150" s="30"/>
      <c r="K150" s="30"/>
    </row>
    <row r="151" spans="1:11">
      <c r="A151" s="16" t="s">
        <v>25</v>
      </c>
      <c r="B151" s="17" t="s">
        <v>26</v>
      </c>
      <c r="C151" s="18">
        <v>73179547.569999993</v>
      </c>
      <c r="D151" s="18">
        <v>75579962</v>
      </c>
      <c r="E151" s="18">
        <v>55811096</v>
      </c>
      <c r="F151" s="18">
        <v>75186390.409999996</v>
      </c>
      <c r="G151" s="18">
        <f t="shared" ref="G151:G172" si="20">F151-C151</f>
        <v>2006842.8400000036</v>
      </c>
      <c r="H151" s="18">
        <f t="shared" ref="H151:H172" si="21">E151-F151</f>
        <v>-19375294.409999996</v>
      </c>
      <c r="I151" s="19">
        <f t="shared" ref="I151:I172" si="22">IF(ISERROR(F151/C151),0,F151/C151*100-100)</f>
        <v>2.7423548062802041</v>
      </c>
      <c r="J151" s="19">
        <f t="shared" ref="J151:J172" si="23">IF(ISERROR(F151/E151),0,F151/E151*100)</f>
        <v>134.71584648687062</v>
      </c>
      <c r="K151" s="19">
        <f t="shared" ref="K151:K172" si="24">IF(ISERROR(F151/D151),0,F151/D151*100)</f>
        <v>99.479264636306638</v>
      </c>
    </row>
    <row r="152" spans="1:11" ht="25.5">
      <c r="A152" s="22" t="s">
        <v>27</v>
      </c>
      <c r="B152" s="17" t="s">
        <v>28</v>
      </c>
      <c r="C152" s="18">
        <v>698468.57</v>
      </c>
      <c r="D152" s="18">
        <v>759924</v>
      </c>
      <c r="E152" s="18">
        <v>449562</v>
      </c>
      <c r="F152" s="18">
        <v>366352.41</v>
      </c>
      <c r="G152" s="18">
        <f t="shared" si="20"/>
        <v>-332116.15999999997</v>
      </c>
      <c r="H152" s="18">
        <f t="shared" si="21"/>
        <v>83209.590000000026</v>
      </c>
      <c r="I152" s="19">
        <f t="shared" si="22"/>
        <v>-47.549191798279487</v>
      </c>
      <c r="J152" s="19">
        <f t="shared" si="23"/>
        <v>81.490964538817778</v>
      </c>
      <c r="K152" s="19">
        <f t="shared" si="24"/>
        <v>48.209085382222426</v>
      </c>
    </row>
    <row r="153" spans="1:11">
      <c r="A153" s="22" t="s">
        <v>29</v>
      </c>
      <c r="B153" s="17" t="s">
        <v>30</v>
      </c>
      <c r="C153" s="18">
        <v>72481079</v>
      </c>
      <c r="D153" s="18">
        <v>74820038</v>
      </c>
      <c r="E153" s="18">
        <v>55361534</v>
      </c>
      <c r="F153" s="18">
        <v>74820038</v>
      </c>
      <c r="G153" s="18">
        <f t="shared" si="20"/>
        <v>2338959</v>
      </c>
      <c r="H153" s="18">
        <f t="shared" si="21"/>
        <v>-19458504</v>
      </c>
      <c r="I153" s="19">
        <f t="shared" si="22"/>
        <v>3.2269925231107663</v>
      </c>
      <c r="J153" s="19">
        <f t="shared" si="23"/>
        <v>135.14805785547776</v>
      </c>
      <c r="K153" s="19">
        <f t="shared" si="24"/>
        <v>100</v>
      </c>
    </row>
    <row r="154" spans="1:11">
      <c r="A154" s="23" t="s">
        <v>31</v>
      </c>
      <c r="B154" s="17" t="s">
        <v>32</v>
      </c>
      <c r="C154" s="18">
        <v>72481079</v>
      </c>
      <c r="D154" s="18">
        <v>74820038</v>
      </c>
      <c r="E154" s="18">
        <v>55361534</v>
      </c>
      <c r="F154" s="18">
        <v>74820038</v>
      </c>
      <c r="G154" s="18">
        <f t="shared" si="20"/>
        <v>2338959</v>
      </c>
      <c r="H154" s="18">
        <f t="shared" si="21"/>
        <v>-19458504</v>
      </c>
      <c r="I154" s="19">
        <f t="shared" si="22"/>
        <v>3.2269925231107663</v>
      </c>
      <c r="J154" s="19">
        <f t="shared" si="23"/>
        <v>135.14805785547776</v>
      </c>
      <c r="K154" s="19">
        <f t="shared" si="24"/>
        <v>100</v>
      </c>
    </row>
    <row r="155" spans="1:11">
      <c r="A155" s="16" t="s">
        <v>33</v>
      </c>
      <c r="B155" s="17" t="s">
        <v>34</v>
      </c>
      <c r="C155" s="18">
        <v>53442473.880000003</v>
      </c>
      <c r="D155" s="18">
        <v>75678962</v>
      </c>
      <c r="E155" s="18">
        <v>55811096</v>
      </c>
      <c r="F155" s="18">
        <v>53698612.560000002</v>
      </c>
      <c r="G155" s="18">
        <f t="shared" si="20"/>
        <v>256138.6799999997</v>
      </c>
      <c r="H155" s="18">
        <f t="shared" si="21"/>
        <v>2112483.4399999976</v>
      </c>
      <c r="I155" s="19">
        <f t="shared" si="22"/>
        <v>0.47927923504278169</v>
      </c>
      <c r="J155" s="19">
        <f t="shared" si="23"/>
        <v>96.21494005421431</v>
      </c>
      <c r="K155" s="19">
        <f t="shared" si="24"/>
        <v>70.955799525897305</v>
      </c>
    </row>
    <row r="156" spans="1:11">
      <c r="A156" s="22" t="s">
        <v>35</v>
      </c>
      <c r="B156" s="17" t="s">
        <v>36</v>
      </c>
      <c r="C156" s="18">
        <v>52157772.130000003</v>
      </c>
      <c r="D156" s="18">
        <v>73523129</v>
      </c>
      <c r="E156" s="18">
        <v>54139056</v>
      </c>
      <c r="F156" s="18">
        <v>52632573.799999997</v>
      </c>
      <c r="G156" s="18">
        <f t="shared" si="20"/>
        <v>474801.66999999434</v>
      </c>
      <c r="H156" s="18">
        <f t="shared" si="21"/>
        <v>1506482.200000003</v>
      </c>
      <c r="I156" s="19">
        <f t="shared" si="22"/>
        <v>0.91031815702669405</v>
      </c>
      <c r="J156" s="19">
        <f t="shared" si="23"/>
        <v>97.217383694314876</v>
      </c>
      <c r="K156" s="19">
        <f t="shared" si="24"/>
        <v>71.586417112362014</v>
      </c>
    </row>
    <row r="157" spans="1:11">
      <c r="A157" s="23" t="s">
        <v>37</v>
      </c>
      <c r="B157" s="17" t="s">
        <v>38</v>
      </c>
      <c r="C157" s="18">
        <v>52007576.130000003</v>
      </c>
      <c r="D157" s="18">
        <v>73355941</v>
      </c>
      <c r="E157" s="18">
        <v>53975943</v>
      </c>
      <c r="F157" s="18">
        <v>52465385.799999997</v>
      </c>
      <c r="G157" s="18">
        <f t="shared" si="20"/>
        <v>457809.66999999434</v>
      </c>
      <c r="H157" s="18">
        <f t="shared" si="21"/>
        <v>1510557.200000003</v>
      </c>
      <c r="I157" s="19">
        <f t="shared" si="22"/>
        <v>0.88027496004743</v>
      </c>
      <c r="J157" s="19">
        <f t="shared" si="23"/>
        <v>97.201425086727994</v>
      </c>
      <c r="K157" s="19">
        <f t="shared" si="24"/>
        <v>71.521658756991471</v>
      </c>
    </row>
    <row r="158" spans="1:11">
      <c r="A158" s="24" t="s">
        <v>39</v>
      </c>
      <c r="B158" s="17" t="s">
        <v>40</v>
      </c>
      <c r="C158" s="18">
        <v>39768570.560000002</v>
      </c>
      <c r="D158" s="18">
        <v>56095897</v>
      </c>
      <c r="E158" s="18">
        <v>41310682</v>
      </c>
      <c r="F158" s="18">
        <v>39763030.18</v>
      </c>
      <c r="G158" s="18">
        <f t="shared" si="20"/>
        <v>-5540.3800000026822</v>
      </c>
      <c r="H158" s="18">
        <f t="shared" si="21"/>
        <v>1547651.8200000003</v>
      </c>
      <c r="I158" s="19">
        <f t="shared" si="22"/>
        <v>-1.3931554295226078E-2</v>
      </c>
      <c r="J158" s="19">
        <f t="shared" si="23"/>
        <v>96.253628008368395</v>
      </c>
      <c r="K158" s="19">
        <f t="shared" si="24"/>
        <v>70.884025938652869</v>
      </c>
    </row>
    <row r="159" spans="1:11">
      <c r="A159" s="24" t="s">
        <v>41</v>
      </c>
      <c r="B159" s="17" t="s">
        <v>42</v>
      </c>
      <c r="C159" s="18">
        <v>12239005.57</v>
      </c>
      <c r="D159" s="18">
        <v>17260044</v>
      </c>
      <c r="E159" s="18">
        <v>12665261</v>
      </c>
      <c r="F159" s="18">
        <v>12702355.619999999</v>
      </c>
      <c r="G159" s="18">
        <f t="shared" si="20"/>
        <v>463350.04999999888</v>
      </c>
      <c r="H159" s="18">
        <f t="shared" si="21"/>
        <v>-37094.61999999918</v>
      </c>
      <c r="I159" s="19">
        <f t="shared" si="22"/>
        <v>3.7858472026171199</v>
      </c>
      <c r="J159" s="19">
        <f t="shared" si="23"/>
        <v>100.29288476565938</v>
      </c>
      <c r="K159" s="19">
        <f t="shared" si="24"/>
        <v>73.593993271396059</v>
      </c>
    </row>
    <row r="160" spans="1:11">
      <c r="A160" s="25" t="s">
        <v>43</v>
      </c>
      <c r="B160" s="17" t="s">
        <v>44</v>
      </c>
      <c r="C160" s="18">
        <v>181446.39</v>
      </c>
      <c r="D160" s="18">
        <v>0</v>
      </c>
      <c r="E160" s="18">
        <v>0</v>
      </c>
      <c r="F160" s="18">
        <v>255962.41</v>
      </c>
      <c r="G160" s="18">
        <f t="shared" si="20"/>
        <v>74516.01999999999</v>
      </c>
      <c r="H160" s="18">
        <f t="shared" si="21"/>
        <v>-255962.41</v>
      </c>
      <c r="I160" s="19">
        <f t="shared" si="22"/>
        <v>41.06778867300693</v>
      </c>
      <c r="J160" s="19">
        <f t="shared" si="23"/>
        <v>0</v>
      </c>
      <c r="K160" s="19">
        <f t="shared" si="24"/>
        <v>0</v>
      </c>
    </row>
    <row r="161" spans="1:11">
      <c r="A161" s="23" t="s">
        <v>45</v>
      </c>
      <c r="B161" s="17" t="s">
        <v>46</v>
      </c>
      <c r="C161" s="18">
        <v>0</v>
      </c>
      <c r="D161" s="18">
        <v>4075</v>
      </c>
      <c r="E161" s="18">
        <v>0</v>
      </c>
      <c r="F161" s="18">
        <v>4075</v>
      </c>
      <c r="G161" s="18">
        <f t="shared" si="20"/>
        <v>4075</v>
      </c>
      <c r="H161" s="18">
        <f t="shared" si="21"/>
        <v>-4075</v>
      </c>
      <c r="I161" s="19">
        <f t="shared" si="22"/>
        <v>0</v>
      </c>
      <c r="J161" s="19">
        <f t="shared" si="23"/>
        <v>0</v>
      </c>
      <c r="K161" s="19">
        <f t="shared" si="24"/>
        <v>100</v>
      </c>
    </row>
    <row r="162" spans="1:11">
      <c r="A162" s="24" t="s">
        <v>49</v>
      </c>
      <c r="B162" s="17" t="s">
        <v>50</v>
      </c>
      <c r="C162" s="18">
        <v>0</v>
      </c>
      <c r="D162" s="18">
        <v>4075</v>
      </c>
      <c r="E162" s="18">
        <v>0</v>
      </c>
      <c r="F162" s="18">
        <v>4075</v>
      </c>
      <c r="G162" s="18">
        <f t="shared" si="20"/>
        <v>4075</v>
      </c>
      <c r="H162" s="18">
        <f t="shared" si="21"/>
        <v>-4075</v>
      </c>
      <c r="I162" s="19">
        <f t="shared" si="22"/>
        <v>0</v>
      </c>
      <c r="J162" s="19">
        <f t="shared" si="23"/>
        <v>0</v>
      </c>
      <c r="K162" s="19">
        <f t="shared" si="24"/>
        <v>100</v>
      </c>
    </row>
    <row r="163" spans="1:11" ht="25.5">
      <c r="A163" s="23" t="s">
        <v>51</v>
      </c>
      <c r="B163" s="17" t="s">
        <v>52</v>
      </c>
      <c r="C163" s="18">
        <v>150196</v>
      </c>
      <c r="D163" s="18">
        <v>163113</v>
      </c>
      <c r="E163" s="18">
        <v>163113</v>
      </c>
      <c r="F163" s="18">
        <v>163113</v>
      </c>
      <c r="G163" s="18">
        <f t="shared" si="20"/>
        <v>12917</v>
      </c>
      <c r="H163" s="18">
        <f t="shared" si="21"/>
        <v>0</v>
      </c>
      <c r="I163" s="19">
        <f t="shared" si="22"/>
        <v>8.6000958747237064</v>
      </c>
      <c r="J163" s="19">
        <f t="shared" si="23"/>
        <v>100</v>
      </c>
      <c r="K163" s="19">
        <f t="shared" si="24"/>
        <v>100</v>
      </c>
    </row>
    <row r="164" spans="1:11">
      <c r="A164" s="24" t="s">
        <v>53</v>
      </c>
      <c r="B164" s="17" t="s">
        <v>54</v>
      </c>
      <c r="C164" s="18">
        <v>150196</v>
      </c>
      <c r="D164" s="18">
        <v>163113</v>
      </c>
      <c r="E164" s="18">
        <v>163113</v>
      </c>
      <c r="F164" s="18">
        <v>163113</v>
      </c>
      <c r="G164" s="18">
        <f t="shared" si="20"/>
        <v>12917</v>
      </c>
      <c r="H164" s="18">
        <f t="shared" si="21"/>
        <v>0</v>
      </c>
      <c r="I164" s="19">
        <f t="shared" si="22"/>
        <v>8.6000958747237064</v>
      </c>
      <c r="J164" s="19">
        <f t="shared" si="23"/>
        <v>100</v>
      </c>
      <c r="K164" s="19">
        <f t="shared" si="24"/>
        <v>100</v>
      </c>
    </row>
    <row r="165" spans="1:11" ht="25.5">
      <c r="A165" s="25" t="s">
        <v>55</v>
      </c>
      <c r="B165" s="17" t="s">
        <v>56</v>
      </c>
      <c r="C165" s="18">
        <v>150196</v>
      </c>
      <c r="D165" s="18">
        <v>163113</v>
      </c>
      <c r="E165" s="18">
        <v>163113</v>
      </c>
      <c r="F165" s="18">
        <v>163113</v>
      </c>
      <c r="G165" s="18">
        <f t="shared" si="20"/>
        <v>12917</v>
      </c>
      <c r="H165" s="18">
        <f t="shared" si="21"/>
        <v>0</v>
      </c>
      <c r="I165" s="19">
        <f t="shared" si="22"/>
        <v>8.6000958747237064</v>
      </c>
      <c r="J165" s="19">
        <f t="shared" si="23"/>
        <v>100</v>
      </c>
      <c r="K165" s="19">
        <f t="shared" si="24"/>
        <v>100</v>
      </c>
    </row>
    <row r="166" spans="1:11" ht="25.5">
      <c r="A166" s="26" t="s">
        <v>57</v>
      </c>
      <c r="B166" s="17" t="s">
        <v>58</v>
      </c>
      <c r="C166" s="18">
        <v>150196</v>
      </c>
      <c r="D166" s="18">
        <v>163113</v>
      </c>
      <c r="E166" s="18">
        <v>163113</v>
      </c>
      <c r="F166" s="18">
        <v>163113</v>
      </c>
      <c r="G166" s="18">
        <f t="shared" si="20"/>
        <v>12917</v>
      </c>
      <c r="H166" s="18">
        <f t="shared" si="21"/>
        <v>0</v>
      </c>
      <c r="I166" s="19">
        <f t="shared" si="22"/>
        <v>8.6000958747237064</v>
      </c>
      <c r="J166" s="19">
        <f t="shared" si="23"/>
        <v>100</v>
      </c>
      <c r="K166" s="19">
        <f t="shared" si="24"/>
        <v>100</v>
      </c>
    </row>
    <row r="167" spans="1:11">
      <c r="A167" s="22" t="s">
        <v>59</v>
      </c>
      <c r="B167" s="17" t="s">
        <v>60</v>
      </c>
      <c r="C167" s="18">
        <v>1284701.75</v>
      </c>
      <c r="D167" s="18">
        <v>2155833</v>
      </c>
      <c r="E167" s="18">
        <v>1672040</v>
      </c>
      <c r="F167" s="18">
        <v>1066038.76</v>
      </c>
      <c r="G167" s="18">
        <f t="shared" si="20"/>
        <v>-218662.99</v>
      </c>
      <c r="H167" s="18">
        <f t="shared" si="21"/>
        <v>606001.24</v>
      </c>
      <c r="I167" s="19">
        <f t="shared" si="22"/>
        <v>-17.020525581131963</v>
      </c>
      <c r="J167" s="19">
        <f t="shared" si="23"/>
        <v>63.756773761393269</v>
      </c>
      <c r="K167" s="19">
        <f t="shared" si="24"/>
        <v>49.449041739318403</v>
      </c>
    </row>
    <row r="168" spans="1:11">
      <c r="A168" s="23" t="s">
        <v>61</v>
      </c>
      <c r="B168" s="17" t="s">
        <v>62</v>
      </c>
      <c r="C168" s="18">
        <v>1284701.75</v>
      </c>
      <c r="D168" s="18">
        <v>2155833</v>
      </c>
      <c r="E168" s="18">
        <v>1672040</v>
      </c>
      <c r="F168" s="18">
        <v>1066038.76</v>
      </c>
      <c r="G168" s="18">
        <f t="shared" si="20"/>
        <v>-218662.99</v>
      </c>
      <c r="H168" s="18">
        <f t="shared" si="21"/>
        <v>606001.24</v>
      </c>
      <c r="I168" s="19">
        <f t="shared" si="22"/>
        <v>-17.020525581131963</v>
      </c>
      <c r="J168" s="19">
        <f t="shared" si="23"/>
        <v>63.756773761393269</v>
      </c>
      <c r="K168" s="19">
        <f t="shared" si="24"/>
        <v>49.449041739318403</v>
      </c>
    </row>
    <row r="169" spans="1:11">
      <c r="A169" s="16"/>
      <c r="B169" s="17" t="s">
        <v>63</v>
      </c>
      <c r="C169" s="18">
        <v>19737073.690000001</v>
      </c>
      <c r="D169" s="18">
        <v>-99000</v>
      </c>
      <c r="E169" s="18">
        <v>0</v>
      </c>
      <c r="F169" s="18">
        <v>21487777.850000001</v>
      </c>
      <c r="G169" s="18">
        <f t="shared" si="20"/>
        <v>1750704.1600000001</v>
      </c>
      <c r="H169" s="18">
        <f t="shared" si="21"/>
        <v>-21487777.850000001</v>
      </c>
      <c r="I169" s="19">
        <f t="shared" si="22"/>
        <v>8.8701303318688787</v>
      </c>
      <c r="J169" s="19">
        <f t="shared" si="23"/>
        <v>0</v>
      </c>
      <c r="K169" s="19">
        <f t="shared" si="24"/>
        <v>-21704.826111111113</v>
      </c>
    </row>
    <row r="170" spans="1:11">
      <c r="A170" s="16" t="s">
        <v>64</v>
      </c>
      <c r="B170" s="17" t="s">
        <v>65</v>
      </c>
      <c r="C170" s="18">
        <v>-19737073.690000001</v>
      </c>
      <c r="D170" s="18">
        <v>99000</v>
      </c>
      <c r="E170" s="18">
        <v>0</v>
      </c>
      <c r="F170" s="18">
        <v>-21487777.850000001</v>
      </c>
      <c r="G170" s="18">
        <f t="shared" si="20"/>
        <v>-1750704.1600000001</v>
      </c>
      <c r="H170" s="18">
        <f t="shared" si="21"/>
        <v>21487777.850000001</v>
      </c>
      <c r="I170" s="19">
        <f t="shared" si="22"/>
        <v>8.8701303318688787</v>
      </c>
      <c r="J170" s="19">
        <f t="shared" si="23"/>
        <v>0</v>
      </c>
      <c r="K170" s="19">
        <f t="shared" si="24"/>
        <v>-21704.826111111113</v>
      </c>
    </row>
    <row r="171" spans="1:11">
      <c r="A171" s="22" t="s">
        <v>66</v>
      </c>
      <c r="B171" s="17" t="s">
        <v>67</v>
      </c>
      <c r="C171" s="18">
        <v>-19737073.690000001</v>
      </c>
      <c r="D171" s="18">
        <v>99000</v>
      </c>
      <c r="E171" s="18">
        <v>0</v>
      </c>
      <c r="F171" s="18">
        <v>-21487777.850000001</v>
      </c>
      <c r="G171" s="18">
        <f t="shared" si="20"/>
        <v>-1750704.1600000001</v>
      </c>
      <c r="H171" s="18">
        <f t="shared" si="21"/>
        <v>21487777.850000001</v>
      </c>
      <c r="I171" s="19">
        <f t="shared" si="22"/>
        <v>8.8701303318688787</v>
      </c>
      <c r="J171" s="19">
        <f t="shared" si="23"/>
        <v>0</v>
      </c>
      <c r="K171" s="19">
        <f t="shared" si="24"/>
        <v>-21704.826111111113</v>
      </c>
    </row>
    <row r="172" spans="1:11" ht="25.5">
      <c r="A172" s="23" t="s">
        <v>82</v>
      </c>
      <c r="B172" s="17" t="s">
        <v>83</v>
      </c>
      <c r="C172" s="18">
        <v>-6090.88</v>
      </c>
      <c r="D172" s="18">
        <v>99000</v>
      </c>
      <c r="E172" s="18">
        <v>0</v>
      </c>
      <c r="F172" s="18">
        <v>-99000</v>
      </c>
      <c r="G172" s="18">
        <f t="shared" si="20"/>
        <v>-92909.119999999995</v>
      </c>
      <c r="H172" s="18">
        <f t="shared" si="21"/>
        <v>99000</v>
      </c>
      <c r="I172" s="19">
        <f t="shared" si="22"/>
        <v>1525.3808973415992</v>
      </c>
      <c r="J172" s="19">
        <f t="shared" si="23"/>
        <v>0</v>
      </c>
      <c r="K172" s="19">
        <f t="shared" si="24"/>
        <v>-100</v>
      </c>
    </row>
    <row r="173" spans="1:11">
      <c r="A173" s="39" t="s">
        <v>471</v>
      </c>
      <c r="B173" s="28" t="s">
        <v>737</v>
      </c>
      <c r="C173" s="29"/>
      <c r="D173" s="29"/>
      <c r="E173" s="29"/>
      <c r="F173" s="29"/>
      <c r="G173" s="29"/>
      <c r="H173" s="29"/>
      <c r="I173" s="30"/>
      <c r="J173" s="30"/>
      <c r="K173" s="30"/>
    </row>
    <row r="174" spans="1:11">
      <c r="A174" s="16" t="s">
        <v>25</v>
      </c>
      <c r="B174" s="17" t="s">
        <v>26</v>
      </c>
      <c r="C174" s="18">
        <v>4423169</v>
      </c>
      <c r="D174" s="18">
        <v>4594077</v>
      </c>
      <c r="E174" s="18">
        <v>3305597</v>
      </c>
      <c r="F174" s="18">
        <v>4593577</v>
      </c>
      <c r="G174" s="18">
        <f t="shared" ref="G174:G191" si="25">F174-C174</f>
        <v>170408</v>
      </c>
      <c r="H174" s="18">
        <f t="shared" ref="H174:H191" si="26">E174-F174</f>
        <v>-1287980</v>
      </c>
      <c r="I174" s="19">
        <f t="shared" ref="I174:I191" si="27">IF(ISERROR(F174/C174),0,F174/C174*100-100)</f>
        <v>3.8526224071474502</v>
      </c>
      <c r="J174" s="19">
        <f t="shared" ref="J174:J191" si="28">IF(ISERROR(F174/E174),0,F174/E174*100)</f>
        <v>138.96361232176818</v>
      </c>
      <c r="K174" s="19">
        <f t="shared" ref="K174:K191" si="29">IF(ISERROR(F174/D174),0,F174/D174*100)</f>
        <v>99.989116420991635</v>
      </c>
    </row>
    <row r="175" spans="1:11" ht="25.5">
      <c r="A175" s="22" t="s">
        <v>27</v>
      </c>
      <c r="B175" s="17" t="s">
        <v>28</v>
      </c>
      <c r="C175" s="18">
        <v>0</v>
      </c>
      <c r="D175" s="18">
        <v>500</v>
      </c>
      <c r="E175" s="18">
        <v>500</v>
      </c>
      <c r="F175" s="18">
        <v>0</v>
      </c>
      <c r="G175" s="18">
        <f t="shared" si="25"/>
        <v>0</v>
      </c>
      <c r="H175" s="18">
        <f t="shared" si="26"/>
        <v>500</v>
      </c>
      <c r="I175" s="19">
        <f t="shared" si="27"/>
        <v>0</v>
      </c>
      <c r="J175" s="19">
        <f t="shared" si="28"/>
        <v>0</v>
      </c>
      <c r="K175" s="19">
        <f t="shared" si="29"/>
        <v>0</v>
      </c>
    </row>
    <row r="176" spans="1:11">
      <c r="A176" s="22" t="s">
        <v>29</v>
      </c>
      <c r="B176" s="17" t="s">
        <v>30</v>
      </c>
      <c r="C176" s="18">
        <v>4423169</v>
      </c>
      <c r="D176" s="18">
        <v>4593577</v>
      </c>
      <c r="E176" s="18">
        <v>3305097</v>
      </c>
      <c r="F176" s="18">
        <v>4593577</v>
      </c>
      <c r="G176" s="18">
        <f t="shared" si="25"/>
        <v>170408</v>
      </c>
      <c r="H176" s="18">
        <f t="shared" si="26"/>
        <v>-1288480</v>
      </c>
      <c r="I176" s="19">
        <f t="shared" si="27"/>
        <v>3.8526224071474502</v>
      </c>
      <c r="J176" s="19">
        <f t="shared" si="28"/>
        <v>138.98463494414838</v>
      </c>
      <c r="K176" s="19">
        <f t="shared" si="29"/>
        <v>100</v>
      </c>
    </row>
    <row r="177" spans="1:11">
      <c r="A177" s="23" t="s">
        <v>31</v>
      </c>
      <c r="B177" s="17" t="s">
        <v>32</v>
      </c>
      <c r="C177" s="18">
        <v>4423169</v>
      </c>
      <c r="D177" s="18">
        <v>4593577</v>
      </c>
      <c r="E177" s="18">
        <v>3305097</v>
      </c>
      <c r="F177" s="18">
        <v>4593577</v>
      </c>
      <c r="G177" s="18">
        <f t="shared" si="25"/>
        <v>170408</v>
      </c>
      <c r="H177" s="18">
        <f t="shared" si="26"/>
        <v>-1288480</v>
      </c>
      <c r="I177" s="19">
        <f t="shared" si="27"/>
        <v>3.8526224071474502</v>
      </c>
      <c r="J177" s="19">
        <f t="shared" si="28"/>
        <v>138.98463494414838</v>
      </c>
      <c r="K177" s="19">
        <f t="shared" si="29"/>
        <v>100</v>
      </c>
    </row>
    <row r="178" spans="1:11">
      <c r="A178" s="16" t="s">
        <v>33</v>
      </c>
      <c r="B178" s="17" t="s">
        <v>34</v>
      </c>
      <c r="C178" s="18">
        <v>2664529.66</v>
      </c>
      <c r="D178" s="18">
        <v>4594077</v>
      </c>
      <c r="E178" s="18">
        <v>3305597</v>
      </c>
      <c r="F178" s="18">
        <v>2996143.14</v>
      </c>
      <c r="G178" s="18">
        <f t="shared" si="25"/>
        <v>331613.48</v>
      </c>
      <c r="H178" s="18">
        <f t="shared" si="26"/>
        <v>309453.85999999987</v>
      </c>
      <c r="I178" s="19">
        <f t="shared" si="27"/>
        <v>12.445479026868853</v>
      </c>
      <c r="J178" s="19">
        <f t="shared" si="28"/>
        <v>90.638487994755565</v>
      </c>
      <c r="K178" s="19">
        <f t="shared" si="29"/>
        <v>65.217521169105353</v>
      </c>
    </row>
    <row r="179" spans="1:11">
      <c r="A179" s="22" t="s">
        <v>35</v>
      </c>
      <c r="B179" s="17" t="s">
        <v>36</v>
      </c>
      <c r="C179" s="18">
        <v>2661630.06</v>
      </c>
      <c r="D179" s="18">
        <v>4431825</v>
      </c>
      <c r="E179" s="18">
        <v>3300597</v>
      </c>
      <c r="F179" s="18">
        <v>2961631.39</v>
      </c>
      <c r="G179" s="18">
        <f t="shared" si="25"/>
        <v>300001.33000000007</v>
      </c>
      <c r="H179" s="18">
        <f t="shared" si="26"/>
        <v>338965.60999999987</v>
      </c>
      <c r="I179" s="19">
        <f t="shared" si="27"/>
        <v>11.271338361725597</v>
      </c>
      <c r="J179" s="19">
        <f t="shared" si="28"/>
        <v>89.730172753595795</v>
      </c>
      <c r="K179" s="19">
        <f t="shared" si="29"/>
        <v>66.826451631100056</v>
      </c>
    </row>
    <row r="180" spans="1:11">
      <c r="A180" s="23" t="s">
        <v>37</v>
      </c>
      <c r="B180" s="17" t="s">
        <v>38</v>
      </c>
      <c r="C180" s="18">
        <v>1751346.5</v>
      </c>
      <c r="D180" s="18">
        <v>3005365</v>
      </c>
      <c r="E180" s="18">
        <v>2242767</v>
      </c>
      <c r="F180" s="18">
        <v>1697732.81</v>
      </c>
      <c r="G180" s="18">
        <f t="shared" si="25"/>
        <v>-53613.689999999944</v>
      </c>
      <c r="H180" s="18">
        <f t="shared" si="26"/>
        <v>545034.18999999994</v>
      </c>
      <c r="I180" s="19">
        <f t="shared" si="27"/>
        <v>-3.0612839892048811</v>
      </c>
      <c r="J180" s="19">
        <f t="shared" si="28"/>
        <v>75.698135829535573</v>
      </c>
      <c r="K180" s="19">
        <f t="shared" si="29"/>
        <v>56.490070590427457</v>
      </c>
    </row>
    <row r="181" spans="1:11">
      <c r="A181" s="24" t="s">
        <v>39</v>
      </c>
      <c r="B181" s="17" t="s">
        <v>40</v>
      </c>
      <c r="C181" s="18">
        <v>493237.84</v>
      </c>
      <c r="D181" s="18">
        <v>738668</v>
      </c>
      <c r="E181" s="18">
        <v>559929</v>
      </c>
      <c r="F181" s="18">
        <v>453213.54</v>
      </c>
      <c r="G181" s="18">
        <f t="shared" si="25"/>
        <v>-40024.300000000047</v>
      </c>
      <c r="H181" s="18">
        <f t="shared" si="26"/>
        <v>106715.46000000002</v>
      </c>
      <c r="I181" s="19">
        <f t="shared" si="27"/>
        <v>-8.1146045080401876</v>
      </c>
      <c r="J181" s="19">
        <f t="shared" si="28"/>
        <v>80.941251480098359</v>
      </c>
      <c r="K181" s="19">
        <f t="shared" si="29"/>
        <v>61.355512896186106</v>
      </c>
    </row>
    <row r="182" spans="1:11">
      <c r="A182" s="24" t="s">
        <v>41</v>
      </c>
      <c r="B182" s="17" t="s">
        <v>42</v>
      </c>
      <c r="C182" s="18">
        <v>1258108.6599999999</v>
      </c>
      <c r="D182" s="18">
        <v>2266697</v>
      </c>
      <c r="E182" s="18">
        <v>1682838</v>
      </c>
      <c r="F182" s="18">
        <v>1244519.27</v>
      </c>
      <c r="G182" s="18">
        <f t="shared" si="25"/>
        <v>-13589.389999999898</v>
      </c>
      <c r="H182" s="18">
        <f t="shared" si="26"/>
        <v>438318.73</v>
      </c>
      <c r="I182" s="19">
        <f t="shared" si="27"/>
        <v>-1.0801443811697311</v>
      </c>
      <c r="J182" s="19">
        <f t="shared" si="28"/>
        <v>73.95359921751232</v>
      </c>
      <c r="K182" s="19">
        <f t="shared" si="29"/>
        <v>54.904527160004179</v>
      </c>
    </row>
    <row r="183" spans="1:11">
      <c r="A183" s="25" t="s">
        <v>43</v>
      </c>
      <c r="B183" s="17" t="s">
        <v>44</v>
      </c>
      <c r="C183" s="18">
        <v>802.84</v>
      </c>
      <c r="D183" s="18">
        <v>0</v>
      </c>
      <c r="E183" s="18">
        <v>0</v>
      </c>
      <c r="F183" s="18">
        <v>1690.16</v>
      </c>
      <c r="G183" s="18">
        <f t="shared" si="25"/>
        <v>887.32</v>
      </c>
      <c r="H183" s="18">
        <f t="shared" si="26"/>
        <v>-1690.16</v>
      </c>
      <c r="I183" s="19">
        <f t="shared" si="27"/>
        <v>110.52264461162872</v>
      </c>
      <c r="J183" s="19">
        <f t="shared" si="28"/>
        <v>0</v>
      </c>
      <c r="K183" s="19">
        <f t="shared" si="29"/>
        <v>0</v>
      </c>
    </row>
    <row r="184" spans="1:11">
      <c r="A184" s="23" t="s">
        <v>45</v>
      </c>
      <c r="B184" s="17" t="s">
        <v>46</v>
      </c>
      <c r="C184" s="18">
        <v>910283.56</v>
      </c>
      <c r="D184" s="18">
        <v>1426460</v>
      </c>
      <c r="E184" s="18">
        <v>1057830</v>
      </c>
      <c r="F184" s="18">
        <v>1263898.58</v>
      </c>
      <c r="G184" s="18">
        <f t="shared" si="25"/>
        <v>353615.02</v>
      </c>
      <c r="H184" s="18">
        <f t="shared" si="26"/>
        <v>-206068.58000000007</v>
      </c>
      <c r="I184" s="19">
        <f t="shared" si="27"/>
        <v>38.846688607668568</v>
      </c>
      <c r="J184" s="19">
        <f t="shared" si="28"/>
        <v>119.48031158125599</v>
      </c>
      <c r="K184" s="19">
        <f t="shared" si="29"/>
        <v>88.603857100794983</v>
      </c>
    </row>
    <row r="185" spans="1:11">
      <c r="A185" s="24" t="s">
        <v>47</v>
      </c>
      <c r="B185" s="17" t="s">
        <v>48</v>
      </c>
      <c r="C185" s="18">
        <v>58955</v>
      </c>
      <c r="D185" s="18">
        <v>74200</v>
      </c>
      <c r="E185" s="18">
        <v>58830</v>
      </c>
      <c r="F185" s="18">
        <v>58830</v>
      </c>
      <c r="G185" s="18">
        <f t="shared" si="25"/>
        <v>-125</v>
      </c>
      <c r="H185" s="18">
        <f t="shared" si="26"/>
        <v>0</v>
      </c>
      <c r="I185" s="19">
        <f t="shared" si="27"/>
        <v>-0.21202612161818024</v>
      </c>
      <c r="J185" s="19">
        <f t="shared" si="28"/>
        <v>100</v>
      </c>
      <c r="K185" s="19">
        <f t="shared" si="29"/>
        <v>79.285714285714278</v>
      </c>
    </row>
    <row r="186" spans="1:11">
      <c r="A186" s="24" t="s">
        <v>49</v>
      </c>
      <c r="B186" s="17" t="s">
        <v>50</v>
      </c>
      <c r="C186" s="18">
        <v>851328.56</v>
      </c>
      <c r="D186" s="18">
        <v>1352260</v>
      </c>
      <c r="E186" s="18">
        <v>999000</v>
      </c>
      <c r="F186" s="18">
        <v>1205068.58</v>
      </c>
      <c r="G186" s="18">
        <f t="shared" si="25"/>
        <v>353740.02</v>
      </c>
      <c r="H186" s="18">
        <f t="shared" si="26"/>
        <v>-206068.58000000007</v>
      </c>
      <c r="I186" s="19">
        <f t="shared" si="27"/>
        <v>41.551527414985344</v>
      </c>
      <c r="J186" s="19">
        <f t="shared" si="28"/>
        <v>120.62748548548549</v>
      </c>
      <c r="K186" s="19">
        <f t="shared" si="29"/>
        <v>89.115153890524013</v>
      </c>
    </row>
    <row r="187" spans="1:11">
      <c r="A187" s="22" t="s">
        <v>59</v>
      </c>
      <c r="B187" s="17" t="s">
        <v>60</v>
      </c>
      <c r="C187" s="18">
        <v>2899.6</v>
      </c>
      <c r="D187" s="18">
        <v>162252</v>
      </c>
      <c r="E187" s="18">
        <v>5000</v>
      </c>
      <c r="F187" s="18">
        <v>34511.75</v>
      </c>
      <c r="G187" s="18">
        <f t="shared" si="25"/>
        <v>31612.15</v>
      </c>
      <c r="H187" s="18">
        <f t="shared" si="26"/>
        <v>-29511.75</v>
      </c>
      <c r="I187" s="19">
        <f t="shared" si="27"/>
        <v>1090.2245137260313</v>
      </c>
      <c r="J187" s="19">
        <f t="shared" si="28"/>
        <v>690.23500000000001</v>
      </c>
      <c r="K187" s="19">
        <f t="shared" si="29"/>
        <v>21.270461997386782</v>
      </c>
    </row>
    <row r="188" spans="1:11">
      <c r="A188" s="23" t="s">
        <v>61</v>
      </c>
      <c r="B188" s="17" t="s">
        <v>62</v>
      </c>
      <c r="C188" s="18">
        <v>2899.6</v>
      </c>
      <c r="D188" s="18">
        <v>162252</v>
      </c>
      <c r="E188" s="18">
        <v>5000</v>
      </c>
      <c r="F188" s="18">
        <v>34511.75</v>
      </c>
      <c r="G188" s="18">
        <f t="shared" si="25"/>
        <v>31612.15</v>
      </c>
      <c r="H188" s="18">
        <f t="shared" si="26"/>
        <v>-29511.75</v>
      </c>
      <c r="I188" s="19">
        <f t="shared" si="27"/>
        <v>1090.2245137260313</v>
      </c>
      <c r="J188" s="19">
        <f t="shared" si="28"/>
        <v>690.23500000000001</v>
      </c>
      <c r="K188" s="19">
        <f t="shared" si="29"/>
        <v>21.270461997386782</v>
      </c>
    </row>
    <row r="189" spans="1:11">
      <c r="A189" s="16"/>
      <c r="B189" s="17" t="s">
        <v>63</v>
      </c>
      <c r="C189" s="18">
        <v>1758639.34</v>
      </c>
      <c r="D189" s="18">
        <v>0</v>
      </c>
      <c r="E189" s="18">
        <v>0</v>
      </c>
      <c r="F189" s="18">
        <v>1597433.86</v>
      </c>
      <c r="G189" s="18">
        <f t="shared" si="25"/>
        <v>-161205.47999999998</v>
      </c>
      <c r="H189" s="18">
        <f t="shared" si="26"/>
        <v>-1597433.86</v>
      </c>
      <c r="I189" s="19">
        <f t="shared" si="27"/>
        <v>-9.1664889061335231</v>
      </c>
      <c r="J189" s="19">
        <f t="shared" si="28"/>
        <v>0</v>
      </c>
      <c r="K189" s="19">
        <f t="shared" si="29"/>
        <v>0</v>
      </c>
    </row>
    <row r="190" spans="1:11">
      <c r="A190" s="16" t="s">
        <v>64</v>
      </c>
      <c r="B190" s="17" t="s">
        <v>65</v>
      </c>
      <c r="C190" s="18">
        <v>-1758639.34</v>
      </c>
      <c r="D190" s="18">
        <v>0</v>
      </c>
      <c r="E190" s="18">
        <v>0</v>
      </c>
      <c r="F190" s="18">
        <v>-1597433.86</v>
      </c>
      <c r="G190" s="18">
        <f t="shared" si="25"/>
        <v>161205.47999999998</v>
      </c>
      <c r="H190" s="18">
        <f t="shared" si="26"/>
        <v>1597433.86</v>
      </c>
      <c r="I190" s="19">
        <f t="shared" si="27"/>
        <v>-9.1664889061335231</v>
      </c>
      <c r="J190" s="19">
        <f t="shared" si="28"/>
        <v>0</v>
      </c>
      <c r="K190" s="19">
        <f t="shared" si="29"/>
        <v>0</v>
      </c>
    </row>
    <row r="191" spans="1:11">
      <c r="A191" s="22" t="s">
        <v>66</v>
      </c>
      <c r="B191" s="17" t="s">
        <v>67</v>
      </c>
      <c r="C191" s="18">
        <v>-1758639.34</v>
      </c>
      <c r="D191" s="18">
        <v>0</v>
      </c>
      <c r="E191" s="18">
        <v>0</v>
      </c>
      <c r="F191" s="18">
        <v>-1597433.86</v>
      </c>
      <c r="G191" s="18">
        <f t="shared" si="25"/>
        <v>161205.47999999998</v>
      </c>
      <c r="H191" s="18">
        <f t="shared" si="26"/>
        <v>1597433.86</v>
      </c>
      <c r="I191" s="19">
        <f t="shared" si="27"/>
        <v>-9.1664889061335231</v>
      </c>
      <c r="J191" s="19">
        <f t="shared" si="28"/>
        <v>0</v>
      </c>
      <c r="K191" s="19">
        <f t="shared" si="29"/>
        <v>0</v>
      </c>
    </row>
    <row r="192" spans="1:11">
      <c r="A192" s="39" t="s">
        <v>473</v>
      </c>
      <c r="B192" s="28" t="s">
        <v>738</v>
      </c>
      <c r="C192" s="29"/>
      <c r="D192" s="29"/>
      <c r="E192" s="29"/>
      <c r="F192" s="29"/>
      <c r="G192" s="29"/>
      <c r="H192" s="29"/>
      <c r="I192" s="30"/>
      <c r="J192" s="30"/>
      <c r="K192" s="30"/>
    </row>
    <row r="193" spans="1:11">
      <c r="A193" s="16" t="s">
        <v>25</v>
      </c>
      <c r="B193" s="17" t="s">
        <v>26</v>
      </c>
      <c r="C193" s="18">
        <v>1452817.16</v>
      </c>
      <c r="D193" s="18">
        <v>1704744</v>
      </c>
      <c r="E193" s="18">
        <v>1231926</v>
      </c>
      <c r="F193" s="18">
        <v>1691613.87</v>
      </c>
      <c r="G193" s="18">
        <f t="shared" ref="G193:G210" si="30">F193-C193</f>
        <v>238796.7100000002</v>
      </c>
      <c r="H193" s="18">
        <f t="shared" ref="H193:H210" si="31">E193-F193</f>
        <v>-459687.87000000011</v>
      </c>
      <c r="I193" s="19">
        <f t="shared" ref="I193:I210" si="32">IF(ISERROR(F193/C193),0,F193/C193*100-100)</f>
        <v>16.436804064181089</v>
      </c>
      <c r="J193" s="19">
        <f t="shared" ref="J193:J210" si="33">IF(ISERROR(F193/E193),0,F193/E193*100)</f>
        <v>137.31456840751798</v>
      </c>
      <c r="K193" s="19">
        <f t="shared" ref="K193:K210" si="34">IF(ISERROR(F193/D193),0,F193/D193*100)</f>
        <v>99.229788754205913</v>
      </c>
    </row>
    <row r="194" spans="1:11" ht="25.5">
      <c r="A194" s="22" t="s">
        <v>27</v>
      </c>
      <c r="B194" s="17" t="s">
        <v>28</v>
      </c>
      <c r="C194" s="18">
        <v>25533.16</v>
      </c>
      <c r="D194" s="18">
        <v>39041</v>
      </c>
      <c r="E194" s="18">
        <v>28799</v>
      </c>
      <c r="F194" s="18">
        <v>25910.87</v>
      </c>
      <c r="G194" s="18">
        <f t="shared" si="30"/>
        <v>377.70999999999913</v>
      </c>
      <c r="H194" s="18">
        <f t="shared" si="31"/>
        <v>2888.130000000001</v>
      </c>
      <c r="I194" s="19">
        <f t="shared" si="32"/>
        <v>1.4792920265254992</v>
      </c>
      <c r="J194" s="19">
        <f t="shared" si="33"/>
        <v>89.971422618840919</v>
      </c>
      <c r="K194" s="19">
        <f t="shared" si="34"/>
        <v>66.368356343331371</v>
      </c>
    </row>
    <row r="195" spans="1:11">
      <c r="A195" s="22" t="s">
        <v>29</v>
      </c>
      <c r="B195" s="17" t="s">
        <v>30</v>
      </c>
      <c r="C195" s="18">
        <v>1427284</v>
      </c>
      <c r="D195" s="18">
        <v>1665703</v>
      </c>
      <c r="E195" s="18">
        <v>1203127</v>
      </c>
      <c r="F195" s="18">
        <v>1665703</v>
      </c>
      <c r="G195" s="18">
        <f t="shared" si="30"/>
        <v>238419</v>
      </c>
      <c r="H195" s="18">
        <f t="shared" si="31"/>
        <v>-462576</v>
      </c>
      <c r="I195" s="19">
        <f t="shared" si="32"/>
        <v>16.704383990852563</v>
      </c>
      <c r="J195" s="19">
        <f t="shared" si="33"/>
        <v>138.44781141143039</v>
      </c>
      <c r="K195" s="19">
        <f t="shared" si="34"/>
        <v>100</v>
      </c>
    </row>
    <row r="196" spans="1:11">
      <c r="A196" s="23" t="s">
        <v>31</v>
      </c>
      <c r="B196" s="17" t="s">
        <v>32</v>
      </c>
      <c r="C196" s="18">
        <v>1427284</v>
      </c>
      <c r="D196" s="18">
        <v>1665703</v>
      </c>
      <c r="E196" s="18">
        <v>1203127</v>
      </c>
      <c r="F196" s="18">
        <v>1665703</v>
      </c>
      <c r="G196" s="18">
        <f t="shared" si="30"/>
        <v>238419</v>
      </c>
      <c r="H196" s="18">
        <f t="shared" si="31"/>
        <v>-462576</v>
      </c>
      <c r="I196" s="19">
        <f t="shared" si="32"/>
        <v>16.704383990852563</v>
      </c>
      <c r="J196" s="19">
        <f t="shared" si="33"/>
        <v>138.44781141143039</v>
      </c>
      <c r="K196" s="19">
        <f t="shared" si="34"/>
        <v>100</v>
      </c>
    </row>
    <row r="197" spans="1:11">
      <c r="A197" s="16" t="s">
        <v>33</v>
      </c>
      <c r="B197" s="17" t="s">
        <v>34</v>
      </c>
      <c r="C197" s="18">
        <v>1042649.73</v>
      </c>
      <c r="D197" s="18">
        <v>1716981</v>
      </c>
      <c r="E197" s="18">
        <v>1231926</v>
      </c>
      <c r="F197" s="18">
        <v>1166377.6399999999</v>
      </c>
      <c r="G197" s="18">
        <f t="shared" si="30"/>
        <v>123727.90999999992</v>
      </c>
      <c r="H197" s="18">
        <f t="shared" si="31"/>
        <v>65548.360000000102</v>
      </c>
      <c r="I197" s="19">
        <f t="shared" si="32"/>
        <v>11.866680289650105</v>
      </c>
      <c r="J197" s="19">
        <f t="shared" si="33"/>
        <v>94.67919664005791</v>
      </c>
      <c r="K197" s="19">
        <f t="shared" si="34"/>
        <v>67.931889753002508</v>
      </c>
    </row>
    <row r="198" spans="1:11">
      <c r="A198" s="22" t="s">
        <v>35</v>
      </c>
      <c r="B198" s="17" t="s">
        <v>36</v>
      </c>
      <c r="C198" s="18">
        <v>1038881.33</v>
      </c>
      <c r="D198" s="18">
        <v>1681484</v>
      </c>
      <c r="E198" s="18">
        <v>1200211</v>
      </c>
      <c r="F198" s="18">
        <v>1156883.3</v>
      </c>
      <c r="G198" s="18">
        <f t="shared" si="30"/>
        <v>118001.97000000009</v>
      </c>
      <c r="H198" s="18">
        <f t="shared" si="31"/>
        <v>43327.699999999953</v>
      </c>
      <c r="I198" s="19">
        <f t="shared" si="32"/>
        <v>11.35856103988317</v>
      </c>
      <c r="J198" s="19">
        <f t="shared" si="33"/>
        <v>96.38999309288117</v>
      </c>
      <c r="K198" s="19">
        <f t="shared" si="34"/>
        <v>68.801326685237569</v>
      </c>
    </row>
    <row r="199" spans="1:11">
      <c r="A199" s="23" t="s">
        <v>37</v>
      </c>
      <c r="B199" s="17" t="s">
        <v>38</v>
      </c>
      <c r="C199" s="18">
        <v>1035131.33</v>
      </c>
      <c r="D199" s="18">
        <v>1677734</v>
      </c>
      <c r="E199" s="18">
        <v>1196461</v>
      </c>
      <c r="F199" s="18">
        <v>1153133.3</v>
      </c>
      <c r="G199" s="18">
        <f t="shared" si="30"/>
        <v>118001.97000000009</v>
      </c>
      <c r="H199" s="18">
        <f t="shared" si="31"/>
        <v>43327.699999999953</v>
      </c>
      <c r="I199" s="19">
        <f t="shared" si="32"/>
        <v>11.399710025200392</v>
      </c>
      <c r="J199" s="19">
        <f t="shared" si="33"/>
        <v>96.378678452536263</v>
      </c>
      <c r="K199" s="19">
        <f t="shared" si="34"/>
        <v>68.731592731624929</v>
      </c>
    </row>
    <row r="200" spans="1:11">
      <c r="A200" s="24" t="s">
        <v>39</v>
      </c>
      <c r="B200" s="17" t="s">
        <v>40</v>
      </c>
      <c r="C200" s="18">
        <v>814372.33</v>
      </c>
      <c r="D200" s="18">
        <v>1246828</v>
      </c>
      <c r="E200" s="18">
        <v>950914</v>
      </c>
      <c r="F200" s="18">
        <v>884475.89</v>
      </c>
      <c r="G200" s="18">
        <f t="shared" si="30"/>
        <v>70103.560000000056</v>
      </c>
      <c r="H200" s="18">
        <f t="shared" si="31"/>
        <v>66438.109999999986</v>
      </c>
      <c r="I200" s="19">
        <f t="shared" si="32"/>
        <v>8.6082934571217748</v>
      </c>
      <c r="J200" s="19">
        <f t="shared" si="33"/>
        <v>93.013236738548386</v>
      </c>
      <c r="K200" s="19">
        <f t="shared" si="34"/>
        <v>70.938083681149294</v>
      </c>
    </row>
    <row r="201" spans="1:11">
      <c r="A201" s="24" t="s">
        <v>41</v>
      </c>
      <c r="B201" s="17" t="s">
        <v>42</v>
      </c>
      <c r="C201" s="18">
        <v>220759</v>
      </c>
      <c r="D201" s="18">
        <v>430906</v>
      </c>
      <c r="E201" s="18">
        <v>245547</v>
      </c>
      <c r="F201" s="18">
        <v>268657.40999999997</v>
      </c>
      <c r="G201" s="18">
        <f t="shared" si="30"/>
        <v>47898.409999999974</v>
      </c>
      <c r="H201" s="18">
        <f t="shared" si="31"/>
        <v>-23110.409999999974</v>
      </c>
      <c r="I201" s="19">
        <f t="shared" si="32"/>
        <v>21.697149380093222</v>
      </c>
      <c r="J201" s="19">
        <f t="shared" si="33"/>
        <v>109.41180710821146</v>
      </c>
      <c r="K201" s="19">
        <f t="shared" si="34"/>
        <v>62.347103544624574</v>
      </c>
    </row>
    <row r="202" spans="1:11">
      <c r="A202" s="25" t="s">
        <v>43</v>
      </c>
      <c r="B202" s="17" t="s">
        <v>44</v>
      </c>
      <c r="C202" s="18">
        <v>4286.04</v>
      </c>
      <c r="D202" s="18">
        <v>0</v>
      </c>
      <c r="E202" s="18">
        <v>0</v>
      </c>
      <c r="F202" s="18">
        <v>930.57</v>
      </c>
      <c r="G202" s="18">
        <f t="shared" si="30"/>
        <v>-3355.47</v>
      </c>
      <c r="H202" s="18">
        <f t="shared" si="31"/>
        <v>-930.57</v>
      </c>
      <c r="I202" s="19">
        <f t="shared" si="32"/>
        <v>-78.288350085393517</v>
      </c>
      <c r="J202" s="19">
        <f t="shared" si="33"/>
        <v>0</v>
      </c>
      <c r="K202" s="19">
        <f t="shared" si="34"/>
        <v>0</v>
      </c>
    </row>
    <row r="203" spans="1:11" ht="25.5">
      <c r="A203" s="23" t="s">
        <v>76</v>
      </c>
      <c r="B203" s="17" t="s">
        <v>77</v>
      </c>
      <c r="C203" s="18">
        <v>3750</v>
      </c>
      <c r="D203" s="18">
        <v>3750</v>
      </c>
      <c r="E203" s="18">
        <v>3750</v>
      </c>
      <c r="F203" s="18">
        <v>3750</v>
      </c>
      <c r="G203" s="18">
        <f t="shared" si="30"/>
        <v>0</v>
      </c>
      <c r="H203" s="18">
        <f t="shared" si="31"/>
        <v>0</v>
      </c>
      <c r="I203" s="19">
        <f t="shared" si="32"/>
        <v>0</v>
      </c>
      <c r="J203" s="19">
        <f t="shared" si="33"/>
        <v>100</v>
      </c>
      <c r="K203" s="19">
        <f t="shared" si="34"/>
        <v>100</v>
      </c>
    </row>
    <row r="204" spans="1:11">
      <c r="A204" s="24" t="s">
        <v>78</v>
      </c>
      <c r="B204" s="17" t="s">
        <v>79</v>
      </c>
      <c r="C204" s="18">
        <v>3750</v>
      </c>
      <c r="D204" s="18">
        <v>3750</v>
      </c>
      <c r="E204" s="18">
        <v>3750</v>
      </c>
      <c r="F204" s="18">
        <v>3750</v>
      </c>
      <c r="G204" s="18">
        <f t="shared" si="30"/>
        <v>0</v>
      </c>
      <c r="H204" s="18">
        <f t="shared" si="31"/>
        <v>0</v>
      </c>
      <c r="I204" s="19">
        <f t="shared" si="32"/>
        <v>0</v>
      </c>
      <c r="J204" s="19">
        <f t="shared" si="33"/>
        <v>100</v>
      </c>
      <c r="K204" s="19">
        <f t="shared" si="34"/>
        <v>100</v>
      </c>
    </row>
    <row r="205" spans="1:11">
      <c r="A205" s="22" t="s">
        <v>59</v>
      </c>
      <c r="B205" s="17" t="s">
        <v>60</v>
      </c>
      <c r="C205" s="18">
        <v>3768.4</v>
      </c>
      <c r="D205" s="18">
        <v>35497</v>
      </c>
      <c r="E205" s="18">
        <v>31715</v>
      </c>
      <c r="F205" s="18">
        <v>9494.34</v>
      </c>
      <c r="G205" s="18">
        <f t="shared" si="30"/>
        <v>5725.9400000000005</v>
      </c>
      <c r="H205" s="18">
        <f t="shared" si="31"/>
        <v>22220.66</v>
      </c>
      <c r="I205" s="19">
        <f t="shared" si="32"/>
        <v>151.94618405689417</v>
      </c>
      <c r="J205" s="19">
        <f t="shared" si="33"/>
        <v>29.936433864102156</v>
      </c>
      <c r="K205" s="19">
        <f t="shared" si="34"/>
        <v>26.746880018029696</v>
      </c>
    </row>
    <row r="206" spans="1:11">
      <c r="A206" s="23" t="s">
        <v>61</v>
      </c>
      <c r="B206" s="17" t="s">
        <v>62</v>
      </c>
      <c r="C206" s="18">
        <v>3768.4</v>
      </c>
      <c r="D206" s="18">
        <v>35497</v>
      </c>
      <c r="E206" s="18">
        <v>31715</v>
      </c>
      <c r="F206" s="18">
        <v>9494.34</v>
      </c>
      <c r="G206" s="18">
        <f t="shared" si="30"/>
        <v>5725.9400000000005</v>
      </c>
      <c r="H206" s="18">
        <f t="shared" si="31"/>
        <v>22220.66</v>
      </c>
      <c r="I206" s="19">
        <f t="shared" si="32"/>
        <v>151.94618405689417</v>
      </c>
      <c r="J206" s="19">
        <f t="shared" si="33"/>
        <v>29.936433864102156</v>
      </c>
      <c r="K206" s="19">
        <f t="shared" si="34"/>
        <v>26.746880018029696</v>
      </c>
    </row>
    <row r="207" spans="1:11">
      <c r="A207" s="16"/>
      <c r="B207" s="17" t="s">
        <v>63</v>
      </c>
      <c r="C207" s="18">
        <v>410167.43</v>
      </c>
      <c r="D207" s="18">
        <v>-12237</v>
      </c>
      <c r="E207" s="18">
        <v>0</v>
      </c>
      <c r="F207" s="18">
        <v>525236.23</v>
      </c>
      <c r="G207" s="18">
        <f t="shared" si="30"/>
        <v>115068.79999999999</v>
      </c>
      <c r="H207" s="18">
        <f t="shared" si="31"/>
        <v>-525236.23</v>
      </c>
      <c r="I207" s="19">
        <f t="shared" si="32"/>
        <v>28.054104637220945</v>
      </c>
      <c r="J207" s="19">
        <f t="shared" si="33"/>
        <v>0</v>
      </c>
      <c r="K207" s="19">
        <f t="shared" si="34"/>
        <v>-4292.1976791697307</v>
      </c>
    </row>
    <row r="208" spans="1:11">
      <c r="A208" s="16" t="s">
        <v>64</v>
      </c>
      <c r="B208" s="17" t="s">
        <v>65</v>
      </c>
      <c r="C208" s="18">
        <v>-410167.43</v>
      </c>
      <c r="D208" s="18">
        <v>12237</v>
      </c>
      <c r="E208" s="18">
        <v>0</v>
      </c>
      <c r="F208" s="18">
        <v>-525236.23</v>
      </c>
      <c r="G208" s="18">
        <f t="shared" si="30"/>
        <v>-115068.79999999999</v>
      </c>
      <c r="H208" s="18">
        <f t="shared" si="31"/>
        <v>525236.23</v>
      </c>
      <c r="I208" s="19">
        <f t="shared" si="32"/>
        <v>28.054104637220945</v>
      </c>
      <c r="J208" s="19">
        <f t="shared" si="33"/>
        <v>0</v>
      </c>
      <c r="K208" s="19">
        <f t="shared" si="34"/>
        <v>-4292.1976791697307</v>
      </c>
    </row>
    <row r="209" spans="1:11">
      <c r="A209" s="22" t="s">
        <v>66</v>
      </c>
      <c r="B209" s="17" t="s">
        <v>67</v>
      </c>
      <c r="C209" s="18">
        <v>-410167.43</v>
      </c>
      <c r="D209" s="18">
        <v>12237</v>
      </c>
      <c r="E209" s="18">
        <v>0</v>
      </c>
      <c r="F209" s="18">
        <v>-525236.23</v>
      </c>
      <c r="G209" s="18">
        <f t="shared" si="30"/>
        <v>-115068.79999999999</v>
      </c>
      <c r="H209" s="18">
        <f t="shared" si="31"/>
        <v>525236.23</v>
      </c>
      <c r="I209" s="19">
        <f t="shared" si="32"/>
        <v>28.054104637220945</v>
      </c>
      <c r="J209" s="19">
        <f t="shared" si="33"/>
        <v>0</v>
      </c>
      <c r="K209" s="19">
        <f t="shared" si="34"/>
        <v>-4292.1976791697307</v>
      </c>
    </row>
    <row r="210" spans="1:11" ht="25.5">
      <c r="A210" s="23" t="s">
        <v>82</v>
      </c>
      <c r="B210" s="17" t="s">
        <v>83</v>
      </c>
      <c r="C210" s="18">
        <v>-21932.32</v>
      </c>
      <c r="D210" s="18">
        <v>12237</v>
      </c>
      <c r="E210" s="18">
        <v>0</v>
      </c>
      <c r="F210" s="18">
        <v>-12236.96</v>
      </c>
      <c r="G210" s="18">
        <f t="shared" si="30"/>
        <v>9695.36</v>
      </c>
      <c r="H210" s="18">
        <f t="shared" si="31"/>
        <v>12236.96</v>
      </c>
      <c r="I210" s="19">
        <f t="shared" si="32"/>
        <v>-44.205811332316877</v>
      </c>
      <c r="J210" s="19">
        <f t="shared" si="33"/>
        <v>0</v>
      </c>
      <c r="K210" s="19">
        <f t="shared" si="34"/>
        <v>-99.999673122497342</v>
      </c>
    </row>
    <row r="211" spans="1:11">
      <c r="A211" s="39" t="s">
        <v>739</v>
      </c>
      <c r="B211" s="28" t="s">
        <v>740</v>
      </c>
      <c r="C211" s="29"/>
      <c r="D211" s="29"/>
      <c r="E211" s="29"/>
      <c r="F211" s="29"/>
      <c r="G211" s="29"/>
      <c r="H211" s="29"/>
      <c r="I211" s="30"/>
      <c r="J211" s="30"/>
      <c r="K211" s="30"/>
    </row>
    <row r="212" spans="1:11">
      <c r="A212" s="16" t="s">
        <v>25</v>
      </c>
      <c r="B212" s="17" t="s">
        <v>26</v>
      </c>
      <c r="C212" s="18">
        <v>171153</v>
      </c>
      <c r="D212" s="18">
        <v>177303</v>
      </c>
      <c r="E212" s="18">
        <v>109170</v>
      </c>
      <c r="F212" s="18">
        <v>177303</v>
      </c>
      <c r="G212" s="18">
        <f t="shared" ref="G212:G221" si="35">F212-C212</f>
        <v>6150</v>
      </c>
      <c r="H212" s="18">
        <f t="shared" ref="H212:H221" si="36">E212-F212</f>
        <v>-68133</v>
      </c>
      <c r="I212" s="19">
        <f t="shared" ref="I212:I221" si="37">IF(ISERROR(F212/C212),0,F212/C212*100-100)</f>
        <v>3.5932761914777984</v>
      </c>
      <c r="J212" s="19">
        <f t="shared" ref="J212:J221" si="38">IF(ISERROR(F212/E212),0,F212/E212*100)</f>
        <v>162.41000274800768</v>
      </c>
      <c r="K212" s="19">
        <f t="shared" ref="K212:K221" si="39">IF(ISERROR(F212/D212),0,F212/D212*100)</f>
        <v>100</v>
      </c>
    </row>
    <row r="213" spans="1:11">
      <c r="A213" s="22" t="s">
        <v>29</v>
      </c>
      <c r="B213" s="17" t="s">
        <v>30</v>
      </c>
      <c r="C213" s="18">
        <v>171153</v>
      </c>
      <c r="D213" s="18">
        <v>177303</v>
      </c>
      <c r="E213" s="18">
        <v>109170</v>
      </c>
      <c r="F213" s="18">
        <v>177303</v>
      </c>
      <c r="G213" s="18">
        <f t="shared" si="35"/>
        <v>6150</v>
      </c>
      <c r="H213" s="18">
        <f t="shared" si="36"/>
        <v>-68133</v>
      </c>
      <c r="I213" s="19">
        <f t="shared" si="37"/>
        <v>3.5932761914777984</v>
      </c>
      <c r="J213" s="19">
        <f t="shared" si="38"/>
        <v>162.41000274800768</v>
      </c>
      <c r="K213" s="19">
        <f t="shared" si="39"/>
        <v>100</v>
      </c>
    </row>
    <row r="214" spans="1:11">
      <c r="A214" s="23" t="s">
        <v>31</v>
      </c>
      <c r="B214" s="17" t="s">
        <v>32</v>
      </c>
      <c r="C214" s="18">
        <v>171153</v>
      </c>
      <c r="D214" s="18">
        <v>177303</v>
      </c>
      <c r="E214" s="18">
        <v>109170</v>
      </c>
      <c r="F214" s="18">
        <v>177303</v>
      </c>
      <c r="G214" s="18">
        <f t="shared" si="35"/>
        <v>6150</v>
      </c>
      <c r="H214" s="18">
        <f t="shared" si="36"/>
        <v>-68133</v>
      </c>
      <c r="I214" s="19">
        <f t="shared" si="37"/>
        <v>3.5932761914777984</v>
      </c>
      <c r="J214" s="19">
        <f t="shared" si="38"/>
        <v>162.41000274800768</v>
      </c>
      <c r="K214" s="19">
        <f t="shared" si="39"/>
        <v>100</v>
      </c>
    </row>
    <row r="215" spans="1:11">
      <c r="A215" s="16" t="s">
        <v>33</v>
      </c>
      <c r="B215" s="17" t="s">
        <v>34</v>
      </c>
      <c r="C215" s="18">
        <v>114130.19</v>
      </c>
      <c r="D215" s="18">
        <v>177303</v>
      </c>
      <c r="E215" s="18">
        <v>109170</v>
      </c>
      <c r="F215" s="18">
        <v>131154.51999999999</v>
      </c>
      <c r="G215" s="18">
        <f t="shared" si="35"/>
        <v>17024.329999999987</v>
      </c>
      <c r="H215" s="18">
        <f t="shared" si="36"/>
        <v>-21984.51999999999</v>
      </c>
      <c r="I215" s="19">
        <f t="shared" si="37"/>
        <v>14.916587802053073</v>
      </c>
      <c r="J215" s="19">
        <f t="shared" si="38"/>
        <v>120.13787670605475</v>
      </c>
      <c r="K215" s="19">
        <f t="shared" si="39"/>
        <v>73.97196888941528</v>
      </c>
    </row>
    <row r="216" spans="1:11">
      <c r="A216" s="22" t="s">
        <v>35</v>
      </c>
      <c r="B216" s="17" t="s">
        <v>36</v>
      </c>
      <c r="C216" s="18">
        <v>114130.19</v>
      </c>
      <c r="D216" s="18">
        <v>177303</v>
      </c>
      <c r="E216" s="18">
        <v>109170</v>
      </c>
      <c r="F216" s="18">
        <v>131154.51999999999</v>
      </c>
      <c r="G216" s="18">
        <f t="shared" si="35"/>
        <v>17024.329999999987</v>
      </c>
      <c r="H216" s="18">
        <f t="shared" si="36"/>
        <v>-21984.51999999999</v>
      </c>
      <c r="I216" s="19">
        <f t="shared" si="37"/>
        <v>14.916587802053073</v>
      </c>
      <c r="J216" s="19">
        <f t="shared" si="38"/>
        <v>120.13787670605475</v>
      </c>
      <c r="K216" s="19">
        <f t="shared" si="39"/>
        <v>73.97196888941528</v>
      </c>
    </row>
    <row r="217" spans="1:11">
      <c r="A217" s="23" t="s">
        <v>37</v>
      </c>
      <c r="B217" s="17" t="s">
        <v>38</v>
      </c>
      <c r="C217" s="18">
        <v>114130.19</v>
      </c>
      <c r="D217" s="18">
        <v>177303</v>
      </c>
      <c r="E217" s="18">
        <v>109170</v>
      </c>
      <c r="F217" s="18">
        <v>131154.51999999999</v>
      </c>
      <c r="G217" s="18">
        <f t="shared" si="35"/>
        <v>17024.329999999987</v>
      </c>
      <c r="H217" s="18">
        <f t="shared" si="36"/>
        <v>-21984.51999999999</v>
      </c>
      <c r="I217" s="19">
        <f t="shared" si="37"/>
        <v>14.916587802053073</v>
      </c>
      <c r="J217" s="19">
        <f t="shared" si="38"/>
        <v>120.13787670605475</v>
      </c>
      <c r="K217" s="19">
        <f t="shared" si="39"/>
        <v>73.97196888941528</v>
      </c>
    </row>
    <row r="218" spans="1:11">
      <c r="A218" s="24" t="s">
        <v>41</v>
      </c>
      <c r="B218" s="17" t="s">
        <v>42</v>
      </c>
      <c r="C218" s="18">
        <v>114130.19</v>
      </c>
      <c r="D218" s="18">
        <v>177303</v>
      </c>
      <c r="E218" s="18">
        <v>109170</v>
      </c>
      <c r="F218" s="18">
        <v>131154.51999999999</v>
      </c>
      <c r="G218" s="18">
        <f t="shared" si="35"/>
        <v>17024.329999999987</v>
      </c>
      <c r="H218" s="18">
        <f t="shared" si="36"/>
        <v>-21984.51999999999</v>
      </c>
      <c r="I218" s="19">
        <f t="shared" si="37"/>
        <v>14.916587802053073</v>
      </c>
      <c r="J218" s="19">
        <f t="shared" si="38"/>
        <v>120.13787670605475</v>
      </c>
      <c r="K218" s="19">
        <f t="shared" si="39"/>
        <v>73.97196888941528</v>
      </c>
    </row>
    <row r="219" spans="1:11">
      <c r="A219" s="16"/>
      <c r="B219" s="17" t="s">
        <v>63</v>
      </c>
      <c r="C219" s="18">
        <v>57022.81</v>
      </c>
      <c r="D219" s="18">
        <v>0</v>
      </c>
      <c r="E219" s="18">
        <v>0</v>
      </c>
      <c r="F219" s="18">
        <v>46148.480000000003</v>
      </c>
      <c r="G219" s="18">
        <f t="shared" si="35"/>
        <v>-10874.329999999994</v>
      </c>
      <c r="H219" s="18">
        <f t="shared" si="36"/>
        <v>-46148.480000000003</v>
      </c>
      <c r="I219" s="19">
        <f t="shared" si="37"/>
        <v>-19.070140527974672</v>
      </c>
      <c r="J219" s="19">
        <f t="shared" si="38"/>
        <v>0</v>
      </c>
      <c r="K219" s="19">
        <f t="shared" si="39"/>
        <v>0</v>
      </c>
    </row>
    <row r="220" spans="1:11">
      <c r="A220" s="16" t="s">
        <v>64</v>
      </c>
      <c r="B220" s="17" t="s">
        <v>65</v>
      </c>
      <c r="C220" s="18">
        <v>-57022.81</v>
      </c>
      <c r="D220" s="18">
        <v>0</v>
      </c>
      <c r="E220" s="18">
        <v>0</v>
      </c>
      <c r="F220" s="18">
        <v>-46148.480000000003</v>
      </c>
      <c r="G220" s="18">
        <f t="shared" si="35"/>
        <v>10874.329999999994</v>
      </c>
      <c r="H220" s="18">
        <f t="shared" si="36"/>
        <v>46148.480000000003</v>
      </c>
      <c r="I220" s="19">
        <f t="shared" si="37"/>
        <v>-19.070140527974672</v>
      </c>
      <c r="J220" s="19">
        <f t="shared" si="38"/>
        <v>0</v>
      </c>
      <c r="K220" s="19">
        <f t="shared" si="39"/>
        <v>0</v>
      </c>
    </row>
    <row r="221" spans="1:11">
      <c r="A221" s="22" t="s">
        <v>66</v>
      </c>
      <c r="B221" s="17" t="s">
        <v>67</v>
      </c>
      <c r="C221" s="18">
        <v>-57022.81</v>
      </c>
      <c r="D221" s="18">
        <v>0</v>
      </c>
      <c r="E221" s="18">
        <v>0</v>
      </c>
      <c r="F221" s="18">
        <v>-46148.480000000003</v>
      </c>
      <c r="G221" s="18">
        <f t="shared" si="35"/>
        <v>10874.329999999994</v>
      </c>
      <c r="H221" s="18">
        <f t="shared" si="36"/>
        <v>46148.480000000003</v>
      </c>
      <c r="I221" s="19">
        <f t="shared" si="37"/>
        <v>-19.070140527974672</v>
      </c>
      <c r="J221" s="19">
        <f t="shared" si="38"/>
        <v>0</v>
      </c>
      <c r="K221" s="19">
        <f t="shared" si="39"/>
        <v>0</v>
      </c>
    </row>
    <row r="222" spans="1:11" ht="25.5">
      <c r="A222" s="39" t="s">
        <v>475</v>
      </c>
      <c r="B222" s="28" t="s">
        <v>741</v>
      </c>
      <c r="C222" s="29"/>
      <c r="D222" s="29"/>
      <c r="E222" s="29"/>
      <c r="F222" s="29"/>
      <c r="G222" s="29"/>
      <c r="H222" s="29"/>
      <c r="I222" s="30"/>
      <c r="J222" s="30"/>
      <c r="K222" s="30"/>
    </row>
    <row r="223" spans="1:11">
      <c r="A223" s="16" t="s">
        <v>25</v>
      </c>
      <c r="B223" s="17" t="s">
        <v>26</v>
      </c>
      <c r="C223" s="18">
        <v>84820</v>
      </c>
      <c r="D223" s="18">
        <v>84820</v>
      </c>
      <c r="E223" s="18">
        <v>84820</v>
      </c>
      <c r="F223" s="18">
        <v>84820</v>
      </c>
      <c r="G223" s="18">
        <f t="shared" ref="G223:G232" si="40">F223-C223</f>
        <v>0</v>
      </c>
      <c r="H223" s="18">
        <f t="shared" ref="H223:H232" si="41">E223-F223</f>
        <v>0</v>
      </c>
      <c r="I223" s="19">
        <f t="shared" ref="I223:I232" si="42">IF(ISERROR(F223/C223),0,F223/C223*100-100)</f>
        <v>0</v>
      </c>
      <c r="J223" s="19">
        <f t="shared" ref="J223:J232" si="43">IF(ISERROR(F223/E223),0,F223/E223*100)</f>
        <v>100</v>
      </c>
      <c r="K223" s="19">
        <f t="shared" ref="K223:K232" si="44">IF(ISERROR(F223/D223),0,F223/D223*100)</f>
        <v>100</v>
      </c>
    </row>
    <row r="224" spans="1:11">
      <c r="A224" s="22" t="s">
        <v>29</v>
      </c>
      <c r="B224" s="17" t="s">
        <v>30</v>
      </c>
      <c r="C224" s="18">
        <v>84820</v>
      </c>
      <c r="D224" s="18">
        <v>84820</v>
      </c>
      <c r="E224" s="18">
        <v>84820</v>
      </c>
      <c r="F224" s="18">
        <v>84820</v>
      </c>
      <c r="G224" s="18">
        <f t="shared" si="40"/>
        <v>0</v>
      </c>
      <c r="H224" s="18">
        <f t="shared" si="41"/>
        <v>0</v>
      </c>
      <c r="I224" s="19">
        <f t="shared" si="42"/>
        <v>0</v>
      </c>
      <c r="J224" s="19">
        <f t="shared" si="43"/>
        <v>100</v>
      </c>
      <c r="K224" s="19">
        <f t="shared" si="44"/>
        <v>100</v>
      </c>
    </row>
    <row r="225" spans="1:11">
      <c r="A225" s="23" t="s">
        <v>31</v>
      </c>
      <c r="B225" s="17" t="s">
        <v>32</v>
      </c>
      <c r="C225" s="18">
        <v>84820</v>
      </c>
      <c r="D225" s="18">
        <v>84820</v>
      </c>
      <c r="E225" s="18">
        <v>84820</v>
      </c>
      <c r="F225" s="18">
        <v>84820</v>
      </c>
      <c r="G225" s="18">
        <f t="shared" si="40"/>
        <v>0</v>
      </c>
      <c r="H225" s="18">
        <f t="shared" si="41"/>
        <v>0</v>
      </c>
      <c r="I225" s="19">
        <f t="shared" si="42"/>
        <v>0</v>
      </c>
      <c r="J225" s="19">
        <f t="shared" si="43"/>
        <v>100</v>
      </c>
      <c r="K225" s="19">
        <f t="shared" si="44"/>
        <v>100</v>
      </c>
    </row>
    <row r="226" spans="1:11">
      <c r="A226" s="16" t="s">
        <v>33</v>
      </c>
      <c r="B226" s="17" t="s">
        <v>34</v>
      </c>
      <c r="C226" s="18">
        <v>40597.760000000002</v>
      </c>
      <c r="D226" s="18">
        <v>84820</v>
      </c>
      <c r="E226" s="18">
        <v>84820</v>
      </c>
      <c r="F226" s="18">
        <v>84524.97</v>
      </c>
      <c r="G226" s="18">
        <f t="shared" si="40"/>
        <v>43927.21</v>
      </c>
      <c r="H226" s="18">
        <f t="shared" si="41"/>
        <v>295.02999999999884</v>
      </c>
      <c r="I226" s="19">
        <f t="shared" si="42"/>
        <v>108.20106823627705</v>
      </c>
      <c r="J226" s="19">
        <f t="shared" si="43"/>
        <v>99.652169299693469</v>
      </c>
      <c r="K226" s="19">
        <f t="shared" si="44"/>
        <v>99.652169299693469</v>
      </c>
    </row>
    <row r="227" spans="1:11">
      <c r="A227" s="22" t="s">
        <v>35</v>
      </c>
      <c r="B227" s="17" t="s">
        <v>36</v>
      </c>
      <c r="C227" s="18">
        <v>40597.760000000002</v>
      </c>
      <c r="D227" s="18">
        <v>84820</v>
      </c>
      <c r="E227" s="18">
        <v>84820</v>
      </c>
      <c r="F227" s="18">
        <v>84524.97</v>
      </c>
      <c r="G227" s="18">
        <f t="shared" si="40"/>
        <v>43927.21</v>
      </c>
      <c r="H227" s="18">
        <f t="shared" si="41"/>
        <v>295.02999999999884</v>
      </c>
      <c r="I227" s="19">
        <f t="shared" si="42"/>
        <v>108.20106823627705</v>
      </c>
      <c r="J227" s="19">
        <f t="shared" si="43"/>
        <v>99.652169299693469</v>
      </c>
      <c r="K227" s="19">
        <f t="shared" si="44"/>
        <v>99.652169299693469</v>
      </c>
    </row>
    <row r="228" spans="1:11">
      <c r="A228" s="23" t="s">
        <v>45</v>
      </c>
      <c r="B228" s="17" t="s">
        <v>46</v>
      </c>
      <c r="C228" s="18">
        <v>40597.760000000002</v>
      </c>
      <c r="D228" s="18">
        <v>84820</v>
      </c>
      <c r="E228" s="18">
        <v>84820</v>
      </c>
      <c r="F228" s="18">
        <v>84524.97</v>
      </c>
      <c r="G228" s="18">
        <f t="shared" si="40"/>
        <v>43927.21</v>
      </c>
      <c r="H228" s="18">
        <f t="shared" si="41"/>
        <v>295.02999999999884</v>
      </c>
      <c r="I228" s="19">
        <f t="shared" si="42"/>
        <v>108.20106823627705</v>
      </c>
      <c r="J228" s="19">
        <f t="shared" si="43"/>
        <v>99.652169299693469</v>
      </c>
      <c r="K228" s="19">
        <f t="shared" si="44"/>
        <v>99.652169299693469</v>
      </c>
    </row>
    <row r="229" spans="1:11">
      <c r="A229" s="24" t="s">
        <v>49</v>
      </c>
      <c r="B229" s="17" t="s">
        <v>50</v>
      </c>
      <c r="C229" s="18">
        <v>40597.760000000002</v>
      </c>
      <c r="D229" s="18">
        <v>84820</v>
      </c>
      <c r="E229" s="18">
        <v>84820</v>
      </c>
      <c r="F229" s="18">
        <v>84524.97</v>
      </c>
      <c r="G229" s="18">
        <f t="shared" si="40"/>
        <v>43927.21</v>
      </c>
      <c r="H229" s="18">
        <f t="shared" si="41"/>
        <v>295.02999999999884</v>
      </c>
      <c r="I229" s="19">
        <f t="shared" si="42"/>
        <v>108.20106823627705</v>
      </c>
      <c r="J229" s="19">
        <f t="shared" si="43"/>
        <v>99.652169299693469</v>
      </c>
      <c r="K229" s="19">
        <f t="shared" si="44"/>
        <v>99.652169299693469</v>
      </c>
    </row>
    <row r="230" spans="1:11">
      <c r="A230" s="16"/>
      <c r="B230" s="17" t="s">
        <v>63</v>
      </c>
      <c r="C230" s="18">
        <v>44222.239999999998</v>
      </c>
      <c r="D230" s="18">
        <v>0</v>
      </c>
      <c r="E230" s="18">
        <v>0</v>
      </c>
      <c r="F230" s="18">
        <v>295.02999999999997</v>
      </c>
      <c r="G230" s="18">
        <f t="shared" si="40"/>
        <v>-43927.21</v>
      </c>
      <c r="H230" s="18">
        <f t="shared" si="41"/>
        <v>-295.02999999999997</v>
      </c>
      <c r="I230" s="19">
        <f t="shared" si="42"/>
        <v>-99.332847001870547</v>
      </c>
      <c r="J230" s="19">
        <f t="shared" si="43"/>
        <v>0</v>
      </c>
      <c r="K230" s="19">
        <f t="shared" si="44"/>
        <v>0</v>
      </c>
    </row>
    <row r="231" spans="1:11">
      <c r="A231" s="16" t="s">
        <v>64</v>
      </c>
      <c r="B231" s="17" t="s">
        <v>65</v>
      </c>
      <c r="C231" s="18">
        <v>-44222.239999999998</v>
      </c>
      <c r="D231" s="18">
        <v>0</v>
      </c>
      <c r="E231" s="18">
        <v>0</v>
      </c>
      <c r="F231" s="18">
        <v>-295.02999999999997</v>
      </c>
      <c r="G231" s="18">
        <f t="shared" si="40"/>
        <v>43927.21</v>
      </c>
      <c r="H231" s="18">
        <f t="shared" si="41"/>
        <v>295.02999999999997</v>
      </c>
      <c r="I231" s="19">
        <f t="shared" si="42"/>
        <v>-99.332847001870547</v>
      </c>
      <c r="J231" s="19">
        <f t="shared" si="43"/>
        <v>0</v>
      </c>
      <c r="K231" s="19">
        <f t="shared" si="44"/>
        <v>0</v>
      </c>
    </row>
    <row r="232" spans="1:11">
      <c r="A232" s="22" t="s">
        <v>66</v>
      </c>
      <c r="B232" s="17" t="s">
        <v>67</v>
      </c>
      <c r="C232" s="18">
        <v>-44222.239999999998</v>
      </c>
      <c r="D232" s="18">
        <v>0</v>
      </c>
      <c r="E232" s="18">
        <v>0</v>
      </c>
      <c r="F232" s="18">
        <v>-295.02999999999997</v>
      </c>
      <c r="G232" s="18">
        <f t="shared" si="40"/>
        <v>43927.21</v>
      </c>
      <c r="H232" s="18">
        <f t="shared" si="41"/>
        <v>295.02999999999997</v>
      </c>
      <c r="I232" s="19">
        <f t="shared" si="42"/>
        <v>-99.332847001870547</v>
      </c>
      <c r="J232" s="19">
        <f t="shared" si="43"/>
        <v>0</v>
      </c>
      <c r="K232" s="19">
        <f t="shared" si="44"/>
        <v>0</v>
      </c>
    </row>
    <row r="233" spans="1:11">
      <c r="A233" s="39" t="s">
        <v>742</v>
      </c>
      <c r="B233" s="28" t="s">
        <v>743</v>
      </c>
      <c r="C233" s="29"/>
      <c r="D233" s="29"/>
      <c r="E233" s="29"/>
      <c r="F233" s="29"/>
      <c r="G233" s="29"/>
      <c r="H233" s="29"/>
      <c r="I233" s="30"/>
      <c r="J233" s="30"/>
      <c r="K233" s="30"/>
    </row>
    <row r="234" spans="1:11">
      <c r="A234" s="16" t="s">
        <v>25</v>
      </c>
      <c r="B234" s="17" t="s">
        <v>26</v>
      </c>
      <c r="C234" s="18">
        <v>1251455</v>
      </c>
      <c r="D234" s="18">
        <v>1273936</v>
      </c>
      <c r="E234" s="18">
        <v>901845</v>
      </c>
      <c r="F234" s="18">
        <v>1273936</v>
      </c>
      <c r="G234" s="18">
        <f t="shared" ref="G234:G251" si="45">F234-C234</f>
        <v>22481</v>
      </c>
      <c r="H234" s="18">
        <f t="shared" ref="H234:H251" si="46">E234-F234</f>
        <v>-372091</v>
      </c>
      <c r="I234" s="19">
        <f t="shared" ref="I234:I251" si="47">IF(ISERROR(F234/C234),0,F234/C234*100-100)</f>
        <v>1.7963890032002752</v>
      </c>
      <c r="J234" s="19">
        <f t="shared" ref="J234:J251" si="48">IF(ISERROR(F234/E234),0,F234/E234*100)</f>
        <v>141.25886377370833</v>
      </c>
      <c r="K234" s="19">
        <f t="shared" ref="K234:K251" si="49">IF(ISERROR(F234/D234),0,F234/D234*100)</f>
        <v>100</v>
      </c>
    </row>
    <row r="235" spans="1:11">
      <c r="A235" s="22" t="s">
        <v>29</v>
      </c>
      <c r="B235" s="17" t="s">
        <v>30</v>
      </c>
      <c r="C235" s="18">
        <v>1251455</v>
      </c>
      <c r="D235" s="18">
        <v>1273936</v>
      </c>
      <c r="E235" s="18">
        <v>901845</v>
      </c>
      <c r="F235" s="18">
        <v>1273936</v>
      </c>
      <c r="G235" s="18">
        <f t="shared" si="45"/>
        <v>22481</v>
      </c>
      <c r="H235" s="18">
        <f t="shared" si="46"/>
        <v>-372091</v>
      </c>
      <c r="I235" s="19">
        <f t="shared" si="47"/>
        <v>1.7963890032002752</v>
      </c>
      <c r="J235" s="19">
        <f t="shared" si="48"/>
        <v>141.25886377370833</v>
      </c>
      <c r="K235" s="19">
        <f t="shared" si="49"/>
        <v>100</v>
      </c>
    </row>
    <row r="236" spans="1:11">
      <c r="A236" s="23" t="s">
        <v>31</v>
      </c>
      <c r="B236" s="17" t="s">
        <v>32</v>
      </c>
      <c r="C236" s="18">
        <v>1251455</v>
      </c>
      <c r="D236" s="18">
        <v>1273936</v>
      </c>
      <c r="E236" s="18">
        <v>901845</v>
      </c>
      <c r="F236" s="18">
        <v>1273936</v>
      </c>
      <c r="G236" s="18">
        <f t="shared" si="45"/>
        <v>22481</v>
      </c>
      <c r="H236" s="18">
        <f t="shared" si="46"/>
        <v>-372091</v>
      </c>
      <c r="I236" s="19">
        <f t="shared" si="47"/>
        <v>1.7963890032002752</v>
      </c>
      <c r="J236" s="19">
        <f t="shared" si="48"/>
        <v>141.25886377370833</v>
      </c>
      <c r="K236" s="19">
        <f t="shared" si="49"/>
        <v>100</v>
      </c>
    </row>
    <row r="237" spans="1:11">
      <c r="A237" s="16" t="s">
        <v>33</v>
      </c>
      <c r="B237" s="17" t="s">
        <v>34</v>
      </c>
      <c r="C237" s="18">
        <v>822125.93</v>
      </c>
      <c r="D237" s="18">
        <v>1273936</v>
      </c>
      <c r="E237" s="18">
        <v>901845</v>
      </c>
      <c r="F237" s="18">
        <v>847075.95</v>
      </c>
      <c r="G237" s="18">
        <f t="shared" si="45"/>
        <v>24950.019999999902</v>
      </c>
      <c r="H237" s="18">
        <f t="shared" si="46"/>
        <v>54769.050000000047</v>
      </c>
      <c r="I237" s="19">
        <f t="shared" si="47"/>
        <v>3.0348173059083337</v>
      </c>
      <c r="J237" s="19">
        <f t="shared" si="48"/>
        <v>93.926999650716027</v>
      </c>
      <c r="K237" s="19">
        <f t="shared" si="49"/>
        <v>66.492818320543563</v>
      </c>
    </row>
    <row r="238" spans="1:11">
      <c r="A238" s="22" t="s">
        <v>35</v>
      </c>
      <c r="B238" s="17" t="s">
        <v>36</v>
      </c>
      <c r="C238" s="18">
        <v>822125.93</v>
      </c>
      <c r="D238" s="18">
        <v>1220064</v>
      </c>
      <c r="E238" s="18">
        <v>851845</v>
      </c>
      <c r="F238" s="18">
        <v>794689</v>
      </c>
      <c r="G238" s="18">
        <f t="shared" si="45"/>
        <v>-27436.930000000051</v>
      </c>
      <c r="H238" s="18">
        <f t="shared" si="46"/>
        <v>57156</v>
      </c>
      <c r="I238" s="19">
        <f t="shared" si="47"/>
        <v>-3.3373147590661745</v>
      </c>
      <c r="J238" s="19">
        <f t="shared" si="48"/>
        <v>93.290328639599934</v>
      </c>
      <c r="K238" s="19">
        <f t="shared" si="49"/>
        <v>65.135025703569653</v>
      </c>
    </row>
    <row r="239" spans="1:11">
      <c r="A239" s="23" t="s">
        <v>37</v>
      </c>
      <c r="B239" s="17" t="s">
        <v>38</v>
      </c>
      <c r="C239" s="18">
        <v>794680.93</v>
      </c>
      <c r="D239" s="18">
        <v>1220064</v>
      </c>
      <c r="E239" s="18">
        <v>851845</v>
      </c>
      <c r="F239" s="18">
        <v>794689</v>
      </c>
      <c r="G239" s="18">
        <f t="shared" si="45"/>
        <v>8.0699999999487773</v>
      </c>
      <c r="H239" s="18">
        <f t="shared" si="46"/>
        <v>57156</v>
      </c>
      <c r="I239" s="19">
        <f t="shared" si="47"/>
        <v>1.0155019071618199E-3</v>
      </c>
      <c r="J239" s="19">
        <f t="shared" si="48"/>
        <v>93.290328639599934</v>
      </c>
      <c r="K239" s="19">
        <f t="shared" si="49"/>
        <v>65.135025703569653</v>
      </c>
    </row>
    <row r="240" spans="1:11">
      <c r="A240" s="24" t="s">
        <v>39</v>
      </c>
      <c r="B240" s="17" t="s">
        <v>40</v>
      </c>
      <c r="C240" s="18">
        <v>546724.1</v>
      </c>
      <c r="D240" s="18">
        <v>871398</v>
      </c>
      <c r="E240" s="18">
        <v>598602</v>
      </c>
      <c r="F240" s="18">
        <v>572455.87</v>
      </c>
      <c r="G240" s="18">
        <f t="shared" si="45"/>
        <v>25731.770000000019</v>
      </c>
      <c r="H240" s="18">
        <f t="shared" si="46"/>
        <v>26146.130000000005</v>
      </c>
      <c r="I240" s="19">
        <f t="shared" si="47"/>
        <v>4.7065366242315037</v>
      </c>
      <c r="J240" s="19">
        <f t="shared" si="48"/>
        <v>95.632134540145202</v>
      </c>
      <c r="K240" s="19">
        <f t="shared" si="49"/>
        <v>65.693961886531753</v>
      </c>
    </row>
    <row r="241" spans="1:11">
      <c r="A241" s="24" t="s">
        <v>41</v>
      </c>
      <c r="B241" s="17" t="s">
        <v>42</v>
      </c>
      <c r="C241" s="18">
        <v>247956.83</v>
      </c>
      <c r="D241" s="18">
        <v>348666</v>
      </c>
      <c r="E241" s="18">
        <v>253243</v>
      </c>
      <c r="F241" s="18">
        <v>222233.13</v>
      </c>
      <c r="G241" s="18">
        <f t="shared" si="45"/>
        <v>-25723.699999999983</v>
      </c>
      <c r="H241" s="18">
        <f t="shared" si="46"/>
        <v>31009.869999999995</v>
      </c>
      <c r="I241" s="19">
        <f t="shared" si="47"/>
        <v>-10.374265552596384</v>
      </c>
      <c r="J241" s="19">
        <f t="shared" si="48"/>
        <v>87.754895495630677</v>
      </c>
      <c r="K241" s="19">
        <f t="shared" si="49"/>
        <v>63.738113265990947</v>
      </c>
    </row>
    <row r="242" spans="1:11">
      <c r="A242" s="25" t="s">
        <v>43</v>
      </c>
      <c r="B242" s="17" t="s">
        <v>44</v>
      </c>
      <c r="C242" s="18">
        <v>71.39</v>
      </c>
      <c r="D242" s="18">
        <v>0</v>
      </c>
      <c r="E242" s="18">
        <v>0</v>
      </c>
      <c r="F242" s="18">
        <v>0</v>
      </c>
      <c r="G242" s="18">
        <f t="shared" si="45"/>
        <v>-71.39</v>
      </c>
      <c r="H242" s="18">
        <f t="shared" si="46"/>
        <v>0</v>
      </c>
      <c r="I242" s="19">
        <f t="shared" si="47"/>
        <v>-100</v>
      </c>
      <c r="J242" s="19">
        <f t="shared" si="48"/>
        <v>0</v>
      </c>
      <c r="K242" s="19">
        <f t="shared" si="49"/>
        <v>0</v>
      </c>
    </row>
    <row r="243" spans="1:11" ht="25.5">
      <c r="A243" s="23" t="s">
        <v>51</v>
      </c>
      <c r="B243" s="17" t="s">
        <v>52</v>
      </c>
      <c r="C243" s="18">
        <v>27445</v>
      </c>
      <c r="D243" s="18">
        <v>0</v>
      </c>
      <c r="E243" s="18">
        <v>0</v>
      </c>
      <c r="F243" s="18">
        <v>0</v>
      </c>
      <c r="G243" s="18">
        <f t="shared" si="45"/>
        <v>-27445</v>
      </c>
      <c r="H243" s="18">
        <f t="shared" si="46"/>
        <v>0</v>
      </c>
      <c r="I243" s="19">
        <f t="shared" si="47"/>
        <v>-100</v>
      </c>
      <c r="J243" s="19">
        <f t="shared" si="48"/>
        <v>0</v>
      </c>
      <c r="K243" s="19">
        <f t="shared" si="49"/>
        <v>0</v>
      </c>
    </row>
    <row r="244" spans="1:11">
      <c r="A244" s="24" t="s">
        <v>53</v>
      </c>
      <c r="B244" s="17" t="s">
        <v>54</v>
      </c>
      <c r="C244" s="18">
        <v>27445</v>
      </c>
      <c r="D244" s="18">
        <v>0</v>
      </c>
      <c r="E244" s="18">
        <v>0</v>
      </c>
      <c r="F244" s="18">
        <v>0</v>
      </c>
      <c r="G244" s="18">
        <f t="shared" si="45"/>
        <v>-27445</v>
      </c>
      <c r="H244" s="18">
        <f t="shared" si="46"/>
        <v>0</v>
      </c>
      <c r="I244" s="19">
        <f t="shared" si="47"/>
        <v>-100</v>
      </c>
      <c r="J244" s="19">
        <f t="shared" si="48"/>
        <v>0</v>
      </c>
      <c r="K244" s="19">
        <f t="shared" si="49"/>
        <v>0</v>
      </c>
    </row>
    <row r="245" spans="1:11" ht="25.5">
      <c r="A245" s="25" t="s">
        <v>55</v>
      </c>
      <c r="B245" s="17" t="s">
        <v>56</v>
      </c>
      <c r="C245" s="18">
        <v>27445</v>
      </c>
      <c r="D245" s="18">
        <v>0</v>
      </c>
      <c r="E245" s="18">
        <v>0</v>
      </c>
      <c r="F245" s="18">
        <v>0</v>
      </c>
      <c r="G245" s="18">
        <f t="shared" si="45"/>
        <v>-27445</v>
      </c>
      <c r="H245" s="18">
        <f t="shared" si="46"/>
        <v>0</v>
      </c>
      <c r="I245" s="19">
        <f t="shared" si="47"/>
        <v>-100</v>
      </c>
      <c r="J245" s="19">
        <f t="shared" si="48"/>
        <v>0</v>
      </c>
      <c r="K245" s="19">
        <f t="shared" si="49"/>
        <v>0</v>
      </c>
    </row>
    <row r="246" spans="1:11" ht="25.5">
      <c r="A246" s="26" t="s">
        <v>57</v>
      </c>
      <c r="B246" s="17" t="s">
        <v>58</v>
      </c>
      <c r="C246" s="18">
        <v>27445</v>
      </c>
      <c r="D246" s="18">
        <v>0</v>
      </c>
      <c r="E246" s="18">
        <v>0</v>
      </c>
      <c r="F246" s="18">
        <v>0</v>
      </c>
      <c r="G246" s="18">
        <f t="shared" si="45"/>
        <v>-27445</v>
      </c>
      <c r="H246" s="18">
        <f t="shared" si="46"/>
        <v>0</v>
      </c>
      <c r="I246" s="19">
        <f t="shared" si="47"/>
        <v>-100</v>
      </c>
      <c r="J246" s="19">
        <f t="shared" si="48"/>
        <v>0</v>
      </c>
      <c r="K246" s="19">
        <f t="shared" si="49"/>
        <v>0</v>
      </c>
    </row>
    <row r="247" spans="1:11">
      <c r="A247" s="22" t="s">
        <v>59</v>
      </c>
      <c r="B247" s="17" t="s">
        <v>60</v>
      </c>
      <c r="C247" s="18">
        <v>0</v>
      </c>
      <c r="D247" s="18">
        <v>53872</v>
      </c>
      <c r="E247" s="18">
        <v>50000</v>
      </c>
      <c r="F247" s="18">
        <v>52386.95</v>
      </c>
      <c r="G247" s="18">
        <f t="shared" si="45"/>
        <v>52386.95</v>
      </c>
      <c r="H247" s="18">
        <f t="shared" si="46"/>
        <v>-2386.9499999999971</v>
      </c>
      <c r="I247" s="19">
        <f t="shared" si="47"/>
        <v>0</v>
      </c>
      <c r="J247" s="19">
        <f t="shared" si="48"/>
        <v>104.7739</v>
      </c>
      <c r="K247" s="19">
        <f t="shared" si="49"/>
        <v>97.243373180873178</v>
      </c>
    </row>
    <row r="248" spans="1:11">
      <c r="A248" s="23" t="s">
        <v>61</v>
      </c>
      <c r="B248" s="17" t="s">
        <v>62</v>
      </c>
      <c r="C248" s="18">
        <v>0</v>
      </c>
      <c r="D248" s="18">
        <v>53872</v>
      </c>
      <c r="E248" s="18">
        <v>50000</v>
      </c>
      <c r="F248" s="18">
        <v>52386.95</v>
      </c>
      <c r="G248" s="18">
        <f t="shared" si="45"/>
        <v>52386.95</v>
      </c>
      <c r="H248" s="18">
        <f t="shared" si="46"/>
        <v>-2386.9499999999971</v>
      </c>
      <c r="I248" s="19">
        <f t="shared" si="47"/>
        <v>0</v>
      </c>
      <c r="J248" s="19">
        <f t="shared" si="48"/>
        <v>104.7739</v>
      </c>
      <c r="K248" s="19">
        <f t="shared" si="49"/>
        <v>97.243373180873178</v>
      </c>
    </row>
    <row r="249" spans="1:11">
      <c r="A249" s="16"/>
      <c r="B249" s="17" t="s">
        <v>63</v>
      </c>
      <c r="C249" s="18">
        <v>429329.07</v>
      </c>
      <c r="D249" s="18">
        <v>0</v>
      </c>
      <c r="E249" s="18">
        <v>0</v>
      </c>
      <c r="F249" s="18">
        <v>426860.05</v>
      </c>
      <c r="G249" s="18">
        <f t="shared" si="45"/>
        <v>-2469.0200000000186</v>
      </c>
      <c r="H249" s="18">
        <f t="shared" si="46"/>
        <v>-426860.05</v>
      </c>
      <c r="I249" s="19">
        <f t="shared" si="47"/>
        <v>-0.57508800883201161</v>
      </c>
      <c r="J249" s="19">
        <f t="shared" si="48"/>
        <v>0</v>
      </c>
      <c r="K249" s="19">
        <f t="shared" si="49"/>
        <v>0</v>
      </c>
    </row>
    <row r="250" spans="1:11">
      <c r="A250" s="16" t="s">
        <v>64</v>
      </c>
      <c r="B250" s="17" t="s">
        <v>65</v>
      </c>
      <c r="C250" s="18">
        <v>-429329.07</v>
      </c>
      <c r="D250" s="18">
        <v>0</v>
      </c>
      <c r="E250" s="18">
        <v>0</v>
      </c>
      <c r="F250" s="18">
        <v>-426860.05</v>
      </c>
      <c r="G250" s="18">
        <f t="shared" si="45"/>
        <v>2469.0200000000186</v>
      </c>
      <c r="H250" s="18">
        <f t="shared" si="46"/>
        <v>426860.05</v>
      </c>
      <c r="I250" s="19">
        <f t="shared" si="47"/>
        <v>-0.57508800883201161</v>
      </c>
      <c r="J250" s="19">
        <f t="shared" si="48"/>
        <v>0</v>
      </c>
      <c r="K250" s="19">
        <f t="shared" si="49"/>
        <v>0</v>
      </c>
    </row>
    <row r="251" spans="1:11">
      <c r="A251" s="22" t="s">
        <v>66</v>
      </c>
      <c r="B251" s="17" t="s">
        <v>67</v>
      </c>
      <c r="C251" s="18">
        <v>-429329.07</v>
      </c>
      <c r="D251" s="18">
        <v>0</v>
      </c>
      <c r="E251" s="18">
        <v>0</v>
      </c>
      <c r="F251" s="18">
        <v>-426860.05</v>
      </c>
      <c r="G251" s="18">
        <f t="shared" si="45"/>
        <v>2469.0200000000186</v>
      </c>
      <c r="H251" s="18">
        <f t="shared" si="46"/>
        <v>426860.05</v>
      </c>
      <c r="I251" s="19">
        <f t="shared" si="47"/>
        <v>-0.57508800883201161</v>
      </c>
      <c r="J251" s="19">
        <f t="shared" si="48"/>
        <v>0</v>
      </c>
      <c r="K251" s="19">
        <f t="shared" si="49"/>
        <v>0</v>
      </c>
    </row>
    <row r="252" spans="1:11">
      <c r="A252" s="39" t="s">
        <v>477</v>
      </c>
      <c r="B252" s="28" t="s">
        <v>744</v>
      </c>
      <c r="C252" s="29"/>
      <c r="D252" s="29"/>
      <c r="E252" s="29"/>
      <c r="F252" s="29"/>
      <c r="G252" s="29"/>
      <c r="H252" s="29"/>
      <c r="I252" s="30"/>
      <c r="J252" s="30"/>
      <c r="K252" s="30"/>
    </row>
    <row r="253" spans="1:11">
      <c r="A253" s="16" t="s">
        <v>25</v>
      </c>
      <c r="B253" s="17" t="s">
        <v>26</v>
      </c>
      <c r="C253" s="18">
        <v>56135155.469999999</v>
      </c>
      <c r="D253" s="18">
        <v>57885604</v>
      </c>
      <c r="E253" s="18">
        <v>43095595</v>
      </c>
      <c r="F253" s="18">
        <v>56539457.729999997</v>
      </c>
      <c r="G253" s="18">
        <f t="shared" ref="G253:G264" si="50">F253-C253</f>
        <v>404302.25999999791</v>
      </c>
      <c r="H253" s="18">
        <f t="shared" ref="H253:H264" si="51">E253-F253</f>
        <v>-13443862.729999997</v>
      </c>
      <c r="I253" s="19">
        <f t="shared" ref="I253:I264" si="52">IF(ISERROR(F253/C253),0,F253/C253*100-100)</f>
        <v>0.72023005301208798</v>
      </c>
      <c r="J253" s="19">
        <f t="shared" ref="J253:J264" si="53">IF(ISERROR(F253/E253),0,F253/E253*100)</f>
        <v>131.19544521893712</v>
      </c>
      <c r="K253" s="19">
        <f t="shared" ref="K253:K264" si="54">IF(ISERROR(F253/D253),0,F253/D253*100)</f>
        <v>97.674471410888273</v>
      </c>
    </row>
    <row r="254" spans="1:11" ht="25.5">
      <c r="A254" s="22" t="s">
        <v>27</v>
      </c>
      <c r="B254" s="17" t="s">
        <v>28</v>
      </c>
      <c r="C254" s="18">
        <v>11080127.470000001</v>
      </c>
      <c r="D254" s="18">
        <v>12850084</v>
      </c>
      <c r="E254" s="18">
        <v>0</v>
      </c>
      <c r="F254" s="18">
        <v>11503937.73</v>
      </c>
      <c r="G254" s="18">
        <f t="shared" si="50"/>
        <v>423810.25999999978</v>
      </c>
      <c r="H254" s="18">
        <f t="shared" si="51"/>
        <v>-11503937.73</v>
      </c>
      <c r="I254" s="19">
        <f t="shared" si="52"/>
        <v>3.8249583422888236</v>
      </c>
      <c r="J254" s="19">
        <f t="shared" si="53"/>
        <v>0</v>
      </c>
      <c r="K254" s="19">
        <f t="shared" si="54"/>
        <v>89.52422202064983</v>
      </c>
    </row>
    <row r="255" spans="1:11">
      <c r="A255" s="22" t="s">
        <v>29</v>
      </c>
      <c r="B255" s="17" t="s">
        <v>30</v>
      </c>
      <c r="C255" s="18">
        <v>45055028</v>
      </c>
      <c r="D255" s="18">
        <v>45035520</v>
      </c>
      <c r="E255" s="18">
        <v>43095595</v>
      </c>
      <c r="F255" s="18">
        <v>45035520</v>
      </c>
      <c r="G255" s="18">
        <f t="shared" si="50"/>
        <v>-19508</v>
      </c>
      <c r="H255" s="18">
        <f t="shared" si="51"/>
        <v>-1939925</v>
      </c>
      <c r="I255" s="19">
        <f t="shared" si="52"/>
        <v>-4.3298164191568844E-2</v>
      </c>
      <c r="J255" s="19">
        <f t="shared" si="53"/>
        <v>104.50144614548191</v>
      </c>
      <c r="K255" s="19">
        <f t="shared" si="54"/>
        <v>100</v>
      </c>
    </row>
    <row r="256" spans="1:11">
      <c r="A256" s="23" t="s">
        <v>31</v>
      </c>
      <c r="B256" s="17" t="s">
        <v>32</v>
      </c>
      <c r="C256" s="18">
        <v>45055028</v>
      </c>
      <c r="D256" s="18">
        <v>45035520</v>
      </c>
      <c r="E256" s="18">
        <v>43095595</v>
      </c>
      <c r="F256" s="18">
        <v>45035520</v>
      </c>
      <c r="G256" s="18">
        <f t="shared" si="50"/>
        <v>-19508</v>
      </c>
      <c r="H256" s="18">
        <f t="shared" si="51"/>
        <v>-1939925</v>
      </c>
      <c r="I256" s="19">
        <f t="shared" si="52"/>
        <v>-4.3298164191568844E-2</v>
      </c>
      <c r="J256" s="19">
        <f t="shared" si="53"/>
        <v>104.50144614548191</v>
      </c>
      <c r="K256" s="19">
        <f t="shared" si="54"/>
        <v>100</v>
      </c>
    </row>
    <row r="257" spans="1:11">
      <c r="A257" s="16" t="s">
        <v>33</v>
      </c>
      <c r="B257" s="17" t="s">
        <v>34</v>
      </c>
      <c r="C257" s="18">
        <v>42208008.710000001</v>
      </c>
      <c r="D257" s="18">
        <v>59829195</v>
      </c>
      <c r="E257" s="18">
        <v>43095595</v>
      </c>
      <c r="F257" s="18">
        <v>40274687.07</v>
      </c>
      <c r="G257" s="18">
        <f t="shared" si="50"/>
        <v>-1933321.6400000006</v>
      </c>
      <c r="H257" s="18">
        <f t="shared" si="51"/>
        <v>2820907.9299999997</v>
      </c>
      <c r="I257" s="19">
        <f t="shared" si="52"/>
        <v>-4.5804616211187295</v>
      </c>
      <c r="J257" s="19">
        <f t="shared" si="53"/>
        <v>93.454301002225407</v>
      </c>
      <c r="K257" s="19">
        <f t="shared" si="54"/>
        <v>67.316110587815871</v>
      </c>
    </row>
    <row r="258" spans="1:11">
      <c r="A258" s="22" t="s">
        <v>35</v>
      </c>
      <c r="B258" s="17" t="s">
        <v>36</v>
      </c>
      <c r="C258" s="18">
        <v>42208008.710000001</v>
      </c>
      <c r="D258" s="18">
        <v>59829195</v>
      </c>
      <c r="E258" s="18">
        <v>43095595</v>
      </c>
      <c r="F258" s="18">
        <v>40274687.07</v>
      </c>
      <c r="G258" s="18">
        <f t="shared" si="50"/>
        <v>-1933321.6400000006</v>
      </c>
      <c r="H258" s="18">
        <f t="shared" si="51"/>
        <v>2820907.9299999997</v>
      </c>
      <c r="I258" s="19">
        <f t="shared" si="52"/>
        <v>-4.5804616211187295</v>
      </c>
      <c r="J258" s="19">
        <f t="shared" si="53"/>
        <v>93.454301002225407</v>
      </c>
      <c r="K258" s="19">
        <f t="shared" si="54"/>
        <v>67.316110587815871</v>
      </c>
    </row>
    <row r="259" spans="1:11">
      <c r="A259" s="23" t="s">
        <v>45</v>
      </c>
      <c r="B259" s="17" t="s">
        <v>46</v>
      </c>
      <c r="C259" s="18">
        <v>42208008.710000001</v>
      </c>
      <c r="D259" s="18">
        <v>59829195</v>
      </c>
      <c r="E259" s="18">
        <v>43095595</v>
      </c>
      <c r="F259" s="18">
        <v>40274687.07</v>
      </c>
      <c r="G259" s="18">
        <f t="shared" si="50"/>
        <v>-1933321.6400000006</v>
      </c>
      <c r="H259" s="18">
        <f t="shared" si="51"/>
        <v>2820907.9299999997</v>
      </c>
      <c r="I259" s="19">
        <f t="shared" si="52"/>
        <v>-4.5804616211187295</v>
      </c>
      <c r="J259" s="19">
        <f t="shared" si="53"/>
        <v>93.454301002225407</v>
      </c>
      <c r="K259" s="19">
        <f t="shared" si="54"/>
        <v>67.316110587815871</v>
      </c>
    </row>
    <row r="260" spans="1:11">
      <c r="A260" s="24" t="s">
        <v>49</v>
      </c>
      <c r="B260" s="17" t="s">
        <v>50</v>
      </c>
      <c r="C260" s="18">
        <v>42208008.710000001</v>
      </c>
      <c r="D260" s="18">
        <v>59829195</v>
      </c>
      <c r="E260" s="18">
        <v>43095595</v>
      </c>
      <c r="F260" s="18">
        <v>40274687.07</v>
      </c>
      <c r="G260" s="18">
        <f t="shared" si="50"/>
        <v>-1933321.6400000006</v>
      </c>
      <c r="H260" s="18">
        <f t="shared" si="51"/>
        <v>2820907.9299999997</v>
      </c>
      <c r="I260" s="19">
        <f t="shared" si="52"/>
        <v>-4.5804616211187295</v>
      </c>
      <c r="J260" s="19">
        <f t="shared" si="53"/>
        <v>93.454301002225407</v>
      </c>
      <c r="K260" s="19">
        <f t="shared" si="54"/>
        <v>67.316110587815871</v>
      </c>
    </row>
    <row r="261" spans="1:11">
      <c r="A261" s="16"/>
      <c r="B261" s="17" t="s">
        <v>63</v>
      </c>
      <c r="C261" s="18">
        <v>13927146.76</v>
      </c>
      <c r="D261" s="18">
        <v>-1943591</v>
      </c>
      <c r="E261" s="18">
        <v>0</v>
      </c>
      <c r="F261" s="18">
        <v>16264770.66</v>
      </c>
      <c r="G261" s="18">
        <f t="shared" si="50"/>
        <v>2337623.9000000004</v>
      </c>
      <c r="H261" s="18">
        <f t="shared" si="51"/>
        <v>-16264770.66</v>
      </c>
      <c r="I261" s="19">
        <f t="shared" si="52"/>
        <v>16.7846576207114</v>
      </c>
      <c r="J261" s="19">
        <f t="shared" si="53"/>
        <v>0</v>
      </c>
      <c r="K261" s="19">
        <f t="shared" si="54"/>
        <v>-836.84122122401266</v>
      </c>
    </row>
    <row r="262" spans="1:11">
      <c r="A262" s="16" t="s">
        <v>64</v>
      </c>
      <c r="B262" s="17" t="s">
        <v>65</v>
      </c>
      <c r="C262" s="18">
        <v>-13927146.76</v>
      </c>
      <c r="D262" s="18">
        <v>1943591</v>
      </c>
      <c r="E262" s="18">
        <v>0</v>
      </c>
      <c r="F262" s="18">
        <v>-16264770.66</v>
      </c>
      <c r="G262" s="18">
        <f t="shared" si="50"/>
        <v>-2337623.9000000004</v>
      </c>
      <c r="H262" s="18">
        <f t="shared" si="51"/>
        <v>16264770.66</v>
      </c>
      <c r="I262" s="19">
        <f t="shared" si="52"/>
        <v>16.7846576207114</v>
      </c>
      <c r="J262" s="19">
        <f t="shared" si="53"/>
        <v>0</v>
      </c>
      <c r="K262" s="19">
        <f t="shared" si="54"/>
        <v>-836.84122122401266</v>
      </c>
    </row>
    <row r="263" spans="1:11">
      <c r="A263" s="22" t="s">
        <v>66</v>
      </c>
      <c r="B263" s="17" t="s">
        <v>67</v>
      </c>
      <c r="C263" s="18">
        <v>-13927146.76</v>
      </c>
      <c r="D263" s="18">
        <v>1943591</v>
      </c>
      <c r="E263" s="18">
        <v>0</v>
      </c>
      <c r="F263" s="18">
        <v>-16264770.66</v>
      </c>
      <c r="G263" s="18">
        <f t="shared" si="50"/>
        <v>-2337623.9000000004</v>
      </c>
      <c r="H263" s="18">
        <f t="shared" si="51"/>
        <v>16264770.66</v>
      </c>
      <c r="I263" s="19">
        <f t="shared" si="52"/>
        <v>16.7846576207114</v>
      </c>
      <c r="J263" s="19">
        <f t="shared" si="53"/>
        <v>0</v>
      </c>
      <c r="K263" s="19">
        <f t="shared" si="54"/>
        <v>-836.84122122401266</v>
      </c>
    </row>
    <row r="264" spans="1:11" ht="25.5">
      <c r="A264" s="23" t="s">
        <v>82</v>
      </c>
      <c r="B264" s="17" t="s">
        <v>83</v>
      </c>
      <c r="C264" s="18">
        <v>0</v>
      </c>
      <c r="D264" s="18">
        <v>1943591</v>
      </c>
      <c r="E264" s="18">
        <v>0</v>
      </c>
      <c r="F264" s="18">
        <v>0</v>
      </c>
      <c r="G264" s="18">
        <f t="shared" si="50"/>
        <v>0</v>
      </c>
      <c r="H264" s="18">
        <f t="shared" si="51"/>
        <v>0</v>
      </c>
      <c r="I264" s="19">
        <f t="shared" si="52"/>
        <v>0</v>
      </c>
      <c r="J264" s="19">
        <f t="shared" si="53"/>
        <v>0</v>
      </c>
      <c r="K264" s="19">
        <f t="shared" si="54"/>
        <v>0</v>
      </c>
    </row>
    <row r="265" spans="1:11">
      <c r="A265" s="27" t="s">
        <v>69</v>
      </c>
      <c r="B265" s="28" t="s">
        <v>745</v>
      </c>
      <c r="C265" s="29"/>
      <c r="D265" s="29"/>
      <c r="E265" s="29"/>
      <c r="F265" s="29"/>
      <c r="G265" s="29"/>
      <c r="H265" s="29"/>
      <c r="I265" s="30"/>
      <c r="J265" s="30"/>
      <c r="K265" s="30"/>
    </row>
    <row r="266" spans="1:11">
      <c r="A266" s="16" t="s">
        <v>25</v>
      </c>
      <c r="B266" s="17" t="s">
        <v>26</v>
      </c>
      <c r="C266" s="18">
        <v>69431603.980000004</v>
      </c>
      <c r="D266" s="18">
        <v>77059763</v>
      </c>
      <c r="E266" s="18">
        <v>48194875</v>
      </c>
      <c r="F266" s="18">
        <v>77472450.920000002</v>
      </c>
      <c r="G266" s="18">
        <f t="shared" ref="G266:G290" si="55">F266-C266</f>
        <v>8040846.9399999976</v>
      </c>
      <c r="H266" s="18">
        <f t="shared" ref="H266:H290" si="56">E266-F266</f>
        <v>-29277575.920000002</v>
      </c>
      <c r="I266" s="19">
        <f t="shared" ref="I266:I290" si="57">IF(ISERROR(F266/C266),0,F266/C266*100-100)</f>
        <v>11.580960944408233</v>
      </c>
      <c r="J266" s="19">
        <f t="shared" ref="J266:J290" si="58">IF(ISERROR(F266/E266),0,F266/E266*100)</f>
        <v>160.74831799024275</v>
      </c>
      <c r="K266" s="19">
        <f t="shared" ref="K266:K290" si="59">IF(ISERROR(F266/D266),0,F266/D266*100)</f>
        <v>100.53554268003653</v>
      </c>
    </row>
    <row r="267" spans="1:11" ht="25.5">
      <c r="A267" s="22" t="s">
        <v>27</v>
      </c>
      <c r="B267" s="17" t="s">
        <v>28</v>
      </c>
      <c r="C267" s="18">
        <v>479704.98</v>
      </c>
      <c r="D267" s="18">
        <v>611436</v>
      </c>
      <c r="E267" s="18">
        <v>516541</v>
      </c>
      <c r="F267" s="18">
        <v>1024137.42</v>
      </c>
      <c r="G267" s="18">
        <f t="shared" si="55"/>
        <v>544432.44000000006</v>
      </c>
      <c r="H267" s="18">
        <f t="shared" si="56"/>
        <v>-507596.42000000004</v>
      </c>
      <c r="I267" s="19">
        <f t="shared" si="57"/>
        <v>113.49318074621615</v>
      </c>
      <c r="J267" s="19">
        <f t="shared" si="58"/>
        <v>198.26836979058777</v>
      </c>
      <c r="K267" s="19">
        <f t="shared" si="59"/>
        <v>167.49707573646302</v>
      </c>
    </row>
    <row r="268" spans="1:11">
      <c r="A268" s="22" t="s">
        <v>92</v>
      </c>
      <c r="B268" s="17" t="s">
        <v>93</v>
      </c>
      <c r="C268" s="18">
        <v>140</v>
      </c>
      <c r="D268" s="18">
        <v>160</v>
      </c>
      <c r="E268" s="18">
        <v>0</v>
      </c>
      <c r="F268" s="18">
        <v>146.5</v>
      </c>
      <c r="G268" s="18">
        <f t="shared" si="55"/>
        <v>6.5</v>
      </c>
      <c r="H268" s="18">
        <f t="shared" si="56"/>
        <v>-146.5</v>
      </c>
      <c r="I268" s="19">
        <f t="shared" si="57"/>
        <v>4.642857142857153</v>
      </c>
      <c r="J268" s="19">
        <f t="shared" si="58"/>
        <v>0</v>
      </c>
      <c r="K268" s="19">
        <f t="shared" si="59"/>
        <v>91.5625</v>
      </c>
    </row>
    <row r="269" spans="1:11">
      <c r="A269" s="23" t="s">
        <v>94</v>
      </c>
      <c r="B269" s="17" t="s">
        <v>95</v>
      </c>
      <c r="C269" s="18">
        <v>140</v>
      </c>
      <c r="D269" s="18">
        <v>160</v>
      </c>
      <c r="E269" s="18">
        <v>0</v>
      </c>
      <c r="F269" s="18">
        <v>146.5</v>
      </c>
      <c r="G269" s="18">
        <f t="shared" si="55"/>
        <v>6.5</v>
      </c>
      <c r="H269" s="18">
        <f t="shared" si="56"/>
        <v>-146.5</v>
      </c>
      <c r="I269" s="19">
        <f t="shared" si="57"/>
        <v>4.642857142857153</v>
      </c>
      <c r="J269" s="19">
        <f t="shared" si="58"/>
        <v>0</v>
      </c>
      <c r="K269" s="19">
        <f t="shared" si="59"/>
        <v>91.5625</v>
      </c>
    </row>
    <row r="270" spans="1:11">
      <c r="A270" s="24" t="s">
        <v>96</v>
      </c>
      <c r="B270" s="17" t="s">
        <v>97</v>
      </c>
      <c r="C270" s="18">
        <v>140</v>
      </c>
      <c r="D270" s="18">
        <v>160</v>
      </c>
      <c r="E270" s="18">
        <v>0</v>
      </c>
      <c r="F270" s="18">
        <v>146.5</v>
      </c>
      <c r="G270" s="18">
        <f t="shared" si="55"/>
        <v>6.5</v>
      </c>
      <c r="H270" s="18">
        <f t="shared" si="56"/>
        <v>-146.5</v>
      </c>
      <c r="I270" s="19">
        <f t="shared" si="57"/>
        <v>4.642857142857153</v>
      </c>
      <c r="J270" s="19">
        <f t="shared" si="58"/>
        <v>0</v>
      </c>
      <c r="K270" s="19">
        <f t="shared" si="59"/>
        <v>91.5625</v>
      </c>
    </row>
    <row r="271" spans="1:11" ht="25.5">
      <c r="A271" s="25" t="s">
        <v>98</v>
      </c>
      <c r="B271" s="17" t="s">
        <v>99</v>
      </c>
      <c r="C271" s="18">
        <v>140</v>
      </c>
      <c r="D271" s="18">
        <v>160</v>
      </c>
      <c r="E271" s="18">
        <v>0</v>
      </c>
      <c r="F271" s="18">
        <v>146.5</v>
      </c>
      <c r="G271" s="18">
        <f t="shared" si="55"/>
        <v>6.5</v>
      </c>
      <c r="H271" s="18">
        <f t="shared" si="56"/>
        <v>-146.5</v>
      </c>
      <c r="I271" s="19">
        <f t="shared" si="57"/>
        <v>4.642857142857153</v>
      </c>
      <c r="J271" s="19">
        <f t="shared" si="58"/>
        <v>0</v>
      </c>
      <c r="K271" s="19">
        <f t="shared" si="59"/>
        <v>91.5625</v>
      </c>
    </row>
    <row r="272" spans="1:11" ht="25.5">
      <c r="A272" s="26" t="s">
        <v>100</v>
      </c>
      <c r="B272" s="17" t="s">
        <v>101</v>
      </c>
      <c r="C272" s="18">
        <v>140</v>
      </c>
      <c r="D272" s="18">
        <v>160</v>
      </c>
      <c r="E272" s="18">
        <v>0</v>
      </c>
      <c r="F272" s="18">
        <v>146.5</v>
      </c>
      <c r="G272" s="18">
        <f t="shared" si="55"/>
        <v>6.5</v>
      </c>
      <c r="H272" s="18">
        <f t="shared" si="56"/>
        <v>-146.5</v>
      </c>
      <c r="I272" s="19">
        <f t="shared" si="57"/>
        <v>4.642857142857153</v>
      </c>
      <c r="J272" s="19">
        <f t="shared" si="58"/>
        <v>0</v>
      </c>
      <c r="K272" s="19">
        <f t="shared" si="59"/>
        <v>91.5625</v>
      </c>
    </row>
    <row r="273" spans="1:11">
      <c r="A273" s="22" t="s">
        <v>29</v>
      </c>
      <c r="B273" s="17" t="s">
        <v>30</v>
      </c>
      <c r="C273" s="18">
        <v>68951759</v>
      </c>
      <c r="D273" s="18">
        <v>76448167</v>
      </c>
      <c r="E273" s="18">
        <v>47678334</v>
      </c>
      <c r="F273" s="18">
        <v>76448167</v>
      </c>
      <c r="G273" s="18">
        <f t="shared" si="55"/>
        <v>7496408</v>
      </c>
      <c r="H273" s="18">
        <f t="shared" si="56"/>
        <v>-28769833</v>
      </c>
      <c r="I273" s="19">
        <f t="shared" si="57"/>
        <v>10.87196049632324</v>
      </c>
      <c r="J273" s="19">
        <f t="shared" si="58"/>
        <v>160.34152325876153</v>
      </c>
      <c r="K273" s="19">
        <f t="shared" si="59"/>
        <v>100</v>
      </c>
    </row>
    <row r="274" spans="1:11">
      <c r="A274" s="23" t="s">
        <v>31</v>
      </c>
      <c r="B274" s="17" t="s">
        <v>32</v>
      </c>
      <c r="C274" s="18">
        <v>68951759</v>
      </c>
      <c r="D274" s="18">
        <v>76448167</v>
      </c>
      <c r="E274" s="18">
        <v>47678334</v>
      </c>
      <c r="F274" s="18">
        <v>76448167</v>
      </c>
      <c r="G274" s="18">
        <f t="shared" si="55"/>
        <v>7496408</v>
      </c>
      <c r="H274" s="18">
        <f t="shared" si="56"/>
        <v>-28769833</v>
      </c>
      <c r="I274" s="19">
        <f t="shared" si="57"/>
        <v>10.87196049632324</v>
      </c>
      <c r="J274" s="19">
        <f t="shared" si="58"/>
        <v>160.34152325876153</v>
      </c>
      <c r="K274" s="19">
        <f t="shared" si="59"/>
        <v>100</v>
      </c>
    </row>
    <row r="275" spans="1:11">
      <c r="A275" s="16" t="s">
        <v>33</v>
      </c>
      <c r="B275" s="17" t="s">
        <v>34</v>
      </c>
      <c r="C275" s="18">
        <v>43669695.759999998</v>
      </c>
      <c r="D275" s="18">
        <v>77340077</v>
      </c>
      <c r="E275" s="18">
        <v>48194875</v>
      </c>
      <c r="F275" s="18">
        <v>47640595.109999999</v>
      </c>
      <c r="G275" s="18">
        <f t="shared" si="55"/>
        <v>3970899.3500000015</v>
      </c>
      <c r="H275" s="18">
        <f t="shared" si="56"/>
        <v>554279.8900000006</v>
      </c>
      <c r="I275" s="19">
        <f t="shared" si="57"/>
        <v>9.0930318631558151</v>
      </c>
      <c r="J275" s="19">
        <f t="shared" si="58"/>
        <v>98.849919436454599</v>
      </c>
      <c r="K275" s="19">
        <f t="shared" si="59"/>
        <v>61.598846235956039</v>
      </c>
    </row>
    <row r="276" spans="1:11">
      <c r="A276" s="22" t="s">
        <v>35</v>
      </c>
      <c r="B276" s="17" t="s">
        <v>36</v>
      </c>
      <c r="C276" s="18">
        <v>42811400.130000003</v>
      </c>
      <c r="D276" s="18">
        <v>70122008</v>
      </c>
      <c r="E276" s="18">
        <v>48182680</v>
      </c>
      <c r="F276" s="18">
        <v>47592330.060000002</v>
      </c>
      <c r="G276" s="18">
        <f t="shared" si="55"/>
        <v>4780929.93</v>
      </c>
      <c r="H276" s="18">
        <f t="shared" si="56"/>
        <v>590349.93999999762</v>
      </c>
      <c r="I276" s="19">
        <f t="shared" si="57"/>
        <v>11.167422498405458</v>
      </c>
      <c r="J276" s="19">
        <f t="shared" si="58"/>
        <v>98.774767323029778</v>
      </c>
      <c r="K276" s="19">
        <f t="shared" si="59"/>
        <v>67.870746171444495</v>
      </c>
    </row>
    <row r="277" spans="1:11">
      <c r="A277" s="23" t="s">
        <v>37</v>
      </c>
      <c r="B277" s="17" t="s">
        <v>38</v>
      </c>
      <c r="C277" s="18">
        <v>42664239.130000003</v>
      </c>
      <c r="D277" s="18">
        <v>70111334</v>
      </c>
      <c r="E277" s="18">
        <v>48172850</v>
      </c>
      <c r="F277" s="18">
        <v>47581909.960000001</v>
      </c>
      <c r="G277" s="18">
        <f t="shared" si="55"/>
        <v>4917670.8299999982</v>
      </c>
      <c r="H277" s="18">
        <f t="shared" si="56"/>
        <v>590940.03999999911</v>
      </c>
      <c r="I277" s="19">
        <f t="shared" si="57"/>
        <v>11.526446809506226</v>
      </c>
      <c r="J277" s="19">
        <f t="shared" si="58"/>
        <v>98.77329234205574</v>
      </c>
      <c r="K277" s="19">
        <f t="shared" si="59"/>
        <v>67.866216837351871</v>
      </c>
    </row>
    <row r="278" spans="1:11">
      <c r="A278" s="24" t="s">
        <v>39</v>
      </c>
      <c r="B278" s="17" t="s">
        <v>40</v>
      </c>
      <c r="C278" s="18">
        <v>36066907.93</v>
      </c>
      <c r="D278" s="18">
        <v>56712503</v>
      </c>
      <c r="E278" s="18">
        <v>40025975</v>
      </c>
      <c r="F278" s="18">
        <v>36954086.149999999</v>
      </c>
      <c r="G278" s="18">
        <f t="shared" si="55"/>
        <v>887178.21999999881</v>
      </c>
      <c r="H278" s="18">
        <f t="shared" si="56"/>
        <v>3071888.8500000015</v>
      </c>
      <c r="I278" s="19">
        <f t="shared" si="57"/>
        <v>2.4598122515017593</v>
      </c>
      <c r="J278" s="19">
        <f t="shared" si="58"/>
        <v>92.325261658210707</v>
      </c>
      <c r="K278" s="19">
        <f t="shared" si="59"/>
        <v>65.160386502426107</v>
      </c>
    </row>
    <row r="279" spans="1:11">
      <c r="A279" s="24" t="s">
        <v>41</v>
      </c>
      <c r="B279" s="17" t="s">
        <v>42</v>
      </c>
      <c r="C279" s="18">
        <v>6597331.2000000002</v>
      </c>
      <c r="D279" s="18">
        <v>13398831</v>
      </c>
      <c r="E279" s="18">
        <v>8146875</v>
      </c>
      <c r="F279" s="18">
        <v>10627823.810000001</v>
      </c>
      <c r="G279" s="18">
        <f t="shared" si="55"/>
        <v>4030492.6100000003</v>
      </c>
      <c r="H279" s="18">
        <f t="shared" si="56"/>
        <v>-2480948.8100000005</v>
      </c>
      <c r="I279" s="19">
        <f t="shared" si="57"/>
        <v>61.09277354455088</v>
      </c>
      <c r="J279" s="19">
        <f t="shared" si="58"/>
        <v>130.45276636747221</v>
      </c>
      <c r="K279" s="19">
        <f t="shared" si="59"/>
        <v>79.319037683212812</v>
      </c>
    </row>
    <row r="280" spans="1:11">
      <c r="A280" s="25" t="s">
        <v>43</v>
      </c>
      <c r="B280" s="17" t="s">
        <v>44</v>
      </c>
      <c r="C280" s="18">
        <v>12113.06</v>
      </c>
      <c r="D280" s="18">
        <v>0</v>
      </c>
      <c r="E280" s="18">
        <v>0</v>
      </c>
      <c r="F280" s="18">
        <v>14620.04</v>
      </c>
      <c r="G280" s="18">
        <f t="shared" si="55"/>
        <v>2506.9800000000014</v>
      </c>
      <c r="H280" s="18">
        <f t="shared" si="56"/>
        <v>-14620.04</v>
      </c>
      <c r="I280" s="19">
        <f t="shared" si="57"/>
        <v>20.696504434057132</v>
      </c>
      <c r="J280" s="19">
        <f t="shared" si="58"/>
        <v>0</v>
      </c>
      <c r="K280" s="19">
        <f t="shared" si="59"/>
        <v>0</v>
      </c>
    </row>
    <row r="281" spans="1:11">
      <c r="A281" s="23" t="s">
        <v>45</v>
      </c>
      <c r="B281" s="17" t="s">
        <v>46</v>
      </c>
      <c r="C281" s="18">
        <v>139892</v>
      </c>
      <c r="D281" s="18">
        <v>3380</v>
      </c>
      <c r="E281" s="18">
        <v>2536</v>
      </c>
      <c r="F281" s="18">
        <v>3151.1</v>
      </c>
      <c r="G281" s="18">
        <f t="shared" si="55"/>
        <v>-136740.9</v>
      </c>
      <c r="H281" s="18">
        <f t="shared" si="56"/>
        <v>-615.09999999999991</v>
      </c>
      <c r="I281" s="19">
        <f t="shared" si="57"/>
        <v>-97.74747662482487</v>
      </c>
      <c r="J281" s="19">
        <f t="shared" si="58"/>
        <v>124.25473186119874</v>
      </c>
      <c r="K281" s="19">
        <f t="shared" si="59"/>
        <v>93.227810650887562</v>
      </c>
    </row>
    <row r="282" spans="1:11">
      <c r="A282" s="24" t="s">
        <v>49</v>
      </c>
      <c r="B282" s="17" t="s">
        <v>50</v>
      </c>
      <c r="C282" s="18">
        <v>139892</v>
      </c>
      <c r="D282" s="18">
        <v>3380</v>
      </c>
      <c r="E282" s="18">
        <v>2536</v>
      </c>
      <c r="F282" s="18">
        <v>3151.1</v>
      </c>
      <c r="G282" s="18">
        <f t="shared" si="55"/>
        <v>-136740.9</v>
      </c>
      <c r="H282" s="18">
        <f t="shared" si="56"/>
        <v>-615.09999999999991</v>
      </c>
      <c r="I282" s="19">
        <f t="shared" si="57"/>
        <v>-97.74747662482487</v>
      </c>
      <c r="J282" s="19">
        <f t="shared" si="58"/>
        <v>124.25473186119874</v>
      </c>
      <c r="K282" s="19">
        <f t="shared" si="59"/>
        <v>93.227810650887562</v>
      </c>
    </row>
    <row r="283" spans="1:11" ht="25.5">
      <c r="A283" s="23" t="s">
        <v>76</v>
      </c>
      <c r="B283" s="17" t="s">
        <v>77</v>
      </c>
      <c r="C283" s="18">
        <v>7269</v>
      </c>
      <c r="D283" s="18">
        <v>7294</v>
      </c>
      <c r="E283" s="18">
        <v>7294</v>
      </c>
      <c r="F283" s="18">
        <v>7269</v>
      </c>
      <c r="G283" s="18">
        <f t="shared" si="55"/>
        <v>0</v>
      </c>
      <c r="H283" s="18">
        <f t="shared" si="56"/>
        <v>25</v>
      </c>
      <c r="I283" s="19">
        <f t="shared" si="57"/>
        <v>0</v>
      </c>
      <c r="J283" s="19">
        <f t="shared" si="58"/>
        <v>99.657252536331228</v>
      </c>
      <c r="K283" s="19">
        <f t="shared" si="59"/>
        <v>99.657252536331228</v>
      </c>
    </row>
    <row r="284" spans="1:11">
      <c r="A284" s="24" t="s">
        <v>78</v>
      </c>
      <c r="B284" s="17" t="s">
        <v>79</v>
      </c>
      <c r="C284" s="18">
        <v>7269</v>
      </c>
      <c r="D284" s="18">
        <v>7294</v>
      </c>
      <c r="E284" s="18">
        <v>7294</v>
      </c>
      <c r="F284" s="18">
        <v>7269</v>
      </c>
      <c r="G284" s="18">
        <f t="shared" si="55"/>
        <v>0</v>
      </c>
      <c r="H284" s="18">
        <f t="shared" si="56"/>
        <v>25</v>
      </c>
      <c r="I284" s="19">
        <f t="shared" si="57"/>
        <v>0</v>
      </c>
      <c r="J284" s="19">
        <f t="shared" si="58"/>
        <v>99.657252536331228</v>
      </c>
      <c r="K284" s="19">
        <f t="shared" si="59"/>
        <v>99.657252536331228</v>
      </c>
    </row>
    <row r="285" spans="1:11">
      <c r="A285" s="22" t="s">
        <v>59</v>
      </c>
      <c r="B285" s="17" t="s">
        <v>60</v>
      </c>
      <c r="C285" s="18">
        <v>858295.63</v>
      </c>
      <c r="D285" s="18">
        <v>7218069</v>
      </c>
      <c r="E285" s="18">
        <v>12195</v>
      </c>
      <c r="F285" s="18">
        <v>48265.05</v>
      </c>
      <c r="G285" s="18">
        <f t="shared" si="55"/>
        <v>-810030.58</v>
      </c>
      <c r="H285" s="18">
        <f t="shared" si="56"/>
        <v>-36070.050000000003</v>
      </c>
      <c r="I285" s="19">
        <f t="shared" si="57"/>
        <v>-94.376640365744379</v>
      </c>
      <c r="J285" s="19">
        <f t="shared" si="58"/>
        <v>395.77736777367778</v>
      </c>
      <c r="K285" s="19">
        <f t="shared" si="59"/>
        <v>0.66866983399576818</v>
      </c>
    </row>
    <row r="286" spans="1:11">
      <c r="A286" s="23" t="s">
        <v>61</v>
      </c>
      <c r="B286" s="17" t="s">
        <v>62</v>
      </c>
      <c r="C286" s="18">
        <v>858295.63</v>
      </c>
      <c r="D286" s="18">
        <v>7218069</v>
      </c>
      <c r="E286" s="18">
        <v>12195</v>
      </c>
      <c r="F286" s="18">
        <v>48265.05</v>
      </c>
      <c r="G286" s="18">
        <f t="shared" si="55"/>
        <v>-810030.58</v>
      </c>
      <c r="H286" s="18">
        <f t="shared" si="56"/>
        <v>-36070.050000000003</v>
      </c>
      <c r="I286" s="19">
        <f t="shared" si="57"/>
        <v>-94.376640365744379</v>
      </c>
      <c r="J286" s="19">
        <f t="shared" si="58"/>
        <v>395.77736777367778</v>
      </c>
      <c r="K286" s="19">
        <f t="shared" si="59"/>
        <v>0.66866983399576818</v>
      </c>
    </row>
    <row r="287" spans="1:11">
      <c r="A287" s="16"/>
      <c r="B287" s="17" t="s">
        <v>63</v>
      </c>
      <c r="C287" s="18">
        <v>25761908.219999999</v>
      </c>
      <c r="D287" s="18">
        <v>-280314</v>
      </c>
      <c r="E287" s="18">
        <v>0</v>
      </c>
      <c r="F287" s="18">
        <v>29831855.809999999</v>
      </c>
      <c r="G287" s="18">
        <f t="shared" si="55"/>
        <v>4069947.59</v>
      </c>
      <c r="H287" s="18">
        <f t="shared" si="56"/>
        <v>-29831855.809999999</v>
      </c>
      <c r="I287" s="19">
        <f t="shared" si="57"/>
        <v>15.798315696351779</v>
      </c>
      <c r="J287" s="19">
        <f t="shared" si="58"/>
        <v>0</v>
      </c>
      <c r="K287" s="19">
        <f t="shared" si="59"/>
        <v>-10642.29963897629</v>
      </c>
    </row>
    <row r="288" spans="1:11">
      <c r="A288" s="16" t="s">
        <v>64</v>
      </c>
      <c r="B288" s="17" t="s">
        <v>65</v>
      </c>
      <c r="C288" s="18">
        <v>-25761908.219999999</v>
      </c>
      <c r="D288" s="18">
        <v>280314</v>
      </c>
      <c r="E288" s="18">
        <v>0</v>
      </c>
      <c r="F288" s="18">
        <v>-29831855.809999999</v>
      </c>
      <c r="G288" s="18">
        <f t="shared" si="55"/>
        <v>-4069947.59</v>
      </c>
      <c r="H288" s="18">
        <f t="shared" si="56"/>
        <v>29831855.809999999</v>
      </c>
      <c r="I288" s="19">
        <f t="shared" si="57"/>
        <v>15.798315696351779</v>
      </c>
      <c r="J288" s="19">
        <f t="shared" si="58"/>
        <v>0</v>
      </c>
      <c r="K288" s="19">
        <f t="shared" si="59"/>
        <v>-10642.29963897629</v>
      </c>
    </row>
    <row r="289" spans="1:11">
      <c r="A289" s="22" t="s">
        <v>66</v>
      </c>
      <c r="B289" s="17" t="s">
        <v>67</v>
      </c>
      <c r="C289" s="18">
        <v>-25761908.219999999</v>
      </c>
      <c r="D289" s="18">
        <v>280314</v>
      </c>
      <c r="E289" s="18">
        <v>0</v>
      </c>
      <c r="F289" s="18">
        <v>-29831855.809999999</v>
      </c>
      <c r="G289" s="18">
        <f t="shared" si="55"/>
        <v>-4069947.59</v>
      </c>
      <c r="H289" s="18">
        <f t="shared" si="56"/>
        <v>29831855.809999999</v>
      </c>
      <c r="I289" s="19">
        <f t="shared" si="57"/>
        <v>15.798315696351779</v>
      </c>
      <c r="J289" s="19">
        <f t="shared" si="58"/>
        <v>0</v>
      </c>
      <c r="K289" s="19">
        <f t="shared" si="59"/>
        <v>-10642.29963897629</v>
      </c>
    </row>
    <row r="290" spans="1:11" ht="25.5">
      <c r="A290" s="23" t="s">
        <v>82</v>
      </c>
      <c r="B290" s="17" t="s">
        <v>83</v>
      </c>
      <c r="C290" s="18">
        <v>-99990</v>
      </c>
      <c r="D290" s="18">
        <v>280314</v>
      </c>
      <c r="E290" s="18">
        <v>0</v>
      </c>
      <c r="F290" s="18">
        <v>-280313.88</v>
      </c>
      <c r="G290" s="18">
        <f t="shared" si="55"/>
        <v>-180323.88</v>
      </c>
      <c r="H290" s="18">
        <f t="shared" si="56"/>
        <v>280313.88</v>
      </c>
      <c r="I290" s="19">
        <f t="shared" si="57"/>
        <v>180.34191419141916</v>
      </c>
      <c r="J290" s="19">
        <f t="shared" si="58"/>
        <v>0</v>
      </c>
      <c r="K290" s="19">
        <f t="shared" si="59"/>
        <v>-99.999957190864535</v>
      </c>
    </row>
    <row r="291" spans="1:11">
      <c r="A291" s="39" t="s">
        <v>633</v>
      </c>
      <c r="B291" s="28" t="s">
        <v>746</v>
      </c>
      <c r="C291" s="29"/>
      <c r="D291" s="29"/>
      <c r="E291" s="29"/>
      <c r="F291" s="29"/>
      <c r="G291" s="29"/>
      <c r="H291" s="29"/>
      <c r="I291" s="30"/>
      <c r="J291" s="30"/>
      <c r="K291" s="30"/>
    </row>
    <row r="292" spans="1:11">
      <c r="A292" s="16" t="s">
        <v>25</v>
      </c>
      <c r="B292" s="17" t="s">
        <v>26</v>
      </c>
      <c r="C292" s="18">
        <v>59974531.979999997</v>
      </c>
      <c r="D292" s="18">
        <v>59632365</v>
      </c>
      <c r="E292" s="18">
        <v>40645168</v>
      </c>
      <c r="F292" s="18">
        <v>60045052.920000002</v>
      </c>
      <c r="G292" s="18">
        <f t="shared" ref="G292:G316" si="60">F292-C292</f>
        <v>70520.940000005066</v>
      </c>
      <c r="H292" s="18">
        <f t="shared" ref="H292:H316" si="61">E292-F292</f>
        <v>-19399884.920000002</v>
      </c>
      <c r="I292" s="19">
        <f t="shared" ref="I292:I316" si="62">IF(ISERROR(F292/C292),0,F292/C292*100-100)</f>
        <v>0.11758481087191797</v>
      </c>
      <c r="J292" s="19">
        <f t="shared" ref="J292:J316" si="63">IF(ISERROR(F292/E292),0,F292/E292*100)</f>
        <v>147.72986771760915</v>
      </c>
      <c r="K292" s="19">
        <f t="shared" ref="K292:K316" si="64">IF(ISERROR(F292/D292),0,F292/D292*100)</f>
        <v>100.69205358533071</v>
      </c>
    </row>
    <row r="293" spans="1:11" ht="25.5">
      <c r="A293" s="22" t="s">
        <v>27</v>
      </c>
      <c r="B293" s="17" t="s">
        <v>28</v>
      </c>
      <c r="C293" s="18">
        <v>479704.98</v>
      </c>
      <c r="D293" s="18">
        <v>611436</v>
      </c>
      <c r="E293" s="18">
        <v>516541</v>
      </c>
      <c r="F293" s="18">
        <v>1024137.42</v>
      </c>
      <c r="G293" s="18">
        <f t="shared" si="60"/>
        <v>544432.44000000006</v>
      </c>
      <c r="H293" s="18">
        <f t="shared" si="61"/>
        <v>-507596.42000000004</v>
      </c>
      <c r="I293" s="19">
        <f t="shared" si="62"/>
        <v>113.49318074621615</v>
      </c>
      <c r="J293" s="19">
        <f t="shared" si="63"/>
        <v>198.26836979058777</v>
      </c>
      <c r="K293" s="19">
        <f t="shared" si="64"/>
        <v>167.49707573646302</v>
      </c>
    </row>
    <row r="294" spans="1:11">
      <c r="A294" s="22" t="s">
        <v>92</v>
      </c>
      <c r="B294" s="17" t="s">
        <v>93</v>
      </c>
      <c r="C294" s="18">
        <v>140</v>
      </c>
      <c r="D294" s="18">
        <v>160</v>
      </c>
      <c r="E294" s="18">
        <v>0</v>
      </c>
      <c r="F294" s="18">
        <v>146.5</v>
      </c>
      <c r="G294" s="18">
        <f t="shared" si="60"/>
        <v>6.5</v>
      </c>
      <c r="H294" s="18">
        <f t="shared" si="61"/>
        <v>-146.5</v>
      </c>
      <c r="I294" s="19">
        <f t="shared" si="62"/>
        <v>4.642857142857153</v>
      </c>
      <c r="J294" s="19">
        <f t="shared" si="63"/>
        <v>0</v>
      </c>
      <c r="K294" s="19">
        <f t="shared" si="64"/>
        <v>91.5625</v>
      </c>
    </row>
    <row r="295" spans="1:11">
      <c r="A295" s="23" t="s">
        <v>94</v>
      </c>
      <c r="B295" s="17" t="s">
        <v>95</v>
      </c>
      <c r="C295" s="18">
        <v>140</v>
      </c>
      <c r="D295" s="18">
        <v>160</v>
      </c>
      <c r="E295" s="18">
        <v>0</v>
      </c>
      <c r="F295" s="18">
        <v>146.5</v>
      </c>
      <c r="G295" s="18">
        <f t="shared" si="60"/>
        <v>6.5</v>
      </c>
      <c r="H295" s="18">
        <f t="shared" si="61"/>
        <v>-146.5</v>
      </c>
      <c r="I295" s="19">
        <f t="shared" si="62"/>
        <v>4.642857142857153</v>
      </c>
      <c r="J295" s="19">
        <f t="shared" si="63"/>
        <v>0</v>
      </c>
      <c r="K295" s="19">
        <f t="shared" si="64"/>
        <v>91.5625</v>
      </c>
    </row>
    <row r="296" spans="1:11">
      <c r="A296" s="24" t="s">
        <v>96</v>
      </c>
      <c r="B296" s="17" t="s">
        <v>97</v>
      </c>
      <c r="C296" s="18">
        <v>140</v>
      </c>
      <c r="D296" s="18">
        <v>160</v>
      </c>
      <c r="E296" s="18">
        <v>0</v>
      </c>
      <c r="F296" s="18">
        <v>146.5</v>
      </c>
      <c r="G296" s="18">
        <f t="shared" si="60"/>
        <v>6.5</v>
      </c>
      <c r="H296" s="18">
        <f t="shared" si="61"/>
        <v>-146.5</v>
      </c>
      <c r="I296" s="19">
        <f t="shared" si="62"/>
        <v>4.642857142857153</v>
      </c>
      <c r="J296" s="19">
        <f t="shared" si="63"/>
        <v>0</v>
      </c>
      <c r="K296" s="19">
        <f t="shared" si="64"/>
        <v>91.5625</v>
      </c>
    </row>
    <row r="297" spans="1:11" ht="25.5">
      <c r="A297" s="25" t="s">
        <v>98</v>
      </c>
      <c r="B297" s="17" t="s">
        <v>99</v>
      </c>
      <c r="C297" s="18">
        <v>140</v>
      </c>
      <c r="D297" s="18">
        <v>160</v>
      </c>
      <c r="E297" s="18">
        <v>0</v>
      </c>
      <c r="F297" s="18">
        <v>146.5</v>
      </c>
      <c r="G297" s="18">
        <f t="shared" si="60"/>
        <v>6.5</v>
      </c>
      <c r="H297" s="18">
        <f t="shared" si="61"/>
        <v>-146.5</v>
      </c>
      <c r="I297" s="19">
        <f t="shared" si="62"/>
        <v>4.642857142857153</v>
      </c>
      <c r="J297" s="19">
        <f t="shared" si="63"/>
        <v>0</v>
      </c>
      <c r="K297" s="19">
        <f t="shared" si="64"/>
        <v>91.5625</v>
      </c>
    </row>
    <row r="298" spans="1:11" ht="25.5">
      <c r="A298" s="26" t="s">
        <v>100</v>
      </c>
      <c r="B298" s="17" t="s">
        <v>101</v>
      </c>
      <c r="C298" s="18">
        <v>140</v>
      </c>
      <c r="D298" s="18">
        <v>160</v>
      </c>
      <c r="E298" s="18">
        <v>0</v>
      </c>
      <c r="F298" s="18">
        <v>146.5</v>
      </c>
      <c r="G298" s="18">
        <f t="shared" si="60"/>
        <v>6.5</v>
      </c>
      <c r="H298" s="18">
        <f t="shared" si="61"/>
        <v>-146.5</v>
      </c>
      <c r="I298" s="19">
        <f t="shared" si="62"/>
        <v>4.642857142857153</v>
      </c>
      <c r="J298" s="19">
        <f t="shared" si="63"/>
        <v>0</v>
      </c>
      <c r="K298" s="19">
        <f t="shared" si="64"/>
        <v>91.5625</v>
      </c>
    </row>
    <row r="299" spans="1:11">
      <c r="A299" s="22" t="s">
        <v>29</v>
      </c>
      <c r="B299" s="17" t="s">
        <v>30</v>
      </c>
      <c r="C299" s="18">
        <v>59494687</v>
      </c>
      <c r="D299" s="18">
        <v>59020769</v>
      </c>
      <c r="E299" s="18">
        <v>40128627</v>
      </c>
      <c r="F299" s="18">
        <v>59020769</v>
      </c>
      <c r="G299" s="18">
        <f t="shared" si="60"/>
        <v>-473918</v>
      </c>
      <c r="H299" s="18">
        <f t="shared" si="61"/>
        <v>-18892142</v>
      </c>
      <c r="I299" s="19">
        <f t="shared" si="62"/>
        <v>-0.79657196952729237</v>
      </c>
      <c r="J299" s="19">
        <f t="shared" si="63"/>
        <v>147.07896435130959</v>
      </c>
      <c r="K299" s="19">
        <f t="shared" si="64"/>
        <v>100</v>
      </c>
    </row>
    <row r="300" spans="1:11">
      <c r="A300" s="23" t="s">
        <v>31</v>
      </c>
      <c r="B300" s="17" t="s">
        <v>32</v>
      </c>
      <c r="C300" s="18">
        <v>59494687</v>
      </c>
      <c r="D300" s="18">
        <v>59020769</v>
      </c>
      <c r="E300" s="18">
        <v>40128627</v>
      </c>
      <c r="F300" s="18">
        <v>59020769</v>
      </c>
      <c r="G300" s="18">
        <f t="shared" si="60"/>
        <v>-473918</v>
      </c>
      <c r="H300" s="18">
        <f t="shared" si="61"/>
        <v>-18892142</v>
      </c>
      <c r="I300" s="19">
        <f t="shared" si="62"/>
        <v>-0.79657196952729237</v>
      </c>
      <c r="J300" s="19">
        <f t="shared" si="63"/>
        <v>147.07896435130959</v>
      </c>
      <c r="K300" s="19">
        <f t="shared" si="64"/>
        <v>100</v>
      </c>
    </row>
    <row r="301" spans="1:11">
      <c r="A301" s="16" t="s">
        <v>33</v>
      </c>
      <c r="B301" s="17" t="s">
        <v>34</v>
      </c>
      <c r="C301" s="18">
        <v>37131286.340000004</v>
      </c>
      <c r="D301" s="18">
        <v>59912679</v>
      </c>
      <c r="E301" s="18">
        <v>40645168</v>
      </c>
      <c r="F301" s="18">
        <v>40330165.539999999</v>
      </c>
      <c r="G301" s="18">
        <f t="shared" si="60"/>
        <v>3198879.1999999955</v>
      </c>
      <c r="H301" s="18">
        <f t="shared" si="61"/>
        <v>315002.46000000089</v>
      </c>
      <c r="I301" s="19">
        <f t="shared" si="62"/>
        <v>8.6150508514809303</v>
      </c>
      <c r="J301" s="19">
        <f t="shared" si="63"/>
        <v>99.224994075556523</v>
      </c>
      <c r="K301" s="19">
        <f t="shared" si="64"/>
        <v>67.314909319945443</v>
      </c>
    </row>
    <row r="302" spans="1:11">
      <c r="A302" s="22" t="s">
        <v>35</v>
      </c>
      <c r="B302" s="17" t="s">
        <v>36</v>
      </c>
      <c r="C302" s="18">
        <v>36406585.840000004</v>
      </c>
      <c r="D302" s="18">
        <v>58884490</v>
      </c>
      <c r="E302" s="18">
        <v>40645168</v>
      </c>
      <c r="F302" s="18">
        <v>40281900.490000002</v>
      </c>
      <c r="G302" s="18">
        <f t="shared" si="60"/>
        <v>3875314.6499999985</v>
      </c>
      <c r="H302" s="18">
        <f t="shared" si="61"/>
        <v>363267.50999999791</v>
      </c>
      <c r="I302" s="19">
        <f t="shared" si="62"/>
        <v>10.644542905042684</v>
      </c>
      <c r="J302" s="19">
        <f t="shared" si="63"/>
        <v>99.106246749921183</v>
      </c>
      <c r="K302" s="19">
        <f t="shared" si="64"/>
        <v>68.408337220887887</v>
      </c>
    </row>
    <row r="303" spans="1:11">
      <c r="A303" s="23" t="s">
        <v>37</v>
      </c>
      <c r="B303" s="17" t="s">
        <v>38</v>
      </c>
      <c r="C303" s="18">
        <v>36263193.840000004</v>
      </c>
      <c r="D303" s="18">
        <v>58877610</v>
      </c>
      <c r="E303" s="18">
        <v>40639132</v>
      </c>
      <c r="F303" s="18">
        <v>40275249.390000001</v>
      </c>
      <c r="G303" s="18">
        <f t="shared" si="60"/>
        <v>4012055.549999997</v>
      </c>
      <c r="H303" s="18">
        <f t="shared" si="61"/>
        <v>363882.6099999994</v>
      </c>
      <c r="I303" s="19">
        <f t="shared" si="62"/>
        <v>11.06371261092427</v>
      </c>
      <c r="J303" s="19">
        <f t="shared" si="63"/>
        <v>99.104600437824303</v>
      </c>
      <c r="K303" s="19">
        <f t="shared" si="64"/>
        <v>68.405034426499313</v>
      </c>
    </row>
    <row r="304" spans="1:11">
      <c r="A304" s="24" t="s">
        <v>39</v>
      </c>
      <c r="B304" s="17" t="s">
        <v>40</v>
      </c>
      <c r="C304" s="18">
        <v>30791263.25</v>
      </c>
      <c r="D304" s="18">
        <v>47222648</v>
      </c>
      <c r="E304" s="18">
        <v>33810263</v>
      </c>
      <c r="F304" s="18">
        <v>30904394.260000002</v>
      </c>
      <c r="G304" s="18">
        <f t="shared" si="60"/>
        <v>113131.01000000164</v>
      </c>
      <c r="H304" s="18">
        <f t="shared" si="61"/>
        <v>2905868.7399999984</v>
      </c>
      <c r="I304" s="19">
        <f t="shared" si="62"/>
        <v>0.36741269457336045</v>
      </c>
      <c r="J304" s="19">
        <f t="shared" si="63"/>
        <v>91.405364873973326</v>
      </c>
      <c r="K304" s="19">
        <f t="shared" si="64"/>
        <v>65.444009535424613</v>
      </c>
    </row>
    <row r="305" spans="1:11">
      <c r="A305" s="24" t="s">
        <v>41</v>
      </c>
      <c r="B305" s="17" t="s">
        <v>42</v>
      </c>
      <c r="C305" s="18">
        <v>5471930.5899999999</v>
      </c>
      <c r="D305" s="18">
        <v>11654962</v>
      </c>
      <c r="E305" s="18">
        <v>6828869</v>
      </c>
      <c r="F305" s="18">
        <v>9370855.1300000008</v>
      </c>
      <c r="G305" s="18">
        <f t="shared" si="60"/>
        <v>3898924.540000001</v>
      </c>
      <c r="H305" s="18">
        <f t="shared" si="61"/>
        <v>-2541986.1300000008</v>
      </c>
      <c r="I305" s="19">
        <f t="shared" si="62"/>
        <v>71.253179766668069</v>
      </c>
      <c r="J305" s="19">
        <f t="shared" si="63"/>
        <v>137.22411617502109</v>
      </c>
      <c r="K305" s="19">
        <f t="shared" si="64"/>
        <v>80.402279561271854</v>
      </c>
    </row>
    <row r="306" spans="1:11">
      <c r="A306" s="25" t="s">
        <v>43</v>
      </c>
      <c r="B306" s="17" t="s">
        <v>44</v>
      </c>
      <c r="C306" s="18">
        <v>4843.3999999999996</v>
      </c>
      <c r="D306" s="18">
        <v>0</v>
      </c>
      <c r="E306" s="18">
        <v>0</v>
      </c>
      <c r="F306" s="18">
        <v>2760.16</v>
      </c>
      <c r="G306" s="18">
        <f t="shared" si="60"/>
        <v>-2083.2399999999998</v>
      </c>
      <c r="H306" s="18">
        <f t="shared" si="61"/>
        <v>-2760.16</v>
      </c>
      <c r="I306" s="19">
        <f t="shared" si="62"/>
        <v>-43.011933765536604</v>
      </c>
      <c r="J306" s="19">
        <f t="shared" si="63"/>
        <v>0</v>
      </c>
      <c r="K306" s="19">
        <f t="shared" si="64"/>
        <v>0</v>
      </c>
    </row>
    <row r="307" spans="1:11">
      <c r="A307" s="23" t="s">
        <v>45</v>
      </c>
      <c r="B307" s="17" t="s">
        <v>46</v>
      </c>
      <c r="C307" s="18">
        <v>139892</v>
      </c>
      <c r="D307" s="18">
        <v>3380</v>
      </c>
      <c r="E307" s="18">
        <v>2536</v>
      </c>
      <c r="F307" s="18">
        <v>3151.1</v>
      </c>
      <c r="G307" s="18">
        <f t="shared" si="60"/>
        <v>-136740.9</v>
      </c>
      <c r="H307" s="18">
        <f t="shared" si="61"/>
        <v>-615.09999999999991</v>
      </c>
      <c r="I307" s="19">
        <f t="shared" si="62"/>
        <v>-97.74747662482487</v>
      </c>
      <c r="J307" s="19">
        <f t="shared" si="63"/>
        <v>124.25473186119874</v>
      </c>
      <c r="K307" s="19">
        <f t="shared" si="64"/>
        <v>93.227810650887562</v>
      </c>
    </row>
    <row r="308" spans="1:11">
      <c r="A308" s="24" t="s">
        <v>49</v>
      </c>
      <c r="B308" s="17" t="s">
        <v>50</v>
      </c>
      <c r="C308" s="18">
        <v>139892</v>
      </c>
      <c r="D308" s="18">
        <v>3380</v>
      </c>
      <c r="E308" s="18">
        <v>2536</v>
      </c>
      <c r="F308" s="18">
        <v>3151.1</v>
      </c>
      <c r="G308" s="18">
        <f t="shared" si="60"/>
        <v>-136740.9</v>
      </c>
      <c r="H308" s="18">
        <f t="shared" si="61"/>
        <v>-615.09999999999991</v>
      </c>
      <c r="I308" s="19">
        <f t="shared" si="62"/>
        <v>-97.74747662482487</v>
      </c>
      <c r="J308" s="19">
        <f t="shared" si="63"/>
        <v>124.25473186119874</v>
      </c>
      <c r="K308" s="19">
        <f t="shared" si="64"/>
        <v>93.227810650887562</v>
      </c>
    </row>
    <row r="309" spans="1:11" ht="25.5">
      <c r="A309" s="23" t="s">
        <v>76</v>
      </c>
      <c r="B309" s="17" t="s">
        <v>77</v>
      </c>
      <c r="C309" s="18">
        <v>3500</v>
      </c>
      <c r="D309" s="18">
        <v>3500</v>
      </c>
      <c r="E309" s="18">
        <v>3500</v>
      </c>
      <c r="F309" s="18">
        <v>3500</v>
      </c>
      <c r="G309" s="18">
        <f t="shared" si="60"/>
        <v>0</v>
      </c>
      <c r="H309" s="18">
        <f t="shared" si="61"/>
        <v>0</v>
      </c>
      <c r="I309" s="19">
        <f t="shared" si="62"/>
        <v>0</v>
      </c>
      <c r="J309" s="19">
        <f t="shared" si="63"/>
        <v>100</v>
      </c>
      <c r="K309" s="19">
        <f t="shared" si="64"/>
        <v>100</v>
      </c>
    </row>
    <row r="310" spans="1:11">
      <c r="A310" s="24" t="s">
        <v>78</v>
      </c>
      <c r="B310" s="17" t="s">
        <v>79</v>
      </c>
      <c r="C310" s="18">
        <v>3500</v>
      </c>
      <c r="D310" s="18">
        <v>3500</v>
      </c>
      <c r="E310" s="18">
        <v>3500</v>
      </c>
      <c r="F310" s="18">
        <v>3500</v>
      </c>
      <c r="G310" s="18">
        <f t="shared" si="60"/>
        <v>0</v>
      </c>
      <c r="H310" s="18">
        <f t="shared" si="61"/>
        <v>0</v>
      </c>
      <c r="I310" s="19">
        <f t="shared" si="62"/>
        <v>0</v>
      </c>
      <c r="J310" s="19">
        <f t="shared" si="63"/>
        <v>100</v>
      </c>
      <c r="K310" s="19">
        <f t="shared" si="64"/>
        <v>100</v>
      </c>
    </row>
    <row r="311" spans="1:11">
      <c r="A311" s="22" t="s">
        <v>59</v>
      </c>
      <c r="B311" s="17" t="s">
        <v>60</v>
      </c>
      <c r="C311" s="18">
        <v>724700.5</v>
      </c>
      <c r="D311" s="18">
        <v>1028189</v>
      </c>
      <c r="E311" s="18">
        <v>0</v>
      </c>
      <c r="F311" s="18">
        <v>48265.05</v>
      </c>
      <c r="G311" s="18">
        <f t="shared" si="60"/>
        <v>-676435.45</v>
      </c>
      <c r="H311" s="18">
        <f t="shared" si="61"/>
        <v>-48265.05</v>
      </c>
      <c r="I311" s="19">
        <f t="shared" si="62"/>
        <v>-93.340000455360524</v>
      </c>
      <c r="J311" s="19">
        <f t="shared" si="63"/>
        <v>0</v>
      </c>
      <c r="K311" s="19">
        <f t="shared" si="64"/>
        <v>4.6941807391442625</v>
      </c>
    </row>
    <row r="312" spans="1:11">
      <c r="A312" s="23" t="s">
        <v>61</v>
      </c>
      <c r="B312" s="17" t="s">
        <v>62</v>
      </c>
      <c r="C312" s="18">
        <v>724700.5</v>
      </c>
      <c r="D312" s="18">
        <v>1028189</v>
      </c>
      <c r="E312" s="18">
        <v>0</v>
      </c>
      <c r="F312" s="18">
        <v>48265.05</v>
      </c>
      <c r="G312" s="18">
        <f t="shared" si="60"/>
        <v>-676435.45</v>
      </c>
      <c r="H312" s="18">
        <f t="shared" si="61"/>
        <v>-48265.05</v>
      </c>
      <c r="I312" s="19">
        <f t="shared" si="62"/>
        <v>-93.340000455360524</v>
      </c>
      <c r="J312" s="19">
        <f t="shared" si="63"/>
        <v>0</v>
      </c>
      <c r="K312" s="19">
        <f t="shared" si="64"/>
        <v>4.6941807391442625</v>
      </c>
    </row>
    <row r="313" spans="1:11">
      <c r="A313" s="16"/>
      <c r="B313" s="17" t="s">
        <v>63</v>
      </c>
      <c r="C313" s="18">
        <v>22843245.640000001</v>
      </c>
      <c r="D313" s="18">
        <v>-280314</v>
      </c>
      <c r="E313" s="18">
        <v>0</v>
      </c>
      <c r="F313" s="18">
        <v>19714887.379999999</v>
      </c>
      <c r="G313" s="18">
        <f t="shared" si="60"/>
        <v>-3128358.2600000016</v>
      </c>
      <c r="H313" s="18">
        <f t="shared" si="61"/>
        <v>-19714887.379999999</v>
      </c>
      <c r="I313" s="19">
        <f t="shared" si="62"/>
        <v>-13.694893927516333</v>
      </c>
      <c r="J313" s="19">
        <f t="shared" si="63"/>
        <v>0</v>
      </c>
      <c r="K313" s="19">
        <f t="shared" si="64"/>
        <v>-7033.1440384711432</v>
      </c>
    </row>
    <row r="314" spans="1:11">
      <c r="A314" s="16" t="s">
        <v>64</v>
      </c>
      <c r="B314" s="17" t="s">
        <v>65</v>
      </c>
      <c r="C314" s="18">
        <v>-22843245.640000001</v>
      </c>
      <c r="D314" s="18">
        <v>280314</v>
      </c>
      <c r="E314" s="18">
        <v>0</v>
      </c>
      <c r="F314" s="18">
        <v>-19714887.379999999</v>
      </c>
      <c r="G314" s="18">
        <f t="shared" si="60"/>
        <v>3128358.2600000016</v>
      </c>
      <c r="H314" s="18">
        <f t="shared" si="61"/>
        <v>19714887.379999999</v>
      </c>
      <c r="I314" s="19">
        <f t="shared" si="62"/>
        <v>-13.694893927516333</v>
      </c>
      <c r="J314" s="19">
        <f t="shared" si="63"/>
        <v>0</v>
      </c>
      <c r="K314" s="19">
        <f t="shared" si="64"/>
        <v>-7033.1440384711432</v>
      </c>
    </row>
    <row r="315" spans="1:11">
      <c r="A315" s="22" t="s">
        <v>66</v>
      </c>
      <c r="B315" s="17" t="s">
        <v>67</v>
      </c>
      <c r="C315" s="18">
        <v>-22843245.640000001</v>
      </c>
      <c r="D315" s="18">
        <v>280314</v>
      </c>
      <c r="E315" s="18">
        <v>0</v>
      </c>
      <c r="F315" s="18">
        <v>-19714887.379999999</v>
      </c>
      <c r="G315" s="18">
        <f t="shared" si="60"/>
        <v>3128358.2600000016</v>
      </c>
      <c r="H315" s="18">
        <f t="shared" si="61"/>
        <v>19714887.379999999</v>
      </c>
      <c r="I315" s="19">
        <f t="shared" si="62"/>
        <v>-13.694893927516333</v>
      </c>
      <c r="J315" s="19">
        <f t="shared" si="63"/>
        <v>0</v>
      </c>
      <c r="K315" s="19">
        <f t="shared" si="64"/>
        <v>-7033.1440384711432</v>
      </c>
    </row>
    <row r="316" spans="1:11" ht="25.5">
      <c r="A316" s="23" t="s">
        <v>82</v>
      </c>
      <c r="B316" s="17" t="s">
        <v>83</v>
      </c>
      <c r="C316" s="18">
        <v>-99990</v>
      </c>
      <c r="D316" s="18">
        <v>280314</v>
      </c>
      <c r="E316" s="18">
        <v>0</v>
      </c>
      <c r="F316" s="18">
        <v>-280313.88</v>
      </c>
      <c r="G316" s="18">
        <f t="shared" si="60"/>
        <v>-180323.88</v>
      </c>
      <c r="H316" s="18">
        <f t="shared" si="61"/>
        <v>280313.88</v>
      </c>
      <c r="I316" s="19">
        <f t="shared" si="62"/>
        <v>180.34191419141916</v>
      </c>
      <c r="J316" s="19">
        <f t="shared" si="63"/>
        <v>0</v>
      </c>
      <c r="K316" s="19">
        <f t="shared" si="64"/>
        <v>-99.999957190864535</v>
      </c>
    </row>
    <row r="317" spans="1:11">
      <c r="A317" s="39" t="s">
        <v>635</v>
      </c>
      <c r="B317" s="28" t="s">
        <v>747</v>
      </c>
      <c r="C317" s="29"/>
      <c r="D317" s="29"/>
      <c r="E317" s="29"/>
      <c r="F317" s="29"/>
      <c r="G317" s="29"/>
      <c r="H317" s="29"/>
      <c r="I317" s="30"/>
      <c r="J317" s="30"/>
      <c r="K317" s="30"/>
    </row>
    <row r="318" spans="1:11">
      <c r="A318" s="16" t="s">
        <v>25</v>
      </c>
      <c r="B318" s="17" t="s">
        <v>26</v>
      </c>
      <c r="C318" s="18">
        <v>0</v>
      </c>
      <c r="D318" s="18">
        <v>6158652</v>
      </c>
      <c r="E318" s="18">
        <v>0</v>
      </c>
      <c r="F318" s="18">
        <v>6158652</v>
      </c>
      <c r="G318" s="18">
        <f t="shared" ref="G318:G326" si="65">F318-C318</f>
        <v>6158652</v>
      </c>
      <c r="H318" s="18">
        <f t="shared" ref="H318:H326" si="66">E318-F318</f>
        <v>-6158652</v>
      </c>
      <c r="I318" s="19">
        <f t="shared" ref="I318:I326" si="67">IF(ISERROR(F318/C318),0,F318/C318*100-100)</f>
        <v>0</v>
      </c>
      <c r="J318" s="19">
        <f t="shared" ref="J318:J326" si="68">IF(ISERROR(F318/E318),0,F318/E318*100)</f>
        <v>0</v>
      </c>
      <c r="K318" s="19">
        <f t="shared" ref="K318:K326" si="69">IF(ISERROR(F318/D318),0,F318/D318*100)</f>
        <v>100</v>
      </c>
    </row>
    <row r="319" spans="1:11">
      <c r="A319" s="22" t="s">
        <v>29</v>
      </c>
      <c r="B319" s="17" t="s">
        <v>30</v>
      </c>
      <c r="C319" s="18">
        <v>0</v>
      </c>
      <c r="D319" s="18">
        <v>6158652</v>
      </c>
      <c r="E319" s="18">
        <v>0</v>
      </c>
      <c r="F319" s="18">
        <v>6158652</v>
      </c>
      <c r="G319" s="18">
        <f t="shared" si="65"/>
        <v>6158652</v>
      </c>
      <c r="H319" s="18">
        <f t="shared" si="66"/>
        <v>-6158652</v>
      </c>
      <c r="I319" s="19">
        <f t="shared" si="67"/>
        <v>0</v>
      </c>
      <c r="J319" s="19">
        <f t="shared" si="68"/>
        <v>0</v>
      </c>
      <c r="K319" s="19">
        <f t="shared" si="69"/>
        <v>100</v>
      </c>
    </row>
    <row r="320" spans="1:11">
      <c r="A320" s="23" t="s">
        <v>31</v>
      </c>
      <c r="B320" s="17" t="s">
        <v>32</v>
      </c>
      <c r="C320" s="18">
        <v>0</v>
      </c>
      <c r="D320" s="18">
        <v>6158652</v>
      </c>
      <c r="E320" s="18">
        <v>0</v>
      </c>
      <c r="F320" s="18">
        <v>6158652</v>
      </c>
      <c r="G320" s="18">
        <f t="shared" si="65"/>
        <v>6158652</v>
      </c>
      <c r="H320" s="18">
        <f t="shared" si="66"/>
        <v>-6158652</v>
      </c>
      <c r="I320" s="19">
        <f t="shared" si="67"/>
        <v>0</v>
      </c>
      <c r="J320" s="19">
        <f t="shared" si="68"/>
        <v>0</v>
      </c>
      <c r="K320" s="19">
        <f t="shared" si="69"/>
        <v>100</v>
      </c>
    </row>
    <row r="321" spans="1:11">
      <c r="A321" s="16" t="s">
        <v>33</v>
      </c>
      <c r="B321" s="17" t="s">
        <v>34</v>
      </c>
      <c r="C321" s="18">
        <v>0</v>
      </c>
      <c r="D321" s="18">
        <v>6158652</v>
      </c>
      <c r="E321" s="18">
        <v>0</v>
      </c>
      <c r="F321" s="18">
        <v>0</v>
      </c>
      <c r="G321" s="18">
        <f t="shared" si="65"/>
        <v>0</v>
      </c>
      <c r="H321" s="18">
        <f t="shared" si="66"/>
        <v>0</v>
      </c>
      <c r="I321" s="19">
        <f t="shared" si="67"/>
        <v>0</v>
      </c>
      <c r="J321" s="19">
        <f t="shared" si="68"/>
        <v>0</v>
      </c>
      <c r="K321" s="19">
        <f t="shared" si="69"/>
        <v>0</v>
      </c>
    </row>
    <row r="322" spans="1:11">
      <c r="A322" s="22" t="s">
        <v>59</v>
      </c>
      <c r="B322" s="17" t="s">
        <v>60</v>
      </c>
      <c r="C322" s="18">
        <v>0</v>
      </c>
      <c r="D322" s="18">
        <v>6158652</v>
      </c>
      <c r="E322" s="18">
        <v>0</v>
      </c>
      <c r="F322" s="18">
        <v>0</v>
      </c>
      <c r="G322" s="18">
        <f t="shared" si="65"/>
        <v>0</v>
      </c>
      <c r="H322" s="18">
        <f t="shared" si="66"/>
        <v>0</v>
      </c>
      <c r="I322" s="19">
        <f t="shared" si="67"/>
        <v>0</v>
      </c>
      <c r="J322" s="19">
        <f t="shared" si="68"/>
        <v>0</v>
      </c>
      <c r="K322" s="19">
        <f t="shared" si="69"/>
        <v>0</v>
      </c>
    </row>
    <row r="323" spans="1:11">
      <c r="A323" s="23" t="s">
        <v>61</v>
      </c>
      <c r="B323" s="17" t="s">
        <v>62</v>
      </c>
      <c r="C323" s="18">
        <v>0</v>
      </c>
      <c r="D323" s="18">
        <v>6158652</v>
      </c>
      <c r="E323" s="18">
        <v>0</v>
      </c>
      <c r="F323" s="18">
        <v>0</v>
      </c>
      <c r="G323" s="18">
        <f t="shared" si="65"/>
        <v>0</v>
      </c>
      <c r="H323" s="18">
        <f t="shared" si="66"/>
        <v>0</v>
      </c>
      <c r="I323" s="19">
        <f t="shared" si="67"/>
        <v>0</v>
      </c>
      <c r="J323" s="19">
        <f t="shared" si="68"/>
        <v>0</v>
      </c>
      <c r="K323" s="19">
        <f t="shared" si="69"/>
        <v>0</v>
      </c>
    </row>
    <row r="324" spans="1:11">
      <c r="A324" s="16"/>
      <c r="B324" s="17" t="s">
        <v>63</v>
      </c>
      <c r="C324" s="18">
        <v>0</v>
      </c>
      <c r="D324" s="18">
        <v>0</v>
      </c>
      <c r="E324" s="18">
        <v>0</v>
      </c>
      <c r="F324" s="18">
        <v>6158652</v>
      </c>
      <c r="G324" s="18">
        <f t="shared" si="65"/>
        <v>6158652</v>
      </c>
      <c r="H324" s="18">
        <f t="shared" si="66"/>
        <v>-6158652</v>
      </c>
      <c r="I324" s="19">
        <f t="shared" si="67"/>
        <v>0</v>
      </c>
      <c r="J324" s="19">
        <f t="shared" si="68"/>
        <v>0</v>
      </c>
      <c r="K324" s="19">
        <f t="shared" si="69"/>
        <v>0</v>
      </c>
    </row>
    <row r="325" spans="1:11">
      <c r="A325" s="16" t="s">
        <v>64</v>
      </c>
      <c r="B325" s="17" t="s">
        <v>65</v>
      </c>
      <c r="C325" s="18">
        <v>0</v>
      </c>
      <c r="D325" s="18">
        <v>0</v>
      </c>
      <c r="E325" s="18">
        <v>0</v>
      </c>
      <c r="F325" s="18">
        <v>-6158652</v>
      </c>
      <c r="G325" s="18">
        <f t="shared" si="65"/>
        <v>-6158652</v>
      </c>
      <c r="H325" s="18">
        <f t="shared" si="66"/>
        <v>6158652</v>
      </c>
      <c r="I325" s="19">
        <f t="shared" si="67"/>
        <v>0</v>
      </c>
      <c r="J325" s="19">
        <f t="shared" si="68"/>
        <v>0</v>
      </c>
      <c r="K325" s="19">
        <f t="shared" si="69"/>
        <v>0</v>
      </c>
    </row>
    <row r="326" spans="1:11">
      <c r="A326" s="22" t="s">
        <v>66</v>
      </c>
      <c r="B326" s="17" t="s">
        <v>67</v>
      </c>
      <c r="C326" s="18">
        <v>0</v>
      </c>
      <c r="D326" s="18">
        <v>0</v>
      </c>
      <c r="E326" s="18">
        <v>0</v>
      </c>
      <c r="F326" s="18">
        <v>-6158652</v>
      </c>
      <c r="G326" s="18">
        <f t="shared" si="65"/>
        <v>-6158652</v>
      </c>
      <c r="H326" s="18">
        <f t="shared" si="66"/>
        <v>6158652</v>
      </c>
      <c r="I326" s="19">
        <f t="shared" si="67"/>
        <v>0</v>
      </c>
      <c r="J326" s="19">
        <f t="shared" si="68"/>
        <v>0</v>
      </c>
      <c r="K326" s="19">
        <f t="shared" si="69"/>
        <v>0</v>
      </c>
    </row>
    <row r="327" spans="1:11">
      <c r="A327" s="39" t="s">
        <v>637</v>
      </c>
      <c r="B327" s="28" t="s">
        <v>748</v>
      </c>
      <c r="C327" s="29"/>
      <c r="D327" s="29"/>
      <c r="E327" s="29"/>
      <c r="F327" s="29"/>
      <c r="G327" s="29"/>
      <c r="H327" s="29"/>
      <c r="I327" s="30"/>
      <c r="J327" s="30"/>
      <c r="K327" s="30"/>
    </row>
    <row r="328" spans="1:11">
      <c r="A328" s="16" t="s">
        <v>25</v>
      </c>
      <c r="B328" s="17" t="s">
        <v>26</v>
      </c>
      <c r="C328" s="18">
        <v>9457072</v>
      </c>
      <c r="D328" s="18">
        <v>11268746</v>
      </c>
      <c r="E328" s="18">
        <v>7549707</v>
      </c>
      <c r="F328" s="18">
        <v>11268746</v>
      </c>
      <c r="G328" s="18">
        <f t="shared" ref="G328:G343" si="70">F328-C328</f>
        <v>1811674</v>
      </c>
      <c r="H328" s="18">
        <f t="shared" ref="H328:H343" si="71">E328-F328</f>
        <v>-3719039</v>
      </c>
      <c r="I328" s="19">
        <f t="shared" ref="I328:I343" si="72">IF(ISERROR(F328/C328),0,F328/C328*100-100)</f>
        <v>19.15681724745248</v>
      </c>
      <c r="J328" s="19">
        <f t="shared" ref="J328:J343" si="73">IF(ISERROR(F328/E328),0,F328/E328*100)</f>
        <v>149.26070640887124</v>
      </c>
      <c r="K328" s="19">
        <f t="shared" ref="K328:K343" si="74">IF(ISERROR(F328/D328),0,F328/D328*100)</f>
        <v>100</v>
      </c>
    </row>
    <row r="329" spans="1:11">
      <c r="A329" s="22" t="s">
        <v>29</v>
      </c>
      <c r="B329" s="17" t="s">
        <v>30</v>
      </c>
      <c r="C329" s="18">
        <v>9457072</v>
      </c>
      <c r="D329" s="18">
        <v>11268746</v>
      </c>
      <c r="E329" s="18">
        <v>7549707</v>
      </c>
      <c r="F329" s="18">
        <v>11268746</v>
      </c>
      <c r="G329" s="18">
        <f t="shared" si="70"/>
        <v>1811674</v>
      </c>
      <c r="H329" s="18">
        <f t="shared" si="71"/>
        <v>-3719039</v>
      </c>
      <c r="I329" s="19">
        <f t="shared" si="72"/>
        <v>19.15681724745248</v>
      </c>
      <c r="J329" s="19">
        <f t="shared" si="73"/>
        <v>149.26070640887124</v>
      </c>
      <c r="K329" s="19">
        <f t="shared" si="74"/>
        <v>100</v>
      </c>
    </row>
    <row r="330" spans="1:11">
      <c r="A330" s="23" t="s">
        <v>31</v>
      </c>
      <c r="B330" s="17" t="s">
        <v>32</v>
      </c>
      <c r="C330" s="18">
        <v>9457072</v>
      </c>
      <c r="D330" s="18">
        <v>11268746</v>
      </c>
      <c r="E330" s="18">
        <v>7549707</v>
      </c>
      <c r="F330" s="18">
        <v>11268746</v>
      </c>
      <c r="G330" s="18">
        <f t="shared" si="70"/>
        <v>1811674</v>
      </c>
      <c r="H330" s="18">
        <f t="shared" si="71"/>
        <v>-3719039</v>
      </c>
      <c r="I330" s="19">
        <f t="shared" si="72"/>
        <v>19.15681724745248</v>
      </c>
      <c r="J330" s="19">
        <f t="shared" si="73"/>
        <v>149.26070640887124</v>
      </c>
      <c r="K330" s="19">
        <f t="shared" si="74"/>
        <v>100</v>
      </c>
    </row>
    <row r="331" spans="1:11">
      <c r="A331" s="16" t="s">
        <v>33</v>
      </c>
      <c r="B331" s="17" t="s">
        <v>34</v>
      </c>
      <c r="C331" s="18">
        <v>6538409.4199999999</v>
      </c>
      <c r="D331" s="18">
        <v>11268746</v>
      </c>
      <c r="E331" s="18">
        <v>7549707</v>
      </c>
      <c r="F331" s="18">
        <v>7310429.5700000003</v>
      </c>
      <c r="G331" s="18">
        <f t="shared" si="70"/>
        <v>772020.15000000037</v>
      </c>
      <c r="H331" s="18">
        <f t="shared" si="71"/>
        <v>239277.4299999997</v>
      </c>
      <c r="I331" s="19">
        <f t="shared" si="72"/>
        <v>11.807461117967136</v>
      </c>
      <c r="J331" s="19">
        <f t="shared" si="73"/>
        <v>96.8306395201827</v>
      </c>
      <c r="K331" s="19">
        <f t="shared" si="74"/>
        <v>64.873496749327742</v>
      </c>
    </row>
    <row r="332" spans="1:11">
      <c r="A332" s="22" t="s">
        <v>35</v>
      </c>
      <c r="B332" s="17" t="s">
        <v>36</v>
      </c>
      <c r="C332" s="18">
        <v>6404814.29</v>
      </c>
      <c r="D332" s="18">
        <v>11237518</v>
      </c>
      <c r="E332" s="18">
        <v>7537512</v>
      </c>
      <c r="F332" s="18">
        <v>7310429.5700000003</v>
      </c>
      <c r="G332" s="18">
        <f t="shared" si="70"/>
        <v>905615.28000000026</v>
      </c>
      <c r="H332" s="18">
        <f t="shared" si="71"/>
        <v>227082.4299999997</v>
      </c>
      <c r="I332" s="19">
        <f t="shared" si="72"/>
        <v>14.139602477061047</v>
      </c>
      <c r="J332" s="19">
        <f t="shared" si="73"/>
        <v>96.987302574111993</v>
      </c>
      <c r="K332" s="19">
        <f t="shared" si="74"/>
        <v>65.053774062920297</v>
      </c>
    </row>
    <row r="333" spans="1:11">
      <c r="A333" s="23" t="s">
        <v>37</v>
      </c>
      <c r="B333" s="17" t="s">
        <v>38</v>
      </c>
      <c r="C333" s="18">
        <v>6401045.29</v>
      </c>
      <c r="D333" s="18">
        <v>11233724</v>
      </c>
      <c r="E333" s="18">
        <v>7533718</v>
      </c>
      <c r="F333" s="18">
        <v>7306660.5700000003</v>
      </c>
      <c r="G333" s="18">
        <f t="shared" si="70"/>
        <v>905615.28000000026</v>
      </c>
      <c r="H333" s="18">
        <f t="shared" si="71"/>
        <v>227057.4299999997</v>
      </c>
      <c r="I333" s="19">
        <f t="shared" si="72"/>
        <v>14.147928017550399</v>
      </c>
      <c r="J333" s="19">
        <f t="shared" si="73"/>
        <v>96.986117213306898</v>
      </c>
      <c r="K333" s="19">
        <f t="shared" si="74"/>
        <v>65.04219411123151</v>
      </c>
    </row>
    <row r="334" spans="1:11">
      <c r="A334" s="24" t="s">
        <v>39</v>
      </c>
      <c r="B334" s="17" t="s">
        <v>40</v>
      </c>
      <c r="C334" s="18">
        <v>5275644.68</v>
      </c>
      <c r="D334" s="18">
        <v>9489855</v>
      </c>
      <c r="E334" s="18">
        <v>6215712</v>
      </c>
      <c r="F334" s="18">
        <v>6049691.8899999997</v>
      </c>
      <c r="G334" s="18">
        <f t="shared" si="70"/>
        <v>774047.21</v>
      </c>
      <c r="H334" s="18">
        <f t="shared" si="71"/>
        <v>166020.11000000034</v>
      </c>
      <c r="I334" s="19">
        <f t="shared" si="72"/>
        <v>14.672087620578722</v>
      </c>
      <c r="J334" s="19">
        <f t="shared" si="73"/>
        <v>97.329025057789025</v>
      </c>
      <c r="K334" s="19">
        <f t="shared" si="74"/>
        <v>63.749044532292643</v>
      </c>
    </row>
    <row r="335" spans="1:11">
      <c r="A335" s="24" t="s">
        <v>41</v>
      </c>
      <c r="B335" s="17" t="s">
        <v>42</v>
      </c>
      <c r="C335" s="18">
        <v>1125400.6100000001</v>
      </c>
      <c r="D335" s="18">
        <v>1743869</v>
      </c>
      <c r="E335" s="18">
        <v>1318006</v>
      </c>
      <c r="F335" s="18">
        <v>1256968.68</v>
      </c>
      <c r="G335" s="18">
        <f t="shared" si="70"/>
        <v>131568.06999999983</v>
      </c>
      <c r="H335" s="18">
        <f t="shared" si="71"/>
        <v>61037.320000000065</v>
      </c>
      <c r="I335" s="19">
        <f t="shared" si="72"/>
        <v>11.69077649602481</v>
      </c>
      <c r="J335" s="19">
        <f t="shared" si="73"/>
        <v>95.368964936426693</v>
      </c>
      <c r="K335" s="19">
        <f t="shared" si="74"/>
        <v>72.07930641579155</v>
      </c>
    </row>
    <row r="336" spans="1:11">
      <c r="A336" s="25" t="s">
        <v>43</v>
      </c>
      <c r="B336" s="17" t="s">
        <v>44</v>
      </c>
      <c r="C336" s="18">
        <v>7269.66</v>
      </c>
      <c r="D336" s="18">
        <v>0</v>
      </c>
      <c r="E336" s="18">
        <v>0</v>
      </c>
      <c r="F336" s="18">
        <v>11859.88</v>
      </c>
      <c r="G336" s="18">
        <f t="shared" si="70"/>
        <v>4590.2199999999993</v>
      </c>
      <c r="H336" s="18">
        <f t="shared" si="71"/>
        <v>-11859.88</v>
      </c>
      <c r="I336" s="19">
        <f t="shared" si="72"/>
        <v>63.142155203957259</v>
      </c>
      <c r="J336" s="19">
        <f t="shared" si="73"/>
        <v>0</v>
      </c>
      <c r="K336" s="19">
        <f t="shared" si="74"/>
        <v>0</v>
      </c>
    </row>
    <row r="337" spans="1:11" ht="25.5">
      <c r="A337" s="23" t="s">
        <v>76</v>
      </c>
      <c r="B337" s="17" t="s">
        <v>77</v>
      </c>
      <c r="C337" s="18">
        <v>3769</v>
      </c>
      <c r="D337" s="18">
        <v>3794</v>
      </c>
      <c r="E337" s="18">
        <v>3794</v>
      </c>
      <c r="F337" s="18">
        <v>3769</v>
      </c>
      <c r="G337" s="18">
        <f t="shared" si="70"/>
        <v>0</v>
      </c>
      <c r="H337" s="18">
        <f t="shared" si="71"/>
        <v>25</v>
      </c>
      <c r="I337" s="19">
        <f t="shared" si="72"/>
        <v>0</v>
      </c>
      <c r="J337" s="19">
        <f t="shared" si="73"/>
        <v>99.341064839219811</v>
      </c>
      <c r="K337" s="19">
        <f t="shared" si="74"/>
        <v>99.341064839219811</v>
      </c>
    </row>
    <row r="338" spans="1:11">
      <c r="A338" s="24" t="s">
        <v>78</v>
      </c>
      <c r="B338" s="17" t="s">
        <v>79</v>
      </c>
      <c r="C338" s="18">
        <v>3769</v>
      </c>
      <c r="D338" s="18">
        <v>3794</v>
      </c>
      <c r="E338" s="18">
        <v>3794</v>
      </c>
      <c r="F338" s="18">
        <v>3769</v>
      </c>
      <c r="G338" s="18">
        <f t="shared" si="70"/>
        <v>0</v>
      </c>
      <c r="H338" s="18">
        <f t="shared" si="71"/>
        <v>25</v>
      </c>
      <c r="I338" s="19">
        <f t="shared" si="72"/>
        <v>0</v>
      </c>
      <c r="J338" s="19">
        <f t="shared" si="73"/>
        <v>99.341064839219811</v>
      </c>
      <c r="K338" s="19">
        <f t="shared" si="74"/>
        <v>99.341064839219811</v>
      </c>
    </row>
    <row r="339" spans="1:11">
      <c r="A339" s="22" t="s">
        <v>59</v>
      </c>
      <c r="B339" s="17" t="s">
        <v>60</v>
      </c>
      <c r="C339" s="18">
        <v>133595.13</v>
      </c>
      <c r="D339" s="18">
        <v>31228</v>
      </c>
      <c r="E339" s="18">
        <v>12195</v>
      </c>
      <c r="F339" s="18">
        <v>0</v>
      </c>
      <c r="G339" s="18">
        <f t="shared" si="70"/>
        <v>-133595.13</v>
      </c>
      <c r="H339" s="18">
        <f t="shared" si="71"/>
        <v>12195</v>
      </c>
      <c r="I339" s="19">
        <f t="shared" si="72"/>
        <v>-100</v>
      </c>
      <c r="J339" s="19">
        <f t="shared" si="73"/>
        <v>0</v>
      </c>
      <c r="K339" s="19">
        <f t="shared" si="74"/>
        <v>0</v>
      </c>
    </row>
    <row r="340" spans="1:11">
      <c r="A340" s="23" t="s">
        <v>61</v>
      </c>
      <c r="B340" s="17" t="s">
        <v>62</v>
      </c>
      <c r="C340" s="18">
        <v>133595.13</v>
      </c>
      <c r="D340" s="18">
        <v>31228</v>
      </c>
      <c r="E340" s="18">
        <v>12195</v>
      </c>
      <c r="F340" s="18">
        <v>0</v>
      </c>
      <c r="G340" s="18">
        <f t="shared" si="70"/>
        <v>-133595.13</v>
      </c>
      <c r="H340" s="18">
        <f t="shared" si="71"/>
        <v>12195</v>
      </c>
      <c r="I340" s="19">
        <f t="shared" si="72"/>
        <v>-100</v>
      </c>
      <c r="J340" s="19">
        <f t="shared" si="73"/>
        <v>0</v>
      </c>
      <c r="K340" s="19">
        <f t="shared" si="74"/>
        <v>0</v>
      </c>
    </row>
    <row r="341" spans="1:11">
      <c r="A341" s="16"/>
      <c r="B341" s="17" t="s">
        <v>63</v>
      </c>
      <c r="C341" s="18">
        <v>2918662.58</v>
      </c>
      <c r="D341" s="18">
        <v>0</v>
      </c>
      <c r="E341" s="18">
        <v>0</v>
      </c>
      <c r="F341" s="18">
        <v>3958316.43</v>
      </c>
      <c r="G341" s="18">
        <f t="shared" si="70"/>
        <v>1039653.8500000001</v>
      </c>
      <c r="H341" s="18">
        <f t="shared" si="71"/>
        <v>-3958316.43</v>
      </c>
      <c r="I341" s="19">
        <f t="shared" si="72"/>
        <v>35.620899007791451</v>
      </c>
      <c r="J341" s="19">
        <f t="shared" si="73"/>
        <v>0</v>
      </c>
      <c r="K341" s="19">
        <f t="shared" si="74"/>
        <v>0</v>
      </c>
    </row>
    <row r="342" spans="1:11">
      <c r="A342" s="16" t="s">
        <v>64</v>
      </c>
      <c r="B342" s="17" t="s">
        <v>65</v>
      </c>
      <c r="C342" s="18">
        <v>-2918662.58</v>
      </c>
      <c r="D342" s="18">
        <v>0</v>
      </c>
      <c r="E342" s="18">
        <v>0</v>
      </c>
      <c r="F342" s="18">
        <v>-3958316.43</v>
      </c>
      <c r="G342" s="18">
        <f t="shared" si="70"/>
        <v>-1039653.8500000001</v>
      </c>
      <c r="H342" s="18">
        <f t="shared" si="71"/>
        <v>3958316.43</v>
      </c>
      <c r="I342" s="19">
        <f t="shared" si="72"/>
        <v>35.620899007791451</v>
      </c>
      <c r="J342" s="19">
        <f t="shared" si="73"/>
        <v>0</v>
      </c>
      <c r="K342" s="19">
        <f t="shared" si="74"/>
        <v>0</v>
      </c>
    </row>
    <row r="343" spans="1:11">
      <c r="A343" s="22" t="s">
        <v>66</v>
      </c>
      <c r="B343" s="17" t="s">
        <v>67</v>
      </c>
      <c r="C343" s="18">
        <v>-2918662.58</v>
      </c>
      <c r="D343" s="18">
        <v>0</v>
      </c>
      <c r="E343" s="18">
        <v>0</v>
      </c>
      <c r="F343" s="18">
        <v>-3958316.43</v>
      </c>
      <c r="G343" s="18">
        <f t="shared" si="70"/>
        <v>-1039653.8500000001</v>
      </c>
      <c r="H343" s="18">
        <f t="shared" si="71"/>
        <v>3958316.43</v>
      </c>
      <c r="I343" s="19">
        <f t="shared" si="72"/>
        <v>35.620899007791451</v>
      </c>
      <c r="J343" s="19">
        <f t="shared" si="73"/>
        <v>0</v>
      </c>
      <c r="K343" s="19">
        <f t="shared" si="74"/>
        <v>0</v>
      </c>
    </row>
    <row r="344" spans="1:11">
      <c r="A344" s="27" t="s">
        <v>202</v>
      </c>
      <c r="B344" s="28" t="s">
        <v>749</v>
      </c>
      <c r="C344" s="29"/>
      <c r="D344" s="29"/>
      <c r="E344" s="29"/>
      <c r="F344" s="29"/>
      <c r="G344" s="29"/>
      <c r="H344" s="29"/>
      <c r="I344" s="30"/>
      <c r="J344" s="30"/>
      <c r="K344" s="30"/>
    </row>
    <row r="345" spans="1:11">
      <c r="A345" s="16" t="s">
        <v>25</v>
      </c>
      <c r="B345" s="17" t="s">
        <v>26</v>
      </c>
      <c r="C345" s="18">
        <v>8375705.1799999997</v>
      </c>
      <c r="D345" s="18">
        <v>9461308</v>
      </c>
      <c r="E345" s="18">
        <v>6821979</v>
      </c>
      <c r="F345" s="18">
        <v>9539067.7699999996</v>
      </c>
      <c r="G345" s="18">
        <f t="shared" ref="G345:G369" si="75">F345-C345</f>
        <v>1163362.5899999999</v>
      </c>
      <c r="H345" s="18">
        <f t="shared" ref="H345:H369" si="76">E345-F345</f>
        <v>-2717088.7699999996</v>
      </c>
      <c r="I345" s="19">
        <f t="shared" ref="I345:I369" si="77">IF(ISERROR(F345/C345),0,F345/C345*100-100)</f>
        <v>13.889727073702957</v>
      </c>
      <c r="J345" s="19">
        <f t="shared" ref="J345:J369" si="78">IF(ISERROR(F345/E345),0,F345/E345*100)</f>
        <v>139.82845403071454</v>
      </c>
      <c r="K345" s="19">
        <f t="shared" ref="K345:K369" si="79">IF(ISERROR(F345/D345),0,F345/D345*100)</f>
        <v>100.82187124655491</v>
      </c>
    </row>
    <row r="346" spans="1:11" ht="25.5">
      <c r="A346" s="22" t="s">
        <v>27</v>
      </c>
      <c r="B346" s="17" t="s">
        <v>28</v>
      </c>
      <c r="C346" s="18">
        <v>1508762.18</v>
      </c>
      <c r="D346" s="18">
        <v>2010978</v>
      </c>
      <c r="E346" s="18">
        <v>1504607</v>
      </c>
      <c r="F346" s="18">
        <v>2088737.77</v>
      </c>
      <c r="G346" s="18">
        <f t="shared" si="75"/>
        <v>579975.59000000008</v>
      </c>
      <c r="H346" s="18">
        <f t="shared" si="76"/>
        <v>-584130.77</v>
      </c>
      <c r="I346" s="19">
        <f t="shared" si="77"/>
        <v>38.440490999051946</v>
      </c>
      <c r="J346" s="19">
        <f t="shared" si="78"/>
        <v>138.82281353203859</v>
      </c>
      <c r="K346" s="19">
        <f t="shared" si="79"/>
        <v>103.86676383331891</v>
      </c>
    </row>
    <row r="347" spans="1:11">
      <c r="A347" s="22" t="s">
        <v>29</v>
      </c>
      <c r="B347" s="17" t="s">
        <v>30</v>
      </c>
      <c r="C347" s="18">
        <v>6866943</v>
      </c>
      <c r="D347" s="18">
        <v>7450330</v>
      </c>
      <c r="E347" s="18">
        <v>5317372</v>
      </c>
      <c r="F347" s="18">
        <v>7450330</v>
      </c>
      <c r="G347" s="18">
        <f t="shared" si="75"/>
        <v>583387</v>
      </c>
      <c r="H347" s="18">
        <f t="shared" si="76"/>
        <v>-2132958</v>
      </c>
      <c r="I347" s="19">
        <f t="shared" si="77"/>
        <v>8.4955852990187992</v>
      </c>
      <c r="J347" s="19">
        <f t="shared" si="78"/>
        <v>140.11301071281076</v>
      </c>
      <c r="K347" s="19">
        <f t="shared" si="79"/>
        <v>100</v>
      </c>
    </row>
    <row r="348" spans="1:11">
      <c r="A348" s="23" t="s">
        <v>31</v>
      </c>
      <c r="B348" s="17" t="s">
        <v>32</v>
      </c>
      <c r="C348" s="18">
        <v>6866943</v>
      </c>
      <c r="D348" s="18">
        <v>7450330</v>
      </c>
      <c r="E348" s="18">
        <v>5317372</v>
      </c>
      <c r="F348" s="18">
        <v>7450330</v>
      </c>
      <c r="G348" s="18">
        <f t="shared" si="75"/>
        <v>583387</v>
      </c>
      <c r="H348" s="18">
        <f t="shared" si="76"/>
        <v>-2132958</v>
      </c>
      <c r="I348" s="19">
        <f t="shared" si="77"/>
        <v>8.4955852990187992</v>
      </c>
      <c r="J348" s="19">
        <f t="shared" si="78"/>
        <v>140.11301071281076</v>
      </c>
      <c r="K348" s="19">
        <f t="shared" si="79"/>
        <v>100</v>
      </c>
    </row>
    <row r="349" spans="1:11">
      <c r="A349" s="16" t="s">
        <v>33</v>
      </c>
      <c r="B349" s="17" t="s">
        <v>34</v>
      </c>
      <c r="C349" s="18">
        <v>4858099.76</v>
      </c>
      <c r="D349" s="18">
        <v>11639775</v>
      </c>
      <c r="E349" s="18">
        <v>8745610</v>
      </c>
      <c r="F349" s="18">
        <v>5345254.97</v>
      </c>
      <c r="G349" s="18">
        <f t="shared" si="75"/>
        <v>487155.20999999996</v>
      </c>
      <c r="H349" s="18">
        <f t="shared" si="76"/>
        <v>3400355.0300000003</v>
      </c>
      <c r="I349" s="19">
        <f t="shared" si="77"/>
        <v>10.027690538820892</v>
      </c>
      <c r="J349" s="19">
        <f t="shared" si="78"/>
        <v>61.119292650827092</v>
      </c>
      <c r="K349" s="19">
        <f t="shared" si="79"/>
        <v>45.922322123924211</v>
      </c>
    </row>
    <row r="350" spans="1:11">
      <c r="A350" s="22" t="s">
        <v>35</v>
      </c>
      <c r="B350" s="17" t="s">
        <v>36</v>
      </c>
      <c r="C350" s="18">
        <v>4642782.3499999996</v>
      </c>
      <c r="D350" s="18">
        <v>10552188</v>
      </c>
      <c r="E350" s="18">
        <v>8100781</v>
      </c>
      <c r="F350" s="18">
        <v>4634734.18</v>
      </c>
      <c r="G350" s="18">
        <f t="shared" si="75"/>
        <v>-8048.1699999999255</v>
      </c>
      <c r="H350" s="18">
        <f t="shared" si="76"/>
        <v>3466046.8200000003</v>
      </c>
      <c r="I350" s="19">
        <f t="shared" si="77"/>
        <v>-0.17334799250281208</v>
      </c>
      <c r="J350" s="19">
        <f t="shared" si="78"/>
        <v>57.213423989612856</v>
      </c>
      <c r="K350" s="19">
        <f t="shared" si="79"/>
        <v>43.922020532613708</v>
      </c>
    </row>
    <row r="351" spans="1:11">
      <c r="A351" s="23" t="s">
        <v>37</v>
      </c>
      <c r="B351" s="17" t="s">
        <v>38</v>
      </c>
      <c r="C351" s="18">
        <v>4336827.75</v>
      </c>
      <c r="D351" s="18">
        <v>8170658</v>
      </c>
      <c r="E351" s="18">
        <v>6184956</v>
      </c>
      <c r="F351" s="18">
        <v>4237430.0999999996</v>
      </c>
      <c r="G351" s="18">
        <f t="shared" si="75"/>
        <v>-99397.650000000373</v>
      </c>
      <c r="H351" s="18">
        <f t="shared" si="76"/>
        <v>1947525.9000000004</v>
      </c>
      <c r="I351" s="19">
        <f t="shared" si="77"/>
        <v>-2.291943690869445</v>
      </c>
      <c r="J351" s="19">
        <f t="shared" si="78"/>
        <v>68.51188755425261</v>
      </c>
      <c r="K351" s="19">
        <f t="shared" si="79"/>
        <v>51.861552643618168</v>
      </c>
    </row>
    <row r="352" spans="1:11">
      <c r="A352" s="24" t="s">
        <v>39</v>
      </c>
      <c r="B352" s="17" t="s">
        <v>40</v>
      </c>
      <c r="C352" s="18">
        <v>3255941.37</v>
      </c>
      <c r="D352" s="18">
        <v>4765590</v>
      </c>
      <c r="E352" s="18">
        <v>3450040</v>
      </c>
      <c r="F352" s="18">
        <v>3141746.46</v>
      </c>
      <c r="G352" s="18">
        <f t="shared" si="75"/>
        <v>-114194.91000000015</v>
      </c>
      <c r="H352" s="18">
        <f t="shared" si="76"/>
        <v>308293.54000000004</v>
      </c>
      <c r="I352" s="19">
        <f t="shared" si="77"/>
        <v>-3.5072778352885479</v>
      </c>
      <c r="J352" s="19">
        <f t="shared" si="78"/>
        <v>91.06405896743226</v>
      </c>
      <c r="K352" s="19">
        <f t="shared" si="79"/>
        <v>65.925655794980258</v>
      </c>
    </row>
    <row r="353" spans="1:11">
      <c r="A353" s="24" t="s">
        <v>41</v>
      </c>
      <c r="B353" s="17" t="s">
        <v>42</v>
      </c>
      <c r="C353" s="18">
        <v>1080886.3799999999</v>
      </c>
      <c r="D353" s="18">
        <v>3405068</v>
      </c>
      <c r="E353" s="18">
        <v>2734916</v>
      </c>
      <c r="F353" s="18">
        <v>1095683.6399999999</v>
      </c>
      <c r="G353" s="18">
        <f t="shared" si="75"/>
        <v>14797.260000000009</v>
      </c>
      <c r="H353" s="18">
        <f t="shared" si="76"/>
        <v>1639232.36</v>
      </c>
      <c r="I353" s="19">
        <f t="shared" si="77"/>
        <v>1.3689931036044811</v>
      </c>
      <c r="J353" s="19">
        <f t="shared" si="78"/>
        <v>40.062789497008318</v>
      </c>
      <c r="K353" s="19">
        <f t="shared" si="79"/>
        <v>32.178025225927939</v>
      </c>
    </row>
    <row r="354" spans="1:11">
      <c r="A354" s="25" t="s">
        <v>43</v>
      </c>
      <c r="B354" s="17" t="s">
        <v>44</v>
      </c>
      <c r="C354" s="18">
        <v>14297.63</v>
      </c>
      <c r="D354" s="18">
        <v>0</v>
      </c>
      <c r="E354" s="18">
        <v>0</v>
      </c>
      <c r="F354" s="18">
        <v>20289.37</v>
      </c>
      <c r="G354" s="18">
        <f t="shared" si="75"/>
        <v>5991.74</v>
      </c>
      <c r="H354" s="18">
        <f t="shared" si="76"/>
        <v>-20289.37</v>
      </c>
      <c r="I354" s="19">
        <f t="shared" si="77"/>
        <v>41.90722518347448</v>
      </c>
      <c r="J354" s="19">
        <f t="shared" si="78"/>
        <v>0</v>
      </c>
      <c r="K354" s="19">
        <f t="shared" si="79"/>
        <v>0</v>
      </c>
    </row>
    <row r="355" spans="1:11">
      <c r="A355" s="23" t="s">
        <v>45</v>
      </c>
      <c r="B355" s="17" t="s">
        <v>46</v>
      </c>
      <c r="C355" s="18">
        <v>302324.59999999998</v>
      </c>
      <c r="D355" s="18">
        <v>2277416</v>
      </c>
      <c r="E355" s="18">
        <v>1911711</v>
      </c>
      <c r="F355" s="18">
        <v>293224.08</v>
      </c>
      <c r="G355" s="18">
        <f t="shared" si="75"/>
        <v>-9100.5199999999604</v>
      </c>
      <c r="H355" s="18">
        <f t="shared" si="76"/>
        <v>1618486.92</v>
      </c>
      <c r="I355" s="19">
        <f t="shared" si="77"/>
        <v>-3.0101817715131176</v>
      </c>
      <c r="J355" s="19">
        <f t="shared" si="78"/>
        <v>15.338305842253355</v>
      </c>
      <c r="K355" s="19">
        <f t="shared" si="79"/>
        <v>12.875297266726854</v>
      </c>
    </row>
    <row r="356" spans="1:11">
      <c r="A356" s="24" t="s">
        <v>47</v>
      </c>
      <c r="B356" s="17" t="s">
        <v>48</v>
      </c>
      <c r="C356" s="18">
        <v>16409.400000000001</v>
      </c>
      <c r="D356" s="18">
        <v>22799</v>
      </c>
      <c r="E356" s="18">
        <v>17094</v>
      </c>
      <c r="F356" s="18">
        <v>3590.4</v>
      </c>
      <c r="G356" s="18">
        <f t="shared" si="75"/>
        <v>-12819.000000000002</v>
      </c>
      <c r="H356" s="18">
        <f t="shared" si="76"/>
        <v>13503.6</v>
      </c>
      <c r="I356" s="19">
        <f t="shared" si="77"/>
        <v>-78.119858130096162</v>
      </c>
      <c r="J356" s="19">
        <f t="shared" si="78"/>
        <v>21.003861003861005</v>
      </c>
      <c r="K356" s="19">
        <f t="shared" si="79"/>
        <v>15.748059125400237</v>
      </c>
    </row>
    <row r="357" spans="1:11">
      <c r="A357" s="24" t="s">
        <v>49</v>
      </c>
      <c r="B357" s="17" t="s">
        <v>50</v>
      </c>
      <c r="C357" s="18">
        <v>285915.2</v>
      </c>
      <c r="D357" s="18">
        <v>2254617</v>
      </c>
      <c r="E357" s="18">
        <v>1894617</v>
      </c>
      <c r="F357" s="18">
        <v>289633.68</v>
      </c>
      <c r="G357" s="18">
        <f t="shared" si="75"/>
        <v>3718.4799999999814</v>
      </c>
      <c r="H357" s="18">
        <f t="shared" si="76"/>
        <v>1604983.32</v>
      </c>
      <c r="I357" s="19">
        <f t="shared" si="77"/>
        <v>1.3005534508133962</v>
      </c>
      <c r="J357" s="19">
        <f t="shared" si="78"/>
        <v>15.287188914698854</v>
      </c>
      <c r="K357" s="19">
        <f t="shared" si="79"/>
        <v>12.846247500129735</v>
      </c>
    </row>
    <row r="358" spans="1:11" ht="25.5">
      <c r="A358" s="23" t="s">
        <v>76</v>
      </c>
      <c r="B358" s="17" t="s">
        <v>77</v>
      </c>
      <c r="C358" s="18">
        <v>3630</v>
      </c>
      <c r="D358" s="18">
        <v>4114</v>
      </c>
      <c r="E358" s="18">
        <v>4114</v>
      </c>
      <c r="F358" s="18">
        <v>4080</v>
      </c>
      <c r="G358" s="18">
        <f t="shared" si="75"/>
        <v>450</v>
      </c>
      <c r="H358" s="18">
        <f t="shared" si="76"/>
        <v>34</v>
      </c>
      <c r="I358" s="19">
        <f t="shared" si="77"/>
        <v>12.396694214876035</v>
      </c>
      <c r="J358" s="19">
        <f t="shared" si="78"/>
        <v>99.173553719008268</v>
      </c>
      <c r="K358" s="19">
        <f t="shared" si="79"/>
        <v>99.173553719008268</v>
      </c>
    </row>
    <row r="359" spans="1:11">
      <c r="A359" s="24" t="s">
        <v>78</v>
      </c>
      <c r="B359" s="17" t="s">
        <v>79</v>
      </c>
      <c r="C359" s="18">
        <v>3630</v>
      </c>
      <c r="D359" s="18">
        <v>4114</v>
      </c>
      <c r="E359" s="18">
        <v>4114</v>
      </c>
      <c r="F359" s="18">
        <v>4080</v>
      </c>
      <c r="G359" s="18">
        <f t="shared" si="75"/>
        <v>450</v>
      </c>
      <c r="H359" s="18">
        <f t="shared" si="76"/>
        <v>34</v>
      </c>
      <c r="I359" s="19">
        <f t="shared" si="77"/>
        <v>12.396694214876035</v>
      </c>
      <c r="J359" s="19">
        <f t="shared" si="78"/>
        <v>99.173553719008268</v>
      </c>
      <c r="K359" s="19">
        <f t="shared" si="79"/>
        <v>99.173553719008268</v>
      </c>
    </row>
    <row r="360" spans="1:11" ht="25.5">
      <c r="A360" s="23" t="s">
        <v>51</v>
      </c>
      <c r="B360" s="17" t="s">
        <v>52</v>
      </c>
      <c r="C360" s="18">
        <v>0</v>
      </c>
      <c r="D360" s="18">
        <v>100000</v>
      </c>
      <c r="E360" s="18">
        <v>0</v>
      </c>
      <c r="F360" s="18">
        <v>100000</v>
      </c>
      <c r="G360" s="18">
        <f t="shared" si="75"/>
        <v>100000</v>
      </c>
      <c r="H360" s="18">
        <f t="shared" si="76"/>
        <v>-100000</v>
      </c>
      <c r="I360" s="19">
        <f t="shared" si="77"/>
        <v>0</v>
      </c>
      <c r="J360" s="19">
        <f t="shared" si="78"/>
        <v>0</v>
      </c>
      <c r="K360" s="19">
        <f t="shared" si="79"/>
        <v>100</v>
      </c>
    </row>
    <row r="361" spans="1:11">
      <c r="A361" s="24" t="s">
        <v>53</v>
      </c>
      <c r="B361" s="17" t="s">
        <v>54</v>
      </c>
      <c r="C361" s="18">
        <v>0</v>
      </c>
      <c r="D361" s="18">
        <v>100000</v>
      </c>
      <c r="E361" s="18">
        <v>0</v>
      </c>
      <c r="F361" s="18">
        <v>100000</v>
      </c>
      <c r="G361" s="18">
        <f t="shared" si="75"/>
        <v>100000</v>
      </c>
      <c r="H361" s="18">
        <f t="shared" si="76"/>
        <v>-100000</v>
      </c>
      <c r="I361" s="19">
        <f t="shared" si="77"/>
        <v>0</v>
      </c>
      <c r="J361" s="19">
        <f t="shared" si="78"/>
        <v>0</v>
      </c>
      <c r="K361" s="19">
        <f t="shared" si="79"/>
        <v>100</v>
      </c>
    </row>
    <row r="362" spans="1:11" ht="25.5">
      <c r="A362" s="25" t="s">
        <v>55</v>
      </c>
      <c r="B362" s="17" t="s">
        <v>56</v>
      </c>
      <c r="C362" s="18">
        <v>0</v>
      </c>
      <c r="D362" s="18">
        <v>100000</v>
      </c>
      <c r="E362" s="18">
        <v>0</v>
      </c>
      <c r="F362" s="18">
        <v>100000</v>
      </c>
      <c r="G362" s="18">
        <f t="shared" si="75"/>
        <v>100000</v>
      </c>
      <c r="H362" s="18">
        <f t="shared" si="76"/>
        <v>-100000</v>
      </c>
      <c r="I362" s="19">
        <f t="shared" si="77"/>
        <v>0</v>
      </c>
      <c r="J362" s="19">
        <f t="shared" si="78"/>
        <v>0</v>
      </c>
      <c r="K362" s="19">
        <f t="shared" si="79"/>
        <v>100</v>
      </c>
    </row>
    <row r="363" spans="1:11" ht="25.5">
      <c r="A363" s="26" t="s">
        <v>250</v>
      </c>
      <c r="B363" s="17" t="s">
        <v>251</v>
      </c>
      <c r="C363" s="18">
        <v>0</v>
      </c>
      <c r="D363" s="18">
        <v>100000</v>
      </c>
      <c r="E363" s="18">
        <v>0</v>
      </c>
      <c r="F363" s="18">
        <v>100000</v>
      </c>
      <c r="G363" s="18">
        <f t="shared" si="75"/>
        <v>100000</v>
      </c>
      <c r="H363" s="18">
        <f t="shared" si="76"/>
        <v>-100000</v>
      </c>
      <c r="I363" s="19">
        <f t="shared" si="77"/>
        <v>0</v>
      </c>
      <c r="J363" s="19">
        <f t="shared" si="78"/>
        <v>0</v>
      </c>
      <c r="K363" s="19">
        <f t="shared" si="79"/>
        <v>100</v>
      </c>
    </row>
    <row r="364" spans="1:11">
      <c r="A364" s="22" t="s">
        <v>59</v>
      </c>
      <c r="B364" s="17" t="s">
        <v>60</v>
      </c>
      <c r="C364" s="18">
        <v>215317.41</v>
      </c>
      <c r="D364" s="18">
        <v>1087587</v>
      </c>
      <c r="E364" s="18">
        <v>644829</v>
      </c>
      <c r="F364" s="18">
        <v>710520.79</v>
      </c>
      <c r="G364" s="18">
        <f t="shared" si="75"/>
        <v>495203.38</v>
      </c>
      <c r="H364" s="18">
        <f t="shared" si="76"/>
        <v>-65691.790000000037</v>
      </c>
      <c r="I364" s="19">
        <f t="shared" si="77"/>
        <v>229.98761688615889</v>
      </c>
      <c r="J364" s="19">
        <f t="shared" si="78"/>
        <v>110.18747450874574</v>
      </c>
      <c r="K364" s="19">
        <f t="shared" si="79"/>
        <v>65.33001865597879</v>
      </c>
    </row>
    <row r="365" spans="1:11">
      <c r="A365" s="23" t="s">
        <v>61</v>
      </c>
      <c r="B365" s="17" t="s">
        <v>62</v>
      </c>
      <c r="C365" s="18">
        <v>215317.41</v>
      </c>
      <c r="D365" s="18">
        <v>1087587</v>
      </c>
      <c r="E365" s="18">
        <v>644829</v>
      </c>
      <c r="F365" s="18">
        <v>710520.79</v>
      </c>
      <c r="G365" s="18">
        <f t="shared" si="75"/>
        <v>495203.38</v>
      </c>
      <c r="H365" s="18">
        <f t="shared" si="76"/>
        <v>-65691.790000000037</v>
      </c>
      <c r="I365" s="19">
        <f t="shared" si="77"/>
        <v>229.98761688615889</v>
      </c>
      <c r="J365" s="19">
        <f t="shared" si="78"/>
        <v>110.18747450874574</v>
      </c>
      <c r="K365" s="19">
        <f t="shared" si="79"/>
        <v>65.33001865597879</v>
      </c>
    </row>
    <row r="366" spans="1:11">
      <c r="A366" s="16"/>
      <c r="B366" s="17" t="s">
        <v>63</v>
      </c>
      <c r="C366" s="18">
        <v>3517605.42</v>
      </c>
      <c r="D366" s="18">
        <v>-2178467</v>
      </c>
      <c r="E366" s="18">
        <v>-1923631</v>
      </c>
      <c r="F366" s="18">
        <v>4193812.8</v>
      </c>
      <c r="G366" s="18">
        <f t="shared" si="75"/>
        <v>676207.37999999989</v>
      </c>
      <c r="H366" s="18">
        <f t="shared" si="76"/>
        <v>-6117443.7999999998</v>
      </c>
      <c r="I366" s="19">
        <f t="shared" si="77"/>
        <v>19.223514273525311</v>
      </c>
      <c r="J366" s="19">
        <f t="shared" si="78"/>
        <v>-218.01545098826125</v>
      </c>
      <c r="K366" s="19">
        <f t="shared" si="79"/>
        <v>-192.51211058051371</v>
      </c>
    </row>
    <row r="367" spans="1:11">
      <c r="A367" s="16" t="s">
        <v>64</v>
      </c>
      <c r="B367" s="17" t="s">
        <v>65</v>
      </c>
      <c r="C367" s="18">
        <v>-3517605.42</v>
      </c>
      <c r="D367" s="18">
        <v>2178467</v>
      </c>
      <c r="E367" s="18">
        <v>1923631</v>
      </c>
      <c r="F367" s="18">
        <v>-4193812.8</v>
      </c>
      <c r="G367" s="18">
        <f t="shared" si="75"/>
        <v>-676207.37999999989</v>
      </c>
      <c r="H367" s="18">
        <f t="shared" si="76"/>
        <v>6117443.7999999998</v>
      </c>
      <c r="I367" s="19">
        <f t="shared" si="77"/>
        <v>19.223514273525311</v>
      </c>
      <c r="J367" s="19">
        <f t="shared" si="78"/>
        <v>-218.01545098826125</v>
      </c>
      <c r="K367" s="19">
        <f t="shared" si="79"/>
        <v>-192.51211058051371</v>
      </c>
    </row>
    <row r="368" spans="1:11">
      <c r="A368" s="22" t="s">
        <v>66</v>
      </c>
      <c r="B368" s="17" t="s">
        <v>67</v>
      </c>
      <c r="C368" s="18">
        <v>-3517605.42</v>
      </c>
      <c r="D368" s="18">
        <v>2178467</v>
      </c>
      <c r="E368" s="18">
        <v>1923631</v>
      </c>
      <c r="F368" s="18">
        <v>-4193812.8</v>
      </c>
      <c r="G368" s="18">
        <f t="shared" si="75"/>
        <v>-676207.37999999989</v>
      </c>
      <c r="H368" s="18">
        <f t="shared" si="76"/>
        <v>6117443.7999999998</v>
      </c>
      <c r="I368" s="19">
        <f t="shared" si="77"/>
        <v>19.223514273525311</v>
      </c>
      <c r="J368" s="19">
        <f t="shared" si="78"/>
        <v>-218.01545098826125</v>
      </c>
      <c r="K368" s="19">
        <f t="shared" si="79"/>
        <v>-192.51211058051371</v>
      </c>
    </row>
    <row r="369" spans="1:11" ht="25.5">
      <c r="A369" s="23" t="s">
        <v>82</v>
      </c>
      <c r="B369" s="17" t="s">
        <v>83</v>
      </c>
      <c r="C369" s="18">
        <v>-2088615.25</v>
      </c>
      <c r="D369" s="18">
        <v>2178467</v>
      </c>
      <c r="E369" s="18">
        <v>1923631</v>
      </c>
      <c r="F369" s="18">
        <v>-2178467</v>
      </c>
      <c r="G369" s="18">
        <f t="shared" si="75"/>
        <v>-89851.75</v>
      </c>
      <c r="H369" s="18">
        <f t="shared" si="76"/>
        <v>4102098</v>
      </c>
      <c r="I369" s="19">
        <f t="shared" si="77"/>
        <v>4.3019771113899594</v>
      </c>
      <c r="J369" s="19">
        <f t="shared" si="78"/>
        <v>-113.24765508561674</v>
      </c>
      <c r="K369" s="19">
        <f t="shared" si="79"/>
        <v>-100</v>
      </c>
    </row>
    <row r="370" spans="1:11">
      <c r="A370" s="39" t="s">
        <v>387</v>
      </c>
      <c r="B370" s="28" t="s">
        <v>750</v>
      </c>
      <c r="C370" s="29"/>
      <c r="D370" s="29"/>
      <c r="E370" s="29"/>
      <c r="F370" s="29"/>
      <c r="G370" s="29"/>
      <c r="H370" s="29"/>
      <c r="I370" s="30"/>
      <c r="J370" s="30"/>
      <c r="K370" s="30"/>
    </row>
    <row r="371" spans="1:11">
      <c r="A371" s="16" t="s">
        <v>25</v>
      </c>
      <c r="B371" s="17" t="s">
        <v>26</v>
      </c>
      <c r="C371" s="18">
        <v>5223008.6500000004</v>
      </c>
      <c r="D371" s="18">
        <v>5796685</v>
      </c>
      <c r="E371" s="18">
        <v>4103294</v>
      </c>
      <c r="F371" s="18">
        <v>5804852.1399999997</v>
      </c>
      <c r="G371" s="18">
        <f t="shared" ref="G371:G387" si="80">F371-C371</f>
        <v>581843.48999999929</v>
      </c>
      <c r="H371" s="18">
        <f t="shared" ref="H371:H387" si="81">E371-F371</f>
        <v>-1701558.1399999997</v>
      </c>
      <c r="I371" s="19">
        <f t="shared" ref="I371:I387" si="82">IF(ISERROR(F371/C371),0,F371/C371*100-100)</f>
        <v>11.140006249080201</v>
      </c>
      <c r="J371" s="19">
        <f t="shared" ref="J371:J387" si="83">IF(ISERROR(F371/E371),0,F371/E371*100)</f>
        <v>141.46810196880847</v>
      </c>
      <c r="K371" s="19">
        <f t="shared" ref="K371:K387" si="84">IF(ISERROR(F371/D371),0,F371/D371*100)</f>
        <v>100.14089328642146</v>
      </c>
    </row>
    <row r="372" spans="1:11" ht="25.5">
      <c r="A372" s="22" t="s">
        <v>27</v>
      </c>
      <c r="B372" s="17" t="s">
        <v>28</v>
      </c>
      <c r="C372" s="18">
        <v>85242.65</v>
      </c>
      <c r="D372" s="18">
        <v>65507</v>
      </c>
      <c r="E372" s="18">
        <v>49140</v>
      </c>
      <c r="F372" s="18">
        <v>73674.14</v>
      </c>
      <c r="G372" s="18">
        <f t="shared" si="80"/>
        <v>-11568.509999999995</v>
      </c>
      <c r="H372" s="18">
        <f t="shared" si="81"/>
        <v>-24534.14</v>
      </c>
      <c r="I372" s="19">
        <f t="shared" si="82"/>
        <v>-13.571269781030963</v>
      </c>
      <c r="J372" s="19">
        <f t="shared" si="83"/>
        <v>149.92702482702484</v>
      </c>
      <c r="K372" s="19">
        <f t="shared" si="84"/>
        <v>112.46758361701804</v>
      </c>
    </row>
    <row r="373" spans="1:11">
      <c r="A373" s="22" t="s">
        <v>29</v>
      </c>
      <c r="B373" s="17" t="s">
        <v>30</v>
      </c>
      <c r="C373" s="18">
        <v>5137766</v>
      </c>
      <c r="D373" s="18">
        <v>5731178</v>
      </c>
      <c r="E373" s="18">
        <v>4054154</v>
      </c>
      <c r="F373" s="18">
        <v>5731178</v>
      </c>
      <c r="G373" s="18">
        <f t="shared" si="80"/>
        <v>593412</v>
      </c>
      <c r="H373" s="18">
        <f t="shared" si="81"/>
        <v>-1677024</v>
      </c>
      <c r="I373" s="19">
        <f t="shared" si="82"/>
        <v>11.550000525520247</v>
      </c>
      <c r="J373" s="19">
        <f t="shared" si="83"/>
        <v>141.36557220076</v>
      </c>
      <c r="K373" s="19">
        <f t="shared" si="84"/>
        <v>100</v>
      </c>
    </row>
    <row r="374" spans="1:11">
      <c r="A374" s="23" t="s">
        <v>31</v>
      </c>
      <c r="B374" s="17" t="s">
        <v>32</v>
      </c>
      <c r="C374" s="18">
        <v>5137766</v>
      </c>
      <c r="D374" s="18">
        <v>5731178</v>
      </c>
      <c r="E374" s="18">
        <v>4054154</v>
      </c>
      <c r="F374" s="18">
        <v>5731178</v>
      </c>
      <c r="G374" s="18">
        <f t="shared" si="80"/>
        <v>593412</v>
      </c>
      <c r="H374" s="18">
        <f t="shared" si="81"/>
        <v>-1677024</v>
      </c>
      <c r="I374" s="19">
        <f t="shared" si="82"/>
        <v>11.550000525520247</v>
      </c>
      <c r="J374" s="19">
        <f t="shared" si="83"/>
        <v>141.36557220076</v>
      </c>
      <c r="K374" s="19">
        <f t="shared" si="84"/>
        <v>100</v>
      </c>
    </row>
    <row r="375" spans="1:11">
      <c r="A375" s="16" t="s">
        <v>33</v>
      </c>
      <c r="B375" s="17" t="s">
        <v>34</v>
      </c>
      <c r="C375" s="18">
        <v>3243548.6</v>
      </c>
      <c r="D375" s="18">
        <v>5796685</v>
      </c>
      <c r="E375" s="18">
        <v>4103294</v>
      </c>
      <c r="F375" s="18">
        <v>3553591.35</v>
      </c>
      <c r="G375" s="18">
        <f t="shared" si="80"/>
        <v>310042.75</v>
      </c>
      <c r="H375" s="18">
        <f t="shared" si="81"/>
        <v>549702.64999999991</v>
      </c>
      <c r="I375" s="19">
        <f t="shared" si="82"/>
        <v>9.5587514859496707</v>
      </c>
      <c r="J375" s="19">
        <f t="shared" si="83"/>
        <v>86.603381332168738</v>
      </c>
      <c r="K375" s="19">
        <f t="shared" si="84"/>
        <v>61.303854703162244</v>
      </c>
    </row>
    <row r="376" spans="1:11">
      <c r="A376" s="22" t="s">
        <v>35</v>
      </c>
      <c r="B376" s="17" t="s">
        <v>36</v>
      </c>
      <c r="C376" s="18">
        <v>3036849.49</v>
      </c>
      <c r="D376" s="18">
        <v>4715048</v>
      </c>
      <c r="E376" s="18">
        <v>3464415</v>
      </c>
      <c r="F376" s="18">
        <v>2847208.76</v>
      </c>
      <c r="G376" s="18">
        <f t="shared" si="80"/>
        <v>-189640.73000000045</v>
      </c>
      <c r="H376" s="18">
        <f t="shared" si="81"/>
        <v>617206.24000000022</v>
      </c>
      <c r="I376" s="19">
        <f t="shared" si="82"/>
        <v>-6.2446535669438248</v>
      </c>
      <c r="J376" s="19">
        <f t="shared" si="83"/>
        <v>82.184402272822382</v>
      </c>
      <c r="K376" s="19">
        <f t="shared" si="84"/>
        <v>60.385573169138461</v>
      </c>
    </row>
    <row r="377" spans="1:11">
      <c r="A377" s="23" t="s">
        <v>37</v>
      </c>
      <c r="B377" s="17" t="s">
        <v>38</v>
      </c>
      <c r="C377" s="18">
        <v>3033219.49</v>
      </c>
      <c r="D377" s="18">
        <v>4710934</v>
      </c>
      <c r="E377" s="18">
        <v>3460301</v>
      </c>
      <c r="F377" s="18">
        <v>2843128.76</v>
      </c>
      <c r="G377" s="18">
        <f t="shared" si="80"/>
        <v>-190090.73000000045</v>
      </c>
      <c r="H377" s="18">
        <f t="shared" si="81"/>
        <v>617172.24000000022</v>
      </c>
      <c r="I377" s="19">
        <f t="shared" si="82"/>
        <v>-6.2669625665632367</v>
      </c>
      <c r="J377" s="19">
        <f t="shared" si="83"/>
        <v>82.164203634308109</v>
      </c>
      <c r="K377" s="19">
        <f t="shared" si="84"/>
        <v>60.35170010872578</v>
      </c>
    </row>
    <row r="378" spans="1:11">
      <c r="A378" s="24" t="s">
        <v>39</v>
      </c>
      <c r="B378" s="17" t="s">
        <v>40</v>
      </c>
      <c r="C378" s="18">
        <v>2243674.17</v>
      </c>
      <c r="D378" s="18">
        <v>3289144</v>
      </c>
      <c r="E378" s="18">
        <v>2360414</v>
      </c>
      <c r="F378" s="18">
        <v>2080948.45</v>
      </c>
      <c r="G378" s="18">
        <f t="shared" si="80"/>
        <v>-162725.71999999997</v>
      </c>
      <c r="H378" s="18">
        <f t="shared" si="81"/>
        <v>279465.55000000005</v>
      </c>
      <c r="I378" s="19">
        <f t="shared" si="82"/>
        <v>-7.2526448882726982</v>
      </c>
      <c r="J378" s="19">
        <f t="shared" si="83"/>
        <v>88.160316368230312</v>
      </c>
      <c r="K378" s="19">
        <f t="shared" si="84"/>
        <v>63.267173769223852</v>
      </c>
    </row>
    <row r="379" spans="1:11">
      <c r="A379" s="24" t="s">
        <v>41</v>
      </c>
      <c r="B379" s="17" t="s">
        <v>42</v>
      </c>
      <c r="C379" s="18">
        <v>789545.32</v>
      </c>
      <c r="D379" s="18">
        <v>1421790</v>
      </c>
      <c r="E379" s="18">
        <v>1099887</v>
      </c>
      <c r="F379" s="18">
        <v>762180.31</v>
      </c>
      <c r="G379" s="18">
        <f t="shared" si="80"/>
        <v>-27365.009999999893</v>
      </c>
      <c r="H379" s="18">
        <f t="shared" si="81"/>
        <v>337706.68999999994</v>
      </c>
      <c r="I379" s="19">
        <f t="shared" si="82"/>
        <v>-3.465920107030712</v>
      </c>
      <c r="J379" s="19">
        <f t="shared" si="83"/>
        <v>69.296237704418729</v>
      </c>
      <c r="K379" s="19">
        <f t="shared" si="84"/>
        <v>53.60709457796159</v>
      </c>
    </row>
    <row r="380" spans="1:11">
      <c r="A380" s="25" t="s">
        <v>43</v>
      </c>
      <c r="B380" s="17" t="s">
        <v>44</v>
      </c>
      <c r="C380" s="18">
        <v>8750.98</v>
      </c>
      <c r="D380" s="18">
        <v>0</v>
      </c>
      <c r="E380" s="18">
        <v>0</v>
      </c>
      <c r="F380" s="18">
        <v>9356.06</v>
      </c>
      <c r="G380" s="18">
        <f t="shared" si="80"/>
        <v>605.07999999999993</v>
      </c>
      <c r="H380" s="18">
        <f t="shared" si="81"/>
        <v>-9356.06</v>
      </c>
      <c r="I380" s="19">
        <f t="shared" si="82"/>
        <v>6.9144255843345519</v>
      </c>
      <c r="J380" s="19">
        <f t="shared" si="83"/>
        <v>0</v>
      </c>
      <c r="K380" s="19">
        <f t="shared" si="84"/>
        <v>0</v>
      </c>
    </row>
    <row r="381" spans="1:11" ht="25.5">
      <c r="A381" s="23" t="s">
        <v>76</v>
      </c>
      <c r="B381" s="17" t="s">
        <v>77</v>
      </c>
      <c r="C381" s="18">
        <v>3630</v>
      </c>
      <c r="D381" s="18">
        <v>4114</v>
      </c>
      <c r="E381" s="18">
        <v>4114</v>
      </c>
      <c r="F381" s="18">
        <v>4080</v>
      </c>
      <c r="G381" s="18">
        <f t="shared" si="80"/>
        <v>450</v>
      </c>
      <c r="H381" s="18">
        <f t="shared" si="81"/>
        <v>34</v>
      </c>
      <c r="I381" s="19">
        <f t="shared" si="82"/>
        <v>12.396694214876035</v>
      </c>
      <c r="J381" s="19">
        <f t="shared" si="83"/>
        <v>99.173553719008268</v>
      </c>
      <c r="K381" s="19">
        <f t="shared" si="84"/>
        <v>99.173553719008268</v>
      </c>
    </row>
    <row r="382" spans="1:11">
      <c r="A382" s="24" t="s">
        <v>78</v>
      </c>
      <c r="B382" s="17" t="s">
        <v>79</v>
      </c>
      <c r="C382" s="18">
        <v>3630</v>
      </c>
      <c r="D382" s="18">
        <v>4114</v>
      </c>
      <c r="E382" s="18">
        <v>4114</v>
      </c>
      <c r="F382" s="18">
        <v>4080</v>
      </c>
      <c r="G382" s="18">
        <f t="shared" si="80"/>
        <v>450</v>
      </c>
      <c r="H382" s="18">
        <f t="shared" si="81"/>
        <v>34</v>
      </c>
      <c r="I382" s="19">
        <f t="shared" si="82"/>
        <v>12.396694214876035</v>
      </c>
      <c r="J382" s="19">
        <f t="shared" si="83"/>
        <v>99.173553719008268</v>
      </c>
      <c r="K382" s="19">
        <f t="shared" si="84"/>
        <v>99.173553719008268</v>
      </c>
    </row>
    <row r="383" spans="1:11">
      <c r="A383" s="22" t="s">
        <v>59</v>
      </c>
      <c r="B383" s="17" t="s">
        <v>60</v>
      </c>
      <c r="C383" s="18">
        <v>206699.11</v>
      </c>
      <c r="D383" s="18">
        <v>1081637</v>
      </c>
      <c r="E383" s="18">
        <v>638879</v>
      </c>
      <c r="F383" s="18">
        <v>706382.59</v>
      </c>
      <c r="G383" s="18">
        <f t="shared" si="80"/>
        <v>499683.48</v>
      </c>
      <c r="H383" s="18">
        <f t="shared" si="81"/>
        <v>-67503.589999999967</v>
      </c>
      <c r="I383" s="19">
        <f t="shared" si="82"/>
        <v>241.74437906384793</v>
      </c>
      <c r="J383" s="19">
        <f t="shared" si="83"/>
        <v>110.56594284676753</v>
      </c>
      <c r="K383" s="19">
        <f t="shared" si="84"/>
        <v>65.306807182076795</v>
      </c>
    </row>
    <row r="384" spans="1:11">
      <c r="A384" s="23" t="s">
        <v>61</v>
      </c>
      <c r="B384" s="17" t="s">
        <v>62</v>
      </c>
      <c r="C384" s="18">
        <v>206699.11</v>
      </c>
      <c r="D384" s="18">
        <v>1081637</v>
      </c>
      <c r="E384" s="18">
        <v>638879</v>
      </c>
      <c r="F384" s="18">
        <v>706382.59</v>
      </c>
      <c r="G384" s="18">
        <f t="shared" si="80"/>
        <v>499683.48</v>
      </c>
      <c r="H384" s="18">
        <f t="shared" si="81"/>
        <v>-67503.589999999967</v>
      </c>
      <c r="I384" s="19">
        <f t="shared" si="82"/>
        <v>241.74437906384793</v>
      </c>
      <c r="J384" s="19">
        <f t="shared" si="83"/>
        <v>110.56594284676753</v>
      </c>
      <c r="K384" s="19">
        <f t="shared" si="84"/>
        <v>65.306807182076795</v>
      </c>
    </row>
    <row r="385" spans="1:11">
      <c r="A385" s="16"/>
      <c r="B385" s="17" t="s">
        <v>63</v>
      </c>
      <c r="C385" s="18">
        <v>1979460.05</v>
      </c>
      <c r="D385" s="18">
        <v>0</v>
      </c>
      <c r="E385" s="18">
        <v>0</v>
      </c>
      <c r="F385" s="18">
        <v>2251260.79</v>
      </c>
      <c r="G385" s="18">
        <f t="shared" si="80"/>
        <v>271800.74</v>
      </c>
      <c r="H385" s="18">
        <f t="shared" si="81"/>
        <v>-2251260.79</v>
      </c>
      <c r="I385" s="19">
        <f t="shared" si="82"/>
        <v>13.731054587335564</v>
      </c>
      <c r="J385" s="19">
        <f t="shared" si="83"/>
        <v>0</v>
      </c>
      <c r="K385" s="19">
        <f t="shared" si="84"/>
        <v>0</v>
      </c>
    </row>
    <row r="386" spans="1:11">
      <c r="A386" s="16" t="s">
        <v>64</v>
      </c>
      <c r="B386" s="17" t="s">
        <v>65</v>
      </c>
      <c r="C386" s="18">
        <v>-1979460.05</v>
      </c>
      <c r="D386" s="18">
        <v>0</v>
      </c>
      <c r="E386" s="18">
        <v>0</v>
      </c>
      <c r="F386" s="18">
        <v>-2251260.79</v>
      </c>
      <c r="G386" s="18">
        <f t="shared" si="80"/>
        <v>-271800.74</v>
      </c>
      <c r="H386" s="18">
        <f t="shared" si="81"/>
        <v>2251260.79</v>
      </c>
      <c r="I386" s="19">
        <f t="shared" si="82"/>
        <v>13.731054587335564</v>
      </c>
      <c r="J386" s="19">
        <f t="shared" si="83"/>
        <v>0</v>
      </c>
      <c r="K386" s="19">
        <f t="shared" si="84"/>
        <v>0</v>
      </c>
    </row>
    <row r="387" spans="1:11">
      <c r="A387" s="22" t="s">
        <v>66</v>
      </c>
      <c r="B387" s="17" t="s">
        <v>67</v>
      </c>
      <c r="C387" s="18">
        <v>-1979460.05</v>
      </c>
      <c r="D387" s="18">
        <v>0</v>
      </c>
      <c r="E387" s="18">
        <v>0</v>
      </c>
      <c r="F387" s="18">
        <v>-2251260.79</v>
      </c>
      <c r="G387" s="18">
        <f t="shared" si="80"/>
        <v>-271800.74</v>
      </c>
      <c r="H387" s="18">
        <f t="shared" si="81"/>
        <v>2251260.79</v>
      </c>
      <c r="I387" s="19">
        <f t="shared" si="82"/>
        <v>13.731054587335564</v>
      </c>
      <c r="J387" s="19">
        <f t="shared" si="83"/>
        <v>0</v>
      </c>
      <c r="K387" s="19">
        <f t="shared" si="84"/>
        <v>0</v>
      </c>
    </row>
    <row r="388" spans="1:11">
      <c r="A388" s="39" t="s">
        <v>751</v>
      </c>
      <c r="B388" s="28" t="s">
        <v>752</v>
      </c>
      <c r="C388" s="29"/>
      <c r="D388" s="29"/>
      <c r="E388" s="29"/>
      <c r="F388" s="29"/>
      <c r="G388" s="29"/>
      <c r="H388" s="29"/>
      <c r="I388" s="30"/>
      <c r="J388" s="30"/>
      <c r="K388" s="30"/>
    </row>
    <row r="389" spans="1:11">
      <c r="A389" s="16" t="s">
        <v>25</v>
      </c>
      <c r="B389" s="17" t="s">
        <v>26</v>
      </c>
      <c r="C389" s="18">
        <v>1729420.6</v>
      </c>
      <c r="D389" s="18">
        <v>1741121</v>
      </c>
      <c r="E389" s="18">
        <v>1276052</v>
      </c>
      <c r="F389" s="18">
        <v>1719152</v>
      </c>
      <c r="G389" s="18">
        <f t="shared" ref="G389:G404" si="85">F389-C389</f>
        <v>-10268.600000000093</v>
      </c>
      <c r="H389" s="18">
        <f t="shared" ref="H389:H404" si="86">E389-F389</f>
        <v>-443100</v>
      </c>
      <c r="I389" s="19">
        <f t="shared" ref="I389:I404" si="87">IF(ISERROR(F389/C389),0,F389/C389*100-100)</f>
        <v>-0.59375955160938076</v>
      </c>
      <c r="J389" s="19">
        <f t="shared" ref="J389:J404" si="88">IF(ISERROR(F389/E389),0,F389/E389*100)</f>
        <v>134.72429023268643</v>
      </c>
      <c r="K389" s="19">
        <f t="shared" ref="K389:K404" si="89">IF(ISERROR(F389/D389),0,F389/D389*100)</f>
        <v>98.738226694181506</v>
      </c>
    </row>
    <row r="390" spans="1:11" ht="25.5">
      <c r="A390" s="22" t="s">
        <v>27</v>
      </c>
      <c r="B390" s="17" t="s">
        <v>28</v>
      </c>
      <c r="C390" s="18">
        <v>243.6</v>
      </c>
      <c r="D390" s="18">
        <v>21969</v>
      </c>
      <c r="E390" s="18">
        <v>12834</v>
      </c>
      <c r="F390" s="18">
        <v>0</v>
      </c>
      <c r="G390" s="18">
        <f t="shared" si="85"/>
        <v>-243.6</v>
      </c>
      <c r="H390" s="18">
        <f t="shared" si="86"/>
        <v>12834</v>
      </c>
      <c r="I390" s="19">
        <f t="shared" si="87"/>
        <v>-100</v>
      </c>
      <c r="J390" s="19">
        <f t="shared" si="88"/>
        <v>0</v>
      </c>
      <c r="K390" s="19">
        <f t="shared" si="89"/>
        <v>0</v>
      </c>
    </row>
    <row r="391" spans="1:11">
      <c r="A391" s="22" t="s">
        <v>29</v>
      </c>
      <c r="B391" s="17" t="s">
        <v>30</v>
      </c>
      <c r="C391" s="18">
        <v>1729177</v>
      </c>
      <c r="D391" s="18">
        <v>1719152</v>
      </c>
      <c r="E391" s="18">
        <v>1263218</v>
      </c>
      <c r="F391" s="18">
        <v>1719152</v>
      </c>
      <c r="G391" s="18">
        <f t="shared" si="85"/>
        <v>-10025</v>
      </c>
      <c r="H391" s="18">
        <f t="shared" si="86"/>
        <v>-455934</v>
      </c>
      <c r="I391" s="19">
        <f t="shared" si="87"/>
        <v>-0.57975557158115976</v>
      </c>
      <c r="J391" s="19">
        <f t="shared" si="88"/>
        <v>136.09305757201054</v>
      </c>
      <c r="K391" s="19">
        <f t="shared" si="89"/>
        <v>100</v>
      </c>
    </row>
    <row r="392" spans="1:11">
      <c r="A392" s="23" t="s">
        <v>31</v>
      </c>
      <c r="B392" s="17" t="s">
        <v>32</v>
      </c>
      <c r="C392" s="18">
        <v>1729177</v>
      </c>
      <c r="D392" s="18">
        <v>1719152</v>
      </c>
      <c r="E392" s="18">
        <v>1263218</v>
      </c>
      <c r="F392" s="18">
        <v>1719152</v>
      </c>
      <c r="G392" s="18">
        <f t="shared" si="85"/>
        <v>-10025</v>
      </c>
      <c r="H392" s="18">
        <f t="shared" si="86"/>
        <v>-455934</v>
      </c>
      <c r="I392" s="19">
        <f t="shared" si="87"/>
        <v>-0.57975557158115976</v>
      </c>
      <c r="J392" s="19">
        <f t="shared" si="88"/>
        <v>136.09305757201054</v>
      </c>
      <c r="K392" s="19">
        <f t="shared" si="89"/>
        <v>100</v>
      </c>
    </row>
    <row r="393" spans="1:11">
      <c r="A393" s="16" t="s">
        <v>33</v>
      </c>
      <c r="B393" s="17" t="s">
        <v>34</v>
      </c>
      <c r="C393" s="18">
        <v>1132627.57</v>
      </c>
      <c r="D393" s="18">
        <v>1741121</v>
      </c>
      <c r="E393" s="18">
        <v>1276052</v>
      </c>
      <c r="F393" s="18">
        <v>1192710.1599999999</v>
      </c>
      <c r="G393" s="18">
        <f t="shared" si="85"/>
        <v>60082.589999999851</v>
      </c>
      <c r="H393" s="18">
        <f t="shared" si="86"/>
        <v>83341.840000000084</v>
      </c>
      <c r="I393" s="19">
        <f t="shared" si="87"/>
        <v>5.3047084135520208</v>
      </c>
      <c r="J393" s="19">
        <f t="shared" si="88"/>
        <v>93.468773999805649</v>
      </c>
      <c r="K393" s="19">
        <f t="shared" si="89"/>
        <v>68.502428033433631</v>
      </c>
    </row>
    <row r="394" spans="1:11">
      <c r="A394" s="22" t="s">
        <v>35</v>
      </c>
      <c r="B394" s="17" t="s">
        <v>36</v>
      </c>
      <c r="C394" s="18">
        <v>1124009.27</v>
      </c>
      <c r="D394" s="18">
        <v>1735171</v>
      </c>
      <c r="E394" s="18">
        <v>1270102</v>
      </c>
      <c r="F394" s="18">
        <v>1188571.96</v>
      </c>
      <c r="G394" s="18">
        <f t="shared" si="85"/>
        <v>64562.689999999944</v>
      </c>
      <c r="H394" s="18">
        <f t="shared" si="86"/>
        <v>81530.040000000037</v>
      </c>
      <c r="I394" s="19">
        <f t="shared" si="87"/>
        <v>5.743964193462574</v>
      </c>
      <c r="J394" s="19">
        <f t="shared" si="88"/>
        <v>93.580827366620952</v>
      </c>
      <c r="K394" s="19">
        <f t="shared" si="89"/>
        <v>68.498837290388096</v>
      </c>
    </row>
    <row r="395" spans="1:11">
      <c r="A395" s="23" t="s">
        <v>37</v>
      </c>
      <c r="B395" s="17" t="s">
        <v>38</v>
      </c>
      <c r="C395" s="18">
        <v>1124009.27</v>
      </c>
      <c r="D395" s="18">
        <v>1735171</v>
      </c>
      <c r="E395" s="18">
        <v>1270102</v>
      </c>
      <c r="F395" s="18">
        <v>1188571.96</v>
      </c>
      <c r="G395" s="18">
        <f t="shared" si="85"/>
        <v>64562.689999999944</v>
      </c>
      <c r="H395" s="18">
        <f t="shared" si="86"/>
        <v>81530.040000000037</v>
      </c>
      <c r="I395" s="19">
        <f t="shared" si="87"/>
        <v>5.743964193462574</v>
      </c>
      <c r="J395" s="19">
        <f t="shared" si="88"/>
        <v>93.580827366620952</v>
      </c>
      <c r="K395" s="19">
        <f t="shared" si="89"/>
        <v>68.498837290388096</v>
      </c>
    </row>
    <row r="396" spans="1:11">
      <c r="A396" s="24" t="s">
        <v>39</v>
      </c>
      <c r="B396" s="17" t="s">
        <v>40</v>
      </c>
      <c r="C396" s="18">
        <v>1012267.2</v>
      </c>
      <c r="D396" s="18">
        <v>1476446</v>
      </c>
      <c r="E396" s="18">
        <v>1089626</v>
      </c>
      <c r="F396" s="18">
        <v>1060798.01</v>
      </c>
      <c r="G396" s="18">
        <f t="shared" si="85"/>
        <v>48530.810000000056</v>
      </c>
      <c r="H396" s="18">
        <f t="shared" si="86"/>
        <v>28827.989999999991</v>
      </c>
      <c r="I396" s="19">
        <f t="shared" si="87"/>
        <v>4.7942687464337581</v>
      </c>
      <c r="J396" s="19">
        <f t="shared" si="88"/>
        <v>97.354322492304703</v>
      </c>
      <c r="K396" s="19">
        <f t="shared" si="89"/>
        <v>71.848073685051801</v>
      </c>
    </row>
    <row r="397" spans="1:11">
      <c r="A397" s="24" t="s">
        <v>41</v>
      </c>
      <c r="B397" s="17" t="s">
        <v>42</v>
      </c>
      <c r="C397" s="18">
        <v>111742.07</v>
      </c>
      <c r="D397" s="18">
        <v>258725</v>
      </c>
      <c r="E397" s="18">
        <v>180476</v>
      </c>
      <c r="F397" s="18">
        <v>127773.95</v>
      </c>
      <c r="G397" s="18">
        <f t="shared" si="85"/>
        <v>16031.87999999999</v>
      </c>
      <c r="H397" s="18">
        <f t="shared" si="86"/>
        <v>52702.05</v>
      </c>
      <c r="I397" s="19">
        <f t="shared" si="87"/>
        <v>14.347219449219068</v>
      </c>
      <c r="J397" s="19">
        <f t="shared" si="88"/>
        <v>70.798305591879256</v>
      </c>
      <c r="K397" s="19">
        <f t="shared" si="89"/>
        <v>49.386008309981641</v>
      </c>
    </row>
    <row r="398" spans="1:11">
      <c r="A398" s="25" t="s">
        <v>43</v>
      </c>
      <c r="B398" s="17" t="s">
        <v>44</v>
      </c>
      <c r="C398" s="18">
        <v>5546.65</v>
      </c>
      <c r="D398" s="18">
        <v>0</v>
      </c>
      <c r="E398" s="18">
        <v>0</v>
      </c>
      <c r="F398" s="18">
        <v>10933.31</v>
      </c>
      <c r="G398" s="18">
        <f t="shared" si="85"/>
        <v>5386.66</v>
      </c>
      <c r="H398" s="18">
        <f t="shared" si="86"/>
        <v>-10933.31</v>
      </c>
      <c r="I398" s="19">
        <f t="shared" si="87"/>
        <v>97.115556236647365</v>
      </c>
      <c r="J398" s="19">
        <f t="shared" si="88"/>
        <v>0</v>
      </c>
      <c r="K398" s="19">
        <f t="shared" si="89"/>
        <v>0</v>
      </c>
    </row>
    <row r="399" spans="1:11">
      <c r="A399" s="22" t="s">
        <v>59</v>
      </c>
      <c r="B399" s="17" t="s">
        <v>60</v>
      </c>
      <c r="C399" s="18">
        <v>8618.2999999999993</v>
      </c>
      <c r="D399" s="18">
        <v>5950</v>
      </c>
      <c r="E399" s="18">
        <v>5950</v>
      </c>
      <c r="F399" s="18">
        <v>4138.2</v>
      </c>
      <c r="G399" s="18">
        <f t="shared" si="85"/>
        <v>-4480.0999999999995</v>
      </c>
      <c r="H399" s="18">
        <f t="shared" si="86"/>
        <v>1811.8000000000002</v>
      </c>
      <c r="I399" s="19">
        <f t="shared" si="87"/>
        <v>-51.983569845561192</v>
      </c>
      <c r="J399" s="19">
        <f t="shared" si="88"/>
        <v>69.549579831932775</v>
      </c>
      <c r="K399" s="19">
        <f t="shared" si="89"/>
        <v>69.549579831932775</v>
      </c>
    </row>
    <row r="400" spans="1:11">
      <c r="A400" s="23" t="s">
        <v>61</v>
      </c>
      <c r="B400" s="17" t="s">
        <v>62</v>
      </c>
      <c r="C400" s="18">
        <v>8618.2999999999993</v>
      </c>
      <c r="D400" s="18">
        <v>5950</v>
      </c>
      <c r="E400" s="18">
        <v>5950</v>
      </c>
      <c r="F400" s="18">
        <v>4138.2</v>
      </c>
      <c r="G400" s="18">
        <f t="shared" si="85"/>
        <v>-4480.0999999999995</v>
      </c>
      <c r="H400" s="18">
        <f t="shared" si="86"/>
        <v>1811.8000000000002</v>
      </c>
      <c r="I400" s="19">
        <f t="shared" si="87"/>
        <v>-51.983569845561192</v>
      </c>
      <c r="J400" s="19">
        <f t="shared" si="88"/>
        <v>69.549579831932775</v>
      </c>
      <c r="K400" s="19">
        <f t="shared" si="89"/>
        <v>69.549579831932775</v>
      </c>
    </row>
    <row r="401" spans="1:11">
      <c r="A401" s="16"/>
      <c r="B401" s="17" t="s">
        <v>63</v>
      </c>
      <c r="C401" s="18">
        <v>596793.03</v>
      </c>
      <c r="D401" s="18">
        <v>0</v>
      </c>
      <c r="E401" s="18">
        <v>0</v>
      </c>
      <c r="F401" s="18">
        <v>526441.84</v>
      </c>
      <c r="G401" s="18">
        <f t="shared" si="85"/>
        <v>-70351.190000000061</v>
      </c>
      <c r="H401" s="18">
        <f t="shared" si="86"/>
        <v>-526441.84</v>
      </c>
      <c r="I401" s="19">
        <f t="shared" si="87"/>
        <v>-11.788205703407769</v>
      </c>
      <c r="J401" s="19">
        <f t="shared" si="88"/>
        <v>0</v>
      </c>
      <c r="K401" s="19">
        <f t="shared" si="89"/>
        <v>0</v>
      </c>
    </row>
    <row r="402" spans="1:11">
      <c r="A402" s="16" t="s">
        <v>64</v>
      </c>
      <c r="B402" s="17" t="s">
        <v>65</v>
      </c>
      <c r="C402" s="18">
        <v>-596793.03</v>
      </c>
      <c r="D402" s="18">
        <v>0</v>
      </c>
      <c r="E402" s="18">
        <v>0</v>
      </c>
      <c r="F402" s="18">
        <v>-526441.84</v>
      </c>
      <c r="G402" s="18">
        <f t="shared" si="85"/>
        <v>70351.190000000061</v>
      </c>
      <c r="H402" s="18">
        <f t="shared" si="86"/>
        <v>526441.84</v>
      </c>
      <c r="I402" s="19">
        <f t="shared" si="87"/>
        <v>-11.788205703407769</v>
      </c>
      <c r="J402" s="19">
        <f t="shared" si="88"/>
        <v>0</v>
      </c>
      <c r="K402" s="19">
        <f t="shared" si="89"/>
        <v>0</v>
      </c>
    </row>
    <row r="403" spans="1:11">
      <c r="A403" s="22" t="s">
        <v>66</v>
      </c>
      <c r="B403" s="17" t="s">
        <v>67</v>
      </c>
      <c r="C403" s="18">
        <v>-596793.03</v>
      </c>
      <c r="D403" s="18">
        <v>0</v>
      </c>
      <c r="E403" s="18">
        <v>0</v>
      </c>
      <c r="F403" s="18">
        <v>-526441.84</v>
      </c>
      <c r="G403" s="18">
        <f t="shared" si="85"/>
        <v>70351.190000000061</v>
      </c>
      <c r="H403" s="18">
        <f t="shared" si="86"/>
        <v>526441.84</v>
      </c>
      <c r="I403" s="19">
        <f t="shared" si="87"/>
        <v>-11.788205703407769</v>
      </c>
      <c r="J403" s="19">
        <f t="shared" si="88"/>
        <v>0</v>
      </c>
      <c r="K403" s="19">
        <f t="shared" si="89"/>
        <v>0</v>
      </c>
    </row>
    <row r="404" spans="1:11" ht="25.5">
      <c r="A404" s="23" t="s">
        <v>82</v>
      </c>
      <c r="B404" s="17" t="s">
        <v>83</v>
      </c>
      <c r="C404" s="18">
        <v>-5882.25</v>
      </c>
      <c r="D404" s="18">
        <v>0</v>
      </c>
      <c r="E404" s="18">
        <v>0</v>
      </c>
      <c r="F404" s="18">
        <v>0</v>
      </c>
      <c r="G404" s="18">
        <f t="shared" si="85"/>
        <v>5882.25</v>
      </c>
      <c r="H404" s="18">
        <f t="shared" si="86"/>
        <v>0</v>
      </c>
      <c r="I404" s="19">
        <f t="shared" si="87"/>
        <v>-100</v>
      </c>
      <c r="J404" s="19">
        <f t="shared" si="88"/>
        <v>0</v>
      </c>
      <c r="K404" s="19">
        <f t="shared" si="89"/>
        <v>0</v>
      </c>
    </row>
    <row r="405" spans="1:11">
      <c r="A405" s="39" t="s">
        <v>753</v>
      </c>
      <c r="B405" s="28" t="s">
        <v>754</v>
      </c>
      <c r="C405" s="29"/>
      <c r="D405" s="29"/>
      <c r="E405" s="29"/>
      <c r="F405" s="29"/>
      <c r="G405" s="29"/>
      <c r="H405" s="29"/>
      <c r="I405" s="30"/>
      <c r="J405" s="30"/>
      <c r="K405" s="30"/>
    </row>
    <row r="406" spans="1:11">
      <c r="A406" s="16" t="s">
        <v>25</v>
      </c>
      <c r="B406" s="17" t="s">
        <v>26</v>
      </c>
      <c r="C406" s="18">
        <v>1423275.93</v>
      </c>
      <c r="D406" s="18">
        <v>1923452</v>
      </c>
      <c r="E406" s="18">
        <v>1442583</v>
      </c>
      <c r="F406" s="18">
        <v>2014707.91</v>
      </c>
      <c r="G406" s="18">
        <f t="shared" ref="G406:G418" si="90">F406-C406</f>
        <v>591431.98</v>
      </c>
      <c r="H406" s="18">
        <f t="shared" ref="H406:H418" si="91">E406-F406</f>
        <v>-572124.90999999992</v>
      </c>
      <c r="I406" s="19">
        <f t="shared" ref="I406:I418" si="92">IF(ISERROR(F406/C406),0,F406/C406*100-100)</f>
        <v>41.554274019093384</v>
      </c>
      <c r="J406" s="19">
        <f t="shared" ref="J406:J418" si="93">IF(ISERROR(F406/E406),0,F406/E406*100)</f>
        <v>139.65975683894791</v>
      </c>
      <c r="K406" s="19">
        <f t="shared" ref="K406:K418" si="94">IF(ISERROR(F406/D406),0,F406/D406*100)</f>
        <v>104.74438197573946</v>
      </c>
    </row>
    <row r="407" spans="1:11" ht="25.5">
      <c r="A407" s="22" t="s">
        <v>27</v>
      </c>
      <c r="B407" s="17" t="s">
        <v>28</v>
      </c>
      <c r="C407" s="18">
        <v>1423275.93</v>
      </c>
      <c r="D407" s="18">
        <v>1923452</v>
      </c>
      <c r="E407" s="18">
        <v>1442583</v>
      </c>
      <c r="F407" s="18">
        <v>2014707.91</v>
      </c>
      <c r="G407" s="18">
        <f t="shared" si="90"/>
        <v>591431.98</v>
      </c>
      <c r="H407" s="18">
        <f t="shared" si="91"/>
        <v>-572124.90999999992</v>
      </c>
      <c r="I407" s="19">
        <f t="shared" si="92"/>
        <v>41.554274019093384</v>
      </c>
      <c r="J407" s="19">
        <f t="shared" si="93"/>
        <v>139.65975683894791</v>
      </c>
      <c r="K407" s="19">
        <f t="shared" si="94"/>
        <v>104.74438197573946</v>
      </c>
    </row>
    <row r="408" spans="1:11">
      <c r="A408" s="16" t="s">
        <v>33</v>
      </c>
      <c r="B408" s="17" t="s">
        <v>34</v>
      </c>
      <c r="C408" s="18">
        <v>481923.59</v>
      </c>
      <c r="D408" s="18">
        <v>3997703</v>
      </c>
      <c r="E408" s="18">
        <v>3363066</v>
      </c>
      <c r="F408" s="18">
        <v>498953.46</v>
      </c>
      <c r="G408" s="18">
        <f t="shared" si="90"/>
        <v>17029.869999999995</v>
      </c>
      <c r="H408" s="18">
        <f t="shared" si="91"/>
        <v>2864112.54</v>
      </c>
      <c r="I408" s="19">
        <f t="shared" si="92"/>
        <v>3.5337282410267505</v>
      </c>
      <c r="J408" s="19">
        <f t="shared" si="93"/>
        <v>14.83626726326513</v>
      </c>
      <c r="K408" s="19">
        <f t="shared" si="94"/>
        <v>12.481003716384134</v>
      </c>
    </row>
    <row r="409" spans="1:11">
      <c r="A409" s="22" t="s">
        <v>35</v>
      </c>
      <c r="B409" s="17" t="s">
        <v>36</v>
      </c>
      <c r="C409" s="18">
        <v>481923.59</v>
      </c>
      <c r="D409" s="18">
        <v>3997703</v>
      </c>
      <c r="E409" s="18">
        <v>3363066</v>
      </c>
      <c r="F409" s="18">
        <v>498953.46</v>
      </c>
      <c r="G409" s="18">
        <f t="shared" si="90"/>
        <v>17029.869999999995</v>
      </c>
      <c r="H409" s="18">
        <f t="shared" si="91"/>
        <v>2864112.54</v>
      </c>
      <c r="I409" s="19">
        <f t="shared" si="92"/>
        <v>3.5337282410267505</v>
      </c>
      <c r="J409" s="19">
        <f t="shared" si="93"/>
        <v>14.83626726326513</v>
      </c>
      <c r="K409" s="19">
        <f t="shared" si="94"/>
        <v>12.481003716384134</v>
      </c>
    </row>
    <row r="410" spans="1:11">
      <c r="A410" s="23" t="s">
        <v>37</v>
      </c>
      <c r="B410" s="17" t="s">
        <v>38</v>
      </c>
      <c r="C410" s="18">
        <v>179598.99</v>
      </c>
      <c r="D410" s="18">
        <v>1724553</v>
      </c>
      <c r="E410" s="18">
        <v>1454553</v>
      </c>
      <c r="F410" s="18">
        <v>205729.38</v>
      </c>
      <c r="G410" s="18">
        <f t="shared" si="90"/>
        <v>26130.390000000014</v>
      </c>
      <c r="H410" s="18">
        <f t="shared" si="91"/>
        <v>1248823.6200000001</v>
      </c>
      <c r="I410" s="19">
        <f t="shared" si="92"/>
        <v>14.549296741590823</v>
      </c>
      <c r="J410" s="19">
        <f t="shared" si="93"/>
        <v>14.143821503925949</v>
      </c>
      <c r="K410" s="19">
        <f t="shared" si="94"/>
        <v>11.929432148504569</v>
      </c>
    </row>
    <row r="411" spans="1:11">
      <c r="A411" s="24" t="s">
        <v>41</v>
      </c>
      <c r="B411" s="17" t="s">
        <v>42</v>
      </c>
      <c r="C411" s="18">
        <v>179598.99</v>
      </c>
      <c r="D411" s="18">
        <v>1724553</v>
      </c>
      <c r="E411" s="18">
        <v>1454553</v>
      </c>
      <c r="F411" s="18">
        <v>205729.38</v>
      </c>
      <c r="G411" s="18">
        <f t="shared" si="90"/>
        <v>26130.390000000014</v>
      </c>
      <c r="H411" s="18">
        <f t="shared" si="91"/>
        <v>1248823.6200000001</v>
      </c>
      <c r="I411" s="19">
        <f t="shared" si="92"/>
        <v>14.549296741590823</v>
      </c>
      <c r="J411" s="19">
        <f t="shared" si="93"/>
        <v>14.143821503925949</v>
      </c>
      <c r="K411" s="19">
        <f t="shared" si="94"/>
        <v>11.929432148504569</v>
      </c>
    </row>
    <row r="412" spans="1:11">
      <c r="A412" s="23" t="s">
        <v>45</v>
      </c>
      <c r="B412" s="17" t="s">
        <v>46</v>
      </c>
      <c r="C412" s="18">
        <v>302324.59999999998</v>
      </c>
      <c r="D412" s="18">
        <v>2273150</v>
      </c>
      <c r="E412" s="18">
        <v>1908513</v>
      </c>
      <c r="F412" s="18">
        <v>293224.08</v>
      </c>
      <c r="G412" s="18">
        <f t="shared" si="90"/>
        <v>-9100.5199999999604</v>
      </c>
      <c r="H412" s="18">
        <f t="shared" si="91"/>
        <v>1615288.92</v>
      </c>
      <c r="I412" s="19">
        <f t="shared" si="92"/>
        <v>-3.0101817715131176</v>
      </c>
      <c r="J412" s="19">
        <f t="shared" si="93"/>
        <v>15.36400747597737</v>
      </c>
      <c r="K412" s="19">
        <f t="shared" si="94"/>
        <v>12.899460220399007</v>
      </c>
    </row>
    <row r="413" spans="1:11">
      <c r="A413" s="24" t="s">
        <v>47</v>
      </c>
      <c r="B413" s="17" t="s">
        <v>48</v>
      </c>
      <c r="C413" s="18">
        <v>16409.400000000001</v>
      </c>
      <c r="D413" s="18">
        <v>18533</v>
      </c>
      <c r="E413" s="18">
        <v>13896</v>
      </c>
      <c r="F413" s="18">
        <v>3590.4</v>
      </c>
      <c r="G413" s="18">
        <f t="shared" si="90"/>
        <v>-12819.000000000002</v>
      </c>
      <c r="H413" s="18">
        <f t="shared" si="91"/>
        <v>10305.6</v>
      </c>
      <c r="I413" s="19">
        <f t="shared" si="92"/>
        <v>-78.119858130096162</v>
      </c>
      <c r="J413" s="19">
        <f t="shared" si="93"/>
        <v>25.837651122625218</v>
      </c>
      <c r="K413" s="19">
        <f t="shared" si="94"/>
        <v>19.373010305940756</v>
      </c>
    </row>
    <row r="414" spans="1:11">
      <c r="A414" s="24" t="s">
        <v>49</v>
      </c>
      <c r="B414" s="17" t="s">
        <v>50</v>
      </c>
      <c r="C414" s="18">
        <v>285915.2</v>
      </c>
      <c r="D414" s="18">
        <v>2254617</v>
      </c>
      <c r="E414" s="18">
        <v>1894617</v>
      </c>
      <c r="F414" s="18">
        <v>289633.68</v>
      </c>
      <c r="G414" s="18">
        <f t="shared" si="90"/>
        <v>3718.4799999999814</v>
      </c>
      <c r="H414" s="18">
        <f t="shared" si="91"/>
        <v>1604983.32</v>
      </c>
      <c r="I414" s="19">
        <f t="shared" si="92"/>
        <v>1.3005534508133962</v>
      </c>
      <c r="J414" s="19">
        <f t="shared" si="93"/>
        <v>15.287188914698854</v>
      </c>
      <c r="K414" s="19">
        <f t="shared" si="94"/>
        <v>12.846247500129735</v>
      </c>
    </row>
    <row r="415" spans="1:11">
      <c r="A415" s="16"/>
      <c r="B415" s="17" t="s">
        <v>63</v>
      </c>
      <c r="C415" s="18">
        <v>941352.34</v>
      </c>
      <c r="D415" s="18">
        <v>-2074251</v>
      </c>
      <c r="E415" s="18">
        <v>-1920483</v>
      </c>
      <c r="F415" s="18">
        <v>1515754.45</v>
      </c>
      <c r="G415" s="18">
        <f t="shared" si="90"/>
        <v>574402.11</v>
      </c>
      <c r="H415" s="18">
        <f t="shared" si="91"/>
        <v>-3436237.45</v>
      </c>
      <c r="I415" s="19">
        <f t="shared" si="92"/>
        <v>61.018822134122473</v>
      </c>
      <c r="J415" s="19">
        <f t="shared" si="93"/>
        <v>-78.925689527061678</v>
      </c>
      <c r="K415" s="19">
        <f t="shared" si="94"/>
        <v>-73.074784584893536</v>
      </c>
    </row>
    <row r="416" spans="1:11">
      <c r="A416" s="16" t="s">
        <v>64</v>
      </c>
      <c r="B416" s="17" t="s">
        <v>65</v>
      </c>
      <c r="C416" s="18">
        <v>-941352.34</v>
      </c>
      <c r="D416" s="18">
        <v>2074251</v>
      </c>
      <c r="E416" s="18">
        <v>1920483</v>
      </c>
      <c r="F416" s="18">
        <v>-1515754.45</v>
      </c>
      <c r="G416" s="18">
        <f t="shared" si="90"/>
        <v>-574402.11</v>
      </c>
      <c r="H416" s="18">
        <f t="shared" si="91"/>
        <v>3436237.45</v>
      </c>
      <c r="I416" s="19">
        <f t="shared" si="92"/>
        <v>61.018822134122473</v>
      </c>
      <c r="J416" s="19">
        <f t="shared" si="93"/>
        <v>-78.925689527061678</v>
      </c>
      <c r="K416" s="19">
        <f t="shared" si="94"/>
        <v>-73.074784584893536</v>
      </c>
    </row>
    <row r="417" spans="1:11">
      <c r="A417" s="22" t="s">
        <v>66</v>
      </c>
      <c r="B417" s="17" t="s">
        <v>67</v>
      </c>
      <c r="C417" s="18">
        <v>-941352.34</v>
      </c>
      <c r="D417" s="18">
        <v>2074251</v>
      </c>
      <c r="E417" s="18">
        <v>1920483</v>
      </c>
      <c r="F417" s="18">
        <v>-1515754.45</v>
      </c>
      <c r="G417" s="18">
        <f t="shared" si="90"/>
        <v>-574402.11</v>
      </c>
      <c r="H417" s="18">
        <f t="shared" si="91"/>
        <v>3436237.45</v>
      </c>
      <c r="I417" s="19">
        <f t="shared" si="92"/>
        <v>61.018822134122473</v>
      </c>
      <c r="J417" s="19">
        <f t="shared" si="93"/>
        <v>-78.925689527061678</v>
      </c>
      <c r="K417" s="19">
        <f t="shared" si="94"/>
        <v>-73.074784584893536</v>
      </c>
    </row>
    <row r="418" spans="1:11" ht="25.5">
      <c r="A418" s="23" t="s">
        <v>82</v>
      </c>
      <c r="B418" s="17" t="s">
        <v>83</v>
      </c>
      <c r="C418" s="18">
        <v>-2074251</v>
      </c>
      <c r="D418" s="18">
        <v>2074251</v>
      </c>
      <c r="E418" s="18">
        <v>1920483</v>
      </c>
      <c r="F418" s="18">
        <v>-2074251</v>
      </c>
      <c r="G418" s="18">
        <f t="shared" si="90"/>
        <v>0</v>
      </c>
      <c r="H418" s="18">
        <f t="shared" si="91"/>
        <v>3994734</v>
      </c>
      <c r="I418" s="19">
        <f t="shared" si="92"/>
        <v>0</v>
      </c>
      <c r="J418" s="19">
        <f t="shared" si="93"/>
        <v>-108.00673580552392</v>
      </c>
      <c r="K418" s="19">
        <f t="shared" si="94"/>
        <v>-100</v>
      </c>
    </row>
    <row r="419" spans="1:11">
      <c r="A419" s="39" t="s">
        <v>755</v>
      </c>
      <c r="B419" s="28" t="s">
        <v>756</v>
      </c>
      <c r="C419" s="29"/>
      <c r="D419" s="29"/>
      <c r="E419" s="29"/>
      <c r="F419" s="29"/>
      <c r="G419" s="29"/>
      <c r="H419" s="29"/>
      <c r="I419" s="30"/>
      <c r="J419" s="30"/>
      <c r="K419" s="30"/>
    </row>
    <row r="420" spans="1:11">
      <c r="A420" s="16" t="s">
        <v>25</v>
      </c>
      <c r="B420" s="17" t="s">
        <v>26</v>
      </c>
      <c r="C420" s="18">
        <v>0</v>
      </c>
      <c r="D420" s="18">
        <v>50</v>
      </c>
      <c r="E420" s="18">
        <v>50</v>
      </c>
      <c r="F420" s="18">
        <v>355.72</v>
      </c>
      <c r="G420" s="18">
        <f t="shared" ref="G420:G433" si="95">F420-C420</f>
        <v>355.72</v>
      </c>
      <c r="H420" s="18">
        <f t="shared" ref="H420:H433" si="96">E420-F420</f>
        <v>-305.72000000000003</v>
      </c>
      <c r="I420" s="19">
        <f t="shared" ref="I420:I433" si="97">IF(ISERROR(F420/C420),0,F420/C420*100-100)</f>
        <v>0</v>
      </c>
      <c r="J420" s="19">
        <f t="shared" ref="J420:J433" si="98">IF(ISERROR(F420/E420),0,F420/E420*100)</f>
        <v>711.44</v>
      </c>
      <c r="K420" s="19">
        <f t="shared" ref="K420:K433" si="99">IF(ISERROR(F420/D420),0,F420/D420*100)</f>
        <v>711.44</v>
      </c>
    </row>
    <row r="421" spans="1:11" ht="25.5">
      <c r="A421" s="22" t="s">
        <v>27</v>
      </c>
      <c r="B421" s="17" t="s">
        <v>28</v>
      </c>
      <c r="C421" s="18">
        <v>0</v>
      </c>
      <c r="D421" s="18">
        <v>50</v>
      </c>
      <c r="E421" s="18">
        <v>50</v>
      </c>
      <c r="F421" s="18">
        <v>355.72</v>
      </c>
      <c r="G421" s="18">
        <f t="shared" si="95"/>
        <v>355.72</v>
      </c>
      <c r="H421" s="18">
        <f t="shared" si="96"/>
        <v>-305.72000000000003</v>
      </c>
      <c r="I421" s="19">
        <f t="shared" si="97"/>
        <v>0</v>
      </c>
      <c r="J421" s="19">
        <f t="shared" si="98"/>
        <v>711.44</v>
      </c>
      <c r="K421" s="19">
        <f t="shared" si="99"/>
        <v>711.44</v>
      </c>
    </row>
    <row r="422" spans="1:11">
      <c r="A422" s="16" t="s">
        <v>33</v>
      </c>
      <c r="B422" s="17" t="s">
        <v>34</v>
      </c>
      <c r="C422" s="18">
        <v>0</v>
      </c>
      <c r="D422" s="18">
        <v>104266</v>
      </c>
      <c r="E422" s="18">
        <v>3198</v>
      </c>
      <c r="F422" s="18">
        <v>100000</v>
      </c>
      <c r="G422" s="18">
        <f t="shared" si="95"/>
        <v>100000</v>
      </c>
      <c r="H422" s="18">
        <f t="shared" si="96"/>
        <v>-96802</v>
      </c>
      <c r="I422" s="19">
        <f t="shared" si="97"/>
        <v>0</v>
      </c>
      <c r="J422" s="19">
        <f t="shared" si="98"/>
        <v>3126.9543464665412</v>
      </c>
      <c r="K422" s="19">
        <f t="shared" si="99"/>
        <v>95.908541614716199</v>
      </c>
    </row>
    <row r="423" spans="1:11">
      <c r="A423" s="22" t="s">
        <v>35</v>
      </c>
      <c r="B423" s="17" t="s">
        <v>36</v>
      </c>
      <c r="C423" s="18">
        <v>0</v>
      </c>
      <c r="D423" s="18">
        <v>104266</v>
      </c>
      <c r="E423" s="18">
        <v>3198</v>
      </c>
      <c r="F423" s="18">
        <v>100000</v>
      </c>
      <c r="G423" s="18">
        <f t="shared" si="95"/>
        <v>100000</v>
      </c>
      <c r="H423" s="18">
        <f t="shared" si="96"/>
        <v>-96802</v>
      </c>
      <c r="I423" s="19">
        <f t="shared" si="97"/>
        <v>0</v>
      </c>
      <c r="J423" s="19">
        <f t="shared" si="98"/>
        <v>3126.9543464665412</v>
      </c>
      <c r="K423" s="19">
        <f t="shared" si="99"/>
        <v>95.908541614716199</v>
      </c>
    </row>
    <row r="424" spans="1:11">
      <c r="A424" s="23" t="s">
        <v>45</v>
      </c>
      <c r="B424" s="17" t="s">
        <v>46</v>
      </c>
      <c r="C424" s="18">
        <v>0</v>
      </c>
      <c r="D424" s="18">
        <v>4266</v>
      </c>
      <c r="E424" s="18">
        <v>3198</v>
      </c>
      <c r="F424" s="18">
        <v>0</v>
      </c>
      <c r="G424" s="18">
        <f t="shared" si="95"/>
        <v>0</v>
      </c>
      <c r="H424" s="18">
        <f t="shared" si="96"/>
        <v>3198</v>
      </c>
      <c r="I424" s="19">
        <f t="shared" si="97"/>
        <v>0</v>
      </c>
      <c r="J424" s="19">
        <f t="shared" si="98"/>
        <v>0</v>
      </c>
      <c r="K424" s="19">
        <f t="shared" si="99"/>
        <v>0</v>
      </c>
    </row>
    <row r="425" spans="1:11">
      <c r="A425" s="24" t="s">
        <v>47</v>
      </c>
      <c r="B425" s="17" t="s">
        <v>48</v>
      </c>
      <c r="C425" s="18">
        <v>0</v>
      </c>
      <c r="D425" s="18">
        <v>4266</v>
      </c>
      <c r="E425" s="18">
        <v>3198</v>
      </c>
      <c r="F425" s="18">
        <v>0</v>
      </c>
      <c r="G425" s="18">
        <f t="shared" si="95"/>
        <v>0</v>
      </c>
      <c r="H425" s="18">
        <f t="shared" si="96"/>
        <v>3198</v>
      </c>
      <c r="I425" s="19">
        <f t="shared" si="97"/>
        <v>0</v>
      </c>
      <c r="J425" s="19">
        <f t="shared" si="98"/>
        <v>0</v>
      </c>
      <c r="K425" s="19">
        <f t="shared" si="99"/>
        <v>0</v>
      </c>
    </row>
    <row r="426" spans="1:11" ht="25.5">
      <c r="A426" s="23" t="s">
        <v>51</v>
      </c>
      <c r="B426" s="17" t="s">
        <v>52</v>
      </c>
      <c r="C426" s="18">
        <v>0</v>
      </c>
      <c r="D426" s="18">
        <v>100000</v>
      </c>
      <c r="E426" s="18">
        <v>0</v>
      </c>
      <c r="F426" s="18">
        <v>100000</v>
      </c>
      <c r="G426" s="18">
        <f t="shared" si="95"/>
        <v>100000</v>
      </c>
      <c r="H426" s="18">
        <f t="shared" si="96"/>
        <v>-100000</v>
      </c>
      <c r="I426" s="19">
        <f t="shared" si="97"/>
        <v>0</v>
      </c>
      <c r="J426" s="19">
        <f t="shared" si="98"/>
        <v>0</v>
      </c>
      <c r="K426" s="19">
        <f t="shared" si="99"/>
        <v>100</v>
      </c>
    </row>
    <row r="427" spans="1:11">
      <c r="A427" s="24" t="s">
        <v>53</v>
      </c>
      <c r="B427" s="17" t="s">
        <v>54</v>
      </c>
      <c r="C427" s="18">
        <v>0</v>
      </c>
      <c r="D427" s="18">
        <v>100000</v>
      </c>
      <c r="E427" s="18">
        <v>0</v>
      </c>
      <c r="F427" s="18">
        <v>100000</v>
      </c>
      <c r="G427" s="18">
        <f t="shared" si="95"/>
        <v>100000</v>
      </c>
      <c r="H427" s="18">
        <f t="shared" si="96"/>
        <v>-100000</v>
      </c>
      <c r="I427" s="19">
        <f t="shared" si="97"/>
        <v>0</v>
      </c>
      <c r="J427" s="19">
        <f t="shared" si="98"/>
        <v>0</v>
      </c>
      <c r="K427" s="19">
        <f t="shared" si="99"/>
        <v>100</v>
      </c>
    </row>
    <row r="428" spans="1:11" ht="25.5">
      <c r="A428" s="25" t="s">
        <v>55</v>
      </c>
      <c r="B428" s="17" t="s">
        <v>56</v>
      </c>
      <c r="C428" s="18">
        <v>0</v>
      </c>
      <c r="D428" s="18">
        <v>100000</v>
      </c>
      <c r="E428" s="18">
        <v>0</v>
      </c>
      <c r="F428" s="18">
        <v>100000</v>
      </c>
      <c r="G428" s="18">
        <f t="shared" si="95"/>
        <v>100000</v>
      </c>
      <c r="H428" s="18">
        <f t="shared" si="96"/>
        <v>-100000</v>
      </c>
      <c r="I428" s="19">
        <f t="shared" si="97"/>
        <v>0</v>
      </c>
      <c r="J428" s="19">
        <f t="shared" si="98"/>
        <v>0</v>
      </c>
      <c r="K428" s="19">
        <f t="shared" si="99"/>
        <v>100</v>
      </c>
    </row>
    <row r="429" spans="1:11" ht="25.5">
      <c r="A429" s="26" t="s">
        <v>250</v>
      </c>
      <c r="B429" s="17" t="s">
        <v>251</v>
      </c>
      <c r="C429" s="18">
        <v>0</v>
      </c>
      <c r="D429" s="18">
        <v>100000</v>
      </c>
      <c r="E429" s="18">
        <v>0</v>
      </c>
      <c r="F429" s="18">
        <v>100000</v>
      </c>
      <c r="G429" s="18">
        <f t="shared" si="95"/>
        <v>100000</v>
      </c>
      <c r="H429" s="18">
        <f t="shared" si="96"/>
        <v>-100000</v>
      </c>
      <c r="I429" s="19">
        <f t="shared" si="97"/>
        <v>0</v>
      </c>
      <c r="J429" s="19">
        <f t="shared" si="98"/>
        <v>0</v>
      </c>
      <c r="K429" s="19">
        <f t="shared" si="99"/>
        <v>100</v>
      </c>
    </row>
    <row r="430" spans="1:11">
      <c r="A430" s="16"/>
      <c r="B430" s="17" t="s">
        <v>63</v>
      </c>
      <c r="C430" s="18">
        <v>0</v>
      </c>
      <c r="D430" s="18">
        <v>-104216</v>
      </c>
      <c r="E430" s="18">
        <v>-3148</v>
      </c>
      <c r="F430" s="18">
        <v>-99644.28</v>
      </c>
      <c r="G430" s="18">
        <f t="shared" si="95"/>
        <v>-99644.28</v>
      </c>
      <c r="H430" s="18">
        <f t="shared" si="96"/>
        <v>96496.28</v>
      </c>
      <c r="I430" s="19">
        <f t="shared" si="97"/>
        <v>0</v>
      </c>
      <c r="J430" s="19">
        <f t="shared" si="98"/>
        <v>3165.320203303685</v>
      </c>
      <c r="K430" s="19">
        <f t="shared" si="99"/>
        <v>95.613226375988333</v>
      </c>
    </row>
    <row r="431" spans="1:11">
      <c r="A431" s="16" t="s">
        <v>64</v>
      </c>
      <c r="B431" s="17" t="s">
        <v>65</v>
      </c>
      <c r="C431" s="18">
        <v>0</v>
      </c>
      <c r="D431" s="18">
        <v>104216</v>
      </c>
      <c r="E431" s="18">
        <v>3148</v>
      </c>
      <c r="F431" s="18">
        <v>99644.28</v>
      </c>
      <c r="G431" s="18">
        <f t="shared" si="95"/>
        <v>99644.28</v>
      </c>
      <c r="H431" s="18">
        <f t="shared" si="96"/>
        <v>-96496.28</v>
      </c>
      <c r="I431" s="19">
        <f t="shared" si="97"/>
        <v>0</v>
      </c>
      <c r="J431" s="19">
        <f t="shared" si="98"/>
        <v>3165.320203303685</v>
      </c>
      <c r="K431" s="19">
        <f t="shared" si="99"/>
        <v>95.613226375988333</v>
      </c>
    </row>
    <row r="432" spans="1:11">
      <c r="A432" s="22" t="s">
        <v>66</v>
      </c>
      <c r="B432" s="17" t="s">
        <v>67</v>
      </c>
      <c r="C432" s="18">
        <v>0</v>
      </c>
      <c r="D432" s="18">
        <v>104216</v>
      </c>
      <c r="E432" s="18">
        <v>3148</v>
      </c>
      <c r="F432" s="18">
        <v>99644.28</v>
      </c>
      <c r="G432" s="18">
        <f t="shared" si="95"/>
        <v>99644.28</v>
      </c>
      <c r="H432" s="18">
        <f t="shared" si="96"/>
        <v>-96496.28</v>
      </c>
      <c r="I432" s="19">
        <f t="shared" si="97"/>
        <v>0</v>
      </c>
      <c r="J432" s="19">
        <f t="shared" si="98"/>
        <v>3165.320203303685</v>
      </c>
      <c r="K432" s="19">
        <f t="shared" si="99"/>
        <v>95.613226375988333</v>
      </c>
    </row>
    <row r="433" spans="1:11" ht="25.5">
      <c r="A433" s="23" t="s">
        <v>82</v>
      </c>
      <c r="B433" s="17" t="s">
        <v>83</v>
      </c>
      <c r="C433" s="18">
        <v>-8482</v>
      </c>
      <c r="D433" s="18">
        <v>104216</v>
      </c>
      <c r="E433" s="18">
        <v>3148</v>
      </c>
      <c r="F433" s="18">
        <v>-104216</v>
      </c>
      <c r="G433" s="18">
        <f t="shared" si="95"/>
        <v>-95734</v>
      </c>
      <c r="H433" s="18">
        <f t="shared" si="96"/>
        <v>107364</v>
      </c>
      <c r="I433" s="19">
        <f t="shared" si="97"/>
        <v>1128.6724829049754</v>
      </c>
      <c r="J433" s="19">
        <f t="shared" si="98"/>
        <v>-3310.5463786531132</v>
      </c>
      <c r="K433" s="19">
        <f t="shared" si="99"/>
        <v>-100</v>
      </c>
    </row>
    <row r="434" spans="1:11">
      <c r="A434" s="27" t="s">
        <v>243</v>
      </c>
      <c r="B434" s="28" t="s">
        <v>757</v>
      </c>
      <c r="C434" s="29"/>
      <c r="D434" s="29"/>
      <c r="E434" s="29"/>
      <c r="F434" s="29"/>
      <c r="G434" s="29"/>
      <c r="H434" s="29"/>
      <c r="I434" s="30"/>
      <c r="J434" s="30"/>
      <c r="K434" s="30"/>
    </row>
    <row r="435" spans="1:11">
      <c r="A435" s="16" t="s">
        <v>25</v>
      </c>
      <c r="B435" s="17" t="s">
        <v>26</v>
      </c>
      <c r="C435" s="18">
        <v>12408612.439999999</v>
      </c>
      <c r="D435" s="18">
        <v>16904670</v>
      </c>
      <c r="E435" s="18">
        <v>11507201</v>
      </c>
      <c r="F435" s="18">
        <v>14398470.5</v>
      </c>
      <c r="G435" s="18">
        <f t="shared" ref="G435:G462" si="100">F435-C435</f>
        <v>1989858.0600000005</v>
      </c>
      <c r="H435" s="18">
        <f t="shared" ref="H435:H462" si="101">E435-F435</f>
        <v>-2891269.5</v>
      </c>
      <c r="I435" s="19">
        <f t="shared" ref="I435:I462" si="102">IF(ISERROR(F435/C435),0,F435/C435*100-100)</f>
        <v>16.036104517097812</v>
      </c>
      <c r="J435" s="19">
        <f t="shared" ref="J435:J462" si="103">IF(ISERROR(F435/E435),0,F435/E435*100)</f>
        <v>125.12574082959009</v>
      </c>
      <c r="K435" s="19">
        <f t="shared" ref="K435:K462" si="104">IF(ISERROR(F435/D435),0,F435/D435*100)</f>
        <v>85.174513906512232</v>
      </c>
    </row>
    <row r="436" spans="1:11" ht="25.5">
      <c r="A436" s="22" t="s">
        <v>27</v>
      </c>
      <c r="B436" s="17" t="s">
        <v>28</v>
      </c>
      <c r="C436" s="18">
        <v>6852072.6399999997</v>
      </c>
      <c r="D436" s="18">
        <v>9071168</v>
      </c>
      <c r="E436" s="18">
        <v>6321500</v>
      </c>
      <c r="F436" s="18">
        <v>6564968.7000000002</v>
      </c>
      <c r="G436" s="18">
        <f t="shared" si="100"/>
        <v>-287103.93999999948</v>
      </c>
      <c r="H436" s="18">
        <f t="shared" si="101"/>
        <v>-243468.70000000019</v>
      </c>
      <c r="I436" s="19">
        <f t="shared" si="102"/>
        <v>-4.1900305948887251</v>
      </c>
      <c r="J436" s="19">
        <f t="shared" si="103"/>
        <v>103.85143874080521</v>
      </c>
      <c r="K436" s="19">
        <f t="shared" si="104"/>
        <v>72.371812538363315</v>
      </c>
    </row>
    <row r="437" spans="1:11">
      <c r="A437" s="22" t="s">
        <v>92</v>
      </c>
      <c r="B437" s="17" t="s">
        <v>93</v>
      </c>
      <c r="C437" s="18">
        <v>5758.8</v>
      </c>
      <c r="D437" s="18">
        <v>2957</v>
      </c>
      <c r="E437" s="18">
        <v>2957</v>
      </c>
      <c r="F437" s="18">
        <v>2956.8</v>
      </c>
      <c r="G437" s="18">
        <f t="shared" si="100"/>
        <v>-2802</v>
      </c>
      <c r="H437" s="18">
        <f t="shared" si="101"/>
        <v>0.1999999999998181</v>
      </c>
      <c r="I437" s="19">
        <f t="shared" si="102"/>
        <v>-48.655969993748691</v>
      </c>
      <c r="J437" s="19">
        <f t="shared" si="103"/>
        <v>99.993236388231324</v>
      </c>
      <c r="K437" s="19">
        <f t="shared" si="104"/>
        <v>99.993236388231324</v>
      </c>
    </row>
    <row r="438" spans="1:11">
      <c r="A438" s="23" t="s">
        <v>94</v>
      </c>
      <c r="B438" s="17" t="s">
        <v>95</v>
      </c>
      <c r="C438" s="18">
        <v>2956.8</v>
      </c>
      <c r="D438" s="18">
        <v>2957</v>
      </c>
      <c r="E438" s="18">
        <v>2957</v>
      </c>
      <c r="F438" s="18">
        <v>2956.8</v>
      </c>
      <c r="G438" s="18">
        <f t="shared" si="100"/>
        <v>0</v>
      </c>
      <c r="H438" s="18">
        <f t="shared" si="101"/>
        <v>0.1999999999998181</v>
      </c>
      <c r="I438" s="19">
        <f t="shared" si="102"/>
        <v>0</v>
      </c>
      <c r="J438" s="19">
        <f t="shared" si="103"/>
        <v>99.993236388231324</v>
      </c>
      <c r="K438" s="19">
        <f t="shared" si="104"/>
        <v>99.993236388231324</v>
      </c>
    </row>
    <row r="439" spans="1:11">
      <c r="A439" s="24" t="s">
        <v>96</v>
      </c>
      <c r="B439" s="17" t="s">
        <v>97</v>
      </c>
      <c r="C439" s="18">
        <v>2956.8</v>
      </c>
      <c r="D439" s="18">
        <v>2957</v>
      </c>
      <c r="E439" s="18">
        <v>2957</v>
      </c>
      <c r="F439" s="18">
        <v>2956.8</v>
      </c>
      <c r="G439" s="18">
        <f t="shared" si="100"/>
        <v>0</v>
      </c>
      <c r="H439" s="18">
        <f t="shared" si="101"/>
        <v>0.1999999999998181</v>
      </c>
      <c r="I439" s="19">
        <f t="shared" si="102"/>
        <v>0</v>
      </c>
      <c r="J439" s="19">
        <f t="shared" si="103"/>
        <v>99.993236388231324</v>
      </c>
      <c r="K439" s="19">
        <f t="shared" si="104"/>
        <v>99.993236388231324</v>
      </c>
    </row>
    <row r="440" spans="1:11" ht="25.5">
      <c r="A440" s="25" t="s">
        <v>98</v>
      </c>
      <c r="B440" s="17" t="s">
        <v>99</v>
      </c>
      <c r="C440" s="18">
        <v>2956.8</v>
      </c>
      <c r="D440" s="18">
        <v>2957</v>
      </c>
      <c r="E440" s="18">
        <v>2957</v>
      </c>
      <c r="F440" s="18">
        <v>2956.8</v>
      </c>
      <c r="G440" s="18">
        <f t="shared" si="100"/>
        <v>0</v>
      </c>
      <c r="H440" s="18">
        <f t="shared" si="101"/>
        <v>0.1999999999998181</v>
      </c>
      <c r="I440" s="19">
        <f t="shared" si="102"/>
        <v>0</v>
      </c>
      <c r="J440" s="19">
        <f t="shared" si="103"/>
        <v>99.993236388231324</v>
      </c>
      <c r="K440" s="19">
        <f t="shared" si="104"/>
        <v>99.993236388231324</v>
      </c>
    </row>
    <row r="441" spans="1:11" ht="25.5">
      <c r="A441" s="26" t="s">
        <v>100</v>
      </c>
      <c r="B441" s="17" t="s">
        <v>101</v>
      </c>
      <c r="C441" s="18">
        <v>2956.8</v>
      </c>
      <c r="D441" s="18">
        <v>2957</v>
      </c>
      <c r="E441" s="18">
        <v>2957</v>
      </c>
      <c r="F441" s="18">
        <v>2956.8</v>
      </c>
      <c r="G441" s="18">
        <f t="shared" si="100"/>
        <v>0</v>
      </c>
      <c r="H441" s="18">
        <f t="shared" si="101"/>
        <v>0.1999999999998181</v>
      </c>
      <c r="I441" s="19">
        <f t="shared" si="102"/>
        <v>0</v>
      </c>
      <c r="J441" s="19">
        <f t="shared" si="103"/>
        <v>99.993236388231324</v>
      </c>
      <c r="K441" s="19">
        <f t="shared" si="104"/>
        <v>99.993236388231324</v>
      </c>
    </row>
    <row r="442" spans="1:11" ht="25.5">
      <c r="A442" s="23" t="s">
        <v>152</v>
      </c>
      <c r="B442" s="17" t="s">
        <v>153</v>
      </c>
      <c r="C442" s="18">
        <v>2802</v>
      </c>
      <c r="D442" s="18">
        <v>0</v>
      </c>
      <c r="E442" s="18">
        <v>0</v>
      </c>
      <c r="F442" s="18">
        <v>0</v>
      </c>
      <c r="G442" s="18">
        <f t="shared" si="100"/>
        <v>-2802</v>
      </c>
      <c r="H442" s="18">
        <f t="shared" si="101"/>
        <v>0</v>
      </c>
      <c r="I442" s="19">
        <f t="shared" si="102"/>
        <v>-100</v>
      </c>
      <c r="J442" s="19">
        <f t="shared" si="103"/>
        <v>0</v>
      </c>
      <c r="K442" s="19">
        <f t="shared" si="104"/>
        <v>0</v>
      </c>
    </row>
    <row r="443" spans="1:11" ht="38.25">
      <c r="A443" s="24" t="s">
        <v>154</v>
      </c>
      <c r="B443" s="17" t="s">
        <v>155</v>
      </c>
      <c r="C443" s="18">
        <v>2802</v>
      </c>
      <c r="D443" s="18">
        <v>0</v>
      </c>
      <c r="E443" s="18">
        <v>0</v>
      </c>
      <c r="F443" s="18">
        <v>0</v>
      </c>
      <c r="G443" s="18">
        <f t="shared" si="100"/>
        <v>-2802</v>
      </c>
      <c r="H443" s="18">
        <f t="shared" si="101"/>
        <v>0</v>
      </c>
      <c r="I443" s="19">
        <f t="shared" si="102"/>
        <v>-100</v>
      </c>
      <c r="J443" s="19">
        <f t="shared" si="103"/>
        <v>0</v>
      </c>
      <c r="K443" s="19">
        <f t="shared" si="104"/>
        <v>0</v>
      </c>
    </row>
    <row r="444" spans="1:11" ht="51">
      <c r="A444" s="25" t="s">
        <v>442</v>
      </c>
      <c r="B444" s="17" t="s">
        <v>443</v>
      </c>
      <c r="C444" s="18">
        <v>2802</v>
      </c>
      <c r="D444" s="18">
        <v>0</v>
      </c>
      <c r="E444" s="18">
        <v>0</v>
      </c>
      <c r="F444" s="18">
        <v>0</v>
      </c>
      <c r="G444" s="18">
        <f t="shared" si="100"/>
        <v>-2802</v>
      </c>
      <c r="H444" s="18">
        <f t="shared" si="101"/>
        <v>0</v>
      </c>
      <c r="I444" s="19">
        <f t="shared" si="102"/>
        <v>-100</v>
      </c>
      <c r="J444" s="19">
        <f t="shared" si="103"/>
        <v>0</v>
      </c>
      <c r="K444" s="19">
        <f t="shared" si="104"/>
        <v>0</v>
      </c>
    </row>
    <row r="445" spans="1:11">
      <c r="A445" s="22" t="s">
        <v>29</v>
      </c>
      <c r="B445" s="17" t="s">
        <v>30</v>
      </c>
      <c r="C445" s="18">
        <v>5550781</v>
      </c>
      <c r="D445" s="18">
        <v>7830545</v>
      </c>
      <c r="E445" s="18">
        <v>5182744</v>
      </c>
      <c r="F445" s="18">
        <v>7830545</v>
      </c>
      <c r="G445" s="18">
        <f t="shared" si="100"/>
        <v>2279764</v>
      </c>
      <c r="H445" s="18">
        <f t="shared" si="101"/>
        <v>-2647801</v>
      </c>
      <c r="I445" s="19">
        <f t="shared" si="102"/>
        <v>41.071049281173231</v>
      </c>
      <c r="J445" s="19">
        <f t="shared" si="103"/>
        <v>151.08878617195833</v>
      </c>
      <c r="K445" s="19">
        <f t="shared" si="104"/>
        <v>100</v>
      </c>
    </row>
    <row r="446" spans="1:11">
      <c r="A446" s="23" t="s">
        <v>31</v>
      </c>
      <c r="B446" s="17" t="s">
        <v>32</v>
      </c>
      <c r="C446" s="18">
        <v>5550781</v>
      </c>
      <c r="D446" s="18">
        <v>7830545</v>
      </c>
      <c r="E446" s="18">
        <v>5182744</v>
      </c>
      <c r="F446" s="18">
        <v>7830545</v>
      </c>
      <c r="G446" s="18">
        <f t="shared" si="100"/>
        <v>2279764</v>
      </c>
      <c r="H446" s="18">
        <f t="shared" si="101"/>
        <v>-2647801</v>
      </c>
      <c r="I446" s="19">
        <f t="shared" si="102"/>
        <v>41.071049281173231</v>
      </c>
      <c r="J446" s="19">
        <f t="shared" si="103"/>
        <v>151.08878617195833</v>
      </c>
      <c r="K446" s="19">
        <f t="shared" si="104"/>
        <v>100</v>
      </c>
    </row>
    <row r="447" spans="1:11">
      <c r="A447" s="16" t="s">
        <v>33</v>
      </c>
      <c r="B447" s="17" t="s">
        <v>34</v>
      </c>
      <c r="C447" s="18">
        <v>9153958.8699999992</v>
      </c>
      <c r="D447" s="18">
        <v>17993580</v>
      </c>
      <c r="E447" s="18">
        <v>11666626</v>
      </c>
      <c r="F447" s="18">
        <v>10877633.91</v>
      </c>
      <c r="G447" s="18">
        <f t="shared" si="100"/>
        <v>1723675.040000001</v>
      </c>
      <c r="H447" s="18">
        <f t="shared" si="101"/>
        <v>788992.08999999985</v>
      </c>
      <c r="I447" s="19">
        <f t="shared" si="102"/>
        <v>18.829831600499645</v>
      </c>
      <c r="J447" s="19">
        <f t="shared" si="103"/>
        <v>93.237187083909262</v>
      </c>
      <c r="K447" s="19">
        <f t="shared" si="104"/>
        <v>60.452861020430625</v>
      </c>
    </row>
    <row r="448" spans="1:11">
      <c r="A448" s="22" t="s">
        <v>35</v>
      </c>
      <c r="B448" s="17" t="s">
        <v>36</v>
      </c>
      <c r="C448" s="18">
        <v>8986226.2400000002</v>
      </c>
      <c r="D448" s="18">
        <v>17373102</v>
      </c>
      <c r="E448" s="18">
        <v>11050748</v>
      </c>
      <c r="F448" s="18">
        <v>10471471.220000001</v>
      </c>
      <c r="G448" s="18">
        <f t="shared" si="100"/>
        <v>1485244.9800000004</v>
      </c>
      <c r="H448" s="18">
        <f t="shared" si="101"/>
        <v>579276.77999999933</v>
      </c>
      <c r="I448" s="19">
        <f t="shared" si="102"/>
        <v>16.528016770697292</v>
      </c>
      <c r="J448" s="19">
        <f t="shared" si="103"/>
        <v>94.758031040070776</v>
      </c>
      <c r="K448" s="19">
        <f t="shared" si="104"/>
        <v>60.274044439501942</v>
      </c>
    </row>
    <row r="449" spans="1:11">
      <c r="A449" s="23" t="s">
        <v>37</v>
      </c>
      <c r="B449" s="17" t="s">
        <v>38</v>
      </c>
      <c r="C449" s="18">
        <v>8978246.0299999993</v>
      </c>
      <c r="D449" s="18">
        <v>17362873</v>
      </c>
      <c r="E449" s="18">
        <v>11041309</v>
      </c>
      <c r="F449" s="18">
        <v>10464009.83</v>
      </c>
      <c r="G449" s="18">
        <f t="shared" si="100"/>
        <v>1485763.8000000007</v>
      </c>
      <c r="H449" s="18">
        <f t="shared" si="101"/>
        <v>577299.16999999993</v>
      </c>
      <c r="I449" s="19">
        <f t="shared" si="102"/>
        <v>16.548486141229077</v>
      </c>
      <c r="J449" s="19">
        <f t="shared" si="103"/>
        <v>94.771460793280937</v>
      </c>
      <c r="K449" s="19">
        <f t="shared" si="104"/>
        <v>60.266580478933406</v>
      </c>
    </row>
    <row r="450" spans="1:11">
      <c r="A450" s="24" t="s">
        <v>39</v>
      </c>
      <c r="B450" s="17" t="s">
        <v>40</v>
      </c>
      <c r="C450" s="18">
        <v>6944175.46</v>
      </c>
      <c r="D450" s="18">
        <v>12388175</v>
      </c>
      <c r="E450" s="18">
        <v>8371629</v>
      </c>
      <c r="F450" s="18">
        <v>7847029.9199999999</v>
      </c>
      <c r="G450" s="18">
        <f t="shared" si="100"/>
        <v>902854.46</v>
      </c>
      <c r="H450" s="18">
        <f t="shared" si="101"/>
        <v>524599.08000000007</v>
      </c>
      <c r="I450" s="19">
        <f t="shared" si="102"/>
        <v>13.001607825157109</v>
      </c>
      <c r="J450" s="19">
        <f t="shared" si="103"/>
        <v>93.733608118563311</v>
      </c>
      <c r="K450" s="19">
        <f t="shared" si="104"/>
        <v>63.342904988022852</v>
      </c>
    </row>
    <row r="451" spans="1:11">
      <c r="A451" s="24" t="s">
        <v>41</v>
      </c>
      <c r="B451" s="17" t="s">
        <v>42</v>
      </c>
      <c r="C451" s="18">
        <v>2034070.57</v>
      </c>
      <c r="D451" s="18">
        <v>4974698</v>
      </c>
      <c r="E451" s="18">
        <v>2669680</v>
      </c>
      <c r="F451" s="18">
        <v>2616979.91</v>
      </c>
      <c r="G451" s="18">
        <f t="shared" si="100"/>
        <v>582909.34000000008</v>
      </c>
      <c r="H451" s="18">
        <f t="shared" si="101"/>
        <v>52700.089999999851</v>
      </c>
      <c r="I451" s="19">
        <f t="shared" si="102"/>
        <v>28.657282033238403</v>
      </c>
      <c r="J451" s="19">
        <f t="shared" si="103"/>
        <v>98.025977270684123</v>
      </c>
      <c r="K451" s="19">
        <f t="shared" si="104"/>
        <v>52.605804613667004</v>
      </c>
    </row>
    <row r="452" spans="1:11">
      <c r="A452" s="25" t="s">
        <v>43</v>
      </c>
      <c r="B452" s="17" t="s">
        <v>44</v>
      </c>
      <c r="C452" s="18">
        <v>7010.29</v>
      </c>
      <c r="D452" s="18">
        <v>0</v>
      </c>
      <c r="E452" s="18">
        <v>0</v>
      </c>
      <c r="F452" s="18">
        <v>53860.85</v>
      </c>
      <c r="G452" s="18">
        <f t="shared" si="100"/>
        <v>46850.559999999998</v>
      </c>
      <c r="H452" s="18">
        <f t="shared" si="101"/>
        <v>-53860.85</v>
      </c>
      <c r="I452" s="19">
        <f t="shared" si="102"/>
        <v>668.31129667959533</v>
      </c>
      <c r="J452" s="19">
        <f t="shared" si="103"/>
        <v>0</v>
      </c>
      <c r="K452" s="19">
        <f t="shared" si="104"/>
        <v>0</v>
      </c>
    </row>
    <row r="453" spans="1:11">
      <c r="A453" s="23" t="s">
        <v>45</v>
      </c>
      <c r="B453" s="17" t="s">
        <v>46</v>
      </c>
      <c r="C453" s="18">
        <v>1093.21</v>
      </c>
      <c r="D453" s="18">
        <v>2000</v>
      </c>
      <c r="E453" s="18">
        <v>2000</v>
      </c>
      <c r="F453" s="18">
        <v>22.39</v>
      </c>
      <c r="G453" s="18">
        <f t="shared" si="100"/>
        <v>-1070.82</v>
      </c>
      <c r="H453" s="18">
        <f t="shared" si="101"/>
        <v>1977.61</v>
      </c>
      <c r="I453" s="19">
        <f t="shared" si="102"/>
        <v>-97.951903111021664</v>
      </c>
      <c r="J453" s="19">
        <f t="shared" si="103"/>
        <v>1.1194999999999999</v>
      </c>
      <c r="K453" s="19">
        <f t="shared" si="104"/>
        <v>1.1194999999999999</v>
      </c>
    </row>
    <row r="454" spans="1:11">
      <c r="A454" s="24" t="s">
        <v>49</v>
      </c>
      <c r="B454" s="17" t="s">
        <v>50</v>
      </c>
      <c r="C454" s="18">
        <v>1093.21</v>
      </c>
      <c r="D454" s="18">
        <v>2000</v>
      </c>
      <c r="E454" s="18">
        <v>2000</v>
      </c>
      <c r="F454" s="18">
        <v>22.39</v>
      </c>
      <c r="G454" s="18">
        <f t="shared" si="100"/>
        <v>-1070.82</v>
      </c>
      <c r="H454" s="18">
        <f t="shared" si="101"/>
        <v>1977.61</v>
      </c>
      <c r="I454" s="19">
        <f t="shared" si="102"/>
        <v>-97.951903111021664</v>
      </c>
      <c r="J454" s="19">
        <f t="shared" si="103"/>
        <v>1.1194999999999999</v>
      </c>
      <c r="K454" s="19">
        <f t="shared" si="104"/>
        <v>1.1194999999999999</v>
      </c>
    </row>
    <row r="455" spans="1:11" ht="25.5">
      <c r="A455" s="23" t="s">
        <v>76</v>
      </c>
      <c r="B455" s="17" t="s">
        <v>77</v>
      </c>
      <c r="C455" s="18">
        <v>6887</v>
      </c>
      <c r="D455" s="18">
        <v>8229</v>
      </c>
      <c r="E455" s="18">
        <v>7439</v>
      </c>
      <c r="F455" s="18">
        <v>7439</v>
      </c>
      <c r="G455" s="18">
        <f t="shared" si="100"/>
        <v>552</v>
      </c>
      <c r="H455" s="18">
        <f t="shared" si="101"/>
        <v>0</v>
      </c>
      <c r="I455" s="19">
        <f t="shared" si="102"/>
        <v>8.0151009147669612</v>
      </c>
      <c r="J455" s="19">
        <f t="shared" si="103"/>
        <v>100</v>
      </c>
      <c r="K455" s="19">
        <f t="shared" si="104"/>
        <v>90.399805565682342</v>
      </c>
    </row>
    <row r="456" spans="1:11">
      <c r="A456" s="24" t="s">
        <v>78</v>
      </c>
      <c r="B456" s="17" t="s">
        <v>79</v>
      </c>
      <c r="C456" s="18">
        <v>6887</v>
      </c>
      <c r="D456" s="18">
        <v>8229</v>
      </c>
      <c r="E456" s="18">
        <v>7439</v>
      </c>
      <c r="F456" s="18">
        <v>7439</v>
      </c>
      <c r="G456" s="18">
        <f t="shared" si="100"/>
        <v>552</v>
      </c>
      <c r="H456" s="18">
        <f t="shared" si="101"/>
        <v>0</v>
      </c>
      <c r="I456" s="19">
        <f t="shared" si="102"/>
        <v>8.0151009147669612</v>
      </c>
      <c r="J456" s="19">
        <f t="shared" si="103"/>
        <v>100</v>
      </c>
      <c r="K456" s="19">
        <f t="shared" si="104"/>
        <v>90.399805565682342</v>
      </c>
    </row>
    <row r="457" spans="1:11">
      <c r="A457" s="22" t="s">
        <v>59</v>
      </c>
      <c r="B457" s="17" t="s">
        <v>60</v>
      </c>
      <c r="C457" s="18">
        <v>167732.63</v>
      </c>
      <c r="D457" s="18">
        <v>620478</v>
      </c>
      <c r="E457" s="18">
        <v>615878</v>
      </c>
      <c r="F457" s="18">
        <v>406162.69</v>
      </c>
      <c r="G457" s="18">
        <f t="shared" si="100"/>
        <v>238430.06</v>
      </c>
      <c r="H457" s="18">
        <f t="shared" si="101"/>
        <v>209715.31</v>
      </c>
      <c r="I457" s="19">
        <f t="shared" si="102"/>
        <v>142.14888301697766</v>
      </c>
      <c r="J457" s="19">
        <f t="shared" si="103"/>
        <v>65.948562864723201</v>
      </c>
      <c r="K457" s="19">
        <f t="shared" si="104"/>
        <v>65.459644016387358</v>
      </c>
    </row>
    <row r="458" spans="1:11">
      <c r="A458" s="23" t="s">
        <v>61</v>
      </c>
      <c r="B458" s="17" t="s">
        <v>62</v>
      </c>
      <c r="C458" s="18">
        <v>167732.63</v>
      </c>
      <c r="D458" s="18">
        <v>620478</v>
      </c>
      <c r="E458" s="18">
        <v>615878</v>
      </c>
      <c r="F458" s="18">
        <v>406162.69</v>
      </c>
      <c r="G458" s="18">
        <f t="shared" si="100"/>
        <v>238430.06</v>
      </c>
      <c r="H458" s="18">
        <f t="shared" si="101"/>
        <v>209715.31</v>
      </c>
      <c r="I458" s="19">
        <f t="shared" si="102"/>
        <v>142.14888301697766</v>
      </c>
      <c r="J458" s="19">
        <f t="shared" si="103"/>
        <v>65.948562864723201</v>
      </c>
      <c r="K458" s="19">
        <f t="shared" si="104"/>
        <v>65.459644016387358</v>
      </c>
    </row>
    <row r="459" spans="1:11">
      <c r="A459" s="16"/>
      <c r="B459" s="17" t="s">
        <v>63</v>
      </c>
      <c r="C459" s="18">
        <v>3254653.57</v>
      </c>
      <c r="D459" s="18">
        <v>-1088910</v>
      </c>
      <c r="E459" s="18">
        <v>-159425</v>
      </c>
      <c r="F459" s="18">
        <v>3520836.59</v>
      </c>
      <c r="G459" s="18">
        <f t="shared" si="100"/>
        <v>266183.02</v>
      </c>
      <c r="H459" s="18">
        <f t="shared" si="101"/>
        <v>-3680261.59</v>
      </c>
      <c r="I459" s="19">
        <f t="shared" si="102"/>
        <v>8.1785361874935347</v>
      </c>
      <c r="J459" s="19">
        <f t="shared" si="103"/>
        <v>-2208.4595201505408</v>
      </c>
      <c r="K459" s="19">
        <f t="shared" si="104"/>
        <v>-323.33586705972027</v>
      </c>
    </row>
    <row r="460" spans="1:11">
      <c r="A460" s="16" t="s">
        <v>64</v>
      </c>
      <c r="B460" s="17" t="s">
        <v>65</v>
      </c>
      <c r="C460" s="18">
        <v>-3254653.57</v>
      </c>
      <c r="D460" s="18">
        <v>1088910</v>
      </c>
      <c r="E460" s="18">
        <v>159425</v>
      </c>
      <c r="F460" s="18">
        <v>-3520836.59</v>
      </c>
      <c r="G460" s="18">
        <f t="shared" si="100"/>
        <v>-266183.02</v>
      </c>
      <c r="H460" s="18">
        <f t="shared" si="101"/>
        <v>3680261.59</v>
      </c>
      <c r="I460" s="19">
        <f t="shared" si="102"/>
        <v>8.1785361874935347</v>
      </c>
      <c r="J460" s="19">
        <f t="shared" si="103"/>
        <v>-2208.4595201505408</v>
      </c>
      <c r="K460" s="19">
        <f t="shared" si="104"/>
        <v>-323.33586705972027</v>
      </c>
    </row>
    <row r="461" spans="1:11">
      <c r="A461" s="22" t="s">
        <v>66</v>
      </c>
      <c r="B461" s="17" t="s">
        <v>67</v>
      </c>
      <c r="C461" s="18">
        <v>-3254653.57</v>
      </c>
      <c r="D461" s="18">
        <v>1088910</v>
      </c>
      <c r="E461" s="18">
        <v>159425</v>
      </c>
      <c r="F461" s="18">
        <v>-3520836.59</v>
      </c>
      <c r="G461" s="18">
        <f t="shared" si="100"/>
        <v>-266183.02</v>
      </c>
      <c r="H461" s="18">
        <f t="shared" si="101"/>
        <v>3680261.59</v>
      </c>
      <c r="I461" s="19">
        <f t="shared" si="102"/>
        <v>8.1785361874935347</v>
      </c>
      <c r="J461" s="19">
        <f t="shared" si="103"/>
        <v>-2208.4595201505408</v>
      </c>
      <c r="K461" s="19">
        <f t="shared" si="104"/>
        <v>-323.33586705972027</v>
      </c>
    </row>
    <row r="462" spans="1:11" ht="25.5">
      <c r="A462" s="23" t="s">
        <v>82</v>
      </c>
      <c r="B462" s="17" t="s">
        <v>83</v>
      </c>
      <c r="C462" s="18">
        <v>-888910</v>
      </c>
      <c r="D462" s="18">
        <v>1088910</v>
      </c>
      <c r="E462" s="18">
        <v>159425</v>
      </c>
      <c r="F462" s="18">
        <v>-1088910</v>
      </c>
      <c r="G462" s="18">
        <f t="shared" si="100"/>
        <v>-200000</v>
      </c>
      <c r="H462" s="18">
        <f t="shared" si="101"/>
        <v>1248335</v>
      </c>
      <c r="I462" s="19">
        <f t="shared" si="102"/>
        <v>22.499465637691102</v>
      </c>
      <c r="J462" s="19">
        <f t="shared" si="103"/>
        <v>-683.02336521875486</v>
      </c>
      <c r="K462" s="19">
        <f t="shared" si="104"/>
        <v>-100</v>
      </c>
    </row>
    <row r="463" spans="1:11">
      <c r="A463" s="27" t="s">
        <v>245</v>
      </c>
      <c r="B463" s="28" t="s">
        <v>758</v>
      </c>
      <c r="C463" s="29"/>
      <c r="D463" s="29"/>
      <c r="E463" s="29"/>
      <c r="F463" s="29"/>
      <c r="G463" s="29"/>
      <c r="H463" s="29"/>
      <c r="I463" s="30"/>
      <c r="J463" s="30"/>
      <c r="K463" s="30"/>
    </row>
    <row r="464" spans="1:11">
      <c r="A464" s="16" t="s">
        <v>25</v>
      </c>
      <c r="B464" s="17" t="s">
        <v>26</v>
      </c>
      <c r="C464" s="18">
        <v>4545646.8</v>
      </c>
      <c r="D464" s="18">
        <v>5232848</v>
      </c>
      <c r="E464" s="18">
        <v>4488256</v>
      </c>
      <c r="F464" s="18">
        <v>5224959.42</v>
      </c>
      <c r="G464" s="18">
        <f t="shared" ref="G464:G484" si="105">F464-C464</f>
        <v>679312.62000000011</v>
      </c>
      <c r="H464" s="18">
        <f t="shared" ref="H464:H484" si="106">E464-F464</f>
        <v>-736703.41999999993</v>
      </c>
      <c r="I464" s="19">
        <f t="shared" ref="I464:I484" si="107">IF(ISERROR(F464/C464),0,F464/C464*100-100)</f>
        <v>14.944245558189877</v>
      </c>
      <c r="J464" s="19">
        <f t="shared" ref="J464:J484" si="108">IF(ISERROR(F464/E464),0,F464/E464*100)</f>
        <v>116.41402406636341</v>
      </c>
      <c r="K464" s="19">
        <f t="shared" ref="K464:K484" si="109">IF(ISERROR(F464/D464),0,F464/D464*100)</f>
        <v>99.849248822056353</v>
      </c>
    </row>
    <row r="465" spans="1:11" ht="25.5">
      <c r="A465" s="22" t="s">
        <v>27</v>
      </c>
      <c r="B465" s="17" t="s">
        <v>28</v>
      </c>
      <c r="C465" s="18">
        <v>1887.8</v>
      </c>
      <c r="D465" s="18">
        <v>17327</v>
      </c>
      <c r="E465" s="18">
        <v>10784</v>
      </c>
      <c r="F465" s="18">
        <v>9438.42</v>
      </c>
      <c r="G465" s="18">
        <f t="shared" si="105"/>
        <v>7550.62</v>
      </c>
      <c r="H465" s="18">
        <f t="shared" si="106"/>
        <v>1345.58</v>
      </c>
      <c r="I465" s="19">
        <f t="shared" si="107"/>
        <v>399.96927640639905</v>
      </c>
      <c r="J465" s="19">
        <f t="shared" si="108"/>
        <v>87.522440652818986</v>
      </c>
      <c r="K465" s="19">
        <f t="shared" si="109"/>
        <v>54.472326426963704</v>
      </c>
    </row>
    <row r="466" spans="1:11">
      <c r="A466" s="22" t="s">
        <v>29</v>
      </c>
      <c r="B466" s="17" t="s">
        <v>30</v>
      </c>
      <c r="C466" s="18">
        <v>4543759</v>
      </c>
      <c r="D466" s="18">
        <v>5215521</v>
      </c>
      <c r="E466" s="18">
        <v>4477472</v>
      </c>
      <c r="F466" s="18">
        <v>5215521</v>
      </c>
      <c r="G466" s="18">
        <f t="shared" si="105"/>
        <v>671762</v>
      </c>
      <c r="H466" s="18">
        <f t="shared" si="106"/>
        <v>-738049</v>
      </c>
      <c r="I466" s="19">
        <f t="shared" si="107"/>
        <v>14.784278831689804</v>
      </c>
      <c r="J466" s="19">
        <f t="shared" si="108"/>
        <v>116.48360950107562</v>
      </c>
      <c r="K466" s="19">
        <f t="shared" si="109"/>
        <v>100</v>
      </c>
    </row>
    <row r="467" spans="1:11">
      <c r="A467" s="23" t="s">
        <v>31</v>
      </c>
      <c r="B467" s="17" t="s">
        <v>32</v>
      </c>
      <c r="C467" s="18">
        <v>4543759</v>
      </c>
      <c r="D467" s="18">
        <v>5215521</v>
      </c>
      <c r="E467" s="18">
        <v>4477472</v>
      </c>
      <c r="F467" s="18">
        <v>5215521</v>
      </c>
      <c r="G467" s="18">
        <f t="shared" si="105"/>
        <v>671762</v>
      </c>
      <c r="H467" s="18">
        <f t="shared" si="106"/>
        <v>-738049</v>
      </c>
      <c r="I467" s="19">
        <f t="shared" si="107"/>
        <v>14.784278831689804</v>
      </c>
      <c r="J467" s="19">
        <f t="shared" si="108"/>
        <v>116.48360950107562</v>
      </c>
      <c r="K467" s="19">
        <f t="shared" si="109"/>
        <v>100</v>
      </c>
    </row>
    <row r="468" spans="1:11">
      <c r="A468" s="16" t="s">
        <v>33</v>
      </c>
      <c r="B468" s="17" t="s">
        <v>34</v>
      </c>
      <c r="C468" s="18">
        <v>3596178.36</v>
      </c>
      <c r="D468" s="18">
        <v>5232848</v>
      </c>
      <c r="E468" s="18">
        <v>4488256</v>
      </c>
      <c r="F468" s="18">
        <v>4289235.28</v>
      </c>
      <c r="G468" s="18">
        <f t="shared" si="105"/>
        <v>693056.92000000039</v>
      </c>
      <c r="H468" s="18">
        <f t="shared" si="106"/>
        <v>199020.71999999974</v>
      </c>
      <c r="I468" s="19">
        <f t="shared" si="107"/>
        <v>19.272039666019253</v>
      </c>
      <c r="J468" s="19">
        <f t="shared" si="108"/>
        <v>95.565744912946144</v>
      </c>
      <c r="K468" s="19">
        <f t="shared" si="109"/>
        <v>81.967511381947276</v>
      </c>
    </row>
    <row r="469" spans="1:11">
      <c r="A469" s="22" t="s">
        <v>35</v>
      </c>
      <c r="B469" s="17" t="s">
        <v>36</v>
      </c>
      <c r="C469" s="18">
        <v>3544028.5</v>
      </c>
      <c r="D469" s="18">
        <v>5189801</v>
      </c>
      <c r="E469" s="18">
        <v>4453209</v>
      </c>
      <c r="F469" s="18">
        <v>4273422.09</v>
      </c>
      <c r="G469" s="18">
        <f t="shared" si="105"/>
        <v>729393.58999999985</v>
      </c>
      <c r="H469" s="18">
        <f t="shared" si="106"/>
        <v>179786.91000000015</v>
      </c>
      <c r="I469" s="19">
        <f t="shared" si="107"/>
        <v>20.580917732461799</v>
      </c>
      <c r="J469" s="19">
        <f t="shared" si="108"/>
        <v>95.962756070959159</v>
      </c>
      <c r="K469" s="19">
        <f t="shared" si="109"/>
        <v>82.342696569675795</v>
      </c>
    </row>
    <row r="470" spans="1:11">
      <c r="A470" s="23" t="s">
        <v>37</v>
      </c>
      <c r="B470" s="17" t="s">
        <v>38</v>
      </c>
      <c r="C470" s="18">
        <v>1458647.87</v>
      </c>
      <c r="D470" s="18">
        <v>2574152</v>
      </c>
      <c r="E470" s="18">
        <v>1838038</v>
      </c>
      <c r="F470" s="18">
        <v>1658273.03</v>
      </c>
      <c r="G470" s="18">
        <f t="shared" si="105"/>
        <v>199625.15999999992</v>
      </c>
      <c r="H470" s="18">
        <f t="shared" si="106"/>
        <v>179764.96999999997</v>
      </c>
      <c r="I470" s="19">
        <f t="shared" si="107"/>
        <v>13.685630651899558</v>
      </c>
      <c r="J470" s="19">
        <f t="shared" si="108"/>
        <v>90.21973593581852</v>
      </c>
      <c r="K470" s="19">
        <f t="shared" si="109"/>
        <v>64.420167495936525</v>
      </c>
    </row>
    <row r="471" spans="1:11">
      <c r="A471" s="24" t="s">
        <v>39</v>
      </c>
      <c r="B471" s="17" t="s">
        <v>40</v>
      </c>
      <c r="C471" s="18">
        <v>1152091.8999999999</v>
      </c>
      <c r="D471" s="18">
        <v>1965267</v>
      </c>
      <c r="E471" s="18">
        <v>1432382</v>
      </c>
      <c r="F471" s="18">
        <v>1300022.45</v>
      </c>
      <c r="G471" s="18">
        <f t="shared" si="105"/>
        <v>147930.55000000005</v>
      </c>
      <c r="H471" s="18">
        <f t="shared" si="106"/>
        <v>132359.55000000005</v>
      </c>
      <c r="I471" s="19">
        <f t="shared" si="107"/>
        <v>12.840169260802895</v>
      </c>
      <c r="J471" s="19">
        <f t="shared" si="108"/>
        <v>90.75947966394439</v>
      </c>
      <c r="K471" s="19">
        <f t="shared" si="109"/>
        <v>66.149914998827128</v>
      </c>
    </row>
    <row r="472" spans="1:11">
      <c r="A472" s="24" t="s">
        <v>41</v>
      </c>
      <c r="B472" s="17" t="s">
        <v>42</v>
      </c>
      <c r="C472" s="18">
        <v>306555.96999999997</v>
      </c>
      <c r="D472" s="18">
        <v>608885</v>
      </c>
      <c r="E472" s="18">
        <v>405656</v>
      </c>
      <c r="F472" s="18">
        <v>358250.58</v>
      </c>
      <c r="G472" s="18">
        <f t="shared" si="105"/>
        <v>51694.610000000044</v>
      </c>
      <c r="H472" s="18">
        <f t="shared" si="106"/>
        <v>47405.419999999984</v>
      </c>
      <c r="I472" s="19">
        <f t="shared" si="107"/>
        <v>16.863025045638508</v>
      </c>
      <c r="J472" s="19">
        <f t="shared" si="108"/>
        <v>88.313886642869818</v>
      </c>
      <c r="K472" s="19">
        <f t="shared" si="109"/>
        <v>58.837149872307585</v>
      </c>
    </row>
    <row r="473" spans="1:11">
      <c r="A473" s="25" t="s">
        <v>43</v>
      </c>
      <c r="B473" s="17" t="s">
        <v>44</v>
      </c>
      <c r="C473" s="18">
        <v>7685</v>
      </c>
      <c r="D473" s="18">
        <v>0</v>
      </c>
      <c r="E473" s="18">
        <v>0</v>
      </c>
      <c r="F473" s="18">
        <v>6374.57</v>
      </c>
      <c r="G473" s="18">
        <f t="shared" si="105"/>
        <v>-1310.4300000000003</v>
      </c>
      <c r="H473" s="18">
        <f t="shared" si="106"/>
        <v>-6374.57</v>
      </c>
      <c r="I473" s="19">
        <f t="shared" si="107"/>
        <v>-17.051789199739758</v>
      </c>
      <c r="J473" s="19">
        <f t="shared" si="108"/>
        <v>0</v>
      </c>
      <c r="K473" s="19">
        <f t="shared" si="109"/>
        <v>0</v>
      </c>
    </row>
    <row r="474" spans="1:11">
      <c r="A474" s="23" t="s">
        <v>45</v>
      </c>
      <c r="B474" s="17" t="s">
        <v>46</v>
      </c>
      <c r="C474" s="18">
        <v>2083006.63</v>
      </c>
      <c r="D474" s="18">
        <v>2603618</v>
      </c>
      <c r="E474" s="18">
        <v>2603140</v>
      </c>
      <c r="F474" s="18">
        <v>2603118.06</v>
      </c>
      <c r="G474" s="18">
        <f t="shared" si="105"/>
        <v>520111.43000000017</v>
      </c>
      <c r="H474" s="18">
        <f t="shared" si="106"/>
        <v>21.939999999944121</v>
      </c>
      <c r="I474" s="19">
        <f t="shared" si="107"/>
        <v>24.969264260095045</v>
      </c>
      <c r="J474" s="19">
        <f t="shared" si="108"/>
        <v>99.999157171723382</v>
      </c>
      <c r="K474" s="19">
        <f t="shared" si="109"/>
        <v>99.980798258423476</v>
      </c>
    </row>
    <row r="475" spans="1:11">
      <c r="A475" s="24" t="s">
        <v>47</v>
      </c>
      <c r="B475" s="17" t="s">
        <v>48</v>
      </c>
      <c r="C475" s="18">
        <v>2081957.17</v>
      </c>
      <c r="D475" s="18">
        <v>2601934</v>
      </c>
      <c r="E475" s="18">
        <v>2601934</v>
      </c>
      <c r="F475" s="18">
        <v>2601934</v>
      </c>
      <c r="G475" s="18">
        <f t="shared" si="105"/>
        <v>519976.83000000007</v>
      </c>
      <c r="H475" s="18">
        <f t="shared" si="106"/>
        <v>0</v>
      </c>
      <c r="I475" s="19">
        <f t="shared" si="107"/>
        <v>24.975385540712168</v>
      </c>
      <c r="J475" s="19">
        <f t="shared" si="108"/>
        <v>100</v>
      </c>
      <c r="K475" s="19">
        <f t="shared" si="109"/>
        <v>100</v>
      </c>
    </row>
    <row r="476" spans="1:11">
      <c r="A476" s="24" t="s">
        <v>49</v>
      </c>
      <c r="B476" s="17" t="s">
        <v>50</v>
      </c>
      <c r="C476" s="18">
        <v>1049.46</v>
      </c>
      <c r="D476" s="18">
        <v>1684</v>
      </c>
      <c r="E476" s="18">
        <v>1206</v>
      </c>
      <c r="F476" s="18">
        <v>1184.06</v>
      </c>
      <c r="G476" s="18">
        <f t="shared" si="105"/>
        <v>134.59999999999991</v>
      </c>
      <c r="H476" s="18">
        <f t="shared" si="106"/>
        <v>21.940000000000055</v>
      </c>
      <c r="I476" s="19">
        <f t="shared" si="107"/>
        <v>12.825643664360726</v>
      </c>
      <c r="J476" s="19">
        <f t="shared" si="108"/>
        <v>98.180762852404641</v>
      </c>
      <c r="K476" s="19">
        <f t="shared" si="109"/>
        <v>70.312351543942981</v>
      </c>
    </row>
    <row r="477" spans="1:11" ht="25.5">
      <c r="A477" s="23" t="s">
        <v>51</v>
      </c>
      <c r="B477" s="17" t="s">
        <v>52</v>
      </c>
      <c r="C477" s="18">
        <v>2374</v>
      </c>
      <c r="D477" s="18">
        <v>12031</v>
      </c>
      <c r="E477" s="18">
        <v>12031</v>
      </c>
      <c r="F477" s="18">
        <v>12031</v>
      </c>
      <c r="G477" s="18">
        <f t="shared" si="105"/>
        <v>9657</v>
      </c>
      <c r="H477" s="18">
        <f t="shared" si="106"/>
        <v>0</v>
      </c>
      <c r="I477" s="19">
        <f t="shared" si="107"/>
        <v>406.78180286436395</v>
      </c>
      <c r="J477" s="19">
        <f t="shared" si="108"/>
        <v>100</v>
      </c>
      <c r="K477" s="19">
        <f t="shared" si="109"/>
        <v>100</v>
      </c>
    </row>
    <row r="478" spans="1:11" ht="25.5">
      <c r="A478" s="24" t="s">
        <v>162</v>
      </c>
      <c r="B478" s="17" t="s">
        <v>163</v>
      </c>
      <c r="C478" s="18">
        <v>2374</v>
      </c>
      <c r="D478" s="18">
        <v>12031</v>
      </c>
      <c r="E478" s="18">
        <v>12031</v>
      </c>
      <c r="F478" s="18">
        <v>12031</v>
      </c>
      <c r="G478" s="18">
        <f t="shared" si="105"/>
        <v>9657</v>
      </c>
      <c r="H478" s="18">
        <f t="shared" si="106"/>
        <v>0</v>
      </c>
      <c r="I478" s="19">
        <f t="shared" si="107"/>
        <v>406.78180286436395</v>
      </c>
      <c r="J478" s="19">
        <f t="shared" si="108"/>
        <v>100</v>
      </c>
      <c r="K478" s="19">
        <f t="shared" si="109"/>
        <v>100</v>
      </c>
    </row>
    <row r="479" spans="1:11" ht="25.5">
      <c r="A479" s="25" t="s">
        <v>164</v>
      </c>
      <c r="B479" s="17" t="s">
        <v>165</v>
      </c>
      <c r="C479" s="18">
        <v>2374</v>
      </c>
      <c r="D479" s="18">
        <v>12031</v>
      </c>
      <c r="E479" s="18">
        <v>12031</v>
      </c>
      <c r="F479" s="18">
        <v>12031</v>
      </c>
      <c r="G479" s="18">
        <f t="shared" si="105"/>
        <v>9657</v>
      </c>
      <c r="H479" s="18">
        <f t="shared" si="106"/>
        <v>0</v>
      </c>
      <c r="I479" s="19">
        <f t="shared" si="107"/>
        <v>406.78180286436395</v>
      </c>
      <c r="J479" s="19">
        <f t="shared" si="108"/>
        <v>100</v>
      </c>
      <c r="K479" s="19">
        <f t="shared" si="109"/>
        <v>100</v>
      </c>
    </row>
    <row r="480" spans="1:11">
      <c r="A480" s="22" t="s">
        <v>59</v>
      </c>
      <c r="B480" s="17" t="s">
        <v>60</v>
      </c>
      <c r="C480" s="18">
        <v>52149.86</v>
      </c>
      <c r="D480" s="18">
        <v>43047</v>
      </c>
      <c r="E480" s="18">
        <v>35047</v>
      </c>
      <c r="F480" s="18">
        <v>15813.19</v>
      </c>
      <c r="G480" s="18">
        <f t="shared" si="105"/>
        <v>-36336.67</v>
      </c>
      <c r="H480" s="18">
        <f t="shared" si="106"/>
        <v>19233.809999999998</v>
      </c>
      <c r="I480" s="19">
        <f t="shared" si="107"/>
        <v>-69.677406612405093</v>
      </c>
      <c r="J480" s="19">
        <f t="shared" si="108"/>
        <v>45.119953205695211</v>
      </c>
      <c r="K480" s="19">
        <f t="shared" si="109"/>
        <v>36.734708574348964</v>
      </c>
    </row>
    <row r="481" spans="1:11">
      <c r="A481" s="23" t="s">
        <v>61</v>
      </c>
      <c r="B481" s="17" t="s">
        <v>62</v>
      </c>
      <c r="C481" s="18">
        <v>52149.86</v>
      </c>
      <c r="D481" s="18">
        <v>43047</v>
      </c>
      <c r="E481" s="18">
        <v>35047</v>
      </c>
      <c r="F481" s="18">
        <v>15813.19</v>
      </c>
      <c r="G481" s="18">
        <f t="shared" si="105"/>
        <v>-36336.67</v>
      </c>
      <c r="H481" s="18">
        <f t="shared" si="106"/>
        <v>19233.809999999998</v>
      </c>
      <c r="I481" s="19">
        <f t="shared" si="107"/>
        <v>-69.677406612405093</v>
      </c>
      <c r="J481" s="19">
        <f t="shared" si="108"/>
        <v>45.119953205695211</v>
      </c>
      <c r="K481" s="19">
        <f t="shared" si="109"/>
        <v>36.734708574348964</v>
      </c>
    </row>
    <row r="482" spans="1:11">
      <c r="A482" s="16"/>
      <c r="B482" s="17" t="s">
        <v>63</v>
      </c>
      <c r="C482" s="18">
        <v>949468.44</v>
      </c>
      <c r="D482" s="18">
        <v>0</v>
      </c>
      <c r="E482" s="18">
        <v>0</v>
      </c>
      <c r="F482" s="18">
        <v>935724.14</v>
      </c>
      <c r="G482" s="18">
        <f t="shared" si="105"/>
        <v>-13744.29999999993</v>
      </c>
      <c r="H482" s="18">
        <f t="shared" si="106"/>
        <v>-935724.14</v>
      </c>
      <c r="I482" s="19">
        <f t="shared" si="107"/>
        <v>-1.4475783944961904</v>
      </c>
      <c r="J482" s="19">
        <f t="shared" si="108"/>
        <v>0</v>
      </c>
      <c r="K482" s="19">
        <f t="shared" si="109"/>
        <v>0</v>
      </c>
    </row>
    <row r="483" spans="1:11">
      <c r="A483" s="16" t="s">
        <v>64</v>
      </c>
      <c r="B483" s="17" t="s">
        <v>65</v>
      </c>
      <c r="C483" s="18">
        <v>-949468.44</v>
      </c>
      <c r="D483" s="18">
        <v>0</v>
      </c>
      <c r="E483" s="18">
        <v>0</v>
      </c>
      <c r="F483" s="18">
        <v>-935724.14</v>
      </c>
      <c r="G483" s="18">
        <f t="shared" si="105"/>
        <v>13744.29999999993</v>
      </c>
      <c r="H483" s="18">
        <f t="shared" si="106"/>
        <v>935724.14</v>
      </c>
      <c r="I483" s="19">
        <f t="shared" si="107"/>
        <v>-1.4475783944961904</v>
      </c>
      <c r="J483" s="19">
        <f t="shared" si="108"/>
        <v>0</v>
      </c>
      <c r="K483" s="19">
        <f t="shared" si="109"/>
        <v>0</v>
      </c>
    </row>
    <row r="484" spans="1:11">
      <c r="A484" s="22" t="s">
        <v>66</v>
      </c>
      <c r="B484" s="17" t="s">
        <v>67</v>
      </c>
      <c r="C484" s="18">
        <v>-949468.44</v>
      </c>
      <c r="D484" s="18">
        <v>0</v>
      </c>
      <c r="E484" s="18">
        <v>0</v>
      </c>
      <c r="F484" s="18">
        <v>-935724.14</v>
      </c>
      <c r="G484" s="18">
        <f t="shared" si="105"/>
        <v>13744.29999999993</v>
      </c>
      <c r="H484" s="18">
        <f t="shared" si="106"/>
        <v>935724.14</v>
      </c>
      <c r="I484" s="19">
        <f t="shared" si="107"/>
        <v>-1.4475783944961904</v>
      </c>
      <c r="J484" s="19">
        <f t="shared" si="108"/>
        <v>0</v>
      </c>
      <c r="K484" s="19">
        <f t="shared" si="109"/>
        <v>0</v>
      </c>
    </row>
    <row r="485" spans="1:11">
      <c r="A485" s="39" t="s">
        <v>759</v>
      </c>
      <c r="B485" s="28" t="s">
        <v>760</v>
      </c>
      <c r="C485" s="29"/>
      <c r="D485" s="29"/>
      <c r="E485" s="29"/>
      <c r="F485" s="29"/>
      <c r="G485" s="29"/>
      <c r="H485" s="29"/>
      <c r="I485" s="30"/>
      <c r="J485" s="30"/>
      <c r="K485" s="30"/>
    </row>
    <row r="486" spans="1:11">
      <c r="A486" s="16" t="s">
        <v>25</v>
      </c>
      <c r="B486" s="17" t="s">
        <v>26</v>
      </c>
      <c r="C486" s="18">
        <v>1136312</v>
      </c>
      <c r="D486" s="18">
        <v>1132080</v>
      </c>
      <c r="E486" s="18">
        <v>872861</v>
      </c>
      <c r="F486" s="18">
        <v>1132080</v>
      </c>
      <c r="G486" s="18">
        <f t="shared" ref="G486:G501" si="110">F486-C486</f>
        <v>-4232</v>
      </c>
      <c r="H486" s="18">
        <f t="shared" ref="H486:H501" si="111">E486-F486</f>
        <v>-259219</v>
      </c>
      <c r="I486" s="19">
        <f t="shared" ref="I486:I501" si="112">IF(ISERROR(F486/C486),0,F486/C486*100-100)</f>
        <v>-0.37243292335203648</v>
      </c>
      <c r="J486" s="19">
        <f t="shared" ref="J486:J501" si="113">IF(ISERROR(F486/E486),0,F486/E486*100)</f>
        <v>129.69762654076652</v>
      </c>
      <c r="K486" s="19">
        <f t="shared" ref="K486:K501" si="114">IF(ISERROR(F486/D486),0,F486/D486*100)</f>
        <v>100</v>
      </c>
    </row>
    <row r="487" spans="1:11">
      <c r="A487" s="22" t="s">
        <v>29</v>
      </c>
      <c r="B487" s="17" t="s">
        <v>30</v>
      </c>
      <c r="C487" s="18">
        <v>1136312</v>
      </c>
      <c r="D487" s="18">
        <v>1132080</v>
      </c>
      <c r="E487" s="18">
        <v>872861</v>
      </c>
      <c r="F487" s="18">
        <v>1132080</v>
      </c>
      <c r="G487" s="18">
        <f t="shared" si="110"/>
        <v>-4232</v>
      </c>
      <c r="H487" s="18">
        <f t="shared" si="111"/>
        <v>-259219</v>
      </c>
      <c r="I487" s="19">
        <f t="shared" si="112"/>
        <v>-0.37243292335203648</v>
      </c>
      <c r="J487" s="19">
        <f t="shared" si="113"/>
        <v>129.69762654076652</v>
      </c>
      <c r="K487" s="19">
        <f t="shared" si="114"/>
        <v>100</v>
      </c>
    </row>
    <row r="488" spans="1:11">
      <c r="A488" s="23" t="s">
        <v>31</v>
      </c>
      <c r="B488" s="17" t="s">
        <v>32</v>
      </c>
      <c r="C488" s="18">
        <v>1136312</v>
      </c>
      <c r="D488" s="18">
        <v>1132080</v>
      </c>
      <c r="E488" s="18">
        <v>872861</v>
      </c>
      <c r="F488" s="18">
        <v>1132080</v>
      </c>
      <c r="G488" s="18">
        <f t="shared" si="110"/>
        <v>-4232</v>
      </c>
      <c r="H488" s="18">
        <f t="shared" si="111"/>
        <v>-259219</v>
      </c>
      <c r="I488" s="19">
        <f t="shared" si="112"/>
        <v>-0.37243292335203648</v>
      </c>
      <c r="J488" s="19">
        <f t="shared" si="113"/>
        <v>129.69762654076652</v>
      </c>
      <c r="K488" s="19">
        <f t="shared" si="114"/>
        <v>100</v>
      </c>
    </row>
    <row r="489" spans="1:11">
      <c r="A489" s="16" t="s">
        <v>33</v>
      </c>
      <c r="B489" s="17" t="s">
        <v>34</v>
      </c>
      <c r="C489" s="18">
        <v>838863.2</v>
      </c>
      <c r="D489" s="18">
        <v>1132080</v>
      </c>
      <c r="E489" s="18">
        <v>872861</v>
      </c>
      <c r="F489" s="18">
        <v>857894.1</v>
      </c>
      <c r="G489" s="18">
        <f t="shared" si="110"/>
        <v>19030.900000000023</v>
      </c>
      <c r="H489" s="18">
        <f t="shared" si="111"/>
        <v>14966.900000000023</v>
      </c>
      <c r="I489" s="19">
        <f t="shared" si="112"/>
        <v>2.2686535778420023</v>
      </c>
      <c r="J489" s="19">
        <f t="shared" si="113"/>
        <v>98.285305449550393</v>
      </c>
      <c r="K489" s="19">
        <f t="shared" si="114"/>
        <v>75.780342378630479</v>
      </c>
    </row>
    <row r="490" spans="1:11">
      <c r="A490" s="22" t="s">
        <v>35</v>
      </c>
      <c r="B490" s="17" t="s">
        <v>36</v>
      </c>
      <c r="C490" s="18">
        <v>798965</v>
      </c>
      <c r="D490" s="18">
        <v>1121066</v>
      </c>
      <c r="E490" s="18">
        <v>861847</v>
      </c>
      <c r="F490" s="18">
        <v>846880.5</v>
      </c>
      <c r="G490" s="18">
        <f t="shared" si="110"/>
        <v>47915.5</v>
      </c>
      <c r="H490" s="18">
        <f t="shared" si="111"/>
        <v>14966.5</v>
      </c>
      <c r="I490" s="19">
        <f t="shared" si="112"/>
        <v>5.9971963728073092</v>
      </c>
      <c r="J490" s="19">
        <f t="shared" si="113"/>
        <v>98.263438870240307</v>
      </c>
      <c r="K490" s="19">
        <f t="shared" si="114"/>
        <v>75.542430151302426</v>
      </c>
    </row>
    <row r="491" spans="1:11">
      <c r="A491" s="23" t="s">
        <v>37</v>
      </c>
      <c r="B491" s="17" t="s">
        <v>38</v>
      </c>
      <c r="C491" s="18">
        <v>797915.54</v>
      </c>
      <c r="D491" s="18">
        <v>1119382</v>
      </c>
      <c r="E491" s="18">
        <v>860641</v>
      </c>
      <c r="F491" s="18">
        <v>845696.44</v>
      </c>
      <c r="G491" s="18">
        <f t="shared" si="110"/>
        <v>47780.899999999907</v>
      </c>
      <c r="H491" s="18">
        <f t="shared" si="111"/>
        <v>14944.560000000056</v>
      </c>
      <c r="I491" s="19">
        <f t="shared" si="112"/>
        <v>5.9882152439342065</v>
      </c>
      <c r="J491" s="19">
        <f t="shared" si="113"/>
        <v>98.263554722584672</v>
      </c>
      <c r="K491" s="19">
        <f t="shared" si="114"/>
        <v>75.550298289591936</v>
      </c>
    </row>
    <row r="492" spans="1:11">
      <c r="A492" s="24" t="s">
        <v>39</v>
      </c>
      <c r="B492" s="17" t="s">
        <v>40</v>
      </c>
      <c r="C492" s="18">
        <v>602495.74</v>
      </c>
      <c r="D492" s="18">
        <v>853255</v>
      </c>
      <c r="E492" s="18">
        <v>652013</v>
      </c>
      <c r="F492" s="18">
        <v>645302.38</v>
      </c>
      <c r="G492" s="18">
        <f t="shared" si="110"/>
        <v>42806.640000000014</v>
      </c>
      <c r="H492" s="18">
        <f t="shared" si="111"/>
        <v>6710.6199999999953</v>
      </c>
      <c r="I492" s="19">
        <f t="shared" si="112"/>
        <v>7.1048867499046651</v>
      </c>
      <c r="J492" s="19">
        <f t="shared" si="113"/>
        <v>98.970784324852417</v>
      </c>
      <c r="K492" s="19">
        <f t="shared" si="114"/>
        <v>75.628315099237625</v>
      </c>
    </row>
    <row r="493" spans="1:11">
      <c r="A493" s="24" t="s">
        <v>41</v>
      </c>
      <c r="B493" s="17" t="s">
        <v>42</v>
      </c>
      <c r="C493" s="18">
        <v>195419.8</v>
      </c>
      <c r="D493" s="18">
        <v>266127</v>
      </c>
      <c r="E493" s="18">
        <v>208628</v>
      </c>
      <c r="F493" s="18">
        <v>200394.06</v>
      </c>
      <c r="G493" s="18">
        <f t="shared" si="110"/>
        <v>4974.2600000000093</v>
      </c>
      <c r="H493" s="18">
        <f t="shared" si="111"/>
        <v>8233.9400000000023</v>
      </c>
      <c r="I493" s="19">
        <f t="shared" si="112"/>
        <v>2.5454227258445741</v>
      </c>
      <c r="J493" s="19">
        <f t="shared" si="113"/>
        <v>96.053291025173991</v>
      </c>
      <c r="K493" s="19">
        <f t="shared" si="114"/>
        <v>75.300161201230992</v>
      </c>
    </row>
    <row r="494" spans="1:11">
      <c r="A494" s="25" t="s">
        <v>43</v>
      </c>
      <c r="B494" s="17" t="s">
        <v>44</v>
      </c>
      <c r="C494" s="18">
        <v>765</v>
      </c>
      <c r="D494" s="18">
        <v>0</v>
      </c>
      <c r="E494" s="18">
        <v>0</v>
      </c>
      <c r="F494" s="18">
        <v>1090.78</v>
      </c>
      <c r="G494" s="18">
        <f t="shared" si="110"/>
        <v>325.77999999999997</v>
      </c>
      <c r="H494" s="18">
        <f t="shared" si="111"/>
        <v>-1090.78</v>
      </c>
      <c r="I494" s="19">
        <f t="shared" si="112"/>
        <v>42.585620915032678</v>
      </c>
      <c r="J494" s="19">
        <f t="shared" si="113"/>
        <v>0</v>
      </c>
      <c r="K494" s="19">
        <f t="shared" si="114"/>
        <v>0</v>
      </c>
    </row>
    <row r="495" spans="1:11">
      <c r="A495" s="23" t="s">
        <v>45</v>
      </c>
      <c r="B495" s="17" t="s">
        <v>46</v>
      </c>
      <c r="C495" s="18">
        <v>1049.46</v>
      </c>
      <c r="D495" s="18">
        <v>1684</v>
      </c>
      <c r="E495" s="18">
        <v>1206</v>
      </c>
      <c r="F495" s="18">
        <v>1184.06</v>
      </c>
      <c r="G495" s="18">
        <f t="shared" si="110"/>
        <v>134.59999999999991</v>
      </c>
      <c r="H495" s="18">
        <f t="shared" si="111"/>
        <v>21.940000000000055</v>
      </c>
      <c r="I495" s="19">
        <f t="shared" si="112"/>
        <v>12.825643664360726</v>
      </c>
      <c r="J495" s="19">
        <f t="shared" si="113"/>
        <v>98.180762852404641</v>
      </c>
      <c r="K495" s="19">
        <f t="shared" si="114"/>
        <v>70.312351543942981</v>
      </c>
    </row>
    <row r="496" spans="1:11">
      <c r="A496" s="24" t="s">
        <v>49</v>
      </c>
      <c r="B496" s="17" t="s">
        <v>50</v>
      </c>
      <c r="C496" s="18">
        <v>1049.46</v>
      </c>
      <c r="D496" s="18">
        <v>1684</v>
      </c>
      <c r="E496" s="18">
        <v>1206</v>
      </c>
      <c r="F496" s="18">
        <v>1184.06</v>
      </c>
      <c r="G496" s="18">
        <f t="shared" si="110"/>
        <v>134.59999999999991</v>
      </c>
      <c r="H496" s="18">
        <f t="shared" si="111"/>
        <v>21.940000000000055</v>
      </c>
      <c r="I496" s="19">
        <f t="shared" si="112"/>
        <v>12.825643664360726</v>
      </c>
      <c r="J496" s="19">
        <f t="shared" si="113"/>
        <v>98.180762852404641</v>
      </c>
      <c r="K496" s="19">
        <f t="shared" si="114"/>
        <v>70.312351543942981</v>
      </c>
    </row>
    <row r="497" spans="1:11">
      <c r="A497" s="22" t="s">
        <v>59</v>
      </c>
      <c r="B497" s="17" t="s">
        <v>60</v>
      </c>
      <c r="C497" s="18">
        <v>39898.199999999997</v>
      </c>
      <c r="D497" s="18">
        <v>11014</v>
      </c>
      <c r="E497" s="18">
        <v>11014</v>
      </c>
      <c r="F497" s="18">
        <v>11013.6</v>
      </c>
      <c r="G497" s="18">
        <f t="shared" si="110"/>
        <v>-28884.6</v>
      </c>
      <c r="H497" s="18">
        <f t="shared" si="111"/>
        <v>0.3999999999996362</v>
      </c>
      <c r="I497" s="19">
        <f t="shared" si="112"/>
        <v>-72.395747176564356</v>
      </c>
      <c r="J497" s="19">
        <f t="shared" si="113"/>
        <v>99.996368258579992</v>
      </c>
      <c r="K497" s="19">
        <f t="shared" si="114"/>
        <v>99.996368258579992</v>
      </c>
    </row>
    <row r="498" spans="1:11">
      <c r="A498" s="23" t="s">
        <v>61</v>
      </c>
      <c r="B498" s="17" t="s">
        <v>62</v>
      </c>
      <c r="C498" s="18">
        <v>39898.199999999997</v>
      </c>
      <c r="D498" s="18">
        <v>11014</v>
      </c>
      <c r="E498" s="18">
        <v>11014</v>
      </c>
      <c r="F498" s="18">
        <v>11013.6</v>
      </c>
      <c r="G498" s="18">
        <f t="shared" si="110"/>
        <v>-28884.6</v>
      </c>
      <c r="H498" s="18">
        <f t="shared" si="111"/>
        <v>0.3999999999996362</v>
      </c>
      <c r="I498" s="19">
        <f t="shared" si="112"/>
        <v>-72.395747176564356</v>
      </c>
      <c r="J498" s="19">
        <f t="shared" si="113"/>
        <v>99.996368258579992</v>
      </c>
      <c r="K498" s="19">
        <f t="shared" si="114"/>
        <v>99.996368258579992</v>
      </c>
    </row>
    <row r="499" spans="1:11">
      <c r="A499" s="16"/>
      <c r="B499" s="17" t="s">
        <v>63</v>
      </c>
      <c r="C499" s="18">
        <v>297448.8</v>
      </c>
      <c r="D499" s="18">
        <v>0</v>
      </c>
      <c r="E499" s="18">
        <v>0</v>
      </c>
      <c r="F499" s="18">
        <v>274185.90000000002</v>
      </c>
      <c r="G499" s="18">
        <f t="shared" si="110"/>
        <v>-23262.899999999965</v>
      </c>
      <c r="H499" s="18">
        <f t="shared" si="111"/>
        <v>-274185.90000000002</v>
      </c>
      <c r="I499" s="19">
        <f t="shared" si="112"/>
        <v>-7.8208081525290964</v>
      </c>
      <c r="J499" s="19">
        <f t="shared" si="113"/>
        <v>0</v>
      </c>
      <c r="K499" s="19">
        <f t="shared" si="114"/>
        <v>0</v>
      </c>
    </row>
    <row r="500" spans="1:11">
      <c r="A500" s="16" t="s">
        <v>64</v>
      </c>
      <c r="B500" s="17" t="s">
        <v>65</v>
      </c>
      <c r="C500" s="18">
        <v>-297448.8</v>
      </c>
      <c r="D500" s="18">
        <v>0</v>
      </c>
      <c r="E500" s="18">
        <v>0</v>
      </c>
      <c r="F500" s="18">
        <v>-274185.90000000002</v>
      </c>
      <c r="G500" s="18">
        <f t="shared" si="110"/>
        <v>23262.899999999965</v>
      </c>
      <c r="H500" s="18">
        <f t="shared" si="111"/>
        <v>274185.90000000002</v>
      </c>
      <c r="I500" s="19">
        <f t="shared" si="112"/>
        <v>-7.8208081525290964</v>
      </c>
      <c r="J500" s="19">
        <f t="shared" si="113"/>
        <v>0</v>
      </c>
      <c r="K500" s="19">
        <f t="shared" si="114"/>
        <v>0</v>
      </c>
    </row>
    <row r="501" spans="1:11">
      <c r="A501" s="22" t="s">
        <v>66</v>
      </c>
      <c r="B501" s="17" t="s">
        <v>67</v>
      </c>
      <c r="C501" s="18">
        <v>-297448.8</v>
      </c>
      <c r="D501" s="18">
        <v>0</v>
      </c>
      <c r="E501" s="18">
        <v>0</v>
      </c>
      <c r="F501" s="18">
        <v>-274185.90000000002</v>
      </c>
      <c r="G501" s="18">
        <f t="shared" si="110"/>
        <v>23262.899999999965</v>
      </c>
      <c r="H501" s="18">
        <f t="shared" si="111"/>
        <v>274185.90000000002</v>
      </c>
      <c r="I501" s="19">
        <f t="shared" si="112"/>
        <v>-7.8208081525290964</v>
      </c>
      <c r="J501" s="19">
        <f t="shared" si="113"/>
        <v>0</v>
      </c>
      <c r="K501" s="19">
        <f t="shared" si="114"/>
        <v>0</v>
      </c>
    </row>
    <row r="502" spans="1:11">
      <c r="A502" s="39" t="s">
        <v>761</v>
      </c>
      <c r="B502" s="28" t="s">
        <v>762</v>
      </c>
      <c r="C502" s="29"/>
      <c r="D502" s="29"/>
      <c r="E502" s="29"/>
      <c r="F502" s="29"/>
      <c r="G502" s="29"/>
      <c r="H502" s="29"/>
      <c r="I502" s="30"/>
      <c r="J502" s="30"/>
      <c r="K502" s="30"/>
    </row>
    <row r="503" spans="1:11">
      <c r="A503" s="16" t="s">
        <v>25</v>
      </c>
      <c r="B503" s="17" t="s">
        <v>26</v>
      </c>
      <c r="C503" s="18">
        <v>1318996.8</v>
      </c>
      <c r="D503" s="18">
        <v>1486803</v>
      </c>
      <c r="E503" s="18">
        <v>1001430</v>
      </c>
      <c r="F503" s="18">
        <v>1478914.42</v>
      </c>
      <c r="G503" s="18">
        <f t="shared" ref="G503:G517" si="115">F503-C503</f>
        <v>159917.61999999988</v>
      </c>
      <c r="H503" s="18">
        <f t="shared" ref="H503:H517" si="116">E503-F503</f>
        <v>-477484.41999999993</v>
      </c>
      <c r="I503" s="19">
        <f t="shared" ref="I503:I517" si="117">IF(ISERROR(F503/C503),0,F503/C503*100-100)</f>
        <v>12.124185593172015</v>
      </c>
      <c r="J503" s="19">
        <f t="shared" ref="J503:J517" si="118">IF(ISERROR(F503/E503),0,F503/E503*100)</f>
        <v>147.68025922930207</v>
      </c>
      <c r="K503" s="19">
        <f t="shared" ref="K503:K517" si="119">IF(ISERROR(F503/D503),0,F503/D503*100)</f>
        <v>99.469426682620352</v>
      </c>
    </row>
    <row r="504" spans="1:11" ht="25.5">
      <c r="A504" s="22" t="s">
        <v>27</v>
      </c>
      <c r="B504" s="17" t="s">
        <v>28</v>
      </c>
      <c r="C504" s="18">
        <v>1887.8</v>
      </c>
      <c r="D504" s="18">
        <v>17327</v>
      </c>
      <c r="E504" s="18">
        <v>10784</v>
      </c>
      <c r="F504" s="18">
        <v>9438.42</v>
      </c>
      <c r="G504" s="18">
        <f t="shared" si="115"/>
        <v>7550.62</v>
      </c>
      <c r="H504" s="18">
        <f t="shared" si="116"/>
        <v>1345.58</v>
      </c>
      <c r="I504" s="19">
        <f t="shared" si="117"/>
        <v>399.96927640639905</v>
      </c>
      <c r="J504" s="19">
        <f t="shared" si="118"/>
        <v>87.522440652818986</v>
      </c>
      <c r="K504" s="19">
        <f t="shared" si="119"/>
        <v>54.472326426963704</v>
      </c>
    </row>
    <row r="505" spans="1:11">
      <c r="A505" s="22" t="s">
        <v>29</v>
      </c>
      <c r="B505" s="17" t="s">
        <v>30</v>
      </c>
      <c r="C505" s="18">
        <v>1317109</v>
      </c>
      <c r="D505" s="18">
        <v>1469476</v>
      </c>
      <c r="E505" s="18">
        <v>990646</v>
      </c>
      <c r="F505" s="18">
        <v>1469476</v>
      </c>
      <c r="G505" s="18">
        <f t="shared" si="115"/>
        <v>152367</v>
      </c>
      <c r="H505" s="18">
        <f t="shared" si="116"/>
        <v>-478830</v>
      </c>
      <c r="I505" s="19">
        <f t="shared" si="117"/>
        <v>11.568290855198768</v>
      </c>
      <c r="J505" s="19">
        <f t="shared" si="118"/>
        <v>148.3351267758614</v>
      </c>
      <c r="K505" s="19">
        <f t="shared" si="119"/>
        <v>100</v>
      </c>
    </row>
    <row r="506" spans="1:11">
      <c r="A506" s="23" t="s">
        <v>31</v>
      </c>
      <c r="B506" s="17" t="s">
        <v>32</v>
      </c>
      <c r="C506" s="18">
        <v>1317109</v>
      </c>
      <c r="D506" s="18">
        <v>1469476</v>
      </c>
      <c r="E506" s="18">
        <v>990646</v>
      </c>
      <c r="F506" s="18">
        <v>1469476</v>
      </c>
      <c r="G506" s="18">
        <f t="shared" si="115"/>
        <v>152367</v>
      </c>
      <c r="H506" s="18">
        <f t="shared" si="116"/>
        <v>-478830</v>
      </c>
      <c r="I506" s="19">
        <f t="shared" si="117"/>
        <v>11.568290855198768</v>
      </c>
      <c r="J506" s="19">
        <f t="shared" si="118"/>
        <v>148.3351267758614</v>
      </c>
      <c r="K506" s="19">
        <f t="shared" si="119"/>
        <v>100</v>
      </c>
    </row>
    <row r="507" spans="1:11">
      <c r="A507" s="16" t="s">
        <v>33</v>
      </c>
      <c r="B507" s="17" t="s">
        <v>34</v>
      </c>
      <c r="C507" s="18">
        <v>672983.99</v>
      </c>
      <c r="D507" s="18">
        <v>1486803</v>
      </c>
      <c r="E507" s="18">
        <v>1001430</v>
      </c>
      <c r="F507" s="18">
        <v>817376.18</v>
      </c>
      <c r="G507" s="18">
        <f t="shared" si="115"/>
        <v>144392.19000000006</v>
      </c>
      <c r="H507" s="18">
        <f t="shared" si="116"/>
        <v>184053.81999999995</v>
      </c>
      <c r="I507" s="19">
        <f t="shared" si="117"/>
        <v>21.455516348910479</v>
      </c>
      <c r="J507" s="19">
        <f t="shared" si="118"/>
        <v>81.62090011283864</v>
      </c>
      <c r="K507" s="19">
        <f t="shared" si="119"/>
        <v>54.975419070313961</v>
      </c>
    </row>
    <row r="508" spans="1:11">
      <c r="A508" s="22" t="s">
        <v>35</v>
      </c>
      <c r="B508" s="17" t="s">
        <v>36</v>
      </c>
      <c r="C508" s="18">
        <v>660732.32999999996</v>
      </c>
      <c r="D508" s="18">
        <v>1454770</v>
      </c>
      <c r="E508" s="18">
        <v>977397</v>
      </c>
      <c r="F508" s="18">
        <v>812576.59</v>
      </c>
      <c r="G508" s="18">
        <f t="shared" si="115"/>
        <v>151844.26</v>
      </c>
      <c r="H508" s="18">
        <f t="shared" si="116"/>
        <v>164820.41000000003</v>
      </c>
      <c r="I508" s="19">
        <f t="shared" si="117"/>
        <v>22.981206322990118</v>
      </c>
      <c r="J508" s="19">
        <f t="shared" si="118"/>
        <v>83.13680009249056</v>
      </c>
      <c r="K508" s="19">
        <f t="shared" si="119"/>
        <v>55.856017789753707</v>
      </c>
    </row>
    <row r="509" spans="1:11">
      <c r="A509" s="23" t="s">
        <v>37</v>
      </c>
      <c r="B509" s="17" t="s">
        <v>38</v>
      </c>
      <c r="C509" s="18">
        <v>660732.32999999996</v>
      </c>
      <c r="D509" s="18">
        <v>1454770</v>
      </c>
      <c r="E509" s="18">
        <v>977397</v>
      </c>
      <c r="F509" s="18">
        <v>812576.59</v>
      </c>
      <c r="G509" s="18">
        <f t="shared" si="115"/>
        <v>151844.26</v>
      </c>
      <c r="H509" s="18">
        <f t="shared" si="116"/>
        <v>164820.41000000003</v>
      </c>
      <c r="I509" s="19">
        <f t="shared" si="117"/>
        <v>22.981206322990118</v>
      </c>
      <c r="J509" s="19">
        <f t="shared" si="118"/>
        <v>83.13680009249056</v>
      </c>
      <c r="K509" s="19">
        <f t="shared" si="119"/>
        <v>55.856017789753707</v>
      </c>
    </row>
    <row r="510" spans="1:11">
      <c r="A510" s="24" t="s">
        <v>39</v>
      </c>
      <c r="B510" s="17" t="s">
        <v>40</v>
      </c>
      <c r="C510" s="18">
        <v>549596.16000000003</v>
      </c>
      <c r="D510" s="18">
        <v>1112012</v>
      </c>
      <c r="E510" s="18">
        <v>780369</v>
      </c>
      <c r="F510" s="18">
        <v>654720.06999999995</v>
      </c>
      <c r="G510" s="18">
        <f t="shared" si="115"/>
        <v>105123.90999999992</v>
      </c>
      <c r="H510" s="18">
        <f t="shared" si="116"/>
        <v>125648.93000000005</v>
      </c>
      <c r="I510" s="19">
        <f t="shared" si="117"/>
        <v>19.12748262287711</v>
      </c>
      <c r="J510" s="19">
        <f t="shared" si="118"/>
        <v>83.898779936158391</v>
      </c>
      <c r="K510" s="19">
        <f t="shared" si="119"/>
        <v>58.877068772639142</v>
      </c>
    </row>
    <row r="511" spans="1:11">
      <c r="A511" s="24" t="s">
        <v>41</v>
      </c>
      <c r="B511" s="17" t="s">
        <v>42</v>
      </c>
      <c r="C511" s="18">
        <v>111136.17</v>
      </c>
      <c r="D511" s="18">
        <v>342758</v>
      </c>
      <c r="E511" s="18">
        <v>197028</v>
      </c>
      <c r="F511" s="18">
        <v>157856.51999999999</v>
      </c>
      <c r="G511" s="18">
        <f t="shared" si="115"/>
        <v>46720.349999999991</v>
      </c>
      <c r="H511" s="18">
        <f t="shared" si="116"/>
        <v>39171.48000000001</v>
      </c>
      <c r="I511" s="19">
        <f t="shared" si="117"/>
        <v>42.038833981772086</v>
      </c>
      <c r="J511" s="19">
        <f t="shared" si="118"/>
        <v>80.118825750654722</v>
      </c>
      <c r="K511" s="19">
        <f t="shared" si="119"/>
        <v>46.054802513726884</v>
      </c>
    </row>
    <row r="512" spans="1:11">
      <c r="A512" s="25" t="s">
        <v>43</v>
      </c>
      <c r="B512" s="17" t="s">
        <v>44</v>
      </c>
      <c r="C512" s="18">
        <v>6920</v>
      </c>
      <c r="D512" s="18">
        <v>0</v>
      </c>
      <c r="E512" s="18">
        <v>0</v>
      </c>
      <c r="F512" s="18">
        <v>5283.79</v>
      </c>
      <c r="G512" s="18">
        <f t="shared" si="115"/>
        <v>-1636.21</v>
      </c>
      <c r="H512" s="18">
        <f t="shared" si="116"/>
        <v>-5283.79</v>
      </c>
      <c r="I512" s="19">
        <f t="shared" si="117"/>
        <v>-23.644653179190755</v>
      </c>
      <c r="J512" s="19">
        <f t="shared" si="118"/>
        <v>0</v>
      </c>
      <c r="K512" s="19">
        <f t="shared" si="119"/>
        <v>0</v>
      </c>
    </row>
    <row r="513" spans="1:11">
      <c r="A513" s="22" t="s">
        <v>59</v>
      </c>
      <c r="B513" s="17" t="s">
        <v>60</v>
      </c>
      <c r="C513" s="18">
        <v>12251.66</v>
      </c>
      <c r="D513" s="18">
        <v>32033</v>
      </c>
      <c r="E513" s="18">
        <v>24033</v>
      </c>
      <c r="F513" s="18">
        <v>4799.59</v>
      </c>
      <c r="G513" s="18">
        <f t="shared" si="115"/>
        <v>-7452.07</v>
      </c>
      <c r="H513" s="18">
        <f t="shared" si="116"/>
        <v>19233.41</v>
      </c>
      <c r="I513" s="19">
        <f t="shared" si="117"/>
        <v>-60.824982084060444</v>
      </c>
      <c r="J513" s="19">
        <f t="shared" si="118"/>
        <v>19.970831772978823</v>
      </c>
      <c r="K513" s="19">
        <f t="shared" si="119"/>
        <v>14.983267255642618</v>
      </c>
    </row>
    <row r="514" spans="1:11">
      <c r="A514" s="23" t="s">
        <v>61</v>
      </c>
      <c r="B514" s="17" t="s">
        <v>62</v>
      </c>
      <c r="C514" s="18">
        <v>12251.66</v>
      </c>
      <c r="D514" s="18">
        <v>32033</v>
      </c>
      <c r="E514" s="18">
        <v>24033</v>
      </c>
      <c r="F514" s="18">
        <v>4799.59</v>
      </c>
      <c r="G514" s="18">
        <f t="shared" si="115"/>
        <v>-7452.07</v>
      </c>
      <c r="H514" s="18">
        <f t="shared" si="116"/>
        <v>19233.41</v>
      </c>
      <c r="I514" s="19">
        <f t="shared" si="117"/>
        <v>-60.824982084060444</v>
      </c>
      <c r="J514" s="19">
        <f t="shared" si="118"/>
        <v>19.970831772978823</v>
      </c>
      <c r="K514" s="19">
        <f t="shared" si="119"/>
        <v>14.983267255642618</v>
      </c>
    </row>
    <row r="515" spans="1:11">
      <c r="A515" s="16"/>
      <c r="B515" s="17" t="s">
        <v>63</v>
      </c>
      <c r="C515" s="18">
        <v>646012.81000000006</v>
      </c>
      <c r="D515" s="18">
        <v>0</v>
      </c>
      <c r="E515" s="18">
        <v>0</v>
      </c>
      <c r="F515" s="18">
        <v>661538.24</v>
      </c>
      <c r="G515" s="18">
        <f t="shared" si="115"/>
        <v>15525.429999999935</v>
      </c>
      <c r="H515" s="18">
        <f t="shared" si="116"/>
        <v>-661538.24</v>
      </c>
      <c r="I515" s="19">
        <f t="shared" si="117"/>
        <v>2.4032696812931391</v>
      </c>
      <c r="J515" s="19">
        <f t="shared" si="118"/>
        <v>0</v>
      </c>
      <c r="K515" s="19">
        <f t="shared" si="119"/>
        <v>0</v>
      </c>
    </row>
    <row r="516" spans="1:11">
      <c r="A516" s="16" t="s">
        <v>64</v>
      </c>
      <c r="B516" s="17" t="s">
        <v>65</v>
      </c>
      <c r="C516" s="18">
        <v>-646012.81000000006</v>
      </c>
      <c r="D516" s="18">
        <v>0</v>
      </c>
      <c r="E516" s="18">
        <v>0</v>
      </c>
      <c r="F516" s="18">
        <v>-661538.24</v>
      </c>
      <c r="G516" s="18">
        <f t="shared" si="115"/>
        <v>-15525.429999999935</v>
      </c>
      <c r="H516" s="18">
        <f t="shared" si="116"/>
        <v>661538.24</v>
      </c>
      <c r="I516" s="19">
        <f t="shared" si="117"/>
        <v>2.4032696812931391</v>
      </c>
      <c r="J516" s="19">
        <f t="shared" si="118"/>
        <v>0</v>
      </c>
      <c r="K516" s="19">
        <f t="shared" si="119"/>
        <v>0</v>
      </c>
    </row>
    <row r="517" spans="1:11">
      <c r="A517" s="22" t="s">
        <v>66</v>
      </c>
      <c r="B517" s="17" t="s">
        <v>67</v>
      </c>
      <c r="C517" s="18">
        <v>-646012.81000000006</v>
      </c>
      <c r="D517" s="18">
        <v>0</v>
      </c>
      <c r="E517" s="18">
        <v>0</v>
      </c>
      <c r="F517" s="18">
        <v>-661538.24</v>
      </c>
      <c r="G517" s="18">
        <f t="shared" si="115"/>
        <v>-15525.429999999935</v>
      </c>
      <c r="H517" s="18">
        <f t="shared" si="116"/>
        <v>661538.24</v>
      </c>
      <c r="I517" s="19">
        <f t="shared" si="117"/>
        <v>2.4032696812931391</v>
      </c>
      <c r="J517" s="19">
        <f t="shared" si="118"/>
        <v>0</v>
      </c>
      <c r="K517" s="19">
        <f t="shared" si="119"/>
        <v>0</v>
      </c>
    </row>
    <row r="518" spans="1:11">
      <c r="A518" s="39" t="s">
        <v>763</v>
      </c>
      <c r="B518" s="28" t="s">
        <v>764</v>
      </c>
      <c r="C518" s="29"/>
      <c r="D518" s="29"/>
      <c r="E518" s="29"/>
      <c r="F518" s="29"/>
      <c r="G518" s="29"/>
      <c r="H518" s="29"/>
      <c r="I518" s="30"/>
      <c r="J518" s="30"/>
      <c r="K518" s="30"/>
    </row>
    <row r="519" spans="1:11">
      <c r="A519" s="16" t="s">
        <v>25</v>
      </c>
      <c r="B519" s="17" t="s">
        <v>26</v>
      </c>
      <c r="C519" s="18">
        <v>38000</v>
      </c>
      <c r="D519" s="18">
        <v>63000</v>
      </c>
      <c r="E519" s="18">
        <v>63000</v>
      </c>
      <c r="F519" s="18">
        <v>63000</v>
      </c>
      <c r="G519" s="18">
        <f t="shared" ref="G519:G525" si="120">F519-C519</f>
        <v>25000</v>
      </c>
      <c r="H519" s="18">
        <f t="shared" ref="H519:H525" si="121">E519-F519</f>
        <v>0</v>
      </c>
      <c r="I519" s="19">
        <f t="shared" ref="I519:I525" si="122">IF(ISERROR(F519/C519),0,F519/C519*100-100)</f>
        <v>65.78947368421052</v>
      </c>
      <c r="J519" s="19">
        <f t="shared" ref="J519:J525" si="123">IF(ISERROR(F519/E519),0,F519/E519*100)</f>
        <v>100</v>
      </c>
      <c r="K519" s="19">
        <f t="shared" ref="K519:K525" si="124">IF(ISERROR(F519/D519),0,F519/D519*100)</f>
        <v>100</v>
      </c>
    </row>
    <row r="520" spans="1:11">
      <c r="A520" s="22" t="s">
        <v>29</v>
      </c>
      <c r="B520" s="17" t="s">
        <v>30</v>
      </c>
      <c r="C520" s="18">
        <v>38000</v>
      </c>
      <c r="D520" s="18">
        <v>63000</v>
      </c>
      <c r="E520" s="18">
        <v>63000</v>
      </c>
      <c r="F520" s="18">
        <v>63000</v>
      </c>
      <c r="G520" s="18">
        <f t="shared" si="120"/>
        <v>25000</v>
      </c>
      <c r="H520" s="18">
        <f t="shared" si="121"/>
        <v>0</v>
      </c>
      <c r="I520" s="19">
        <f t="shared" si="122"/>
        <v>65.78947368421052</v>
      </c>
      <c r="J520" s="19">
        <f t="shared" si="123"/>
        <v>100</v>
      </c>
      <c r="K520" s="19">
        <f t="shared" si="124"/>
        <v>100</v>
      </c>
    </row>
    <row r="521" spans="1:11">
      <c r="A521" s="23" t="s">
        <v>31</v>
      </c>
      <c r="B521" s="17" t="s">
        <v>32</v>
      </c>
      <c r="C521" s="18">
        <v>38000</v>
      </c>
      <c r="D521" s="18">
        <v>63000</v>
      </c>
      <c r="E521" s="18">
        <v>63000</v>
      </c>
      <c r="F521" s="18">
        <v>63000</v>
      </c>
      <c r="G521" s="18">
        <f t="shared" si="120"/>
        <v>25000</v>
      </c>
      <c r="H521" s="18">
        <f t="shared" si="121"/>
        <v>0</v>
      </c>
      <c r="I521" s="19">
        <f t="shared" si="122"/>
        <v>65.78947368421052</v>
      </c>
      <c r="J521" s="19">
        <f t="shared" si="123"/>
        <v>100</v>
      </c>
      <c r="K521" s="19">
        <f t="shared" si="124"/>
        <v>100</v>
      </c>
    </row>
    <row r="522" spans="1:11">
      <c r="A522" s="16" t="s">
        <v>33</v>
      </c>
      <c r="B522" s="17" t="s">
        <v>34</v>
      </c>
      <c r="C522" s="18">
        <v>38000</v>
      </c>
      <c r="D522" s="18">
        <v>63000</v>
      </c>
      <c r="E522" s="18">
        <v>63000</v>
      </c>
      <c r="F522" s="18">
        <v>63000</v>
      </c>
      <c r="G522" s="18">
        <f t="shared" si="120"/>
        <v>25000</v>
      </c>
      <c r="H522" s="18">
        <f t="shared" si="121"/>
        <v>0</v>
      </c>
      <c r="I522" s="19">
        <f t="shared" si="122"/>
        <v>65.78947368421052</v>
      </c>
      <c r="J522" s="19">
        <f t="shared" si="123"/>
        <v>100</v>
      </c>
      <c r="K522" s="19">
        <f t="shared" si="124"/>
        <v>100</v>
      </c>
    </row>
    <row r="523" spans="1:11">
      <c r="A523" s="22" t="s">
        <v>35</v>
      </c>
      <c r="B523" s="17" t="s">
        <v>36</v>
      </c>
      <c r="C523" s="18">
        <v>38000</v>
      </c>
      <c r="D523" s="18">
        <v>63000</v>
      </c>
      <c r="E523" s="18">
        <v>63000</v>
      </c>
      <c r="F523" s="18">
        <v>63000</v>
      </c>
      <c r="G523" s="18">
        <f t="shared" si="120"/>
        <v>25000</v>
      </c>
      <c r="H523" s="18">
        <f t="shared" si="121"/>
        <v>0</v>
      </c>
      <c r="I523" s="19">
        <f t="shared" si="122"/>
        <v>65.78947368421052</v>
      </c>
      <c r="J523" s="19">
        <f t="shared" si="123"/>
        <v>100</v>
      </c>
      <c r="K523" s="19">
        <f t="shared" si="124"/>
        <v>100</v>
      </c>
    </row>
    <row r="524" spans="1:11">
      <c r="A524" s="23" t="s">
        <v>45</v>
      </c>
      <c r="B524" s="17" t="s">
        <v>46</v>
      </c>
      <c r="C524" s="18">
        <v>38000</v>
      </c>
      <c r="D524" s="18">
        <v>63000</v>
      </c>
      <c r="E524" s="18">
        <v>63000</v>
      </c>
      <c r="F524" s="18">
        <v>63000</v>
      </c>
      <c r="G524" s="18">
        <f t="shared" si="120"/>
        <v>25000</v>
      </c>
      <c r="H524" s="18">
        <f t="shared" si="121"/>
        <v>0</v>
      </c>
      <c r="I524" s="19">
        <f t="shared" si="122"/>
        <v>65.78947368421052</v>
      </c>
      <c r="J524" s="19">
        <f t="shared" si="123"/>
        <v>100</v>
      </c>
      <c r="K524" s="19">
        <f t="shared" si="124"/>
        <v>100</v>
      </c>
    </row>
    <row r="525" spans="1:11">
      <c r="A525" s="24" t="s">
        <v>47</v>
      </c>
      <c r="B525" s="17" t="s">
        <v>48</v>
      </c>
      <c r="C525" s="18">
        <v>38000</v>
      </c>
      <c r="D525" s="18">
        <v>63000</v>
      </c>
      <c r="E525" s="18">
        <v>63000</v>
      </c>
      <c r="F525" s="18">
        <v>63000</v>
      </c>
      <c r="G525" s="18">
        <f t="shared" si="120"/>
        <v>25000</v>
      </c>
      <c r="H525" s="18">
        <f t="shared" si="121"/>
        <v>0</v>
      </c>
      <c r="I525" s="19">
        <f t="shared" si="122"/>
        <v>65.78947368421052</v>
      </c>
      <c r="J525" s="19">
        <f t="shared" si="123"/>
        <v>100</v>
      </c>
      <c r="K525" s="19">
        <f t="shared" si="124"/>
        <v>100</v>
      </c>
    </row>
    <row r="526" spans="1:11" ht="25.5">
      <c r="A526" s="39" t="s">
        <v>496</v>
      </c>
      <c r="B526" s="28" t="s">
        <v>765</v>
      </c>
      <c r="C526" s="29"/>
      <c r="D526" s="29"/>
      <c r="E526" s="29"/>
      <c r="F526" s="29"/>
      <c r="G526" s="29"/>
      <c r="H526" s="29"/>
      <c r="I526" s="30"/>
      <c r="J526" s="30"/>
      <c r="K526" s="30"/>
    </row>
    <row r="527" spans="1:11">
      <c r="A527" s="16" t="s">
        <v>25</v>
      </c>
      <c r="B527" s="17" t="s">
        <v>26</v>
      </c>
      <c r="C527" s="18">
        <v>55505</v>
      </c>
      <c r="D527" s="18">
        <v>65162</v>
      </c>
      <c r="E527" s="18">
        <v>65162</v>
      </c>
      <c r="F527" s="18">
        <v>65162</v>
      </c>
      <c r="G527" s="18">
        <f t="shared" ref="G527:G539" si="125">F527-C527</f>
        <v>9657</v>
      </c>
      <c r="H527" s="18">
        <f t="shared" ref="H527:H539" si="126">E527-F527</f>
        <v>0</v>
      </c>
      <c r="I527" s="19">
        <f t="shared" ref="I527:I539" si="127">IF(ISERROR(F527/C527),0,F527/C527*100-100)</f>
        <v>17.398432573642026</v>
      </c>
      <c r="J527" s="19">
        <f t="shared" ref="J527:J539" si="128">IF(ISERROR(F527/E527),0,F527/E527*100)</f>
        <v>100</v>
      </c>
      <c r="K527" s="19">
        <f t="shared" ref="K527:K539" si="129">IF(ISERROR(F527/D527),0,F527/D527*100)</f>
        <v>100</v>
      </c>
    </row>
    <row r="528" spans="1:11">
      <c r="A528" s="22" t="s">
        <v>29</v>
      </c>
      <c r="B528" s="17" t="s">
        <v>30</v>
      </c>
      <c r="C528" s="18">
        <v>55505</v>
      </c>
      <c r="D528" s="18">
        <v>65162</v>
      </c>
      <c r="E528" s="18">
        <v>65162</v>
      </c>
      <c r="F528" s="18">
        <v>65162</v>
      </c>
      <c r="G528" s="18">
        <f t="shared" si="125"/>
        <v>9657</v>
      </c>
      <c r="H528" s="18">
        <f t="shared" si="126"/>
        <v>0</v>
      </c>
      <c r="I528" s="19">
        <f t="shared" si="127"/>
        <v>17.398432573642026</v>
      </c>
      <c r="J528" s="19">
        <f t="shared" si="128"/>
        <v>100</v>
      </c>
      <c r="K528" s="19">
        <f t="shared" si="129"/>
        <v>100</v>
      </c>
    </row>
    <row r="529" spans="1:11">
      <c r="A529" s="23" t="s">
        <v>31</v>
      </c>
      <c r="B529" s="17" t="s">
        <v>32</v>
      </c>
      <c r="C529" s="18">
        <v>55505</v>
      </c>
      <c r="D529" s="18">
        <v>65162</v>
      </c>
      <c r="E529" s="18">
        <v>65162</v>
      </c>
      <c r="F529" s="18">
        <v>65162</v>
      </c>
      <c r="G529" s="18">
        <f t="shared" si="125"/>
        <v>9657</v>
      </c>
      <c r="H529" s="18">
        <f t="shared" si="126"/>
        <v>0</v>
      </c>
      <c r="I529" s="19">
        <f t="shared" si="127"/>
        <v>17.398432573642026</v>
      </c>
      <c r="J529" s="19">
        <f t="shared" si="128"/>
        <v>100</v>
      </c>
      <c r="K529" s="19">
        <f t="shared" si="129"/>
        <v>100</v>
      </c>
    </row>
    <row r="530" spans="1:11">
      <c r="A530" s="16" t="s">
        <v>33</v>
      </c>
      <c r="B530" s="17" t="s">
        <v>34</v>
      </c>
      <c r="C530" s="18">
        <v>50648.17</v>
      </c>
      <c r="D530" s="18">
        <v>65162</v>
      </c>
      <c r="E530" s="18">
        <v>65162</v>
      </c>
      <c r="F530" s="18">
        <v>65162</v>
      </c>
      <c r="G530" s="18">
        <f t="shared" si="125"/>
        <v>14513.830000000002</v>
      </c>
      <c r="H530" s="18">
        <f t="shared" si="126"/>
        <v>0</v>
      </c>
      <c r="I530" s="19">
        <f t="shared" si="127"/>
        <v>28.656178495689005</v>
      </c>
      <c r="J530" s="19">
        <f t="shared" si="128"/>
        <v>100</v>
      </c>
      <c r="K530" s="19">
        <f t="shared" si="129"/>
        <v>100</v>
      </c>
    </row>
    <row r="531" spans="1:11">
      <c r="A531" s="22" t="s">
        <v>35</v>
      </c>
      <c r="B531" s="17" t="s">
        <v>36</v>
      </c>
      <c r="C531" s="18">
        <v>50648.17</v>
      </c>
      <c r="D531" s="18">
        <v>65162</v>
      </c>
      <c r="E531" s="18">
        <v>65162</v>
      </c>
      <c r="F531" s="18">
        <v>65162</v>
      </c>
      <c r="G531" s="18">
        <f t="shared" si="125"/>
        <v>14513.830000000002</v>
      </c>
      <c r="H531" s="18">
        <f t="shared" si="126"/>
        <v>0</v>
      </c>
      <c r="I531" s="19">
        <f t="shared" si="127"/>
        <v>28.656178495689005</v>
      </c>
      <c r="J531" s="19">
        <f t="shared" si="128"/>
        <v>100</v>
      </c>
      <c r="K531" s="19">
        <f t="shared" si="129"/>
        <v>100</v>
      </c>
    </row>
    <row r="532" spans="1:11">
      <c r="A532" s="23" t="s">
        <v>45</v>
      </c>
      <c r="B532" s="17" t="s">
        <v>46</v>
      </c>
      <c r="C532" s="18">
        <v>48274.17</v>
      </c>
      <c r="D532" s="18">
        <v>53131</v>
      </c>
      <c r="E532" s="18">
        <v>53131</v>
      </c>
      <c r="F532" s="18">
        <v>53131</v>
      </c>
      <c r="G532" s="18">
        <f t="shared" si="125"/>
        <v>4856.8300000000017</v>
      </c>
      <c r="H532" s="18">
        <f t="shared" si="126"/>
        <v>0</v>
      </c>
      <c r="I532" s="19">
        <f t="shared" si="127"/>
        <v>10.060929064135138</v>
      </c>
      <c r="J532" s="19">
        <f t="shared" si="128"/>
        <v>100</v>
      </c>
      <c r="K532" s="19">
        <f t="shared" si="129"/>
        <v>100</v>
      </c>
    </row>
    <row r="533" spans="1:11">
      <c r="A533" s="24" t="s">
        <v>47</v>
      </c>
      <c r="B533" s="17" t="s">
        <v>48</v>
      </c>
      <c r="C533" s="18">
        <v>48274.17</v>
      </c>
      <c r="D533" s="18">
        <v>53131</v>
      </c>
      <c r="E533" s="18">
        <v>53131</v>
      </c>
      <c r="F533" s="18">
        <v>53131</v>
      </c>
      <c r="G533" s="18">
        <f t="shared" si="125"/>
        <v>4856.8300000000017</v>
      </c>
      <c r="H533" s="18">
        <f t="shared" si="126"/>
        <v>0</v>
      </c>
      <c r="I533" s="19">
        <f t="shared" si="127"/>
        <v>10.060929064135138</v>
      </c>
      <c r="J533" s="19">
        <f t="shared" si="128"/>
        <v>100</v>
      </c>
      <c r="K533" s="19">
        <f t="shared" si="129"/>
        <v>100</v>
      </c>
    </row>
    <row r="534" spans="1:11" ht="25.5">
      <c r="A534" s="23" t="s">
        <v>51</v>
      </c>
      <c r="B534" s="17" t="s">
        <v>52</v>
      </c>
      <c r="C534" s="18">
        <v>2374</v>
      </c>
      <c r="D534" s="18">
        <v>12031</v>
      </c>
      <c r="E534" s="18">
        <v>12031</v>
      </c>
      <c r="F534" s="18">
        <v>12031</v>
      </c>
      <c r="G534" s="18">
        <f t="shared" si="125"/>
        <v>9657</v>
      </c>
      <c r="H534" s="18">
        <f t="shared" si="126"/>
        <v>0</v>
      </c>
      <c r="I534" s="19">
        <f t="shared" si="127"/>
        <v>406.78180286436395</v>
      </c>
      <c r="J534" s="19">
        <f t="shared" si="128"/>
        <v>100</v>
      </c>
      <c r="K534" s="19">
        <f t="shared" si="129"/>
        <v>100</v>
      </c>
    </row>
    <row r="535" spans="1:11" ht="25.5">
      <c r="A535" s="24" t="s">
        <v>162</v>
      </c>
      <c r="B535" s="17" t="s">
        <v>163</v>
      </c>
      <c r="C535" s="18">
        <v>2374</v>
      </c>
      <c r="D535" s="18">
        <v>12031</v>
      </c>
      <c r="E535" s="18">
        <v>12031</v>
      </c>
      <c r="F535" s="18">
        <v>12031</v>
      </c>
      <c r="G535" s="18">
        <f t="shared" si="125"/>
        <v>9657</v>
      </c>
      <c r="H535" s="18">
        <f t="shared" si="126"/>
        <v>0</v>
      </c>
      <c r="I535" s="19">
        <f t="shared" si="127"/>
        <v>406.78180286436395</v>
      </c>
      <c r="J535" s="19">
        <f t="shared" si="128"/>
        <v>100</v>
      </c>
      <c r="K535" s="19">
        <f t="shared" si="129"/>
        <v>100</v>
      </c>
    </row>
    <row r="536" spans="1:11" ht="25.5">
      <c r="A536" s="25" t="s">
        <v>164</v>
      </c>
      <c r="B536" s="17" t="s">
        <v>165</v>
      </c>
      <c r="C536" s="18">
        <v>2374</v>
      </c>
      <c r="D536" s="18">
        <v>12031</v>
      </c>
      <c r="E536" s="18">
        <v>12031</v>
      </c>
      <c r="F536" s="18">
        <v>12031</v>
      </c>
      <c r="G536" s="18">
        <f t="shared" si="125"/>
        <v>9657</v>
      </c>
      <c r="H536" s="18">
        <f t="shared" si="126"/>
        <v>0</v>
      </c>
      <c r="I536" s="19">
        <f t="shared" si="127"/>
        <v>406.78180286436395</v>
      </c>
      <c r="J536" s="19">
        <f t="shared" si="128"/>
        <v>100</v>
      </c>
      <c r="K536" s="19">
        <f t="shared" si="129"/>
        <v>100</v>
      </c>
    </row>
    <row r="537" spans="1:11">
      <c r="A537" s="16"/>
      <c r="B537" s="17" t="s">
        <v>63</v>
      </c>
      <c r="C537" s="18">
        <v>4856.83</v>
      </c>
      <c r="D537" s="18">
        <v>0</v>
      </c>
      <c r="E537" s="18">
        <v>0</v>
      </c>
      <c r="F537" s="18">
        <v>0</v>
      </c>
      <c r="G537" s="18">
        <f t="shared" si="125"/>
        <v>-4856.83</v>
      </c>
      <c r="H537" s="18">
        <f t="shared" si="126"/>
        <v>0</v>
      </c>
      <c r="I537" s="19">
        <f t="shared" si="127"/>
        <v>-100</v>
      </c>
      <c r="J537" s="19">
        <f t="shared" si="128"/>
        <v>0</v>
      </c>
      <c r="K537" s="19">
        <f t="shared" si="129"/>
        <v>0</v>
      </c>
    </row>
    <row r="538" spans="1:11">
      <c r="A538" s="16" t="s">
        <v>64</v>
      </c>
      <c r="B538" s="17" t="s">
        <v>65</v>
      </c>
      <c r="C538" s="18">
        <v>-4856.83</v>
      </c>
      <c r="D538" s="18">
        <v>0</v>
      </c>
      <c r="E538" s="18">
        <v>0</v>
      </c>
      <c r="F538" s="18">
        <v>0</v>
      </c>
      <c r="G538" s="18">
        <f t="shared" si="125"/>
        <v>4856.83</v>
      </c>
      <c r="H538" s="18">
        <f t="shared" si="126"/>
        <v>0</v>
      </c>
      <c r="I538" s="19">
        <f t="shared" si="127"/>
        <v>-100</v>
      </c>
      <c r="J538" s="19">
        <f t="shared" si="128"/>
        <v>0</v>
      </c>
      <c r="K538" s="19">
        <f t="shared" si="129"/>
        <v>0</v>
      </c>
    </row>
    <row r="539" spans="1:11">
      <c r="A539" s="22" t="s">
        <v>66</v>
      </c>
      <c r="B539" s="17" t="s">
        <v>67</v>
      </c>
      <c r="C539" s="18">
        <v>-4856.83</v>
      </c>
      <c r="D539" s="18">
        <v>0</v>
      </c>
      <c r="E539" s="18">
        <v>0</v>
      </c>
      <c r="F539" s="18">
        <v>0</v>
      </c>
      <c r="G539" s="18">
        <f t="shared" si="125"/>
        <v>4856.83</v>
      </c>
      <c r="H539" s="18">
        <f t="shared" si="126"/>
        <v>0</v>
      </c>
      <c r="I539" s="19">
        <f t="shared" si="127"/>
        <v>-100</v>
      </c>
      <c r="J539" s="19">
        <f t="shared" si="128"/>
        <v>0</v>
      </c>
      <c r="K539" s="19">
        <f t="shared" si="129"/>
        <v>0</v>
      </c>
    </row>
    <row r="540" spans="1:11" ht="25.5">
      <c r="A540" s="39" t="s">
        <v>766</v>
      </c>
      <c r="B540" s="28" t="s">
        <v>767</v>
      </c>
      <c r="C540" s="29"/>
      <c r="D540" s="29"/>
      <c r="E540" s="29"/>
      <c r="F540" s="29"/>
      <c r="G540" s="29"/>
      <c r="H540" s="29"/>
      <c r="I540" s="30"/>
      <c r="J540" s="30"/>
      <c r="K540" s="30"/>
    </row>
    <row r="541" spans="1:11">
      <c r="A541" s="16" t="s">
        <v>25</v>
      </c>
      <c r="B541" s="17" t="s">
        <v>26</v>
      </c>
      <c r="C541" s="18">
        <v>102228</v>
      </c>
      <c r="D541" s="18">
        <v>304800</v>
      </c>
      <c r="E541" s="18">
        <v>304800</v>
      </c>
      <c r="F541" s="18">
        <v>304800</v>
      </c>
      <c r="G541" s="18">
        <f t="shared" ref="G541:G550" si="130">F541-C541</f>
        <v>202572</v>
      </c>
      <c r="H541" s="18">
        <f t="shared" ref="H541:H550" si="131">E541-F541</f>
        <v>0</v>
      </c>
      <c r="I541" s="19">
        <f t="shared" ref="I541:I550" si="132">IF(ISERROR(F541/C541),0,F541/C541*100-100)</f>
        <v>198.15706068787415</v>
      </c>
      <c r="J541" s="19">
        <f t="shared" ref="J541:J550" si="133">IF(ISERROR(F541/E541),0,F541/E541*100)</f>
        <v>100</v>
      </c>
      <c r="K541" s="19">
        <f t="shared" ref="K541:K550" si="134">IF(ISERROR(F541/D541),0,F541/D541*100)</f>
        <v>100</v>
      </c>
    </row>
    <row r="542" spans="1:11">
      <c r="A542" s="22" t="s">
        <v>29</v>
      </c>
      <c r="B542" s="17" t="s">
        <v>30</v>
      </c>
      <c r="C542" s="18">
        <v>102228</v>
      </c>
      <c r="D542" s="18">
        <v>304800</v>
      </c>
      <c r="E542" s="18">
        <v>304800</v>
      </c>
      <c r="F542" s="18">
        <v>304800</v>
      </c>
      <c r="G542" s="18">
        <f t="shared" si="130"/>
        <v>202572</v>
      </c>
      <c r="H542" s="18">
        <f t="shared" si="131"/>
        <v>0</v>
      </c>
      <c r="I542" s="19">
        <f t="shared" si="132"/>
        <v>198.15706068787415</v>
      </c>
      <c r="J542" s="19">
        <f t="shared" si="133"/>
        <v>100</v>
      </c>
      <c r="K542" s="19">
        <f t="shared" si="134"/>
        <v>100</v>
      </c>
    </row>
    <row r="543" spans="1:11">
      <c r="A543" s="23" t="s">
        <v>31</v>
      </c>
      <c r="B543" s="17" t="s">
        <v>32</v>
      </c>
      <c r="C543" s="18">
        <v>102228</v>
      </c>
      <c r="D543" s="18">
        <v>304800</v>
      </c>
      <c r="E543" s="18">
        <v>304800</v>
      </c>
      <c r="F543" s="18">
        <v>304800</v>
      </c>
      <c r="G543" s="18">
        <f t="shared" si="130"/>
        <v>202572</v>
      </c>
      <c r="H543" s="18">
        <f t="shared" si="131"/>
        <v>0</v>
      </c>
      <c r="I543" s="19">
        <f t="shared" si="132"/>
        <v>198.15706068787415</v>
      </c>
      <c r="J543" s="19">
        <f t="shared" si="133"/>
        <v>100</v>
      </c>
      <c r="K543" s="19">
        <f t="shared" si="134"/>
        <v>100</v>
      </c>
    </row>
    <row r="544" spans="1:11">
      <c r="A544" s="16" t="s">
        <v>33</v>
      </c>
      <c r="B544" s="17" t="s">
        <v>34</v>
      </c>
      <c r="C544" s="18">
        <v>101078</v>
      </c>
      <c r="D544" s="18">
        <v>304800</v>
      </c>
      <c r="E544" s="18">
        <v>304800</v>
      </c>
      <c r="F544" s="18">
        <v>304800</v>
      </c>
      <c r="G544" s="18">
        <f t="shared" si="130"/>
        <v>203722</v>
      </c>
      <c r="H544" s="18">
        <f t="shared" si="131"/>
        <v>0</v>
      </c>
      <c r="I544" s="19">
        <f t="shared" si="132"/>
        <v>201.54929856150699</v>
      </c>
      <c r="J544" s="19">
        <f t="shared" si="133"/>
        <v>100</v>
      </c>
      <c r="K544" s="19">
        <f t="shared" si="134"/>
        <v>100</v>
      </c>
    </row>
    <row r="545" spans="1:11">
      <c r="A545" s="22" t="s">
        <v>35</v>
      </c>
      <c r="B545" s="17" t="s">
        <v>36</v>
      </c>
      <c r="C545" s="18">
        <v>101078</v>
      </c>
      <c r="D545" s="18">
        <v>304800</v>
      </c>
      <c r="E545" s="18">
        <v>304800</v>
      </c>
      <c r="F545" s="18">
        <v>304800</v>
      </c>
      <c r="G545" s="18">
        <f t="shared" si="130"/>
        <v>203722</v>
      </c>
      <c r="H545" s="18">
        <f t="shared" si="131"/>
        <v>0</v>
      </c>
      <c r="I545" s="19">
        <f t="shared" si="132"/>
        <v>201.54929856150699</v>
      </c>
      <c r="J545" s="19">
        <f t="shared" si="133"/>
        <v>100</v>
      </c>
      <c r="K545" s="19">
        <f t="shared" si="134"/>
        <v>100</v>
      </c>
    </row>
    <row r="546" spans="1:11">
      <c r="A546" s="23" t="s">
        <v>45</v>
      </c>
      <c r="B546" s="17" t="s">
        <v>46</v>
      </c>
      <c r="C546" s="18">
        <v>101078</v>
      </c>
      <c r="D546" s="18">
        <v>304800</v>
      </c>
      <c r="E546" s="18">
        <v>304800</v>
      </c>
      <c r="F546" s="18">
        <v>304800</v>
      </c>
      <c r="G546" s="18">
        <f t="shared" si="130"/>
        <v>203722</v>
      </c>
      <c r="H546" s="18">
        <f t="shared" si="131"/>
        <v>0</v>
      </c>
      <c r="I546" s="19">
        <f t="shared" si="132"/>
        <v>201.54929856150699</v>
      </c>
      <c r="J546" s="19">
        <f t="shared" si="133"/>
        <v>100</v>
      </c>
      <c r="K546" s="19">
        <f t="shared" si="134"/>
        <v>100</v>
      </c>
    </row>
    <row r="547" spans="1:11">
      <c r="A547" s="24" t="s">
        <v>47</v>
      </c>
      <c r="B547" s="17" t="s">
        <v>48</v>
      </c>
      <c r="C547" s="18">
        <v>101078</v>
      </c>
      <c r="D547" s="18">
        <v>304800</v>
      </c>
      <c r="E547" s="18">
        <v>304800</v>
      </c>
      <c r="F547" s="18">
        <v>304800</v>
      </c>
      <c r="G547" s="18">
        <f t="shared" si="130"/>
        <v>203722</v>
      </c>
      <c r="H547" s="18">
        <f t="shared" si="131"/>
        <v>0</v>
      </c>
      <c r="I547" s="19">
        <f t="shared" si="132"/>
        <v>201.54929856150699</v>
      </c>
      <c r="J547" s="19">
        <f t="shared" si="133"/>
        <v>100</v>
      </c>
      <c r="K547" s="19">
        <f t="shared" si="134"/>
        <v>100</v>
      </c>
    </row>
    <row r="548" spans="1:11">
      <c r="A548" s="16"/>
      <c r="B548" s="17" t="s">
        <v>63</v>
      </c>
      <c r="C548" s="18">
        <v>1150</v>
      </c>
      <c r="D548" s="18">
        <v>0</v>
      </c>
      <c r="E548" s="18">
        <v>0</v>
      </c>
      <c r="F548" s="18">
        <v>0</v>
      </c>
      <c r="G548" s="18">
        <f t="shared" si="130"/>
        <v>-1150</v>
      </c>
      <c r="H548" s="18">
        <f t="shared" si="131"/>
        <v>0</v>
      </c>
      <c r="I548" s="19">
        <f t="shared" si="132"/>
        <v>-100</v>
      </c>
      <c r="J548" s="19">
        <f t="shared" si="133"/>
        <v>0</v>
      </c>
      <c r="K548" s="19">
        <f t="shared" si="134"/>
        <v>0</v>
      </c>
    </row>
    <row r="549" spans="1:11">
      <c r="A549" s="16" t="s">
        <v>64</v>
      </c>
      <c r="B549" s="17" t="s">
        <v>65</v>
      </c>
      <c r="C549" s="18">
        <v>-1150</v>
      </c>
      <c r="D549" s="18">
        <v>0</v>
      </c>
      <c r="E549" s="18">
        <v>0</v>
      </c>
      <c r="F549" s="18">
        <v>0</v>
      </c>
      <c r="G549" s="18">
        <f t="shared" si="130"/>
        <v>1150</v>
      </c>
      <c r="H549" s="18">
        <f t="shared" si="131"/>
        <v>0</v>
      </c>
      <c r="I549" s="19">
        <f t="shared" si="132"/>
        <v>-100</v>
      </c>
      <c r="J549" s="19">
        <f t="shared" si="133"/>
        <v>0</v>
      </c>
      <c r="K549" s="19">
        <f t="shared" si="134"/>
        <v>0</v>
      </c>
    </row>
    <row r="550" spans="1:11">
      <c r="A550" s="22" t="s">
        <v>66</v>
      </c>
      <c r="B550" s="17" t="s">
        <v>67</v>
      </c>
      <c r="C550" s="18">
        <v>-1150</v>
      </c>
      <c r="D550" s="18">
        <v>0</v>
      </c>
      <c r="E550" s="18">
        <v>0</v>
      </c>
      <c r="F550" s="18">
        <v>0</v>
      </c>
      <c r="G550" s="18">
        <f t="shared" si="130"/>
        <v>1150</v>
      </c>
      <c r="H550" s="18">
        <f t="shared" si="131"/>
        <v>0</v>
      </c>
      <c r="I550" s="19">
        <f t="shared" si="132"/>
        <v>-100</v>
      </c>
      <c r="J550" s="19">
        <f t="shared" si="133"/>
        <v>0</v>
      </c>
      <c r="K550" s="19">
        <f t="shared" si="134"/>
        <v>0</v>
      </c>
    </row>
    <row r="551" spans="1:11" ht="25.5">
      <c r="A551" s="39" t="s">
        <v>768</v>
      </c>
      <c r="B551" s="28" t="s">
        <v>769</v>
      </c>
      <c r="C551" s="29"/>
      <c r="D551" s="29"/>
      <c r="E551" s="29"/>
      <c r="F551" s="29"/>
      <c r="G551" s="29"/>
      <c r="H551" s="29"/>
      <c r="I551" s="30"/>
      <c r="J551" s="30"/>
      <c r="K551" s="30"/>
    </row>
    <row r="552" spans="1:11">
      <c r="A552" s="16" t="s">
        <v>25</v>
      </c>
      <c r="B552" s="17" t="s">
        <v>26</v>
      </c>
      <c r="C552" s="18">
        <v>1894605</v>
      </c>
      <c r="D552" s="18">
        <v>2181003</v>
      </c>
      <c r="E552" s="18">
        <v>2181003</v>
      </c>
      <c r="F552" s="18">
        <v>2181003</v>
      </c>
      <c r="G552" s="18">
        <f t="shared" ref="G552:G558" si="135">F552-C552</f>
        <v>286398</v>
      </c>
      <c r="H552" s="18">
        <f t="shared" ref="H552:H558" si="136">E552-F552</f>
        <v>0</v>
      </c>
      <c r="I552" s="19">
        <f t="shared" ref="I552:I558" si="137">IF(ISERROR(F552/C552),0,F552/C552*100-100)</f>
        <v>15.116501856587533</v>
      </c>
      <c r="J552" s="19">
        <f t="shared" ref="J552:J558" si="138">IF(ISERROR(F552/E552),0,F552/E552*100)</f>
        <v>100</v>
      </c>
      <c r="K552" s="19">
        <f t="shared" ref="K552:K558" si="139">IF(ISERROR(F552/D552),0,F552/D552*100)</f>
        <v>100</v>
      </c>
    </row>
    <row r="553" spans="1:11">
      <c r="A553" s="22" t="s">
        <v>29</v>
      </c>
      <c r="B553" s="17" t="s">
        <v>30</v>
      </c>
      <c r="C553" s="18">
        <v>1894605</v>
      </c>
      <c r="D553" s="18">
        <v>2181003</v>
      </c>
      <c r="E553" s="18">
        <v>2181003</v>
      </c>
      <c r="F553" s="18">
        <v>2181003</v>
      </c>
      <c r="G553" s="18">
        <f t="shared" si="135"/>
        <v>286398</v>
      </c>
      <c r="H553" s="18">
        <f t="shared" si="136"/>
        <v>0</v>
      </c>
      <c r="I553" s="19">
        <f t="shared" si="137"/>
        <v>15.116501856587533</v>
      </c>
      <c r="J553" s="19">
        <f t="shared" si="138"/>
        <v>100</v>
      </c>
      <c r="K553" s="19">
        <f t="shared" si="139"/>
        <v>100</v>
      </c>
    </row>
    <row r="554" spans="1:11">
      <c r="A554" s="23" t="s">
        <v>31</v>
      </c>
      <c r="B554" s="17" t="s">
        <v>32</v>
      </c>
      <c r="C554" s="18">
        <v>1894605</v>
      </c>
      <c r="D554" s="18">
        <v>2181003</v>
      </c>
      <c r="E554" s="18">
        <v>2181003</v>
      </c>
      <c r="F554" s="18">
        <v>2181003</v>
      </c>
      <c r="G554" s="18">
        <f t="shared" si="135"/>
        <v>286398</v>
      </c>
      <c r="H554" s="18">
        <f t="shared" si="136"/>
        <v>0</v>
      </c>
      <c r="I554" s="19">
        <f t="shared" si="137"/>
        <v>15.116501856587533</v>
      </c>
      <c r="J554" s="19">
        <f t="shared" si="138"/>
        <v>100</v>
      </c>
      <c r="K554" s="19">
        <f t="shared" si="139"/>
        <v>100</v>
      </c>
    </row>
    <row r="555" spans="1:11">
      <c r="A555" s="16" t="s">
        <v>33</v>
      </c>
      <c r="B555" s="17" t="s">
        <v>34</v>
      </c>
      <c r="C555" s="18">
        <v>1894605</v>
      </c>
      <c r="D555" s="18">
        <v>2181003</v>
      </c>
      <c r="E555" s="18">
        <v>2181003</v>
      </c>
      <c r="F555" s="18">
        <v>2181003</v>
      </c>
      <c r="G555" s="18">
        <f t="shared" si="135"/>
        <v>286398</v>
      </c>
      <c r="H555" s="18">
        <f t="shared" si="136"/>
        <v>0</v>
      </c>
      <c r="I555" s="19">
        <f t="shared" si="137"/>
        <v>15.116501856587533</v>
      </c>
      <c r="J555" s="19">
        <f t="shared" si="138"/>
        <v>100</v>
      </c>
      <c r="K555" s="19">
        <f t="shared" si="139"/>
        <v>100</v>
      </c>
    </row>
    <row r="556" spans="1:11">
      <c r="A556" s="22" t="s">
        <v>35</v>
      </c>
      <c r="B556" s="17" t="s">
        <v>36</v>
      </c>
      <c r="C556" s="18">
        <v>1894605</v>
      </c>
      <c r="D556" s="18">
        <v>2181003</v>
      </c>
      <c r="E556" s="18">
        <v>2181003</v>
      </c>
      <c r="F556" s="18">
        <v>2181003</v>
      </c>
      <c r="G556" s="18">
        <f t="shared" si="135"/>
        <v>286398</v>
      </c>
      <c r="H556" s="18">
        <f t="shared" si="136"/>
        <v>0</v>
      </c>
      <c r="I556" s="19">
        <f t="shared" si="137"/>
        <v>15.116501856587533</v>
      </c>
      <c r="J556" s="19">
        <f t="shared" si="138"/>
        <v>100</v>
      </c>
      <c r="K556" s="19">
        <f t="shared" si="139"/>
        <v>100</v>
      </c>
    </row>
    <row r="557" spans="1:11">
      <c r="A557" s="23" t="s">
        <v>45</v>
      </c>
      <c r="B557" s="17" t="s">
        <v>46</v>
      </c>
      <c r="C557" s="18">
        <v>1894605</v>
      </c>
      <c r="D557" s="18">
        <v>2181003</v>
      </c>
      <c r="E557" s="18">
        <v>2181003</v>
      </c>
      <c r="F557" s="18">
        <v>2181003</v>
      </c>
      <c r="G557" s="18">
        <f t="shared" si="135"/>
        <v>286398</v>
      </c>
      <c r="H557" s="18">
        <f t="shared" si="136"/>
        <v>0</v>
      </c>
      <c r="I557" s="19">
        <f t="shared" si="137"/>
        <v>15.116501856587533</v>
      </c>
      <c r="J557" s="19">
        <f t="shared" si="138"/>
        <v>100</v>
      </c>
      <c r="K557" s="19">
        <f t="shared" si="139"/>
        <v>100</v>
      </c>
    </row>
    <row r="558" spans="1:11">
      <c r="A558" s="24" t="s">
        <v>47</v>
      </c>
      <c r="B558" s="17" t="s">
        <v>48</v>
      </c>
      <c r="C558" s="18">
        <v>1894605</v>
      </c>
      <c r="D558" s="18">
        <v>2181003</v>
      </c>
      <c r="E558" s="18">
        <v>2181003</v>
      </c>
      <c r="F558" s="18">
        <v>2181003</v>
      </c>
      <c r="G558" s="18">
        <f t="shared" si="135"/>
        <v>286398</v>
      </c>
      <c r="H558" s="18">
        <f t="shared" si="136"/>
        <v>0</v>
      </c>
      <c r="I558" s="19">
        <f t="shared" si="137"/>
        <v>15.116501856587533</v>
      </c>
      <c r="J558" s="19">
        <f t="shared" si="138"/>
        <v>100</v>
      </c>
      <c r="K558" s="19">
        <f t="shared" si="139"/>
        <v>100</v>
      </c>
    </row>
    <row r="559" spans="1:11">
      <c r="A559" s="27" t="s">
        <v>391</v>
      </c>
      <c r="B559" s="28" t="s">
        <v>770</v>
      </c>
      <c r="C559" s="29"/>
      <c r="D559" s="29"/>
      <c r="E559" s="29"/>
      <c r="F559" s="29"/>
      <c r="G559" s="29"/>
      <c r="H559" s="29"/>
      <c r="I559" s="30"/>
      <c r="J559" s="30"/>
      <c r="K559" s="30"/>
    </row>
    <row r="560" spans="1:11">
      <c r="A560" s="16" t="s">
        <v>25</v>
      </c>
      <c r="B560" s="17" t="s">
        <v>26</v>
      </c>
      <c r="C560" s="18">
        <v>2000000</v>
      </c>
      <c r="D560" s="18">
        <v>2000000</v>
      </c>
      <c r="E560" s="18">
        <v>1988907</v>
      </c>
      <c r="F560" s="18">
        <v>2000000</v>
      </c>
      <c r="G560" s="18">
        <f t="shared" ref="G560:G574" si="140">F560-C560</f>
        <v>0</v>
      </c>
      <c r="H560" s="18">
        <f t="shared" ref="H560:H574" si="141">E560-F560</f>
        <v>-11093</v>
      </c>
      <c r="I560" s="19">
        <f t="shared" ref="I560:I574" si="142">IF(ISERROR(F560/C560),0,F560/C560*100-100)</f>
        <v>0</v>
      </c>
      <c r="J560" s="19">
        <f t="shared" ref="J560:J574" si="143">IF(ISERROR(F560/E560),0,F560/E560*100)</f>
        <v>100.5577435244584</v>
      </c>
      <c r="K560" s="19">
        <f t="shared" ref="K560:K574" si="144">IF(ISERROR(F560/D560),0,F560/D560*100)</f>
        <v>100</v>
      </c>
    </row>
    <row r="561" spans="1:11" ht="25.5">
      <c r="A561" s="22" t="s">
        <v>27</v>
      </c>
      <c r="B561" s="17" t="s">
        <v>28</v>
      </c>
      <c r="C561" s="18">
        <v>2000000</v>
      </c>
      <c r="D561" s="18">
        <v>2000000</v>
      </c>
      <c r="E561" s="18">
        <v>1988907</v>
      </c>
      <c r="F561" s="18">
        <v>2000000</v>
      </c>
      <c r="G561" s="18">
        <f t="shared" si="140"/>
        <v>0</v>
      </c>
      <c r="H561" s="18">
        <f t="shared" si="141"/>
        <v>-11093</v>
      </c>
      <c r="I561" s="19">
        <f t="shared" si="142"/>
        <v>0</v>
      </c>
      <c r="J561" s="19">
        <f t="shared" si="143"/>
        <v>100.5577435244584</v>
      </c>
      <c r="K561" s="19">
        <f t="shared" si="144"/>
        <v>100</v>
      </c>
    </row>
    <row r="562" spans="1:11">
      <c r="A562" s="16" t="s">
        <v>33</v>
      </c>
      <c r="B562" s="17" t="s">
        <v>34</v>
      </c>
      <c r="C562" s="18">
        <v>520681.59</v>
      </c>
      <c r="D562" s="18">
        <v>2069896</v>
      </c>
      <c r="E562" s="18">
        <v>1988907</v>
      </c>
      <c r="F562" s="18">
        <v>6228.78</v>
      </c>
      <c r="G562" s="18">
        <f t="shared" si="140"/>
        <v>-514452.81</v>
      </c>
      <c r="H562" s="18">
        <f t="shared" si="141"/>
        <v>1982678.22</v>
      </c>
      <c r="I562" s="19">
        <f t="shared" si="142"/>
        <v>-98.803725708834833</v>
      </c>
      <c r="J562" s="19">
        <f t="shared" si="143"/>
        <v>0.31317603085513801</v>
      </c>
      <c r="K562" s="19">
        <f t="shared" si="144"/>
        <v>0.30092236518163229</v>
      </c>
    </row>
    <row r="563" spans="1:11">
      <c r="A563" s="22" t="s">
        <v>35</v>
      </c>
      <c r="B563" s="17" t="s">
        <v>36</v>
      </c>
      <c r="C563" s="18">
        <v>5473.9</v>
      </c>
      <c r="D563" s="18">
        <v>2033596</v>
      </c>
      <c r="E563" s="18">
        <v>1988907</v>
      </c>
      <c r="F563" s="18">
        <v>6228.78</v>
      </c>
      <c r="G563" s="18">
        <f t="shared" si="140"/>
        <v>754.88000000000011</v>
      </c>
      <c r="H563" s="18">
        <f t="shared" si="141"/>
        <v>1982678.22</v>
      </c>
      <c r="I563" s="19">
        <f t="shared" si="142"/>
        <v>13.790533257823483</v>
      </c>
      <c r="J563" s="19">
        <f t="shared" si="143"/>
        <v>0.31317603085513801</v>
      </c>
      <c r="K563" s="19">
        <f t="shared" si="144"/>
        <v>0.30629387547969211</v>
      </c>
    </row>
    <row r="564" spans="1:11">
      <c r="A564" s="23" t="s">
        <v>37</v>
      </c>
      <c r="B564" s="17" t="s">
        <v>38</v>
      </c>
      <c r="C564" s="18">
        <v>5473.9</v>
      </c>
      <c r="D564" s="18">
        <v>75000</v>
      </c>
      <c r="E564" s="18">
        <v>38907</v>
      </c>
      <c r="F564" s="18">
        <v>6228.78</v>
      </c>
      <c r="G564" s="18">
        <f t="shared" si="140"/>
        <v>754.88000000000011</v>
      </c>
      <c r="H564" s="18">
        <f t="shared" si="141"/>
        <v>32678.22</v>
      </c>
      <c r="I564" s="19">
        <f t="shared" si="142"/>
        <v>13.790533257823483</v>
      </c>
      <c r="J564" s="19">
        <f t="shared" si="143"/>
        <v>16.009407047574985</v>
      </c>
      <c r="K564" s="19">
        <f t="shared" si="144"/>
        <v>8.30504</v>
      </c>
    </row>
    <row r="565" spans="1:11">
      <c r="A565" s="24" t="s">
        <v>39</v>
      </c>
      <c r="B565" s="17" t="s">
        <v>40</v>
      </c>
      <c r="C565" s="18">
        <v>5473.9</v>
      </c>
      <c r="D565" s="18">
        <v>50000</v>
      </c>
      <c r="E565" s="18">
        <v>38907</v>
      </c>
      <c r="F565" s="18">
        <v>6228.78</v>
      </c>
      <c r="G565" s="18">
        <f t="shared" si="140"/>
        <v>754.88000000000011</v>
      </c>
      <c r="H565" s="18">
        <f t="shared" si="141"/>
        <v>32678.22</v>
      </c>
      <c r="I565" s="19">
        <f t="shared" si="142"/>
        <v>13.790533257823483</v>
      </c>
      <c r="J565" s="19">
        <f t="shared" si="143"/>
        <v>16.009407047574985</v>
      </c>
      <c r="K565" s="19">
        <f t="shared" si="144"/>
        <v>12.457559999999999</v>
      </c>
    </row>
    <row r="566" spans="1:11">
      <c r="A566" s="24" t="s">
        <v>41</v>
      </c>
      <c r="B566" s="17" t="s">
        <v>42</v>
      </c>
      <c r="C566" s="18">
        <v>0</v>
      </c>
      <c r="D566" s="18">
        <v>25000</v>
      </c>
      <c r="E566" s="18">
        <v>0</v>
      </c>
      <c r="F566" s="18">
        <v>0</v>
      </c>
      <c r="G566" s="18">
        <f t="shared" si="140"/>
        <v>0</v>
      </c>
      <c r="H566" s="18">
        <f t="shared" si="141"/>
        <v>0</v>
      </c>
      <c r="I566" s="19">
        <f t="shared" si="142"/>
        <v>0</v>
      </c>
      <c r="J566" s="19">
        <f t="shared" si="143"/>
        <v>0</v>
      </c>
      <c r="K566" s="19">
        <f t="shared" si="144"/>
        <v>0</v>
      </c>
    </row>
    <row r="567" spans="1:11">
      <c r="A567" s="23" t="s">
        <v>45</v>
      </c>
      <c r="B567" s="17" t="s">
        <v>46</v>
      </c>
      <c r="C567" s="18">
        <v>0</v>
      </c>
      <c r="D567" s="18">
        <v>1958596</v>
      </c>
      <c r="E567" s="18">
        <v>1950000</v>
      </c>
      <c r="F567" s="18">
        <v>0</v>
      </c>
      <c r="G567" s="18">
        <f t="shared" si="140"/>
        <v>0</v>
      </c>
      <c r="H567" s="18">
        <f t="shared" si="141"/>
        <v>1950000</v>
      </c>
      <c r="I567" s="19">
        <f t="shared" si="142"/>
        <v>0</v>
      </c>
      <c r="J567" s="19">
        <f t="shared" si="143"/>
        <v>0</v>
      </c>
      <c r="K567" s="19">
        <f t="shared" si="144"/>
        <v>0</v>
      </c>
    </row>
    <row r="568" spans="1:11">
      <c r="A568" s="24" t="s">
        <v>47</v>
      </c>
      <c r="B568" s="17" t="s">
        <v>48</v>
      </c>
      <c r="C568" s="18">
        <v>0</v>
      </c>
      <c r="D568" s="18">
        <v>1958596</v>
      </c>
      <c r="E568" s="18">
        <v>1950000</v>
      </c>
      <c r="F568" s="18">
        <v>0</v>
      </c>
      <c r="G568" s="18">
        <f t="shared" si="140"/>
        <v>0</v>
      </c>
      <c r="H568" s="18">
        <f t="shared" si="141"/>
        <v>1950000</v>
      </c>
      <c r="I568" s="19">
        <f t="shared" si="142"/>
        <v>0</v>
      </c>
      <c r="J568" s="19">
        <f t="shared" si="143"/>
        <v>0</v>
      </c>
      <c r="K568" s="19">
        <f t="shared" si="144"/>
        <v>0</v>
      </c>
    </row>
    <row r="569" spans="1:11">
      <c r="A569" s="22" t="s">
        <v>59</v>
      </c>
      <c r="B569" s="17" t="s">
        <v>60</v>
      </c>
      <c r="C569" s="18">
        <v>515207.69</v>
      </c>
      <c r="D569" s="18">
        <v>36300</v>
      </c>
      <c r="E569" s="18">
        <v>0</v>
      </c>
      <c r="F569" s="18">
        <v>0</v>
      </c>
      <c r="G569" s="18">
        <f t="shared" si="140"/>
        <v>-515207.69</v>
      </c>
      <c r="H569" s="18">
        <f t="shared" si="141"/>
        <v>0</v>
      </c>
      <c r="I569" s="19">
        <f t="shared" si="142"/>
        <v>-100</v>
      </c>
      <c r="J569" s="19">
        <f t="shared" si="143"/>
        <v>0</v>
      </c>
      <c r="K569" s="19">
        <f t="shared" si="144"/>
        <v>0</v>
      </c>
    </row>
    <row r="570" spans="1:11">
      <c r="A570" s="23" t="s">
        <v>61</v>
      </c>
      <c r="B570" s="17" t="s">
        <v>62</v>
      </c>
      <c r="C570" s="18">
        <v>515207.69</v>
      </c>
      <c r="D570" s="18">
        <v>36300</v>
      </c>
      <c r="E570" s="18">
        <v>0</v>
      </c>
      <c r="F570" s="18">
        <v>0</v>
      </c>
      <c r="G570" s="18">
        <f t="shared" si="140"/>
        <v>-515207.69</v>
      </c>
      <c r="H570" s="18">
        <f t="shared" si="141"/>
        <v>0</v>
      </c>
      <c r="I570" s="19">
        <f t="shared" si="142"/>
        <v>-100</v>
      </c>
      <c r="J570" s="19">
        <f t="shared" si="143"/>
        <v>0</v>
      </c>
      <c r="K570" s="19">
        <f t="shared" si="144"/>
        <v>0</v>
      </c>
    </row>
    <row r="571" spans="1:11">
      <c r="A571" s="16"/>
      <c r="B571" s="17" t="s">
        <v>63</v>
      </c>
      <c r="C571" s="18">
        <v>1479318.41</v>
      </c>
      <c r="D571" s="18">
        <v>-69896</v>
      </c>
      <c r="E571" s="18">
        <v>0</v>
      </c>
      <c r="F571" s="18">
        <v>1993771.22</v>
      </c>
      <c r="G571" s="18">
        <f t="shared" si="140"/>
        <v>514452.81000000006</v>
      </c>
      <c r="H571" s="18">
        <f t="shared" si="141"/>
        <v>-1993771.22</v>
      </c>
      <c r="I571" s="19">
        <f t="shared" si="142"/>
        <v>34.776340679759414</v>
      </c>
      <c r="J571" s="19">
        <f t="shared" si="143"/>
        <v>0</v>
      </c>
      <c r="K571" s="19">
        <f t="shared" si="144"/>
        <v>-2852.4825741101063</v>
      </c>
    </row>
    <row r="572" spans="1:11">
      <c r="A572" s="16" t="s">
        <v>64</v>
      </c>
      <c r="B572" s="17" t="s">
        <v>65</v>
      </c>
      <c r="C572" s="18">
        <v>-1479318.41</v>
      </c>
      <c r="D572" s="18">
        <v>69896</v>
      </c>
      <c r="E572" s="18">
        <v>0</v>
      </c>
      <c r="F572" s="18">
        <v>-1993771.22</v>
      </c>
      <c r="G572" s="18">
        <f t="shared" si="140"/>
        <v>-514452.81000000006</v>
      </c>
      <c r="H572" s="18">
        <f t="shared" si="141"/>
        <v>1993771.22</v>
      </c>
      <c r="I572" s="19">
        <f t="shared" si="142"/>
        <v>34.776340679759414</v>
      </c>
      <c r="J572" s="19">
        <f t="shared" si="143"/>
        <v>0</v>
      </c>
      <c r="K572" s="19">
        <f t="shared" si="144"/>
        <v>-2852.4825741101063</v>
      </c>
    </row>
    <row r="573" spans="1:11">
      <c r="A573" s="22" t="s">
        <v>66</v>
      </c>
      <c r="B573" s="17" t="s">
        <v>67</v>
      </c>
      <c r="C573" s="18">
        <v>-1479318.41</v>
      </c>
      <c r="D573" s="18">
        <v>69896</v>
      </c>
      <c r="E573" s="18">
        <v>0</v>
      </c>
      <c r="F573" s="18">
        <v>-1993771.22</v>
      </c>
      <c r="G573" s="18">
        <f t="shared" si="140"/>
        <v>-514452.81000000006</v>
      </c>
      <c r="H573" s="18">
        <f t="shared" si="141"/>
        <v>1993771.22</v>
      </c>
      <c r="I573" s="19">
        <f t="shared" si="142"/>
        <v>34.776340679759414</v>
      </c>
      <c r="J573" s="19">
        <f t="shared" si="143"/>
        <v>0</v>
      </c>
      <c r="K573" s="19">
        <f t="shared" si="144"/>
        <v>-2852.4825741101063</v>
      </c>
    </row>
    <row r="574" spans="1:11" ht="25.5">
      <c r="A574" s="23" t="s">
        <v>82</v>
      </c>
      <c r="B574" s="17" t="s">
        <v>83</v>
      </c>
      <c r="C574" s="18">
        <v>-636450.06999999995</v>
      </c>
      <c r="D574" s="18">
        <v>69896</v>
      </c>
      <c r="E574" s="18">
        <v>0</v>
      </c>
      <c r="F574" s="18">
        <v>-44895.9</v>
      </c>
      <c r="G574" s="18">
        <f t="shared" si="140"/>
        <v>591554.16999999993</v>
      </c>
      <c r="H574" s="18">
        <f t="shared" si="141"/>
        <v>44895.9</v>
      </c>
      <c r="I574" s="19">
        <f t="shared" si="142"/>
        <v>-92.94588811970749</v>
      </c>
      <c r="J574" s="19">
        <f t="shared" si="143"/>
        <v>0</v>
      </c>
      <c r="K574" s="19">
        <f t="shared" si="144"/>
        <v>-64.232431040402886</v>
      </c>
    </row>
    <row r="575" spans="1:11">
      <c r="A575" s="27" t="s">
        <v>411</v>
      </c>
      <c r="B575" s="28" t="s">
        <v>771</v>
      </c>
      <c r="C575" s="29"/>
      <c r="D575" s="29"/>
      <c r="E575" s="29"/>
      <c r="F575" s="29"/>
      <c r="G575" s="29"/>
      <c r="H575" s="29"/>
      <c r="I575" s="30"/>
      <c r="J575" s="30"/>
      <c r="K575" s="30"/>
    </row>
    <row r="576" spans="1:11">
      <c r="A576" s="16" t="s">
        <v>25</v>
      </c>
      <c r="B576" s="17" t="s">
        <v>26</v>
      </c>
      <c r="C576" s="18">
        <v>38199616</v>
      </c>
      <c r="D576" s="18">
        <v>55363395</v>
      </c>
      <c r="E576" s="18">
        <v>31226472</v>
      </c>
      <c r="F576" s="18">
        <v>55363395</v>
      </c>
      <c r="G576" s="18">
        <f t="shared" ref="G576:G585" si="145">F576-C576</f>
        <v>17163779</v>
      </c>
      <c r="H576" s="18">
        <f t="shared" ref="H576:H585" si="146">E576-F576</f>
        <v>-24136923</v>
      </c>
      <c r="I576" s="19">
        <f t="shared" ref="I576:I585" si="147">IF(ISERROR(F576/C576),0,F576/C576*100-100)</f>
        <v>44.931810309297362</v>
      </c>
      <c r="J576" s="19">
        <f t="shared" ref="J576:J585" si="148">IF(ISERROR(F576/E576),0,F576/E576*100)</f>
        <v>177.29634971251315</v>
      </c>
      <c r="K576" s="19">
        <f t="shared" ref="K576:K585" si="149">IF(ISERROR(F576/D576),0,F576/D576*100)</f>
        <v>100</v>
      </c>
    </row>
    <row r="577" spans="1:11">
      <c r="A577" s="22" t="s">
        <v>29</v>
      </c>
      <c r="B577" s="17" t="s">
        <v>30</v>
      </c>
      <c r="C577" s="18">
        <v>38199616</v>
      </c>
      <c r="D577" s="18">
        <v>55363395</v>
      </c>
      <c r="E577" s="18">
        <v>31226472</v>
      </c>
      <c r="F577" s="18">
        <v>55363395</v>
      </c>
      <c r="G577" s="18">
        <f t="shared" si="145"/>
        <v>17163779</v>
      </c>
      <c r="H577" s="18">
        <f t="shared" si="146"/>
        <v>-24136923</v>
      </c>
      <c r="I577" s="19">
        <f t="shared" si="147"/>
        <v>44.931810309297362</v>
      </c>
      <c r="J577" s="19">
        <f t="shared" si="148"/>
        <v>177.29634971251315</v>
      </c>
      <c r="K577" s="19">
        <f t="shared" si="149"/>
        <v>100</v>
      </c>
    </row>
    <row r="578" spans="1:11">
      <c r="A578" s="23" t="s">
        <v>31</v>
      </c>
      <c r="B578" s="17" t="s">
        <v>32</v>
      </c>
      <c r="C578" s="18">
        <v>38199616</v>
      </c>
      <c r="D578" s="18">
        <v>55363395</v>
      </c>
      <c r="E578" s="18">
        <v>31226472</v>
      </c>
      <c r="F578" s="18">
        <v>55363395</v>
      </c>
      <c r="G578" s="18">
        <f t="shared" si="145"/>
        <v>17163779</v>
      </c>
      <c r="H578" s="18">
        <f t="shared" si="146"/>
        <v>-24136923</v>
      </c>
      <c r="I578" s="19">
        <f t="shared" si="147"/>
        <v>44.931810309297362</v>
      </c>
      <c r="J578" s="19">
        <f t="shared" si="148"/>
        <v>177.29634971251315</v>
      </c>
      <c r="K578" s="19">
        <f t="shared" si="149"/>
        <v>100</v>
      </c>
    </row>
    <row r="579" spans="1:11">
      <c r="A579" s="16" t="s">
        <v>33</v>
      </c>
      <c r="B579" s="17" t="s">
        <v>34</v>
      </c>
      <c r="C579" s="18">
        <v>14583225.859999999</v>
      </c>
      <c r="D579" s="18">
        <v>55363395</v>
      </c>
      <c r="E579" s="18">
        <v>31226472</v>
      </c>
      <c r="F579" s="18">
        <v>19737087.890000001</v>
      </c>
      <c r="G579" s="18">
        <f t="shared" si="145"/>
        <v>5153862.0300000012</v>
      </c>
      <c r="H579" s="18">
        <f t="shared" si="146"/>
        <v>11489384.109999999</v>
      </c>
      <c r="I579" s="19">
        <f t="shared" si="147"/>
        <v>35.341028654959075</v>
      </c>
      <c r="J579" s="19">
        <f t="shared" si="148"/>
        <v>63.206268995101333</v>
      </c>
      <c r="K579" s="19">
        <f t="shared" si="149"/>
        <v>35.650067865238391</v>
      </c>
    </row>
    <row r="580" spans="1:11">
      <c r="A580" s="22" t="s">
        <v>35</v>
      </c>
      <c r="B580" s="17" t="s">
        <v>36</v>
      </c>
      <c r="C580" s="18">
        <v>14583225.859999999</v>
      </c>
      <c r="D580" s="18">
        <v>55363395</v>
      </c>
      <c r="E580" s="18">
        <v>31226472</v>
      </c>
      <c r="F580" s="18">
        <v>19737087.890000001</v>
      </c>
      <c r="G580" s="18">
        <f t="shared" si="145"/>
        <v>5153862.0300000012</v>
      </c>
      <c r="H580" s="18">
        <f t="shared" si="146"/>
        <v>11489384.109999999</v>
      </c>
      <c r="I580" s="19">
        <f t="shared" si="147"/>
        <v>35.341028654959075</v>
      </c>
      <c r="J580" s="19">
        <f t="shared" si="148"/>
        <v>63.206268995101333</v>
      </c>
      <c r="K580" s="19">
        <f t="shared" si="149"/>
        <v>35.650067865238391</v>
      </c>
    </row>
    <row r="581" spans="1:11">
      <c r="A581" s="23" t="s">
        <v>37</v>
      </c>
      <c r="B581" s="17" t="s">
        <v>38</v>
      </c>
      <c r="C581" s="18">
        <v>14583225.859999999</v>
      </c>
      <c r="D581" s="18">
        <v>55363395</v>
      </c>
      <c r="E581" s="18">
        <v>31226472</v>
      </c>
      <c r="F581" s="18">
        <v>19737087.890000001</v>
      </c>
      <c r="G581" s="18">
        <f t="shared" si="145"/>
        <v>5153862.0300000012</v>
      </c>
      <c r="H581" s="18">
        <f t="shared" si="146"/>
        <v>11489384.109999999</v>
      </c>
      <c r="I581" s="19">
        <f t="shared" si="147"/>
        <v>35.341028654959075</v>
      </c>
      <c r="J581" s="19">
        <f t="shared" si="148"/>
        <v>63.206268995101333</v>
      </c>
      <c r="K581" s="19">
        <f t="shared" si="149"/>
        <v>35.650067865238391</v>
      </c>
    </row>
    <row r="582" spans="1:11">
      <c r="A582" s="24" t="s">
        <v>41</v>
      </c>
      <c r="B582" s="17" t="s">
        <v>42</v>
      </c>
      <c r="C582" s="18">
        <v>14583225.859999999</v>
      </c>
      <c r="D582" s="18">
        <v>55363395</v>
      </c>
      <c r="E582" s="18">
        <v>31226472</v>
      </c>
      <c r="F582" s="18">
        <v>19737087.890000001</v>
      </c>
      <c r="G582" s="18">
        <f t="shared" si="145"/>
        <v>5153862.0300000012</v>
      </c>
      <c r="H582" s="18">
        <f t="shared" si="146"/>
        <v>11489384.109999999</v>
      </c>
      <c r="I582" s="19">
        <f t="shared" si="147"/>
        <v>35.341028654959075</v>
      </c>
      <c r="J582" s="19">
        <f t="shared" si="148"/>
        <v>63.206268995101333</v>
      </c>
      <c r="K582" s="19">
        <f t="shared" si="149"/>
        <v>35.650067865238391</v>
      </c>
    </row>
    <row r="583" spans="1:11">
      <c r="A583" s="16"/>
      <c r="B583" s="17" t="s">
        <v>63</v>
      </c>
      <c r="C583" s="18">
        <v>23616390.140000001</v>
      </c>
      <c r="D583" s="18">
        <v>0</v>
      </c>
      <c r="E583" s="18">
        <v>0</v>
      </c>
      <c r="F583" s="18">
        <v>35626307.109999999</v>
      </c>
      <c r="G583" s="18">
        <f t="shared" si="145"/>
        <v>12009916.969999999</v>
      </c>
      <c r="H583" s="18">
        <f t="shared" si="146"/>
        <v>-35626307.109999999</v>
      </c>
      <c r="I583" s="19">
        <f t="shared" si="147"/>
        <v>50.854160601193399</v>
      </c>
      <c r="J583" s="19">
        <f t="shared" si="148"/>
        <v>0</v>
      </c>
      <c r="K583" s="19">
        <f t="shared" si="149"/>
        <v>0</v>
      </c>
    </row>
    <row r="584" spans="1:11">
      <c r="A584" s="16" t="s">
        <v>64</v>
      </c>
      <c r="B584" s="17" t="s">
        <v>65</v>
      </c>
      <c r="C584" s="18">
        <v>-23616390.140000001</v>
      </c>
      <c r="D584" s="18">
        <v>0</v>
      </c>
      <c r="E584" s="18">
        <v>0</v>
      </c>
      <c r="F584" s="18">
        <v>-35626307.109999999</v>
      </c>
      <c r="G584" s="18">
        <f t="shared" si="145"/>
        <v>-12009916.969999999</v>
      </c>
      <c r="H584" s="18">
        <f t="shared" si="146"/>
        <v>35626307.109999999</v>
      </c>
      <c r="I584" s="19">
        <f t="shared" si="147"/>
        <v>50.854160601193399</v>
      </c>
      <c r="J584" s="19">
        <f t="shared" si="148"/>
        <v>0</v>
      </c>
      <c r="K584" s="19">
        <f t="shared" si="149"/>
        <v>0</v>
      </c>
    </row>
    <row r="585" spans="1:11">
      <c r="A585" s="22" t="s">
        <v>66</v>
      </c>
      <c r="B585" s="17" t="s">
        <v>67</v>
      </c>
      <c r="C585" s="18">
        <v>-23616390.140000001</v>
      </c>
      <c r="D585" s="18">
        <v>0</v>
      </c>
      <c r="E585" s="18">
        <v>0</v>
      </c>
      <c r="F585" s="18">
        <v>-35626307.109999999</v>
      </c>
      <c r="G585" s="18">
        <f t="shared" si="145"/>
        <v>-12009916.969999999</v>
      </c>
      <c r="H585" s="18">
        <f t="shared" si="146"/>
        <v>35626307.109999999</v>
      </c>
      <c r="I585" s="19">
        <f t="shared" si="147"/>
        <v>50.854160601193399</v>
      </c>
      <c r="J585" s="19">
        <f t="shared" si="148"/>
        <v>0</v>
      </c>
      <c r="K585" s="19">
        <f t="shared" si="149"/>
        <v>0</v>
      </c>
    </row>
    <row r="586" spans="1:11">
      <c r="A586" s="27" t="s">
        <v>222</v>
      </c>
      <c r="B586" s="28" t="s">
        <v>223</v>
      </c>
      <c r="C586" s="29"/>
      <c r="D586" s="29"/>
      <c r="E586" s="29"/>
      <c r="F586" s="29"/>
      <c r="G586" s="29"/>
      <c r="H586" s="29"/>
      <c r="I586" s="30"/>
      <c r="J586" s="30"/>
      <c r="K586" s="30"/>
    </row>
    <row r="587" spans="1:11">
      <c r="A587" s="16" t="s">
        <v>25</v>
      </c>
      <c r="B587" s="17" t="s">
        <v>26</v>
      </c>
      <c r="C587" s="18">
        <v>7729303.0099999998</v>
      </c>
      <c r="D587" s="18">
        <v>12532632</v>
      </c>
      <c r="E587" s="18">
        <v>10044953</v>
      </c>
      <c r="F587" s="18">
        <v>12465490.35</v>
      </c>
      <c r="G587" s="18">
        <f t="shared" ref="G587:G613" si="150">F587-C587</f>
        <v>4736187.34</v>
      </c>
      <c r="H587" s="18">
        <f t="shared" ref="H587:H613" si="151">E587-F587</f>
        <v>-2420537.3499999996</v>
      </c>
      <c r="I587" s="19">
        <f t="shared" ref="I587:I613" si="152">IF(ISERROR(F587/C587),0,F587/C587*100-100)</f>
        <v>61.275736426330099</v>
      </c>
      <c r="J587" s="19">
        <f t="shared" ref="J587:J613" si="153">IF(ISERROR(F587/E587),0,F587/E587*100)</f>
        <v>124.09705003099567</v>
      </c>
      <c r="K587" s="19">
        <f t="shared" ref="K587:K613" si="154">IF(ISERROR(F587/D587),0,F587/D587*100)</f>
        <v>99.464265367402476</v>
      </c>
    </row>
    <row r="588" spans="1:11" ht="25.5">
      <c r="A588" s="22" t="s">
        <v>27</v>
      </c>
      <c r="B588" s="17" t="s">
        <v>28</v>
      </c>
      <c r="C588" s="18">
        <v>7111.01</v>
      </c>
      <c r="D588" s="18">
        <v>19890</v>
      </c>
      <c r="E588" s="18">
        <v>4122</v>
      </c>
      <c r="F588" s="18">
        <v>18438.900000000001</v>
      </c>
      <c r="G588" s="18">
        <f t="shared" si="150"/>
        <v>11327.890000000001</v>
      </c>
      <c r="H588" s="18">
        <f t="shared" si="151"/>
        <v>-14316.900000000001</v>
      </c>
      <c r="I588" s="19">
        <f t="shared" si="152"/>
        <v>159.30071818208665</v>
      </c>
      <c r="J588" s="19">
        <f t="shared" si="153"/>
        <v>447.32896652110628</v>
      </c>
      <c r="K588" s="19">
        <f t="shared" si="154"/>
        <v>92.704374057315249</v>
      </c>
    </row>
    <row r="589" spans="1:11">
      <c r="A589" s="22" t="s">
        <v>92</v>
      </c>
      <c r="B589" s="17" t="s">
        <v>93</v>
      </c>
      <c r="C589" s="18">
        <v>187500</v>
      </c>
      <c r="D589" s="18">
        <v>250000</v>
      </c>
      <c r="E589" s="18">
        <v>187497</v>
      </c>
      <c r="F589" s="18">
        <v>184309.45</v>
      </c>
      <c r="G589" s="18">
        <f t="shared" si="150"/>
        <v>-3190.5499999999884</v>
      </c>
      <c r="H589" s="18">
        <f t="shared" si="151"/>
        <v>3187.5499999999884</v>
      </c>
      <c r="I589" s="19">
        <f t="shared" si="152"/>
        <v>-1.7016266666666553</v>
      </c>
      <c r="J589" s="19">
        <f t="shared" si="153"/>
        <v>98.299946132471462</v>
      </c>
      <c r="K589" s="19">
        <f t="shared" si="154"/>
        <v>73.723780000000005</v>
      </c>
    </row>
    <row r="590" spans="1:11" ht="25.5">
      <c r="A590" s="23" t="s">
        <v>152</v>
      </c>
      <c r="B590" s="17" t="s">
        <v>153</v>
      </c>
      <c r="C590" s="18">
        <v>187500</v>
      </c>
      <c r="D590" s="18">
        <v>250000</v>
      </c>
      <c r="E590" s="18">
        <v>187497</v>
      </c>
      <c r="F590" s="18">
        <v>184309.45</v>
      </c>
      <c r="G590" s="18">
        <f t="shared" si="150"/>
        <v>-3190.5499999999884</v>
      </c>
      <c r="H590" s="18">
        <f t="shared" si="151"/>
        <v>3187.5499999999884</v>
      </c>
      <c r="I590" s="19">
        <f t="shared" si="152"/>
        <v>-1.7016266666666553</v>
      </c>
      <c r="J590" s="19">
        <f t="shared" si="153"/>
        <v>98.299946132471462</v>
      </c>
      <c r="K590" s="19">
        <f t="shared" si="154"/>
        <v>73.723780000000005</v>
      </c>
    </row>
    <row r="591" spans="1:11" ht="38.25">
      <c r="A591" s="24" t="s">
        <v>154</v>
      </c>
      <c r="B591" s="17" t="s">
        <v>155</v>
      </c>
      <c r="C591" s="18">
        <v>187500</v>
      </c>
      <c r="D591" s="18">
        <v>250000</v>
      </c>
      <c r="E591" s="18">
        <v>187497</v>
      </c>
      <c r="F591" s="18">
        <v>184309.45</v>
      </c>
      <c r="G591" s="18">
        <f t="shared" si="150"/>
        <v>-3190.5499999999884</v>
      </c>
      <c r="H591" s="18">
        <f t="shared" si="151"/>
        <v>3187.5499999999884</v>
      </c>
      <c r="I591" s="19">
        <f t="shared" si="152"/>
        <v>-1.7016266666666553</v>
      </c>
      <c r="J591" s="19">
        <f t="shared" si="153"/>
        <v>98.299946132471462</v>
      </c>
      <c r="K591" s="19">
        <f t="shared" si="154"/>
        <v>73.723780000000005</v>
      </c>
    </row>
    <row r="592" spans="1:11" ht="51">
      <c r="A592" s="25" t="s">
        <v>442</v>
      </c>
      <c r="B592" s="17" t="s">
        <v>443</v>
      </c>
      <c r="C592" s="18">
        <v>187500</v>
      </c>
      <c r="D592" s="18">
        <v>250000</v>
      </c>
      <c r="E592" s="18">
        <v>187497</v>
      </c>
      <c r="F592" s="18">
        <v>184309.45</v>
      </c>
      <c r="G592" s="18">
        <f t="shared" si="150"/>
        <v>-3190.5499999999884</v>
      </c>
      <c r="H592" s="18">
        <f t="shared" si="151"/>
        <v>3187.5499999999884</v>
      </c>
      <c r="I592" s="19">
        <f t="shared" si="152"/>
        <v>-1.7016266666666553</v>
      </c>
      <c r="J592" s="19">
        <f t="shared" si="153"/>
        <v>98.299946132471462</v>
      </c>
      <c r="K592" s="19">
        <f t="shared" si="154"/>
        <v>73.723780000000005</v>
      </c>
    </row>
    <row r="593" spans="1:11">
      <c r="A593" s="22" t="s">
        <v>29</v>
      </c>
      <c r="B593" s="17" t="s">
        <v>30</v>
      </c>
      <c r="C593" s="18">
        <v>7534692</v>
      </c>
      <c r="D593" s="18">
        <v>12262742</v>
      </c>
      <c r="E593" s="18">
        <v>9853334</v>
      </c>
      <c r="F593" s="18">
        <v>12262742</v>
      </c>
      <c r="G593" s="18">
        <f t="shared" si="150"/>
        <v>4728050</v>
      </c>
      <c r="H593" s="18">
        <f t="shared" si="151"/>
        <v>-2409408</v>
      </c>
      <c r="I593" s="19">
        <f t="shared" si="152"/>
        <v>62.750408377674887</v>
      </c>
      <c r="J593" s="19">
        <f t="shared" si="153"/>
        <v>124.45271823729918</v>
      </c>
      <c r="K593" s="19">
        <f t="shared" si="154"/>
        <v>100</v>
      </c>
    </row>
    <row r="594" spans="1:11">
      <c r="A594" s="23" t="s">
        <v>31</v>
      </c>
      <c r="B594" s="17" t="s">
        <v>32</v>
      </c>
      <c r="C594" s="18">
        <v>7534692</v>
      </c>
      <c r="D594" s="18">
        <v>12262742</v>
      </c>
      <c r="E594" s="18">
        <v>9853334</v>
      </c>
      <c r="F594" s="18">
        <v>12262742</v>
      </c>
      <c r="G594" s="18">
        <f t="shared" si="150"/>
        <v>4728050</v>
      </c>
      <c r="H594" s="18">
        <f t="shared" si="151"/>
        <v>-2409408</v>
      </c>
      <c r="I594" s="19">
        <f t="shared" si="152"/>
        <v>62.750408377674887</v>
      </c>
      <c r="J594" s="19">
        <f t="shared" si="153"/>
        <v>124.45271823729918</v>
      </c>
      <c r="K594" s="19">
        <f t="shared" si="154"/>
        <v>100</v>
      </c>
    </row>
    <row r="595" spans="1:11">
      <c r="A595" s="16" t="s">
        <v>33</v>
      </c>
      <c r="B595" s="17" t="s">
        <v>34</v>
      </c>
      <c r="C595" s="18">
        <v>5157863.88</v>
      </c>
      <c r="D595" s="18">
        <v>7474991</v>
      </c>
      <c r="E595" s="18">
        <v>4987312</v>
      </c>
      <c r="F595" s="18">
        <v>5343120.47</v>
      </c>
      <c r="G595" s="18">
        <f t="shared" si="150"/>
        <v>185256.58999999985</v>
      </c>
      <c r="H595" s="18">
        <f t="shared" si="151"/>
        <v>-355808.46999999974</v>
      </c>
      <c r="I595" s="19">
        <f t="shared" si="152"/>
        <v>3.5917308853059495</v>
      </c>
      <c r="J595" s="19">
        <f t="shared" si="153"/>
        <v>107.1342733320073</v>
      </c>
      <c r="K595" s="19">
        <f t="shared" si="154"/>
        <v>71.479958571187581</v>
      </c>
    </row>
    <row r="596" spans="1:11">
      <c r="A596" s="22" t="s">
        <v>35</v>
      </c>
      <c r="B596" s="17" t="s">
        <v>36</v>
      </c>
      <c r="C596" s="18">
        <v>4960561.1100000003</v>
      </c>
      <c r="D596" s="18">
        <v>7460854</v>
      </c>
      <c r="E596" s="18">
        <v>4975218</v>
      </c>
      <c r="F596" s="18">
        <v>5328983.47</v>
      </c>
      <c r="G596" s="18">
        <f t="shared" si="150"/>
        <v>368422.3599999994</v>
      </c>
      <c r="H596" s="18">
        <f t="shared" si="151"/>
        <v>-353765.46999999974</v>
      </c>
      <c r="I596" s="19">
        <f t="shared" si="152"/>
        <v>7.4270299635518171</v>
      </c>
      <c r="J596" s="19">
        <f t="shared" si="153"/>
        <v>107.11055214062981</v>
      </c>
      <c r="K596" s="19">
        <f t="shared" si="154"/>
        <v>71.425918132160206</v>
      </c>
    </row>
    <row r="597" spans="1:11">
      <c r="A597" s="23" t="s">
        <v>37</v>
      </c>
      <c r="B597" s="17" t="s">
        <v>38</v>
      </c>
      <c r="C597" s="18">
        <v>4833686.82</v>
      </c>
      <c r="D597" s="18">
        <v>7301567</v>
      </c>
      <c r="E597" s="18">
        <v>4848698</v>
      </c>
      <c r="F597" s="18">
        <v>5182672.3099999996</v>
      </c>
      <c r="G597" s="18">
        <f t="shared" si="150"/>
        <v>348985.48999999929</v>
      </c>
      <c r="H597" s="18">
        <f t="shared" si="151"/>
        <v>-333974.30999999959</v>
      </c>
      <c r="I597" s="19">
        <f t="shared" si="152"/>
        <v>7.219861422465911</v>
      </c>
      <c r="J597" s="19">
        <f t="shared" si="153"/>
        <v>106.88791733368421</v>
      </c>
      <c r="K597" s="19">
        <f t="shared" si="154"/>
        <v>70.980274645154935</v>
      </c>
    </row>
    <row r="598" spans="1:11">
      <c r="A598" s="24" t="s">
        <v>39</v>
      </c>
      <c r="B598" s="17" t="s">
        <v>40</v>
      </c>
      <c r="C598" s="18">
        <v>3769584.05</v>
      </c>
      <c r="D598" s="18">
        <v>5601510</v>
      </c>
      <c r="E598" s="18">
        <v>3603306</v>
      </c>
      <c r="F598" s="18">
        <v>3927755.68</v>
      </c>
      <c r="G598" s="18">
        <f t="shared" si="150"/>
        <v>158171.63000000035</v>
      </c>
      <c r="H598" s="18">
        <f t="shared" si="151"/>
        <v>-324449.68000000017</v>
      </c>
      <c r="I598" s="19">
        <f t="shared" si="152"/>
        <v>4.1959969031596529</v>
      </c>
      <c r="J598" s="19">
        <f t="shared" si="153"/>
        <v>109.00422223369317</v>
      </c>
      <c r="K598" s="19">
        <f t="shared" si="154"/>
        <v>70.119587039923175</v>
      </c>
    </row>
    <row r="599" spans="1:11">
      <c r="A599" s="24" t="s">
        <v>41</v>
      </c>
      <c r="B599" s="17" t="s">
        <v>42</v>
      </c>
      <c r="C599" s="18">
        <v>1064102.77</v>
      </c>
      <c r="D599" s="18">
        <v>1700057</v>
      </c>
      <c r="E599" s="18">
        <v>1245392</v>
      </c>
      <c r="F599" s="18">
        <v>1254916.6299999999</v>
      </c>
      <c r="G599" s="18">
        <f t="shared" si="150"/>
        <v>190813.85999999987</v>
      </c>
      <c r="H599" s="18">
        <f t="shared" si="151"/>
        <v>-9524.6299999998882</v>
      </c>
      <c r="I599" s="19">
        <f t="shared" si="152"/>
        <v>17.931901445947744</v>
      </c>
      <c r="J599" s="19">
        <f t="shared" si="153"/>
        <v>100.76478972082685</v>
      </c>
      <c r="K599" s="19">
        <f t="shared" si="154"/>
        <v>73.816150282019947</v>
      </c>
    </row>
    <row r="600" spans="1:11">
      <c r="A600" s="25" t="s">
        <v>43</v>
      </c>
      <c r="B600" s="17" t="s">
        <v>44</v>
      </c>
      <c r="C600" s="18">
        <v>8085.8</v>
      </c>
      <c r="D600" s="18">
        <v>0</v>
      </c>
      <c r="E600" s="18">
        <v>0</v>
      </c>
      <c r="F600" s="18">
        <v>7925</v>
      </c>
      <c r="G600" s="18">
        <f t="shared" si="150"/>
        <v>-160.80000000000018</v>
      </c>
      <c r="H600" s="18">
        <f t="shared" si="151"/>
        <v>-7925</v>
      </c>
      <c r="I600" s="19">
        <f t="shared" si="152"/>
        <v>-1.9886714981820006</v>
      </c>
      <c r="J600" s="19">
        <f t="shared" si="153"/>
        <v>0</v>
      </c>
      <c r="K600" s="19">
        <f t="shared" si="154"/>
        <v>0</v>
      </c>
    </row>
    <row r="601" spans="1:11">
      <c r="A601" s="23" t="s">
        <v>45</v>
      </c>
      <c r="B601" s="17" t="s">
        <v>46</v>
      </c>
      <c r="C601" s="18">
        <v>898.45</v>
      </c>
      <c r="D601" s="18">
        <v>360</v>
      </c>
      <c r="E601" s="18">
        <v>0</v>
      </c>
      <c r="F601" s="18">
        <v>270</v>
      </c>
      <c r="G601" s="18">
        <f t="shared" si="150"/>
        <v>-628.45000000000005</v>
      </c>
      <c r="H601" s="18">
        <f t="shared" si="151"/>
        <v>-270</v>
      </c>
      <c r="I601" s="19">
        <f t="shared" si="152"/>
        <v>-69.948244198341598</v>
      </c>
      <c r="J601" s="19">
        <f t="shared" si="153"/>
        <v>0</v>
      </c>
      <c r="K601" s="19">
        <f t="shared" si="154"/>
        <v>75</v>
      </c>
    </row>
    <row r="602" spans="1:11">
      <c r="A602" s="24" t="s">
        <v>49</v>
      </c>
      <c r="B602" s="17" t="s">
        <v>50</v>
      </c>
      <c r="C602" s="18">
        <v>898.45</v>
      </c>
      <c r="D602" s="18">
        <v>360</v>
      </c>
      <c r="E602" s="18">
        <v>0</v>
      </c>
      <c r="F602" s="18">
        <v>270</v>
      </c>
      <c r="G602" s="18">
        <f t="shared" si="150"/>
        <v>-628.45000000000005</v>
      </c>
      <c r="H602" s="18">
        <f t="shared" si="151"/>
        <v>-270</v>
      </c>
      <c r="I602" s="19">
        <f t="shared" si="152"/>
        <v>-69.948244198341598</v>
      </c>
      <c r="J602" s="19">
        <f t="shared" si="153"/>
        <v>0</v>
      </c>
      <c r="K602" s="19">
        <f t="shared" si="154"/>
        <v>75</v>
      </c>
    </row>
    <row r="603" spans="1:11" ht="25.5">
      <c r="A603" s="23" t="s">
        <v>76</v>
      </c>
      <c r="B603" s="17" t="s">
        <v>77</v>
      </c>
      <c r="C603" s="18">
        <v>125837</v>
      </c>
      <c r="D603" s="18">
        <v>158553</v>
      </c>
      <c r="E603" s="18">
        <v>126239</v>
      </c>
      <c r="F603" s="18">
        <v>145903</v>
      </c>
      <c r="G603" s="18">
        <f t="shared" si="150"/>
        <v>20066</v>
      </c>
      <c r="H603" s="18">
        <f t="shared" si="151"/>
        <v>-19664</v>
      </c>
      <c r="I603" s="19">
        <f t="shared" si="152"/>
        <v>15.946025413828991</v>
      </c>
      <c r="J603" s="19">
        <f t="shared" si="153"/>
        <v>115.57680273132709</v>
      </c>
      <c r="K603" s="19">
        <f t="shared" si="154"/>
        <v>92.021595302517127</v>
      </c>
    </row>
    <row r="604" spans="1:11">
      <c r="A604" s="24" t="s">
        <v>78</v>
      </c>
      <c r="B604" s="17" t="s">
        <v>79</v>
      </c>
      <c r="C604" s="18">
        <v>125837</v>
      </c>
      <c r="D604" s="18">
        <v>158553</v>
      </c>
      <c r="E604" s="18">
        <v>126239</v>
      </c>
      <c r="F604" s="18">
        <v>145903</v>
      </c>
      <c r="G604" s="18">
        <f t="shared" si="150"/>
        <v>20066</v>
      </c>
      <c r="H604" s="18">
        <f t="shared" si="151"/>
        <v>-19664</v>
      </c>
      <c r="I604" s="19">
        <f t="shared" si="152"/>
        <v>15.946025413828991</v>
      </c>
      <c r="J604" s="19">
        <f t="shared" si="153"/>
        <v>115.57680273132709</v>
      </c>
      <c r="K604" s="19">
        <f t="shared" si="154"/>
        <v>92.021595302517127</v>
      </c>
    </row>
    <row r="605" spans="1:11" ht="25.5">
      <c r="A605" s="23" t="s">
        <v>51</v>
      </c>
      <c r="B605" s="17" t="s">
        <v>52</v>
      </c>
      <c r="C605" s="18">
        <v>138.84</v>
      </c>
      <c r="D605" s="18">
        <v>374</v>
      </c>
      <c r="E605" s="18">
        <v>281</v>
      </c>
      <c r="F605" s="18">
        <v>138.16</v>
      </c>
      <c r="G605" s="18">
        <f t="shared" si="150"/>
        <v>-0.68000000000000682</v>
      </c>
      <c r="H605" s="18">
        <f t="shared" si="151"/>
        <v>142.84</v>
      </c>
      <c r="I605" s="19">
        <f t="shared" si="152"/>
        <v>-0.48977239988477095</v>
      </c>
      <c r="J605" s="19">
        <f t="shared" si="153"/>
        <v>49.167259786476869</v>
      </c>
      <c r="K605" s="19">
        <f t="shared" si="154"/>
        <v>36.941176470588232</v>
      </c>
    </row>
    <row r="606" spans="1:11">
      <c r="A606" s="24" t="s">
        <v>53</v>
      </c>
      <c r="B606" s="17" t="s">
        <v>54</v>
      </c>
      <c r="C606" s="18">
        <v>138.84</v>
      </c>
      <c r="D606" s="18">
        <v>374</v>
      </c>
      <c r="E606" s="18">
        <v>281</v>
      </c>
      <c r="F606" s="18">
        <v>138.16</v>
      </c>
      <c r="G606" s="18">
        <f t="shared" si="150"/>
        <v>-0.68000000000000682</v>
      </c>
      <c r="H606" s="18">
        <f t="shared" si="151"/>
        <v>142.84</v>
      </c>
      <c r="I606" s="19">
        <f t="shared" si="152"/>
        <v>-0.48977239988477095</v>
      </c>
      <c r="J606" s="19">
        <f t="shared" si="153"/>
        <v>49.167259786476869</v>
      </c>
      <c r="K606" s="19">
        <f t="shared" si="154"/>
        <v>36.941176470588232</v>
      </c>
    </row>
    <row r="607" spans="1:11" ht="25.5">
      <c r="A607" s="25" t="s">
        <v>80</v>
      </c>
      <c r="B607" s="17" t="s">
        <v>81</v>
      </c>
      <c r="C607" s="18">
        <v>138.84</v>
      </c>
      <c r="D607" s="18">
        <v>374</v>
      </c>
      <c r="E607" s="18">
        <v>281</v>
      </c>
      <c r="F607" s="18">
        <v>138.16</v>
      </c>
      <c r="G607" s="18">
        <f t="shared" si="150"/>
        <v>-0.68000000000000682</v>
      </c>
      <c r="H607" s="18">
        <f t="shared" si="151"/>
        <v>142.84</v>
      </c>
      <c r="I607" s="19">
        <f t="shared" si="152"/>
        <v>-0.48977239988477095</v>
      </c>
      <c r="J607" s="19">
        <f t="shared" si="153"/>
        <v>49.167259786476869</v>
      </c>
      <c r="K607" s="19">
        <f t="shared" si="154"/>
        <v>36.941176470588232</v>
      </c>
    </row>
    <row r="608" spans="1:11">
      <c r="A608" s="22" t="s">
        <v>59</v>
      </c>
      <c r="B608" s="17" t="s">
        <v>60</v>
      </c>
      <c r="C608" s="18">
        <v>197302.77</v>
      </c>
      <c r="D608" s="18">
        <v>14137</v>
      </c>
      <c r="E608" s="18">
        <v>12094</v>
      </c>
      <c r="F608" s="18">
        <v>14137</v>
      </c>
      <c r="G608" s="18">
        <f t="shared" si="150"/>
        <v>-183165.77</v>
      </c>
      <c r="H608" s="18">
        <f t="shared" si="151"/>
        <v>-2043</v>
      </c>
      <c r="I608" s="19">
        <f t="shared" si="152"/>
        <v>-92.834869981805127</v>
      </c>
      <c r="J608" s="19">
        <f t="shared" si="153"/>
        <v>116.89267405324955</v>
      </c>
      <c r="K608" s="19">
        <f t="shared" si="154"/>
        <v>100</v>
      </c>
    </row>
    <row r="609" spans="1:11">
      <c r="A609" s="23" t="s">
        <v>61</v>
      </c>
      <c r="B609" s="17" t="s">
        <v>62</v>
      </c>
      <c r="C609" s="18">
        <v>197302.77</v>
      </c>
      <c r="D609" s="18">
        <v>14137</v>
      </c>
      <c r="E609" s="18">
        <v>12094</v>
      </c>
      <c r="F609" s="18">
        <v>14137</v>
      </c>
      <c r="G609" s="18">
        <f t="shared" si="150"/>
        <v>-183165.77</v>
      </c>
      <c r="H609" s="18">
        <f t="shared" si="151"/>
        <v>-2043</v>
      </c>
      <c r="I609" s="19">
        <f t="shared" si="152"/>
        <v>-92.834869981805127</v>
      </c>
      <c r="J609" s="19">
        <f t="shared" si="153"/>
        <v>116.89267405324955</v>
      </c>
      <c r="K609" s="19">
        <f t="shared" si="154"/>
        <v>100</v>
      </c>
    </row>
    <row r="610" spans="1:11">
      <c r="A610" s="16"/>
      <c r="B610" s="17" t="s">
        <v>63</v>
      </c>
      <c r="C610" s="18">
        <v>2571439.13</v>
      </c>
      <c r="D610" s="18">
        <v>5057641</v>
      </c>
      <c r="E610" s="18">
        <v>5057641</v>
      </c>
      <c r="F610" s="18">
        <v>7122369.8799999999</v>
      </c>
      <c r="G610" s="18">
        <f t="shared" si="150"/>
        <v>4550930.75</v>
      </c>
      <c r="H610" s="18">
        <f t="shared" si="151"/>
        <v>-2064728.88</v>
      </c>
      <c r="I610" s="19">
        <f t="shared" si="152"/>
        <v>176.9799135785882</v>
      </c>
      <c r="J610" s="19">
        <f t="shared" si="153"/>
        <v>140.82395092890144</v>
      </c>
      <c r="K610" s="19">
        <f t="shared" si="154"/>
        <v>140.82395092890144</v>
      </c>
    </row>
    <row r="611" spans="1:11">
      <c r="A611" s="16" t="s">
        <v>64</v>
      </c>
      <c r="B611" s="17" t="s">
        <v>65</v>
      </c>
      <c r="C611" s="18">
        <v>-2571439.13</v>
      </c>
      <c r="D611" s="18">
        <v>-5057641</v>
      </c>
      <c r="E611" s="18">
        <v>-5057641</v>
      </c>
      <c r="F611" s="18">
        <v>-7122369.8799999999</v>
      </c>
      <c r="G611" s="18">
        <f t="shared" si="150"/>
        <v>-4550930.75</v>
      </c>
      <c r="H611" s="18">
        <f t="shared" si="151"/>
        <v>2064728.88</v>
      </c>
      <c r="I611" s="19">
        <f t="shared" si="152"/>
        <v>176.9799135785882</v>
      </c>
      <c r="J611" s="19">
        <f t="shared" si="153"/>
        <v>140.82395092890144</v>
      </c>
      <c r="K611" s="19">
        <f t="shared" si="154"/>
        <v>140.82395092890144</v>
      </c>
    </row>
    <row r="612" spans="1:11">
      <c r="A612" s="22" t="s">
        <v>66</v>
      </c>
      <c r="B612" s="17" t="s">
        <v>67</v>
      </c>
      <c r="C612" s="18">
        <v>-2571439.13</v>
      </c>
      <c r="D612" s="18">
        <v>0</v>
      </c>
      <c r="E612" s="18">
        <v>0</v>
      </c>
      <c r="F612" s="18">
        <v>-7122369.8799999999</v>
      </c>
      <c r="G612" s="18">
        <f t="shared" si="150"/>
        <v>-4550930.75</v>
      </c>
      <c r="H612" s="18">
        <f t="shared" si="151"/>
        <v>7122369.8799999999</v>
      </c>
      <c r="I612" s="19">
        <f t="shared" si="152"/>
        <v>176.9799135785882</v>
      </c>
      <c r="J612" s="19">
        <f t="shared" si="153"/>
        <v>0</v>
      </c>
      <c r="K612" s="19">
        <f t="shared" si="154"/>
        <v>0</v>
      </c>
    </row>
    <row r="613" spans="1:11">
      <c r="A613" s="22" t="s">
        <v>324</v>
      </c>
      <c r="B613" s="17" t="s">
        <v>325</v>
      </c>
      <c r="C613" s="18">
        <v>0</v>
      </c>
      <c r="D613" s="18">
        <v>-5057641</v>
      </c>
      <c r="E613" s="18">
        <v>-5057641</v>
      </c>
      <c r="F613" s="18">
        <v>0</v>
      </c>
      <c r="G613" s="18">
        <f t="shared" si="150"/>
        <v>0</v>
      </c>
      <c r="H613" s="18">
        <f t="shared" si="151"/>
        <v>-5057641</v>
      </c>
      <c r="I613" s="19">
        <f t="shared" si="152"/>
        <v>0</v>
      </c>
      <c r="J613" s="19">
        <f t="shared" si="153"/>
        <v>0</v>
      </c>
      <c r="K613" s="19">
        <f t="shared" si="154"/>
        <v>0</v>
      </c>
    </row>
    <row r="614" spans="1:11">
      <c r="A614" s="27" t="s">
        <v>71</v>
      </c>
      <c r="B614" s="28" t="s">
        <v>72</v>
      </c>
      <c r="C614" s="29"/>
      <c r="D614" s="29"/>
      <c r="E614" s="29"/>
      <c r="F614" s="29"/>
      <c r="G614" s="29"/>
      <c r="H614" s="29"/>
      <c r="I614" s="30"/>
      <c r="J614" s="30"/>
      <c r="K614" s="30"/>
    </row>
    <row r="615" spans="1:11">
      <c r="A615" s="16" t="s">
        <v>25</v>
      </c>
      <c r="B615" s="17" t="s">
        <v>26</v>
      </c>
      <c r="C615" s="18">
        <v>681665</v>
      </c>
      <c r="D615" s="18">
        <v>431727</v>
      </c>
      <c r="E615" s="18">
        <v>0</v>
      </c>
      <c r="F615" s="18">
        <v>431727</v>
      </c>
      <c r="G615" s="18">
        <f t="shared" ref="G615:G631" si="155">F615-C615</f>
        <v>-249938</v>
      </c>
      <c r="H615" s="18">
        <f t="shared" ref="H615:H631" si="156">E615-F615</f>
        <v>-431727</v>
      </c>
      <c r="I615" s="19">
        <f t="shared" ref="I615:I631" si="157">IF(ISERROR(F615/C615),0,F615/C615*100-100)</f>
        <v>-36.665810918853104</v>
      </c>
      <c r="J615" s="19">
        <f t="shared" ref="J615:J631" si="158">IF(ISERROR(F615/E615),0,F615/E615*100)</f>
        <v>0</v>
      </c>
      <c r="K615" s="19">
        <f t="shared" ref="K615:K631" si="159">IF(ISERROR(F615/D615),0,F615/D615*100)</f>
        <v>100</v>
      </c>
    </row>
    <row r="616" spans="1:11">
      <c r="A616" s="22" t="s">
        <v>29</v>
      </c>
      <c r="B616" s="17" t="s">
        <v>30</v>
      </c>
      <c r="C616" s="18">
        <v>681665</v>
      </c>
      <c r="D616" s="18">
        <v>431727</v>
      </c>
      <c r="E616" s="18">
        <v>0</v>
      </c>
      <c r="F616" s="18">
        <v>431727</v>
      </c>
      <c r="G616" s="18">
        <f t="shared" si="155"/>
        <v>-249938</v>
      </c>
      <c r="H616" s="18">
        <f t="shared" si="156"/>
        <v>-431727</v>
      </c>
      <c r="I616" s="19">
        <f t="shared" si="157"/>
        <v>-36.665810918853104</v>
      </c>
      <c r="J616" s="19">
        <f t="shared" si="158"/>
        <v>0</v>
      </c>
      <c r="K616" s="19">
        <f t="shared" si="159"/>
        <v>100</v>
      </c>
    </row>
    <row r="617" spans="1:11">
      <c r="A617" s="23" t="s">
        <v>31</v>
      </c>
      <c r="B617" s="17" t="s">
        <v>32</v>
      </c>
      <c r="C617" s="18">
        <v>681665</v>
      </c>
      <c r="D617" s="18">
        <v>431727</v>
      </c>
      <c r="E617" s="18">
        <v>0</v>
      </c>
      <c r="F617" s="18">
        <v>431727</v>
      </c>
      <c r="G617" s="18">
        <f t="shared" si="155"/>
        <v>-249938</v>
      </c>
      <c r="H617" s="18">
        <f t="shared" si="156"/>
        <v>-431727</v>
      </c>
      <c r="I617" s="19">
        <f t="shared" si="157"/>
        <v>-36.665810918853104</v>
      </c>
      <c r="J617" s="19">
        <f t="shared" si="158"/>
        <v>0</v>
      </c>
      <c r="K617" s="19">
        <f t="shared" si="159"/>
        <v>100</v>
      </c>
    </row>
    <row r="618" spans="1:11">
      <c r="A618" s="16" t="s">
        <v>33</v>
      </c>
      <c r="B618" s="17" t="s">
        <v>34</v>
      </c>
      <c r="C618" s="18">
        <v>454679.59</v>
      </c>
      <c r="D618" s="18">
        <v>431727</v>
      </c>
      <c r="E618" s="18">
        <v>0</v>
      </c>
      <c r="F618" s="18">
        <v>101153.18</v>
      </c>
      <c r="G618" s="18">
        <f t="shared" si="155"/>
        <v>-353526.41000000003</v>
      </c>
      <c r="H618" s="18">
        <f t="shared" si="156"/>
        <v>-101153.18</v>
      </c>
      <c r="I618" s="19">
        <f t="shared" si="157"/>
        <v>-77.752865484901136</v>
      </c>
      <c r="J618" s="19">
        <f t="shared" si="158"/>
        <v>0</v>
      </c>
      <c r="K618" s="19">
        <f t="shared" si="159"/>
        <v>23.42989435453423</v>
      </c>
    </row>
    <row r="619" spans="1:11">
      <c r="A619" s="22" t="s">
        <v>35</v>
      </c>
      <c r="B619" s="17" t="s">
        <v>36</v>
      </c>
      <c r="C619" s="18">
        <v>454679.59</v>
      </c>
      <c r="D619" s="18">
        <v>111090</v>
      </c>
      <c r="E619" s="18">
        <v>0</v>
      </c>
      <c r="F619" s="18">
        <v>101153.18</v>
      </c>
      <c r="G619" s="18">
        <f t="shared" si="155"/>
        <v>-353526.41000000003</v>
      </c>
      <c r="H619" s="18">
        <f t="shared" si="156"/>
        <v>-101153.18</v>
      </c>
      <c r="I619" s="19">
        <f t="shared" si="157"/>
        <v>-77.752865484901136</v>
      </c>
      <c r="J619" s="19">
        <f t="shared" si="158"/>
        <v>0</v>
      </c>
      <c r="K619" s="19">
        <f t="shared" si="159"/>
        <v>91.05516248087136</v>
      </c>
    </row>
    <row r="620" spans="1:11">
      <c r="A620" s="23" t="s">
        <v>37</v>
      </c>
      <c r="B620" s="17" t="s">
        <v>38</v>
      </c>
      <c r="C620" s="18">
        <v>53205.19</v>
      </c>
      <c r="D620" s="18">
        <v>0</v>
      </c>
      <c r="E620" s="18">
        <v>0</v>
      </c>
      <c r="F620" s="18">
        <v>0</v>
      </c>
      <c r="G620" s="18">
        <f t="shared" si="155"/>
        <v>-53205.19</v>
      </c>
      <c r="H620" s="18">
        <f t="shared" si="156"/>
        <v>0</v>
      </c>
      <c r="I620" s="19">
        <f t="shared" si="157"/>
        <v>-100</v>
      </c>
      <c r="J620" s="19">
        <f t="shared" si="158"/>
        <v>0</v>
      </c>
      <c r="K620" s="19">
        <f t="shared" si="159"/>
        <v>0</v>
      </c>
    </row>
    <row r="621" spans="1:11">
      <c r="A621" s="24" t="s">
        <v>41</v>
      </c>
      <c r="B621" s="17" t="s">
        <v>42</v>
      </c>
      <c r="C621" s="18">
        <v>53205.19</v>
      </c>
      <c r="D621" s="18">
        <v>0</v>
      </c>
      <c r="E621" s="18">
        <v>0</v>
      </c>
      <c r="F621" s="18">
        <v>0</v>
      </c>
      <c r="G621" s="18">
        <f t="shared" si="155"/>
        <v>-53205.19</v>
      </c>
      <c r="H621" s="18">
        <f t="shared" si="156"/>
        <v>0</v>
      </c>
      <c r="I621" s="19">
        <f t="shared" si="157"/>
        <v>-100</v>
      </c>
      <c r="J621" s="19">
        <f t="shared" si="158"/>
        <v>0</v>
      </c>
      <c r="K621" s="19">
        <f t="shared" si="159"/>
        <v>0</v>
      </c>
    </row>
    <row r="622" spans="1:11">
      <c r="A622" s="23" t="s">
        <v>45</v>
      </c>
      <c r="B622" s="17" t="s">
        <v>46</v>
      </c>
      <c r="C622" s="18">
        <v>401474.4</v>
      </c>
      <c r="D622" s="18">
        <v>11090</v>
      </c>
      <c r="E622" s="18">
        <v>0</v>
      </c>
      <c r="F622" s="18">
        <v>1153.18</v>
      </c>
      <c r="G622" s="18">
        <f t="shared" si="155"/>
        <v>-400321.22000000003</v>
      </c>
      <c r="H622" s="18">
        <f t="shared" si="156"/>
        <v>-1153.18</v>
      </c>
      <c r="I622" s="19">
        <f t="shared" si="157"/>
        <v>-99.712763752807149</v>
      </c>
      <c r="J622" s="19">
        <f t="shared" si="158"/>
        <v>0</v>
      </c>
      <c r="K622" s="19">
        <f t="shared" si="159"/>
        <v>10.398376916140668</v>
      </c>
    </row>
    <row r="623" spans="1:11">
      <c r="A623" s="24" t="s">
        <v>47</v>
      </c>
      <c r="B623" s="17" t="s">
        <v>48</v>
      </c>
      <c r="C623" s="18">
        <v>401474.4</v>
      </c>
      <c r="D623" s="18">
        <v>0</v>
      </c>
      <c r="E623" s="18">
        <v>0</v>
      </c>
      <c r="F623" s="18">
        <v>0</v>
      </c>
      <c r="G623" s="18">
        <f t="shared" si="155"/>
        <v>-401474.4</v>
      </c>
      <c r="H623" s="18">
        <f t="shared" si="156"/>
        <v>0</v>
      </c>
      <c r="I623" s="19">
        <f t="shared" si="157"/>
        <v>-100</v>
      </c>
      <c r="J623" s="19">
        <f t="shared" si="158"/>
        <v>0</v>
      </c>
      <c r="K623" s="19">
        <f t="shared" si="159"/>
        <v>0</v>
      </c>
    </row>
    <row r="624" spans="1:11">
      <c r="A624" s="24" t="s">
        <v>49</v>
      </c>
      <c r="B624" s="17" t="s">
        <v>50</v>
      </c>
      <c r="C624" s="18">
        <v>0</v>
      </c>
      <c r="D624" s="18">
        <v>11090</v>
      </c>
      <c r="E624" s="18">
        <v>0</v>
      </c>
      <c r="F624" s="18">
        <v>1153.18</v>
      </c>
      <c r="G624" s="18">
        <f t="shared" si="155"/>
        <v>1153.18</v>
      </c>
      <c r="H624" s="18">
        <f t="shared" si="156"/>
        <v>-1153.18</v>
      </c>
      <c r="I624" s="19">
        <f t="shared" si="157"/>
        <v>0</v>
      </c>
      <c r="J624" s="19">
        <f t="shared" si="158"/>
        <v>0</v>
      </c>
      <c r="K624" s="19">
        <f t="shared" si="159"/>
        <v>10.398376916140668</v>
      </c>
    </row>
    <row r="625" spans="1:11" ht="25.5">
      <c r="A625" s="23" t="s">
        <v>76</v>
      </c>
      <c r="B625" s="17" t="s">
        <v>77</v>
      </c>
      <c r="C625" s="18">
        <v>0</v>
      </c>
      <c r="D625" s="18">
        <v>100000</v>
      </c>
      <c r="E625" s="18">
        <v>0</v>
      </c>
      <c r="F625" s="18">
        <v>100000</v>
      </c>
      <c r="G625" s="18">
        <f t="shared" si="155"/>
        <v>100000</v>
      </c>
      <c r="H625" s="18">
        <f t="shared" si="156"/>
        <v>-100000</v>
      </c>
      <c r="I625" s="19">
        <f t="shared" si="157"/>
        <v>0</v>
      </c>
      <c r="J625" s="19">
        <f t="shared" si="158"/>
        <v>0</v>
      </c>
      <c r="K625" s="19">
        <f t="shared" si="159"/>
        <v>100</v>
      </c>
    </row>
    <row r="626" spans="1:11">
      <c r="A626" s="24" t="s">
        <v>78</v>
      </c>
      <c r="B626" s="17" t="s">
        <v>79</v>
      </c>
      <c r="C626" s="18">
        <v>0</v>
      </c>
      <c r="D626" s="18">
        <v>100000</v>
      </c>
      <c r="E626" s="18">
        <v>0</v>
      </c>
      <c r="F626" s="18">
        <v>100000</v>
      </c>
      <c r="G626" s="18">
        <f t="shared" si="155"/>
        <v>100000</v>
      </c>
      <c r="H626" s="18">
        <f t="shared" si="156"/>
        <v>-100000</v>
      </c>
      <c r="I626" s="19">
        <f t="shared" si="157"/>
        <v>0</v>
      </c>
      <c r="J626" s="19">
        <f t="shared" si="158"/>
        <v>0</v>
      </c>
      <c r="K626" s="19">
        <f t="shared" si="159"/>
        <v>100</v>
      </c>
    </row>
    <row r="627" spans="1:11">
      <c r="A627" s="22" t="s">
        <v>59</v>
      </c>
      <c r="B627" s="17" t="s">
        <v>60</v>
      </c>
      <c r="C627" s="18">
        <v>0</v>
      </c>
      <c r="D627" s="18">
        <v>320637</v>
      </c>
      <c r="E627" s="18">
        <v>0</v>
      </c>
      <c r="F627" s="18">
        <v>0</v>
      </c>
      <c r="G627" s="18">
        <f t="shared" si="155"/>
        <v>0</v>
      </c>
      <c r="H627" s="18">
        <f t="shared" si="156"/>
        <v>0</v>
      </c>
      <c r="I627" s="19">
        <f t="shared" si="157"/>
        <v>0</v>
      </c>
      <c r="J627" s="19">
        <f t="shared" si="158"/>
        <v>0</v>
      </c>
      <c r="K627" s="19">
        <f t="shared" si="159"/>
        <v>0</v>
      </c>
    </row>
    <row r="628" spans="1:11">
      <c r="A628" s="23" t="s">
        <v>61</v>
      </c>
      <c r="B628" s="17" t="s">
        <v>62</v>
      </c>
      <c r="C628" s="18">
        <v>0</v>
      </c>
      <c r="D628" s="18">
        <v>320637</v>
      </c>
      <c r="E628" s="18">
        <v>0</v>
      </c>
      <c r="F628" s="18">
        <v>0</v>
      </c>
      <c r="G628" s="18">
        <f t="shared" si="155"/>
        <v>0</v>
      </c>
      <c r="H628" s="18">
        <f t="shared" si="156"/>
        <v>0</v>
      </c>
      <c r="I628" s="19">
        <f t="shared" si="157"/>
        <v>0</v>
      </c>
      <c r="J628" s="19">
        <f t="shared" si="158"/>
        <v>0</v>
      </c>
      <c r="K628" s="19">
        <f t="shared" si="159"/>
        <v>0</v>
      </c>
    </row>
    <row r="629" spans="1:11">
      <c r="A629" s="16"/>
      <c r="B629" s="17" t="s">
        <v>63</v>
      </c>
      <c r="C629" s="18">
        <v>226985.41</v>
      </c>
      <c r="D629" s="18">
        <v>0</v>
      </c>
      <c r="E629" s="18">
        <v>0</v>
      </c>
      <c r="F629" s="18">
        <v>330573.82</v>
      </c>
      <c r="G629" s="18">
        <f t="shared" si="155"/>
        <v>103588.41</v>
      </c>
      <c r="H629" s="18">
        <f t="shared" si="156"/>
        <v>-330573.82</v>
      </c>
      <c r="I629" s="19">
        <f t="shared" si="157"/>
        <v>45.636593999587916</v>
      </c>
      <c r="J629" s="19">
        <f t="shared" si="158"/>
        <v>0</v>
      </c>
      <c r="K629" s="19">
        <f t="shared" si="159"/>
        <v>0</v>
      </c>
    </row>
    <row r="630" spans="1:11">
      <c r="A630" s="16" t="s">
        <v>64</v>
      </c>
      <c r="B630" s="17" t="s">
        <v>65</v>
      </c>
      <c r="C630" s="18">
        <v>-226985.41</v>
      </c>
      <c r="D630" s="18">
        <v>0</v>
      </c>
      <c r="E630" s="18">
        <v>0</v>
      </c>
      <c r="F630" s="18">
        <v>-330573.82</v>
      </c>
      <c r="G630" s="18">
        <f t="shared" si="155"/>
        <v>-103588.41</v>
      </c>
      <c r="H630" s="18">
        <f t="shared" si="156"/>
        <v>330573.82</v>
      </c>
      <c r="I630" s="19">
        <f t="shared" si="157"/>
        <v>45.636593999587916</v>
      </c>
      <c r="J630" s="19">
        <f t="shared" si="158"/>
        <v>0</v>
      </c>
      <c r="K630" s="19">
        <f t="shared" si="159"/>
        <v>0</v>
      </c>
    </row>
    <row r="631" spans="1:11">
      <c r="A631" s="22" t="s">
        <v>66</v>
      </c>
      <c r="B631" s="17" t="s">
        <v>67</v>
      </c>
      <c r="C631" s="18">
        <v>-226985.41</v>
      </c>
      <c r="D631" s="18">
        <v>0</v>
      </c>
      <c r="E631" s="18">
        <v>0</v>
      </c>
      <c r="F631" s="18">
        <v>-330573.82</v>
      </c>
      <c r="G631" s="18">
        <f t="shared" si="155"/>
        <v>-103588.41</v>
      </c>
      <c r="H631" s="18">
        <f t="shared" si="156"/>
        <v>330573.82</v>
      </c>
      <c r="I631" s="19">
        <f t="shared" si="157"/>
        <v>45.636593999587916</v>
      </c>
      <c r="J631" s="19">
        <f t="shared" si="158"/>
        <v>0</v>
      </c>
      <c r="K631" s="19">
        <f t="shared" si="159"/>
        <v>0</v>
      </c>
    </row>
    <row r="632" spans="1:11">
      <c r="A632" s="16"/>
      <c r="B632" s="17"/>
      <c r="C632" s="18"/>
      <c r="D632" s="18"/>
      <c r="E632" s="18"/>
      <c r="F632" s="18"/>
      <c r="G632" s="18"/>
      <c r="H632" s="18"/>
      <c r="I632" s="19"/>
      <c r="J632" s="19"/>
      <c r="K632" s="19"/>
    </row>
    <row r="633" spans="1:11" ht="38.25">
      <c r="A633" s="27"/>
      <c r="B633" s="28" t="s">
        <v>111</v>
      </c>
      <c r="C633" s="29"/>
      <c r="D633" s="29"/>
      <c r="E633" s="29"/>
      <c r="F633" s="29"/>
      <c r="G633" s="29"/>
      <c r="H633" s="29"/>
      <c r="I633" s="30"/>
      <c r="J633" s="30"/>
      <c r="K633" s="30"/>
    </row>
    <row r="634" spans="1:11">
      <c r="A634" s="16" t="s">
        <v>25</v>
      </c>
      <c r="B634" s="17" t="s">
        <v>26</v>
      </c>
      <c r="C634" s="18">
        <v>10302852.609999999</v>
      </c>
      <c r="D634" s="18">
        <v>11879943</v>
      </c>
      <c r="E634" s="18">
        <v>5730837</v>
      </c>
      <c r="F634" s="18">
        <v>11646236.93</v>
      </c>
      <c r="G634" s="18">
        <f t="shared" ref="G634:G665" si="160">F634-C634</f>
        <v>1343384.3200000003</v>
      </c>
      <c r="H634" s="18">
        <f t="shared" ref="H634:H665" si="161">E634-F634</f>
        <v>-5915399.9299999997</v>
      </c>
      <c r="I634" s="19">
        <f t="shared" ref="I634:I665" si="162">IF(ISERROR(F634/C634),0,F634/C634*100-100)</f>
        <v>13.038955043345027</v>
      </c>
      <c r="J634" s="19">
        <f t="shared" ref="J634:J665" si="163">IF(ISERROR(F634/E634),0,F634/E634*100)</f>
        <v>203.22052311032402</v>
      </c>
      <c r="K634" s="19">
        <f t="shared" ref="K634:K665" si="164">IF(ISERROR(F634/D634),0,F634/D634*100)</f>
        <v>98.032767749811583</v>
      </c>
    </row>
    <row r="635" spans="1:11" ht="25.5">
      <c r="A635" s="22" t="s">
        <v>27</v>
      </c>
      <c r="B635" s="17" t="s">
        <v>28</v>
      </c>
      <c r="C635" s="18">
        <v>0</v>
      </c>
      <c r="D635" s="18">
        <v>324</v>
      </c>
      <c r="E635" s="18">
        <v>0</v>
      </c>
      <c r="F635" s="18">
        <v>323.64999999999998</v>
      </c>
      <c r="G635" s="18">
        <f t="shared" si="160"/>
        <v>323.64999999999998</v>
      </c>
      <c r="H635" s="18">
        <f t="shared" si="161"/>
        <v>-323.64999999999998</v>
      </c>
      <c r="I635" s="19">
        <f t="shared" si="162"/>
        <v>0</v>
      </c>
      <c r="J635" s="19">
        <f t="shared" si="163"/>
        <v>0</v>
      </c>
      <c r="K635" s="19">
        <f t="shared" si="164"/>
        <v>99.89197530864196</v>
      </c>
    </row>
    <row r="636" spans="1:11">
      <c r="A636" s="22" t="s">
        <v>90</v>
      </c>
      <c r="B636" s="17" t="s">
        <v>91</v>
      </c>
      <c r="C636" s="18">
        <v>466674.3</v>
      </c>
      <c r="D636" s="18">
        <v>685837</v>
      </c>
      <c r="E636" s="18">
        <v>367872</v>
      </c>
      <c r="F636" s="18">
        <v>452131.28</v>
      </c>
      <c r="G636" s="18">
        <f t="shared" si="160"/>
        <v>-14543.01999999996</v>
      </c>
      <c r="H636" s="18">
        <f t="shared" si="161"/>
        <v>-84259.280000000028</v>
      </c>
      <c r="I636" s="19">
        <f t="shared" si="162"/>
        <v>-3.1163104546361353</v>
      </c>
      <c r="J636" s="19">
        <f t="shared" si="163"/>
        <v>122.90451026443981</v>
      </c>
      <c r="K636" s="19">
        <f t="shared" si="164"/>
        <v>65.924014014991911</v>
      </c>
    </row>
    <row r="637" spans="1:11">
      <c r="A637" s="22" t="s">
        <v>92</v>
      </c>
      <c r="B637" s="17" t="s">
        <v>93</v>
      </c>
      <c r="C637" s="18">
        <v>79431.31</v>
      </c>
      <c r="D637" s="18">
        <v>38468</v>
      </c>
      <c r="E637" s="18">
        <v>38468</v>
      </c>
      <c r="F637" s="18">
        <v>38468</v>
      </c>
      <c r="G637" s="18">
        <f t="shared" si="160"/>
        <v>-40963.31</v>
      </c>
      <c r="H637" s="18">
        <f t="shared" si="161"/>
        <v>0</v>
      </c>
      <c r="I637" s="19">
        <f t="shared" si="162"/>
        <v>-51.570734512624803</v>
      </c>
      <c r="J637" s="19">
        <f t="shared" si="163"/>
        <v>100</v>
      </c>
      <c r="K637" s="19">
        <f t="shared" si="164"/>
        <v>100</v>
      </c>
    </row>
    <row r="638" spans="1:11">
      <c r="A638" s="23" t="s">
        <v>94</v>
      </c>
      <c r="B638" s="17" t="s">
        <v>95</v>
      </c>
      <c r="C638" s="18">
        <v>67335</v>
      </c>
      <c r="D638" s="18">
        <v>38468</v>
      </c>
      <c r="E638" s="18">
        <v>38468</v>
      </c>
      <c r="F638" s="18">
        <v>38468</v>
      </c>
      <c r="G638" s="18">
        <f t="shared" si="160"/>
        <v>-28867</v>
      </c>
      <c r="H638" s="18">
        <f t="shared" si="161"/>
        <v>0</v>
      </c>
      <c r="I638" s="19">
        <f t="shared" si="162"/>
        <v>-42.870721021756886</v>
      </c>
      <c r="J638" s="19">
        <f t="shared" si="163"/>
        <v>100</v>
      </c>
      <c r="K638" s="19">
        <f t="shared" si="164"/>
        <v>100</v>
      </c>
    </row>
    <row r="639" spans="1:11">
      <c r="A639" s="24" t="s">
        <v>96</v>
      </c>
      <c r="B639" s="17" t="s">
        <v>97</v>
      </c>
      <c r="C639" s="18">
        <v>67335</v>
      </c>
      <c r="D639" s="18">
        <v>38468</v>
      </c>
      <c r="E639" s="18">
        <v>38468</v>
      </c>
      <c r="F639" s="18">
        <v>38468</v>
      </c>
      <c r="G639" s="18">
        <f t="shared" si="160"/>
        <v>-28867</v>
      </c>
      <c r="H639" s="18">
        <f t="shared" si="161"/>
        <v>0</v>
      </c>
      <c r="I639" s="19">
        <f t="shared" si="162"/>
        <v>-42.870721021756886</v>
      </c>
      <c r="J639" s="19">
        <f t="shared" si="163"/>
        <v>100</v>
      </c>
      <c r="K639" s="19">
        <f t="shared" si="164"/>
        <v>100</v>
      </c>
    </row>
    <row r="640" spans="1:11" ht="25.5">
      <c r="A640" s="25" t="s">
        <v>98</v>
      </c>
      <c r="B640" s="17" t="s">
        <v>99</v>
      </c>
      <c r="C640" s="18">
        <v>67335</v>
      </c>
      <c r="D640" s="18">
        <v>38468</v>
      </c>
      <c r="E640" s="18">
        <v>38468</v>
      </c>
      <c r="F640" s="18">
        <v>38468</v>
      </c>
      <c r="G640" s="18">
        <f t="shared" si="160"/>
        <v>-28867</v>
      </c>
      <c r="H640" s="18">
        <f t="shared" si="161"/>
        <v>0</v>
      </c>
      <c r="I640" s="19">
        <f t="shared" si="162"/>
        <v>-42.870721021756886</v>
      </c>
      <c r="J640" s="19">
        <f t="shared" si="163"/>
        <v>100</v>
      </c>
      <c r="K640" s="19">
        <f t="shared" si="164"/>
        <v>100</v>
      </c>
    </row>
    <row r="641" spans="1:11" ht="25.5">
      <c r="A641" s="26" t="s">
        <v>100</v>
      </c>
      <c r="B641" s="17" t="s">
        <v>101</v>
      </c>
      <c r="C641" s="18">
        <v>41400</v>
      </c>
      <c r="D641" s="18">
        <v>0</v>
      </c>
      <c r="E641" s="18">
        <v>0</v>
      </c>
      <c r="F641" s="18">
        <v>0</v>
      </c>
      <c r="G641" s="18">
        <f t="shared" si="160"/>
        <v>-41400</v>
      </c>
      <c r="H641" s="18">
        <f t="shared" si="161"/>
        <v>0</v>
      </c>
      <c r="I641" s="19">
        <f t="shared" si="162"/>
        <v>-100</v>
      </c>
      <c r="J641" s="19">
        <f t="shared" si="163"/>
        <v>0</v>
      </c>
      <c r="K641" s="19">
        <f t="shared" si="164"/>
        <v>0</v>
      </c>
    </row>
    <row r="642" spans="1:11" ht="25.5">
      <c r="A642" s="26" t="s">
        <v>102</v>
      </c>
      <c r="B642" s="17" t="s">
        <v>103</v>
      </c>
      <c r="C642" s="18">
        <v>25935</v>
      </c>
      <c r="D642" s="18">
        <v>38468</v>
      </c>
      <c r="E642" s="18">
        <v>38468</v>
      </c>
      <c r="F642" s="18">
        <v>38468</v>
      </c>
      <c r="G642" s="18">
        <f t="shared" si="160"/>
        <v>12533</v>
      </c>
      <c r="H642" s="18">
        <f t="shared" si="161"/>
        <v>0</v>
      </c>
      <c r="I642" s="19">
        <f t="shared" si="162"/>
        <v>48.324657798342002</v>
      </c>
      <c r="J642" s="19">
        <f t="shared" si="163"/>
        <v>100</v>
      </c>
      <c r="K642" s="19">
        <f t="shared" si="164"/>
        <v>100</v>
      </c>
    </row>
    <row r="643" spans="1:11" ht="25.5">
      <c r="A643" s="23" t="s">
        <v>152</v>
      </c>
      <c r="B643" s="17" t="s">
        <v>153</v>
      </c>
      <c r="C643" s="18">
        <v>12096.31</v>
      </c>
      <c r="D643" s="18">
        <v>0</v>
      </c>
      <c r="E643" s="18">
        <v>0</v>
      </c>
      <c r="F643" s="18">
        <v>0</v>
      </c>
      <c r="G643" s="18">
        <f t="shared" si="160"/>
        <v>-12096.31</v>
      </c>
      <c r="H643" s="18">
        <f t="shared" si="161"/>
        <v>0</v>
      </c>
      <c r="I643" s="19">
        <f t="shared" si="162"/>
        <v>-100</v>
      </c>
      <c r="J643" s="19">
        <f t="shared" si="163"/>
        <v>0</v>
      </c>
      <c r="K643" s="19">
        <f t="shared" si="164"/>
        <v>0</v>
      </c>
    </row>
    <row r="644" spans="1:11" ht="38.25">
      <c r="A644" s="24" t="s">
        <v>154</v>
      </c>
      <c r="B644" s="17" t="s">
        <v>155</v>
      </c>
      <c r="C644" s="18">
        <v>12096.31</v>
      </c>
      <c r="D644" s="18">
        <v>0</v>
      </c>
      <c r="E644" s="18">
        <v>0</v>
      </c>
      <c r="F644" s="18">
        <v>0</v>
      </c>
      <c r="G644" s="18">
        <f t="shared" si="160"/>
        <v>-12096.31</v>
      </c>
      <c r="H644" s="18">
        <f t="shared" si="161"/>
        <v>0</v>
      </c>
      <c r="I644" s="19">
        <f t="shared" si="162"/>
        <v>-100</v>
      </c>
      <c r="J644" s="19">
        <f t="shared" si="163"/>
        <v>0</v>
      </c>
      <c r="K644" s="19">
        <f t="shared" si="164"/>
        <v>0</v>
      </c>
    </row>
    <row r="645" spans="1:11" ht="51">
      <c r="A645" s="25" t="s">
        <v>156</v>
      </c>
      <c r="B645" s="17" t="s">
        <v>157</v>
      </c>
      <c r="C645" s="18">
        <v>12096.31</v>
      </c>
      <c r="D645" s="18">
        <v>0</v>
      </c>
      <c r="E645" s="18">
        <v>0</v>
      </c>
      <c r="F645" s="18">
        <v>0</v>
      </c>
      <c r="G645" s="18">
        <f t="shared" si="160"/>
        <v>-12096.31</v>
      </c>
      <c r="H645" s="18">
        <f t="shared" si="161"/>
        <v>0</v>
      </c>
      <c r="I645" s="19">
        <f t="shared" si="162"/>
        <v>-100</v>
      </c>
      <c r="J645" s="19">
        <f t="shared" si="163"/>
        <v>0</v>
      </c>
      <c r="K645" s="19">
        <f t="shared" si="164"/>
        <v>0</v>
      </c>
    </row>
    <row r="646" spans="1:11">
      <c r="A646" s="22" t="s">
        <v>29</v>
      </c>
      <c r="B646" s="17" t="s">
        <v>30</v>
      </c>
      <c r="C646" s="18">
        <v>9756747</v>
      </c>
      <c r="D646" s="18">
        <v>11155314</v>
      </c>
      <c r="E646" s="18">
        <v>5324497</v>
      </c>
      <c r="F646" s="18">
        <v>11155314</v>
      </c>
      <c r="G646" s="18">
        <f t="shared" si="160"/>
        <v>1398567</v>
      </c>
      <c r="H646" s="18">
        <f t="shared" si="161"/>
        <v>-5830817</v>
      </c>
      <c r="I646" s="19">
        <f t="shared" si="162"/>
        <v>14.334357547653951</v>
      </c>
      <c r="J646" s="19">
        <f t="shared" si="163"/>
        <v>209.50925505263692</v>
      </c>
      <c r="K646" s="19">
        <f t="shared" si="164"/>
        <v>100</v>
      </c>
    </row>
    <row r="647" spans="1:11">
      <c r="A647" s="23" t="s">
        <v>31</v>
      </c>
      <c r="B647" s="17" t="s">
        <v>32</v>
      </c>
      <c r="C647" s="18">
        <v>9756747</v>
      </c>
      <c r="D647" s="18">
        <v>11155314</v>
      </c>
      <c r="E647" s="18">
        <v>5324497</v>
      </c>
      <c r="F647" s="18">
        <v>11155314</v>
      </c>
      <c r="G647" s="18">
        <f t="shared" si="160"/>
        <v>1398567</v>
      </c>
      <c r="H647" s="18">
        <f t="shared" si="161"/>
        <v>-5830817</v>
      </c>
      <c r="I647" s="19">
        <f t="shared" si="162"/>
        <v>14.334357547653951</v>
      </c>
      <c r="J647" s="19">
        <f t="shared" si="163"/>
        <v>209.50925505263692</v>
      </c>
      <c r="K647" s="19">
        <f t="shared" si="164"/>
        <v>100</v>
      </c>
    </row>
    <row r="648" spans="1:11">
      <c r="A648" s="16" t="s">
        <v>33</v>
      </c>
      <c r="B648" s="17" t="s">
        <v>34</v>
      </c>
      <c r="C648" s="18">
        <v>3975974.91</v>
      </c>
      <c r="D648" s="18">
        <v>12016811</v>
      </c>
      <c r="E648" s="18">
        <v>5730837</v>
      </c>
      <c r="F648" s="18">
        <v>3679306.79</v>
      </c>
      <c r="G648" s="18">
        <f t="shared" si="160"/>
        <v>-296668.12000000011</v>
      </c>
      <c r="H648" s="18">
        <f t="shared" si="161"/>
        <v>2051530.21</v>
      </c>
      <c r="I648" s="19">
        <f t="shared" si="162"/>
        <v>-7.4615189158726309</v>
      </c>
      <c r="J648" s="19">
        <f t="shared" si="163"/>
        <v>64.201909598894545</v>
      </c>
      <c r="K648" s="19">
        <f t="shared" si="164"/>
        <v>30.617996654852941</v>
      </c>
    </row>
    <row r="649" spans="1:11">
      <c r="A649" s="22" t="s">
        <v>35</v>
      </c>
      <c r="B649" s="17" t="s">
        <v>36</v>
      </c>
      <c r="C649" s="18">
        <v>2482543.9700000002</v>
      </c>
      <c r="D649" s="18">
        <v>6013453</v>
      </c>
      <c r="E649" s="18">
        <v>3037450</v>
      </c>
      <c r="F649" s="18">
        <v>3319328.03</v>
      </c>
      <c r="G649" s="18">
        <f t="shared" si="160"/>
        <v>836784.05999999959</v>
      </c>
      <c r="H649" s="18">
        <f t="shared" si="161"/>
        <v>-281878.0299999998</v>
      </c>
      <c r="I649" s="19">
        <f t="shared" si="162"/>
        <v>33.706716582345138</v>
      </c>
      <c r="J649" s="19">
        <f t="shared" si="163"/>
        <v>109.28008790268152</v>
      </c>
      <c r="K649" s="19">
        <f t="shared" si="164"/>
        <v>55.198369888315412</v>
      </c>
    </row>
    <row r="650" spans="1:11">
      <c r="A650" s="23" t="s">
        <v>37</v>
      </c>
      <c r="B650" s="17" t="s">
        <v>38</v>
      </c>
      <c r="C650" s="18">
        <v>2395206.87</v>
      </c>
      <c r="D650" s="18">
        <v>5521945</v>
      </c>
      <c r="E650" s="18">
        <v>2827798</v>
      </c>
      <c r="F650" s="18">
        <v>3068840.5</v>
      </c>
      <c r="G650" s="18">
        <f t="shared" si="160"/>
        <v>673633.62999999989</v>
      </c>
      <c r="H650" s="18">
        <f t="shared" si="161"/>
        <v>-241042.5</v>
      </c>
      <c r="I650" s="19">
        <f t="shared" si="162"/>
        <v>28.124235882807056</v>
      </c>
      <c r="J650" s="19">
        <f t="shared" si="163"/>
        <v>108.5240353094528</v>
      </c>
      <c r="K650" s="19">
        <f t="shared" si="164"/>
        <v>55.575354336198565</v>
      </c>
    </row>
    <row r="651" spans="1:11">
      <c r="A651" s="24" t="s">
        <v>39</v>
      </c>
      <c r="B651" s="17" t="s">
        <v>40</v>
      </c>
      <c r="C651" s="18">
        <v>1038225.89</v>
      </c>
      <c r="D651" s="18">
        <v>1742576</v>
      </c>
      <c r="E651" s="18">
        <v>920340</v>
      </c>
      <c r="F651" s="18">
        <v>1132586.72</v>
      </c>
      <c r="G651" s="18">
        <f t="shared" si="160"/>
        <v>94360.829999999958</v>
      </c>
      <c r="H651" s="18">
        <f t="shared" si="161"/>
        <v>-212246.71999999997</v>
      </c>
      <c r="I651" s="19">
        <f t="shared" si="162"/>
        <v>9.088660850096872</v>
      </c>
      <c r="J651" s="19">
        <f t="shared" si="163"/>
        <v>123.06177282308713</v>
      </c>
      <c r="K651" s="19">
        <f t="shared" si="164"/>
        <v>64.994968368667998</v>
      </c>
    </row>
    <row r="652" spans="1:11">
      <c r="A652" s="24" t="s">
        <v>41</v>
      </c>
      <c r="B652" s="17" t="s">
        <v>42</v>
      </c>
      <c r="C652" s="18">
        <v>1356980.98</v>
      </c>
      <c r="D652" s="18">
        <v>3779369</v>
      </c>
      <c r="E652" s="18">
        <v>1907458</v>
      </c>
      <c r="F652" s="18">
        <v>1936253.78</v>
      </c>
      <c r="G652" s="18">
        <f t="shared" si="160"/>
        <v>579272.80000000005</v>
      </c>
      <c r="H652" s="18">
        <f t="shared" si="161"/>
        <v>-28795.780000000028</v>
      </c>
      <c r="I652" s="19">
        <f t="shared" si="162"/>
        <v>42.688350723972576</v>
      </c>
      <c r="J652" s="19">
        <f t="shared" si="163"/>
        <v>101.509641627758</v>
      </c>
      <c r="K652" s="19">
        <f t="shared" si="164"/>
        <v>51.232197226574058</v>
      </c>
    </row>
    <row r="653" spans="1:11">
      <c r="A653" s="25" t="s">
        <v>43</v>
      </c>
      <c r="B653" s="17" t="s">
        <v>44</v>
      </c>
      <c r="C653" s="18">
        <v>867406.18</v>
      </c>
      <c r="D653" s="18">
        <v>0</v>
      </c>
      <c r="E653" s="18">
        <v>0</v>
      </c>
      <c r="F653" s="18">
        <v>736372.8</v>
      </c>
      <c r="G653" s="18">
        <f t="shared" si="160"/>
        <v>-131033.38</v>
      </c>
      <c r="H653" s="18">
        <f t="shared" si="161"/>
        <v>-736372.8</v>
      </c>
      <c r="I653" s="19">
        <f t="shared" si="162"/>
        <v>-15.10634614108929</v>
      </c>
      <c r="J653" s="19">
        <f t="shared" si="163"/>
        <v>0</v>
      </c>
      <c r="K653" s="19">
        <f t="shared" si="164"/>
        <v>0</v>
      </c>
    </row>
    <row r="654" spans="1:11">
      <c r="A654" s="23" t="s">
        <v>45</v>
      </c>
      <c r="B654" s="17" t="s">
        <v>46</v>
      </c>
      <c r="C654" s="18">
        <v>0</v>
      </c>
      <c r="D654" s="18">
        <v>1</v>
      </c>
      <c r="E654" s="18">
        <v>0</v>
      </c>
      <c r="F654" s="18">
        <v>0.09</v>
      </c>
      <c r="G654" s="18">
        <f t="shared" si="160"/>
        <v>0.09</v>
      </c>
      <c r="H654" s="18">
        <f t="shared" si="161"/>
        <v>-0.09</v>
      </c>
      <c r="I654" s="19">
        <f t="shared" si="162"/>
        <v>0</v>
      </c>
      <c r="J654" s="19">
        <f t="shared" si="163"/>
        <v>0</v>
      </c>
      <c r="K654" s="19">
        <f t="shared" si="164"/>
        <v>9</v>
      </c>
    </row>
    <row r="655" spans="1:11">
      <c r="A655" s="24" t="s">
        <v>47</v>
      </c>
      <c r="B655" s="17" t="s">
        <v>48</v>
      </c>
      <c r="C655" s="18">
        <v>0</v>
      </c>
      <c r="D655" s="18">
        <v>1</v>
      </c>
      <c r="E655" s="18">
        <v>0</v>
      </c>
      <c r="F655" s="18">
        <v>0.09</v>
      </c>
      <c r="G655" s="18">
        <f t="shared" si="160"/>
        <v>0.09</v>
      </c>
      <c r="H655" s="18">
        <f t="shared" si="161"/>
        <v>-0.09</v>
      </c>
      <c r="I655" s="19">
        <f t="shared" si="162"/>
        <v>0</v>
      </c>
      <c r="J655" s="19">
        <f t="shared" si="163"/>
        <v>0</v>
      </c>
      <c r="K655" s="19">
        <f t="shared" si="164"/>
        <v>9</v>
      </c>
    </row>
    <row r="656" spans="1:11" ht="25.5">
      <c r="A656" s="23" t="s">
        <v>76</v>
      </c>
      <c r="B656" s="17" t="s">
        <v>77</v>
      </c>
      <c r="C656" s="18">
        <v>0</v>
      </c>
      <c r="D656" s="18">
        <v>38454</v>
      </c>
      <c r="E656" s="18">
        <v>19227</v>
      </c>
      <c r="F656" s="18">
        <v>0</v>
      </c>
      <c r="G656" s="18">
        <f t="shared" si="160"/>
        <v>0</v>
      </c>
      <c r="H656" s="18">
        <f t="shared" si="161"/>
        <v>19227</v>
      </c>
      <c r="I656" s="19">
        <f t="shared" si="162"/>
        <v>0</v>
      </c>
      <c r="J656" s="19">
        <f t="shared" si="163"/>
        <v>0</v>
      </c>
      <c r="K656" s="19">
        <f t="shared" si="164"/>
        <v>0</v>
      </c>
    </row>
    <row r="657" spans="1:11">
      <c r="A657" s="24" t="s">
        <v>78</v>
      </c>
      <c r="B657" s="17" t="s">
        <v>79</v>
      </c>
      <c r="C657" s="18">
        <v>0</v>
      </c>
      <c r="D657" s="18">
        <v>38454</v>
      </c>
      <c r="E657" s="18">
        <v>19227</v>
      </c>
      <c r="F657" s="18">
        <v>0</v>
      </c>
      <c r="G657" s="18">
        <f t="shared" si="160"/>
        <v>0</v>
      </c>
      <c r="H657" s="18">
        <f t="shared" si="161"/>
        <v>19227</v>
      </c>
      <c r="I657" s="19">
        <f t="shared" si="162"/>
        <v>0</v>
      </c>
      <c r="J657" s="19">
        <f t="shared" si="163"/>
        <v>0</v>
      </c>
      <c r="K657" s="19">
        <f t="shared" si="164"/>
        <v>0</v>
      </c>
    </row>
    <row r="658" spans="1:11" ht="25.5">
      <c r="A658" s="23" t="s">
        <v>51</v>
      </c>
      <c r="B658" s="17" t="s">
        <v>52</v>
      </c>
      <c r="C658" s="18">
        <v>87337.1</v>
      </c>
      <c r="D658" s="18">
        <v>453053</v>
      </c>
      <c r="E658" s="18">
        <v>190425</v>
      </c>
      <c r="F658" s="18">
        <v>250487.44</v>
      </c>
      <c r="G658" s="18">
        <f t="shared" si="160"/>
        <v>163150.34</v>
      </c>
      <c r="H658" s="18">
        <f t="shared" si="161"/>
        <v>-60062.44</v>
      </c>
      <c r="I658" s="19">
        <f t="shared" si="162"/>
        <v>186.80530954199304</v>
      </c>
      <c r="J658" s="19">
        <f t="shared" si="163"/>
        <v>131.54125771301037</v>
      </c>
      <c r="K658" s="19">
        <f t="shared" si="164"/>
        <v>55.288771953833219</v>
      </c>
    </row>
    <row r="659" spans="1:11">
      <c r="A659" s="24" t="s">
        <v>192</v>
      </c>
      <c r="B659" s="17" t="s">
        <v>193</v>
      </c>
      <c r="C659" s="18">
        <v>87337.1</v>
      </c>
      <c r="D659" s="18">
        <v>453053</v>
      </c>
      <c r="E659" s="18">
        <v>190425</v>
      </c>
      <c r="F659" s="18">
        <v>250487.44</v>
      </c>
      <c r="G659" s="18">
        <f t="shared" si="160"/>
        <v>163150.34</v>
      </c>
      <c r="H659" s="18">
        <f t="shared" si="161"/>
        <v>-60062.44</v>
      </c>
      <c r="I659" s="19">
        <f t="shared" si="162"/>
        <v>186.80530954199304</v>
      </c>
      <c r="J659" s="19">
        <f t="shared" si="163"/>
        <v>131.54125771301037</v>
      </c>
      <c r="K659" s="19">
        <f t="shared" si="164"/>
        <v>55.288771953833219</v>
      </c>
    </row>
    <row r="660" spans="1:11">
      <c r="A660" s="22" t="s">
        <v>59</v>
      </c>
      <c r="B660" s="17" t="s">
        <v>60</v>
      </c>
      <c r="C660" s="18">
        <v>1493430.94</v>
      </c>
      <c r="D660" s="18">
        <v>6003358</v>
      </c>
      <c r="E660" s="18">
        <v>2693387</v>
      </c>
      <c r="F660" s="18">
        <v>359978.76</v>
      </c>
      <c r="G660" s="18">
        <f t="shared" si="160"/>
        <v>-1133452.18</v>
      </c>
      <c r="H660" s="18">
        <f t="shared" si="161"/>
        <v>2333408.2400000002</v>
      </c>
      <c r="I660" s="19">
        <f t="shared" si="162"/>
        <v>-75.89585494994499</v>
      </c>
      <c r="J660" s="19">
        <f t="shared" si="163"/>
        <v>13.365281706639262</v>
      </c>
      <c r="K660" s="19">
        <f t="shared" si="164"/>
        <v>5.9962900763206193</v>
      </c>
    </row>
    <row r="661" spans="1:11">
      <c r="A661" s="23" t="s">
        <v>61</v>
      </c>
      <c r="B661" s="17" t="s">
        <v>62</v>
      </c>
      <c r="C661" s="18">
        <v>1493430.94</v>
      </c>
      <c r="D661" s="18">
        <v>6003358</v>
      </c>
      <c r="E661" s="18">
        <v>2693387</v>
      </c>
      <c r="F661" s="18">
        <v>359978.76</v>
      </c>
      <c r="G661" s="18">
        <f t="shared" si="160"/>
        <v>-1133452.18</v>
      </c>
      <c r="H661" s="18">
        <f t="shared" si="161"/>
        <v>2333408.2400000002</v>
      </c>
      <c r="I661" s="19">
        <f t="shared" si="162"/>
        <v>-75.89585494994499</v>
      </c>
      <c r="J661" s="19">
        <f t="shared" si="163"/>
        <v>13.365281706639262</v>
      </c>
      <c r="K661" s="19">
        <f t="shared" si="164"/>
        <v>5.9962900763206193</v>
      </c>
    </row>
    <row r="662" spans="1:11">
      <c r="A662" s="16"/>
      <c r="B662" s="17" t="s">
        <v>63</v>
      </c>
      <c r="C662" s="18">
        <v>6326877.7000000002</v>
      </c>
      <c r="D662" s="18">
        <v>-136868</v>
      </c>
      <c r="E662" s="18">
        <v>0</v>
      </c>
      <c r="F662" s="18">
        <v>7966930.1399999997</v>
      </c>
      <c r="G662" s="18">
        <f t="shared" si="160"/>
        <v>1640052.4399999995</v>
      </c>
      <c r="H662" s="18">
        <f t="shared" si="161"/>
        <v>-7966930.1399999997</v>
      </c>
      <c r="I662" s="19">
        <f t="shared" si="162"/>
        <v>25.921987396721761</v>
      </c>
      <c r="J662" s="19">
        <f t="shared" si="163"/>
        <v>0</v>
      </c>
      <c r="K662" s="19">
        <f t="shared" si="164"/>
        <v>-5820.88591927989</v>
      </c>
    </row>
    <row r="663" spans="1:11">
      <c r="A663" s="16" t="s">
        <v>64</v>
      </c>
      <c r="B663" s="17" t="s">
        <v>65</v>
      </c>
      <c r="C663" s="18">
        <v>-6326877.7000000002</v>
      </c>
      <c r="D663" s="18">
        <v>136868</v>
      </c>
      <c r="E663" s="18">
        <v>0</v>
      </c>
      <c r="F663" s="18">
        <v>-7966930.1399999997</v>
      </c>
      <c r="G663" s="18">
        <f t="shared" si="160"/>
        <v>-1640052.4399999995</v>
      </c>
      <c r="H663" s="18">
        <f t="shared" si="161"/>
        <v>7966930.1399999997</v>
      </c>
      <c r="I663" s="19">
        <f t="shared" si="162"/>
        <v>25.921987396721761</v>
      </c>
      <c r="J663" s="19">
        <f t="shared" si="163"/>
        <v>0</v>
      </c>
      <c r="K663" s="19">
        <f t="shared" si="164"/>
        <v>-5820.88591927989</v>
      </c>
    </row>
    <row r="664" spans="1:11">
      <c r="A664" s="22" t="s">
        <v>66</v>
      </c>
      <c r="B664" s="17" t="s">
        <v>67</v>
      </c>
      <c r="C664" s="18">
        <v>-6326877.7000000002</v>
      </c>
      <c r="D664" s="18">
        <v>136868</v>
      </c>
      <c r="E664" s="18">
        <v>0</v>
      </c>
      <c r="F664" s="18">
        <v>-7966930.1399999997</v>
      </c>
      <c r="G664" s="18">
        <f t="shared" si="160"/>
        <v>-1640052.4399999995</v>
      </c>
      <c r="H664" s="18">
        <f t="shared" si="161"/>
        <v>7966930.1399999997</v>
      </c>
      <c r="I664" s="19">
        <f t="shared" si="162"/>
        <v>25.921987396721761</v>
      </c>
      <c r="J664" s="19">
        <f t="shared" si="163"/>
        <v>0</v>
      </c>
      <c r="K664" s="19">
        <f t="shared" si="164"/>
        <v>-5820.88591927989</v>
      </c>
    </row>
    <row r="665" spans="1:11" ht="25.5">
      <c r="A665" s="23" t="s">
        <v>106</v>
      </c>
      <c r="B665" s="17" t="s">
        <v>107</v>
      </c>
      <c r="C665" s="18">
        <v>-67664.100000000006</v>
      </c>
      <c r="D665" s="18">
        <v>136868</v>
      </c>
      <c r="E665" s="18">
        <v>0</v>
      </c>
      <c r="F665" s="18">
        <v>-133384.68</v>
      </c>
      <c r="G665" s="18">
        <f t="shared" si="160"/>
        <v>-65720.579999999987</v>
      </c>
      <c r="H665" s="18">
        <f t="shared" si="161"/>
        <v>133384.68</v>
      </c>
      <c r="I665" s="19">
        <f t="shared" si="162"/>
        <v>97.127694006127314</v>
      </c>
      <c r="J665" s="19">
        <f t="shared" si="163"/>
        <v>0</v>
      </c>
      <c r="K665" s="19">
        <f t="shared" si="164"/>
        <v>-97.454978519449384</v>
      </c>
    </row>
    <row r="666" spans="1:11" ht="25.5">
      <c r="A666" s="27" t="s">
        <v>112</v>
      </c>
      <c r="B666" s="28" t="s">
        <v>113</v>
      </c>
      <c r="C666" s="29"/>
      <c r="D666" s="29"/>
      <c r="E666" s="29"/>
      <c r="F666" s="29"/>
      <c r="G666" s="29"/>
      <c r="H666" s="29"/>
      <c r="I666" s="30"/>
      <c r="J666" s="30"/>
      <c r="K666" s="30"/>
    </row>
    <row r="667" spans="1:11">
      <c r="A667" s="16" t="s">
        <v>25</v>
      </c>
      <c r="B667" s="17" t="s">
        <v>26</v>
      </c>
      <c r="C667" s="18">
        <v>3146303</v>
      </c>
      <c r="D667" s="18">
        <v>657904</v>
      </c>
      <c r="E667" s="18">
        <v>0</v>
      </c>
      <c r="F667" s="18">
        <v>657904</v>
      </c>
      <c r="G667" s="18">
        <f t="shared" ref="G667:G685" si="165">F667-C667</f>
        <v>-2488399</v>
      </c>
      <c r="H667" s="18">
        <f t="shared" ref="H667:H685" si="166">E667-F667</f>
        <v>-657904</v>
      </c>
      <c r="I667" s="19">
        <f t="shared" ref="I667:I685" si="167">IF(ISERROR(F667/C667),0,F667/C667*100-100)</f>
        <v>-79.089617242840248</v>
      </c>
      <c r="J667" s="19">
        <f t="shared" ref="J667:J685" si="168">IF(ISERROR(F667/E667),0,F667/E667*100)</f>
        <v>0</v>
      </c>
      <c r="K667" s="19">
        <f t="shared" ref="K667:K685" si="169">IF(ISERROR(F667/D667),0,F667/D667*100)</f>
        <v>100</v>
      </c>
    </row>
    <row r="668" spans="1:11">
      <c r="A668" s="22" t="s">
        <v>92</v>
      </c>
      <c r="B668" s="17" t="s">
        <v>93</v>
      </c>
      <c r="C668" s="18">
        <v>41400</v>
      </c>
      <c r="D668" s="18">
        <v>0</v>
      </c>
      <c r="E668" s="18">
        <v>0</v>
      </c>
      <c r="F668" s="18">
        <v>0</v>
      </c>
      <c r="G668" s="18">
        <f t="shared" si="165"/>
        <v>-41400</v>
      </c>
      <c r="H668" s="18">
        <f t="shared" si="166"/>
        <v>0</v>
      </c>
      <c r="I668" s="19">
        <f t="shared" si="167"/>
        <v>-100</v>
      </c>
      <c r="J668" s="19">
        <f t="shared" si="168"/>
        <v>0</v>
      </c>
      <c r="K668" s="19">
        <f t="shared" si="169"/>
        <v>0</v>
      </c>
    </row>
    <row r="669" spans="1:11">
      <c r="A669" s="23" t="s">
        <v>94</v>
      </c>
      <c r="B669" s="17" t="s">
        <v>95</v>
      </c>
      <c r="C669" s="18">
        <v>41400</v>
      </c>
      <c r="D669" s="18">
        <v>0</v>
      </c>
      <c r="E669" s="18">
        <v>0</v>
      </c>
      <c r="F669" s="18">
        <v>0</v>
      </c>
      <c r="G669" s="18">
        <f t="shared" si="165"/>
        <v>-41400</v>
      </c>
      <c r="H669" s="18">
        <f t="shared" si="166"/>
        <v>0</v>
      </c>
      <c r="I669" s="19">
        <f t="shared" si="167"/>
        <v>-100</v>
      </c>
      <c r="J669" s="19">
        <f t="shared" si="168"/>
        <v>0</v>
      </c>
      <c r="K669" s="19">
        <f t="shared" si="169"/>
        <v>0</v>
      </c>
    </row>
    <row r="670" spans="1:11">
      <c r="A670" s="24" t="s">
        <v>96</v>
      </c>
      <c r="B670" s="17" t="s">
        <v>97</v>
      </c>
      <c r="C670" s="18">
        <v>41400</v>
      </c>
      <c r="D670" s="18">
        <v>0</v>
      </c>
      <c r="E670" s="18">
        <v>0</v>
      </c>
      <c r="F670" s="18">
        <v>0</v>
      </c>
      <c r="G670" s="18">
        <f t="shared" si="165"/>
        <v>-41400</v>
      </c>
      <c r="H670" s="18">
        <f t="shared" si="166"/>
        <v>0</v>
      </c>
      <c r="I670" s="19">
        <f t="shared" si="167"/>
        <v>-100</v>
      </c>
      <c r="J670" s="19">
        <f t="shared" si="168"/>
        <v>0</v>
      </c>
      <c r="K670" s="19">
        <f t="shared" si="169"/>
        <v>0</v>
      </c>
    </row>
    <row r="671" spans="1:11" ht="25.5">
      <c r="A671" s="25" t="s">
        <v>98</v>
      </c>
      <c r="B671" s="17" t="s">
        <v>99</v>
      </c>
      <c r="C671" s="18">
        <v>41400</v>
      </c>
      <c r="D671" s="18">
        <v>0</v>
      </c>
      <c r="E671" s="18">
        <v>0</v>
      </c>
      <c r="F671" s="18">
        <v>0</v>
      </c>
      <c r="G671" s="18">
        <f t="shared" si="165"/>
        <v>-41400</v>
      </c>
      <c r="H671" s="18">
        <f t="shared" si="166"/>
        <v>0</v>
      </c>
      <c r="I671" s="19">
        <f t="shared" si="167"/>
        <v>-100</v>
      </c>
      <c r="J671" s="19">
        <f t="shared" si="168"/>
        <v>0</v>
      </c>
      <c r="K671" s="19">
        <f t="shared" si="169"/>
        <v>0</v>
      </c>
    </row>
    <row r="672" spans="1:11" ht="25.5">
      <c r="A672" s="26" t="s">
        <v>100</v>
      </c>
      <c r="B672" s="17" t="s">
        <v>101</v>
      </c>
      <c r="C672" s="18">
        <v>41400</v>
      </c>
      <c r="D672" s="18">
        <v>0</v>
      </c>
      <c r="E672" s="18">
        <v>0</v>
      </c>
      <c r="F672" s="18">
        <v>0</v>
      </c>
      <c r="G672" s="18">
        <f t="shared" si="165"/>
        <v>-41400</v>
      </c>
      <c r="H672" s="18">
        <f t="shared" si="166"/>
        <v>0</v>
      </c>
      <c r="I672" s="19">
        <f t="shared" si="167"/>
        <v>-100</v>
      </c>
      <c r="J672" s="19">
        <f t="shared" si="168"/>
        <v>0</v>
      </c>
      <c r="K672" s="19">
        <f t="shared" si="169"/>
        <v>0</v>
      </c>
    </row>
    <row r="673" spans="1:11">
      <c r="A673" s="22" t="s">
        <v>29</v>
      </c>
      <c r="B673" s="17" t="s">
        <v>30</v>
      </c>
      <c r="C673" s="18">
        <v>3104903</v>
      </c>
      <c r="D673" s="18">
        <v>657904</v>
      </c>
      <c r="E673" s="18">
        <v>0</v>
      </c>
      <c r="F673" s="18">
        <v>657904</v>
      </c>
      <c r="G673" s="18">
        <f t="shared" si="165"/>
        <v>-2446999</v>
      </c>
      <c r="H673" s="18">
        <f t="shared" si="166"/>
        <v>-657904</v>
      </c>
      <c r="I673" s="19">
        <f t="shared" si="167"/>
        <v>-78.810803429285869</v>
      </c>
      <c r="J673" s="19">
        <f t="shared" si="168"/>
        <v>0</v>
      </c>
      <c r="K673" s="19">
        <f t="shared" si="169"/>
        <v>100</v>
      </c>
    </row>
    <row r="674" spans="1:11">
      <c r="A674" s="23" t="s">
        <v>31</v>
      </c>
      <c r="B674" s="17" t="s">
        <v>32</v>
      </c>
      <c r="C674" s="18">
        <v>3104903</v>
      </c>
      <c r="D674" s="18">
        <v>657904</v>
      </c>
      <c r="E674" s="18">
        <v>0</v>
      </c>
      <c r="F674" s="18">
        <v>657904</v>
      </c>
      <c r="G674" s="18">
        <f t="shared" si="165"/>
        <v>-2446999</v>
      </c>
      <c r="H674" s="18">
        <f t="shared" si="166"/>
        <v>-657904</v>
      </c>
      <c r="I674" s="19">
        <f t="shared" si="167"/>
        <v>-78.810803429285869</v>
      </c>
      <c r="J674" s="19">
        <f t="shared" si="168"/>
        <v>0</v>
      </c>
      <c r="K674" s="19">
        <f t="shared" si="169"/>
        <v>100</v>
      </c>
    </row>
    <row r="675" spans="1:11">
      <c r="A675" s="16" t="s">
        <v>33</v>
      </c>
      <c r="B675" s="17" t="s">
        <v>34</v>
      </c>
      <c r="C675" s="18">
        <v>1421124.72</v>
      </c>
      <c r="D675" s="18">
        <v>657904</v>
      </c>
      <c r="E675" s="18">
        <v>0</v>
      </c>
      <c r="F675" s="18">
        <v>136165.17000000001</v>
      </c>
      <c r="G675" s="18">
        <f t="shared" si="165"/>
        <v>-1284959.55</v>
      </c>
      <c r="H675" s="18">
        <f t="shared" si="166"/>
        <v>-136165.17000000001</v>
      </c>
      <c r="I675" s="19">
        <f t="shared" si="167"/>
        <v>-90.418492614779083</v>
      </c>
      <c r="J675" s="19">
        <f t="shared" si="168"/>
        <v>0</v>
      </c>
      <c r="K675" s="19">
        <f t="shared" si="169"/>
        <v>20.696814428852843</v>
      </c>
    </row>
    <row r="676" spans="1:11">
      <c r="A676" s="22" t="s">
        <v>35</v>
      </c>
      <c r="B676" s="17" t="s">
        <v>36</v>
      </c>
      <c r="C676" s="18">
        <v>193972.48000000001</v>
      </c>
      <c r="D676" s="18">
        <v>17878</v>
      </c>
      <c r="E676" s="18">
        <v>0</v>
      </c>
      <c r="F676" s="18">
        <v>17833.95</v>
      </c>
      <c r="G676" s="18">
        <f t="shared" si="165"/>
        <v>-176138.53</v>
      </c>
      <c r="H676" s="18">
        <f t="shared" si="166"/>
        <v>-17833.95</v>
      </c>
      <c r="I676" s="19">
        <f t="shared" si="167"/>
        <v>-90.805938038220674</v>
      </c>
      <c r="J676" s="19">
        <f t="shared" si="168"/>
        <v>0</v>
      </c>
      <c r="K676" s="19">
        <f t="shared" si="169"/>
        <v>99.753607786105832</v>
      </c>
    </row>
    <row r="677" spans="1:11">
      <c r="A677" s="23" t="s">
        <v>37</v>
      </c>
      <c r="B677" s="17" t="s">
        <v>38</v>
      </c>
      <c r="C677" s="18">
        <v>193972.48000000001</v>
      </c>
      <c r="D677" s="18">
        <v>17878</v>
      </c>
      <c r="E677" s="18">
        <v>0</v>
      </c>
      <c r="F677" s="18">
        <v>17833.95</v>
      </c>
      <c r="G677" s="18">
        <f t="shared" si="165"/>
        <v>-176138.53</v>
      </c>
      <c r="H677" s="18">
        <f t="shared" si="166"/>
        <v>-17833.95</v>
      </c>
      <c r="I677" s="19">
        <f t="shared" si="167"/>
        <v>-90.805938038220674</v>
      </c>
      <c r="J677" s="19">
        <f t="shared" si="168"/>
        <v>0</v>
      </c>
      <c r="K677" s="19">
        <f t="shared" si="169"/>
        <v>99.753607786105832</v>
      </c>
    </row>
    <row r="678" spans="1:11">
      <c r="A678" s="24" t="s">
        <v>39</v>
      </c>
      <c r="B678" s="17" t="s">
        <v>40</v>
      </c>
      <c r="C678" s="18">
        <v>167305.48000000001</v>
      </c>
      <c r="D678" s="18">
        <v>6854</v>
      </c>
      <c r="E678" s="18">
        <v>0</v>
      </c>
      <c r="F678" s="18">
        <v>6851.74</v>
      </c>
      <c r="G678" s="18">
        <f t="shared" si="165"/>
        <v>-160453.74000000002</v>
      </c>
      <c r="H678" s="18">
        <f t="shared" si="166"/>
        <v>-6851.74</v>
      </c>
      <c r="I678" s="19">
        <f t="shared" si="167"/>
        <v>-95.904652973710128</v>
      </c>
      <c r="J678" s="19">
        <f t="shared" si="168"/>
        <v>0</v>
      </c>
      <c r="K678" s="19">
        <f t="shared" si="169"/>
        <v>99.967026553837172</v>
      </c>
    </row>
    <row r="679" spans="1:11">
      <c r="A679" s="24" t="s">
        <v>41</v>
      </c>
      <c r="B679" s="17" t="s">
        <v>42</v>
      </c>
      <c r="C679" s="18">
        <v>26667</v>
      </c>
      <c r="D679" s="18">
        <v>11024</v>
      </c>
      <c r="E679" s="18">
        <v>0</v>
      </c>
      <c r="F679" s="18">
        <v>10982.21</v>
      </c>
      <c r="G679" s="18">
        <f t="shared" si="165"/>
        <v>-15684.79</v>
      </c>
      <c r="H679" s="18">
        <f t="shared" si="166"/>
        <v>-10982.21</v>
      </c>
      <c r="I679" s="19">
        <f t="shared" si="167"/>
        <v>-58.817227284658948</v>
      </c>
      <c r="J679" s="19">
        <f t="shared" si="168"/>
        <v>0</v>
      </c>
      <c r="K679" s="19">
        <f t="shared" si="169"/>
        <v>99.620917997097237</v>
      </c>
    </row>
    <row r="680" spans="1:11">
      <c r="A680" s="25" t="s">
        <v>43</v>
      </c>
      <c r="B680" s="17" t="s">
        <v>44</v>
      </c>
      <c r="C680" s="18">
        <v>0</v>
      </c>
      <c r="D680" s="18">
        <v>0</v>
      </c>
      <c r="E680" s="18">
        <v>0</v>
      </c>
      <c r="F680" s="18">
        <v>1631.68</v>
      </c>
      <c r="G680" s="18">
        <f t="shared" si="165"/>
        <v>1631.68</v>
      </c>
      <c r="H680" s="18">
        <f t="shared" si="166"/>
        <v>-1631.68</v>
      </c>
      <c r="I680" s="19">
        <f t="shared" si="167"/>
        <v>0</v>
      </c>
      <c r="J680" s="19">
        <f t="shared" si="168"/>
        <v>0</v>
      </c>
      <c r="K680" s="19">
        <f t="shared" si="169"/>
        <v>0</v>
      </c>
    </row>
    <row r="681" spans="1:11">
      <c r="A681" s="22" t="s">
        <v>59</v>
      </c>
      <c r="B681" s="17" t="s">
        <v>60</v>
      </c>
      <c r="C681" s="18">
        <v>1227152.24</v>
      </c>
      <c r="D681" s="18">
        <v>640026</v>
      </c>
      <c r="E681" s="18">
        <v>0</v>
      </c>
      <c r="F681" s="18">
        <v>118331.22</v>
      </c>
      <c r="G681" s="18">
        <f t="shared" si="165"/>
        <v>-1108821.02</v>
      </c>
      <c r="H681" s="18">
        <f t="shared" si="166"/>
        <v>-118331.22</v>
      </c>
      <c r="I681" s="19">
        <f t="shared" si="167"/>
        <v>-90.357250213714309</v>
      </c>
      <c r="J681" s="19">
        <f t="shared" si="168"/>
        <v>0</v>
      </c>
      <c r="K681" s="19">
        <f t="shared" si="169"/>
        <v>18.488502029605048</v>
      </c>
    </row>
    <row r="682" spans="1:11">
      <c r="A682" s="23" t="s">
        <v>61</v>
      </c>
      <c r="B682" s="17" t="s">
        <v>62</v>
      </c>
      <c r="C682" s="18">
        <v>1227152.24</v>
      </c>
      <c r="D682" s="18">
        <v>640026</v>
      </c>
      <c r="E682" s="18">
        <v>0</v>
      </c>
      <c r="F682" s="18">
        <v>118331.22</v>
      </c>
      <c r="G682" s="18">
        <f t="shared" si="165"/>
        <v>-1108821.02</v>
      </c>
      <c r="H682" s="18">
        <f t="shared" si="166"/>
        <v>-118331.22</v>
      </c>
      <c r="I682" s="19">
        <f t="shared" si="167"/>
        <v>-90.357250213714309</v>
      </c>
      <c r="J682" s="19">
        <f t="shared" si="168"/>
        <v>0</v>
      </c>
      <c r="K682" s="19">
        <f t="shared" si="169"/>
        <v>18.488502029605048</v>
      </c>
    </row>
    <row r="683" spans="1:11">
      <c r="A683" s="16"/>
      <c r="B683" s="17" t="s">
        <v>63</v>
      </c>
      <c r="C683" s="18">
        <v>1725178.28</v>
      </c>
      <c r="D683" s="18">
        <v>0</v>
      </c>
      <c r="E683" s="18">
        <v>0</v>
      </c>
      <c r="F683" s="18">
        <v>521738.83</v>
      </c>
      <c r="G683" s="18">
        <f t="shared" si="165"/>
        <v>-1203439.45</v>
      </c>
      <c r="H683" s="18">
        <f t="shared" si="166"/>
        <v>-521738.83</v>
      </c>
      <c r="I683" s="19">
        <f t="shared" si="167"/>
        <v>-69.757396319642979</v>
      </c>
      <c r="J683" s="19">
        <f t="shared" si="168"/>
        <v>0</v>
      </c>
      <c r="K683" s="19">
        <f t="shared" si="169"/>
        <v>0</v>
      </c>
    </row>
    <row r="684" spans="1:11">
      <c r="A684" s="16" t="s">
        <v>64</v>
      </c>
      <c r="B684" s="17" t="s">
        <v>65</v>
      </c>
      <c r="C684" s="18">
        <v>-1725178.28</v>
      </c>
      <c r="D684" s="18">
        <v>0</v>
      </c>
      <c r="E684" s="18">
        <v>0</v>
      </c>
      <c r="F684" s="18">
        <v>-521738.83</v>
      </c>
      <c r="G684" s="18">
        <f t="shared" si="165"/>
        <v>1203439.45</v>
      </c>
      <c r="H684" s="18">
        <f t="shared" si="166"/>
        <v>521738.83</v>
      </c>
      <c r="I684" s="19">
        <f t="shared" si="167"/>
        <v>-69.757396319642979</v>
      </c>
      <c r="J684" s="19">
        <f t="shared" si="168"/>
        <v>0</v>
      </c>
      <c r="K684" s="19">
        <f t="shared" si="169"/>
        <v>0</v>
      </c>
    </row>
    <row r="685" spans="1:11">
      <c r="A685" s="22" t="s">
        <v>66</v>
      </c>
      <c r="B685" s="17" t="s">
        <v>67</v>
      </c>
      <c r="C685" s="18">
        <v>-1725178.28</v>
      </c>
      <c r="D685" s="18">
        <v>0</v>
      </c>
      <c r="E685" s="18">
        <v>0</v>
      </c>
      <c r="F685" s="18">
        <v>-521738.83</v>
      </c>
      <c r="G685" s="18">
        <f t="shared" si="165"/>
        <v>1203439.45</v>
      </c>
      <c r="H685" s="18">
        <f t="shared" si="166"/>
        <v>521738.83</v>
      </c>
      <c r="I685" s="19">
        <f t="shared" si="167"/>
        <v>-69.757396319642979</v>
      </c>
      <c r="J685" s="19">
        <f t="shared" si="168"/>
        <v>0</v>
      </c>
      <c r="K685" s="19">
        <f t="shared" si="169"/>
        <v>0</v>
      </c>
    </row>
    <row r="686" spans="1:11" ht="25.5">
      <c r="A686" s="39" t="s">
        <v>293</v>
      </c>
      <c r="B686" s="28" t="s">
        <v>413</v>
      </c>
      <c r="C686" s="29"/>
      <c r="D686" s="29"/>
      <c r="E686" s="29"/>
      <c r="F686" s="29"/>
      <c r="G686" s="29"/>
      <c r="H686" s="29"/>
      <c r="I686" s="30"/>
      <c r="J686" s="30"/>
      <c r="K686" s="30"/>
    </row>
    <row r="687" spans="1:11">
      <c r="A687" s="16" t="s">
        <v>25</v>
      </c>
      <c r="B687" s="17" t="s">
        <v>26</v>
      </c>
      <c r="C687" s="18">
        <v>2932716</v>
      </c>
      <c r="D687" s="18">
        <v>657904</v>
      </c>
      <c r="E687" s="18">
        <v>0</v>
      </c>
      <c r="F687" s="18">
        <v>657904</v>
      </c>
      <c r="G687" s="18">
        <f t="shared" ref="G687:G705" si="170">F687-C687</f>
        <v>-2274812</v>
      </c>
      <c r="H687" s="18">
        <f t="shared" ref="H687:H705" si="171">E687-F687</f>
        <v>-657904</v>
      </c>
      <c r="I687" s="19">
        <f t="shared" ref="I687:I705" si="172">IF(ISERROR(F687/C687),0,F687/C687*100-100)</f>
        <v>-77.56673336252129</v>
      </c>
      <c r="J687" s="19">
        <f t="shared" ref="J687:J705" si="173">IF(ISERROR(F687/E687),0,F687/E687*100)</f>
        <v>0</v>
      </c>
      <c r="K687" s="19">
        <f t="shared" ref="K687:K705" si="174">IF(ISERROR(F687/D687),0,F687/D687*100)</f>
        <v>100</v>
      </c>
    </row>
    <row r="688" spans="1:11">
      <c r="A688" s="22" t="s">
        <v>92</v>
      </c>
      <c r="B688" s="17" t="s">
        <v>93</v>
      </c>
      <c r="C688" s="18">
        <v>41400</v>
      </c>
      <c r="D688" s="18">
        <v>0</v>
      </c>
      <c r="E688" s="18">
        <v>0</v>
      </c>
      <c r="F688" s="18">
        <v>0</v>
      </c>
      <c r="G688" s="18">
        <f t="shared" si="170"/>
        <v>-41400</v>
      </c>
      <c r="H688" s="18">
        <f t="shared" si="171"/>
        <v>0</v>
      </c>
      <c r="I688" s="19">
        <f t="shared" si="172"/>
        <v>-100</v>
      </c>
      <c r="J688" s="19">
        <f t="shared" si="173"/>
        <v>0</v>
      </c>
      <c r="K688" s="19">
        <f t="shared" si="174"/>
        <v>0</v>
      </c>
    </row>
    <row r="689" spans="1:11">
      <c r="A689" s="23" t="s">
        <v>94</v>
      </c>
      <c r="B689" s="17" t="s">
        <v>95</v>
      </c>
      <c r="C689" s="18">
        <v>41400</v>
      </c>
      <c r="D689" s="18">
        <v>0</v>
      </c>
      <c r="E689" s="18">
        <v>0</v>
      </c>
      <c r="F689" s="18">
        <v>0</v>
      </c>
      <c r="G689" s="18">
        <f t="shared" si="170"/>
        <v>-41400</v>
      </c>
      <c r="H689" s="18">
        <f t="shared" si="171"/>
        <v>0</v>
      </c>
      <c r="I689" s="19">
        <f t="shared" si="172"/>
        <v>-100</v>
      </c>
      <c r="J689" s="19">
        <f t="shared" si="173"/>
        <v>0</v>
      </c>
      <c r="K689" s="19">
        <f t="shared" si="174"/>
        <v>0</v>
      </c>
    </row>
    <row r="690" spans="1:11">
      <c r="A690" s="24" t="s">
        <v>96</v>
      </c>
      <c r="B690" s="17" t="s">
        <v>97</v>
      </c>
      <c r="C690" s="18">
        <v>41400</v>
      </c>
      <c r="D690" s="18">
        <v>0</v>
      </c>
      <c r="E690" s="18">
        <v>0</v>
      </c>
      <c r="F690" s="18">
        <v>0</v>
      </c>
      <c r="G690" s="18">
        <f t="shared" si="170"/>
        <v>-41400</v>
      </c>
      <c r="H690" s="18">
        <f t="shared" si="171"/>
        <v>0</v>
      </c>
      <c r="I690" s="19">
        <f t="shared" si="172"/>
        <v>-100</v>
      </c>
      <c r="J690" s="19">
        <f t="shared" si="173"/>
        <v>0</v>
      </c>
      <c r="K690" s="19">
        <f t="shared" si="174"/>
        <v>0</v>
      </c>
    </row>
    <row r="691" spans="1:11" ht="25.5">
      <c r="A691" s="25" t="s">
        <v>98</v>
      </c>
      <c r="B691" s="17" t="s">
        <v>99</v>
      </c>
      <c r="C691" s="18">
        <v>41400</v>
      </c>
      <c r="D691" s="18">
        <v>0</v>
      </c>
      <c r="E691" s="18">
        <v>0</v>
      </c>
      <c r="F691" s="18">
        <v>0</v>
      </c>
      <c r="G691" s="18">
        <f t="shared" si="170"/>
        <v>-41400</v>
      </c>
      <c r="H691" s="18">
        <f t="shared" si="171"/>
        <v>0</v>
      </c>
      <c r="I691" s="19">
        <f t="shared" si="172"/>
        <v>-100</v>
      </c>
      <c r="J691" s="19">
        <f t="shared" si="173"/>
        <v>0</v>
      </c>
      <c r="K691" s="19">
        <f t="shared" si="174"/>
        <v>0</v>
      </c>
    </row>
    <row r="692" spans="1:11" ht="25.5">
      <c r="A692" s="26" t="s">
        <v>100</v>
      </c>
      <c r="B692" s="17" t="s">
        <v>101</v>
      </c>
      <c r="C692" s="18">
        <v>41400</v>
      </c>
      <c r="D692" s="18">
        <v>0</v>
      </c>
      <c r="E692" s="18">
        <v>0</v>
      </c>
      <c r="F692" s="18">
        <v>0</v>
      </c>
      <c r="G692" s="18">
        <f t="shared" si="170"/>
        <v>-41400</v>
      </c>
      <c r="H692" s="18">
        <f t="shared" si="171"/>
        <v>0</v>
      </c>
      <c r="I692" s="19">
        <f t="shared" si="172"/>
        <v>-100</v>
      </c>
      <c r="J692" s="19">
        <f t="shared" si="173"/>
        <v>0</v>
      </c>
      <c r="K692" s="19">
        <f t="shared" si="174"/>
        <v>0</v>
      </c>
    </row>
    <row r="693" spans="1:11">
      <c r="A693" s="22" t="s">
        <v>29</v>
      </c>
      <c r="B693" s="17" t="s">
        <v>30</v>
      </c>
      <c r="C693" s="18">
        <v>2891316</v>
      </c>
      <c r="D693" s="18">
        <v>657904</v>
      </c>
      <c r="E693" s="18">
        <v>0</v>
      </c>
      <c r="F693" s="18">
        <v>657904</v>
      </c>
      <c r="G693" s="18">
        <f t="shared" si="170"/>
        <v>-2233412</v>
      </c>
      <c r="H693" s="18">
        <f t="shared" si="171"/>
        <v>-657904</v>
      </c>
      <c r="I693" s="19">
        <f t="shared" si="172"/>
        <v>-77.245517266186056</v>
      </c>
      <c r="J693" s="19">
        <f t="shared" si="173"/>
        <v>0</v>
      </c>
      <c r="K693" s="19">
        <f t="shared" si="174"/>
        <v>100</v>
      </c>
    </row>
    <row r="694" spans="1:11">
      <c r="A694" s="23" t="s">
        <v>31</v>
      </c>
      <c r="B694" s="17" t="s">
        <v>32</v>
      </c>
      <c r="C694" s="18">
        <v>2891316</v>
      </c>
      <c r="D694" s="18">
        <v>657904</v>
      </c>
      <c r="E694" s="18">
        <v>0</v>
      </c>
      <c r="F694" s="18">
        <v>657904</v>
      </c>
      <c r="G694" s="18">
        <f t="shared" si="170"/>
        <v>-2233412</v>
      </c>
      <c r="H694" s="18">
        <f t="shared" si="171"/>
        <v>-657904</v>
      </c>
      <c r="I694" s="19">
        <f t="shared" si="172"/>
        <v>-77.245517266186056</v>
      </c>
      <c r="J694" s="19">
        <f t="shared" si="173"/>
        <v>0</v>
      </c>
      <c r="K694" s="19">
        <f t="shared" si="174"/>
        <v>100</v>
      </c>
    </row>
    <row r="695" spans="1:11">
      <c r="A695" s="16" t="s">
        <v>33</v>
      </c>
      <c r="B695" s="17" t="s">
        <v>34</v>
      </c>
      <c r="C695" s="18">
        <v>1299800.06</v>
      </c>
      <c r="D695" s="18">
        <v>657904</v>
      </c>
      <c r="E695" s="18">
        <v>0</v>
      </c>
      <c r="F695" s="18">
        <v>136165.17000000001</v>
      </c>
      <c r="G695" s="18">
        <f t="shared" si="170"/>
        <v>-1163634.8900000001</v>
      </c>
      <c r="H695" s="18">
        <f t="shared" si="171"/>
        <v>-136165.17000000001</v>
      </c>
      <c r="I695" s="19">
        <f t="shared" si="172"/>
        <v>-89.524144967342124</v>
      </c>
      <c r="J695" s="19">
        <f t="shared" si="173"/>
        <v>0</v>
      </c>
      <c r="K695" s="19">
        <f t="shared" si="174"/>
        <v>20.696814428852843</v>
      </c>
    </row>
    <row r="696" spans="1:11">
      <c r="A696" s="22" t="s">
        <v>35</v>
      </c>
      <c r="B696" s="17" t="s">
        <v>36</v>
      </c>
      <c r="C696" s="18">
        <v>72647.820000000007</v>
      </c>
      <c r="D696" s="18">
        <v>17878</v>
      </c>
      <c r="E696" s="18">
        <v>0</v>
      </c>
      <c r="F696" s="18">
        <v>17833.95</v>
      </c>
      <c r="G696" s="18">
        <f t="shared" si="170"/>
        <v>-54813.87000000001</v>
      </c>
      <c r="H696" s="18">
        <f t="shared" si="171"/>
        <v>-17833.95</v>
      </c>
      <c r="I696" s="19">
        <f t="shared" si="172"/>
        <v>-75.451500127601904</v>
      </c>
      <c r="J696" s="19">
        <f t="shared" si="173"/>
        <v>0</v>
      </c>
      <c r="K696" s="19">
        <f t="shared" si="174"/>
        <v>99.753607786105832</v>
      </c>
    </row>
    <row r="697" spans="1:11">
      <c r="A697" s="23" t="s">
        <v>37</v>
      </c>
      <c r="B697" s="17" t="s">
        <v>38</v>
      </c>
      <c r="C697" s="18">
        <v>72647.820000000007</v>
      </c>
      <c r="D697" s="18">
        <v>17878</v>
      </c>
      <c r="E697" s="18">
        <v>0</v>
      </c>
      <c r="F697" s="18">
        <v>17833.95</v>
      </c>
      <c r="G697" s="18">
        <f t="shared" si="170"/>
        <v>-54813.87000000001</v>
      </c>
      <c r="H697" s="18">
        <f t="shared" si="171"/>
        <v>-17833.95</v>
      </c>
      <c r="I697" s="19">
        <f t="shared" si="172"/>
        <v>-75.451500127601904</v>
      </c>
      <c r="J697" s="19">
        <f t="shared" si="173"/>
        <v>0</v>
      </c>
      <c r="K697" s="19">
        <f t="shared" si="174"/>
        <v>99.753607786105832</v>
      </c>
    </row>
    <row r="698" spans="1:11">
      <c r="A698" s="24" t="s">
        <v>39</v>
      </c>
      <c r="B698" s="17" t="s">
        <v>40</v>
      </c>
      <c r="C698" s="18">
        <v>45980.82</v>
      </c>
      <c r="D698" s="18">
        <v>6854</v>
      </c>
      <c r="E698" s="18">
        <v>0</v>
      </c>
      <c r="F698" s="18">
        <v>6851.74</v>
      </c>
      <c r="G698" s="18">
        <f t="shared" si="170"/>
        <v>-39129.08</v>
      </c>
      <c r="H698" s="18">
        <f t="shared" si="171"/>
        <v>-6851.74</v>
      </c>
      <c r="I698" s="19">
        <f t="shared" si="172"/>
        <v>-85.098699849197999</v>
      </c>
      <c r="J698" s="19">
        <f t="shared" si="173"/>
        <v>0</v>
      </c>
      <c r="K698" s="19">
        <f t="shared" si="174"/>
        <v>99.967026553837172</v>
      </c>
    </row>
    <row r="699" spans="1:11">
      <c r="A699" s="24" t="s">
        <v>41</v>
      </c>
      <c r="B699" s="17" t="s">
        <v>42</v>
      </c>
      <c r="C699" s="18">
        <v>26667</v>
      </c>
      <c r="D699" s="18">
        <v>11024</v>
      </c>
      <c r="E699" s="18">
        <v>0</v>
      </c>
      <c r="F699" s="18">
        <v>10982.21</v>
      </c>
      <c r="G699" s="18">
        <f t="shared" si="170"/>
        <v>-15684.79</v>
      </c>
      <c r="H699" s="18">
        <f t="shared" si="171"/>
        <v>-10982.21</v>
      </c>
      <c r="I699" s="19">
        <f t="shared" si="172"/>
        <v>-58.817227284658948</v>
      </c>
      <c r="J699" s="19">
        <f t="shared" si="173"/>
        <v>0</v>
      </c>
      <c r="K699" s="19">
        <f t="shared" si="174"/>
        <v>99.620917997097237</v>
      </c>
    </row>
    <row r="700" spans="1:11">
      <c r="A700" s="25" t="s">
        <v>43</v>
      </c>
      <c r="B700" s="17" t="s">
        <v>44</v>
      </c>
      <c r="C700" s="18">
        <v>0</v>
      </c>
      <c r="D700" s="18">
        <v>0</v>
      </c>
      <c r="E700" s="18">
        <v>0</v>
      </c>
      <c r="F700" s="18">
        <v>1631.68</v>
      </c>
      <c r="G700" s="18">
        <f t="shared" si="170"/>
        <v>1631.68</v>
      </c>
      <c r="H700" s="18">
        <f t="shared" si="171"/>
        <v>-1631.68</v>
      </c>
      <c r="I700" s="19">
        <f t="shared" si="172"/>
        <v>0</v>
      </c>
      <c r="J700" s="19">
        <f t="shared" si="173"/>
        <v>0</v>
      </c>
      <c r="K700" s="19">
        <f t="shared" si="174"/>
        <v>0</v>
      </c>
    </row>
    <row r="701" spans="1:11">
      <c r="A701" s="22" t="s">
        <v>59</v>
      </c>
      <c r="B701" s="17" t="s">
        <v>60</v>
      </c>
      <c r="C701" s="18">
        <v>1227152.24</v>
      </c>
      <c r="D701" s="18">
        <v>640026</v>
      </c>
      <c r="E701" s="18">
        <v>0</v>
      </c>
      <c r="F701" s="18">
        <v>118331.22</v>
      </c>
      <c r="G701" s="18">
        <f t="shared" si="170"/>
        <v>-1108821.02</v>
      </c>
      <c r="H701" s="18">
        <f t="shared" si="171"/>
        <v>-118331.22</v>
      </c>
      <c r="I701" s="19">
        <f t="shared" si="172"/>
        <v>-90.357250213714309</v>
      </c>
      <c r="J701" s="19">
        <f t="shared" si="173"/>
        <v>0</v>
      </c>
      <c r="K701" s="19">
        <f t="shared" si="174"/>
        <v>18.488502029605048</v>
      </c>
    </row>
    <row r="702" spans="1:11">
      <c r="A702" s="23" t="s">
        <v>61</v>
      </c>
      <c r="B702" s="17" t="s">
        <v>62</v>
      </c>
      <c r="C702" s="18">
        <v>1227152.24</v>
      </c>
      <c r="D702" s="18">
        <v>640026</v>
      </c>
      <c r="E702" s="18">
        <v>0</v>
      </c>
      <c r="F702" s="18">
        <v>118331.22</v>
      </c>
      <c r="G702" s="18">
        <f t="shared" si="170"/>
        <v>-1108821.02</v>
      </c>
      <c r="H702" s="18">
        <f t="shared" si="171"/>
        <v>-118331.22</v>
      </c>
      <c r="I702" s="19">
        <f t="shared" si="172"/>
        <v>-90.357250213714309</v>
      </c>
      <c r="J702" s="19">
        <f t="shared" si="173"/>
        <v>0</v>
      </c>
      <c r="K702" s="19">
        <f t="shared" si="174"/>
        <v>18.488502029605048</v>
      </c>
    </row>
    <row r="703" spans="1:11">
      <c r="A703" s="16"/>
      <c r="B703" s="17" t="s">
        <v>63</v>
      </c>
      <c r="C703" s="18">
        <v>1632915.94</v>
      </c>
      <c r="D703" s="18">
        <v>0</v>
      </c>
      <c r="E703" s="18">
        <v>0</v>
      </c>
      <c r="F703" s="18">
        <v>521738.83</v>
      </c>
      <c r="G703" s="18">
        <f t="shared" si="170"/>
        <v>-1111177.1099999999</v>
      </c>
      <c r="H703" s="18">
        <f t="shared" si="171"/>
        <v>-521738.83</v>
      </c>
      <c r="I703" s="19">
        <f t="shared" si="172"/>
        <v>-68.0486412546135</v>
      </c>
      <c r="J703" s="19">
        <f t="shared" si="173"/>
        <v>0</v>
      </c>
      <c r="K703" s="19">
        <f t="shared" si="174"/>
        <v>0</v>
      </c>
    </row>
    <row r="704" spans="1:11">
      <c r="A704" s="16" t="s">
        <v>64</v>
      </c>
      <c r="B704" s="17" t="s">
        <v>65</v>
      </c>
      <c r="C704" s="18">
        <v>-1632915.94</v>
      </c>
      <c r="D704" s="18">
        <v>0</v>
      </c>
      <c r="E704" s="18">
        <v>0</v>
      </c>
      <c r="F704" s="18">
        <v>-521738.83</v>
      </c>
      <c r="G704" s="18">
        <f t="shared" si="170"/>
        <v>1111177.1099999999</v>
      </c>
      <c r="H704" s="18">
        <f t="shared" si="171"/>
        <v>521738.83</v>
      </c>
      <c r="I704" s="19">
        <f t="shared" si="172"/>
        <v>-68.0486412546135</v>
      </c>
      <c r="J704" s="19">
        <f t="shared" si="173"/>
        <v>0</v>
      </c>
      <c r="K704" s="19">
        <f t="shared" si="174"/>
        <v>0</v>
      </c>
    </row>
    <row r="705" spans="1:11">
      <c r="A705" s="22" t="s">
        <v>66</v>
      </c>
      <c r="B705" s="17" t="s">
        <v>67</v>
      </c>
      <c r="C705" s="18">
        <v>-1632915.94</v>
      </c>
      <c r="D705" s="18">
        <v>0</v>
      </c>
      <c r="E705" s="18">
        <v>0</v>
      </c>
      <c r="F705" s="18">
        <v>-521738.83</v>
      </c>
      <c r="G705" s="18">
        <f t="shared" si="170"/>
        <v>1111177.1099999999</v>
      </c>
      <c r="H705" s="18">
        <f t="shared" si="171"/>
        <v>521738.83</v>
      </c>
      <c r="I705" s="19">
        <f t="shared" si="172"/>
        <v>-68.0486412546135</v>
      </c>
      <c r="J705" s="19">
        <f t="shared" si="173"/>
        <v>0</v>
      </c>
      <c r="K705" s="19">
        <f t="shared" si="174"/>
        <v>0</v>
      </c>
    </row>
    <row r="706" spans="1:11" ht="25.5">
      <c r="A706" s="39" t="s">
        <v>116</v>
      </c>
      <c r="B706" s="28" t="s">
        <v>117</v>
      </c>
      <c r="C706" s="29"/>
      <c r="D706" s="29"/>
      <c r="E706" s="29"/>
      <c r="F706" s="29"/>
      <c r="G706" s="29"/>
      <c r="H706" s="29"/>
      <c r="I706" s="30"/>
      <c r="J706" s="30"/>
      <c r="K706" s="30"/>
    </row>
    <row r="707" spans="1:11">
      <c r="A707" s="16" t="s">
        <v>25</v>
      </c>
      <c r="B707" s="17" t="s">
        <v>26</v>
      </c>
      <c r="C707" s="18">
        <v>213587</v>
      </c>
      <c r="D707" s="18">
        <v>0</v>
      </c>
      <c r="E707" s="18">
        <v>0</v>
      </c>
      <c r="F707" s="18">
        <v>0</v>
      </c>
      <c r="G707" s="18">
        <f t="shared" ref="G707:G716" si="175">F707-C707</f>
        <v>-213587</v>
      </c>
      <c r="H707" s="18">
        <f t="shared" ref="H707:H716" si="176">E707-F707</f>
        <v>0</v>
      </c>
      <c r="I707" s="19">
        <f t="shared" ref="I707:I716" si="177">IF(ISERROR(F707/C707),0,F707/C707*100-100)</f>
        <v>-100</v>
      </c>
      <c r="J707" s="19">
        <f t="shared" ref="J707:J716" si="178">IF(ISERROR(F707/E707),0,F707/E707*100)</f>
        <v>0</v>
      </c>
      <c r="K707" s="19">
        <f t="shared" ref="K707:K716" si="179">IF(ISERROR(F707/D707),0,F707/D707*100)</f>
        <v>0</v>
      </c>
    </row>
    <row r="708" spans="1:11">
      <c r="A708" s="22" t="s">
        <v>29</v>
      </c>
      <c r="B708" s="17" t="s">
        <v>30</v>
      </c>
      <c r="C708" s="18">
        <v>213587</v>
      </c>
      <c r="D708" s="18">
        <v>0</v>
      </c>
      <c r="E708" s="18">
        <v>0</v>
      </c>
      <c r="F708" s="18">
        <v>0</v>
      </c>
      <c r="G708" s="18">
        <f t="shared" si="175"/>
        <v>-213587</v>
      </c>
      <c r="H708" s="18">
        <f t="shared" si="176"/>
        <v>0</v>
      </c>
      <c r="I708" s="19">
        <f t="shared" si="177"/>
        <v>-100</v>
      </c>
      <c r="J708" s="19">
        <f t="shared" si="178"/>
        <v>0</v>
      </c>
      <c r="K708" s="19">
        <f t="shared" si="179"/>
        <v>0</v>
      </c>
    </row>
    <row r="709" spans="1:11">
      <c r="A709" s="23" t="s">
        <v>31</v>
      </c>
      <c r="B709" s="17" t="s">
        <v>32</v>
      </c>
      <c r="C709" s="18">
        <v>213587</v>
      </c>
      <c r="D709" s="18">
        <v>0</v>
      </c>
      <c r="E709" s="18">
        <v>0</v>
      </c>
      <c r="F709" s="18">
        <v>0</v>
      </c>
      <c r="G709" s="18">
        <f t="shared" si="175"/>
        <v>-213587</v>
      </c>
      <c r="H709" s="18">
        <f t="shared" si="176"/>
        <v>0</v>
      </c>
      <c r="I709" s="19">
        <f t="shared" si="177"/>
        <v>-100</v>
      </c>
      <c r="J709" s="19">
        <f t="shared" si="178"/>
        <v>0</v>
      </c>
      <c r="K709" s="19">
        <f t="shared" si="179"/>
        <v>0</v>
      </c>
    </row>
    <row r="710" spans="1:11">
      <c r="A710" s="16" t="s">
        <v>33</v>
      </c>
      <c r="B710" s="17" t="s">
        <v>34</v>
      </c>
      <c r="C710" s="18">
        <v>121324.66</v>
      </c>
      <c r="D710" s="18">
        <v>0</v>
      </c>
      <c r="E710" s="18">
        <v>0</v>
      </c>
      <c r="F710" s="18">
        <v>0</v>
      </c>
      <c r="G710" s="18">
        <f t="shared" si="175"/>
        <v>-121324.66</v>
      </c>
      <c r="H710" s="18">
        <f t="shared" si="176"/>
        <v>0</v>
      </c>
      <c r="I710" s="19">
        <f t="shared" si="177"/>
        <v>-100</v>
      </c>
      <c r="J710" s="19">
        <f t="shared" si="178"/>
        <v>0</v>
      </c>
      <c r="K710" s="19">
        <f t="shared" si="179"/>
        <v>0</v>
      </c>
    </row>
    <row r="711" spans="1:11">
      <c r="A711" s="22" t="s">
        <v>35</v>
      </c>
      <c r="B711" s="17" t="s">
        <v>36</v>
      </c>
      <c r="C711" s="18">
        <v>121324.66</v>
      </c>
      <c r="D711" s="18">
        <v>0</v>
      </c>
      <c r="E711" s="18">
        <v>0</v>
      </c>
      <c r="F711" s="18">
        <v>0</v>
      </c>
      <c r="G711" s="18">
        <f t="shared" si="175"/>
        <v>-121324.66</v>
      </c>
      <c r="H711" s="18">
        <f t="shared" si="176"/>
        <v>0</v>
      </c>
      <c r="I711" s="19">
        <f t="shared" si="177"/>
        <v>-100</v>
      </c>
      <c r="J711" s="19">
        <f t="shared" si="178"/>
        <v>0</v>
      </c>
      <c r="K711" s="19">
        <f t="shared" si="179"/>
        <v>0</v>
      </c>
    </row>
    <row r="712" spans="1:11">
      <c r="A712" s="23" t="s">
        <v>37</v>
      </c>
      <c r="B712" s="17" t="s">
        <v>38</v>
      </c>
      <c r="C712" s="18">
        <v>121324.66</v>
      </c>
      <c r="D712" s="18">
        <v>0</v>
      </c>
      <c r="E712" s="18">
        <v>0</v>
      </c>
      <c r="F712" s="18">
        <v>0</v>
      </c>
      <c r="G712" s="18">
        <f t="shared" si="175"/>
        <v>-121324.66</v>
      </c>
      <c r="H712" s="18">
        <f t="shared" si="176"/>
        <v>0</v>
      </c>
      <c r="I712" s="19">
        <f t="shared" si="177"/>
        <v>-100</v>
      </c>
      <c r="J712" s="19">
        <f t="shared" si="178"/>
        <v>0</v>
      </c>
      <c r="K712" s="19">
        <f t="shared" si="179"/>
        <v>0</v>
      </c>
    </row>
    <row r="713" spans="1:11">
      <c r="A713" s="24" t="s">
        <v>39</v>
      </c>
      <c r="B713" s="17" t="s">
        <v>40</v>
      </c>
      <c r="C713" s="18">
        <v>121324.66</v>
      </c>
      <c r="D713" s="18">
        <v>0</v>
      </c>
      <c r="E713" s="18">
        <v>0</v>
      </c>
      <c r="F713" s="18">
        <v>0</v>
      </c>
      <c r="G713" s="18">
        <f t="shared" si="175"/>
        <v>-121324.66</v>
      </c>
      <c r="H713" s="18">
        <f t="shared" si="176"/>
        <v>0</v>
      </c>
      <c r="I713" s="19">
        <f t="shared" si="177"/>
        <v>-100</v>
      </c>
      <c r="J713" s="19">
        <f t="shared" si="178"/>
        <v>0</v>
      </c>
      <c r="K713" s="19">
        <f t="shared" si="179"/>
        <v>0</v>
      </c>
    </row>
    <row r="714" spans="1:11">
      <c r="A714" s="16"/>
      <c r="B714" s="17" t="s">
        <v>63</v>
      </c>
      <c r="C714" s="18">
        <v>92262.34</v>
      </c>
      <c r="D714" s="18">
        <v>0</v>
      </c>
      <c r="E714" s="18">
        <v>0</v>
      </c>
      <c r="F714" s="18">
        <v>0</v>
      </c>
      <c r="G714" s="18">
        <f t="shared" si="175"/>
        <v>-92262.34</v>
      </c>
      <c r="H714" s="18">
        <f t="shared" si="176"/>
        <v>0</v>
      </c>
      <c r="I714" s="19">
        <f t="shared" si="177"/>
        <v>-100</v>
      </c>
      <c r="J714" s="19">
        <f t="shared" si="178"/>
        <v>0</v>
      </c>
      <c r="K714" s="19">
        <f t="shared" si="179"/>
        <v>0</v>
      </c>
    </row>
    <row r="715" spans="1:11">
      <c r="A715" s="16" t="s">
        <v>64</v>
      </c>
      <c r="B715" s="17" t="s">
        <v>65</v>
      </c>
      <c r="C715" s="18">
        <v>-92262.34</v>
      </c>
      <c r="D715" s="18">
        <v>0</v>
      </c>
      <c r="E715" s="18">
        <v>0</v>
      </c>
      <c r="F715" s="18">
        <v>0</v>
      </c>
      <c r="G715" s="18">
        <f t="shared" si="175"/>
        <v>92262.34</v>
      </c>
      <c r="H715" s="18">
        <f t="shared" si="176"/>
        <v>0</v>
      </c>
      <c r="I715" s="19">
        <f t="shared" si="177"/>
        <v>-100</v>
      </c>
      <c r="J715" s="19">
        <f t="shared" si="178"/>
        <v>0</v>
      </c>
      <c r="K715" s="19">
        <f t="shared" si="179"/>
        <v>0</v>
      </c>
    </row>
    <row r="716" spans="1:11">
      <c r="A716" s="22" t="s">
        <v>66</v>
      </c>
      <c r="B716" s="17" t="s">
        <v>67</v>
      </c>
      <c r="C716" s="18">
        <v>-92262.34</v>
      </c>
      <c r="D716" s="18">
        <v>0</v>
      </c>
      <c r="E716" s="18">
        <v>0</v>
      </c>
      <c r="F716" s="18">
        <v>0</v>
      </c>
      <c r="G716" s="18">
        <f t="shared" si="175"/>
        <v>92262.34</v>
      </c>
      <c r="H716" s="18">
        <f t="shared" si="176"/>
        <v>0</v>
      </c>
      <c r="I716" s="19">
        <f t="shared" si="177"/>
        <v>-100</v>
      </c>
      <c r="J716" s="19">
        <f t="shared" si="178"/>
        <v>0</v>
      </c>
      <c r="K716" s="19">
        <f t="shared" si="179"/>
        <v>0</v>
      </c>
    </row>
    <row r="717" spans="1:11" ht="25.5">
      <c r="A717" s="27" t="s">
        <v>118</v>
      </c>
      <c r="B717" s="28" t="s">
        <v>119</v>
      </c>
      <c r="C717" s="29"/>
      <c r="D717" s="29"/>
      <c r="E717" s="29"/>
      <c r="F717" s="29"/>
      <c r="G717" s="29"/>
      <c r="H717" s="29"/>
      <c r="I717" s="30"/>
      <c r="J717" s="30"/>
      <c r="K717" s="30"/>
    </row>
    <row r="718" spans="1:11">
      <c r="A718" s="16" t="s">
        <v>25</v>
      </c>
      <c r="B718" s="17" t="s">
        <v>26</v>
      </c>
      <c r="C718" s="18">
        <v>3253618</v>
      </c>
      <c r="D718" s="18">
        <v>3826510</v>
      </c>
      <c r="E718" s="18">
        <v>2179613</v>
      </c>
      <c r="F718" s="18">
        <v>3826509.65</v>
      </c>
      <c r="G718" s="18">
        <f t="shared" ref="G718:G732" si="180">F718-C718</f>
        <v>572891.64999999991</v>
      </c>
      <c r="H718" s="18">
        <f t="shared" ref="H718:H732" si="181">E718-F718</f>
        <v>-1646896.65</v>
      </c>
      <c r="I718" s="19">
        <f t="shared" ref="I718:I732" si="182">IF(ISERROR(F718/C718),0,F718/C718*100-100)</f>
        <v>17.607833802247214</v>
      </c>
      <c r="J718" s="19">
        <f t="shared" ref="J718:J732" si="183">IF(ISERROR(F718/E718),0,F718/E718*100)</f>
        <v>175.5591313687338</v>
      </c>
      <c r="K718" s="19">
        <f t="shared" ref="K718:K732" si="184">IF(ISERROR(F718/D718),0,F718/D718*100)</f>
        <v>99.999990853284061</v>
      </c>
    </row>
    <row r="719" spans="1:11" ht="25.5">
      <c r="A719" s="22" t="s">
        <v>27</v>
      </c>
      <c r="B719" s="17" t="s">
        <v>28</v>
      </c>
      <c r="C719" s="18">
        <v>0</v>
      </c>
      <c r="D719" s="18">
        <v>324</v>
      </c>
      <c r="E719" s="18">
        <v>0</v>
      </c>
      <c r="F719" s="18">
        <v>323.64999999999998</v>
      </c>
      <c r="G719" s="18">
        <f t="shared" si="180"/>
        <v>323.64999999999998</v>
      </c>
      <c r="H719" s="18">
        <f t="shared" si="181"/>
        <v>-323.64999999999998</v>
      </c>
      <c r="I719" s="19">
        <f t="shared" si="182"/>
        <v>0</v>
      </c>
      <c r="J719" s="19">
        <f t="shared" si="183"/>
        <v>0</v>
      </c>
      <c r="K719" s="19">
        <f t="shared" si="184"/>
        <v>99.89197530864196</v>
      </c>
    </row>
    <row r="720" spans="1:11">
      <c r="A720" s="22" t="s">
        <v>29</v>
      </c>
      <c r="B720" s="17" t="s">
        <v>30</v>
      </c>
      <c r="C720" s="18">
        <v>3253618</v>
      </c>
      <c r="D720" s="18">
        <v>3826186</v>
      </c>
      <c r="E720" s="18">
        <v>2179613</v>
      </c>
      <c r="F720" s="18">
        <v>3826186</v>
      </c>
      <c r="G720" s="18">
        <f t="shared" si="180"/>
        <v>572568</v>
      </c>
      <c r="H720" s="18">
        <f t="shared" si="181"/>
        <v>-1646573</v>
      </c>
      <c r="I720" s="19">
        <f t="shared" si="182"/>
        <v>17.597886414446933</v>
      </c>
      <c r="J720" s="19">
        <f t="shared" si="183"/>
        <v>175.54428240242649</v>
      </c>
      <c r="K720" s="19">
        <f t="shared" si="184"/>
        <v>100</v>
      </c>
    </row>
    <row r="721" spans="1:11">
      <c r="A721" s="23" t="s">
        <v>31</v>
      </c>
      <c r="B721" s="17" t="s">
        <v>32</v>
      </c>
      <c r="C721" s="18">
        <v>3253618</v>
      </c>
      <c r="D721" s="18">
        <v>3826186</v>
      </c>
      <c r="E721" s="18">
        <v>2179613</v>
      </c>
      <c r="F721" s="18">
        <v>3826186</v>
      </c>
      <c r="G721" s="18">
        <f t="shared" si="180"/>
        <v>572568</v>
      </c>
      <c r="H721" s="18">
        <f t="shared" si="181"/>
        <v>-1646573</v>
      </c>
      <c r="I721" s="19">
        <f t="shared" si="182"/>
        <v>17.597886414446933</v>
      </c>
      <c r="J721" s="19">
        <f t="shared" si="183"/>
        <v>175.54428240242649</v>
      </c>
      <c r="K721" s="19">
        <f t="shared" si="184"/>
        <v>100</v>
      </c>
    </row>
    <row r="722" spans="1:11">
      <c r="A722" s="16" t="s">
        <v>33</v>
      </c>
      <c r="B722" s="17" t="s">
        <v>34</v>
      </c>
      <c r="C722" s="18">
        <v>1703232.34</v>
      </c>
      <c r="D722" s="18">
        <v>3826510</v>
      </c>
      <c r="E722" s="18">
        <v>2179613</v>
      </c>
      <c r="F722" s="18">
        <v>2257394.04</v>
      </c>
      <c r="G722" s="18">
        <f t="shared" si="180"/>
        <v>554161.69999999995</v>
      </c>
      <c r="H722" s="18">
        <f t="shared" si="181"/>
        <v>-77781.040000000037</v>
      </c>
      <c r="I722" s="19">
        <f t="shared" si="182"/>
        <v>32.535884094356732</v>
      </c>
      <c r="J722" s="19">
        <f t="shared" si="183"/>
        <v>103.56857111790031</v>
      </c>
      <c r="K722" s="19">
        <f t="shared" si="184"/>
        <v>58.993548690582273</v>
      </c>
    </row>
    <row r="723" spans="1:11">
      <c r="A723" s="22" t="s">
        <v>35</v>
      </c>
      <c r="B723" s="17" t="s">
        <v>36</v>
      </c>
      <c r="C723" s="18">
        <v>1694148.75</v>
      </c>
      <c r="D723" s="18">
        <v>3820989</v>
      </c>
      <c r="E723" s="18">
        <v>2179613</v>
      </c>
      <c r="F723" s="18">
        <v>2255469.35</v>
      </c>
      <c r="G723" s="18">
        <f t="shared" si="180"/>
        <v>561320.60000000009</v>
      </c>
      <c r="H723" s="18">
        <f t="shared" si="181"/>
        <v>-75856.350000000093</v>
      </c>
      <c r="I723" s="19">
        <f t="shared" si="182"/>
        <v>33.132899339565085</v>
      </c>
      <c r="J723" s="19">
        <f t="shared" si="183"/>
        <v>103.48026690976792</v>
      </c>
      <c r="K723" s="19">
        <f t="shared" si="184"/>
        <v>59.02841777351361</v>
      </c>
    </row>
    <row r="724" spans="1:11">
      <c r="A724" s="23" t="s">
        <v>37</v>
      </c>
      <c r="B724" s="17" t="s">
        <v>38</v>
      </c>
      <c r="C724" s="18">
        <v>1694148.75</v>
      </c>
      <c r="D724" s="18">
        <v>3820989</v>
      </c>
      <c r="E724" s="18">
        <v>2179613</v>
      </c>
      <c r="F724" s="18">
        <v>2255469.35</v>
      </c>
      <c r="G724" s="18">
        <f t="shared" si="180"/>
        <v>561320.60000000009</v>
      </c>
      <c r="H724" s="18">
        <f t="shared" si="181"/>
        <v>-75856.350000000093</v>
      </c>
      <c r="I724" s="19">
        <f t="shared" si="182"/>
        <v>33.132899339565085</v>
      </c>
      <c r="J724" s="19">
        <f t="shared" si="183"/>
        <v>103.48026690976792</v>
      </c>
      <c r="K724" s="19">
        <f t="shared" si="184"/>
        <v>59.02841777351361</v>
      </c>
    </row>
    <row r="725" spans="1:11">
      <c r="A725" s="24" t="s">
        <v>39</v>
      </c>
      <c r="B725" s="17" t="s">
        <v>40</v>
      </c>
      <c r="C725" s="18">
        <v>633241.9</v>
      </c>
      <c r="D725" s="18">
        <v>951544</v>
      </c>
      <c r="E725" s="18">
        <v>601795</v>
      </c>
      <c r="F725" s="18">
        <v>673275.03</v>
      </c>
      <c r="G725" s="18">
        <f t="shared" si="180"/>
        <v>40033.130000000005</v>
      </c>
      <c r="H725" s="18">
        <f t="shared" si="181"/>
        <v>-71480.030000000028</v>
      </c>
      <c r="I725" s="19">
        <f t="shared" si="182"/>
        <v>6.3219332138318691</v>
      </c>
      <c r="J725" s="19">
        <f t="shared" si="183"/>
        <v>111.87780390332256</v>
      </c>
      <c r="K725" s="19">
        <f t="shared" si="184"/>
        <v>70.756058574275073</v>
      </c>
    </row>
    <row r="726" spans="1:11">
      <c r="A726" s="24" t="s">
        <v>41</v>
      </c>
      <c r="B726" s="17" t="s">
        <v>42</v>
      </c>
      <c r="C726" s="18">
        <v>1060906.8500000001</v>
      </c>
      <c r="D726" s="18">
        <v>2869445</v>
      </c>
      <c r="E726" s="18">
        <v>1577818</v>
      </c>
      <c r="F726" s="18">
        <v>1582194.32</v>
      </c>
      <c r="G726" s="18">
        <f t="shared" si="180"/>
        <v>521287.47</v>
      </c>
      <c r="H726" s="18">
        <f t="shared" si="181"/>
        <v>-4376.3200000000652</v>
      </c>
      <c r="I726" s="19">
        <f t="shared" si="182"/>
        <v>49.136026409858715</v>
      </c>
      <c r="J726" s="19">
        <f t="shared" si="183"/>
        <v>100.27736532350373</v>
      </c>
      <c r="K726" s="19">
        <f t="shared" si="184"/>
        <v>55.139384793923561</v>
      </c>
    </row>
    <row r="727" spans="1:11">
      <c r="A727" s="25" t="s">
        <v>43</v>
      </c>
      <c r="B727" s="17" t="s">
        <v>44</v>
      </c>
      <c r="C727" s="18">
        <v>867339.18</v>
      </c>
      <c r="D727" s="18">
        <v>0</v>
      </c>
      <c r="E727" s="18">
        <v>0</v>
      </c>
      <c r="F727" s="18">
        <v>734741.12</v>
      </c>
      <c r="G727" s="18">
        <f t="shared" si="180"/>
        <v>-132598.06000000006</v>
      </c>
      <c r="H727" s="18">
        <f t="shared" si="181"/>
        <v>-734741.12</v>
      </c>
      <c r="I727" s="19">
        <f t="shared" si="182"/>
        <v>-15.287913086089347</v>
      </c>
      <c r="J727" s="19">
        <f t="shared" si="183"/>
        <v>0</v>
      </c>
      <c r="K727" s="19">
        <f t="shared" si="184"/>
        <v>0</v>
      </c>
    </row>
    <row r="728" spans="1:11">
      <c r="A728" s="22" t="s">
        <v>59</v>
      </c>
      <c r="B728" s="17" t="s">
        <v>60</v>
      </c>
      <c r="C728" s="18">
        <v>9083.59</v>
      </c>
      <c r="D728" s="18">
        <v>5521</v>
      </c>
      <c r="E728" s="18">
        <v>0</v>
      </c>
      <c r="F728" s="18">
        <v>1924.69</v>
      </c>
      <c r="G728" s="18">
        <f t="shared" si="180"/>
        <v>-7158.9</v>
      </c>
      <c r="H728" s="18">
        <f t="shared" si="181"/>
        <v>-1924.69</v>
      </c>
      <c r="I728" s="19">
        <f t="shared" si="182"/>
        <v>-78.811351018705153</v>
      </c>
      <c r="J728" s="19">
        <f t="shared" si="183"/>
        <v>0</v>
      </c>
      <c r="K728" s="19">
        <f t="shared" si="184"/>
        <v>34.86125701865604</v>
      </c>
    </row>
    <row r="729" spans="1:11">
      <c r="A729" s="23" t="s">
        <v>61</v>
      </c>
      <c r="B729" s="17" t="s">
        <v>62</v>
      </c>
      <c r="C729" s="18">
        <v>9083.59</v>
      </c>
      <c r="D729" s="18">
        <v>5521</v>
      </c>
      <c r="E729" s="18">
        <v>0</v>
      </c>
      <c r="F729" s="18">
        <v>1924.69</v>
      </c>
      <c r="G729" s="18">
        <f t="shared" si="180"/>
        <v>-7158.9</v>
      </c>
      <c r="H729" s="18">
        <f t="shared" si="181"/>
        <v>-1924.69</v>
      </c>
      <c r="I729" s="19">
        <f t="shared" si="182"/>
        <v>-78.811351018705153</v>
      </c>
      <c r="J729" s="19">
        <f t="shared" si="183"/>
        <v>0</v>
      </c>
      <c r="K729" s="19">
        <f t="shared" si="184"/>
        <v>34.86125701865604</v>
      </c>
    </row>
    <row r="730" spans="1:11">
      <c r="A730" s="16"/>
      <c r="B730" s="17" t="s">
        <v>63</v>
      </c>
      <c r="C730" s="18">
        <v>1550385.66</v>
      </c>
      <c r="D730" s="18">
        <v>0</v>
      </c>
      <c r="E730" s="18">
        <v>0</v>
      </c>
      <c r="F730" s="18">
        <v>1569115.61</v>
      </c>
      <c r="G730" s="18">
        <f t="shared" si="180"/>
        <v>18729.950000000186</v>
      </c>
      <c r="H730" s="18">
        <f t="shared" si="181"/>
        <v>-1569115.61</v>
      </c>
      <c r="I730" s="19">
        <f t="shared" si="182"/>
        <v>1.2080832842584499</v>
      </c>
      <c r="J730" s="19">
        <f t="shared" si="183"/>
        <v>0</v>
      </c>
      <c r="K730" s="19">
        <f t="shared" si="184"/>
        <v>0</v>
      </c>
    </row>
    <row r="731" spans="1:11">
      <c r="A731" s="16" t="s">
        <v>64</v>
      </c>
      <c r="B731" s="17" t="s">
        <v>65</v>
      </c>
      <c r="C731" s="18">
        <v>-1550385.66</v>
      </c>
      <c r="D731" s="18">
        <v>0</v>
      </c>
      <c r="E731" s="18">
        <v>0</v>
      </c>
      <c r="F731" s="18">
        <v>-1569115.61</v>
      </c>
      <c r="G731" s="18">
        <f t="shared" si="180"/>
        <v>-18729.950000000186</v>
      </c>
      <c r="H731" s="18">
        <f t="shared" si="181"/>
        <v>1569115.61</v>
      </c>
      <c r="I731" s="19">
        <f t="shared" si="182"/>
        <v>1.2080832842584499</v>
      </c>
      <c r="J731" s="19">
        <f t="shared" si="183"/>
        <v>0</v>
      </c>
      <c r="K731" s="19">
        <f t="shared" si="184"/>
        <v>0</v>
      </c>
    </row>
    <row r="732" spans="1:11">
      <c r="A732" s="22" t="s">
        <v>66</v>
      </c>
      <c r="B732" s="17" t="s">
        <v>67</v>
      </c>
      <c r="C732" s="18">
        <v>-1550385.66</v>
      </c>
      <c r="D732" s="18">
        <v>0</v>
      </c>
      <c r="E732" s="18">
        <v>0</v>
      </c>
      <c r="F732" s="18">
        <v>-1569115.61</v>
      </c>
      <c r="G732" s="18">
        <f t="shared" si="180"/>
        <v>-18729.950000000186</v>
      </c>
      <c r="H732" s="18">
        <f t="shared" si="181"/>
        <v>1569115.61</v>
      </c>
      <c r="I732" s="19">
        <f t="shared" si="182"/>
        <v>1.2080832842584499</v>
      </c>
      <c r="J732" s="19">
        <f t="shared" si="183"/>
        <v>0</v>
      </c>
      <c r="K732" s="19">
        <f t="shared" si="184"/>
        <v>0</v>
      </c>
    </row>
    <row r="733" spans="1:11" ht="25.5">
      <c r="A733" s="39" t="s">
        <v>173</v>
      </c>
      <c r="B733" s="28" t="s">
        <v>174</v>
      </c>
      <c r="C733" s="29"/>
      <c r="D733" s="29"/>
      <c r="E733" s="29"/>
      <c r="F733" s="29"/>
      <c r="G733" s="29"/>
      <c r="H733" s="29"/>
      <c r="I733" s="30"/>
      <c r="J733" s="30"/>
      <c r="K733" s="30"/>
    </row>
    <row r="734" spans="1:11">
      <c r="A734" s="16" t="s">
        <v>25</v>
      </c>
      <c r="B734" s="17" t="s">
        <v>26</v>
      </c>
      <c r="C734" s="18">
        <v>3165960</v>
      </c>
      <c r="D734" s="18">
        <v>3730297</v>
      </c>
      <c r="E734" s="18">
        <v>2179613</v>
      </c>
      <c r="F734" s="18">
        <v>3730296.65</v>
      </c>
      <c r="G734" s="18">
        <f t="shared" ref="G734:G748" si="185">F734-C734</f>
        <v>564336.64999999991</v>
      </c>
      <c r="H734" s="18">
        <f t="shared" ref="H734:H748" si="186">E734-F734</f>
        <v>-1550683.65</v>
      </c>
      <c r="I734" s="19">
        <f t="shared" ref="I734:I748" si="187">IF(ISERROR(F734/C734),0,F734/C734*100-100)</f>
        <v>17.825135188063015</v>
      </c>
      <c r="J734" s="19">
        <f t="shared" ref="J734:J748" si="188">IF(ISERROR(F734/E734),0,F734/E734*100)</f>
        <v>171.14490737575889</v>
      </c>
      <c r="K734" s="19">
        <f t="shared" ref="K734:K748" si="189">IF(ISERROR(F734/D734),0,F734/D734*100)</f>
        <v>99.999990617369079</v>
      </c>
    </row>
    <row r="735" spans="1:11" ht="25.5">
      <c r="A735" s="22" t="s">
        <v>27</v>
      </c>
      <c r="B735" s="17" t="s">
        <v>28</v>
      </c>
      <c r="C735" s="18">
        <v>0</v>
      </c>
      <c r="D735" s="18">
        <v>324</v>
      </c>
      <c r="E735" s="18">
        <v>0</v>
      </c>
      <c r="F735" s="18">
        <v>323.64999999999998</v>
      </c>
      <c r="G735" s="18">
        <f t="shared" si="185"/>
        <v>323.64999999999998</v>
      </c>
      <c r="H735" s="18">
        <f t="shared" si="186"/>
        <v>-323.64999999999998</v>
      </c>
      <c r="I735" s="19">
        <f t="shared" si="187"/>
        <v>0</v>
      </c>
      <c r="J735" s="19">
        <f t="shared" si="188"/>
        <v>0</v>
      </c>
      <c r="K735" s="19">
        <f t="shared" si="189"/>
        <v>99.89197530864196</v>
      </c>
    </row>
    <row r="736" spans="1:11">
      <c r="A736" s="22" t="s">
        <v>29</v>
      </c>
      <c r="B736" s="17" t="s">
        <v>30</v>
      </c>
      <c r="C736" s="18">
        <v>3165960</v>
      </c>
      <c r="D736" s="18">
        <v>3729973</v>
      </c>
      <c r="E736" s="18">
        <v>2179613</v>
      </c>
      <c r="F736" s="18">
        <v>3729973</v>
      </c>
      <c r="G736" s="18">
        <f t="shared" si="185"/>
        <v>564013</v>
      </c>
      <c r="H736" s="18">
        <f t="shared" si="186"/>
        <v>-1550360</v>
      </c>
      <c r="I736" s="19">
        <f t="shared" si="187"/>
        <v>17.814912380447012</v>
      </c>
      <c r="J736" s="19">
        <f t="shared" si="188"/>
        <v>171.13005840945158</v>
      </c>
      <c r="K736" s="19">
        <f t="shared" si="189"/>
        <v>100</v>
      </c>
    </row>
    <row r="737" spans="1:11">
      <c r="A737" s="23" t="s">
        <v>31</v>
      </c>
      <c r="B737" s="17" t="s">
        <v>32</v>
      </c>
      <c r="C737" s="18">
        <v>3165960</v>
      </c>
      <c r="D737" s="18">
        <v>3729973</v>
      </c>
      <c r="E737" s="18">
        <v>2179613</v>
      </c>
      <c r="F737" s="18">
        <v>3729973</v>
      </c>
      <c r="G737" s="18">
        <f t="shared" si="185"/>
        <v>564013</v>
      </c>
      <c r="H737" s="18">
        <f t="shared" si="186"/>
        <v>-1550360</v>
      </c>
      <c r="I737" s="19">
        <f t="shared" si="187"/>
        <v>17.814912380447012</v>
      </c>
      <c r="J737" s="19">
        <f t="shared" si="188"/>
        <v>171.13005840945158</v>
      </c>
      <c r="K737" s="19">
        <f t="shared" si="189"/>
        <v>100</v>
      </c>
    </row>
    <row r="738" spans="1:11">
      <c r="A738" s="16" t="s">
        <v>33</v>
      </c>
      <c r="B738" s="17" t="s">
        <v>34</v>
      </c>
      <c r="C738" s="18">
        <v>1695025.57</v>
      </c>
      <c r="D738" s="18">
        <v>3730297</v>
      </c>
      <c r="E738" s="18">
        <v>2179613</v>
      </c>
      <c r="F738" s="18">
        <v>2254115.85</v>
      </c>
      <c r="G738" s="18">
        <f t="shared" si="185"/>
        <v>559090.28</v>
      </c>
      <c r="H738" s="18">
        <f t="shared" si="186"/>
        <v>-74502.850000000093</v>
      </c>
      <c r="I738" s="19">
        <f t="shared" si="187"/>
        <v>32.984179701784655</v>
      </c>
      <c r="J738" s="19">
        <f t="shared" si="188"/>
        <v>103.41816872995344</v>
      </c>
      <c r="K738" s="19">
        <f t="shared" si="189"/>
        <v>60.42724882227877</v>
      </c>
    </row>
    <row r="739" spans="1:11">
      <c r="A739" s="22" t="s">
        <v>35</v>
      </c>
      <c r="B739" s="17" t="s">
        <v>36</v>
      </c>
      <c r="C739" s="18">
        <v>1685941.98</v>
      </c>
      <c r="D739" s="18">
        <v>3724776</v>
      </c>
      <c r="E739" s="18">
        <v>2179613</v>
      </c>
      <c r="F739" s="18">
        <v>2252191.16</v>
      </c>
      <c r="G739" s="18">
        <f t="shared" si="185"/>
        <v>566249.18000000017</v>
      </c>
      <c r="H739" s="18">
        <f t="shared" si="186"/>
        <v>-72578.160000000149</v>
      </c>
      <c r="I739" s="19">
        <f t="shared" si="187"/>
        <v>33.586516423299457</v>
      </c>
      <c r="J739" s="19">
        <f t="shared" si="188"/>
        <v>103.32986452182109</v>
      </c>
      <c r="K739" s="19">
        <f t="shared" si="189"/>
        <v>60.465143675753929</v>
      </c>
    </row>
    <row r="740" spans="1:11">
      <c r="A740" s="23" t="s">
        <v>37</v>
      </c>
      <c r="B740" s="17" t="s">
        <v>38</v>
      </c>
      <c r="C740" s="18">
        <v>1685941.98</v>
      </c>
      <c r="D740" s="18">
        <v>3724776</v>
      </c>
      <c r="E740" s="18">
        <v>2179613</v>
      </c>
      <c r="F740" s="18">
        <v>2252191.16</v>
      </c>
      <c r="G740" s="18">
        <f t="shared" si="185"/>
        <v>566249.18000000017</v>
      </c>
      <c r="H740" s="18">
        <f t="shared" si="186"/>
        <v>-72578.160000000149</v>
      </c>
      <c r="I740" s="19">
        <f t="shared" si="187"/>
        <v>33.586516423299457</v>
      </c>
      <c r="J740" s="19">
        <f t="shared" si="188"/>
        <v>103.32986452182109</v>
      </c>
      <c r="K740" s="19">
        <f t="shared" si="189"/>
        <v>60.465143675753929</v>
      </c>
    </row>
    <row r="741" spans="1:11">
      <c r="A741" s="24" t="s">
        <v>39</v>
      </c>
      <c r="B741" s="17" t="s">
        <v>40</v>
      </c>
      <c r="C741" s="18">
        <v>626488.15</v>
      </c>
      <c r="D741" s="18">
        <v>933618</v>
      </c>
      <c r="E741" s="18">
        <v>601795</v>
      </c>
      <c r="F741" s="18">
        <v>670206.54</v>
      </c>
      <c r="G741" s="18">
        <f t="shared" si="185"/>
        <v>43718.390000000014</v>
      </c>
      <c r="H741" s="18">
        <f t="shared" si="186"/>
        <v>-68411.540000000037</v>
      </c>
      <c r="I741" s="19">
        <f t="shared" si="187"/>
        <v>6.9783267249348597</v>
      </c>
      <c r="J741" s="19">
        <f t="shared" si="188"/>
        <v>111.36791432298374</v>
      </c>
      <c r="K741" s="19">
        <f t="shared" si="189"/>
        <v>71.785948857027179</v>
      </c>
    </row>
    <row r="742" spans="1:11">
      <c r="A742" s="24" t="s">
        <v>41</v>
      </c>
      <c r="B742" s="17" t="s">
        <v>42</v>
      </c>
      <c r="C742" s="18">
        <v>1059453.83</v>
      </c>
      <c r="D742" s="18">
        <v>2791158</v>
      </c>
      <c r="E742" s="18">
        <v>1577818</v>
      </c>
      <c r="F742" s="18">
        <v>1581984.62</v>
      </c>
      <c r="G742" s="18">
        <f t="shared" si="185"/>
        <v>522530.79000000004</v>
      </c>
      <c r="H742" s="18">
        <f t="shared" si="186"/>
        <v>-4166.6200000001118</v>
      </c>
      <c r="I742" s="19">
        <f t="shared" si="187"/>
        <v>49.320770306715502</v>
      </c>
      <c r="J742" s="19">
        <f t="shared" si="188"/>
        <v>100.26407481724762</v>
      </c>
      <c r="K742" s="19">
        <f t="shared" si="189"/>
        <v>56.678433109125322</v>
      </c>
    </row>
    <row r="743" spans="1:11">
      <c r="A743" s="25" t="s">
        <v>43</v>
      </c>
      <c r="B743" s="17" t="s">
        <v>44</v>
      </c>
      <c r="C743" s="18">
        <v>867339.18</v>
      </c>
      <c r="D743" s="18">
        <v>0</v>
      </c>
      <c r="E743" s="18">
        <v>0</v>
      </c>
      <c r="F743" s="18">
        <v>734741.12</v>
      </c>
      <c r="G743" s="18">
        <f t="shared" si="185"/>
        <v>-132598.06000000006</v>
      </c>
      <c r="H743" s="18">
        <f t="shared" si="186"/>
        <v>-734741.12</v>
      </c>
      <c r="I743" s="19">
        <f t="shared" si="187"/>
        <v>-15.287913086089347</v>
      </c>
      <c r="J743" s="19">
        <f t="shared" si="188"/>
        <v>0</v>
      </c>
      <c r="K743" s="19">
        <f t="shared" si="189"/>
        <v>0</v>
      </c>
    </row>
    <row r="744" spans="1:11">
      <c r="A744" s="22" t="s">
        <v>59</v>
      </c>
      <c r="B744" s="17" t="s">
        <v>60</v>
      </c>
      <c r="C744" s="18">
        <v>9083.59</v>
      </c>
      <c r="D744" s="18">
        <v>5521</v>
      </c>
      <c r="E744" s="18">
        <v>0</v>
      </c>
      <c r="F744" s="18">
        <v>1924.69</v>
      </c>
      <c r="G744" s="18">
        <f t="shared" si="185"/>
        <v>-7158.9</v>
      </c>
      <c r="H744" s="18">
        <f t="shared" si="186"/>
        <v>-1924.69</v>
      </c>
      <c r="I744" s="19">
        <f t="shared" si="187"/>
        <v>-78.811351018705153</v>
      </c>
      <c r="J744" s="19">
        <f t="shared" si="188"/>
        <v>0</v>
      </c>
      <c r="K744" s="19">
        <f t="shared" si="189"/>
        <v>34.86125701865604</v>
      </c>
    </row>
    <row r="745" spans="1:11">
      <c r="A745" s="23" t="s">
        <v>61</v>
      </c>
      <c r="B745" s="17" t="s">
        <v>62</v>
      </c>
      <c r="C745" s="18">
        <v>9083.59</v>
      </c>
      <c r="D745" s="18">
        <v>5521</v>
      </c>
      <c r="E745" s="18">
        <v>0</v>
      </c>
      <c r="F745" s="18">
        <v>1924.69</v>
      </c>
      <c r="G745" s="18">
        <f t="shared" si="185"/>
        <v>-7158.9</v>
      </c>
      <c r="H745" s="18">
        <f t="shared" si="186"/>
        <v>-1924.69</v>
      </c>
      <c r="I745" s="19">
        <f t="shared" si="187"/>
        <v>-78.811351018705153</v>
      </c>
      <c r="J745" s="19">
        <f t="shared" si="188"/>
        <v>0</v>
      </c>
      <c r="K745" s="19">
        <f t="shared" si="189"/>
        <v>34.86125701865604</v>
      </c>
    </row>
    <row r="746" spans="1:11">
      <c r="A746" s="16"/>
      <c r="B746" s="17" t="s">
        <v>63</v>
      </c>
      <c r="C746" s="18">
        <v>1470934.43</v>
      </c>
      <c r="D746" s="18">
        <v>0</v>
      </c>
      <c r="E746" s="18">
        <v>0</v>
      </c>
      <c r="F746" s="18">
        <v>1476180.8</v>
      </c>
      <c r="G746" s="18">
        <f t="shared" si="185"/>
        <v>5246.3700000001118</v>
      </c>
      <c r="H746" s="18">
        <f t="shared" si="186"/>
        <v>-1476180.8</v>
      </c>
      <c r="I746" s="19">
        <f t="shared" si="187"/>
        <v>0.35666919564864941</v>
      </c>
      <c r="J746" s="19">
        <f t="shared" si="188"/>
        <v>0</v>
      </c>
      <c r="K746" s="19">
        <f t="shared" si="189"/>
        <v>0</v>
      </c>
    </row>
    <row r="747" spans="1:11">
      <c r="A747" s="16" t="s">
        <v>64</v>
      </c>
      <c r="B747" s="17" t="s">
        <v>65</v>
      </c>
      <c r="C747" s="18">
        <v>-1470934.43</v>
      </c>
      <c r="D747" s="18">
        <v>0</v>
      </c>
      <c r="E747" s="18">
        <v>0</v>
      </c>
      <c r="F747" s="18">
        <v>-1476180.8</v>
      </c>
      <c r="G747" s="18">
        <f t="shared" si="185"/>
        <v>-5246.3700000001118</v>
      </c>
      <c r="H747" s="18">
        <f t="shared" si="186"/>
        <v>1476180.8</v>
      </c>
      <c r="I747" s="19">
        <f t="shared" si="187"/>
        <v>0.35666919564864941</v>
      </c>
      <c r="J747" s="19">
        <f t="shared" si="188"/>
        <v>0</v>
      </c>
      <c r="K747" s="19">
        <f t="shared" si="189"/>
        <v>0</v>
      </c>
    </row>
    <row r="748" spans="1:11">
      <c r="A748" s="22" t="s">
        <v>66</v>
      </c>
      <c r="B748" s="17" t="s">
        <v>67</v>
      </c>
      <c r="C748" s="18">
        <v>-1470934.43</v>
      </c>
      <c r="D748" s="18">
        <v>0</v>
      </c>
      <c r="E748" s="18">
        <v>0</v>
      </c>
      <c r="F748" s="18">
        <v>-1476180.8</v>
      </c>
      <c r="G748" s="18">
        <f t="shared" si="185"/>
        <v>-5246.3700000001118</v>
      </c>
      <c r="H748" s="18">
        <f t="shared" si="186"/>
        <v>1476180.8</v>
      </c>
      <c r="I748" s="19">
        <f t="shared" si="187"/>
        <v>0.35666919564864941</v>
      </c>
      <c r="J748" s="19">
        <f t="shared" si="188"/>
        <v>0</v>
      </c>
      <c r="K748" s="19">
        <f t="shared" si="189"/>
        <v>0</v>
      </c>
    </row>
    <row r="749" spans="1:11" ht="25.5">
      <c r="A749" s="39" t="s">
        <v>122</v>
      </c>
      <c r="B749" s="28" t="s">
        <v>123</v>
      </c>
      <c r="C749" s="29"/>
      <c r="D749" s="29"/>
      <c r="E749" s="29"/>
      <c r="F749" s="29"/>
      <c r="G749" s="29"/>
      <c r="H749" s="29"/>
      <c r="I749" s="30"/>
      <c r="J749" s="30"/>
      <c r="K749" s="30"/>
    </row>
    <row r="750" spans="1:11">
      <c r="A750" s="16" t="s">
        <v>25</v>
      </c>
      <c r="B750" s="17" t="s">
        <v>26</v>
      </c>
      <c r="C750" s="18">
        <v>87658</v>
      </c>
      <c r="D750" s="18">
        <v>96213</v>
      </c>
      <c r="E750" s="18">
        <v>0</v>
      </c>
      <c r="F750" s="18">
        <v>96213</v>
      </c>
      <c r="G750" s="18">
        <f t="shared" ref="G750:G760" si="190">F750-C750</f>
        <v>8555</v>
      </c>
      <c r="H750" s="18">
        <f t="shared" ref="H750:H760" si="191">E750-F750</f>
        <v>-96213</v>
      </c>
      <c r="I750" s="19">
        <f t="shared" ref="I750:I760" si="192">IF(ISERROR(F750/C750),0,F750/C750*100-100)</f>
        <v>9.7595199525428313</v>
      </c>
      <c r="J750" s="19">
        <f t="shared" ref="J750:J760" si="193">IF(ISERROR(F750/E750),0,F750/E750*100)</f>
        <v>0</v>
      </c>
      <c r="K750" s="19">
        <f t="shared" ref="K750:K760" si="194">IF(ISERROR(F750/D750),0,F750/D750*100)</f>
        <v>100</v>
      </c>
    </row>
    <row r="751" spans="1:11">
      <c r="A751" s="22" t="s">
        <v>29</v>
      </c>
      <c r="B751" s="17" t="s">
        <v>30</v>
      </c>
      <c r="C751" s="18">
        <v>87658</v>
      </c>
      <c r="D751" s="18">
        <v>96213</v>
      </c>
      <c r="E751" s="18">
        <v>0</v>
      </c>
      <c r="F751" s="18">
        <v>96213</v>
      </c>
      <c r="G751" s="18">
        <f t="shared" si="190"/>
        <v>8555</v>
      </c>
      <c r="H751" s="18">
        <f t="shared" si="191"/>
        <v>-96213</v>
      </c>
      <c r="I751" s="19">
        <f t="shared" si="192"/>
        <v>9.7595199525428313</v>
      </c>
      <c r="J751" s="19">
        <f t="shared" si="193"/>
        <v>0</v>
      </c>
      <c r="K751" s="19">
        <f t="shared" si="194"/>
        <v>100</v>
      </c>
    </row>
    <row r="752" spans="1:11">
      <c r="A752" s="23" t="s">
        <v>31</v>
      </c>
      <c r="B752" s="17" t="s">
        <v>32</v>
      </c>
      <c r="C752" s="18">
        <v>87658</v>
      </c>
      <c r="D752" s="18">
        <v>96213</v>
      </c>
      <c r="E752" s="18">
        <v>0</v>
      </c>
      <c r="F752" s="18">
        <v>96213</v>
      </c>
      <c r="G752" s="18">
        <f t="shared" si="190"/>
        <v>8555</v>
      </c>
      <c r="H752" s="18">
        <f t="shared" si="191"/>
        <v>-96213</v>
      </c>
      <c r="I752" s="19">
        <f t="shared" si="192"/>
        <v>9.7595199525428313</v>
      </c>
      <c r="J752" s="19">
        <f t="shared" si="193"/>
        <v>0</v>
      </c>
      <c r="K752" s="19">
        <f t="shared" si="194"/>
        <v>100</v>
      </c>
    </row>
    <row r="753" spans="1:11">
      <c r="A753" s="16" t="s">
        <v>33</v>
      </c>
      <c r="B753" s="17" t="s">
        <v>34</v>
      </c>
      <c r="C753" s="18">
        <v>8206.77</v>
      </c>
      <c r="D753" s="18">
        <v>96213</v>
      </c>
      <c r="E753" s="18">
        <v>0</v>
      </c>
      <c r="F753" s="18">
        <v>3278.19</v>
      </c>
      <c r="G753" s="18">
        <f t="shared" si="190"/>
        <v>-4928.58</v>
      </c>
      <c r="H753" s="18">
        <f t="shared" si="191"/>
        <v>-3278.19</v>
      </c>
      <c r="I753" s="19">
        <f t="shared" si="192"/>
        <v>-60.055052109416984</v>
      </c>
      <c r="J753" s="19">
        <f t="shared" si="193"/>
        <v>0</v>
      </c>
      <c r="K753" s="19">
        <f t="shared" si="194"/>
        <v>3.4072214773471359</v>
      </c>
    </row>
    <row r="754" spans="1:11">
      <c r="A754" s="22" t="s">
        <v>35</v>
      </c>
      <c r="B754" s="17" t="s">
        <v>36</v>
      </c>
      <c r="C754" s="18">
        <v>8206.77</v>
      </c>
      <c r="D754" s="18">
        <v>96213</v>
      </c>
      <c r="E754" s="18">
        <v>0</v>
      </c>
      <c r="F754" s="18">
        <v>3278.19</v>
      </c>
      <c r="G754" s="18">
        <f t="shared" si="190"/>
        <v>-4928.58</v>
      </c>
      <c r="H754" s="18">
        <f t="shared" si="191"/>
        <v>-3278.19</v>
      </c>
      <c r="I754" s="19">
        <f t="shared" si="192"/>
        <v>-60.055052109416984</v>
      </c>
      <c r="J754" s="19">
        <f t="shared" si="193"/>
        <v>0</v>
      </c>
      <c r="K754" s="19">
        <f t="shared" si="194"/>
        <v>3.4072214773471359</v>
      </c>
    </row>
    <row r="755" spans="1:11">
      <c r="A755" s="23" t="s">
        <v>37</v>
      </c>
      <c r="B755" s="17" t="s">
        <v>38</v>
      </c>
      <c r="C755" s="18">
        <v>8206.77</v>
      </c>
      <c r="D755" s="18">
        <v>96213</v>
      </c>
      <c r="E755" s="18">
        <v>0</v>
      </c>
      <c r="F755" s="18">
        <v>3278.19</v>
      </c>
      <c r="G755" s="18">
        <f t="shared" si="190"/>
        <v>-4928.58</v>
      </c>
      <c r="H755" s="18">
        <f t="shared" si="191"/>
        <v>-3278.19</v>
      </c>
      <c r="I755" s="19">
        <f t="shared" si="192"/>
        <v>-60.055052109416984</v>
      </c>
      <c r="J755" s="19">
        <f t="shared" si="193"/>
        <v>0</v>
      </c>
      <c r="K755" s="19">
        <f t="shared" si="194"/>
        <v>3.4072214773471359</v>
      </c>
    </row>
    <row r="756" spans="1:11">
      <c r="A756" s="24" t="s">
        <v>39</v>
      </c>
      <c r="B756" s="17" t="s">
        <v>40</v>
      </c>
      <c r="C756" s="18">
        <v>6753.75</v>
      </c>
      <c r="D756" s="18">
        <v>17926</v>
      </c>
      <c r="E756" s="18">
        <v>0</v>
      </c>
      <c r="F756" s="18">
        <v>3068.49</v>
      </c>
      <c r="G756" s="18">
        <f t="shared" si="190"/>
        <v>-3685.26</v>
      </c>
      <c r="H756" s="18">
        <f t="shared" si="191"/>
        <v>-3068.49</v>
      </c>
      <c r="I756" s="19">
        <f t="shared" si="192"/>
        <v>-54.566129927817883</v>
      </c>
      <c r="J756" s="19">
        <f t="shared" si="193"/>
        <v>0</v>
      </c>
      <c r="K756" s="19">
        <f t="shared" si="194"/>
        <v>17.117538770500946</v>
      </c>
    </row>
    <row r="757" spans="1:11">
      <c r="A757" s="24" t="s">
        <v>41</v>
      </c>
      <c r="B757" s="17" t="s">
        <v>42</v>
      </c>
      <c r="C757" s="18">
        <v>1453.02</v>
      </c>
      <c r="D757" s="18">
        <v>78287</v>
      </c>
      <c r="E757" s="18">
        <v>0</v>
      </c>
      <c r="F757" s="18">
        <v>209.7</v>
      </c>
      <c r="G757" s="18">
        <f t="shared" si="190"/>
        <v>-1243.32</v>
      </c>
      <c r="H757" s="18">
        <f t="shared" si="191"/>
        <v>-209.7</v>
      </c>
      <c r="I757" s="19">
        <f t="shared" si="192"/>
        <v>-85.567989428913577</v>
      </c>
      <c r="J757" s="19">
        <f t="shared" si="193"/>
        <v>0</v>
      </c>
      <c r="K757" s="19">
        <f t="shared" si="194"/>
        <v>0.2678605643337974</v>
      </c>
    </row>
    <row r="758" spans="1:11">
      <c r="A758" s="16"/>
      <c r="B758" s="17" t="s">
        <v>63</v>
      </c>
      <c r="C758" s="18">
        <v>79451.23</v>
      </c>
      <c r="D758" s="18">
        <v>0</v>
      </c>
      <c r="E758" s="18">
        <v>0</v>
      </c>
      <c r="F758" s="18">
        <v>92934.81</v>
      </c>
      <c r="G758" s="18">
        <f t="shared" si="190"/>
        <v>13483.580000000002</v>
      </c>
      <c r="H758" s="18">
        <f t="shared" si="191"/>
        <v>-92934.81</v>
      </c>
      <c r="I758" s="19">
        <f t="shared" si="192"/>
        <v>16.970888934003909</v>
      </c>
      <c r="J758" s="19">
        <f t="shared" si="193"/>
        <v>0</v>
      </c>
      <c r="K758" s="19">
        <f t="shared" si="194"/>
        <v>0</v>
      </c>
    </row>
    <row r="759" spans="1:11">
      <c r="A759" s="16" t="s">
        <v>64</v>
      </c>
      <c r="B759" s="17" t="s">
        <v>65</v>
      </c>
      <c r="C759" s="18">
        <v>-79451.23</v>
      </c>
      <c r="D759" s="18">
        <v>0</v>
      </c>
      <c r="E759" s="18">
        <v>0</v>
      </c>
      <c r="F759" s="18">
        <v>-92934.81</v>
      </c>
      <c r="G759" s="18">
        <f t="shared" si="190"/>
        <v>-13483.580000000002</v>
      </c>
      <c r="H759" s="18">
        <f t="shared" si="191"/>
        <v>92934.81</v>
      </c>
      <c r="I759" s="19">
        <f t="shared" si="192"/>
        <v>16.970888934003909</v>
      </c>
      <c r="J759" s="19">
        <f t="shared" si="193"/>
        <v>0</v>
      </c>
      <c r="K759" s="19">
        <f t="shared" si="194"/>
        <v>0</v>
      </c>
    </row>
    <row r="760" spans="1:11">
      <c r="A760" s="22" t="s">
        <v>66</v>
      </c>
      <c r="B760" s="17" t="s">
        <v>67</v>
      </c>
      <c r="C760" s="18">
        <v>-79451.23</v>
      </c>
      <c r="D760" s="18">
        <v>0</v>
      </c>
      <c r="E760" s="18">
        <v>0</v>
      </c>
      <c r="F760" s="18">
        <v>-92934.81</v>
      </c>
      <c r="G760" s="18">
        <f t="shared" si="190"/>
        <v>-13483.580000000002</v>
      </c>
      <c r="H760" s="18">
        <f t="shared" si="191"/>
        <v>92934.81</v>
      </c>
      <c r="I760" s="19">
        <f t="shared" si="192"/>
        <v>16.970888934003909</v>
      </c>
      <c r="J760" s="19">
        <f t="shared" si="193"/>
        <v>0</v>
      </c>
      <c r="K760" s="19">
        <f t="shared" si="194"/>
        <v>0</v>
      </c>
    </row>
    <row r="761" spans="1:11" ht="25.5">
      <c r="A761" s="27" t="s">
        <v>124</v>
      </c>
      <c r="B761" s="28" t="s">
        <v>125</v>
      </c>
      <c r="C761" s="29"/>
      <c r="D761" s="29"/>
      <c r="E761" s="29"/>
      <c r="F761" s="29"/>
      <c r="G761" s="29"/>
      <c r="H761" s="29"/>
      <c r="I761" s="30"/>
      <c r="J761" s="30"/>
      <c r="K761" s="30"/>
    </row>
    <row r="762" spans="1:11">
      <c r="A762" s="16" t="s">
        <v>25</v>
      </c>
      <c r="B762" s="17" t="s">
        <v>26</v>
      </c>
      <c r="C762" s="18">
        <v>1128500.6100000001</v>
      </c>
      <c r="D762" s="18">
        <v>1168988</v>
      </c>
      <c r="E762" s="18">
        <v>617400</v>
      </c>
      <c r="F762" s="18">
        <v>937246.59</v>
      </c>
      <c r="G762" s="18">
        <f t="shared" ref="G762:G788" si="195">F762-C762</f>
        <v>-191254.02000000014</v>
      </c>
      <c r="H762" s="18">
        <f t="shared" ref="H762:H788" si="196">E762-F762</f>
        <v>-319846.58999999997</v>
      </c>
      <c r="I762" s="19">
        <f t="shared" ref="I762:I788" si="197">IF(ISERROR(F762/C762),0,F762/C762*100-100)</f>
        <v>-16.947622208197131</v>
      </c>
      <c r="J762" s="19">
        <f t="shared" ref="J762:J788" si="198">IF(ISERROR(F762/E762),0,F762/E762*100)</f>
        <v>151.8054081632653</v>
      </c>
      <c r="K762" s="19">
        <f t="shared" ref="K762:K788" si="199">IF(ISERROR(F762/D762),0,F762/D762*100)</f>
        <v>80.175894876594114</v>
      </c>
    </row>
    <row r="763" spans="1:11">
      <c r="A763" s="22" t="s">
        <v>90</v>
      </c>
      <c r="B763" s="17" t="s">
        <v>91</v>
      </c>
      <c r="C763" s="18">
        <v>466674.3</v>
      </c>
      <c r="D763" s="18">
        <v>674837</v>
      </c>
      <c r="E763" s="18">
        <v>367872</v>
      </c>
      <c r="F763" s="18">
        <v>443095.59</v>
      </c>
      <c r="G763" s="18">
        <f t="shared" si="195"/>
        <v>-23578.709999999963</v>
      </c>
      <c r="H763" s="18">
        <f t="shared" si="196"/>
        <v>-75223.590000000026</v>
      </c>
      <c r="I763" s="19">
        <f t="shared" si="197"/>
        <v>-5.0524980698530015</v>
      </c>
      <c r="J763" s="19">
        <f t="shared" si="198"/>
        <v>120.44830538883092</v>
      </c>
      <c r="K763" s="19">
        <f t="shared" si="199"/>
        <v>65.659646699869739</v>
      </c>
    </row>
    <row r="764" spans="1:11">
      <c r="A764" s="22" t="s">
        <v>92</v>
      </c>
      <c r="B764" s="17" t="s">
        <v>93</v>
      </c>
      <c r="C764" s="18">
        <v>38031.31</v>
      </c>
      <c r="D764" s="18">
        <v>38468</v>
      </c>
      <c r="E764" s="18">
        <v>38468</v>
      </c>
      <c r="F764" s="18">
        <v>38468</v>
      </c>
      <c r="G764" s="18">
        <f t="shared" si="195"/>
        <v>436.69000000000233</v>
      </c>
      <c r="H764" s="18">
        <f t="shared" si="196"/>
        <v>0</v>
      </c>
      <c r="I764" s="19">
        <f t="shared" si="197"/>
        <v>1.1482381227467613</v>
      </c>
      <c r="J764" s="19">
        <f t="shared" si="198"/>
        <v>100</v>
      </c>
      <c r="K764" s="19">
        <f t="shared" si="199"/>
        <v>100</v>
      </c>
    </row>
    <row r="765" spans="1:11">
      <c r="A765" s="23" t="s">
        <v>94</v>
      </c>
      <c r="B765" s="17" t="s">
        <v>95</v>
      </c>
      <c r="C765" s="18">
        <v>25935</v>
      </c>
      <c r="D765" s="18">
        <v>38468</v>
      </c>
      <c r="E765" s="18">
        <v>38468</v>
      </c>
      <c r="F765" s="18">
        <v>38468</v>
      </c>
      <c r="G765" s="18">
        <f t="shared" si="195"/>
        <v>12533</v>
      </c>
      <c r="H765" s="18">
        <f t="shared" si="196"/>
        <v>0</v>
      </c>
      <c r="I765" s="19">
        <f t="shared" si="197"/>
        <v>48.324657798342002</v>
      </c>
      <c r="J765" s="19">
        <f t="shared" si="198"/>
        <v>100</v>
      </c>
      <c r="K765" s="19">
        <f t="shared" si="199"/>
        <v>100</v>
      </c>
    </row>
    <row r="766" spans="1:11">
      <c r="A766" s="24" t="s">
        <v>96</v>
      </c>
      <c r="B766" s="17" t="s">
        <v>97</v>
      </c>
      <c r="C766" s="18">
        <v>25935</v>
      </c>
      <c r="D766" s="18">
        <v>38468</v>
      </c>
      <c r="E766" s="18">
        <v>38468</v>
      </c>
      <c r="F766" s="18">
        <v>38468</v>
      </c>
      <c r="G766" s="18">
        <f t="shared" si="195"/>
        <v>12533</v>
      </c>
      <c r="H766" s="18">
        <f t="shared" si="196"/>
        <v>0</v>
      </c>
      <c r="I766" s="19">
        <f t="shared" si="197"/>
        <v>48.324657798342002</v>
      </c>
      <c r="J766" s="19">
        <f t="shared" si="198"/>
        <v>100</v>
      </c>
      <c r="K766" s="19">
        <f t="shared" si="199"/>
        <v>100</v>
      </c>
    </row>
    <row r="767" spans="1:11" ht="25.5">
      <c r="A767" s="25" t="s">
        <v>98</v>
      </c>
      <c r="B767" s="17" t="s">
        <v>99</v>
      </c>
      <c r="C767" s="18">
        <v>25935</v>
      </c>
      <c r="D767" s="18">
        <v>38468</v>
      </c>
      <c r="E767" s="18">
        <v>38468</v>
      </c>
      <c r="F767" s="18">
        <v>38468</v>
      </c>
      <c r="G767" s="18">
        <f t="shared" si="195"/>
        <v>12533</v>
      </c>
      <c r="H767" s="18">
        <f t="shared" si="196"/>
        <v>0</v>
      </c>
      <c r="I767" s="19">
        <f t="shared" si="197"/>
        <v>48.324657798342002</v>
      </c>
      <c r="J767" s="19">
        <f t="shared" si="198"/>
        <v>100</v>
      </c>
      <c r="K767" s="19">
        <f t="shared" si="199"/>
        <v>100</v>
      </c>
    </row>
    <row r="768" spans="1:11" ht="25.5">
      <c r="A768" s="26" t="s">
        <v>102</v>
      </c>
      <c r="B768" s="17" t="s">
        <v>103</v>
      </c>
      <c r="C768" s="18">
        <v>25935</v>
      </c>
      <c r="D768" s="18">
        <v>38468</v>
      </c>
      <c r="E768" s="18">
        <v>38468</v>
      </c>
      <c r="F768" s="18">
        <v>38468</v>
      </c>
      <c r="G768" s="18">
        <f t="shared" si="195"/>
        <v>12533</v>
      </c>
      <c r="H768" s="18">
        <f t="shared" si="196"/>
        <v>0</v>
      </c>
      <c r="I768" s="19">
        <f t="shared" si="197"/>
        <v>48.324657798342002</v>
      </c>
      <c r="J768" s="19">
        <f t="shared" si="198"/>
        <v>100</v>
      </c>
      <c r="K768" s="19">
        <f t="shared" si="199"/>
        <v>100</v>
      </c>
    </row>
    <row r="769" spans="1:11" ht="25.5">
      <c r="A769" s="23" t="s">
        <v>152</v>
      </c>
      <c r="B769" s="17" t="s">
        <v>153</v>
      </c>
      <c r="C769" s="18">
        <v>12096.31</v>
      </c>
      <c r="D769" s="18">
        <v>0</v>
      </c>
      <c r="E769" s="18">
        <v>0</v>
      </c>
      <c r="F769" s="18">
        <v>0</v>
      </c>
      <c r="G769" s="18">
        <f t="shared" si="195"/>
        <v>-12096.31</v>
      </c>
      <c r="H769" s="18">
        <f t="shared" si="196"/>
        <v>0</v>
      </c>
      <c r="I769" s="19">
        <f t="shared" si="197"/>
        <v>-100</v>
      </c>
      <c r="J769" s="19">
        <f t="shared" si="198"/>
        <v>0</v>
      </c>
      <c r="K769" s="19">
        <f t="shared" si="199"/>
        <v>0</v>
      </c>
    </row>
    <row r="770" spans="1:11" ht="38.25">
      <c r="A770" s="24" t="s">
        <v>154</v>
      </c>
      <c r="B770" s="17" t="s">
        <v>155</v>
      </c>
      <c r="C770" s="18">
        <v>12096.31</v>
      </c>
      <c r="D770" s="18">
        <v>0</v>
      </c>
      <c r="E770" s="18">
        <v>0</v>
      </c>
      <c r="F770" s="18">
        <v>0</v>
      </c>
      <c r="G770" s="18">
        <f t="shared" si="195"/>
        <v>-12096.31</v>
      </c>
      <c r="H770" s="18">
        <f t="shared" si="196"/>
        <v>0</v>
      </c>
      <c r="I770" s="19">
        <f t="shared" si="197"/>
        <v>-100</v>
      </c>
      <c r="J770" s="19">
        <f t="shared" si="198"/>
        <v>0</v>
      </c>
      <c r="K770" s="19">
        <f t="shared" si="199"/>
        <v>0</v>
      </c>
    </row>
    <row r="771" spans="1:11" ht="51">
      <c r="A771" s="25" t="s">
        <v>156</v>
      </c>
      <c r="B771" s="17" t="s">
        <v>157</v>
      </c>
      <c r="C771" s="18">
        <v>12096.31</v>
      </c>
      <c r="D771" s="18">
        <v>0</v>
      </c>
      <c r="E771" s="18">
        <v>0</v>
      </c>
      <c r="F771" s="18">
        <v>0</v>
      </c>
      <c r="G771" s="18">
        <f t="shared" si="195"/>
        <v>-12096.31</v>
      </c>
      <c r="H771" s="18">
        <f t="shared" si="196"/>
        <v>0</v>
      </c>
      <c r="I771" s="19">
        <f t="shared" si="197"/>
        <v>-100</v>
      </c>
      <c r="J771" s="19">
        <f t="shared" si="198"/>
        <v>0</v>
      </c>
      <c r="K771" s="19">
        <f t="shared" si="199"/>
        <v>0</v>
      </c>
    </row>
    <row r="772" spans="1:11">
      <c r="A772" s="22" t="s">
        <v>29</v>
      </c>
      <c r="B772" s="17" t="s">
        <v>30</v>
      </c>
      <c r="C772" s="18">
        <v>623795</v>
      </c>
      <c r="D772" s="18">
        <v>455683</v>
      </c>
      <c r="E772" s="18">
        <v>211060</v>
      </c>
      <c r="F772" s="18">
        <v>455683</v>
      </c>
      <c r="G772" s="18">
        <f t="shared" si="195"/>
        <v>-168112</v>
      </c>
      <c r="H772" s="18">
        <f t="shared" si="196"/>
        <v>-244623</v>
      </c>
      <c r="I772" s="19">
        <f t="shared" si="197"/>
        <v>-26.94987936742038</v>
      </c>
      <c r="J772" s="19">
        <f t="shared" si="198"/>
        <v>215.90211314318202</v>
      </c>
      <c r="K772" s="19">
        <f t="shared" si="199"/>
        <v>100</v>
      </c>
    </row>
    <row r="773" spans="1:11">
      <c r="A773" s="23" t="s">
        <v>31</v>
      </c>
      <c r="B773" s="17" t="s">
        <v>32</v>
      </c>
      <c r="C773" s="18">
        <v>623795</v>
      </c>
      <c r="D773" s="18">
        <v>455683</v>
      </c>
      <c r="E773" s="18">
        <v>211060</v>
      </c>
      <c r="F773" s="18">
        <v>455683</v>
      </c>
      <c r="G773" s="18">
        <f t="shared" si="195"/>
        <v>-168112</v>
      </c>
      <c r="H773" s="18">
        <f t="shared" si="196"/>
        <v>-244623</v>
      </c>
      <c r="I773" s="19">
        <f t="shared" si="197"/>
        <v>-26.94987936742038</v>
      </c>
      <c r="J773" s="19">
        <f t="shared" si="198"/>
        <v>215.90211314318202</v>
      </c>
      <c r="K773" s="19">
        <f t="shared" si="199"/>
        <v>100</v>
      </c>
    </row>
    <row r="774" spans="1:11">
      <c r="A774" s="16" t="s">
        <v>33</v>
      </c>
      <c r="B774" s="17" t="s">
        <v>34</v>
      </c>
      <c r="C774" s="18">
        <v>676685.68</v>
      </c>
      <c r="D774" s="18">
        <v>1305856</v>
      </c>
      <c r="E774" s="18">
        <v>617400</v>
      </c>
      <c r="F774" s="18">
        <v>735136.99</v>
      </c>
      <c r="G774" s="18">
        <f t="shared" si="195"/>
        <v>58451.309999999939</v>
      </c>
      <c r="H774" s="18">
        <f t="shared" si="196"/>
        <v>-117736.98999999999</v>
      </c>
      <c r="I774" s="19">
        <f t="shared" si="197"/>
        <v>8.6378819188252862</v>
      </c>
      <c r="J774" s="19">
        <f t="shared" si="198"/>
        <v>119.06980725623582</v>
      </c>
      <c r="K774" s="19">
        <f t="shared" si="199"/>
        <v>56.295410060527352</v>
      </c>
    </row>
    <row r="775" spans="1:11">
      <c r="A775" s="22" t="s">
        <v>35</v>
      </c>
      <c r="B775" s="17" t="s">
        <v>36</v>
      </c>
      <c r="C775" s="18">
        <v>422490.57</v>
      </c>
      <c r="D775" s="18">
        <v>1089907</v>
      </c>
      <c r="E775" s="18">
        <v>520004</v>
      </c>
      <c r="F775" s="18">
        <v>582694.53</v>
      </c>
      <c r="G775" s="18">
        <f t="shared" si="195"/>
        <v>160203.96000000002</v>
      </c>
      <c r="H775" s="18">
        <f t="shared" si="196"/>
        <v>-62690.530000000028</v>
      </c>
      <c r="I775" s="19">
        <f t="shared" si="197"/>
        <v>37.918943374286442</v>
      </c>
      <c r="J775" s="19">
        <f t="shared" si="198"/>
        <v>112.05577841708912</v>
      </c>
      <c r="K775" s="19">
        <f t="shared" si="199"/>
        <v>53.462775264311546</v>
      </c>
    </row>
    <row r="776" spans="1:11">
      <c r="A776" s="23" t="s">
        <v>37</v>
      </c>
      <c r="B776" s="17" t="s">
        <v>38</v>
      </c>
      <c r="C776" s="18">
        <v>335153.46999999997</v>
      </c>
      <c r="D776" s="18">
        <v>636853</v>
      </c>
      <c r="E776" s="18">
        <v>329579</v>
      </c>
      <c r="F776" s="18">
        <v>332207</v>
      </c>
      <c r="G776" s="18">
        <f t="shared" si="195"/>
        <v>-2946.4699999999721</v>
      </c>
      <c r="H776" s="18">
        <f t="shared" si="196"/>
        <v>-2628</v>
      </c>
      <c r="I776" s="19">
        <f t="shared" si="197"/>
        <v>-0.87914053224631061</v>
      </c>
      <c r="J776" s="19">
        <f t="shared" si="198"/>
        <v>100.79738090108896</v>
      </c>
      <c r="K776" s="19">
        <f t="shared" si="199"/>
        <v>52.163843147476726</v>
      </c>
    </row>
    <row r="777" spans="1:11">
      <c r="A777" s="24" t="s">
        <v>39</v>
      </c>
      <c r="B777" s="17" t="s">
        <v>40</v>
      </c>
      <c r="C777" s="18">
        <v>75763.81</v>
      </c>
      <c r="D777" s="18">
        <v>366492</v>
      </c>
      <c r="E777" s="18">
        <v>112399</v>
      </c>
      <c r="F777" s="18">
        <v>209974.33</v>
      </c>
      <c r="G777" s="18">
        <f t="shared" si="195"/>
        <v>134210.51999999999</v>
      </c>
      <c r="H777" s="18">
        <f t="shared" si="196"/>
        <v>-97575.329999999987</v>
      </c>
      <c r="I777" s="19">
        <f t="shared" si="197"/>
        <v>177.14330892282214</v>
      </c>
      <c r="J777" s="19">
        <f t="shared" si="198"/>
        <v>186.81156415982346</v>
      </c>
      <c r="K777" s="19">
        <f t="shared" si="199"/>
        <v>57.293018674350328</v>
      </c>
    </row>
    <row r="778" spans="1:11">
      <c r="A778" s="24" t="s">
        <v>41</v>
      </c>
      <c r="B778" s="17" t="s">
        <v>42</v>
      </c>
      <c r="C778" s="18">
        <v>259389.66</v>
      </c>
      <c r="D778" s="18">
        <v>270361</v>
      </c>
      <c r="E778" s="18">
        <v>217180</v>
      </c>
      <c r="F778" s="18">
        <v>122232.67</v>
      </c>
      <c r="G778" s="18">
        <f t="shared" si="195"/>
        <v>-137156.99</v>
      </c>
      <c r="H778" s="18">
        <f t="shared" si="196"/>
        <v>94947.33</v>
      </c>
      <c r="I778" s="19">
        <f t="shared" si="197"/>
        <v>-52.876814750441483</v>
      </c>
      <c r="J778" s="19">
        <f t="shared" si="198"/>
        <v>56.281734045492215</v>
      </c>
      <c r="K778" s="19">
        <f t="shared" si="199"/>
        <v>45.210910597312484</v>
      </c>
    </row>
    <row r="779" spans="1:11">
      <c r="A779" s="23" t="s">
        <v>45</v>
      </c>
      <c r="B779" s="17" t="s">
        <v>46</v>
      </c>
      <c r="C779" s="18">
        <v>0</v>
      </c>
      <c r="D779" s="18">
        <v>1</v>
      </c>
      <c r="E779" s="18">
        <v>0</v>
      </c>
      <c r="F779" s="18">
        <v>0.09</v>
      </c>
      <c r="G779" s="18">
        <f t="shared" si="195"/>
        <v>0.09</v>
      </c>
      <c r="H779" s="18">
        <f t="shared" si="196"/>
        <v>-0.09</v>
      </c>
      <c r="I779" s="19">
        <f t="shared" si="197"/>
        <v>0</v>
      </c>
      <c r="J779" s="19">
        <f t="shared" si="198"/>
        <v>0</v>
      </c>
      <c r="K779" s="19">
        <f t="shared" si="199"/>
        <v>9</v>
      </c>
    </row>
    <row r="780" spans="1:11">
      <c r="A780" s="24" t="s">
        <v>47</v>
      </c>
      <c r="B780" s="17" t="s">
        <v>48</v>
      </c>
      <c r="C780" s="18">
        <v>0</v>
      </c>
      <c r="D780" s="18">
        <v>1</v>
      </c>
      <c r="E780" s="18">
        <v>0</v>
      </c>
      <c r="F780" s="18">
        <v>0.09</v>
      </c>
      <c r="G780" s="18">
        <f t="shared" si="195"/>
        <v>0.09</v>
      </c>
      <c r="H780" s="18">
        <f t="shared" si="196"/>
        <v>-0.09</v>
      </c>
      <c r="I780" s="19">
        <f t="shared" si="197"/>
        <v>0</v>
      </c>
      <c r="J780" s="19">
        <f t="shared" si="198"/>
        <v>0</v>
      </c>
      <c r="K780" s="19">
        <f t="shared" si="199"/>
        <v>9</v>
      </c>
    </row>
    <row r="781" spans="1:11" ht="25.5">
      <c r="A781" s="23" t="s">
        <v>51</v>
      </c>
      <c r="B781" s="17" t="s">
        <v>52</v>
      </c>
      <c r="C781" s="18">
        <v>87337.1</v>
      </c>
      <c r="D781" s="18">
        <v>453053</v>
      </c>
      <c r="E781" s="18">
        <v>190425</v>
      </c>
      <c r="F781" s="18">
        <v>250487.44</v>
      </c>
      <c r="G781" s="18">
        <f t="shared" si="195"/>
        <v>163150.34</v>
      </c>
      <c r="H781" s="18">
        <f t="shared" si="196"/>
        <v>-60062.44</v>
      </c>
      <c r="I781" s="19">
        <f t="shared" si="197"/>
        <v>186.80530954199304</v>
      </c>
      <c r="J781" s="19">
        <f t="shared" si="198"/>
        <v>131.54125771301037</v>
      </c>
      <c r="K781" s="19">
        <f t="shared" si="199"/>
        <v>55.288771953833219</v>
      </c>
    </row>
    <row r="782" spans="1:11">
      <c r="A782" s="24" t="s">
        <v>192</v>
      </c>
      <c r="B782" s="17" t="s">
        <v>193</v>
      </c>
      <c r="C782" s="18">
        <v>87337.1</v>
      </c>
      <c r="D782" s="18">
        <v>453053</v>
      </c>
      <c r="E782" s="18">
        <v>190425</v>
      </c>
      <c r="F782" s="18">
        <v>250487.44</v>
      </c>
      <c r="G782" s="18">
        <f t="shared" si="195"/>
        <v>163150.34</v>
      </c>
      <c r="H782" s="18">
        <f t="shared" si="196"/>
        <v>-60062.44</v>
      </c>
      <c r="I782" s="19">
        <f t="shared" si="197"/>
        <v>186.80530954199304</v>
      </c>
      <c r="J782" s="19">
        <f t="shared" si="198"/>
        <v>131.54125771301037</v>
      </c>
      <c r="K782" s="19">
        <f t="shared" si="199"/>
        <v>55.288771953833219</v>
      </c>
    </row>
    <row r="783" spans="1:11">
      <c r="A783" s="22" t="s">
        <v>59</v>
      </c>
      <c r="B783" s="17" t="s">
        <v>60</v>
      </c>
      <c r="C783" s="18">
        <v>254195.11</v>
      </c>
      <c r="D783" s="18">
        <v>215949</v>
      </c>
      <c r="E783" s="18">
        <v>97396</v>
      </c>
      <c r="F783" s="18">
        <v>152442.46</v>
      </c>
      <c r="G783" s="18">
        <f t="shared" si="195"/>
        <v>-101752.65</v>
      </c>
      <c r="H783" s="18">
        <f t="shared" si="196"/>
        <v>-55046.459999999992</v>
      </c>
      <c r="I783" s="19">
        <f t="shared" si="197"/>
        <v>-40.029349895833953</v>
      </c>
      <c r="J783" s="19">
        <f t="shared" si="198"/>
        <v>156.51819376565771</v>
      </c>
      <c r="K783" s="19">
        <f t="shared" si="199"/>
        <v>70.591880490300952</v>
      </c>
    </row>
    <row r="784" spans="1:11">
      <c r="A784" s="23" t="s">
        <v>61</v>
      </c>
      <c r="B784" s="17" t="s">
        <v>62</v>
      </c>
      <c r="C784" s="18">
        <v>254195.11</v>
      </c>
      <c r="D784" s="18">
        <v>215949</v>
      </c>
      <c r="E784" s="18">
        <v>97396</v>
      </c>
      <c r="F784" s="18">
        <v>152442.46</v>
      </c>
      <c r="G784" s="18">
        <f t="shared" si="195"/>
        <v>-101752.65</v>
      </c>
      <c r="H784" s="18">
        <f t="shared" si="196"/>
        <v>-55046.459999999992</v>
      </c>
      <c r="I784" s="19">
        <f t="shared" si="197"/>
        <v>-40.029349895833953</v>
      </c>
      <c r="J784" s="19">
        <f t="shared" si="198"/>
        <v>156.51819376565771</v>
      </c>
      <c r="K784" s="19">
        <f t="shared" si="199"/>
        <v>70.591880490300952</v>
      </c>
    </row>
    <row r="785" spans="1:11">
      <c r="A785" s="16"/>
      <c r="B785" s="17" t="s">
        <v>63</v>
      </c>
      <c r="C785" s="18">
        <v>451814.93</v>
      </c>
      <c r="D785" s="18">
        <v>-136868</v>
      </c>
      <c r="E785" s="18">
        <v>0</v>
      </c>
      <c r="F785" s="18">
        <v>202109.6</v>
      </c>
      <c r="G785" s="18">
        <f t="shared" si="195"/>
        <v>-249705.33</v>
      </c>
      <c r="H785" s="18">
        <f t="shared" si="196"/>
        <v>-202109.6</v>
      </c>
      <c r="I785" s="19">
        <f t="shared" si="197"/>
        <v>-55.267171007385699</v>
      </c>
      <c r="J785" s="19">
        <f t="shared" si="198"/>
        <v>0</v>
      </c>
      <c r="K785" s="19">
        <f t="shared" si="199"/>
        <v>-147.66753368208785</v>
      </c>
    </row>
    <row r="786" spans="1:11">
      <c r="A786" s="16" t="s">
        <v>64</v>
      </c>
      <c r="B786" s="17" t="s">
        <v>65</v>
      </c>
      <c r="C786" s="18">
        <v>-451814.93</v>
      </c>
      <c r="D786" s="18">
        <v>136868</v>
      </c>
      <c r="E786" s="18">
        <v>0</v>
      </c>
      <c r="F786" s="18">
        <v>-202109.6</v>
      </c>
      <c r="G786" s="18">
        <f t="shared" si="195"/>
        <v>249705.33</v>
      </c>
      <c r="H786" s="18">
        <f t="shared" si="196"/>
        <v>202109.6</v>
      </c>
      <c r="I786" s="19">
        <f t="shared" si="197"/>
        <v>-55.267171007385699</v>
      </c>
      <c r="J786" s="19">
        <f t="shared" si="198"/>
        <v>0</v>
      </c>
      <c r="K786" s="19">
        <f t="shared" si="199"/>
        <v>-147.66753368208785</v>
      </c>
    </row>
    <row r="787" spans="1:11">
      <c r="A787" s="22" t="s">
        <v>66</v>
      </c>
      <c r="B787" s="17" t="s">
        <v>67</v>
      </c>
      <c r="C787" s="18">
        <v>-451814.93</v>
      </c>
      <c r="D787" s="18">
        <v>136868</v>
      </c>
      <c r="E787" s="18">
        <v>0</v>
      </c>
      <c r="F787" s="18">
        <v>-202109.6</v>
      </c>
      <c r="G787" s="18">
        <f t="shared" si="195"/>
        <v>249705.33</v>
      </c>
      <c r="H787" s="18">
        <f t="shared" si="196"/>
        <v>202109.6</v>
      </c>
      <c r="I787" s="19">
        <f t="shared" si="197"/>
        <v>-55.267171007385699</v>
      </c>
      <c r="J787" s="19">
        <f t="shared" si="198"/>
        <v>0</v>
      </c>
      <c r="K787" s="19">
        <f t="shared" si="199"/>
        <v>-147.66753368208785</v>
      </c>
    </row>
    <row r="788" spans="1:11" ht="25.5">
      <c r="A788" s="23" t="s">
        <v>106</v>
      </c>
      <c r="B788" s="17" t="s">
        <v>107</v>
      </c>
      <c r="C788" s="18">
        <v>-67664.100000000006</v>
      </c>
      <c r="D788" s="18">
        <v>136868</v>
      </c>
      <c r="E788" s="18">
        <v>0</v>
      </c>
      <c r="F788" s="18">
        <v>-133384.68</v>
      </c>
      <c r="G788" s="18">
        <f t="shared" si="195"/>
        <v>-65720.579999999987</v>
      </c>
      <c r="H788" s="18">
        <f t="shared" si="196"/>
        <v>133384.68</v>
      </c>
      <c r="I788" s="19">
        <f t="shared" si="197"/>
        <v>97.127694006127314</v>
      </c>
      <c r="J788" s="19">
        <f t="shared" si="198"/>
        <v>0</v>
      </c>
      <c r="K788" s="19">
        <f t="shared" si="199"/>
        <v>-97.454978519449384</v>
      </c>
    </row>
    <row r="789" spans="1:11" ht="38.25">
      <c r="A789" s="39" t="s">
        <v>128</v>
      </c>
      <c r="B789" s="28" t="s">
        <v>127</v>
      </c>
      <c r="C789" s="29"/>
      <c r="D789" s="29"/>
      <c r="E789" s="29"/>
      <c r="F789" s="29"/>
      <c r="G789" s="29"/>
      <c r="H789" s="29"/>
      <c r="I789" s="30"/>
      <c r="J789" s="30"/>
      <c r="K789" s="30"/>
    </row>
    <row r="790" spans="1:11">
      <c r="A790" s="16" t="s">
        <v>25</v>
      </c>
      <c r="B790" s="17" t="s">
        <v>26</v>
      </c>
      <c r="C790" s="18">
        <v>25935</v>
      </c>
      <c r="D790" s="18">
        <v>38468</v>
      </c>
      <c r="E790" s="18">
        <v>38468</v>
      </c>
      <c r="F790" s="18">
        <v>38468</v>
      </c>
      <c r="G790" s="18">
        <f t="shared" ref="G790:G802" si="200">F790-C790</f>
        <v>12533</v>
      </c>
      <c r="H790" s="18">
        <f t="shared" ref="H790:H802" si="201">E790-F790</f>
        <v>0</v>
      </c>
      <c r="I790" s="19">
        <f t="shared" ref="I790:I802" si="202">IF(ISERROR(F790/C790),0,F790/C790*100-100)</f>
        <v>48.324657798342002</v>
      </c>
      <c r="J790" s="19">
        <f t="shared" ref="J790:J802" si="203">IF(ISERROR(F790/E790),0,F790/E790*100)</f>
        <v>100</v>
      </c>
      <c r="K790" s="19">
        <f t="shared" ref="K790:K802" si="204">IF(ISERROR(F790/D790),0,F790/D790*100)</f>
        <v>100</v>
      </c>
    </row>
    <row r="791" spans="1:11">
      <c r="A791" s="22" t="s">
        <v>92</v>
      </c>
      <c r="B791" s="17" t="s">
        <v>93</v>
      </c>
      <c r="C791" s="18">
        <v>25935</v>
      </c>
      <c r="D791" s="18">
        <v>38468</v>
      </c>
      <c r="E791" s="18">
        <v>38468</v>
      </c>
      <c r="F791" s="18">
        <v>38468</v>
      </c>
      <c r="G791" s="18">
        <f t="shared" si="200"/>
        <v>12533</v>
      </c>
      <c r="H791" s="18">
        <f t="shared" si="201"/>
        <v>0</v>
      </c>
      <c r="I791" s="19">
        <f t="shared" si="202"/>
        <v>48.324657798342002</v>
      </c>
      <c r="J791" s="19">
        <f t="shared" si="203"/>
        <v>100</v>
      </c>
      <c r="K791" s="19">
        <f t="shared" si="204"/>
        <v>100</v>
      </c>
    </row>
    <row r="792" spans="1:11">
      <c r="A792" s="23" t="s">
        <v>94</v>
      </c>
      <c r="B792" s="17" t="s">
        <v>95</v>
      </c>
      <c r="C792" s="18">
        <v>25935</v>
      </c>
      <c r="D792" s="18">
        <v>38468</v>
      </c>
      <c r="E792" s="18">
        <v>38468</v>
      </c>
      <c r="F792" s="18">
        <v>38468</v>
      </c>
      <c r="G792" s="18">
        <f t="shared" si="200"/>
        <v>12533</v>
      </c>
      <c r="H792" s="18">
        <f t="shared" si="201"/>
        <v>0</v>
      </c>
      <c r="I792" s="19">
        <f t="shared" si="202"/>
        <v>48.324657798342002</v>
      </c>
      <c r="J792" s="19">
        <f t="shared" si="203"/>
        <v>100</v>
      </c>
      <c r="K792" s="19">
        <f t="shared" si="204"/>
        <v>100</v>
      </c>
    </row>
    <row r="793" spans="1:11">
      <c r="A793" s="24" t="s">
        <v>96</v>
      </c>
      <c r="B793" s="17" t="s">
        <v>97</v>
      </c>
      <c r="C793" s="18">
        <v>25935</v>
      </c>
      <c r="D793" s="18">
        <v>38468</v>
      </c>
      <c r="E793" s="18">
        <v>38468</v>
      </c>
      <c r="F793" s="18">
        <v>38468</v>
      </c>
      <c r="G793" s="18">
        <f t="shared" si="200"/>
        <v>12533</v>
      </c>
      <c r="H793" s="18">
        <f t="shared" si="201"/>
        <v>0</v>
      </c>
      <c r="I793" s="19">
        <f t="shared" si="202"/>
        <v>48.324657798342002</v>
      </c>
      <c r="J793" s="19">
        <f t="shared" si="203"/>
        <v>100</v>
      </c>
      <c r="K793" s="19">
        <f t="shared" si="204"/>
        <v>100</v>
      </c>
    </row>
    <row r="794" spans="1:11" ht="25.5">
      <c r="A794" s="25" t="s">
        <v>98</v>
      </c>
      <c r="B794" s="17" t="s">
        <v>99</v>
      </c>
      <c r="C794" s="18">
        <v>25935</v>
      </c>
      <c r="D794" s="18">
        <v>38468</v>
      </c>
      <c r="E794" s="18">
        <v>38468</v>
      </c>
      <c r="F794" s="18">
        <v>38468</v>
      </c>
      <c r="G794" s="18">
        <f t="shared" si="200"/>
        <v>12533</v>
      </c>
      <c r="H794" s="18">
        <f t="shared" si="201"/>
        <v>0</v>
      </c>
      <c r="I794" s="19">
        <f t="shared" si="202"/>
        <v>48.324657798342002</v>
      </c>
      <c r="J794" s="19">
        <f t="shared" si="203"/>
        <v>100</v>
      </c>
      <c r="K794" s="19">
        <f t="shared" si="204"/>
        <v>100</v>
      </c>
    </row>
    <row r="795" spans="1:11" ht="25.5">
      <c r="A795" s="26" t="s">
        <v>102</v>
      </c>
      <c r="B795" s="17" t="s">
        <v>103</v>
      </c>
      <c r="C795" s="18">
        <v>25935</v>
      </c>
      <c r="D795" s="18">
        <v>38468</v>
      </c>
      <c r="E795" s="18">
        <v>38468</v>
      </c>
      <c r="F795" s="18">
        <v>38468</v>
      </c>
      <c r="G795" s="18">
        <f t="shared" si="200"/>
        <v>12533</v>
      </c>
      <c r="H795" s="18">
        <f t="shared" si="201"/>
        <v>0</v>
      </c>
      <c r="I795" s="19">
        <f t="shared" si="202"/>
        <v>48.324657798342002</v>
      </c>
      <c r="J795" s="19">
        <f t="shared" si="203"/>
        <v>100</v>
      </c>
      <c r="K795" s="19">
        <f t="shared" si="204"/>
        <v>100</v>
      </c>
    </row>
    <row r="796" spans="1:11">
      <c r="A796" s="16" t="s">
        <v>33</v>
      </c>
      <c r="B796" s="17" t="s">
        <v>34</v>
      </c>
      <c r="C796" s="18">
        <v>1367.94</v>
      </c>
      <c r="D796" s="18">
        <v>38468</v>
      </c>
      <c r="E796" s="18">
        <v>38468</v>
      </c>
      <c r="F796" s="18">
        <v>12362.91</v>
      </c>
      <c r="G796" s="18">
        <f t="shared" si="200"/>
        <v>10994.97</v>
      </c>
      <c r="H796" s="18">
        <f t="shared" si="201"/>
        <v>26105.09</v>
      </c>
      <c r="I796" s="19">
        <f t="shared" si="202"/>
        <v>803.76112987411727</v>
      </c>
      <c r="J796" s="19">
        <f t="shared" si="203"/>
        <v>32.138166787979621</v>
      </c>
      <c r="K796" s="19">
        <f t="shared" si="204"/>
        <v>32.138166787979621</v>
      </c>
    </row>
    <row r="797" spans="1:11">
      <c r="A797" s="22" t="s">
        <v>35</v>
      </c>
      <c r="B797" s="17" t="s">
        <v>36</v>
      </c>
      <c r="C797" s="18">
        <v>1367.94</v>
      </c>
      <c r="D797" s="18">
        <v>38468</v>
      </c>
      <c r="E797" s="18">
        <v>38468</v>
      </c>
      <c r="F797" s="18">
        <v>12362.91</v>
      </c>
      <c r="G797" s="18">
        <f t="shared" si="200"/>
        <v>10994.97</v>
      </c>
      <c r="H797" s="18">
        <f t="shared" si="201"/>
        <v>26105.09</v>
      </c>
      <c r="I797" s="19">
        <f t="shared" si="202"/>
        <v>803.76112987411727</v>
      </c>
      <c r="J797" s="19">
        <f t="shared" si="203"/>
        <v>32.138166787979621</v>
      </c>
      <c r="K797" s="19">
        <f t="shared" si="204"/>
        <v>32.138166787979621</v>
      </c>
    </row>
    <row r="798" spans="1:11">
      <c r="A798" s="23" t="s">
        <v>37</v>
      </c>
      <c r="B798" s="17" t="s">
        <v>38</v>
      </c>
      <c r="C798" s="18">
        <v>1367.94</v>
      </c>
      <c r="D798" s="18">
        <v>38468</v>
      </c>
      <c r="E798" s="18">
        <v>38468</v>
      </c>
      <c r="F798" s="18">
        <v>12362.91</v>
      </c>
      <c r="G798" s="18">
        <f t="shared" si="200"/>
        <v>10994.97</v>
      </c>
      <c r="H798" s="18">
        <f t="shared" si="201"/>
        <v>26105.09</v>
      </c>
      <c r="I798" s="19">
        <f t="shared" si="202"/>
        <v>803.76112987411727</v>
      </c>
      <c r="J798" s="19">
        <f t="shared" si="203"/>
        <v>32.138166787979621</v>
      </c>
      <c r="K798" s="19">
        <f t="shared" si="204"/>
        <v>32.138166787979621</v>
      </c>
    </row>
    <row r="799" spans="1:11">
      <c r="A799" s="24" t="s">
        <v>41</v>
      </c>
      <c r="B799" s="17" t="s">
        <v>42</v>
      </c>
      <c r="C799" s="18">
        <v>1367.94</v>
      </c>
      <c r="D799" s="18">
        <v>38468</v>
      </c>
      <c r="E799" s="18">
        <v>38468</v>
      </c>
      <c r="F799" s="18">
        <v>12362.91</v>
      </c>
      <c r="G799" s="18">
        <f t="shared" si="200"/>
        <v>10994.97</v>
      </c>
      <c r="H799" s="18">
        <f t="shared" si="201"/>
        <v>26105.09</v>
      </c>
      <c r="I799" s="19">
        <f t="shared" si="202"/>
        <v>803.76112987411727</v>
      </c>
      <c r="J799" s="19">
        <f t="shared" si="203"/>
        <v>32.138166787979621</v>
      </c>
      <c r="K799" s="19">
        <f t="shared" si="204"/>
        <v>32.138166787979621</v>
      </c>
    </row>
    <row r="800" spans="1:11">
      <c r="A800" s="16"/>
      <c r="B800" s="17" t="s">
        <v>63</v>
      </c>
      <c r="C800" s="18">
        <v>24567.06</v>
      </c>
      <c r="D800" s="18">
        <v>0</v>
      </c>
      <c r="E800" s="18">
        <v>0</v>
      </c>
      <c r="F800" s="18">
        <v>26105.09</v>
      </c>
      <c r="G800" s="18">
        <f t="shared" si="200"/>
        <v>1538.0299999999988</v>
      </c>
      <c r="H800" s="18">
        <f t="shared" si="201"/>
        <v>-26105.09</v>
      </c>
      <c r="I800" s="19">
        <f t="shared" si="202"/>
        <v>6.260537483931742</v>
      </c>
      <c r="J800" s="19">
        <f t="shared" si="203"/>
        <v>0</v>
      </c>
      <c r="K800" s="19">
        <f t="shared" si="204"/>
        <v>0</v>
      </c>
    </row>
    <row r="801" spans="1:11">
      <c r="A801" s="16" t="s">
        <v>64</v>
      </c>
      <c r="B801" s="17" t="s">
        <v>65</v>
      </c>
      <c r="C801" s="18">
        <v>-24567.06</v>
      </c>
      <c r="D801" s="18">
        <v>0</v>
      </c>
      <c r="E801" s="18">
        <v>0</v>
      </c>
      <c r="F801" s="18">
        <v>-26105.09</v>
      </c>
      <c r="G801" s="18">
        <f t="shared" si="200"/>
        <v>-1538.0299999999988</v>
      </c>
      <c r="H801" s="18">
        <f t="shared" si="201"/>
        <v>26105.09</v>
      </c>
      <c r="I801" s="19">
        <f t="shared" si="202"/>
        <v>6.260537483931742</v>
      </c>
      <c r="J801" s="19">
        <f t="shared" si="203"/>
        <v>0</v>
      </c>
      <c r="K801" s="19">
        <f t="shared" si="204"/>
        <v>0</v>
      </c>
    </row>
    <row r="802" spans="1:11">
      <c r="A802" s="22" t="s">
        <v>66</v>
      </c>
      <c r="B802" s="17" t="s">
        <v>67</v>
      </c>
      <c r="C802" s="18">
        <v>-24567.06</v>
      </c>
      <c r="D802" s="18">
        <v>0</v>
      </c>
      <c r="E802" s="18">
        <v>0</v>
      </c>
      <c r="F802" s="18">
        <v>-26105.09</v>
      </c>
      <c r="G802" s="18">
        <f t="shared" si="200"/>
        <v>-1538.0299999999988</v>
      </c>
      <c r="H802" s="18">
        <f t="shared" si="201"/>
        <v>26105.09</v>
      </c>
      <c r="I802" s="19">
        <f t="shared" si="202"/>
        <v>6.260537483931742</v>
      </c>
      <c r="J802" s="19">
        <f t="shared" si="203"/>
        <v>0</v>
      </c>
      <c r="K802" s="19">
        <f t="shared" si="204"/>
        <v>0</v>
      </c>
    </row>
    <row r="803" spans="1:11" ht="25.5">
      <c r="A803" s="39" t="s">
        <v>548</v>
      </c>
      <c r="B803" s="28" t="s">
        <v>772</v>
      </c>
      <c r="C803" s="29"/>
      <c r="D803" s="29"/>
      <c r="E803" s="29"/>
      <c r="F803" s="29"/>
      <c r="G803" s="29"/>
      <c r="H803" s="29"/>
      <c r="I803" s="30"/>
      <c r="J803" s="30"/>
      <c r="K803" s="30"/>
    </row>
    <row r="804" spans="1:11">
      <c r="A804" s="16" t="s">
        <v>25</v>
      </c>
      <c r="B804" s="17" t="s">
        <v>26</v>
      </c>
      <c r="C804" s="18">
        <v>1015228.51</v>
      </c>
      <c r="D804" s="18">
        <v>454054</v>
      </c>
      <c r="E804" s="18">
        <v>388507</v>
      </c>
      <c r="F804" s="18">
        <v>424878.2</v>
      </c>
      <c r="G804" s="18">
        <f t="shared" ref="G804:G822" si="205">F804-C804</f>
        <v>-590350.31000000006</v>
      </c>
      <c r="H804" s="18">
        <f t="shared" ref="H804:H822" si="206">E804-F804</f>
        <v>-36371.200000000012</v>
      </c>
      <c r="I804" s="19">
        <f t="shared" ref="I804:I822" si="207">IF(ISERROR(F804/C804),0,F804/C804*100-100)</f>
        <v>-58.149500746388611</v>
      </c>
      <c r="J804" s="19">
        <f t="shared" ref="J804:J822" si="208">IF(ISERROR(F804/E804),0,F804/E804*100)</f>
        <v>109.36178756109929</v>
      </c>
      <c r="K804" s="19">
        <f t="shared" ref="K804:K822" si="209">IF(ISERROR(F804/D804),0,F804/D804*100)</f>
        <v>93.574376615997224</v>
      </c>
    </row>
    <row r="805" spans="1:11">
      <c r="A805" s="22" t="s">
        <v>90</v>
      </c>
      <c r="B805" s="17" t="s">
        <v>91</v>
      </c>
      <c r="C805" s="18">
        <v>379337.2</v>
      </c>
      <c r="D805" s="18">
        <v>188546</v>
      </c>
      <c r="E805" s="18">
        <v>177447</v>
      </c>
      <c r="F805" s="18">
        <v>159370.20000000001</v>
      </c>
      <c r="G805" s="18">
        <f t="shared" si="205"/>
        <v>-219967</v>
      </c>
      <c r="H805" s="18">
        <f t="shared" si="206"/>
        <v>18076.799999999988</v>
      </c>
      <c r="I805" s="19">
        <f t="shared" si="207"/>
        <v>-57.987194506628931</v>
      </c>
      <c r="J805" s="19">
        <f t="shared" si="208"/>
        <v>89.81284552570628</v>
      </c>
      <c r="K805" s="19">
        <f t="shared" si="209"/>
        <v>84.525898189301301</v>
      </c>
    </row>
    <row r="806" spans="1:11">
      <c r="A806" s="22" t="s">
        <v>92</v>
      </c>
      <c r="B806" s="17" t="s">
        <v>93</v>
      </c>
      <c r="C806" s="18">
        <v>12096.31</v>
      </c>
      <c r="D806" s="18">
        <v>0</v>
      </c>
      <c r="E806" s="18">
        <v>0</v>
      </c>
      <c r="F806" s="18">
        <v>0</v>
      </c>
      <c r="G806" s="18">
        <f t="shared" si="205"/>
        <v>-12096.31</v>
      </c>
      <c r="H806" s="18">
        <f t="shared" si="206"/>
        <v>0</v>
      </c>
      <c r="I806" s="19">
        <f t="shared" si="207"/>
        <v>-100</v>
      </c>
      <c r="J806" s="19">
        <f t="shared" si="208"/>
        <v>0</v>
      </c>
      <c r="K806" s="19">
        <f t="shared" si="209"/>
        <v>0</v>
      </c>
    </row>
    <row r="807" spans="1:11" ht="25.5">
      <c r="A807" s="23" t="s">
        <v>152</v>
      </c>
      <c r="B807" s="17" t="s">
        <v>153</v>
      </c>
      <c r="C807" s="18">
        <v>12096.31</v>
      </c>
      <c r="D807" s="18">
        <v>0</v>
      </c>
      <c r="E807" s="18">
        <v>0</v>
      </c>
      <c r="F807" s="18">
        <v>0</v>
      </c>
      <c r="G807" s="18">
        <f t="shared" si="205"/>
        <v>-12096.31</v>
      </c>
      <c r="H807" s="18">
        <f t="shared" si="206"/>
        <v>0</v>
      </c>
      <c r="I807" s="19">
        <f t="shared" si="207"/>
        <v>-100</v>
      </c>
      <c r="J807" s="19">
        <f t="shared" si="208"/>
        <v>0</v>
      </c>
      <c r="K807" s="19">
        <f t="shared" si="209"/>
        <v>0</v>
      </c>
    </row>
    <row r="808" spans="1:11" ht="38.25">
      <c r="A808" s="24" t="s">
        <v>154</v>
      </c>
      <c r="B808" s="17" t="s">
        <v>155</v>
      </c>
      <c r="C808" s="18">
        <v>12096.31</v>
      </c>
      <c r="D808" s="18">
        <v>0</v>
      </c>
      <c r="E808" s="18">
        <v>0</v>
      </c>
      <c r="F808" s="18">
        <v>0</v>
      </c>
      <c r="G808" s="18">
        <f t="shared" si="205"/>
        <v>-12096.31</v>
      </c>
      <c r="H808" s="18">
        <f t="shared" si="206"/>
        <v>0</v>
      </c>
      <c r="I808" s="19">
        <f t="shared" si="207"/>
        <v>-100</v>
      </c>
      <c r="J808" s="19">
        <f t="shared" si="208"/>
        <v>0</v>
      </c>
      <c r="K808" s="19">
        <f t="shared" si="209"/>
        <v>0</v>
      </c>
    </row>
    <row r="809" spans="1:11" ht="51">
      <c r="A809" s="25" t="s">
        <v>156</v>
      </c>
      <c r="B809" s="17" t="s">
        <v>157</v>
      </c>
      <c r="C809" s="18">
        <v>12096.31</v>
      </c>
      <c r="D809" s="18">
        <v>0</v>
      </c>
      <c r="E809" s="18">
        <v>0</v>
      </c>
      <c r="F809" s="18">
        <v>0</v>
      </c>
      <c r="G809" s="18">
        <f t="shared" si="205"/>
        <v>-12096.31</v>
      </c>
      <c r="H809" s="18">
        <f t="shared" si="206"/>
        <v>0</v>
      </c>
      <c r="I809" s="19">
        <f t="shared" si="207"/>
        <v>-100</v>
      </c>
      <c r="J809" s="19">
        <f t="shared" si="208"/>
        <v>0</v>
      </c>
      <c r="K809" s="19">
        <f t="shared" si="209"/>
        <v>0</v>
      </c>
    </row>
    <row r="810" spans="1:11">
      <c r="A810" s="22" t="s">
        <v>29</v>
      </c>
      <c r="B810" s="17" t="s">
        <v>30</v>
      </c>
      <c r="C810" s="18">
        <v>623795</v>
      </c>
      <c r="D810" s="18">
        <v>265508</v>
      </c>
      <c r="E810" s="18">
        <v>211060</v>
      </c>
      <c r="F810" s="18">
        <v>265508</v>
      </c>
      <c r="G810" s="18">
        <f t="shared" si="205"/>
        <v>-358287</v>
      </c>
      <c r="H810" s="18">
        <f t="shared" si="206"/>
        <v>-54448</v>
      </c>
      <c r="I810" s="19">
        <f t="shared" si="207"/>
        <v>-57.436657876385674</v>
      </c>
      <c r="J810" s="19">
        <f t="shared" si="208"/>
        <v>125.79740358191984</v>
      </c>
      <c r="K810" s="19">
        <f t="shared" si="209"/>
        <v>100</v>
      </c>
    </row>
    <row r="811" spans="1:11">
      <c r="A811" s="23" t="s">
        <v>31</v>
      </c>
      <c r="B811" s="17" t="s">
        <v>32</v>
      </c>
      <c r="C811" s="18">
        <v>623795</v>
      </c>
      <c r="D811" s="18">
        <v>265508</v>
      </c>
      <c r="E811" s="18">
        <v>211060</v>
      </c>
      <c r="F811" s="18">
        <v>265508</v>
      </c>
      <c r="G811" s="18">
        <f t="shared" si="205"/>
        <v>-358287</v>
      </c>
      <c r="H811" s="18">
        <f t="shared" si="206"/>
        <v>-54448</v>
      </c>
      <c r="I811" s="19">
        <f t="shared" si="207"/>
        <v>-57.436657876385674</v>
      </c>
      <c r="J811" s="19">
        <f t="shared" si="208"/>
        <v>125.79740358191984</v>
      </c>
      <c r="K811" s="19">
        <f t="shared" si="209"/>
        <v>100</v>
      </c>
    </row>
    <row r="812" spans="1:11">
      <c r="A812" s="16" t="s">
        <v>33</v>
      </c>
      <c r="B812" s="17" t="s">
        <v>34</v>
      </c>
      <c r="C812" s="18">
        <v>587980.64</v>
      </c>
      <c r="D812" s="18">
        <v>590921</v>
      </c>
      <c r="E812" s="18">
        <v>388507</v>
      </c>
      <c r="F812" s="18">
        <v>377307.96</v>
      </c>
      <c r="G812" s="18">
        <f t="shared" si="205"/>
        <v>-210672.68</v>
      </c>
      <c r="H812" s="18">
        <f t="shared" si="206"/>
        <v>11199.039999999979</v>
      </c>
      <c r="I812" s="19">
        <f t="shared" si="207"/>
        <v>-35.829866779287158</v>
      </c>
      <c r="J812" s="19">
        <f t="shared" si="208"/>
        <v>97.117416159811796</v>
      </c>
      <c r="K812" s="19">
        <f t="shared" si="209"/>
        <v>63.850829467898421</v>
      </c>
    </row>
    <row r="813" spans="1:11">
      <c r="A813" s="22" t="s">
        <v>35</v>
      </c>
      <c r="B813" s="17" t="s">
        <v>36</v>
      </c>
      <c r="C813" s="18">
        <v>333785.53000000003</v>
      </c>
      <c r="D813" s="18">
        <v>374972</v>
      </c>
      <c r="E813" s="18">
        <v>291111</v>
      </c>
      <c r="F813" s="18">
        <v>224865.5</v>
      </c>
      <c r="G813" s="18">
        <f t="shared" si="205"/>
        <v>-108920.03000000003</v>
      </c>
      <c r="H813" s="18">
        <f t="shared" si="206"/>
        <v>66245.5</v>
      </c>
      <c r="I813" s="19">
        <f t="shared" si="207"/>
        <v>-32.631741106332569</v>
      </c>
      <c r="J813" s="19">
        <f t="shared" si="208"/>
        <v>77.243903528207454</v>
      </c>
      <c r="K813" s="19">
        <f t="shared" si="209"/>
        <v>59.968610989620565</v>
      </c>
    </row>
    <row r="814" spans="1:11">
      <c r="A814" s="23" t="s">
        <v>37</v>
      </c>
      <c r="B814" s="17" t="s">
        <v>38</v>
      </c>
      <c r="C814" s="18">
        <v>333785.53000000003</v>
      </c>
      <c r="D814" s="18">
        <v>374972</v>
      </c>
      <c r="E814" s="18">
        <v>291111</v>
      </c>
      <c r="F814" s="18">
        <v>224865.5</v>
      </c>
      <c r="G814" s="18">
        <f t="shared" si="205"/>
        <v>-108920.03000000003</v>
      </c>
      <c r="H814" s="18">
        <f t="shared" si="206"/>
        <v>66245.5</v>
      </c>
      <c r="I814" s="19">
        <f t="shared" si="207"/>
        <v>-32.631741106332569</v>
      </c>
      <c r="J814" s="19">
        <f t="shared" si="208"/>
        <v>77.243903528207454</v>
      </c>
      <c r="K814" s="19">
        <f t="shared" si="209"/>
        <v>59.968610989620565</v>
      </c>
    </row>
    <row r="815" spans="1:11">
      <c r="A815" s="24" t="s">
        <v>39</v>
      </c>
      <c r="B815" s="17" t="s">
        <v>40</v>
      </c>
      <c r="C815" s="18">
        <v>75763.81</v>
      </c>
      <c r="D815" s="18">
        <v>150585</v>
      </c>
      <c r="E815" s="18">
        <v>112399</v>
      </c>
      <c r="F815" s="18">
        <v>114995.74</v>
      </c>
      <c r="G815" s="18">
        <f t="shared" si="205"/>
        <v>39231.930000000008</v>
      </c>
      <c r="H815" s="18">
        <f t="shared" si="206"/>
        <v>-2596.7400000000052</v>
      </c>
      <c r="I815" s="19">
        <f t="shared" si="207"/>
        <v>51.781886365007267</v>
      </c>
      <c r="J815" s="19">
        <f t="shared" si="208"/>
        <v>102.31028745807347</v>
      </c>
      <c r="K815" s="19">
        <f t="shared" si="209"/>
        <v>76.365999269515555</v>
      </c>
    </row>
    <row r="816" spans="1:11">
      <c r="A816" s="24" t="s">
        <v>41</v>
      </c>
      <c r="B816" s="17" t="s">
        <v>42</v>
      </c>
      <c r="C816" s="18">
        <v>258021.72</v>
      </c>
      <c r="D816" s="18">
        <v>224387</v>
      </c>
      <c r="E816" s="18">
        <v>178712</v>
      </c>
      <c r="F816" s="18">
        <v>109869.75999999999</v>
      </c>
      <c r="G816" s="18">
        <f t="shared" si="205"/>
        <v>-148151.96000000002</v>
      </c>
      <c r="H816" s="18">
        <f t="shared" si="206"/>
        <v>68842.240000000005</v>
      </c>
      <c r="I816" s="19">
        <f t="shared" si="207"/>
        <v>-57.418406481438851</v>
      </c>
      <c r="J816" s="19">
        <f t="shared" si="208"/>
        <v>61.478669591297731</v>
      </c>
      <c r="K816" s="19">
        <f t="shared" si="209"/>
        <v>48.964405246293232</v>
      </c>
    </row>
    <row r="817" spans="1:11">
      <c r="A817" s="22" t="s">
        <v>59</v>
      </c>
      <c r="B817" s="17" t="s">
        <v>60</v>
      </c>
      <c r="C817" s="18">
        <v>254195.11</v>
      </c>
      <c r="D817" s="18">
        <v>215949</v>
      </c>
      <c r="E817" s="18">
        <v>97396</v>
      </c>
      <c r="F817" s="18">
        <v>152442.46</v>
      </c>
      <c r="G817" s="18">
        <f t="shared" si="205"/>
        <v>-101752.65</v>
      </c>
      <c r="H817" s="18">
        <f t="shared" si="206"/>
        <v>-55046.459999999992</v>
      </c>
      <c r="I817" s="19">
        <f t="shared" si="207"/>
        <v>-40.029349895833953</v>
      </c>
      <c r="J817" s="19">
        <f t="shared" si="208"/>
        <v>156.51819376565771</v>
      </c>
      <c r="K817" s="19">
        <f t="shared" si="209"/>
        <v>70.591880490300952</v>
      </c>
    </row>
    <row r="818" spans="1:11">
      <c r="A818" s="23" t="s">
        <v>61</v>
      </c>
      <c r="B818" s="17" t="s">
        <v>62</v>
      </c>
      <c r="C818" s="18">
        <v>254195.11</v>
      </c>
      <c r="D818" s="18">
        <v>215949</v>
      </c>
      <c r="E818" s="18">
        <v>97396</v>
      </c>
      <c r="F818" s="18">
        <v>152442.46</v>
      </c>
      <c r="G818" s="18">
        <f t="shared" si="205"/>
        <v>-101752.65</v>
      </c>
      <c r="H818" s="18">
        <f t="shared" si="206"/>
        <v>-55046.459999999992</v>
      </c>
      <c r="I818" s="19">
        <f t="shared" si="207"/>
        <v>-40.029349895833953</v>
      </c>
      <c r="J818" s="19">
        <f t="shared" si="208"/>
        <v>156.51819376565771</v>
      </c>
      <c r="K818" s="19">
        <f t="shared" si="209"/>
        <v>70.591880490300952</v>
      </c>
    </row>
    <row r="819" spans="1:11">
      <c r="A819" s="16"/>
      <c r="B819" s="17" t="s">
        <v>63</v>
      </c>
      <c r="C819" s="18">
        <v>427247.87</v>
      </c>
      <c r="D819" s="18">
        <v>-136867</v>
      </c>
      <c r="E819" s="18">
        <v>0</v>
      </c>
      <c r="F819" s="18">
        <v>47570.239999999998</v>
      </c>
      <c r="G819" s="18">
        <f t="shared" si="205"/>
        <v>-379677.63</v>
      </c>
      <c r="H819" s="18">
        <f t="shared" si="206"/>
        <v>-47570.239999999998</v>
      </c>
      <c r="I819" s="19">
        <f t="shared" si="207"/>
        <v>-88.865891829958102</v>
      </c>
      <c r="J819" s="19">
        <f t="shared" si="208"/>
        <v>0</v>
      </c>
      <c r="K819" s="19">
        <f t="shared" si="209"/>
        <v>-34.756544674757244</v>
      </c>
    </row>
    <row r="820" spans="1:11">
      <c r="A820" s="16" t="s">
        <v>64</v>
      </c>
      <c r="B820" s="17" t="s">
        <v>65</v>
      </c>
      <c r="C820" s="18">
        <v>-427247.87</v>
      </c>
      <c r="D820" s="18">
        <v>136867</v>
      </c>
      <c r="E820" s="18">
        <v>0</v>
      </c>
      <c r="F820" s="18">
        <v>-47570.239999999998</v>
      </c>
      <c r="G820" s="18">
        <f t="shared" si="205"/>
        <v>379677.63</v>
      </c>
      <c r="H820" s="18">
        <f t="shared" si="206"/>
        <v>47570.239999999998</v>
      </c>
      <c r="I820" s="19">
        <f t="shared" si="207"/>
        <v>-88.865891829958102</v>
      </c>
      <c r="J820" s="19">
        <f t="shared" si="208"/>
        <v>0</v>
      </c>
      <c r="K820" s="19">
        <f t="shared" si="209"/>
        <v>-34.756544674757244</v>
      </c>
    </row>
    <row r="821" spans="1:11">
      <c r="A821" s="22" t="s">
        <v>66</v>
      </c>
      <c r="B821" s="17" t="s">
        <v>67</v>
      </c>
      <c r="C821" s="18">
        <v>-427247.87</v>
      </c>
      <c r="D821" s="18">
        <v>136867</v>
      </c>
      <c r="E821" s="18">
        <v>0</v>
      </c>
      <c r="F821" s="18">
        <v>-47570.239999999998</v>
      </c>
      <c r="G821" s="18">
        <f t="shared" si="205"/>
        <v>379677.63</v>
      </c>
      <c r="H821" s="18">
        <f t="shared" si="206"/>
        <v>47570.239999999998</v>
      </c>
      <c r="I821" s="19">
        <f t="shared" si="207"/>
        <v>-88.865891829958102</v>
      </c>
      <c r="J821" s="19">
        <f t="shared" si="208"/>
        <v>0</v>
      </c>
      <c r="K821" s="19">
        <f t="shared" si="209"/>
        <v>-34.756544674757244</v>
      </c>
    </row>
    <row r="822" spans="1:11" ht="25.5">
      <c r="A822" s="23" t="s">
        <v>106</v>
      </c>
      <c r="B822" s="17" t="s">
        <v>107</v>
      </c>
      <c r="C822" s="18">
        <v>-67664.100000000006</v>
      </c>
      <c r="D822" s="18">
        <v>136867</v>
      </c>
      <c r="E822" s="18">
        <v>0</v>
      </c>
      <c r="F822" s="18">
        <v>-133384.59</v>
      </c>
      <c r="G822" s="18">
        <f t="shared" si="205"/>
        <v>-65720.489999999991</v>
      </c>
      <c r="H822" s="18">
        <f t="shared" si="206"/>
        <v>133384.59</v>
      </c>
      <c r="I822" s="19">
        <f t="shared" si="207"/>
        <v>97.127560996155978</v>
      </c>
      <c r="J822" s="19">
        <f t="shared" si="208"/>
        <v>0</v>
      </c>
      <c r="K822" s="19">
        <f t="shared" si="209"/>
        <v>-97.455624803641498</v>
      </c>
    </row>
    <row r="823" spans="1:11" ht="25.5">
      <c r="A823" s="39" t="s">
        <v>230</v>
      </c>
      <c r="B823" s="28" t="s">
        <v>773</v>
      </c>
      <c r="C823" s="29"/>
      <c r="D823" s="29"/>
      <c r="E823" s="29"/>
      <c r="F823" s="29"/>
      <c r="G823" s="29"/>
      <c r="H823" s="29"/>
      <c r="I823" s="30"/>
      <c r="J823" s="30"/>
      <c r="K823" s="30"/>
    </row>
    <row r="824" spans="1:11">
      <c r="A824" s="16" t="s">
        <v>25</v>
      </c>
      <c r="B824" s="17" t="s">
        <v>26</v>
      </c>
      <c r="C824" s="18">
        <v>0</v>
      </c>
      <c r="D824" s="18">
        <v>52406</v>
      </c>
      <c r="E824" s="18">
        <v>0</v>
      </c>
      <c r="F824" s="18">
        <v>52405.95</v>
      </c>
      <c r="G824" s="18">
        <f t="shared" ref="G824:G835" si="210">F824-C824</f>
        <v>52405.95</v>
      </c>
      <c r="H824" s="18">
        <f t="shared" ref="H824:H835" si="211">E824-F824</f>
        <v>-52405.95</v>
      </c>
      <c r="I824" s="19">
        <f t="shared" ref="I824:I835" si="212">IF(ISERROR(F824/C824),0,F824/C824*100-100)</f>
        <v>0</v>
      </c>
      <c r="J824" s="19">
        <f t="shared" ref="J824:J835" si="213">IF(ISERROR(F824/E824),0,F824/E824*100)</f>
        <v>0</v>
      </c>
      <c r="K824" s="19">
        <f t="shared" ref="K824:K835" si="214">IF(ISERROR(F824/D824),0,F824/D824*100)</f>
        <v>99.999904591077353</v>
      </c>
    </row>
    <row r="825" spans="1:11">
      <c r="A825" s="22" t="s">
        <v>90</v>
      </c>
      <c r="B825" s="17" t="s">
        <v>91</v>
      </c>
      <c r="C825" s="18">
        <v>0</v>
      </c>
      <c r="D825" s="18">
        <v>33238</v>
      </c>
      <c r="E825" s="18">
        <v>0</v>
      </c>
      <c r="F825" s="18">
        <v>33237.949999999997</v>
      </c>
      <c r="G825" s="18">
        <f t="shared" si="210"/>
        <v>33237.949999999997</v>
      </c>
      <c r="H825" s="18">
        <f t="shared" si="211"/>
        <v>-33237.949999999997</v>
      </c>
      <c r="I825" s="19">
        <f t="shared" si="212"/>
        <v>0</v>
      </c>
      <c r="J825" s="19">
        <f t="shared" si="213"/>
        <v>0</v>
      </c>
      <c r="K825" s="19">
        <f t="shared" si="214"/>
        <v>99.999849569769523</v>
      </c>
    </row>
    <row r="826" spans="1:11">
      <c r="A826" s="22" t="s">
        <v>29</v>
      </c>
      <c r="B826" s="17" t="s">
        <v>30</v>
      </c>
      <c r="C826" s="18">
        <v>0</v>
      </c>
      <c r="D826" s="18">
        <v>19168</v>
      </c>
      <c r="E826" s="18">
        <v>0</v>
      </c>
      <c r="F826" s="18">
        <v>19168</v>
      </c>
      <c r="G826" s="18">
        <f t="shared" si="210"/>
        <v>19168</v>
      </c>
      <c r="H826" s="18">
        <f t="shared" si="211"/>
        <v>-19168</v>
      </c>
      <c r="I826" s="19">
        <f t="shared" si="212"/>
        <v>0</v>
      </c>
      <c r="J826" s="19">
        <f t="shared" si="213"/>
        <v>0</v>
      </c>
      <c r="K826" s="19">
        <f t="shared" si="214"/>
        <v>100</v>
      </c>
    </row>
    <row r="827" spans="1:11">
      <c r="A827" s="23" t="s">
        <v>31</v>
      </c>
      <c r="B827" s="17" t="s">
        <v>32</v>
      </c>
      <c r="C827" s="18">
        <v>0</v>
      </c>
      <c r="D827" s="18">
        <v>19168</v>
      </c>
      <c r="E827" s="18">
        <v>0</v>
      </c>
      <c r="F827" s="18">
        <v>19168</v>
      </c>
      <c r="G827" s="18">
        <f t="shared" si="210"/>
        <v>19168</v>
      </c>
      <c r="H827" s="18">
        <f t="shared" si="211"/>
        <v>-19168</v>
      </c>
      <c r="I827" s="19">
        <f t="shared" si="212"/>
        <v>0</v>
      </c>
      <c r="J827" s="19">
        <f t="shared" si="213"/>
        <v>0</v>
      </c>
      <c r="K827" s="19">
        <f t="shared" si="214"/>
        <v>100</v>
      </c>
    </row>
    <row r="828" spans="1:11">
      <c r="A828" s="16" t="s">
        <v>33</v>
      </c>
      <c r="B828" s="17" t="s">
        <v>34</v>
      </c>
      <c r="C828" s="18">
        <v>0</v>
      </c>
      <c r="D828" s="18">
        <v>52406</v>
      </c>
      <c r="E828" s="18">
        <v>0</v>
      </c>
      <c r="F828" s="18">
        <v>4371.99</v>
      </c>
      <c r="G828" s="18">
        <f t="shared" si="210"/>
        <v>4371.99</v>
      </c>
      <c r="H828" s="18">
        <f t="shared" si="211"/>
        <v>-4371.99</v>
      </c>
      <c r="I828" s="19">
        <f t="shared" si="212"/>
        <v>0</v>
      </c>
      <c r="J828" s="19">
        <f t="shared" si="213"/>
        <v>0</v>
      </c>
      <c r="K828" s="19">
        <f t="shared" si="214"/>
        <v>8.3425371140709075</v>
      </c>
    </row>
    <row r="829" spans="1:11">
      <c r="A829" s="22" t="s">
        <v>35</v>
      </c>
      <c r="B829" s="17" t="s">
        <v>36</v>
      </c>
      <c r="C829" s="18">
        <v>0</v>
      </c>
      <c r="D829" s="18">
        <v>52406</v>
      </c>
      <c r="E829" s="18">
        <v>0</v>
      </c>
      <c r="F829" s="18">
        <v>4371.99</v>
      </c>
      <c r="G829" s="18">
        <f t="shared" si="210"/>
        <v>4371.99</v>
      </c>
      <c r="H829" s="18">
        <f t="shared" si="211"/>
        <v>-4371.99</v>
      </c>
      <c r="I829" s="19">
        <f t="shared" si="212"/>
        <v>0</v>
      </c>
      <c r="J829" s="19">
        <f t="shared" si="213"/>
        <v>0</v>
      </c>
      <c r="K829" s="19">
        <f t="shared" si="214"/>
        <v>8.3425371140709075</v>
      </c>
    </row>
    <row r="830" spans="1:11">
      <c r="A830" s="23" t="s">
        <v>37</v>
      </c>
      <c r="B830" s="17" t="s">
        <v>38</v>
      </c>
      <c r="C830" s="18">
        <v>0</v>
      </c>
      <c r="D830" s="18">
        <v>52406</v>
      </c>
      <c r="E830" s="18">
        <v>0</v>
      </c>
      <c r="F830" s="18">
        <v>4371.99</v>
      </c>
      <c r="G830" s="18">
        <f t="shared" si="210"/>
        <v>4371.99</v>
      </c>
      <c r="H830" s="18">
        <f t="shared" si="211"/>
        <v>-4371.99</v>
      </c>
      <c r="I830" s="19">
        <f t="shared" si="212"/>
        <v>0</v>
      </c>
      <c r="J830" s="19">
        <f t="shared" si="213"/>
        <v>0</v>
      </c>
      <c r="K830" s="19">
        <f t="shared" si="214"/>
        <v>8.3425371140709075</v>
      </c>
    </row>
    <row r="831" spans="1:11">
      <c r="A831" s="24" t="s">
        <v>39</v>
      </c>
      <c r="B831" s="17" t="s">
        <v>40</v>
      </c>
      <c r="C831" s="18">
        <v>0</v>
      </c>
      <c r="D831" s="18">
        <v>44900</v>
      </c>
      <c r="E831" s="18">
        <v>0</v>
      </c>
      <c r="F831" s="18">
        <v>4371.99</v>
      </c>
      <c r="G831" s="18">
        <f t="shared" si="210"/>
        <v>4371.99</v>
      </c>
      <c r="H831" s="18">
        <f t="shared" si="211"/>
        <v>-4371.99</v>
      </c>
      <c r="I831" s="19">
        <f t="shared" si="212"/>
        <v>0</v>
      </c>
      <c r="J831" s="19">
        <f t="shared" si="213"/>
        <v>0</v>
      </c>
      <c r="K831" s="19">
        <f t="shared" si="214"/>
        <v>9.7371714922048991</v>
      </c>
    </row>
    <row r="832" spans="1:11">
      <c r="A832" s="24" t="s">
        <v>41</v>
      </c>
      <c r="B832" s="17" t="s">
        <v>42</v>
      </c>
      <c r="C832" s="18">
        <v>0</v>
      </c>
      <c r="D832" s="18">
        <v>7506</v>
      </c>
      <c r="E832" s="18">
        <v>0</v>
      </c>
      <c r="F832" s="18">
        <v>0</v>
      </c>
      <c r="G832" s="18">
        <f t="shared" si="210"/>
        <v>0</v>
      </c>
      <c r="H832" s="18">
        <f t="shared" si="211"/>
        <v>0</v>
      </c>
      <c r="I832" s="19">
        <f t="shared" si="212"/>
        <v>0</v>
      </c>
      <c r="J832" s="19">
        <f t="shared" si="213"/>
        <v>0</v>
      </c>
      <c r="K832" s="19">
        <f t="shared" si="214"/>
        <v>0</v>
      </c>
    </row>
    <row r="833" spans="1:11">
      <c r="A833" s="16"/>
      <c r="B833" s="17" t="s">
        <v>63</v>
      </c>
      <c r="C833" s="18">
        <v>0</v>
      </c>
      <c r="D833" s="18">
        <v>0</v>
      </c>
      <c r="E833" s="18">
        <v>0</v>
      </c>
      <c r="F833" s="18">
        <v>48033.96</v>
      </c>
      <c r="G833" s="18">
        <f t="shared" si="210"/>
        <v>48033.96</v>
      </c>
      <c r="H833" s="18">
        <f t="shared" si="211"/>
        <v>-48033.96</v>
      </c>
      <c r="I833" s="19">
        <f t="shared" si="212"/>
        <v>0</v>
      </c>
      <c r="J833" s="19">
        <f t="shared" si="213"/>
        <v>0</v>
      </c>
      <c r="K833" s="19">
        <f t="shared" si="214"/>
        <v>0</v>
      </c>
    </row>
    <row r="834" spans="1:11">
      <c r="A834" s="16" t="s">
        <v>64</v>
      </c>
      <c r="B834" s="17" t="s">
        <v>65</v>
      </c>
      <c r="C834" s="18">
        <v>0</v>
      </c>
      <c r="D834" s="18">
        <v>0</v>
      </c>
      <c r="E834" s="18">
        <v>0</v>
      </c>
      <c r="F834" s="18">
        <v>-48033.96</v>
      </c>
      <c r="G834" s="18">
        <f t="shared" si="210"/>
        <v>-48033.96</v>
      </c>
      <c r="H834" s="18">
        <f t="shared" si="211"/>
        <v>48033.96</v>
      </c>
      <c r="I834" s="19">
        <f t="shared" si="212"/>
        <v>0</v>
      </c>
      <c r="J834" s="19">
        <f t="shared" si="213"/>
        <v>0</v>
      </c>
      <c r="K834" s="19">
        <f t="shared" si="214"/>
        <v>0</v>
      </c>
    </row>
    <row r="835" spans="1:11">
      <c r="A835" s="22" t="s">
        <v>66</v>
      </c>
      <c r="B835" s="17" t="s">
        <v>67</v>
      </c>
      <c r="C835" s="18">
        <v>0</v>
      </c>
      <c r="D835" s="18">
        <v>0</v>
      </c>
      <c r="E835" s="18">
        <v>0</v>
      </c>
      <c r="F835" s="18">
        <v>-48033.96</v>
      </c>
      <c r="G835" s="18">
        <f t="shared" si="210"/>
        <v>-48033.96</v>
      </c>
      <c r="H835" s="18">
        <f t="shared" si="211"/>
        <v>48033.96</v>
      </c>
      <c r="I835" s="19">
        <f t="shared" si="212"/>
        <v>0</v>
      </c>
      <c r="J835" s="19">
        <f t="shared" si="213"/>
        <v>0</v>
      </c>
      <c r="K835" s="19">
        <f t="shared" si="214"/>
        <v>0</v>
      </c>
    </row>
    <row r="836" spans="1:11" ht="25.5">
      <c r="A836" s="39" t="s">
        <v>428</v>
      </c>
      <c r="B836" s="28" t="s">
        <v>727</v>
      </c>
      <c r="C836" s="29"/>
      <c r="D836" s="29"/>
      <c r="E836" s="29"/>
      <c r="F836" s="29"/>
      <c r="G836" s="29"/>
      <c r="H836" s="29"/>
      <c r="I836" s="30"/>
      <c r="J836" s="30"/>
      <c r="K836" s="30"/>
    </row>
    <row r="837" spans="1:11">
      <c r="A837" s="16" t="s">
        <v>25</v>
      </c>
      <c r="B837" s="17" t="s">
        <v>26</v>
      </c>
      <c r="C837" s="18">
        <v>87337.1</v>
      </c>
      <c r="D837" s="18">
        <v>453053</v>
      </c>
      <c r="E837" s="18">
        <v>190425</v>
      </c>
      <c r="F837" s="18">
        <v>250487.44</v>
      </c>
      <c r="G837" s="18">
        <f t="shared" ref="G837:G848" si="215">F837-C837</f>
        <v>163150.34</v>
      </c>
      <c r="H837" s="18">
        <f t="shared" ref="H837:H848" si="216">E837-F837</f>
        <v>-60062.44</v>
      </c>
      <c r="I837" s="19">
        <f t="shared" ref="I837:I848" si="217">IF(ISERROR(F837/C837),0,F837/C837*100-100)</f>
        <v>186.80530954199304</v>
      </c>
      <c r="J837" s="19">
        <f t="shared" ref="J837:J848" si="218">IF(ISERROR(F837/E837),0,F837/E837*100)</f>
        <v>131.54125771301037</v>
      </c>
      <c r="K837" s="19">
        <f t="shared" ref="K837:K848" si="219">IF(ISERROR(F837/D837),0,F837/D837*100)</f>
        <v>55.288771953833219</v>
      </c>
    </row>
    <row r="838" spans="1:11">
      <c r="A838" s="22" t="s">
        <v>90</v>
      </c>
      <c r="B838" s="17" t="s">
        <v>91</v>
      </c>
      <c r="C838" s="18">
        <v>87337.1</v>
      </c>
      <c r="D838" s="18">
        <v>453053</v>
      </c>
      <c r="E838" s="18">
        <v>190425</v>
      </c>
      <c r="F838" s="18">
        <v>250487.44</v>
      </c>
      <c r="G838" s="18">
        <f t="shared" si="215"/>
        <v>163150.34</v>
      </c>
      <c r="H838" s="18">
        <f t="shared" si="216"/>
        <v>-60062.44</v>
      </c>
      <c r="I838" s="19">
        <f t="shared" si="217"/>
        <v>186.80530954199304</v>
      </c>
      <c r="J838" s="19">
        <f t="shared" si="218"/>
        <v>131.54125771301037</v>
      </c>
      <c r="K838" s="19">
        <f t="shared" si="219"/>
        <v>55.288771953833219</v>
      </c>
    </row>
    <row r="839" spans="1:11">
      <c r="A839" s="16" t="s">
        <v>33</v>
      </c>
      <c r="B839" s="17" t="s">
        <v>34</v>
      </c>
      <c r="C839" s="18">
        <v>87337.1</v>
      </c>
      <c r="D839" s="18">
        <v>453054</v>
      </c>
      <c r="E839" s="18">
        <v>190425</v>
      </c>
      <c r="F839" s="18">
        <v>250487.53</v>
      </c>
      <c r="G839" s="18">
        <f t="shared" si="215"/>
        <v>163150.43</v>
      </c>
      <c r="H839" s="18">
        <f t="shared" si="216"/>
        <v>-60062.53</v>
      </c>
      <c r="I839" s="19">
        <f t="shared" si="217"/>
        <v>186.80541259098368</v>
      </c>
      <c r="J839" s="19">
        <f t="shared" si="218"/>
        <v>131.54130497571222</v>
      </c>
      <c r="K839" s="19">
        <f t="shared" si="219"/>
        <v>55.288669783292946</v>
      </c>
    </row>
    <row r="840" spans="1:11">
      <c r="A840" s="22" t="s">
        <v>35</v>
      </c>
      <c r="B840" s="17" t="s">
        <v>36</v>
      </c>
      <c r="C840" s="18">
        <v>87337.1</v>
      </c>
      <c r="D840" s="18">
        <v>453054</v>
      </c>
      <c r="E840" s="18">
        <v>190425</v>
      </c>
      <c r="F840" s="18">
        <v>250487.53</v>
      </c>
      <c r="G840" s="18">
        <f t="shared" si="215"/>
        <v>163150.43</v>
      </c>
      <c r="H840" s="18">
        <f t="shared" si="216"/>
        <v>-60062.53</v>
      </c>
      <c r="I840" s="19">
        <f t="shared" si="217"/>
        <v>186.80541259098368</v>
      </c>
      <c r="J840" s="19">
        <f t="shared" si="218"/>
        <v>131.54130497571222</v>
      </c>
      <c r="K840" s="19">
        <f t="shared" si="219"/>
        <v>55.288669783292946</v>
      </c>
    </row>
    <row r="841" spans="1:11">
      <c r="A841" s="23" t="s">
        <v>45</v>
      </c>
      <c r="B841" s="17" t="s">
        <v>46</v>
      </c>
      <c r="C841" s="18">
        <v>0</v>
      </c>
      <c r="D841" s="18">
        <v>1</v>
      </c>
      <c r="E841" s="18">
        <v>0</v>
      </c>
      <c r="F841" s="18">
        <v>0.09</v>
      </c>
      <c r="G841" s="18">
        <f t="shared" si="215"/>
        <v>0.09</v>
      </c>
      <c r="H841" s="18">
        <f t="shared" si="216"/>
        <v>-0.09</v>
      </c>
      <c r="I841" s="19">
        <f t="shared" si="217"/>
        <v>0</v>
      </c>
      <c r="J841" s="19">
        <f t="shared" si="218"/>
        <v>0</v>
      </c>
      <c r="K841" s="19">
        <f t="shared" si="219"/>
        <v>9</v>
      </c>
    </row>
    <row r="842" spans="1:11">
      <c r="A842" s="24" t="s">
        <v>47</v>
      </c>
      <c r="B842" s="17" t="s">
        <v>48</v>
      </c>
      <c r="C842" s="18">
        <v>0</v>
      </c>
      <c r="D842" s="18">
        <v>1</v>
      </c>
      <c r="E842" s="18">
        <v>0</v>
      </c>
      <c r="F842" s="18">
        <v>0.09</v>
      </c>
      <c r="G842" s="18">
        <f t="shared" si="215"/>
        <v>0.09</v>
      </c>
      <c r="H842" s="18">
        <f t="shared" si="216"/>
        <v>-0.09</v>
      </c>
      <c r="I842" s="19">
        <f t="shared" si="217"/>
        <v>0</v>
      </c>
      <c r="J842" s="19">
        <f t="shared" si="218"/>
        <v>0</v>
      </c>
      <c r="K842" s="19">
        <f t="shared" si="219"/>
        <v>9</v>
      </c>
    </row>
    <row r="843" spans="1:11" ht="25.5">
      <c r="A843" s="23" t="s">
        <v>51</v>
      </c>
      <c r="B843" s="17" t="s">
        <v>52</v>
      </c>
      <c r="C843" s="18">
        <v>87337.1</v>
      </c>
      <c r="D843" s="18">
        <v>453053</v>
      </c>
      <c r="E843" s="18">
        <v>190425</v>
      </c>
      <c r="F843" s="18">
        <v>250487.44</v>
      </c>
      <c r="G843" s="18">
        <f t="shared" si="215"/>
        <v>163150.34</v>
      </c>
      <c r="H843" s="18">
        <f t="shared" si="216"/>
        <v>-60062.44</v>
      </c>
      <c r="I843" s="19">
        <f t="shared" si="217"/>
        <v>186.80530954199304</v>
      </c>
      <c r="J843" s="19">
        <f t="shared" si="218"/>
        <v>131.54125771301037</v>
      </c>
      <c r="K843" s="19">
        <f t="shared" si="219"/>
        <v>55.288771953833219</v>
      </c>
    </row>
    <row r="844" spans="1:11">
      <c r="A844" s="24" t="s">
        <v>192</v>
      </c>
      <c r="B844" s="17" t="s">
        <v>193</v>
      </c>
      <c r="C844" s="18">
        <v>87337.1</v>
      </c>
      <c r="D844" s="18">
        <v>453053</v>
      </c>
      <c r="E844" s="18">
        <v>190425</v>
      </c>
      <c r="F844" s="18">
        <v>250487.44</v>
      </c>
      <c r="G844" s="18">
        <f t="shared" si="215"/>
        <v>163150.34</v>
      </c>
      <c r="H844" s="18">
        <f t="shared" si="216"/>
        <v>-60062.44</v>
      </c>
      <c r="I844" s="19">
        <f t="shared" si="217"/>
        <v>186.80530954199304</v>
      </c>
      <c r="J844" s="19">
        <f t="shared" si="218"/>
        <v>131.54125771301037</v>
      </c>
      <c r="K844" s="19">
        <f t="shared" si="219"/>
        <v>55.288771953833219</v>
      </c>
    </row>
    <row r="845" spans="1:11">
      <c r="A845" s="16"/>
      <c r="B845" s="17" t="s">
        <v>63</v>
      </c>
      <c r="C845" s="18">
        <v>0</v>
      </c>
      <c r="D845" s="18">
        <v>-1</v>
      </c>
      <c r="E845" s="18">
        <v>0</v>
      </c>
      <c r="F845" s="18">
        <v>-0.09</v>
      </c>
      <c r="G845" s="18">
        <f t="shared" si="215"/>
        <v>-0.09</v>
      </c>
      <c r="H845" s="18">
        <f t="shared" si="216"/>
        <v>0.09</v>
      </c>
      <c r="I845" s="19">
        <f t="shared" si="217"/>
        <v>0</v>
      </c>
      <c r="J845" s="19">
        <f t="shared" si="218"/>
        <v>0</v>
      </c>
      <c r="K845" s="19">
        <f t="shared" si="219"/>
        <v>9</v>
      </c>
    </row>
    <row r="846" spans="1:11">
      <c r="A846" s="16" t="s">
        <v>64</v>
      </c>
      <c r="B846" s="17" t="s">
        <v>65</v>
      </c>
      <c r="C846" s="18">
        <v>0</v>
      </c>
      <c r="D846" s="18">
        <v>1</v>
      </c>
      <c r="E846" s="18">
        <v>0</v>
      </c>
      <c r="F846" s="18">
        <v>0.09</v>
      </c>
      <c r="G846" s="18">
        <f t="shared" si="215"/>
        <v>0.09</v>
      </c>
      <c r="H846" s="18">
        <f t="shared" si="216"/>
        <v>-0.09</v>
      </c>
      <c r="I846" s="19">
        <f t="shared" si="217"/>
        <v>0</v>
      </c>
      <c r="J846" s="19">
        <f t="shared" si="218"/>
        <v>0</v>
      </c>
      <c r="K846" s="19">
        <f t="shared" si="219"/>
        <v>9</v>
      </c>
    </row>
    <row r="847" spans="1:11">
      <c r="A847" s="22" t="s">
        <v>66</v>
      </c>
      <c r="B847" s="17" t="s">
        <v>67</v>
      </c>
      <c r="C847" s="18">
        <v>0</v>
      </c>
      <c r="D847" s="18">
        <v>1</v>
      </c>
      <c r="E847" s="18">
        <v>0</v>
      </c>
      <c r="F847" s="18">
        <v>0.09</v>
      </c>
      <c r="G847" s="18">
        <f t="shared" si="215"/>
        <v>0.09</v>
      </c>
      <c r="H847" s="18">
        <f t="shared" si="216"/>
        <v>-0.09</v>
      </c>
      <c r="I847" s="19">
        <f t="shared" si="217"/>
        <v>0</v>
      </c>
      <c r="J847" s="19">
        <f t="shared" si="218"/>
        <v>0</v>
      </c>
      <c r="K847" s="19">
        <f t="shared" si="219"/>
        <v>9</v>
      </c>
    </row>
    <row r="848" spans="1:11" ht="25.5">
      <c r="A848" s="23" t="s">
        <v>106</v>
      </c>
      <c r="B848" s="17" t="s">
        <v>107</v>
      </c>
      <c r="C848" s="18">
        <v>0</v>
      </c>
      <c r="D848" s="18">
        <v>1</v>
      </c>
      <c r="E848" s="18">
        <v>0</v>
      </c>
      <c r="F848" s="18">
        <v>-0.09</v>
      </c>
      <c r="G848" s="18">
        <f t="shared" si="215"/>
        <v>-0.09</v>
      </c>
      <c r="H848" s="18">
        <f t="shared" si="216"/>
        <v>0.09</v>
      </c>
      <c r="I848" s="19">
        <f t="shared" si="217"/>
        <v>0</v>
      </c>
      <c r="J848" s="19">
        <f t="shared" si="218"/>
        <v>0</v>
      </c>
      <c r="K848" s="19">
        <f t="shared" si="219"/>
        <v>-9</v>
      </c>
    </row>
    <row r="849" spans="1:11" ht="25.5">
      <c r="A849" s="39" t="s">
        <v>300</v>
      </c>
      <c r="B849" s="28" t="s">
        <v>301</v>
      </c>
      <c r="C849" s="29"/>
      <c r="D849" s="29"/>
      <c r="E849" s="29"/>
      <c r="F849" s="29"/>
      <c r="G849" s="29"/>
      <c r="H849" s="29"/>
      <c r="I849" s="30"/>
      <c r="J849" s="30"/>
      <c r="K849" s="30"/>
    </row>
    <row r="850" spans="1:11">
      <c r="A850" s="16" t="s">
        <v>25</v>
      </c>
      <c r="B850" s="17" t="s">
        <v>26</v>
      </c>
      <c r="C850" s="18">
        <v>0</v>
      </c>
      <c r="D850" s="18">
        <v>171007</v>
      </c>
      <c r="E850" s="18">
        <v>0</v>
      </c>
      <c r="F850" s="18">
        <v>171007</v>
      </c>
      <c r="G850" s="18">
        <f t="shared" ref="G850:G859" si="220">F850-C850</f>
        <v>171007</v>
      </c>
      <c r="H850" s="18">
        <f t="shared" ref="H850:H859" si="221">E850-F850</f>
        <v>-171007</v>
      </c>
      <c r="I850" s="19">
        <f t="shared" ref="I850:I859" si="222">IF(ISERROR(F850/C850),0,F850/C850*100-100)</f>
        <v>0</v>
      </c>
      <c r="J850" s="19">
        <f t="shared" ref="J850:J859" si="223">IF(ISERROR(F850/E850),0,F850/E850*100)</f>
        <v>0</v>
      </c>
      <c r="K850" s="19">
        <f t="shared" ref="K850:K859" si="224">IF(ISERROR(F850/D850),0,F850/D850*100)</f>
        <v>100</v>
      </c>
    </row>
    <row r="851" spans="1:11">
      <c r="A851" s="22" t="s">
        <v>29</v>
      </c>
      <c r="B851" s="17" t="s">
        <v>30</v>
      </c>
      <c r="C851" s="18">
        <v>0</v>
      </c>
      <c r="D851" s="18">
        <v>171007</v>
      </c>
      <c r="E851" s="18">
        <v>0</v>
      </c>
      <c r="F851" s="18">
        <v>171007</v>
      </c>
      <c r="G851" s="18">
        <f t="shared" si="220"/>
        <v>171007</v>
      </c>
      <c r="H851" s="18">
        <f t="shared" si="221"/>
        <v>-171007</v>
      </c>
      <c r="I851" s="19">
        <f t="shared" si="222"/>
        <v>0</v>
      </c>
      <c r="J851" s="19">
        <f t="shared" si="223"/>
        <v>0</v>
      </c>
      <c r="K851" s="19">
        <f t="shared" si="224"/>
        <v>100</v>
      </c>
    </row>
    <row r="852" spans="1:11">
      <c r="A852" s="23" t="s">
        <v>31</v>
      </c>
      <c r="B852" s="17" t="s">
        <v>32</v>
      </c>
      <c r="C852" s="18">
        <v>0</v>
      </c>
      <c r="D852" s="18">
        <v>171007</v>
      </c>
      <c r="E852" s="18">
        <v>0</v>
      </c>
      <c r="F852" s="18">
        <v>171007</v>
      </c>
      <c r="G852" s="18">
        <f t="shared" si="220"/>
        <v>171007</v>
      </c>
      <c r="H852" s="18">
        <f t="shared" si="221"/>
        <v>-171007</v>
      </c>
      <c r="I852" s="19">
        <f t="shared" si="222"/>
        <v>0</v>
      </c>
      <c r="J852" s="19">
        <f t="shared" si="223"/>
        <v>0</v>
      </c>
      <c r="K852" s="19">
        <f t="shared" si="224"/>
        <v>100</v>
      </c>
    </row>
    <row r="853" spans="1:11">
      <c r="A853" s="16" t="s">
        <v>33</v>
      </c>
      <c r="B853" s="17" t="s">
        <v>34</v>
      </c>
      <c r="C853" s="18">
        <v>0</v>
      </c>
      <c r="D853" s="18">
        <v>171007</v>
      </c>
      <c r="E853" s="18">
        <v>0</v>
      </c>
      <c r="F853" s="18">
        <v>90606.6</v>
      </c>
      <c r="G853" s="18">
        <f t="shared" si="220"/>
        <v>90606.6</v>
      </c>
      <c r="H853" s="18">
        <f t="shared" si="221"/>
        <v>-90606.6</v>
      </c>
      <c r="I853" s="19">
        <f t="shared" si="222"/>
        <v>0</v>
      </c>
      <c r="J853" s="19">
        <f t="shared" si="223"/>
        <v>0</v>
      </c>
      <c r="K853" s="19">
        <f t="shared" si="224"/>
        <v>52.984146847789859</v>
      </c>
    </row>
    <row r="854" spans="1:11">
      <c r="A854" s="22" t="s">
        <v>35</v>
      </c>
      <c r="B854" s="17" t="s">
        <v>36</v>
      </c>
      <c r="C854" s="18">
        <v>0</v>
      </c>
      <c r="D854" s="18">
        <v>171007</v>
      </c>
      <c r="E854" s="18">
        <v>0</v>
      </c>
      <c r="F854" s="18">
        <v>90606.6</v>
      </c>
      <c r="G854" s="18">
        <f t="shared" si="220"/>
        <v>90606.6</v>
      </c>
      <c r="H854" s="18">
        <f t="shared" si="221"/>
        <v>-90606.6</v>
      </c>
      <c r="I854" s="19">
        <f t="shared" si="222"/>
        <v>0</v>
      </c>
      <c r="J854" s="19">
        <f t="shared" si="223"/>
        <v>0</v>
      </c>
      <c r="K854" s="19">
        <f t="shared" si="224"/>
        <v>52.984146847789859</v>
      </c>
    </row>
    <row r="855" spans="1:11">
      <c r="A855" s="23" t="s">
        <v>37</v>
      </c>
      <c r="B855" s="17" t="s">
        <v>38</v>
      </c>
      <c r="C855" s="18">
        <v>0</v>
      </c>
      <c r="D855" s="18">
        <v>171007</v>
      </c>
      <c r="E855" s="18">
        <v>0</v>
      </c>
      <c r="F855" s="18">
        <v>90606.6</v>
      </c>
      <c r="G855" s="18">
        <f t="shared" si="220"/>
        <v>90606.6</v>
      </c>
      <c r="H855" s="18">
        <f t="shared" si="221"/>
        <v>-90606.6</v>
      </c>
      <c r="I855" s="19">
        <f t="shared" si="222"/>
        <v>0</v>
      </c>
      <c r="J855" s="19">
        <f t="shared" si="223"/>
        <v>0</v>
      </c>
      <c r="K855" s="19">
        <f t="shared" si="224"/>
        <v>52.984146847789859</v>
      </c>
    </row>
    <row r="856" spans="1:11">
      <c r="A856" s="24" t="s">
        <v>39</v>
      </c>
      <c r="B856" s="17" t="s">
        <v>40</v>
      </c>
      <c r="C856" s="18">
        <v>0</v>
      </c>
      <c r="D856" s="18">
        <v>171007</v>
      </c>
      <c r="E856" s="18">
        <v>0</v>
      </c>
      <c r="F856" s="18">
        <v>90606.6</v>
      </c>
      <c r="G856" s="18">
        <f t="shared" si="220"/>
        <v>90606.6</v>
      </c>
      <c r="H856" s="18">
        <f t="shared" si="221"/>
        <v>-90606.6</v>
      </c>
      <c r="I856" s="19">
        <f t="shared" si="222"/>
        <v>0</v>
      </c>
      <c r="J856" s="19">
        <f t="shared" si="223"/>
        <v>0</v>
      </c>
      <c r="K856" s="19">
        <f t="shared" si="224"/>
        <v>52.984146847789859</v>
      </c>
    </row>
    <row r="857" spans="1:11">
      <c r="A857" s="16"/>
      <c r="B857" s="17" t="s">
        <v>63</v>
      </c>
      <c r="C857" s="18">
        <v>0</v>
      </c>
      <c r="D857" s="18">
        <v>0</v>
      </c>
      <c r="E857" s="18">
        <v>0</v>
      </c>
      <c r="F857" s="18">
        <v>80400.399999999994</v>
      </c>
      <c r="G857" s="18">
        <f t="shared" si="220"/>
        <v>80400.399999999994</v>
      </c>
      <c r="H857" s="18">
        <f t="shared" si="221"/>
        <v>-80400.399999999994</v>
      </c>
      <c r="I857" s="19">
        <f t="shared" si="222"/>
        <v>0</v>
      </c>
      <c r="J857" s="19">
        <f t="shared" si="223"/>
        <v>0</v>
      </c>
      <c r="K857" s="19">
        <f t="shared" si="224"/>
        <v>0</v>
      </c>
    </row>
    <row r="858" spans="1:11">
      <c r="A858" s="16" t="s">
        <v>64</v>
      </c>
      <c r="B858" s="17" t="s">
        <v>65</v>
      </c>
      <c r="C858" s="18">
        <v>0</v>
      </c>
      <c r="D858" s="18">
        <v>0</v>
      </c>
      <c r="E858" s="18">
        <v>0</v>
      </c>
      <c r="F858" s="18">
        <v>-80400.399999999994</v>
      </c>
      <c r="G858" s="18">
        <f t="shared" si="220"/>
        <v>-80400.399999999994</v>
      </c>
      <c r="H858" s="18">
        <f t="shared" si="221"/>
        <v>80400.399999999994</v>
      </c>
      <c r="I858" s="19">
        <f t="shared" si="222"/>
        <v>0</v>
      </c>
      <c r="J858" s="19">
        <f t="shared" si="223"/>
        <v>0</v>
      </c>
      <c r="K858" s="19">
        <f t="shared" si="224"/>
        <v>0</v>
      </c>
    </row>
    <row r="859" spans="1:11">
      <c r="A859" s="22" t="s">
        <v>66</v>
      </c>
      <c r="B859" s="17" t="s">
        <v>67</v>
      </c>
      <c r="C859" s="18">
        <v>0</v>
      </c>
      <c r="D859" s="18">
        <v>0</v>
      </c>
      <c r="E859" s="18">
        <v>0</v>
      </c>
      <c r="F859" s="18">
        <v>-80400.399999999994</v>
      </c>
      <c r="G859" s="18">
        <f t="shared" si="220"/>
        <v>-80400.399999999994</v>
      </c>
      <c r="H859" s="18">
        <f t="shared" si="221"/>
        <v>80400.399999999994</v>
      </c>
      <c r="I859" s="19">
        <f t="shared" si="222"/>
        <v>0</v>
      </c>
      <c r="J859" s="19">
        <f t="shared" si="223"/>
        <v>0</v>
      </c>
      <c r="K859" s="19">
        <f t="shared" si="224"/>
        <v>0</v>
      </c>
    </row>
    <row r="860" spans="1:11" ht="38.25">
      <c r="A860" s="27" t="s">
        <v>130</v>
      </c>
      <c r="B860" s="28" t="s">
        <v>131</v>
      </c>
      <c r="C860" s="29"/>
      <c r="D860" s="29"/>
      <c r="E860" s="29"/>
      <c r="F860" s="29"/>
      <c r="G860" s="29"/>
      <c r="H860" s="29"/>
      <c r="I860" s="30"/>
      <c r="J860" s="30"/>
      <c r="K860" s="30"/>
    </row>
    <row r="861" spans="1:11">
      <c r="A861" s="16" t="s">
        <v>25</v>
      </c>
      <c r="B861" s="17" t="s">
        <v>26</v>
      </c>
      <c r="C861" s="18">
        <v>2774431</v>
      </c>
      <c r="D861" s="18">
        <v>6104532</v>
      </c>
      <c r="E861" s="18">
        <v>2933824</v>
      </c>
      <c r="F861" s="18">
        <v>6104532</v>
      </c>
      <c r="G861" s="18">
        <f t="shared" ref="G861:G876" si="225">F861-C861</f>
        <v>3330101</v>
      </c>
      <c r="H861" s="18">
        <f t="shared" ref="H861:H876" si="226">E861-F861</f>
        <v>-3170708</v>
      </c>
      <c r="I861" s="19">
        <f t="shared" ref="I861:I876" si="227">IF(ISERROR(F861/C861),0,F861/C861*100-100)</f>
        <v>120.02825083773936</v>
      </c>
      <c r="J861" s="19">
        <f t="shared" ref="J861:J876" si="228">IF(ISERROR(F861/E861),0,F861/E861*100)</f>
        <v>208.07424030889376</v>
      </c>
      <c r="K861" s="19">
        <f t="shared" ref="K861:K876" si="229">IF(ISERROR(F861/D861),0,F861/D861*100)</f>
        <v>100</v>
      </c>
    </row>
    <row r="862" spans="1:11">
      <c r="A862" s="22" t="s">
        <v>29</v>
      </c>
      <c r="B862" s="17" t="s">
        <v>30</v>
      </c>
      <c r="C862" s="18">
        <v>2774431</v>
      </c>
      <c r="D862" s="18">
        <v>6104532</v>
      </c>
      <c r="E862" s="18">
        <v>2933824</v>
      </c>
      <c r="F862" s="18">
        <v>6104532</v>
      </c>
      <c r="G862" s="18">
        <f t="shared" si="225"/>
        <v>3330101</v>
      </c>
      <c r="H862" s="18">
        <f t="shared" si="226"/>
        <v>-3170708</v>
      </c>
      <c r="I862" s="19">
        <f t="shared" si="227"/>
        <v>120.02825083773936</v>
      </c>
      <c r="J862" s="19">
        <f t="shared" si="228"/>
        <v>208.07424030889376</v>
      </c>
      <c r="K862" s="19">
        <f t="shared" si="229"/>
        <v>100</v>
      </c>
    </row>
    <row r="863" spans="1:11">
      <c r="A863" s="23" t="s">
        <v>31</v>
      </c>
      <c r="B863" s="17" t="s">
        <v>32</v>
      </c>
      <c r="C863" s="18">
        <v>2774431</v>
      </c>
      <c r="D863" s="18">
        <v>6104532</v>
      </c>
      <c r="E863" s="18">
        <v>2933824</v>
      </c>
      <c r="F863" s="18">
        <v>6104532</v>
      </c>
      <c r="G863" s="18">
        <f t="shared" si="225"/>
        <v>3330101</v>
      </c>
      <c r="H863" s="18">
        <f t="shared" si="226"/>
        <v>-3170708</v>
      </c>
      <c r="I863" s="19">
        <f t="shared" si="227"/>
        <v>120.02825083773936</v>
      </c>
      <c r="J863" s="19">
        <f t="shared" si="228"/>
        <v>208.07424030889376</v>
      </c>
      <c r="K863" s="19">
        <f t="shared" si="229"/>
        <v>100</v>
      </c>
    </row>
    <row r="864" spans="1:11">
      <c r="A864" s="16" t="s">
        <v>33</v>
      </c>
      <c r="B864" s="17" t="s">
        <v>34</v>
      </c>
      <c r="C864" s="18">
        <v>174932.17</v>
      </c>
      <c r="D864" s="18">
        <v>6104532</v>
      </c>
      <c r="E864" s="18">
        <v>2933824</v>
      </c>
      <c r="F864" s="18">
        <v>482664.19</v>
      </c>
      <c r="G864" s="18">
        <f t="shared" si="225"/>
        <v>307732.02</v>
      </c>
      <c r="H864" s="18">
        <f t="shared" si="226"/>
        <v>2451159.81</v>
      </c>
      <c r="I864" s="19">
        <f t="shared" si="227"/>
        <v>175.91505324606669</v>
      </c>
      <c r="J864" s="19">
        <f t="shared" si="228"/>
        <v>16.451709100477739</v>
      </c>
      <c r="K864" s="19">
        <f t="shared" si="229"/>
        <v>7.9066534502563011</v>
      </c>
    </row>
    <row r="865" spans="1:11">
      <c r="A865" s="22" t="s">
        <v>35</v>
      </c>
      <c r="B865" s="17" t="s">
        <v>36</v>
      </c>
      <c r="C865" s="18">
        <v>171932.17</v>
      </c>
      <c r="D865" s="18">
        <v>962670</v>
      </c>
      <c r="E865" s="18">
        <v>337833</v>
      </c>
      <c r="F865" s="18">
        <v>395383.8</v>
      </c>
      <c r="G865" s="18">
        <f t="shared" si="225"/>
        <v>223451.62999999998</v>
      </c>
      <c r="H865" s="18">
        <f t="shared" si="226"/>
        <v>-57550.799999999988</v>
      </c>
      <c r="I865" s="19">
        <f t="shared" si="227"/>
        <v>129.96499142656083</v>
      </c>
      <c r="J865" s="19">
        <f t="shared" si="228"/>
        <v>117.03528074522028</v>
      </c>
      <c r="K865" s="19">
        <f t="shared" si="229"/>
        <v>41.071582162111625</v>
      </c>
    </row>
    <row r="866" spans="1:11">
      <c r="A866" s="23" t="s">
        <v>37</v>
      </c>
      <c r="B866" s="17" t="s">
        <v>38</v>
      </c>
      <c r="C866" s="18">
        <v>171932.17</v>
      </c>
      <c r="D866" s="18">
        <v>924216</v>
      </c>
      <c r="E866" s="18">
        <v>318606</v>
      </c>
      <c r="F866" s="18">
        <v>395383.8</v>
      </c>
      <c r="G866" s="18">
        <f t="shared" si="225"/>
        <v>223451.62999999998</v>
      </c>
      <c r="H866" s="18">
        <f t="shared" si="226"/>
        <v>-76777.799999999988</v>
      </c>
      <c r="I866" s="19">
        <f t="shared" si="227"/>
        <v>129.96499142656083</v>
      </c>
      <c r="J866" s="19">
        <f t="shared" si="228"/>
        <v>124.0980395849419</v>
      </c>
      <c r="K866" s="19">
        <f t="shared" si="229"/>
        <v>42.780453919862886</v>
      </c>
    </row>
    <row r="867" spans="1:11">
      <c r="A867" s="24" t="s">
        <v>39</v>
      </c>
      <c r="B867" s="17" t="s">
        <v>40</v>
      </c>
      <c r="C867" s="18">
        <v>161914.70000000001</v>
      </c>
      <c r="D867" s="18">
        <v>329686</v>
      </c>
      <c r="E867" s="18">
        <v>206146</v>
      </c>
      <c r="F867" s="18">
        <v>193501.6</v>
      </c>
      <c r="G867" s="18">
        <f t="shared" si="225"/>
        <v>31586.899999999994</v>
      </c>
      <c r="H867" s="18">
        <f t="shared" si="226"/>
        <v>12644.399999999994</v>
      </c>
      <c r="I867" s="19">
        <f t="shared" si="227"/>
        <v>19.5083584134115</v>
      </c>
      <c r="J867" s="19">
        <f t="shared" si="228"/>
        <v>93.866288940847753</v>
      </c>
      <c r="K867" s="19">
        <f t="shared" si="229"/>
        <v>58.692695473875148</v>
      </c>
    </row>
    <row r="868" spans="1:11">
      <c r="A868" s="24" t="s">
        <v>41</v>
      </c>
      <c r="B868" s="17" t="s">
        <v>42</v>
      </c>
      <c r="C868" s="18">
        <v>10017.469999999999</v>
      </c>
      <c r="D868" s="18">
        <v>594530</v>
      </c>
      <c r="E868" s="18">
        <v>112460</v>
      </c>
      <c r="F868" s="18">
        <v>201882.2</v>
      </c>
      <c r="G868" s="18">
        <f t="shared" si="225"/>
        <v>191864.73</v>
      </c>
      <c r="H868" s="18">
        <f t="shared" si="226"/>
        <v>-89422.200000000012</v>
      </c>
      <c r="I868" s="19">
        <f t="shared" si="227"/>
        <v>1915.30126868361</v>
      </c>
      <c r="J868" s="19">
        <f t="shared" si="228"/>
        <v>179.51467188333632</v>
      </c>
      <c r="K868" s="19">
        <f t="shared" si="229"/>
        <v>33.956604376566361</v>
      </c>
    </row>
    <row r="869" spans="1:11">
      <c r="A869" s="25" t="s">
        <v>43</v>
      </c>
      <c r="B869" s="17" t="s">
        <v>44</v>
      </c>
      <c r="C869" s="18">
        <v>67</v>
      </c>
      <c r="D869" s="18">
        <v>0</v>
      </c>
      <c r="E869" s="18">
        <v>0</v>
      </c>
      <c r="F869" s="18">
        <v>0</v>
      </c>
      <c r="G869" s="18">
        <f t="shared" si="225"/>
        <v>-67</v>
      </c>
      <c r="H869" s="18">
        <f t="shared" si="226"/>
        <v>0</v>
      </c>
      <c r="I869" s="19">
        <f t="shared" si="227"/>
        <v>-100</v>
      </c>
      <c r="J869" s="19">
        <f t="shared" si="228"/>
        <v>0</v>
      </c>
      <c r="K869" s="19">
        <f t="shared" si="229"/>
        <v>0</v>
      </c>
    </row>
    <row r="870" spans="1:11" ht="25.5">
      <c r="A870" s="23" t="s">
        <v>76</v>
      </c>
      <c r="B870" s="17" t="s">
        <v>77</v>
      </c>
      <c r="C870" s="18">
        <v>0</v>
      </c>
      <c r="D870" s="18">
        <v>38454</v>
      </c>
      <c r="E870" s="18">
        <v>19227</v>
      </c>
      <c r="F870" s="18">
        <v>0</v>
      </c>
      <c r="G870" s="18">
        <f t="shared" si="225"/>
        <v>0</v>
      </c>
      <c r="H870" s="18">
        <f t="shared" si="226"/>
        <v>19227</v>
      </c>
      <c r="I870" s="19">
        <f t="shared" si="227"/>
        <v>0</v>
      </c>
      <c r="J870" s="19">
        <f t="shared" si="228"/>
        <v>0</v>
      </c>
      <c r="K870" s="19">
        <f t="shared" si="229"/>
        <v>0</v>
      </c>
    </row>
    <row r="871" spans="1:11">
      <c r="A871" s="24" t="s">
        <v>78</v>
      </c>
      <c r="B871" s="17" t="s">
        <v>79</v>
      </c>
      <c r="C871" s="18">
        <v>0</v>
      </c>
      <c r="D871" s="18">
        <v>38454</v>
      </c>
      <c r="E871" s="18">
        <v>19227</v>
      </c>
      <c r="F871" s="18">
        <v>0</v>
      </c>
      <c r="G871" s="18">
        <f t="shared" si="225"/>
        <v>0</v>
      </c>
      <c r="H871" s="18">
        <f t="shared" si="226"/>
        <v>19227</v>
      </c>
      <c r="I871" s="19">
        <f t="shared" si="227"/>
        <v>0</v>
      </c>
      <c r="J871" s="19">
        <f t="shared" si="228"/>
        <v>0</v>
      </c>
      <c r="K871" s="19">
        <f t="shared" si="229"/>
        <v>0</v>
      </c>
    </row>
    <row r="872" spans="1:11">
      <c r="A872" s="22" t="s">
        <v>59</v>
      </c>
      <c r="B872" s="17" t="s">
        <v>60</v>
      </c>
      <c r="C872" s="18">
        <v>3000</v>
      </c>
      <c r="D872" s="18">
        <v>5141862</v>
      </c>
      <c r="E872" s="18">
        <v>2595991</v>
      </c>
      <c r="F872" s="18">
        <v>87280.39</v>
      </c>
      <c r="G872" s="18">
        <f t="shared" si="225"/>
        <v>84280.39</v>
      </c>
      <c r="H872" s="18">
        <f t="shared" si="226"/>
        <v>2508710.61</v>
      </c>
      <c r="I872" s="19">
        <f t="shared" si="227"/>
        <v>2809.3463333333334</v>
      </c>
      <c r="J872" s="19">
        <f t="shared" si="228"/>
        <v>3.3621222107472635</v>
      </c>
      <c r="K872" s="19">
        <f t="shared" si="229"/>
        <v>1.6974471504680602</v>
      </c>
    </row>
    <row r="873" spans="1:11">
      <c r="A873" s="23" t="s">
        <v>61</v>
      </c>
      <c r="B873" s="17" t="s">
        <v>62</v>
      </c>
      <c r="C873" s="18">
        <v>3000</v>
      </c>
      <c r="D873" s="18">
        <v>5141862</v>
      </c>
      <c r="E873" s="18">
        <v>2595991</v>
      </c>
      <c r="F873" s="18">
        <v>87280.39</v>
      </c>
      <c r="G873" s="18">
        <f t="shared" si="225"/>
        <v>84280.39</v>
      </c>
      <c r="H873" s="18">
        <f t="shared" si="226"/>
        <v>2508710.61</v>
      </c>
      <c r="I873" s="19">
        <f t="shared" si="227"/>
        <v>2809.3463333333334</v>
      </c>
      <c r="J873" s="19">
        <f t="shared" si="228"/>
        <v>3.3621222107472635</v>
      </c>
      <c r="K873" s="19">
        <f t="shared" si="229"/>
        <v>1.6974471504680602</v>
      </c>
    </row>
    <row r="874" spans="1:11">
      <c r="A874" s="16"/>
      <c r="B874" s="17" t="s">
        <v>63</v>
      </c>
      <c r="C874" s="18">
        <v>2599498.83</v>
      </c>
      <c r="D874" s="18">
        <v>0</v>
      </c>
      <c r="E874" s="18">
        <v>0</v>
      </c>
      <c r="F874" s="18">
        <v>5621867.8099999996</v>
      </c>
      <c r="G874" s="18">
        <f t="shared" si="225"/>
        <v>3022368.9799999995</v>
      </c>
      <c r="H874" s="18">
        <f t="shared" si="226"/>
        <v>-5621867.8099999996</v>
      </c>
      <c r="I874" s="19">
        <f t="shared" si="227"/>
        <v>116.26737219958662</v>
      </c>
      <c r="J874" s="19">
        <f t="shared" si="228"/>
        <v>0</v>
      </c>
      <c r="K874" s="19">
        <f t="shared" si="229"/>
        <v>0</v>
      </c>
    </row>
    <row r="875" spans="1:11">
      <c r="A875" s="16" t="s">
        <v>64</v>
      </c>
      <c r="B875" s="17" t="s">
        <v>65</v>
      </c>
      <c r="C875" s="18">
        <v>-2599498.83</v>
      </c>
      <c r="D875" s="18">
        <v>0</v>
      </c>
      <c r="E875" s="18">
        <v>0</v>
      </c>
      <c r="F875" s="18">
        <v>-5621867.8099999996</v>
      </c>
      <c r="G875" s="18">
        <f t="shared" si="225"/>
        <v>-3022368.9799999995</v>
      </c>
      <c r="H875" s="18">
        <f t="shared" si="226"/>
        <v>5621867.8099999996</v>
      </c>
      <c r="I875" s="19">
        <f t="shared" si="227"/>
        <v>116.26737219958662</v>
      </c>
      <c r="J875" s="19">
        <f t="shared" si="228"/>
        <v>0</v>
      </c>
      <c r="K875" s="19">
        <f t="shared" si="229"/>
        <v>0</v>
      </c>
    </row>
    <row r="876" spans="1:11">
      <c r="A876" s="22" t="s">
        <v>66</v>
      </c>
      <c r="B876" s="17" t="s">
        <v>67</v>
      </c>
      <c r="C876" s="18">
        <v>-2599498.83</v>
      </c>
      <c r="D876" s="18">
        <v>0</v>
      </c>
      <c r="E876" s="18">
        <v>0</v>
      </c>
      <c r="F876" s="18">
        <v>-5621867.8099999996</v>
      </c>
      <c r="G876" s="18">
        <f t="shared" si="225"/>
        <v>-3022368.9799999995</v>
      </c>
      <c r="H876" s="18">
        <f t="shared" si="226"/>
        <v>5621867.8099999996</v>
      </c>
      <c r="I876" s="19">
        <f t="shared" si="227"/>
        <v>116.26737219958662</v>
      </c>
      <c r="J876" s="19">
        <f t="shared" si="228"/>
        <v>0</v>
      </c>
      <c r="K876" s="19">
        <f t="shared" si="229"/>
        <v>0</v>
      </c>
    </row>
    <row r="877" spans="1:11" ht="25.5">
      <c r="A877" s="39" t="s">
        <v>132</v>
      </c>
      <c r="B877" s="28" t="s">
        <v>133</v>
      </c>
      <c r="C877" s="29"/>
      <c r="D877" s="29"/>
      <c r="E877" s="29"/>
      <c r="F877" s="29"/>
      <c r="G877" s="29"/>
      <c r="H877" s="29"/>
      <c r="I877" s="30"/>
      <c r="J877" s="30"/>
      <c r="K877" s="30"/>
    </row>
    <row r="878" spans="1:11">
      <c r="A878" s="16" t="s">
        <v>25</v>
      </c>
      <c r="B878" s="17" t="s">
        <v>26</v>
      </c>
      <c r="C878" s="18">
        <v>2774431</v>
      </c>
      <c r="D878" s="18">
        <v>6104532</v>
      </c>
      <c r="E878" s="18">
        <v>2933824</v>
      </c>
      <c r="F878" s="18">
        <v>6104532</v>
      </c>
      <c r="G878" s="18">
        <f t="shared" ref="G878:G893" si="230">F878-C878</f>
        <v>3330101</v>
      </c>
      <c r="H878" s="18">
        <f t="shared" ref="H878:H893" si="231">E878-F878</f>
        <v>-3170708</v>
      </c>
      <c r="I878" s="19">
        <f t="shared" ref="I878:I893" si="232">IF(ISERROR(F878/C878),0,F878/C878*100-100)</f>
        <v>120.02825083773936</v>
      </c>
      <c r="J878" s="19">
        <f t="shared" ref="J878:J893" si="233">IF(ISERROR(F878/E878),0,F878/E878*100)</f>
        <v>208.07424030889376</v>
      </c>
      <c r="K878" s="19">
        <f t="shared" ref="K878:K893" si="234">IF(ISERROR(F878/D878),0,F878/D878*100)</f>
        <v>100</v>
      </c>
    </row>
    <row r="879" spans="1:11">
      <c r="A879" s="22" t="s">
        <v>29</v>
      </c>
      <c r="B879" s="17" t="s">
        <v>30</v>
      </c>
      <c r="C879" s="18">
        <v>2774431</v>
      </c>
      <c r="D879" s="18">
        <v>6104532</v>
      </c>
      <c r="E879" s="18">
        <v>2933824</v>
      </c>
      <c r="F879" s="18">
        <v>6104532</v>
      </c>
      <c r="G879" s="18">
        <f t="shared" si="230"/>
        <v>3330101</v>
      </c>
      <c r="H879" s="18">
        <f t="shared" si="231"/>
        <v>-3170708</v>
      </c>
      <c r="I879" s="19">
        <f t="shared" si="232"/>
        <v>120.02825083773936</v>
      </c>
      <c r="J879" s="19">
        <f t="shared" si="233"/>
        <v>208.07424030889376</v>
      </c>
      <c r="K879" s="19">
        <f t="shared" si="234"/>
        <v>100</v>
      </c>
    </row>
    <row r="880" spans="1:11">
      <c r="A880" s="23" t="s">
        <v>31</v>
      </c>
      <c r="B880" s="17" t="s">
        <v>32</v>
      </c>
      <c r="C880" s="18">
        <v>2774431</v>
      </c>
      <c r="D880" s="18">
        <v>6104532</v>
      </c>
      <c r="E880" s="18">
        <v>2933824</v>
      </c>
      <c r="F880" s="18">
        <v>6104532</v>
      </c>
      <c r="G880" s="18">
        <f t="shared" si="230"/>
        <v>3330101</v>
      </c>
      <c r="H880" s="18">
        <f t="shared" si="231"/>
        <v>-3170708</v>
      </c>
      <c r="I880" s="19">
        <f t="shared" si="232"/>
        <v>120.02825083773936</v>
      </c>
      <c r="J880" s="19">
        <f t="shared" si="233"/>
        <v>208.07424030889376</v>
      </c>
      <c r="K880" s="19">
        <f t="shared" si="234"/>
        <v>100</v>
      </c>
    </row>
    <row r="881" spans="1:11">
      <c r="A881" s="16" t="s">
        <v>33</v>
      </c>
      <c r="B881" s="17" t="s">
        <v>34</v>
      </c>
      <c r="C881" s="18">
        <v>174932.17</v>
      </c>
      <c r="D881" s="18">
        <v>6104532</v>
      </c>
      <c r="E881" s="18">
        <v>2933824</v>
      </c>
      <c r="F881" s="18">
        <v>482664.19</v>
      </c>
      <c r="G881" s="18">
        <f t="shared" si="230"/>
        <v>307732.02</v>
      </c>
      <c r="H881" s="18">
        <f t="shared" si="231"/>
        <v>2451159.81</v>
      </c>
      <c r="I881" s="19">
        <f t="shared" si="232"/>
        <v>175.91505324606669</v>
      </c>
      <c r="J881" s="19">
        <f t="shared" si="233"/>
        <v>16.451709100477739</v>
      </c>
      <c r="K881" s="19">
        <f t="shared" si="234"/>
        <v>7.9066534502563011</v>
      </c>
    </row>
    <row r="882" spans="1:11">
      <c r="A882" s="22" t="s">
        <v>35</v>
      </c>
      <c r="B882" s="17" t="s">
        <v>36</v>
      </c>
      <c r="C882" s="18">
        <v>171932.17</v>
      </c>
      <c r="D882" s="18">
        <v>962670</v>
      </c>
      <c r="E882" s="18">
        <v>337833</v>
      </c>
      <c r="F882" s="18">
        <v>395383.8</v>
      </c>
      <c r="G882" s="18">
        <f t="shared" si="230"/>
        <v>223451.62999999998</v>
      </c>
      <c r="H882" s="18">
        <f t="shared" si="231"/>
        <v>-57550.799999999988</v>
      </c>
      <c r="I882" s="19">
        <f t="shared" si="232"/>
        <v>129.96499142656083</v>
      </c>
      <c r="J882" s="19">
        <f t="shared" si="233"/>
        <v>117.03528074522028</v>
      </c>
      <c r="K882" s="19">
        <f t="shared" si="234"/>
        <v>41.071582162111625</v>
      </c>
    </row>
    <row r="883" spans="1:11">
      <c r="A883" s="23" t="s">
        <v>37</v>
      </c>
      <c r="B883" s="17" t="s">
        <v>38</v>
      </c>
      <c r="C883" s="18">
        <v>171932.17</v>
      </c>
      <c r="D883" s="18">
        <v>924216</v>
      </c>
      <c r="E883" s="18">
        <v>318606</v>
      </c>
      <c r="F883" s="18">
        <v>395383.8</v>
      </c>
      <c r="G883" s="18">
        <f t="shared" si="230"/>
        <v>223451.62999999998</v>
      </c>
      <c r="H883" s="18">
        <f t="shared" si="231"/>
        <v>-76777.799999999988</v>
      </c>
      <c r="I883" s="19">
        <f t="shared" si="232"/>
        <v>129.96499142656083</v>
      </c>
      <c r="J883" s="19">
        <f t="shared" si="233"/>
        <v>124.0980395849419</v>
      </c>
      <c r="K883" s="19">
        <f t="shared" si="234"/>
        <v>42.780453919862886</v>
      </c>
    </row>
    <row r="884" spans="1:11">
      <c r="A884" s="24" t="s">
        <v>39</v>
      </c>
      <c r="B884" s="17" t="s">
        <v>40</v>
      </c>
      <c r="C884" s="18">
        <v>161914.70000000001</v>
      </c>
      <c r="D884" s="18">
        <v>329686</v>
      </c>
      <c r="E884" s="18">
        <v>206146</v>
      </c>
      <c r="F884" s="18">
        <v>193501.6</v>
      </c>
      <c r="G884" s="18">
        <f t="shared" si="230"/>
        <v>31586.899999999994</v>
      </c>
      <c r="H884" s="18">
        <f t="shared" si="231"/>
        <v>12644.399999999994</v>
      </c>
      <c r="I884" s="19">
        <f t="shared" si="232"/>
        <v>19.5083584134115</v>
      </c>
      <c r="J884" s="19">
        <f t="shared" si="233"/>
        <v>93.866288940847753</v>
      </c>
      <c r="K884" s="19">
        <f t="shared" si="234"/>
        <v>58.692695473875148</v>
      </c>
    </row>
    <row r="885" spans="1:11">
      <c r="A885" s="24" t="s">
        <v>41</v>
      </c>
      <c r="B885" s="17" t="s">
        <v>42</v>
      </c>
      <c r="C885" s="18">
        <v>10017.469999999999</v>
      </c>
      <c r="D885" s="18">
        <v>594530</v>
      </c>
      <c r="E885" s="18">
        <v>112460</v>
      </c>
      <c r="F885" s="18">
        <v>201882.2</v>
      </c>
      <c r="G885" s="18">
        <f t="shared" si="230"/>
        <v>191864.73</v>
      </c>
      <c r="H885" s="18">
        <f t="shared" si="231"/>
        <v>-89422.200000000012</v>
      </c>
      <c r="I885" s="19">
        <f t="shared" si="232"/>
        <v>1915.30126868361</v>
      </c>
      <c r="J885" s="19">
        <f t="shared" si="233"/>
        <v>179.51467188333632</v>
      </c>
      <c r="K885" s="19">
        <f t="shared" si="234"/>
        <v>33.956604376566361</v>
      </c>
    </row>
    <row r="886" spans="1:11">
      <c r="A886" s="25" t="s">
        <v>43</v>
      </c>
      <c r="B886" s="17" t="s">
        <v>44</v>
      </c>
      <c r="C886" s="18">
        <v>67</v>
      </c>
      <c r="D886" s="18">
        <v>0</v>
      </c>
      <c r="E886" s="18">
        <v>0</v>
      </c>
      <c r="F886" s="18">
        <v>0</v>
      </c>
      <c r="G886" s="18">
        <f t="shared" si="230"/>
        <v>-67</v>
      </c>
      <c r="H886" s="18">
        <f t="shared" si="231"/>
        <v>0</v>
      </c>
      <c r="I886" s="19">
        <f t="shared" si="232"/>
        <v>-100</v>
      </c>
      <c r="J886" s="19">
        <f t="shared" si="233"/>
        <v>0</v>
      </c>
      <c r="K886" s="19">
        <f t="shared" si="234"/>
        <v>0</v>
      </c>
    </row>
    <row r="887" spans="1:11" ht="25.5">
      <c r="A887" s="23" t="s">
        <v>76</v>
      </c>
      <c r="B887" s="17" t="s">
        <v>77</v>
      </c>
      <c r="C887" s="18">
        <v>0</v>
      </c>
      <c r="D887" s="18">
        <v>38454</v>
      </c>
      <c r="E887" s="18">
        <v>19227</v>
      </c>
      <c r="F887" s="18">
        <v>0</v>
      </c>
      <c r="G887" s="18">
        <f t="shared" si="230"/>
        <v>0</v>
      </c>
      <c r="H887" s="18">
        <f t="shared" si="231"/>
        <v>19227</v>
      </c>
      <c r="I887" s="19">
        <f t="shared" si="232"/>
        <v>0</v>
      </c>
      <c r="J887" s="19">
        <f t="shared" si="233"/>
        <v>0</v>
      </c>
      <c r="K887" s="19">
        <f t="shared" si="234"/>
        <v>0</v>
      </c>
    </row>
    <row r="888" spans="1:11">
      <c r="A888" s="24" t="s">
        <v>78</v>
      </c>
      <c r="B888" s="17" t="s">
        <v>79</v>
      </c>
      <c r="C888" s="18">
        <v>0</v>
      </c>
      <c r="D888" s="18">
        <v>38454</v>
      </c>
      <c r="E888" s="18">
        <v>19227</v>
      </c>
      <c r="F888" s="18">
        <v>0</v>
      </c>
      <c r="G888" s="18">
        <f t="shared" si="230"/>
        <v>0</v>
      </c>
      <c r="H888" s="18">
        <f t="shared" si="231"/>
        <v>19227</v>
      </c>
      <c r="I888" s="19">
        <f t="shared" si="232"/>
        <v>0</v>
      </c>
      <c r="J888" s="19">
        <f t="shared" si="233"/>
        <v>0</v>
      </c>
      <c r="K888" s="19">
        <f t="shared" si="234"/>
        <v>0</v>
      </c>
    </row>
    <row r="889" spans="1:11">
      <c r="A889" s="22" t="s">
        <v>59</v>
      </c>
      <c r="B889" s="17" t="s">
        <v>60</v>
      </c>
      <c r="C889" s="18">
        <v>3000</v>
      </c>
      <c r="D889" s="18">
        <v>5141862</v>
      </c>
      <c r="E889" s="18">
        <v>2595991</v>
      </c>
      <c r="F889" s="18">
        <v>87280.39</v>
      </c>
      <c r="G889" s="18">
        <f t="shared" si="230"/>
        <v>84280.39</v>
      </c>
      <c r="H889" s="18">
        <f t="shared" si="231"/>
        <v>2508710.61</v>
      </c>
      <c r="I889" s="19">
        <f t="shared" si="232"/>
        <v>2809.3463333333334</v>
      </c>
      <c r="J889" s="19">
        <f t="shared" si="233"/>
        <v>3.3621222107472635</v>
      </c>
      <c r="K889" s="19">
        <f t="shared" si="234"/>
        <v>1.6974471504680602</v>
      </c>
    </row>
    <row r="890" spans="1:11">
      <c r="A890" s="23" t="s">
        <v>61</v>
      </c>
      <c r="B890" s="17" t="s">
        <v>62</v>
      </c>
      <c r="C890" s="18">
        <v>3000</v>
      </c>
      <c r="D890" s="18">
        <v>5141862</v>
      </c>
      <c r="E890" s="18">
        <v>2595991</v>
      </c>
      <c r="F890" s="18">
        <v>87280.39</v>
      </c>
      <c r="G890" s="18">
        <f t="shared" si="230"/>
        <v>84280.39</v>
      </c>
      <c r="H890" s="18">
        <f t="shared" si="231"/>
        <v>2508710.61</v>
      </c>
      <c r="I890" s="19">
        <f t="shared" si="232"/>
        <v>2809.3463333333334</v>
      </c>
      <c r="J890" s="19">
        <f t="shared" si="233"/>
        <v>3.3621222107472635</v>
      </c>
      <c r="K890" s="19">
        <f t="shared" si="234"/>
        <v>1.6974471504680602</v>
      </c>
    </row>
    <row r="891" spans="1:11">
      <c r="A891" s="16"/>
      <c r="B891" s="17" t="s">
        <v>63</v>
      </c>
      <c r="C891" s="18">
        <v>2599498.83</v>
      </c>
      <c r="D891" s="18">
        <v>0</v>
      </c>
      <c r="E891" s="18">
        <v>0</v>
      </c>
      <c r="F891" s="18">
        <v>5621867.8099999996</v>
      </c>
      <c r="G891" s="18">
        <f t="shared" si="230"/>
        <v>3022368.9799999995</v>
      </c>
      <c r="H891" s="18">
        <f t="shared" si="231"/>
        <v>-5621867.8099999996</v>
      </c>
      <c r="I891" s="19">
        <f t="shared" si="232"/>
        <v>116.26737219958662</v>
      </c>
      <c r="J891" s="19">
        <f t="shared" si="233"/>
        <v>0</v>
      </c>
      <c r="K891" s="19">
        <f t="shared" si="234"/>
        <v>0</v>
      </c>
    </row>
    <row r="892" spans="1:11">
      <c r="A892" s="16" t="s">
        <v>64</v>
      </c>
      <c r="B892" s="17" t="s">
        <v>65</v>
      </c>
      <c r="C892" s="18">
        <v>-2599498.83</v>
      </c>
      <c r="D892" s="18">
        <v>0</v>
      </c>
      <c r="E892" s="18">
        <v>0</v>
      </c>
      <c r="F892" s="18">
        <v>-5621867.8099999996</v>
      </c>
      <c r="G892" s="18">
        <f t="shared" si="230"/>
        <v>-3022368.9799999995</v>
      </c>
      <c r="H892" s="18">
        <f t="shared" si="231"/>
        <v>5621867.8099999996</v>
      </c>
      <c r="I892" s="19">
        <f t="shared" si="232"/>
        <v>116.26737219958662</v>
      </c>
      <c r="J892" s="19">
        <f t="shared" si="233"/>
        <v>0</v>
      </c>
      <c r="K892" s="19">
        <f t="shared" si="234"/>
        <v>0</v>
      </c>
    </row>
    <row r="893" spans="1:11">
      <c r="A893" s="22" t="s">
        <v>66</v>
      </c>
      <c r="B893" s="17" t="s">
        <v>67</v>
      </c>
      <c r="C893" s="18">
        <v>-2599498.83</v>
      </c>
      <c r="D893" s="18">
        <v>0</v>
      </c>
      <c r="E893" s="18">
        <v>0</v>
      </c>
      <c r="F893" s="18">
        <v>-5621867.8099999996</v>
      </c>
      <c r="G893" s="18">
        <f t="shared" si="230"/>
        <v>-3022368.9799999995</v>
      </c>
      <c r="H893" s="18">
        <f t="shared" si="231"/>
        <v>5621867.8099999996</v>
      </c>
      <c r="I893" s="19">
        <f t="shared" si="232"/>
        <v>116.26737219958662</v>
      </c>
      <c r="J893" s="19">
        <f t="shared" si="233"/>
        <v>0</v>
      </c>
      <c r="K893" s="19">
        <f t="shared" si="234"/>
        <v>0</v>
      </c>
    </row>
    <row r="894" spans="1:11">
      <c r="A894" s="27" t="s">
        <v>134</v>
      </c>
      <c r="B894" s="28" t="s">
        <v>135</v>
      </c>
      <c r="C894" s="29"/>
      <c r="D894" s="29"/>
      <c r="E894" s="29"/>
      <c r="F894" s="29"/>
      <c r="G894" s="29"/>
      <c r="H894" s="29"/>
      <c r="I894" s="30"/>
      <c r="J894" s="30"/>
      <c r="K894" s="30"/>
    </row>
    <row r="895" spans="1:11">
      <c r="A895" s="16" t="s">
        <v>25</v>
      </c>
      <c r="B895" s="17" t="s">
        <v>26</v>
      </c>
      <c r="C895" s="18">
        <v>0</v>
      </c>
      <c r="D895" s="18">
        <v>18382</v>
      </c>
      <c r="E895" s="18">
        <v>0</v>
      </c>
      <c r="F895" s="18">
        <v>16417.689999999999</v>
      </c>
      <c r="G895" s="18">
        <f t="shared" ref="G895:G905" si="235">F895-C895</f>
        <v>16417.689999999999</v>
      </c>
      <c r="H895" s="18">
        <f t="shared" ref="H895:H905" si="236">E895-F895</f>
        <v>-16417.689999999999</v>
      </c>
      <c r="I895" s="19">
        <f t="shared" ref="I895:I905" si="237">IF(ISERROR(F895/C895),0,F895/C895*100-100)</f>
        <v>0</v>
      </c>
      <c r="J895" s="19">
        <f t="shared" ref="J895:J905" si="238">IF(ISERROR(F895/E895),0,F895/E895*100)</f>
        <v>0</v>
      </c>
      <c r="K895" s="19">
        <f t="shared" ref="K895:K905" si="239">IF(ISERROR(F895/D895),0,F895/D895*100)</f>
        <v>89.313948427809805</v>
      </c>
    </row>
    <row r="896" spans="1:11">
      <c r="A896" s="22" t="s">
        <v>90</v>
      </c>
      <c r="B896" s="17" t="s">
        <v>91</v>
      </c>
      <c r="C896" s="18">
        <v>0</v>
      </c>
      <c r="D896" s="18">
        <v>11000</v>
      </c>
      <c r="E896" s="18">
        <v>0</v>
      </c>
      <c r="F896" s="18">
        <v>9035.69</v>
      </c>
      <c r="G896" s="18">
        <f t="shared" si="235"/>
        <v>9035.69</v>
      </c>
      <c r="H896" s="18">
        <f t="shared" si="236"/>
        <v>-9035.69</v>
      </c>
      <c r="I896" s="19">
        <f t="shared" si="237"/>
        <v>0</v>
      </c>
      <c r="J896" s="19">
        <f t="shared" si="238"/>
        <v>0</v>
      </c>
      <c r="K896" s="19">
        <f t="shared" si="239"/>
        <v>82.14263636363637</v>
      </c>
    </row>
    <row r="897" spans="1:11">
      <c r="A897" s="22" t="s">
        <v>29</v>
      </c>
      <c r="B897" s="17" t="s">
        <v>30</v>
      </c>
      <c r="C897" s="18">
        <v>0</v>
      </c>
      <c r="D897" s="18">
        <v>7382</v>
      </c>
      <c r="E897" s="18">
        <v>0</v>
      </c>
      <c r="F897" s="18">
        <v>7382</v>
      </c>
      <c r="G897" s="18">
        <f t="shared" si="235"/>
        <v>7382</v>
      </c>
      <c r="H897" s="18">
        <f t="shared" si="236"/>
        <v>-7382</v>
      </c>
      <c r="I897" s="19">
        <f t="shared" si="237"/>
        <v>0</v>
      </c>
      <c r="J897" s="19">
        <f t="shared" si="238"/>
        <v>0</v>
      </c>
      <c r="K897" s="19">
        <f t="shared" si="239"/>
        <v>100</v>
      </c>
    </row>
    <row r="898" spans="1:11">
      <c r="A898" s="23" t="s">
        <v>31</v>
      </c>
      <c r="B898" s="17" t="s">
        <v>32</v>
      </c>
      <c r="C898" s="18">
        <v>0</v>
      </c>
      <c r="D898" s="18">
        <v>7382</v>
      </c>
      <c r="E898" s="18">
        <v>0</v>
      </c>
      <c r="F898" s="18">
        <v>7382</v>
      </c>
      <c r="G898" s="18">
        <f t="shared" si="235"/>
        <v>7382</v>
      </c>
      <c r="H898" s="18">
        <f t="shared" si="236"/>
        <v>-7382</v>
      </c>
      <c r="I898" s="19">
        <f t="shared" si="237"/>
        <v>0</v>
      </c>
      <c r="J898" s="19">
        <f t="shared" si="238"/>
        <v>0</v>
      </c>
      <c r="K898" s="19">
        <f t="shared" si="239"/>
        <v>100</v>
      </c>
    </row>
    <row r="899" spans="1:11">
      <c r="A899" s="16" t="s">
        <v>33</v>
      </c>
      <c r="B899" s="17" t="s">
        <v>34</v>
      </c>
      <c r="C899" s="18">
        <v>0</v>
      </c>
      <c r="D899" s="18">
        <v>18382</v>
      </c>
      <c r="E899" s="18">
        <v>0</v>
      </c>
      <c r="F899" s="18">
        <v>15107.22</v>
      </c>
      <c r="G899" s="18">
        <f t="shared" si="235"/>
        <v>15107.22</v>
      </c>
      <c r="H899" s="18">
        <f t="shared" si="236"/>
        <v>-15107.22</v>
      </c>
      <c r="I899" s="19">
        <f t="shared" si="237"/>
        <v>0</v>
      </c>
      <c r="J899" s="19">
        <f t="shared" si="238"/>
        <v>0</v>
      </c>
      <c r="K899" s="19">
        <f t="shared" si="239"/>
        <v>82.184854749211183</v>
      </c>
    </row>
    <row r="900" spans="1:11">
      <c r="A900" s="22" t="s">
        <v>35</v>
      </c>
      <c r="B900" s="17" t="s">
        <v>36</v>
      </c>
      <c r="C900" s="18">
        <v>0</v>
      </c>
      <c r="D900" s="18">
        <v>18382</v>
      </c>
      <c r="E900" s="18">
        <v>0</v>
      </c>
      <c r="F900" s="18">
        <v>15107.22</v>
      </c>
      <c r="G900" s="18">
        <f t="shared" si="235"/>
        <v>15107.22</v>
      </c>
      <c r="H900" s="18">
        <f t="shared" si="236"/>
        <v>-15107.22</v>
      </c>
      <c r="I900" s="19">
        <f t="shared" si="237"/>
        <v>0</v>
      </c>
      <c r="J900" s="19">
        <f t="shared" si="238"/>
        <v>0</v>
      </c>
      <c r="K900" s="19">
        <f t="shared" si="239"/>
        <v>82.184854749211183</v>
      </c>
    </row>
    <row r="901" spans="1:11">
      <c r="A901" s="23" t="s">
        <v>37</v>
      </c>
      <c r="B901" s="17" t="s">
        <v>38</v>
      </c>
      <c r="C901" s="18">
        <v>0</v>
      </c>
      <c r="D901" s="18">
        <v>18382</v>
      </c>
      <c r="E901" s="18">
        <v>0</v>
      </c>
      <c r="F901" s="18">
        <v>15107.22</v>
      </c>
      <c r="G901" s="18">
        <f t="shared" si="235"/>
        <v>15107.22</v>
      </c>
      <c r="H901" s="18">
        <f t="shared" si="236"/>
        <v>-15107.22</v>
      </c>
      <c r="I901" s="19">
        <f t="shared" si="237"/>
        <v>0</v>
      </c>
      <c r="J901" s="19">
        <f t="shared" si="238"/>
        <v>0</v>
      </c>
      <c r="K901" s="19">
        <f t="shared" si="239"/>
        <v>82.184854749211183</v>
      </c>
    </row>
    <row r="902" spans="1:11">
      <c r="A902" s="24" t="s">
        <v>41</v>
      </c>
      <c r="B902" s="17" t="s">
        <v>42</v>
      </c>
      <c r="C902" s="18">
        <v>0</v>
      </c>
      <c r="D902" s="18">
        <v>18382</v>
      </c>
      <c r="E902" s="18">
        <v>0</v>
      </c>
      <c r="F902" s="18">
        <v>15107.22</v>
      </c>
      <c r="G902" s="18">
        <f t="shared" si="235"/>
        <v>15107.22</v>
      </c>
      <c r="H902" s="18">
        <f t="shared" si="236"/>
        <v>-15107.22</v>
      </c>
      <c r="I902" s="19">
        <f t="shared" si="237"/>
        <v>0</v>
      </c>
      <c r="J902" s="19">
        <f t="shared" si="238"/>
        <v>0</v>
      </c>
      <c r="K902" s="19">
        <f t="shared" si="239"/>
        <v>82.184854749211183</v>
      </c>
    </row>
    <row r="903" spans="1:11">
      <c r="A903" s="16"/>
      <c r="B903" s="17" t="s">
        <v>63</v>
      </c>
      <c r="C903" s="18">
        <v>0</v>
      </c>
      <c r="D903" s="18">
        <v>0</v>
      </c>
      <c r="E903" s="18">
        <v>0</v>
      </c>
      <c r="F903" s="18">
        <v>1310.47</v>
      </c>
      <c r="G903" s="18">
        <f t="shared" si="235"/>
        <v>1310.47</v>
      </c>
      <c r="H903" s="18">
        <f t="shared" si="236"/>
        <v>-1310.47</v>
      </c>
      <c r="I903" s="19">
        <f t="shared" si="237"/>
        <v>0</v>
      </c>
      <c r="J903" s="19">
        <f t="shared" si="238"/>
        <v>0</v>
      </c>
      <c r="K903" s="19">
        <f t="shared" si="239"/>
        <v>0</v>
      </c>
    </row>
    <row r="904" spans="1:11">
      <c r="A904" s="16" t="s">
        <v>64</v>
      </c>
      <c r="B904" s="17" t="s">
        <v>65</v>
      </c>
      <c r="C904" s="18">
        <v>0</v>
      </c>
      <c r="D904" s="18">
        <v>0</v>
      </c>
      <c r="E904" s="18">
        <v>0</v>
      </c>
      <c r="F904" s="18">
        <v>-1310.47</v>
      </c>
      <c r="G904" s="18">
        <f t="shared" si="235"/>
        <v>-1310.47</v>
      </c>
      <c r="H904" s="18">
        <f t="shared" si="236"/>
        <v>1310.47</v>
      </c>
      <c r="I904" s="19">
        <f t="shared" si="237"/>
        <v>0</v>
      </c>
      <c r="J904" s="19">
        <f t="shared" si="238"/>
        <v>0</v>
      </c>
      <c r="K904" s="19">
        <f t="shared" si="239"/>
        <v>0</v>
      </c>
    </row>
    <row r="905" spans="1:11">
      <c r="A905" s="22" t="s">
        <v>66</v>
      </c>
      <c r="B905" s="17" t="s">
        <v>67</v>
      </c>
      <c r="C905" s="18">
        <v>0</v>
      </c>
      <c r="D905" s="18">
        <v>0</v>
      </c>
      <c r="E905" s="18">
        <v>0</v>
      </c>
      <c r="F905" s="18">
        <v>-1310.47</v>
      </c>
      <c r="G905" s="18">
        <f t="shared" si="235"/>
        <v>-1310.47</v>
      </c>
      <c r="H905" s="18">
        <f t="shared" si="236"/>
        <v>1310.47</v>
      </c>
      <c r="I905" s="19">
        <f t="shared" si="237"/>
        <v>0</v>
      </c>
      <c r="J905" s="19">
        <f t="shared" si="238"/>
        <v>0</v>
      </c>
      <c r="K905" s="19">
        <f t="shared" si="239"/>
        <v>0</v>
      </c>
    </row>
    <row r="906" spans="1:11" ht="25.5">
      <c r="A906" s="39" t="s">
        <v>231</v>
      </c>
      <c r="B906" s="28" t="s">
        <v>774</v>
      </c>
      <c r="C906" s="29"/>
      <c r="D906" s="29"/>
      <c r="E906" s="29"/>
      <c r="F906" s="29"/>
      <c r="G906" s="29"/>
      <c r="H906" s="29"/>
      <c r="I906" s="30"/>
      <c r="J906" s="30"/>
      <c r="K906" s="30"/>
    </row>
    <row r="907" spans="1:11">
      <c r="A907" s="16" t="s">
        <v>25</v>
      </c>
      <c r="B907" s="17" t="s">
        <v>26</v>
      </c>
      <c r="C907" s="18">
        <v>0</v>
      </c>
      <c r="D907" s="18">
        <v>18382</v>
      </c>
      <c r="E907" s="18">
        <v>0</v>
      </c>
      <c r="F907" s="18">
        <v>16417.689999999999</v>
      </c>
      <c r="G907" s="18">
        <f t="shared" ref="G907:G917" si="240">F907-C907</f>
        <v>16417.689999999999</v>
      </c>
      <c r="H907" s="18">
        <f t="shared" ref="H907:H917" si="241">E907-F907</f>
        <v>-16417.689999999999</v>
      </c>
      <c r="I907" s="19">
        <f t="shared" ref="I907:I917" si="242">IF(ISERROR(F907/C907),0,F907/C907*100-100)</f>
        <v>0</v>
      </c>
      <c r="J907" s="19">
        <f t="shared" ref="J907:J917" si="243">IF(ISERROR(F907/E907),0,F907/E907*100)</f>
        <v>0</v>
      </c>
      <c r="K907" s="19">
        <f t="shared" ref="K907:K917" si="244">IF(ISERROR(F907/D907),0,F907/D907*100)</f>
        <v>89.313948427809805</v>
      </c>
    </row>
    <row r="908" spans="1:11">
      <c r="A908" s="22" t="s">
        <v>90</v>
      </c>
      <c r="B908" s="17" t="s">
        <v>91</v>
      </c>
      <c r="C908" s="18">
        <v>0</v>
      </c>
      <c r="D908" s="18">
        <v>11000</v>
      </c>
      <c r="E908" s="18">
        <v>0</v>
      </c>
      <c r="F908" s="18">
        <v>9035.69</v>
      </c>
      <c r="G908" s="18">
        <f t="shared" si="240"/>
        <v>9035.69</v>
      </c>
      <c r="H908" s="18">
        <f t="shared" si="241"/>
        <v>-9035.69</v>
      </c>
      <c r="I908" s="19">
        <f t="shared" si="242"/>
        <v>0</v>
      </c>
      <c r="J908" s="19">
        <f t="shared" si="243"/>
        <v>0</v>
      </c>
      <c r="K908" s="19">
        <f t="shared" si="244"/>
        <v>82.14263636363637</v>
      </c>
    </row>
    <row r="909" spans="1:11">
      <c r="A909" s="22" t="s">
        <v>29</v>
      </c>
      <c r="B909" s="17" t="s">
        <v>30</v>
      </c>
      <c r="C909" s="18">
        <v>0</v>
      </c>
      <c r="D909" s="18">
        <v>7382</v>
      </c>
      <c r="E909" s="18">
        <v>0</v>
      </c>
      <c r="F909" s="18">
        <v>7382</v>
      </c>
      <c r="G909" s="18">
        <f t="shared" si="240"/>
        <v>7382</v>
      </c>
      <c r="H909" s="18">
        <f t="shared" si="241"/>
        <v>-7382</v>
      </c>
      <c r="I909" s="19">
        <f t="shared" si="242"/>
        <v>0</v>
      </c>
      <c r="J909" s="19">
        <f t="shared" si="243"/>
        <v>0</v>
      </c>
      <c r="K909" s="19">
        <f t="shared" si="244"/>
        <v>100</v>
      </c>
    </row>
    <row r="910" spans="1:11">
      <c r="A910" s="23" t="s">
        <v>31</v>
      </c>
      <c r="B910" s="17" t="s">
        <v>32</v>
      </c>
      <c r="C910" s="18">
        <v>0</v>
      </c>
      <c r="D910" s="18">
        <v>7382</v>
      </c>
      <c r="E910" s="18">
        <v>0</v>
      </c>
      <c r="F910" s="18">
        <v>7382</v>
      </c>
      <c r="G910" s="18">
        <f t="shared" si="240"/>
        <v>7382</v>
      </c>
      <c r="H910" s="18">
        <f t="shared" si="241"/>
        <v>-7382</v>
      </c>
      <c r="I910" s="19">
        <f t="shared" si="242"/>
        <v>0</v>
      </c>
      <c r="J910" s="19">
        <f t="shared" si="243"/>
        <v>0</v>
      </c>
      <c r="K910" s="19">
        <f t="shared" si="244"/>
        <v>100</v>
      </c>
    </row>
    <row r="911" spans="1:11">
      <c r="A911" s="16" t="s">
        <v>33</v>
      </c>
      <c r="B911" s="17" t="s">
        <v>34</v>
      </c>
      <c r="C911" s="18">
        <v>0</v>
      </c>
      <c r="D911" s="18">
        <v>18382</v>
      </c>
      <c r="E911" s="18">
        <v>0</v>
      </c>
      <c r="F911" s="18">
        <v>15107.22</v>
      </c>
      <c r="G911" s="18">
        <f t="shared" si="240"/>
        <v>15107.22</v>
      </c>
      <c r="H911" s="18">
        <f t="shared" si="241"/>
        <v>-15107.22</v>
      </c>
      <c r="I911" s="19">
        <f t="shared" si="242"/>
        <v>0</v>
      </c>
      <c r="J911" s="19">
        <f t="shared" si="243"/>
        <v>0</v>
      </c>
      <c r="K911" s="19">
        <f t="shared" si="244"/>
        <v>82.184854749211183</v>
      </c>
    </row>
    <row r="912" spans="1:11">
      <c r="A912" s="22" t="s">
        <v>35</v>
      </c>
      <c r="B912" s="17" t="s">
        <v>36</v>
      </c>
      <c r="C912" s="18">
        <v>0</v>
      </c>
      <c r="D912" s="18">
        <v>18382</v>
      </c>
      <c r="E912" s="18">
        <v>0</v>
      </c>
      <c r="F912" s="18">
        <v>15107.22</v>
      </c>
      <c r="G912" s="18">
        <f t="shared" si="240"/>
        <v>15107.22</v>
      </c>
      <c r="H912" s="18">
        <f t="shared" si="241"/>
        <v>-15107.22</v>
      </c>
      <c r="I912" s="19">
        <f t="shared" si="242"/>
        <v>0</v>
      </c>
      <c r="J912" s="19">
        <f t="shared" si="243"/>
        <v>0</v>
      </c>
      <c r="K912" s="19">
        <f t="shared" si="244"/>
        <v>82.184854749211183</v>
      </c>
    </row>
    <row r="913" spans="1:11">
      <c r="A913" s="23" t="s">
        <v>37</v>
      </c>
      <c r="B913" s="17" t="s">
        <v>38</v>
      </c>
      <c r="C913" s="18">
        <v>0</v>
      </c>
      <c r="D913" s="18">
        <v>18382</v>
      </c>
      <c r="E913" s="18">
        <v>0</v>
      </c>
      <c r="F913" s="18">
        <v>15107.22</v>
      </c>
      <c r="G913" s="18">
        <f t="shared" si="240"/>
        <v>15107.22</v>
      </c>
      <c r="H913" s="18">
        <f t="shared" si="241"/>
        <v>-15107.22</v>
      </c>
      <c r="I913" s="19">
        <f t="shared" si="242"/>
        <v>0</v>
      </c>
      <c r="J913" s="19">
        <f t="shared" si="243"/>
        <v>0</v>
      </c>
      <c r="K913" s="19">
        <f t="shared" si="244"/>
        <v>82.184854749211183</v>
      </c>
    </row>
    <row r="914" spans="1:11">
      <c r="A914" s="24" t="s">
        <v>41</v>
      </c>
      <c r="B914" s="17" t="s">
        <v>42</v>
      </c>
      <c r="C914" s="18">
        <v>0</v>
      </c>
      <c r="D914" s="18">
        <v>18382</v>
      </c>
      <c r="E914" s="18">
        <v>0</v>
      </c>
      <c r="F914" s="18">
        <v>15107.22</v>
      </c>
      <c r="G914" s="18">
        <f t="shared" si="240"/>
        <v>15107.22</v>
      </c>
      <c r="H914" s="18">
        <f t="shared" si="241"/>
        <v>-15107.22</v>
      </c>
      <c r="I914" s="19">
        <f t="shared" si="242"/>
        <v>0</v>
      </c>
      <c r="J914" s="19">
        <f t="shared" si="243"/>
        <v>0</v>
      </c>
      <c r="K914" s="19">
        <f t="shared" si="244"/>
        <v>82.184854749211183</v>
      </c>
    </row>
    <row r="915" spans="1:11">
      <c r="A915" s="16"/>
      <c r="B915" s="17" t="s">
        <v>63</v>
      </c>
      <c r="C915" s="18">
        <v>0</v>
      </c>
      <c r="D915" s="18">
        <v>0</v>
      </c>
      <c r="E915" s="18">
        <v>0</v>
      </c>
      <c r="F915" s="18">
        <v>1310.47</v>
      </c>
      <c r="G915" s="18">
        <f t="shared" si="240"/>
        <v>1310.47</v>
      </c>
      <c r="H915" s="18">
        <f t="shared" si="241"/>
        <v>-1310.47</v>
      </c>
      <c r="I915" s="19">
        <f t="shared" si="242"/>
        <v>0</v>
      </c>
      <c r="J915" s="19">
        <f t="shared" si="243"/>
        <v>0</v>
      </c>
      <c r="K915" s="19">
        <f t="shared" si="244"/>
        <v>0</v>
      </c>
    </row>
    <row r="916" spans="1:11">
      <c r="A916" s="16" t="s">
        <v>64</v>
      </c>
      <c r="B916" s="17" t="s">
        <v>65</v>
      </c>
      <c r="C916" s="18">
        <v>0</v>
      </c>
      <c r="D916" s="18">
        <v>0</v>
      </c>
      <c r="E916" s="18">
        <v>0</v>
      </c>
      <c r="F916" s="18">
        <v>-1310.47</v>
      </c>
      <c r="G916" s="18">
        <f t="shared" si="240"/>
        <v>-1310.47</v>
      </c>
      <c r="H916" s="18">
        <f t="shared" si="241"/>
        <v>1310.47</v>
      </c>
      <c r="I916" s="19">
        <f t="shared" si="242"/>
        <v>0</v>
      </c>
      <c r="J916" s="19">
        <f t="shared" si="243"/>
        <v>0</v>
      </c>
      <c r="K916" s="19">
        <f t="shared" si="244"/>
        <v>0</v>
      </c>
    </row>
    <row r="917" spans="1:11">
      <c r="A917" s="22" t="s">
        <v>66</v>
      </c>
      <c r="B917" s="17" t="s">
        <v>67</v>
      </c>
      <c r="C917" s="18">
        <v>0</v>
      </c>
      <c r="D917" s="18">
        <v>0</v>
      </c>
      <c r="E917" s="18">
        <v>0</v>
      </c>
      <c r="F917" s="18">
        <v>-1310.47</v>
      </c>
      <c r="G917" s="18">
        <f t="shared" si="240"/>
        <v>-1310.47</v>
      </c>
      <c r="H917" s="18">
        <f t="shared" si="241"/>
        <v>1310.47</v>
      </c>
      <c r="I917" s="19">
        <f t="shared" si="242"/>
        <v>0</v>
      </c>
      <c r="J917" s="19">
        <f t="shared" si="243"/>
        <v>0</v>
      </c>
      <c r="K917" s="19">
        <f t="shared" si="244"/>
        <v>0</v>
      </c>
    </row>
    <row r="918" spans="1:11" ht="25.5">
      <c r="A918" s="27" t="s">
        <v>138</v>
      </c>
      <c r="B918" s="28" t="s">
        <v>139</v>
      </c>
      <c r="C918" s="29"/>
      <c r="D918" s="29"/>
      <c r="E918" s="29"/>
      <c r="F918" s="29"/>
      <c r="G918" s="29"/>
      <c r="H918" s="29"/>
      <c r="I918" s="30"/>
      <c r="J918" s="30"/>
      <c r="K918" s="30"/>
    </row>
    <row r="919" spans="1:11">
      <c r="A919" s="16" t="s">
        <v>25</v>
      </c>
      <c r="B919" s="17" t="s">
        <v>26</v>
      </c>
      <c r="C919" s="18">
        <v>0</v>
      </c>
      <c r="D919" s="18">
        <v>103627</v>
      </c>
      <c r="E919" s="18">
        <v>0</v>
      </c>
      <c r="F919" s="18">
        <v>103627</v>
      </c>
      <c r="G919" s="18">
        <f t="shared" ref="G919:G929" si="245">F919-C919</f>
        <v>103627</v>
      </c>
      <c r="H919" s="18">
        <f t="shared" ref="H919:H929" si="246">E919-F919</f>
        <v>-103627</v>
      </c>
      <c r="I919" s="19">
        <f t="shared" ref="I919:I929" si="247">IF(ISERROR(F919/C919),0,F919/C919*100-100)</f>
        <v>0</v>
      </c>
      <c r="J919" s="19">
        <f t="shared" ref="J919:J929" si="248">IF(ISERROR(F919/E919),0,F919/E919*100)</f>
        <v>0</v>
      </c>
      <c r="K919" s="19">
        <f t="shared" ref="K919:K929" si="249">IF(ISERROR(F919/D919),0,F919/D919*100)</f>
        <v>100</v>
      </c>
    </row>
    <row r="920" spans="1:11">
      <c r="A920" s="22" t="s">
        <v>29</v>
      </c>
      <c r="B920" s="17" t="s">
        <v>30</v>
      </c>
      <c r="C920" s="18">
        <v>0</v>
      </c>
      <c r="D920" s="18">
        <v>103627</v>
      </c>
      <c r="E920" s="18">
        <v>0</v>
      </c>
      <c r="F920" s="18">
        <v>103627</v>
      </c>
      <c r="G920" s="18">
        <f t="shared" si="245"/>
        <v>103627</v>
      </c>
      <c r="H920" s="18">
        <f t="shared" si="246"/>
        <v>-103627</v>
      </c>
      <c r="I920" s="19">
        <f t="shared" si="247"/>
        <v>0</v>
      </c>
      <c r="J920" s="19">
        <f t="shared" si="248"/>
        <v>0</v>
      </c>
      <c r="K920" s="19">
        <f t="shared" si="249"/>
        <v>100</v>
      </c>
    </row>
    <row r="921" spans="1:11">
      <c r="A921" s="23" t="s">
        <v>31</v>
      </c>
      <c r="B921" s="17" t="s">
        <v>32</v>
      </c>
      <c r="C921" s="18">
        <v>0</v>
      </c>
      <c r="D921" s="18">
        <v>103627</v>
      </c>
      <c r="E921" s="18">
        <v>0</v>
      </c>
      <c r="F921" s="18">
        <v>103627</v>
      </c>
      <c r="G921" s="18">
        <f t="shared" si="245"/>
        <v>103627</v>
      </c>
      <c r="H921" s="18">
        <f t="shared" si="246"/>
        <v>-103627</v>
      </c>
      <c r="I921" s="19">
        <f t="shared" si="247"/>
        <v>0</v>
      </c>
      <c r="J921" s="19">
        <f t="shared" si="248"/>
        <v>0</v>
      </c>
      <c r="K921" s="19">
        <f t="shared" si="249"/>
        <v>100</v>
      </c>
    </row>
    <row r="922" spans="1:11">
      <c r="A922" s="16" t="s">
        <v>33</v>
      </c>
      <c r="B922" s="17" t="s">
        <v>34</v>
      </c>
      <c r="C922" s="18">
        <v>0</v>
      </c>
      <c r="D922" s="18">
        <v>103627</v>
      </c>
      <c r="E922" s="18">
        <v>0</v>
      </c>
      <c r="F922" s="18">
        <v>52839.18</v>
      </c>
      <c r="G922" s="18">
        <f t="shared" si="245"/>
        <v>52839.18</v>
      </c>
      <c r="H922" s="18">
        <f t="shared" si="246"/>
        <v>-52839.18</v>
      </c>
      <c r="I922" s="19">
        <f t="shared" si="247"/>
        <v>0</v>
      </c>
      <c r="J922" s="19">
        <f t="shared" si="248"/>
        <v>0</v>
      </c>
      <c r="K922" s="19">
        <f t="shared" si="249"/>
        <v>50.989780655620642</v>
      </c>
    </row>
    <row r="923" spans="1:11">
      <c r="A923" s="22" t="s">
        <v>35</v>
      </c>
      <c r="B923" s="17" t="s">
        <v>36</v>
      </c>
      <c r="C923" s="18">
        <v>0</v>
      </c>
      <c r="D923" s="18">
        <v>103627</v>
      </c>
      <c r="E923" s="18">
        <v>0</v>
      </c>
      <c r="F923" s="18">
        <v>52839.18</v>
      </c>
      <c r="G923" s="18">
        <f t="shared" si="245"/>
        <v>52839.18</v>
      </c>
      <c r="H923" s="18">
        <f t="shared" si="246"/>
        <v>-52839.18</v>
      </c>
      <c r="I923" s="19">
        <f t="shared" si="247"/>
        <v>0</v>
      </c>
      <c r="J923" s="19">
        <f t="shared" si="248"/>
        <v>0</v>
      </c>
      <c r="K923" s="19">
        <f t="shared" si="249"/>
        <v>50.989780655620642</v>
      </c>
    </row>
    <row r="924" spans="1:11">
      <c r="A924" s="23" t="s">
        <v>37</v>
      </c>
      <c r="B924" s="17" t="s">
        <v>38</v>
      </c>
      <c r="C924" s="18">
        <v>0</v>
      </c>
      <c r="D924" s="18">
        <v>103627</v>
      </c>
      <c r="E924" s="18">
        <v>0</v>
      </c>
      <c r="F924" s="18">
        <v>52839.18</v>
      </c>
      <c r="G924" s="18">
        <f t="shared" si="245"/>
        <v>52839.18</v>
      </c>
      <c r="H924" s="18">
        <f t="shared" si="246"/>
        <v>-52839.18</v>
      </c>
      <c r="I924" s="19">
        <f t="shared" si="247"/>
        <v>0</v>
      </c>
      <c r="J924" s="19">
        <f t="shared" si="248"/>
        <v>0</v>
      </c>
      <c r="K924" s="19">
        <f t="shared" si="249"/>
        <v>50.989780655620642</v>
      </c>
    </row>
    <row r="925" spans="1:11">
      <c r="A925" s="24" t="s">
        <v>39</v>
      </c>
      <c r="B925" s="17" t="s">
        <v>40</v>
      </c>
      <c r="C925" s="18">
        <v>0</v>
      </c>
      <c r="D925" s="18">
        <v>88000</v>
      </c>
      <c r="E925" s="18">
        <v>0</v>
      </c>
      <c r="F925" s="18">
        <v>48984.02</v>
      </c>
      <c r="G925" s="18">
        <f t="shared" si="245"/>
        <v>48984.02</v>
      </c>
      <c r="H925" s="18">
        <f t="shared" si="246"/>
        <v>-48984.02</v>
      </c>
      <c r="I925" s="19">
        <f t="shared" si="247"/>
        <v>0</v>
      </c>
      <c r="J925" s="19">
        <f t="shared" si="248"/>
        <v>0</v>
      </c>
      <c r="K925" s="19">
        <f t="shared" si="249"/>
        <v>55.663659090909093</v>
      </c>
    </row>
    <row r="926" spans="1:11">
      <c r="A926" s="24" t="s">
        <v>41</v>
      </c>
      <c r="B926" s="17" t="s">
        <v>42</v>
      </c>
      <c r="C926" s="18">
        <v>0</v>
      </c>
      <c r="D926" s="18">
        <v>15627</v>
      </c>
      <c r="E926" s="18">
        <v>0</v>
      </c>
      <c r="F926" s="18">
        <v>3855.16</v>
      </c>
      <c r="G926" s="18">
        <f t="shared" si="245"/>
        <v>3855.16</v>
      </c>
      <c r="H926" s="18">
        <f t="shared" si="246"/>
        <v>-3855.16</v>
      </c>
      <c r="I926" s="19">
        <f t="shared" si="247"/>
        <v>0</v>
      </c>
      <c r="J926" s="19">
        <f t="shared" si="248"/>
        <v>0</v>
      </c>
      <c r="K926" s="19">
        <f t="shared" si="249"/>
        <v>24.669866257119089</v>
      </c>
    </row>
    <row r="927" spans="1:11">
      <c r="A927" s="16"/>
      <c r="B927" s="17" t="s">
        <v>63</v>
      </c>
      <c r="C927" s="18">
        <v>0</v>
      </c>
      <c r="D927" s="18">
        <v>0</v>
      </c>
      <c r="E927" s="18">
        <v>0</v>
      </c>
      <c r="F927" s="18">
        <v>50787.82</v>
      </c>
      <c r="G927" s="18">
        <f t="shared" si="245"/>
        <v>50787.82</v>
      </c>
      <c r="H927" s="18">
        <f t="shared" si="246"/>
        <v>-50787.82</v>
      </c>
      <c r="I927" s="19">
        <f t="shared" si="247"/>
        <v>0</v>
      </c>
      <c r="J927" s="19">
        <f t="shared" si="248"/>
        <v>0</v>
      </c>
      <c r="K927" s="19">
        <f t="shared" si="249"/>
        <v>0</v>
      </c>
    </row>
    <row r="928" spans="1:11">
      <c r="A928" s="16" t="s">
        <v>64</v>
      </c>
      <c r="B928" s="17" t="s">
        <v>65</v>
      </c>
      <c r="C928" s="18">
        <v>0</v>
      </c>
      <c r="D928" s="18">
        <v>0</v>
      </c>
      <c r="E928" s="18">
        <v>0</v>
      </c>
      <c r="F928" s="18">
        <v>-50787.82</v>
      </c>
      <c r="G928" s="18">
        <f t="shared" si="245"/>
        <v>-50787.82</v>
      </c>
      <c r="H928" s="18">
        <f t="shared" si="246"/>
        <v>50787.82</v>
      </c>
      <c r="I928" s="19">
        <f t="shared" si="247"/>
        <v>0</v>
      </c>
      <c r="J928" s="19">
        <f t="shared" si="248"/>
        <v>0</v>
      </c>
      <c r="K928" s="19">
        <f t="shared" si="249"/>
        <v>0</v>
      </c>
    </row>
    <row r="929" spans="1:11">
      <c r="A929" s="22" t="s">
        <v>66</v>
      </c>
      <c r="B929" s="17" t="s">
        <v>67</v>
      </c>
      <c r="C929" s="18">
        <v>0</v>
      </c>
      <c r="D929" s="18">
        <v>0</v>
      </c>
      <c r="E929" s="18">
        <v>0</v>
      </c>
      <c r="F929" s="18">
        <v>-50787.82</v>
      </c>
      <c r="G929" s="18">
        <f t="shared" si="245"/>
        <v>-50787.82</v>
      </c>
      <c r="H929" s="18">
        <f t="shared" si="246"/>
        <v>50787.82</v>
      </c>
      <c r="I929" s="19">
        <f t="shared" si="247"/>
        <v>0</v>
      </c>
      <c r="J929" s="19">
        <f t="shared" si="248"/>
        <v>0</v>
      </c>
      <c r="K929" s="19">
        <f t="shared" si="249"/>
        <v>0</v>
      </c>
    </row>
    <row r="930" spans="1:11" ht="25.5">
      <c r="A930" s="39" t="s">
        <v>140</v>
      </c>
      <c r="B930" s="28" t="s">
        <v>141</v>
      </c>
      <c r="C930" s="29"/>
      <c r="D930" s="29"/>
      <c r="E930" s="29"/>
      <c r="F930" s="29"/>
      <c r="G930" s="29"/>
      <c r="H930" s="29"/>
      <c r="I930" s="30"/>
      <c r="J930" s="30"/>
      <c r="K930" s="30"/>
    </row>
    <row r="931" spans="1:11">
      <c r="A931" s="16" t="s">
        <v>25</v>
      </c>
      <c r="B931" s="17" t="s">
        <v>26</v>
      </c>
      <c r="C931" s="18">
        <v>0</v>
      </c>
      <c r="D931" s="18">
        <v>103627</v>
      </c>
      <c r="E931" s="18">
        <v>0</v>
      </c>
      <c r="F931" s="18">
        <v>103627</v>
      </c>
      <c r="G931" s="18">
        <f t="shared" ref="G931:G941" si="250">F931-C931</f>
        <v>103627</v>
      </c>
      <c r="H931" s="18">
        <f t="shared" ref="H931:H941" si="251">E931-F931</f>
        <v>-103627</v>
      </c>
      <c r="I931" s="19">
        <f t="shared" ref="I931:I941" si="252">IF(ISERROR(F931/C931),0,F931/C931*100-100)</f>
        <v>0</v>
      </c>
      <c r="J931" s="19">
        <f t="shared" ref="J931:J941" si="253">IF(ISERROR(F931/E931),0,F931/E931*100)</f>
        <v>0</v>
      </c>
      <c r="K931" s="19">
        <f t="shared" ref="K931:K941" si="254">IF(ISERROR(F931/D931),0,F931/D931*100)</f>
        <v>100</v>
      </c>
    </row>
    <row r="932" spans="1:11">
      <c r="A932" s="22" t="s">
        <v>29</v>
      </c>
      <c r="B932" s="17" t="s">
        <v>30</v>
      </c>
      <c r="C932" s="18">
        <v>0</v>
      </c>
      <c r="D932" s="18">
        <v>103627</v>
      </c>
      <c r="E932" s="18">
        <v>0</v>
      </c>
      <c r="F932" s="18">
        <v>103627</v>
      </c>
      <c r="G932" s="18">
        <f t="shared" si="250"/>
        <v>103627</v>
      </c>
      <c r="H932" s="18">
        <f t="shared" si="251"/>
        <v>-103627</v>
      </c>
      <c r="I932" s="19">
        <f t="shared" si="252"/>
        <v>0</v>
      </c>
      <c r="J932" s="19">
        <f t="shared" si="253"/>
        <v>0</v>
      </c>
      <c r="K932" s="19">
        <f t="shared" si="254"/>
        <v>100</v>
      </c>
    </row>
    <row r="933" spans="1:11">
      <c r="A933" s="23" t="s">
        <v>31</v>
      </c>
      <c r="B933" s="17" t="s">
        <v>32</v>
      </c>
      <c r="C933" s="18">
        <v>0</v>
      </c>
      <c r="D933" s="18">
        <v>103627</v>
      </c>
      <c r="E933" s="18">
        <v>0</v>
      </c>
      <c r="F933" s="18">
        <v>103627</v>
      </c>
      <c r="G933" s="18">
        <f t="shared" si="250"/>
        <v>103627</v>
      </c>
      <c r="H933" s="18">
        <f t="shared" si="251"/>
        <v>-103627</v>
      </c>
      <c r="I933" s="19">
        <f t="shared" si="252"/>
        <v>0</v>
      </c>
      <c r="J933" s="19">
        <f t="shared" si="253"/>
        <v>0</v>
      </c>
      <c r="K933" s="19">
        <f t="shared" si="254"/>
        <v>100</v>
      </c>
    </row>
    <row r="934" spans="1:11">
      <c r="A934" s="16" t="s">
        <v>33</v>
      </c>
      <c r="B934" s="17" t="s">
        <v>34</v>
      </c>
      <c r="C934" s="18">
        <v>0</v>
      </c>
      <c r="D934" s="18">
        <v>103627</v>
      </c>
      <c r="E934" s="18">
        <v>0</v>
      </c>
      <c r="F934" s="18">
        <v>52839.18</v>
      </c>
      <c r="G934" s="18">
        <f t="shared" si="250"/>
        <v>52839.18</v>
      </c>
      <c r="H934" s="18">
        <f t="shared" si="251"/>
        <v>-52839.18</v>
      </c>
      <c r="I934" s="19">
        <f t="shared" si="252"/>
        <v>0</v>
      </c>
      <c r="J934" s="19">
        <f t="shared" si="253"/>
        <v>0</v>
      </c>
      <c r="K934" s="19">
        <f t="shared" si="254"/>
        <v>50.989780655620642</v>
      </c>
    </row>
    <row r="935" spans="1:11">
      <c r="A935" s="22" t="s">
        <v>35</v>
      </c>
      <c r="B935" s="17" t="s">
        <v>36</v>
      </c>
      <c r="C935" s="18">
        <v>0</v>
      </c>
      <c r="D935" s="18">
        <v>103627</v>
      </c>
      <c r="E935" s="18">
        <v>0</v>
      </c>
      <c r="F935" s="18">
        <v>52839.18</v>
      </c>
      <c r="G935" s="18">
        <f t="shared" si="250"/>
        <v>52839.18</v>
      </c>
      <c r="H935" s="18">
        <f t="shared" si="251"/>
        <v>-52839.18</v>
      </c>
      <c r="I935" s="19">
        <f t="shared" si="252"/>
        <v>0</v>
      </c>
      <c r="J935" s="19">
        <f t="shared" si="253"/>
        <v>0</v>
      </c>
      <c r="K935" s="19">
        <f t="shared" si="254"/>
        <v>50.989780655620642</v>
      </c>
    </row>
    <row r="936" spans="1:11">
      <c r="A936" s="23" t="s">
        <v>37</v>
      </c>
      <c r="B936" s="17" t="s">
        <v>38</v>
      </c>
      <c r="C936" s="18">
        <v>0</v>
      </c>
      <c r="D936" s="18">
        <v>103627</v>
      </c>
      <c r="E936" s="18">
        <v>0</v>
      </c>
      <c r="F936" s="18">
        <v>52839.18</v>
      </c>
      <c r="G936" s="18">
        <f t="shared" si="250"/>
        <v>52839.18</v>
      </c>
      <c r="H936" s="18">
        <f t="shared" si="251"/>
        <v>-52839.18</v>
      </c>
      <c r="I936" s="19">
        <f t="shared" si="252"/>
        <v>0</v>
      </c>
      <c r="J936" s="19">
        <f t="shared" si="253"/>
        <v>0</v>
      </c>
      <c r="K936" s="19">
        <f t="shared" si="254"/>
        <v>50.989780655620642</v>
      </c>
    </row>
    <row r="937" spans="1:11">
      <c r="A937" s="24" t="s">
        <v>39</v>
      </c>
      <c r="B937" s="17" t="s">
        <v>40</v>
      </c>
      <c r="C937" s="18">
        <v>0</v>
      </c>
      <c r="D937" s="18">
        <v>88000</v>
      </c>
      <c r="E937" s="18">
        <v>0</v>
      </c>
      <c r="F937" s="18">
        <v>48984.02</v>
      </c>
      <c r="G937" s="18">
        <f t="shared" si="250"/>
        <v>48984.02</v>
      </c>
      <c r="H937" s="18">
        <f t="shared" si="251"/>
        <v>-48984.02</v>
      </c>
      <c r="I937" s="19">
        <f t="shared" si="252"/>
        <v>0</v>
      </c>
      <c r="J937" s="19">
        <f t="shared" si="253"/>
        <v>0</v>
      </c>
      <c r="K937" s="19">
        <f t="shared" si="254"/>
        <v>55.663659090909093</v>
      </c>
    </row>
    <row r="938" spans="1:11">
      <c r="A938" s="24" t="s">
        <v>41</v>
      </c>
      <c r="B938" s="17" t="s">
        <v>42</v>
      </c>
      <c r="C938" s="18">
        <v>0</v>
      </c>
      <c r="D938" s="18">
        <v>15627</v>
      </c>
      <c r="E938" s="18">
        <v>0</v>
      </c>
      <c r="F938" s="18">
        <v>3855.16</v>
      </c>
      <c r="G938" s="18">
        <f t="shared" si="250"/>
        <v>3855.16</v>
      </c>
      <c r="H938" s="18">
        <f t="shared" si="251"/>
        <v>-3855.16</v>
      </c>
      <c r="I938" s="19">
        <f t="shared" si="252"/>
        <v>0</v>
      </c>
      <c r="J938" s="19">
        <f t="shared" si="253"/>
        <v>0</v>
      </c>
      <c r="K938" s="19">
        <f t="shared" si="254"/>
        <v>24.669866257119089</v>
      </c>
    </row>
    <row r="939" spans="1:11">
      <c r="A939" s="16"/>
      <c r="B939" s="17" t="s">
        <v>63</v>
      </c>
      <c r="C939" s="18">
        <v>0</v>
      </c>
      <c r="D939" s="18">
        <v>0</v>
      </c>
      <c r="E939" s="18">
        <v>0</v>
      </c>
      <c r="F939" s="18">
        <v>50787.82</v>
      </c>
      <c r="G939" s="18">
        <f t="shared" si="250"/>
        <v>50787.82</v>
      </c>
      <c r="H939" s="18">
        <f t="shared" si="251"/>
        <v>-50787.82</v>
      </c>
      <c r="I939" s="19">
        <f t="shared" si="252"/>
        <v>0</v>
      </c>
      <c r="J939" s="19">
        <f t="shared" si="253"/>
        <v>0</v>
      </c>
      <c r="K939" s="19">
        <f t="shared" si="254"/>
        <v>0</v>
      </c>
    </row>
    <row r="940" spans="1:11">
      <c r="A940" s="16" t="s">
        <v>64</v>
      </c>
      <c r="B940" s="17" t="s">
        <v>65</v>
      </c>
      <c r="C940" s="18">
        <v>0</v>
      </c>
      <c r="D940" s="18">
        <v>0</v>
      </c>
      <c r="E940" s="18">
        <v>0</v>
      </c>
      <c r="F940" s="18">
        <v>-50787.82</v>
      </c>
      <c r="G940" s="18">
        <f t="shared" si="250"/>
        <v>-50787.82</v>
      </c>
      <c r="H940" s="18">
        <f t="shared" si="251"/>
        <v>50787.82</v>
      </c>
      <c r="I940" s="19">
        <f t="shared" si="252"/>
        <v>0</v>
      </c>
      <c r="J940" s="19">
        <f t="shared" si="253"/>
        <v>0</v>
      </c>
      <c r="K940" s="19">
        <f t="shared" si="254"/>
        <v>0</v>
      </c>
    </row>
    <row r="941" spans="1:11">
      <c r="A941" s="22" t="s">
        <v>66</v>
      </c>
      <c r="B941" s="17" t="s">
        <v>67</v>
      </c>
      <c r="C941" s="18">
        <v>0</v>
      </c>
      <c r="D941" s="18">
        <v>0</v>
      </c>
      <c r="E941" s="18">
        <v>0</v>
      </c>
      <c r="F941" s="18">
        <v>-50787.82</v>
      </c>
      <c r="G941" s="18">
        <f t="shared" si="250"/>
        <v>-50787.82</v>
      </c>
      <c r="H941" s="18">
        <f t="shared" si="251"/>
        <v>50787.82</v>
      </c>
      <c r="I941" s="19">
        <f t="shared" si="252"/>
        <v>0</v>
      </c>
      <c r="J941" s="19">
        <f t="shared" si="253"/>
        <v>0</v>
      </c>
      <c r="K941" s="19">
        <f t="shared" si="254"/>
        <v>0</v>
      </c>
    </row>
    <row r="946" spans="1:11" ht="15.75">
      <c r="A946" s="32"/>
      <c r="E946" s="35"/>
      <c r="K946" s="37"/>
    </row>
    <row r="948" spans="1:11" ht="15.75">
      <c r="A948"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2"/>
  <sheetViews>
    <sheetView workbookViewId="0">
      <selection activeCell="E8" sqref="E8"/>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775</v>
      </c>
      <c r="B13" s="21" t="s">
        <v>776</v>
      </c>
      <c r="C13" s="18"/>
      <c r="D13" s="18"/>
      <c r="E13" s="18"/>
      <c r="F13" s="18"/>
      <c r="G13" s="18"/>
      <c r="H13" s="18"/>
      <c r="I13" s="19"/>
      <c r="J13" s="19"/>
      <c r="K13" s="19"/>
    </row>
    <row r="14" spans="1:11">
      <c r="A14" s="16" t="s">
        <v>25</v>
      </c>
      <c r="B14" s="17" t="s">
        <v>26</v>
      </c>
      <c r="C14" s="18">
        <v>139340798.12</v>
      </c>
      <c r="D14" s="18">
        <v>219281503</v>
      </c>
      <c r="E14" s="18">
        <v>110883653</v>
      </c>
      <c r="F14" s="18">
        <v>208343677.38</v>
      </c>
      <c r="G14" s="18">
        <f t="shared" ref="G14:G72" si="0">F14-C14</f>
        <v>69002879.25999999</v>
      </c>
      <c r="H14" s="18">
        <f t="shared" ref="H14:H72" si="1">E14-F14</f>
        <v>-97460024.379999995</v>
      </c>
      <c r="I14" s="19">
        <f t="shared" ref="I14:I72" si="2">IF(ISERROR(F14/C14),0,F14/C14*100-100)</f>
        <v>49.520944469239282</v>
      </c>
      <c r="J14" s="19">
        <f t="shared" ref="J14:J72" si="3">IF(ISERROR(F14/E14),0,F14/E14*100)</f>
        <v>187.89395167202869</v>
      </c>
      <c r="K14" s="19">
        <f t="shared" ref="K14:K72" si="4">IF(ISERROR(F14/D14),0,F14/D14*100)</f>
        <v>95.011970699598862</v>
      </c>
    </row>
    <row r="15" spans="1:11" ht="25.5">
      <c r="A15" s="22" t="s">
        <v>27</v>
      </c>
      <c r="B15" s="17" t="s">
        <v>28</v>
      </c>
      <c r="C15" s="18">
        <v>403782.37</v>
      </c>
      <c r="D15" s="18">
        <v>615928</v>
      </c>
      <c r="E15" s="18">
        <v>462055</v>
      </c>
      <c r="F15" s="18">
        <v>604428.06000000006</v>
      </c>
      <c r="G15" s="18">
        <f t="shared" si="0"/>
        <v>200645.69000000006</v>
      </c>
      <c r="H15" s="18">
        <f t="shared" si="1"/>
        <v>-142373.06000000006</v>
      </c>
      <c r="I15" s="19">
        <f t="shared" si="2"/>
        <v>49.691542996292782</v>
      </c>
      <c r="J15" s="19">
        <f t="shared" si="3"/>
        <v>130.81301143803228</v>
      </c>
      <c r="K15" s="19">
        <f t="shared" si="4"/>
        <v>98.13290839188997</v>
      </c>
    </row>
    <row r="16" spans="1:11">
      <c r="A16" s="22" t="s">
        <v>90</v>
      </c>
      <c r="B16" s="17" t="s">
        <v>91</v>
      </c>
      <c r="C16" s="18">
        <v>12097174.17</v>
      </c>
      <c r="D16" s="18">
        <v>15783895</v>
      </c>
      <c r="E16" s="18">
        <v>12664711</v>
      </c>
      <c r="F16" s="18">
        <v>9912867.3200000003</v>
      </c>
      <c r="G16" s="18">
        <f t="shared" si="0"/>
        <v>-2184306.8499999996</v>
      </c>
      <c r="H16" s="18">
        <f t="shared" si="1"/>
        <v>2751843.6799999997</v>
      </c>
      <c r="I16" s="19">
        <f t="shared" si="2"/>
        <v>-18.056339598853597</v>
      </c>
      <c r="J16" s="19">
        <f t="shared" si="3"/>
        <v>78.271563559563262</v>
      </c>
      <c r="K16" s="19">
        <f t="shared" si="4"/>
        <v>62.803682614462396</v>
      </c>
    </row>
    <row r="17" spans="1:11">
      <c r="A17" s="22" t="s">
        <v>92</v>
      </c>
      <c r="B17" s="17" t="s">
        <v>93</v>
      </c>
      <c r="C17" s="18">
        <v>1665932.58</v>
      </c>
      <c r="D17" s="18">
        <v>2202618</v>
      </c>
      <c r="E17" s="18">
        <v>1335358</v>
      </c>
      <c r="F17" s="18">
        <v>1502565</v>
      </c>
      <c r="G17" s="18">
        <f t="shared" si="0"/>
        <v>-163367.58000000007</v>
      </c>
      <c r="H17" s="18">
        <f t="shared" si="1"/>
        <v>-167207</v>
      </c>
      <c r="I17" s="19">
        <f t="shared" si="2"/>
        <v>-9.8063740370573811</v>
      </c>
      <c r="J17" s="19">
        <f t="shared" si="3"/>
        <v>112.52151108541679</v>
      </c>
      <c r="K17" s="19">
        <f t="shared" si="4"/>
        <v>68.21723058651115</v>
      </c>
    </row>
    <row r="18" spans="1:11">
      <c r="A18" s="23" t="s">
        <v>94</v>
      </c>
      <c r="B18" s="17" t="s">
        <v>95</v>
      </c>
      <c r="C18" s="18">
        <v>123427.79</v>
      </c>
      <c r="D18" s="18">
        <v>295131</v>
      </c>
      <c r="E18" s="18">
        <v>109184</v>
      </c>
      <c r="F18" s="18">
        <v>199953.32</v>
      </c>
      <c r="G18" s="18">
        <f t="shared" si="0"/>
        <v>76525.530000000013</v>
      </c>
      <c r="H18" s="18">
        <f t="shared" si="1"/>
        <v>-90769.32</v>
      </c>
      <c r="I18" s="19">
        <f t="shared" si="2"/>
        <v>62.000243219132415</v>
      </c>
      <c r="J18" s="19">
        <f t="shared" si="3"/>
        <v>183.13426875732708</v>
      </c>
      <c r="K18" s="19">
        <f t="shared" si="4"/>
        <v>67.750700536371994</v>
      </c>
    </row>
    <row r="19" spans="1:11">
      <c r="A19" s="24" t="s">
        <v>96</v>
      </c>
      <c r="B19" s="17" t="s">
        <v>97</v>
      </c>
      <c r="C19" s="18">
        <v>123427.79</v>
      </c>
      <c r="D19" s="18">
        <v>295131</v>
      </c>
      <c r="E19" s="18">
        <v>109184</v>
      </c>
      <c r="F19" s="18">
        <v>199953.32</v>
      </c>
      <c r="G19" s="18">
        <f t="shared" si="0"/>
        <v>76525.530000000013</v>
      </c>
      <c r="H19" s="18">
        <f t="shared" si="1"/>
        <v>-90769.32</v>
      </c>
      <c r="I19" s="19">
        <f t="shared" si="2"/>
        <v>62.000243219132415</v>
      </c>
      <c r="J19" s="19">
        <f t="shared" si="3"/>
        <v>183.13426875732708</v>
      </c>
      <c r="K19" s="19">
        <f t="shared" si="4"/>
        <v>67.750700536371994</v>
      </c>
    </row>
    <row r="20" spans="1:11" ht="25.5">
      <c r="A20" s="25" t="s">
        <v>98</v>
      </c>
      <c r="B20" s="17" t="s">
        <v>99</v>
      </c>
      <c r="C20" s="18">
        <v>123427.79</v>
      </c>
      <c r="D20" s="18">
        <v>295131</v>
      </c>
      <c r="E20" s="18">
        <v>109184</v>
      </c>
      <c r="F20" s="18">
        <v>199953.32</v>
      </c>
      <c r="G20" s="18">
        <f t="shared" si="0"/>
        <v>76525.530000000013</v>
      </c>
      <c r="H20" s="18">
        <f t="shared" si="1"/>
        <v>-90769.32</v>
      </c>
      <c r="I20" s="19">
        <f t="shared" si="2"/>
        <v>62.000243219132415</v>
      </c>
      <c r="J20" s="19">
        <f t="shared" si="3"/>
        <v>183.13426875732708</v>
      </c>
      <c r="K20" s="19">
        <f t="shared" si="4"/>
        <v>67.750700536371994</v>
      </c>
    </row>
    <row r="21" spans="1:11" ht="25.5">
      <c r="A21" s="26" t="s">
        <v>100</v>
      </c>
      <c r="B21" s="17" t="s">
        <v>101</v>
      </c>
      <c r="C21" s="18">
        <v>77956.789999999994</v>
      </c>
      <c r="D21" s="18">
        <v>206047</v>
      </c>
      <c r="E21" s="18">
        <v>20100</v>
      </c>
      <c r="F21" s="18">
        <v>111228.36</v>
      </c>
      <c r="G21" s="18">
        <f t="shared" si="0"/>
        <v>33271.570000000007</v>
      </c>
      <c r="H21" s="18">
        <f t="shared" si="1"/>
        <v>-91128.36</v>
      </c>
      <c r="I21" s="19">
        <f t="shared" si="2"/>
        <v>42.679502324300444</v>
      </c>
      <c r="J21" s="19">
        <f t="shared" si="3"/>
        <v>553.37492537313437</v>
      </c>
      <c r="K21" s="19">
        <f t="shared" si="4"/>
        <v>53.982033225429149</v>
      </c>
    </row>
    <row r="22" spans="1:11" ht="25.5">
      <c r="A22" s="26" t="s">
        <v>102</v>
      </c>
      <c r="B22" s="17" t="s">
        <v>103</v>
      </c>
      <c r="C22" s="18">
        <v>45471</v>
      </c>
      <c r="D22" s="18">
        <v>89084</v>
      </c>
      <c r="E22" s="18">
        <v>89084</v>
      </c>
      <c r="F22" s="18">
        <v>88724.96</v>
      </c>
      <c r="G22" s="18">
        <f t="shared" si="0"/>
        <v>43253.960000000006</v>
      </c>
      <c r="H22" s="18">
        <f t="shared" si="1"/>
        <v>359.0399999999936</v>
      </c>
      <c r="I22" s="19">
        <f t="shared" si="2"/>
        <v>95.124277011721773</v>
      </c>
      <c r="J22" s="19">
        <f t="shared" si="3"/>
        <v>99.596964662565682</v>
      </c>
      <c r="K22" s="19">
        <f t="shared" si="4"/>
        <v>99.596964662565682</v>
      </c>
    </row>
    <row r="23" spans="1:11">
      <c r="A23" s="23" t="s">
        <v>186</v>
      </c>
      <c r="B23" s="17" t="s">
        <v>187</v>
      </c>
      <c r="C23" s="18">
        <v>228</v>
      </c>
      <c r="D23" s="18">
        <v>33642</v>
      </c>
      <c r="E23" s="18">
        <v>0</v>
      </c>
      <c r="F23" s="18">
        <v>33641.14</v>
      </c>
      <c r="G23" s="18">
        <f t="shared" si="0"/>
        <v>33413.14</v>
      </c>
      <c r="H23" s="18">
        <f t="shared" si="1"/>
        <v>-33641.14</v>
      </c>
      <c r="I23" s="19">
        <f t="shared" si="2"/>
        <v>14654.885964912282</v>
      </c>
      <c r="J23" s="19">
        <f t="shared" si="3"/>
        <v>0</v>
      </c>
      <c r="K23" s="19">
        <f t="shared" si="4"/>
        <v>99.997443671600976</v>
      </c>
    </row>
    <row r="24" spans="1:11">
      <c r="A24" s="24" t="s">
        <v>188</v>
      </c>
      <c r="B24" s="17" t="s">
        <v>189</v>
      </c>
      <c r="C24" s="18">
        <v>228</v>
      </c>
      <c r="D24" s="18">
        <v>33642</v>
      </c>
      <c r="E24" s="18">
        <v>0</v>
      </c>
      <c r="F24" s="18">
        <v>33641.14</v>
      </c>
      <c r="G24" s="18">
        <f t="shared" si="0"/>
        <v>33413.14</v>
      </c>
      <c r="H24" s="18">
        <f t="shared" si="1"/>
        <v>-33641.14</v>
      </c>
      <c r="I24" s="19">
        <f t="shared" si="2"/>
        <v>14654.885964912282</v>
      </c>
      <c r="J24" s="19">
        <f t="shared" si="3"/>
        <v>0</v>
      </c>
      <c r="K24" s="19">
        <f t="shared" si="4"/>
        <v>99.997443671600976</v>
      </c>
    </row>
    <row r="25" spans="1:11" ht="38.25">
      <c r="A25" s="25" t="s">
        <v>440</v>
      </c>
      <c r="B25" s="17" t="s">
        <v>441</v>
      </c>
      <c r="C25" s="18">
        <v>228</v>
      </c>
      <c r="D25" s="18">
        <v>0</v>
      </c>
      <c r="E25" s="18">
        <v>0</v>
      </c>
      <c r="F25" s="18">
        <v>0</v>
      </c>
      <c r="G25" s="18">
        <f t="shared" si="0"/>
        <v>-228</v>
      </c>
      <c r="H25" s="18">
        <f t="shared" si="1"/>
        <v>0</v>
      </c>
      <c r="I25" s="19">
        <f t="shared" si="2"/>
        <v>-100</v>
      </c>
      <c r="J25" s="19">
        <f t="shared" si="3"/>
        <v>0</v>
      </c>
      <c r="K25" s="19">
        <f t="shared" si="4"/>
        <v>0</v>
      </c>
    </row>
    <row r="26" spans="1:11" ht="51">
      <c r="A26" s="25" t="s">
        <v>304</v>
      </c>
      <c r="B26" s="17" t="s">
        <v>305</v>
      </c>
      <c r="C26" s="18">
        <v>0</v>
      </c>
      <c r="D26" s="18">
        <v>33642</v>
      </c>
      <c r="E26" s="18">
        <v>0</v>
      </c>
      <c r="F26" s="18">
        <v>33641.14</v>
      </c>
      <c r="G26" s="18">
        <f t="shared" si="0"/>
        <v>33641.14</v>
      </c>
      <c r="H26" s="18">
        <f t="shared" si="1"/>
        <v>-33641.14</v>
      </c>
      <c r="I26" s="19">
        <f t="shared" si="2"/>
        <v>0</v>
      </c>
      <c r="J26" s="19">
        <f t="shared" si="3"/>
        <v>0</v>
      </c>
      <c r="K26" s="19">
        <f t="shared" si="4"/>
        <v>99.997443671600976</v>
      </c>
    </row>
    <row r="27" spans="1:11" ht="25.5">
      <c r="A27" s="23" t="s">
        <v>152</v>
      </c>
      <c r="B27" s="17" t="s">
        <v>153</v>
      </c>
      <c r="C27" s="18">
        <v>1542276.79</v>
      </c>
      <c r="D27" s="18">
        <v>1873845</v>
      </c>
      <c r="E27" s="18">
        <v>1226174</v>
      </c>
      <c r="F27" s="18">
        <v>1268970.54</v>
      </c>
      <c r="G27" s="18">
        <f t="shared" si="0"/>
        <v>-273306.25</v>
      </c>
      <c r="H27" s="18">
        <f t="shared" si="1"/>
        <v>-42796.540000000037</v>
      </c>
      <c r="I27" s="19">
        <f t="shared" si="2"/>
        <v>-17.720959802552699</v>
      </c>
      <c r="J27" s="19">
        <f t="shared" si="3"/>
        <v>103.49025016025459</v>
      </c>
      <c r="K27" s="19">
        <f t="shared" si="4"/>
        <v>67.720144408955917</v>
      </c>
    </row>
    <row r="28" spans="1:11" ht="38.25">
      <c r="A28" s="24" t="s">
        <v>154</v>
      </c>
      <c r="B28" s="17" t="s">
        <v>155</v>
      </c>
      <c r="C28" s="18">
        <v>1542276.79</v>
      </c>
      <c r="D28" s="18">
        <v>1873845</v>
      </c>
      <c r="E28" s="18">
        <v>1226174</v>
      </c>
      <c r="F28" s="18">
        <v>1268970.54</v>
      </c>
      <c r="G28" s="18">
        <f t="shared" si="0"/>
        <v>-273306.25</v>
      </c>
      <c r="H28" s="18">
        <f t="shared" si="1"/>
        <v>-42796.540000000037</v>
      </c>
      <c r="I28" s="19">
        <f t="shared" si="2"/>
        <v>-17.720959802552699</v>
      </c>
      <c r="J28" s="19">
        <f t="shared" si="3"/>
        <v>103.49025016025459</v>
      </c>
      <c r="K28" s="19">
        <f t="shared" si="4"/>
        <v>67.720144408955917</v>
      </c>
    </row>
    <row r="29" spans="1:11" ht="51">
      <c r="A29" s="25" t="s">
        <v>442</v>
      </c>
      <c r="B29" s="17" t="s">
        <v>443</v>
      </c>
      <c r="C29" s="18">
        <v>295</v>
      </c>
      <c r="D29" s="18">
        <v>0</v>
      </c>
      <c r="E29" s="18">
        <v>0</v>
      </c>
      <c r="F29" s="18">
        <v>0</v>
      </c>
      <c r="G29" s="18">
        <f t="shared" si="0"/>
        <v>-295</v>
      </c>
      <c r="H29" s="18">
        <f t="shared" si="1"/>
        <v>0</v>
      </c>
      <c r="I29" s="19">
        <f t="shared" si="2"/>
        <v>-100</v>
      </c>
      <c r="J29" s="19">
        <f t="shared" si="3"/>
        <v>0</v>
      </c>
      <c r="K29" s="19">
        <f t="shared" si="4"/>
        <v>0</v>
      </c>
    </row>
    <row r="30" spans="1:11" ht="51">
      <c r="A30" s="25" t="s">
        <v>156</v>
      </c>
      <c r="B30" s="17" t="s">
        <v>157</v>
      </c>
      <c r="C30" s="18">
        <v>41550</v>
      </c>
      <c r="D30" s="18">
        <v>62914</v>
      </c>
      <c r="E30" s="18">
        <v>52183</v>
      </c>
      <c r="F30" s="18">
        <v>62914</v>
      </c>
      <c r="G30" s="18">
        <f t="shared" si="0"/>
        <v>21364</v>
      </c>
      <c r="H30" s="18">
        <f t="shared" si="1"/>
        <v>-10731</v>
      </c>
      <c r="I30" s="19">
        <f t="shared" si="2"/>
        <v>51.41756919374248</v>
      </c>
      <c r="J30" s="19">
        <f t="shared" si="3"/>
        <v>120.56416840733573</v>
      </c>
      <c r="K30" s="19">
        <f t="shared" si="4"/>
        <v>100</v>
      </c>
    </row>
    <row r="31" spans="1:11" ht="89.25">
      <c r="A31" s="25" t="s">
        <v>444</v>
      </c>
      <c r="B31" s="17" t="s">
        <v>445</v>
      </c>
      <c r="C31" s="18">
        <v>1500431.79</v>
      </c>
      <c r="D31" s="18">
        <v>1810931</v>
      </c>
      <c r="E31" s="18">
        <v>1173991</v>
      </c>
      <c r="F31" s="18">
        <v>1195239.6100000001</v>
      </c>
      <c r="G31" s="18">
        <f t="shared" si="0"/>
        <v>-305192.17999999993</v>
      </c>
      <c r="H31" s="18">
        <f t="shared" si="1"/>
        <v>-21248.610000000102</v>
      </c>
      <c r="I31" s="19">
        <f t="shared" si="2"/>
        <v>-20.340290177402863</v>
      </c>
      <c r="J31" s="19">
        <f t="shared" si="3"/>
        <v>101.80994658391759</v>
      </c>
      <c r="K31" s="19">
        <f t="shared" si="4"/>
        <v>66.00138878841878</v>
      </c>
    </row>
    <row r="32" spans="1:11" ht="89.25">
      <c r="A32" s="25" t="s">
        <v>306</v>
      </c>
      <c r="B32" s="17" t="s">
        <v>307</v>
      </c>
      <c r="C32" s="18">
        <v>0</v>
      </c>
      <c r="D32" s="18">
        <v>0</v>
      </c>
      <c r="E32" s="18">
        <v>0</v>
      </c>
      <c r="F32" s="18">
        <v>10816.93</v>
      </c>
      <c r="G32" s="18">
        <f t="shared" si="0"/>
        <v>10816.93</v>
      </c>
      <c r="H32" s="18">
        <f t="shared" si="1"/>
        <v>-10816.93</v>
      </c>
      <c r="I32" s="19">
        <f t="shared" si="2"/>
        <v>0</v>
      </c>
      <c r="J32" s="19">
        <f t="shared" si="3"/>
        <v>0</v>
      </c>
      <c r="K32" s="19">
        <f t="shared" si="4"/>
        <v>0</v>
      </c>
    </row>
    <row r="33" spans="1:11">
      <c r="A33" s="22" t="s">
        <v>29</v>
      </c>
      <c r="B33" s="17" t="s">
        <v>30</v>
      </c>
      <c r="C33" s="18">
        <v>125173909</v>
      </c>
      <c r="D33" s="18">
        <v>200679062</v>
      </c>
      <c r="E33" s="18">
        <v>96421529</v>
      </c>
      <c r="F33" s="18">
        <v>196323817</v>
      </c>
      <c r="G33" s="18">
        <f t="shared" si="0"/>
        <v>71149908</v>
      </c>
      <c r="H33" s="18">
        <f t="shared" si="1"/>
        <v>-99902288</v>
      </c>
      <c r="I33" s="19">
        <f t="shared" si="2"/>
        <v>56.840845323445166</v>
      </c>
      <c r="J33" s="19">
        <f t="shared" si="3"/>
        <v>203.60993964325127</v>
      </c>
      <c r="K33" s="19">
        <f t="shared" si="4"/>
        <v>97.829746184482374</v>
      </c>
    </row>
    <row r="34" spans="1:11">
      <c r="A34" s="23" t="s">
        <v>31</v>
      </c>
      <c r="B34" s="17" t="s">
        <v>32</v>
      </c>
      <c r="C34" s="18">
        <v>125173909</v>
      </c>
      <c r="D34" s="18">
        <v>200679062</v>
      </c>
      <c r="E34" s="18">
        <v>96421529</v>
      </c>
      <c r="F34" s="18">
        <v>196323817</v>
      </c>
      <c r="G34" s="18">
        <f t="shared" si="0"/>
        <v>71149908</v>
      </c>
      <c r="H34" s="18">
        <f t="shared" si="1"/>
        <v>-99902288</v>
      </c>
      <c r="I34" s="19">
        <f t="shared" si="2"/>
        <v>56.840845323445166</v>
      </c>
      <c r="J34" s="19">
        <f t="shared" si="3"/>
        <v>203.60993964325127</v>
      </c>
      <c r="K34" s="19">
        <f t="shared" si="4"/>
        <v>97.829746184482374</v>
      </c>
    </row>
    <row r="35" spans="1:11">
      <c r="A35" s="16" t="s">
        <v>33</v>
      </c>
      <c r="B35" s="17" t="s">
        <v>34</v>
      </c>
      <c r="C35" s="18">
        <v>107501127.41</v>
      </c>
      <c r="D35" s="18">
        <v>230500235</v>
      </c>
      <c r="E35" s="18">
        <v>111304893</v>
      </c>
      <c r="F35" s="18">
        <v>148456306.63</v>
      </c>
      <c r="G35" s="18">
        <f t="shared" si="0"/>
        <v>40955179.219999999</v>
      </c>
      <c r="H35" s="18">
        <f t="shared" si="1"/>
        <v>-37151413.629999995</v>
      </c>
      <c r="I35" s="19">
        <f t="shared" si="2"/>
        <v>38.097441586636108</v>
      </c>
      <c r="J35" s="19">
        <f t="shared" si="3"/>
        <v>133.37805969590212</v>
      </c>
      <c r="K35" s="19">
        <f t="shared" si="4"/>
        <v>64.406141117383243</v>
      </c>
    </row>
    <row r="36" spans="1:11">
      <c r="A36" s="22" t="s">
        <v>35</v>
      </c>
      <c r="B36" s="17" t="s">
        <v>36</v>
      </c>
      <c r="C36" s="18">
        <v>62761541.969999999</v>
      </c>
      <c r="D36" s="18">
        <v>158558553</v>
      </c>
      <c r="E36" s="18">
        <v>72777238</v>
      </c>
      <c r="F36" s="18">
        <v>106492484.59</v>
      </c>
      <c r="G36" s="18">
        <f t="shared" si="0"/>
        <v>43730942.620000005</v>
      </c>
      <c r="H36" s="18">
        <f t="shared" si="1"/>
        <v>-33715246.590000004</v>
      </c>
      <c r="I36" s="19">
        <f t="shared" si="2"/>
        <v>69.677928947162229</v>
      </c>
      <c r="J36" s="19">
        <f t="shared" si="3"/>
        <v>146.32663661954305</v>
      </c>
      <c r="K36" s="19">
        <f t="shared" si="4"/>
        <v>67.162876158437186</v>
      </c>
    </row>
    <row r="37" spans="1:11">
      <c r="A37" s="23" t="s">
        <v>37</v>
      </c>
      <c r="B37" s="17" t="s">
        <v>38</v>
      </c>
      <c r="C37" s="18">
        <v>25436872.68</v>
      </c>
      <c r="D37" s="18">
        <v>48455553</v>
      </c>
      <c r="E37" s="18">
        <v>30837677</v>
      </c>
      <c r="F37" s="18">
        <v>28282497.629999999</v>
      </c>
      <c r="G37" s="18">
        <f t="shared" si="0"/>
        <v>2845624.9499999993</v>
      </c>
      <c r="H37" s="18">
        <f t="shared" si="1"/>
        <v>2555179.370000001</v>
      </c>
      <c r="I37" s="19">
        <f t="shared" si="2"/>
        <v>11.187007875529446</v>
      </c>
      <c r="J37" s="19">
        <f t="shared" si="3"/>
        <v>91.714099054867191</v>
      </c>
      <c r="K37" s="19">
        <f t="shared" si="4"/>
        <v>58.367918389044085</v>
      </c>
    </row>
    <row r="38" spans="1:11">
      <c r="A38" s="24" t="s">
        <v>39</v>
      </c>
      <c r="B38" s="17" t="s">
        <v>40</v>
      </c>
      <c r="C38" s="18">
        <v>19104269.16</v>
      </c>
      <c r="D38" s="18">
        <v>30981949</v>
      </c>
      <c r="E38" s="18">
        <v>19502771</v>
      </c>
      <c r="F38" s="18">
        <v>19424654</v>
      </c>
      <c r="G38" s="18">
        <f t="shared" si="0"/>
        <v>320384.83999999985</v>
      </c>
      <c r="H38" s="18">
        <f t="shared" si="1"/>
        <v>78117</v>
      </c>
      <c r="I38" s="19">
        <f t="shared" si="2"/>
        <v>1.6770326952407828</v>
      </c>
      <c r="J38" s="19">
        <f t="shared" si="3"/>
        <v>99.599456918198953</v>
      </c>
      <c r="K38" s="19">
        <f t="shared" si="4"/>
        <v>62.696681864656092</v>
      </c>
    </row>
    <row r="39" spans="1:11">
      <c r="A39" s="24" t="s">
        <v>41</v>
      </c>
      <c r="B39" s="17" t="s">
        <v>42</v>
      </c>
      <c r="C39" s="18">
        <v>6332603.5199999996</v>
      </c>
      <c r="D39" s="18">
        <v>17473604</v>
      </c>
      <c r="E39" s="18">
        <v>11334906</v>
      </c>
      <c r="F39" s="18">
        <v>8857843.6300000008</v>
      </c>
      <c r="G39" s="18">
        <f t="shared" si="0"/>
        <v>2525240.1100000013</v>
      </c>
      <c r="H39" s="18">
        <f t="shared" si="1"/>
        <v>2477062.3699999992</v>
      </c>
      <c r="I39" s="19">
        <f t="shared" si="2"/>
        <v>39.876807414590843</v>
      </c>
      <c r="J39" s="19">
        <f t="shared" si="3"/>
        <v>78.146599804180113</v>
      </c>
      <c r="K39" s="19">
        <f t="shared" si="4"/>
        <v>50.692711303289236</v>
      </c>
    </row>
    <row r="40" spans="1:11">
      <c r="A40" s="25" t="s">
        <v>43</v>
      </c>
      <c r="B40" s="17" t="s">
        <v>44</v>
      </c>
      <c r="C40" s="18">
        <v>69970.600000000006</v>
      </c>
      <c r="D40" s="18">
        <v>0</v>
      </c>
      <c r="E40" s="18">
        <v>0</v>
      </c>
      <c r="F40" s="18">
        <v>94820.01</v>
      </c>
      <c r="G40" s="18">
        <f t="shared" si="0"/>
        <v>24849.409999999989</v>
      </c>
      <c r="H40" s="18">
        <f t="shared" si="1"/>
        <v>-94820.01</v>
      </c>
      <c r="I40" s="19">
        <f t="shared" si="2"/>
        <v>35.514073053539619</v>
      </c>
      <c r="J40" s="19">
        <f t="shared" si="3"/>
        <v>0</v>
      </c>
      <c r="K40" s="19">
        <f t="shared" si="4"/>
        <v>0</v>
      </c>
    </row>
    <row r="41" spans="1:11">
      <c r="A41" s="23" t="s">
        <v>45</v>
      </c>
      <c r="B41" s="17" t="s">
        <v>46</v>
      </c>
      <c r="C41" s="18">
        <v>11120098.73</v>
      </c>
      <c r="D41" s="18">
        <v>25684068</v>
      </c>
      <c r="E41" s="18">
        <v>12006005</v>
      </c>
      <c r="F41" s="18">
        <v>13838448.539999999</v>
      </c>
      <c r="G41" s="18">
        <f t="shared" si="0"/>
        <v>2718349.8099999987</v>
      </c>
      <c r="H41" s="18">
        <f t="shared" si="1"/>
        <v>-1832443.5399999991</v>
      </c>
      <c r="I41" s="19">
        <f t="shared" si="2"/>
        <v>24.445374775912626</v>
      </c>
      <c r="J41" s="19">
        <f t="shared" si="3"/>
        <v>115.26272511130888</v>
      </c>
      <c r="K41" s="19">
        <f t="shared" si="4"/>
        <v>53.879504368233256</v>
      </c>
    </row>
    <row r="42" spans="1:11">
      <c r="A42" s="24" t="s">
        <v>47</v>
      </c>
      <c r="B42" s="17" t="s">
        <v>48</v>
      </c>
      <c r="C42" s="18">
        <v>10956336.82</v>
      </c>
      <c r="D42" s="18">
        <v>24786604</v>
      </c>
      <c r="E42" s="18">
        <v>11326005</v>
      </c>
      <c r="F42" s="18">
        <v>13749243.68</v>
      </c>
      <c r="G42" s="18">
        <f t="shared" si="0"/>
        <v>2792906.8599999994</v>
      </c>
      <c r="H42" s="18">
        <f t="shared" si="1"/>
        <v>-2423238.6799999997</v>
      </c>
      <c r="I42" s="19">
        <f t="shared" si="2"/>
        <v>25.491246808894658</v>
      </c>
      <c r="J42" s="19">
        <f t="shared" si="3"/>
        <v>121.39535237711796</v>
      </c>
      <c r="K42" s="19">
        <f t="shared" si="4"/>
        <v>55.470461705847242</v>
      </c>
    </row>
    <row r="43" spans="1:11">
      <c r="A43" s="24" t="s">
        <v>49</v>
      </c>
      <c r="B43" s="17" t="s">
        <v>50</v>
      </c>
      <c r="C43" s="18">
        <v>163761.91</v>
      </c>
      <c r="D43" s="18">
        <v>897464</v>
      </c>
      <c r="E43" s="18">
        <v>680000</v>
      </c>
      <c r="F43" s="18">
        <v>89204.86</v>
      </c>
      <c r="G43" s="18">
        <f t="shared" si="0"/>
        <v>-74557.05</v>
      </c>
      <c r="H43" s="18">
        <f t="shared" si="1"/>
        <v>590795.14</v>
      </c>
      <c r="I43" s="19">
        <f t="shared" si="2"/>
        <v>-45.527711541713209</v>
      </c>
      <c r="J43" s="19">
        <f t="shared" si="3"/>
        <v>13.118361764705883</v>
      </c>
      <c r="K43" s="19">
        <f t="shared" si="4"/>
        <v>9.9396588609682404</v>
      </c>
    </row>
    <row r="44" spans="1:11" ht="25.5">
      <c r="A44" s="23" t="s">
        <v>76</v>
      </c>
      <c r="B44" s="17" t="s">
        <v>77</v>
      </c>
      <c r="C44" s="18">
        <v>6288906.8799999999</v>
      </c>
      <c r="D44" s="18">
        <v>11340702</v>
      </c>
      <c r="E44" s="18">
        <v>7512288</v>
      </c>
      <c r="F44" s="18">
        <v>5130241.87</v>
      </c>
      <c r="G44" s="18">
        <f t="shared" si="0"/>
        <v>-1158665.0099999998</v>
      </c>
      <c r="H44" s="18">
        <f t="shared" si="1"/>
        <v>2382046.13</v>
      </c>
      <c r="I44" s="19">
        <f t="shared" si="2"/>
        <v>-18.423949218977782</v>
      </c>
      <c r="J44" s="19">
        <f t="shared" si="3"/>
        <v>68.291336407762856</v>
      </c>
      <c r="K44" s="19">
        <f t="shared" si="4"/>
        <v>45.237427718319381</v>
      </c>
    </row>
    <row r="45" spans="1:11">
      <c r="A45" s="24" t="s">
        <v>78</v>
      </c>
      <c r="B45" s="17" t="s">
        <v>79</v>
      </c>
      <c r="C45" s="18">
        <v>6288906.8799999999</v>
      </c>
      <c r="D45" s="18">
        <v>11340702</v>
      </c>
      <c r="E45" s="18">
        <v>7512288</v>
      </c>
      <c r="F45" s="18">
        <v>5130241.87</v>
      </c>
      <c r="G45" s="18">
        <f t="shared" si="0"/>
        <v>-1158665.0099999998</v>
      </c>
      <c r="H45" s="18">
        <f t="shared" si="1"/>
        <v>2382046.13</v>
      </c>
      <c r="I45" s="19">
        <f t="shared" si="2"/>
        <v>-18.423949218977782</v>
      </c>
      <c r="J45" s="19">
        <f t="shared" si="3"/>
        <v>68.291336407762856</v>
      </c>
      <c r="K45" s="19">
        <f t="shared" si="4"/>
        <v>45.237427718319381</v>
      </c>
    </row>
    <row r="46" spans="1:11" ht="25.5">
      <c r="A46" s="23" t="s">
        <v>51</v>
      </c>
      <c r="B46" s="17" t="s">
        <v>52</v>
      </c>
      <c r="C46" s="18">
        <v>19915663.68</v>
      </c>
      <c r="D46" s="18">
        <v>73078230</v>
      </c>
      <c r="E46" s="18">
        <v>22421268</v>
      </c>
      <c r="F46" s="18">
        <v>59241296.549999997</v>
      </c>
      <c r="G46" s="18">
        <f t="shared" si="0"/>
        <v>39325632.869999997</v>
      </c>
      <c r="H46" s="18">
        <f t="shared" si="1"/>
        <v>-36820028.549999997</v>
      </c>
      <c r="I46" s="19">
        <f t="shared" si="2"/>
        <v>197.46082029639894</v>
      </c>
      <c r="J46" s="19">
        <f t="shared" si="3"/>
        <v>264.21920718310849</v>
      </c>
      <c r="K46" s="19">
        <f t="shared" si="4"/>
        <v>81.065587590175625</v>
      </c>
    </row>
    <row r="47" spans="1:11">
      <c r="A47" s="24" t="s">
        <v>53</v>
      </c>
      <c r="B47" s="17" t="s">
        <v>54</v>
      </c>
      <c r="C47" s="18">
        <v>2354943.2000000002</v>
      </c>
      <c r="D47" s="18">
        <v>1228032</v>
      </c>
      <c r="E47" s="18">
        <v>174418</v>
      </c>
      <c r="F47" s="18">
        <v>864725.65</v>
      </c>
      <c r="G47" s="18">
        <f t="shared" si="0"/>
        <v>-1490217.5500000003</v>
      </c>
      <c r="H47" s="18">
        <f t="shared" si="1"/>
        <v>-690307.65</v>
      </c>
      <c r="I47" s="19">
        <f t="shared" si="2"/>
        <v>-63.280403111208798</v>
      </c>
      <c r="J47" s="19">
        <f t="shared" si="3"/>
        <v>495.77775802956114</v>
      </c>
      <c r="K47" s="19">
        <f t="shared" si="4"/>
        <v>70.415563275224102</v>
      </c>
    </row>
    <row r="48" spans="1:11" ht="25.5">
      <c r="A48" s="25" t="s">
        <v>80</v>
      </c>
      <c r="B48" s="17" t="s">
        <v>81</v>
      </c>
      <c r="C48" s="18">
        <v>92.22</v>
      </c>
      <c r="D48" s="18">
        <v>2435</v>
      </c>
      <c r="E48" s="18">
        <v>2388</v>
      </c>
      <c r="F48" s="18">
        <v>2365.4299999999998</v>
      </c>
      <c r="G48" s="18">
        <f t="shared" si="0"/>
        <v>2273.21</v>
      </c>
      <c r="H48" s="18">
        <f t="shared" si="1"/>
        <v>22.570000000000164</v>
      </c>
      <c r="I48" s="19">
        <f t="shared" si="2"/>
        <v>2464.9859032747777</v>
      </c>
      <c r="J48" s="19">
        <f t="shared" si="3"/>
        <v>99.054857621440533</v>
      </c>
      <c r="K48" s="19">
        <f t="shared" si="4"/>
        <v>97.142915811088287</v>
      </c>
    </row>
    <row r="49" spans="1:11" ht="25.5">
      <c r="A49" s="25" t="s">
        <v>55</v>
      </c>
      <c r="B49" s="17" t="s">
        <v>56</v>
      </c>
      <c r="C49" s="18">
        <v>2354850.98</v>
      </c>
      <c r="D49" s="18">
        <v>1225597</v>
      </c>
      <c r="E49" s="18">
        <v>172030</v>
      </c>
      <c r="F49" s="18">
        <v>862360.22</v>
      </c>
      <c r="G49" s="18">
        <f t="shared" si="0"/>
        <v>-1492490.76</v>
      </c>
      <c r="H49" s="18">
        <f t="shared" si="1"/>
        <v>-690330.22</v>
      </c>
      <c r="I49" s="19">
        <f t="shared" si="2"/>
        <v>-63.37941435258039</v>
      </c>
      <c r="J49" s="19">
        <f t="shared" si="3"/>
        <v>501.28478753705747</v>
      </c>
      <c r="K49" s="19">
        <f t="shared" si="4"/>
        <v>70.362461722735929</v>
      </c>
    </row>
    <row r="50" spans="1:11" ht="25.5">
      <c r="A50" s="26" t="s">
        <v>57</v>
      </c>
      <c r="B50" s="17" t="s">
        <v>58</v>
      </c>
      <c r="C50" s="18">
        <v>170410.58</v>
      </c>
      <c r="D50" s="18">
        <v>336389</v>
      </c>
      <c r="E50" s="18">
        <v>172030</v>
      </c>
      <c r="F50" s="18">
        <v>317989.8</v>
      </c>
      <c r="G50" s="18">
        <f t="shared" si="0"/>
        <v>147579.22</v>
      </c>
      <c r="H50" s="18">
        <f t="shared" si="1"/>
        <v>-145959.79999999999</v>
      </c>
      <c r="I50" s="19">
        <f t="shared" si="2"/>
        <v>86.602146416026528</v>
      </c>
      <c r="J50" s="19">
        <f t="shared" si="3"/>
        <v>184.84555019473348</v>
      </c>
      <c r="K50" s="19">
        <f t="shared" si="4"/>
        <v>94.530380006480584</v>
      </c>
    </row>
    <row r="51" spans="1:11" ht="25.5">
      <c r="A51" s="26" t="s">
        <v>104</v>
      </c>
      <c r="B51" s="17" t="s">
        <v>105</v>
      </c>
      <c r="C51" s="18">
        <v>2184440.4</v>
      </c>
      <c r="D51" s="18">
        <v>889208</v>
      </c>
      <c r="E51" s="18">
        <v>0</v>
      </c>
      <c r="F51" s="18">
        <v>544370.42000000004</v>
      </c>
      <c r="G51" s="18">
        <f t="shared" si="0"/>
        <v>-1640069.98</v>
      </c>
      <c r="H51" s="18">
        <f t="shared" si="1"/>
        <v>-544370.42000000004</v>
      </c>
      <c r="I51" s="19">
        <f t="shared" si="2"/>
        <v>-75.07963961845789</v>
      </c>
      <c r="J51" s="19">
        <f t="shared" si="3"/>
        <v>0</v>
      </c>
      <c r="K51" s="19">
        <f t="shared" si="4"/>
        <v>61.21969437971768</v>
      </c>
    </row>
    <row r="52" spans="1:11" ht="51">
      <c r="A52" s="24" t="s">
        <v>158</v>
      </c>
      <c r="B52" s="17" t="s">
        <v>159</v>
      </c>
      <c r="C52" s="18">
        <v>8399849.9600000009</v>
      </c>
      <c r="D52" s="18">
        <v>21839925</v>
      </c>
      <c r="E52" s="18">
        <v>16166509</v>
      </c>
      <c r="F52" s="18">
        <v>14595928.460000001</v>
      </c>
      <c r="G52" s="18">
        <f t="shared" si="0"/>
        <v>6196078.5</v>
      </c>
      <c r="H52" s="18">
        <f t="shared" si="1"/>
        <v>1570580.5399999991</v>
      </c>
      <c r="I52" s="19">
        <f t="shared" si="2"/>
        <v>73.764156854058825</v>
      </c>
      <c r="J52" s="19">
        <f t="shared" si="3"/>
        <v>90.284974078200804</v>
      </c>
      <c r="K52" s="19">
        <f t="shared" si="4"/>
        <v>66.831403770846293</v>
      </c>
    </row>
    <row r="53" spans="1:11" ht="38.25">
      <c r="A53" s="25" t="s">
        <v>160</v>
      </c>
      <c r="B53" s="17" t="s">
        <v>161</v>
      </c>
      <c r="C53" s="18">
        <v>2755240.06</v>
      </c>
      <c r="D53" s="18">
        <v>5011219</v>
      </c>
      <c r="E53" s="18">
        <v>2258914</v>
      </c>
      <c r="F53" s="18">
        <v>1516392.51</v>
      </c>
      <c r="G53" s="18">
        <f t="shared" si="0"/>
        <v>-1238847.55</v>
      </c>
      <c r="H53" s="18">
        <f t="shared" si="1"/>
        <v>742521.49</v>
      </c>
      <c r="I53" s="19">
        <f t="shared" si="2"/>
        <v>-44.963325264659517</v>
      </c>
      <c r="J53" s="19">
        <f t="shared" si="3"/>
        <v>67.129271410952342</v>
      </c>
      <c r="K53" s="19">
        <f t="shared" si="4"/>
        <v>30.259952917643389</v>
      </c>
    </row>
    <row r="54" spans="1:11" ht="63.75">
      <c r="A54" s="25" t="s">
        <v>252</v>
      </c>
      <c r="B54" s="17" t="s">
        <v>253</v>
      </c>
      <c r="C54" s="18">
        <v>5644609.9000000004</v>
      </c>
      <c r="D54" s="18">
        <v>16828706</v>
      </c>
      <c r="E54" s="18">
        <v>13907595</v>
      </c>
      <c r="F54" s="18">
        <v>13079535.949999999</v>
      </c>
      <c r="G54" s="18">
        <f t="shared" si="0"/>
        <v>7434926.0499999989</v>
      </c>
      <c r="H54" s="18">
        <f t="shared" si="1"/>
        <v>828059.05000000075</v>
      </c>
      <c r="I54" s="19">
        <f t="shared" si="2"/>
        <v>131.71726977979466</v>
      </c>
      <c r="J54" s="19">
        <f t="shared" si="3"/>
        <v>94.045993933530553</v>
      </c>
      <c r="K54" s="19">
        <f t="shared" si="4"/>
        <v>77.721578533726827</v>
      </c>
    </row>
    <row r="55" spans="1:11" ht="25.5">
      <c r="A55" s="24" t="s">
        <v>162</v>
      </c>
      <c r="B55" s="17" t="s">
        <v>163</v>
      </c>
      <c r="C55" s="18">
        <v>8603445.0600000005</v>
      </c>
      <c r="D55" s="18">
        <v>49367126</v>
      </c>
      <c r="E55" s="18">
        <v>5738808</v>
      </c>
      <c r="F55" s="18">
        <v>43440260.899999999</v>
      </c>
      <c r="G55" s="18">
        <f t="shared" si="0"/>
        <v>34836815.839999996</v>
      </c>
      <c r="H55" s="18">
        <f t="shared" si="1"/>
        <v>-37701452.899999999</v>
      </c>
      <c r="I55" s="19">
        <f t="shared" si="2"/>
        <v>404.91704889203993</v>
      </c>
      <c r="J55" s="19">
        <f t="shared" si="3"/>
        <v>756.9561640675206</v>
      </c>
      <c r="K55" s="19">
        <f t="shared" si="4"/>
        <v>87.994307993542094</v>
      </c>
    </row>
    <row r="56" spans="1:11" ht="25.5">
      <c r="A56" s="25" t="s">
        <v>164</v>
      </c>
      <c r="B56" s="17" t="s">
        <v>165</v>
      </c>
      <c r="C56" s="18">
        <v>5816750.2199999997</v>
      </c>
      <c r="D56" s="18">
        <v>44492179</v>
      </c>
      <c r="E56" s="18">
        <v>2075446</v>
      </c>
      <c r="F56" s="18">
        <v>39658772.18</v>
      </c>
      <c r="G56" s="18">
        <f t="shared" si="0"/>
        <v>33842021.960000001</v>
      </c>
      <c r="H56" s="18">
        <f t="shared" si="1"/>
        <v>-37583326.18</v>
      </c>
      <c r="I56" s="19">
        <f t="shared" si="2"/>
        <v>581.80290849759069</v>
      </c>
      <c r="J56" s="19">
        <f t="shared" si="3"/>
        <v>1910.8554103551719</v>
      </c>
      <c r="K56" s="19">
        <f t="shared" si="4"/>
        <v>89.136502350222045</v>
      </c>
    </row>
    <row r="57" spans="1:11" ht="38.25">
      <c r="A57" s="25" t="s">
        <v>166</v>
      </c>
      <c r="B57" s="17" t="s">
        <v>167</v>
      </c>
      <c r="C57" s="18">
        <v>2786694.84</v>
      </c>
      <c r="D57" s="18">
        <v>4874947</v>
      </c>
      <c r="E57" s="18">
        <v>3663362</v>
      </c>
      <c r="F57" s="18">
        <v>3781488.72</v>
      </c>
      <c r="G57" s="18">
        <f t="shared" si="0"/>
        <v>994793.88000000035</v>
      </c>
      <c r="H57" s="18">
        <f t="shared" si="1"/>
        <v>-118126.7200000002</v>
      </c>
      <c r="I57" s="19">
        <f t="shared" si="2"/>
        <v>35.697984067749587</v>
      </c>
      <c r="J57" s="19">
        <f t="shared" si="3"/>
        <v>103.22454401175752</v>
      </c>
      <c r="K57" s="19">
        <f t="shared" si="4"/>
        <v>77.569842708033548</v>
      </c>
    </row>
    <row r="58" spans="1:11">
      <c r="A58" s="24" t="s">
        <v>192</v>
      </c>
      <c r="B58" s="17" t="s">
        <v>193</v>
      </c>
      <c r="C58" s="18">
        <v>557425.46</v>
      </c>
      <c r="D58" s="18">
        <v>643147</v>
      </c>
      <c r="E58" s="18">
        <v>341533</v>
      </c>
      <c r="F58" s="18">
        <v>340381.54</v>
      </c>
      <c r="G58" s="18">
        <f t="shared" si="0"/>
        <v>-217043.91999999998</v>
      </c>
      <c r="H58" s="18">
        <f t="shared" si="1"/>
        <v>1151.460000000021</v>
      </c>
      <c r="I58" s="19">
        <f t="shared" si="2"/>
        <v>-38.936850857153175</v>
      </c>
      <c r="J58" s="19">
        <f t="shared" si="3"/>
        <v>99.66285541953485</v>
      </c>
      <c r="K58" s="19">
        <f t="shared" si="4"/>
        <v>52.924376542221296</v>
      </c>
    </row>
    <row r="59" spans="1:11">
      <c r="A59" s="22" t="s">
        <v>59</v>
      </c>
      <c r="B59" s="17" t="s">
        <v>60</v>
      </c>
      <c r="C59" s="18">
        <v>44739585.439999998</v>
      </c>
      <c r="D59" s="18">
        <v>71941682</v>
      </c>
      <c r="E59" s="18">
        <v>38527655</v>
      </c>
      <c r="F59" s="18">
        <v>41963822.039999999</v>
      </c>
      <c r="G59" s="18">
        <f t="shared" si="0"/>
        <v>-2775763.3999999985</v>
      </c>
      <c r="H59" s="18">
        <f t="shared" si="1"/>
        <v>-3436167.0399999991</v>
      </c>
      <c r="I59" s="19">
        <f t="shared" si="2"/>
        <v>-6.2042671444118724</v>
      </c>
      <c r="J59" s="19">
        <f t="shared" si="3"/>
        <v>108.91870278634919</v>
      </c>
      <c r="K59" s="19">
        <f t="shared" si="4"/>
        <v>58.330332115393134</v>
      </c>
    </row>
    <row r="60" spans="1:11">
      <c r="A60" s="23" t="s">
        <v>61</v>
      </c>
      <c r="B60" s="17" t="s">
        <v>62</v>
      </c>
      <c r="C60" s="18">
        <v>6948935.8200000003</v>
      </c>
      <c r="D60" s="18">
        <v>8773661</v>
      </c>
      <c r="E60" s="18">
        <v>6018310</v>
      </c>
      <c r="F60" s="18">
        <v>3569024.99</v>
      </c>
      <c r="G60" s="18">
        <f t="shared" si="0"/>
        <v>-3379910.83</v>
      </c>
      <c r="H60" s="18">
        <f t="shared" si="1"/>
        <v>2449285.0099999998</v>
      </c>
      <c r="I60" s="19">
        <f t="shared" si="2"/>
        <v>-48.639258118806453</v>
      </c>
      <c r="J60" s="19">
        <f t="shared" si="3"/>
        <v>59.302777523922835</v>
      </c>
      <c r="K60" s="19">
        <f t="shared" si="4"/>
        <v>40.678856750904785</v>
      </c>
    </row>
    <row r="61" spans="1:11">
      <c r="A61" s="23" t="s">
        <v>194</v>
      </c>
      <c r="B61" s="17" t="s">
        <v>195</v>
      </c>
      <c r="C61" s="18">
        <v>37790649.619999997</v>
      </c>
      <c r="D61" s="18">
        <v>63168021</v>
      </c>
      <c r="E61" s="18">
        <v>32509345</v>
      </c>
      <c r="F61" s="18">
        <v>38394797.049999997</v>
      </c>
      <c r="G61" s="18">
        <f t="shared" si="0"/>
        <v>604147.4299999997</v>
      </c>
      <c r="H61" s="18">
        <f t="shared" si="1"/>
        <v>-5885452.049999997</v>
      </c>
      <c r="I61" s="19">
        <f t="shared" si="2"/>
        <v>1.5986690783962274</v>
      </c>
      <c r="J61" s="19">
        <f t="shared" si="3"/>
        <v>118.10387766963622</v>
      </c>
      <c r="K61" s="19">
        <f t="shared" si="4"/>
        <v>60.782016663146685</v>
      </c>
    </row>
    <row r="62" spans="1:11" ht="51">
      <c r="A62" s="24" t="s">
        <v>310</v>
      </c>
      <c r="B62" s="17" t="s">
        <v>311</v>
      </c>
      <c r="C62" s="18">
        <v>1324453.3500000001</v>
      </c>
      <c r="D62" s="18">
        <v>749252</v>
      </c>
      <c r="E62" s="18">
        <v>537353</v>
      </c>
      <c r="F62" s="18">
        <v>401926.68</v>
      </c>
      <c r="G62" s="18">
        <f t="shared" si="0"/>
        <v>-922526.67000000016</v>
      </c>
      <c r="H62" s="18">
        <f t="shared" si="1"/>
        <v>135426.32</v>
      </c>
      <c r="I62" s="19">
        <f t="shared" si="2"/>
        <v>-69.653390963147174</v>
      </c>
      <c r="J62" s="19">
        <f t="shared" si="3"/>
        <v>74.797512994251449</v>
      </c>
      <c r="K62" s="19">
        <f t="shared" si="4"/>
        <v>53.643724674742273</v>
      </c>
    </row>
    <row r="63" spans="1:11" ht="38.25">
      <c r="A63" s="25" t="s">
        <v>312</v>
      </c>
      <c r="B63" s="17" t="s">
        <v>313</v>
      </c>
      <c r="C63" s="18">
        <v>250000</v>
      </c>
      <c r="D63" s="18">
        <v>266155</v>
      </c>
      <c r="E63" s="18">
        <v>350000</v>
      </c>
      <c r="F63" s="18">
        <v>16155</v>
      </c>
      <c r="G63" s="18">
        <f t="shared" si="0"/>
        <v>-233845</v>
      </c>
      <c r="H63" s="18">
        <f t="shared" si="1"/>
        <v>333845</v>
      </c>
      <c r="I63" s="19">
        <f t="shared" si="2"/>
        <v>-93.537999999999997</v>
      </c>
      <c r="J63" s="19">
        <f t="shared" si="3"/>
        <v>4.6157142857142857</v>
      </c>
      <c r="K63" s="19">
        <f t="shared" si="4"/>
        <v>6.0697713738235235</v>
      </c>
    </row>
    <row r="64" spans="1:11" ht="63.75">
      <c r="A64" s="25" t="s">
        <v>314</v>
      </c>
      <c r="B64" s="17" t="s">
        <v>315</v>
      </c>
      <c r="C64" s="18">
        <v>1074453.3500000001</v>
      </c>
      <c r="D64" s="18">
        <v>483097</v>
      </c>
      <c r="E64" s="18">
        <v>187353</v>
      </c>
      <c r="F64" s="18">
        <v>385771.68</v>
      </c>
      <c r="G64" s="18">
        <f t="shared" si="0"/>
        <v>-688681.67000000016</v>
      </c>
      <c r="H64" s="18">
        <f t="shared" si="1"/>
        <v>-198418.68</v>
      </c>
      <c r="I64" s="19">
        <f t="shared" si="2"/>
        <v>-64.096004726496503</v>
      </c>
      <c r="J64" s="19">
        <f t="shared" si="3"/>
        <v>205.90632656002305</v>
      </c>
      <c r="K64" s="19">
        <f t="shared" si="4"/>
        <v>79.853876136676476</v>
      </c>
    </row>
    <row r="65" spans="1:11" ht="25.5">
      <c r="A65" s="24" t="s">
        <v>196</v>
      </c>
      <c r="B65" s="17" t="s">
        <v>197</v>
      </c>
      <c r="C65" s="18">
        <v>36466196.270000003</v>
      </c>
      <c r="D65" s="18">
        <v>62418769</v>
      </c>
      <c r="E65" s="18">
        <v>31971992</v>
      </c>
      <c r="F65" s="18">
        <v>37992870.369999997</v>
      </c>
      <c r="G65" s="18">
        <f t="shared" si="0"/>
        <v>1526674.099999994</v>
      </c>
      <c r="H65" s="18">
        <f t="shared" si="1"/>
        <v>-6020878.3699999973</v>
      </c>
      <c r="I65" s="19">
        <f t="shared" si="2"/>
        <v>4.1865460512972703</v>
      </c>
      <c r="J65" s="19">
        <f t="shared" si="3"/>
        <v>118.83172737563552</v>
      </c>
      <c r="K65" s="19">
        <f t="shared" si="4"/>
        <v>60.867702100949792</v>
      </c>
    </row>
    <row r="66" spans="1:11" ht="25.5">
      <c r="A66" s="25" t="s">
        <v>198</v>
      </c>
      <c r="B66" s="17" t="s">
        <v>199</v>
      </c>
      <c r="C66" s="18">
        <v>36284520.960000001</v>
      </c>
      <c r="D66" s="18">
        <v>62121852</v>
      </c>
      <c r="E66" s="18">
        <v>31763535</v>
      </c>
      <c r="F66" s="18">
        <v>37726281.369999997</v>
      </c>
      <c r="G66" s="18">
        <f t="shared" si="0"/>
        <v>1441760.4099999964</v>
      </c>
      <c r="H66" s="18">
        <f t="shared" si="1"/>
        <v>-5962746.3699999973</v>
      </c>
      <c r="I66" s="19">
        <f t="shared" si="2"/>
        <v>3.9734861363868816</v>
      </c>
      <c r="J66" s="19">
        <f t="shared" si="3"/>
        <v>118.77230091046225</v>
      </c>
      <c r="K66" s="19">
        <f t="shared" si="4"/>
        <v>60.729485930329311</v>
      </c>
    </row>
    <row r="67" spans="1:11" ht="38.25">
      <c r="A67" s="25" t="s">
        <v>200</v>
      </c>
      <c r="B67" s="17" t="s">
        <v>201</v>
      </c>
      <c r="C67" s="18">
        <v>181675.31</v>
      </c>
      <c r="D67" s="18">
        <v>296917</v>
      </c>
      <c r="E67" s="18">
        <v>208457</v>
      </c>
      <c r="F67" s="18">
        <v>266589</v>
      </c>
      <c r="G67" s="18">
        <f t="shared" si="0"/>
        <v>84913.69</v>
      </c>
      <c r="H67" s="18">
        <f t="shared" si="1"/>
        <v>-58132</v>
      </c>
      <c r="I67" s="19">
        <f t="shared" si="2"/>
        <v>46.739256974434227</v>
      </c>
      <c r="J67" s="19">
        <f t="shared" si="3"/>
        <v>127.88680639172587</v>
      </c>
      <c r="K67" s="19">
        <f t="shared" si="4"/>
        <v>89.785697686558876</v>
      </c>
    </row>
    <row r="68" spans="1:11">
      <c r="A68" s="16"/>
      <c r="B68" s="17" t="s">
        <v>63</v>
      </c>
      <c r="C68" s="18">
        <v>31839670.710000001</v>
      </c>
      <c r="D68" s="18">
        <v>-11218732</v>
      </c>
      <c r="E68" s="18">
        <v>-421240</v>
      </c>
      <c r="F68" s="18">
        <v>59887370.75</v>
      </c>
      <c r="G68" s="18">
        <f t="shared" si="0"/>
        <v>28047700.039999999</v>
      </c>
      <c r="H68" s="18">
        <f t="shared" si="1"/>
        <v>-60308610.75</v>
      </c>
      <c r="I68" s="19">
        <f t="shared" si="2"/>
        <v>88.09042120900753</v>
      </c>
      <c r="J68" s="19">
        <f t="shared" si="3"/>
        <v>-14216.92402193524</v>
      </c>
      <c r="K68" s="19">
        <f t="shared" si="4"/>
        <v>-533.81586038422165</v>
      </c>
    </row>
    <row r="69" spans="1:11">
      <c r="A69" s="16" t="s">
        <v>64</v>
      </c>
      <c r="B69" s="17" t="s">
        <v>65</v>
      </c>
      <c r="C69" s="18">
        <v>-31839670.710000001</v>
      </c>
      <c r="D69" s="18">
        <v>11218732</v>
      </c>
      <c r="E69" s="18">
        <v>421240</v>
      </c>
      <c r="F69" s="18">
        <v>-59887370.75</v>
      </c>
      <c r="G69" s="18">
        <f t="shared" si="0"/>
        <v>-28047700.039999999</v>
      </c>
      <c r="H69" s="18">
        <f t="shared" si="1"/>
        <v>60308610.75</v>
      </c>
      <c r="I69" s="19">
        <f t="shared" si="2"/>
        <v>88.09042120900753</v>
      </c>
      <c r="J69" s="19">
        <f t="shared" si="3"/>
        <v>-14216.92402193524</v>
      </c>
      <c r="K69" s="19">
        <f t="shared" si="4"/>
        <v>-533.81586038422165</v>
      </c>
    </row>
    <row r="70" spans="1:11">
      <c r="A70" s="22" t="s">
        <v>66</v>
      </c>
      <c r="B70" s="17" t="s">
        <v>67</v>
      </c>
      <c r="C70" s="18">
        <v>-31839670.710000001</v>
      </c>
      <c r="D70" s="18">
        <v>11218732</v>
      </c>
      <c r="E70" s="18">
        <v>421240</v>
      </c>
      <c r="F70" s="18">
        <v>-59887370.75</v>
      </c>
      <c r="G70" s="18">
        <f t="shared" si="0"/>
        <v>-28047700.039999999</v>
      </c>
      <c r="H70" s="18">
        <f t="shared" si="1"/>
        <v>60308610.75</v>
      </c>
      <c r="I70" s="19">
        <f t="shared" si="2"/>
        <v>88.09042120900753</v>
      </c>
      <c r="J70" s="19">
        <f t="shared" si="3"/>
        <v>-14216.92402193524</v>
      </c>
      <c r="K70" s="19">
        <f t="shared" si="4"/>
        <v>-533.81586038422165</v>
      </c>
    </row>
    <row r="71" spans="1:11" ht="25.5">
      <c r="A71" s="23" t="s">
        <v>82</v>
      </c>
      <c r="B71" s="17" t="s">
        <v>83</v>
      </c>
      <c r="C71" s="18">
        <v>-103929.19</v>
      </c>
      <c r="D71" s="18">
        <v>0</v>
      </c>
      <c r="E71" s="18">
        <v>0</v>
      </c>
      <c r="F71" s="18">
        <v>0</v>
      </c>
      <c r="G71" s="18">
        <f t="shared" si="0"/>
        <v>103929.19</v>
      </c>
      <c r="H71" s="18">
        <f t="shared" si="1"/>
        <v>0</v>
      </c>
      <c r="I71" s="19">
        <f t="shared" si="2"/>
        <v>-100</v>
      </c>
      <c r="J71" s="19">
        <f t="shared" si="3"/>
        <v>0</v>
      </c>
      <c r="K71" s="19">
        <f t="shared" si="4"/>
        <v>0</v>
      </c>
    </row>
    <row r="72" spans="1:11" ht="25.5">
      <c r="A72" s="23" t="s">
        <v>106</v>
      </c>
      <c r="B72" s="17" t="s">
        <v>107</v>
      </c>
      <c r="C72" s="18">
        <v>-12183757.380000001</v>
      </c>
      <c r="D72" s="18">
        <v>11218732</v>
      </c>
      <c r="E72" s="18">
        <v>421240</v>
      </c>
      <c r="F72" s="18">
        <v>-11218725.699999999</v>
      </c>
      <c r="G72" s="18">
        <f t="shared" si="0"/>
        <v>965031.68000000156</v>
      </c>
      <c r="H72" s="18">
        <f t="shared" si="1"/>
        <v>11639965.699999999</v>
      </c>
      <c r="I72" s="19">
        <f t="shared" si="2"/>
        <v>-7.9206409804591971</v>
      </c>
      <c r="J72" s="19">
        <f t="shared" si="3"/>
        <v>-2663.2622020700787</v>
      </c>
      <c r="K72" s="19">
        <f t="shared" si="4"/>
        <v>-99.999943843921031</v>
      </c>
    </row>
    <row r="73" spans="1:11">
      <c r="A73" s="16"/>
      <c r="B73" s="17"/>
      <c r="C73" s="18"/>
      <c r="D73" s="18"/>
      <c r="E73" s="18"/>
      <c r="F73" s="18"/>
      <c r="G73" s="18"/>
      <c r="H73" s="18"/>
      <c r="I73" s="19"/>
      <c r="J73" s="19"/>
      <c r="K73" s="19"/>
    </row>
    <row r="74" spans="1:11">
      <c r="A74" s="27"/>
      <c r="B74" s="28" t="s">
        <v>68</v>
      </c>
      <c r="C74" s="29"/>
      <c r="D74" s="29"/>
      <c r="E74" s="29"/>
      <c r="F74" s="29"/>
      <c r="G74" s="29"/>
      <c r="H74" s="29"/>
      <c r="I74" s="30"/>
      <c r="J74" s="30"/>
      <c r="K74" s="30"/>
    </row>
    <row r="75" spans="1:11">
      <c r="A75" s="16" t="s">
        <v>25</v>
      </c>
      <c r="B75" s="17" t="s">
        <v>26</v>
      </c>
      <c r="C75" s="18">
        <v>96183241.939999998</v>
      </c>
      <c r="D75" s="18">
        <v>166141795</v>
      </c>
      <c r="E75" s="18">
        <v>71591136</v>
      </c>
      <c r="F75" s="18">
        <v>161680233.06</v>
      </c>
      <c r="G75" s="18">
        <f t="shared" ref="G75:G118" si="5">F75-C75</f>
        <v>65496991.120000005</v>
      </c>
      <c r="H75" s="18">
        <f t="shared" ref="H75:H118" si="6">E75-F75</f>
        <v>-90089097.060000002</v>
      </c>
      <c r="I75" s="19">
        <f t="shared" ref="I75:I118" si="7">IF(ISERROR(F75/C75),0,F75/C75*100-100)</f>
        <v>68.096052699967885</v>
      </c>
      <c r="J75" s="19">
        <f t="shared" ref="J75:J118" si="8">IF(ISERROR(F75/E75),0,F75/E75*100)</f>
        <v>225.83833990286172</v>
      </c>
      <c r="K75" s="19">
        <f t="shared" ref="K75:K118" si="9">IF(ISERROR(F75/D75),0,F75/D75*100)</f>
        <v>97.314605912377445</v>
      </c>
    </row>
    <row r="76" spans="1:11" ht="25.5">
      <c r="A76" s="22" t="s">
        <v>27</v>
      </c>
      <c r="B76" s="17" t="s">
        <v>28</v>
      </c>
      <c r="C76" s="18">
        <v>403750.15</v>
      </c>
      <c r="D76" s="18">
        <v>615928</v>
      </c>
      <c r="E76" s="18">
        <v>462055</v>
      </c>
      <c r="F76" s="18">
        <v>604428.06000000006</v>
      </c>
      <c r="G76" s="18">
        <f t="shared" si="5"/>
        <v>200677.91000000003</v>
      </c>
      <c r="H76" s="18">
        <f t="shared" si="6"/>
        <v>-142373.06000000006</v>
      </c>
      <c r="I76" s="19">
        <f t="shared" si="7"/>
        <v>49.703488655050649</v>
      </c>
      <c r="J76" s="19">
        <f t="shared" si="8"/>
        <v>130.81301143803228</v>
      </c>
      <c r="K76" s="19">
        <f t="shared" si="9"/>
        <v>98.13290839188997</v>
      </c>
    </row>
    <row r="77" spans="1:11">
      <c r="A77" s="22" t="s">
        <v>92</v>
      </c>
      <c r="B77" s="17" t="s">
        <v>93</v>
      </c>
      <c r="C77" s="18">
        <v>47323.79</v>
      </c>
      <c r="D77" s="18">
        <v>118791</v>
      </c>
      <c r="E77" s="18">
        <v>20100</v>
      </c>
      <c r="F77" s="18">
        <v>23974</v>
      </c>
      <c r="G77" s="18">
        <f t="shared" si="5"/>
        <v>-23349.79</v>
      </c>
      <c r="H77" s="18">
        <f t="shared" si="6"/>
        <v>-3874</v>
      </c>
      <c r="I77" s="19">
        <f t="shared" si="7"/>
        <v>-49.340490269270489</v>
      </c>
      <c r="J77" s="19">
        <f t="shared" si="8"/>
        <v>119.27363184079603</v>
      </c>
      <c r="K77" s="19">
        <f t="shared" si="9"/>
        <v>20.181663594043322</v>
      </c>
    </row>
    <row r="78" spans="1:11">
      <c r="A78" s="23" t="s">
        <v>94</v>
      </c>
      <c r="B78" s="17" t="s">
        <v>95</v>
      </c>
      <c r="C78" s="18">
        <v>46800.79</v>
      </c>
      <c r="D78" s="18">
        <v>118791</v>
      </c>
      <c r="E78" s="18">
        <v>20100</v>
      </c>
      <c r="F78" s="18">
        <v>23974</v>
      </c>
      <c r="G78" s="18">
        <f t="shared" si="5"/>
        <v>-22826.79</v>
      </c>
      <c r="H78" s="18">
        <f t="shared" si="6"/>
        <v>-3874</v>
      </c>
      <c r="I78" s="19">
        <f t="shared" si="7"/>
        <v>-48.774368979668935</v>
      </c>
      <c r="J78" s="19">
        <f t="shared" si="8"/>
        <v>119.27363184079603</v>
      </c>
      <c r="K78" s="19">
        <f t="shared" si="9"/>
        <v>20.181663594043322</v>
      </c>
    </row>
    <row r="79" spans="1:11">
      <c r="A79" s="24" t="s">
        <v>96</v>
      </c>
      <c r="B79" s="17" t="s">
        <v>97</v>
      </c>
      <c r="C79" s="18">
        <v>46800.79</v>
      </c>
      <c r="D79" s="18">
        <v>118791</v>
      </c>
      <c r="E79" s="18">
        <v>20100</v>
      </c>
      <c r="F79" s="18">
        <v>23974</v>
      </c>
      <c r="G79" s="18">
        <f t="shared" si="5"/>
        <v>-22826.79</v>
      </c>
      <c r="H79" s="18">
        <f t="shared" si="6"/>
        <v>-3874</v>
      </c>
      <c r="I79" s="19">
        <f t="shared" si="7"/>
        <v>-48.774368979668935</v>
      </c>
      <c r="J79" s="19">
        <f t="shared" si="8"/>
        <v>119.27363184079603</v>
      </c>
      <c r="K79" s="19">
        <f t="shared" si="9"/>
        <v>20.181663594043322</v>
      </c>
    </row>
    <row r="80" spans="1:11" ht="25.5">
      <c r="A80" s="25" t="s">
        <v>98</v>
      </c>
      <c r="B80" s="17" t="s">
        <v>99</v>
      </c>
      <c r="C80" s="18">
        <v>46800.79</v>
      </c>
      <c r="D80" s="18">
        <v>118791</v>
      </c>
      <c r="E80" s="18">
        <v>20100</v>
      </c>
      <c r="F80" s="18">
        <v>23974</v>
      </c>
      <c r="G80" s="18">
        <f t="shared" si="5"/>
        <v>-22826.79</v>
      </c>
      <c r="H80" s="18">
        <f t="shared" si="6"/>
        <v>-3874</v>
      </c>
      <c r="I80" s="19">
        <f t="shared" si="7"/>
        <v>-48.774368979668935</v>
      </c>
      <c r="J80" s="19">
        <f t="shared" si="8"/>
        <v>119.27363184079603</v>
      </c>
      <c r="K80" s="19">
        <f t="shared" si="9"/>
        <v>20.181663594043322</v>
      </c>
    </row>
    <row r="81" spans="1:11" ht="25.5">
      <c r="A81" s="26" t="s">
        <v>100</v>
      </c>
      <c r="B81" s="17" t="s">
        <v>101</v>
      </c>
      <c r="C81" s="18">
        <v>46800.79</v>
      </c>
      <c r="D81" s="18">
        <v>118791</v>
      </c>
      <c r="E81" s="18">
        <v>20100</v>
      </c>
      <c r="F81" s="18">
        <v>23974</v>
      </c>
      <c r="G81" s="18">
        <f t="shared" si="5"/>
        <v>-22826.79</v>
      </c>
      <c r="H81" s="18">
        <f t="shared" si="6"/>
        <v>-3874</v>
      </c>
      <c r="I81" s="19">
        <f t="shared" si="7"/>
        <v>-48.774368979668935</v>
      </c>
      <c r="J81" s="19">
        <f t="shared" si="8"/>
        <v>119.27363184079603</v>
      </c>
      <c r="K81" s="19">
        <f t="shared" si="9"/>
        <v>20.181663594043322</v>
      </c>
    </row>
    <row r="82" spans="1:11">
      <c r="A82" s="23" t="s">
        <v>186</v>
      </c>
      <c r="B82" s="17" t="s">
        <v>187</v>
      </c>
      <c r="C82" s="18">
        <v>228</v>
      </c>
      <c r="D82" s="18">
        <v>0</v>
      </c>
      <c r="E82" s="18">
        <v>0</v>
      </c>
      <c r="F82" s="18">
        <v>0</v>
      </c>
      <c r="G82" s="18">
        <f t="shared" si="5"/>
        <v>-228</v>
      </c>
      <c r="H82" s="18">
        <f t="shared" si="6"/>
        <v>0</v>
      </c>
      <c r="I82" s="19">
        <f t="shared" si="7"/>
        <v>-100</v>
      </c>
      <c r="J82" s="19">
        <f t="shared" si="8"/>
        <v>0</v>
      </c>
      <c r="K82" s="19">
        <f t="shared" si="9"/>
        <v>0</v>
      </c>
    </row>
    <row r="83" spans="1:11">
      <c r="A83" s="24" t="s">
        <v>188</v>
      </c>
      <c r="B83" s="17" t="s">
        <v>189</v>
      </c>
      <c r="C83" s="18">
        <v>228</v>
      </c>
      <c r="D83" s="18">
        <v>0</v>
      </c>
      <c r="E83" s="18">
        <v>0</v>
      </c>
      <c r="F83" s="18">
        <v>0</v>
      </c>
      <c r="G83" s="18">
        <f t="shared" si="5"/>
        <v>-228</v>
      </c>
      <c r="H83" s="18">
        <f t="shared" si="6"/>
        <v>0</v>
      </c>
      <c r="I83" s="19">
        <f t="shared" si="7"/>
        <v>-100</v>
      </c>
      <c r="J83" s="19">
        <f t="shared" si="8"/>
        <v>0</v>
      </c>
      <c r="K83" s="19">
        <f t="shared" si="9"/>
        <v>0</v>
      </c>
    </row>
    <row r="84" spans="1:11" ht="38.25">
      <c r="A84" s="25" t="s">
        <v>440</v>
      </c>
      <c r="B84" s="17" t="s">
        <v>441</v>
      </c>
      <c r="C84" s="18">
        <v>228</v>
      </c>
      <c r="D84" s="18">
        <v>0</v>
      </c>
      <c r="E84" s="18">
        <v>0</v>
      </c>
      <c r="F84" s="18">
        <v>0</v>
      </c>
      <c r="G84" s="18">
        <f t="shared" si="5"/>
        <v>-228</v>
      </c>
      <c r="H84" s="18">
        <f t="shared" si="6"/>
        <v>0</v>
      </c>
      <c r="I84" s="19">
        <f t="shared" si="7"/>
        <v>-100</v>
      </c>
      <c r="J84" s="19">
        <f t="shared" si="8"/>
        <v>0</v>
      </c>
      <c r="K84" s="19">
        <f t="shared" si="9"/>
        <v>0</v>
      </c>
    </row>
    <row r="85" spans="1:11" ht="25.5">
      <c r="A85" s="23" t="s">
        <v>152</v>
      </c>
      <c r="B85" s="17" t="s">
        <v>153</v>
      </c>
      <c r="C85" s="18">
        <v>295</v>
      </c>
      <c r="D85" s="18">
        <v>0</v>
      </c>
      <c r="E85" s="18">
        <v>0</v>
      </c>
      <c r="F85" s="18">
        <v>0</v>
      </c>
      <c r="G85" s="18">
        <f t="shared" si="5"/>
        <v>-295</v>
      </c>
      <c r="H85" s="18">
        <f t="shared" si="6"/>
        <v>0</v>
      </c>
      <c r="I85" s="19">
        <f t="shared" si="7"/>
        <v>-100</v>
      </c>
      <c r="J85" s="19">
        <f t="shared" si="8"/>
        <v>0</v>
      </c>
      <c r="K85" s="19">
        <f t="shared" si="9"/>
        <v>0</v>
      </c>
    </row>
    <row r="86" spans="1:11" ht="38.25">
      <c r="A86" s="24" t="s">
        <v>154</v>
      </c>
      <c r="B86" s="17" t="s">
        <v>155</v>
      </c>
      <c r="C86" s="18">
        <v>295</v>
      </c>
      <c r="D86" s="18">
        <v>0</v>
      </c>
      <c r="E86" s="18">
        <v>0</v>
      </c>
      <c r="F86" s="18">
        <v>0</v>
      </c>
      <c r="G86" s="18">
        <f t="shared" si="5"/>
        <v>-295</v>
      </c>
      <c r="H86" s="18">
        <f t="shared" si="6"/>
        <v>0</v>
      </c>
      <c r="I86" s="19">
        <f t="shared" si="7"/>
        <v>-100</v>
      </c>
      <c r="J86" s="19">
        <f t="shared" si="8"/>
        <v>0</v>
      </c>
      <c r="K86" s="19">
        <f t="shared" si="9"/>
        <v>0</v>
      </c>
    </row>
    <row r="87" spans="1:11" ht="51">
      <c r="A87" s="25" t="s">
        <v>442</v>
      </c>
      <c r="B87" s="17" t="s">
        <v>443</v>
      </c>
      <c r="C87" s="18">
        <v>295</v>
      </c>
      <c r="D87" s="18">
        <v>0</v>
      </c>
      <c r="E87" s="18">
        <v>0</v>
      </c>
      <c r="F87" s="18">
        <v>0</v>
      </c>
      <c r="G87" s="18">
        <f t="shared" si="5"/>
        <v>-295</v>
      </c>
      <c r="H87" s="18">
        <f t="shared" si="6"/>
        <v>0</v>
      </c>
      <c r="I87" s="19">
        <f t="shared" si="7"/>
        <v>-100</v>
      </c>
      <c r="J87" s="19">
        <f t="shared" si="8"/>
        <v>0</v>
      </c>
      <c r="K87" s="19">
        <f t="shared" si="9"/>
        <v>0</v>
      </c>
    </row>
    <row r="88" spans="1:11">
      <c r="A88" s="22" t="s">
        <v>29</v>
      </c>
      <c r="B88" s="17" t="s">
        <v>30</v>
      </c>
      <c r="C88" s="18">
        <v>95732168</v>
      </c>
      <c r="D88" s="18">
        <v>165407076</v>
      </c>
      <c r="E88" s="18">
        <v>71108981</v>
      </c>
      <c r="F88" s="18">
        <v>161051831</v>
      </c>
      <c r="G88" s="18">
        <f t="shared" si="5"/>
        <v>65319663</v>
      </c>
      <c r="H88" s="18">
        <f t="shared" si="6"/>
        <v>-89942850</v>
      </c>
      <c r="I88" s="19">
        <f t="shared" si="7"/>
        <v>68.231676315948476</v>
      </c>
      <c r="J88" s="19">
        <f t="shared" si="8"/>
        <v>226.48592165875644</v>
      </c>
      <c r="K88" s="19">
        <f t="shared" si="9"/>
        <v>97.366953636251935</v>
      </c>
    </row>
    <row r="89" spans="1:11">
      <c r="A89" s="23" t="s">
        <v>31</v>
      </c>
      <c r="B89" s="17" t="s">
        <v>32</v>
      </c>
      <c r="C89" s="18">
        <v>95732168</v>
      </c>
      <c r="D89" s="18">
        <v>165407076</v>
      </c>
      <c r="E89" s="18">
        <v>71108981</v>
      </c>
      <c r="F89" s="18">
        <v>161051831</v>
      </c>
      <c r="G89" s="18">
        <f t="shared" si="5"/>
        <v>65319663</v>
      </c>
      <c r="H89" s="18">
        <f t="shared" si="6"/>
        <v>-89942850</v>
      </c>
      <c r="I89" s="19">
        <f t="shared" si="7"/>
        <v>68.231676315948476</v>
      </c>
      <c r="J89" s="19">
        <f t="shared" si="8"/>
        <v>226.48592165875644</v>
      </c>
      <c r="K89" s="19">
        <f t="shared" si="9"/>
        <v>97.366953636251935</v>
      </c>
    </row>
    <row r="90" spans="1:11">
      <c r="A90" s="16" t="s">
        <v>33</v>
      </c>
      <c r="B90" s="17" t="s">
        <v>34</v>
      </c>
      <c r="C90" s="18">
        <v>75290000.75</v>
      </c>
      <c r="D90" s="18">
        <v>166141795</v>
      </c>
      <c r="E90" s="18">
        <v>71591136</v>
      </c>
      <c r="F90" s="18">
        <v>116567446.09999999</v>
      </c>
      <c r="G90" s="18">
        <f t="shared" si="5"/>
        <v>41277445.349999994</v>
      </c>
      <c r="H90" s="18">
        <f t="shared" si="6"/>
        <v>-44976310.099999994</v>
      </c>
      <c r="I90" s="19">
        <f t="shared" si="7"/>
        <v>54.82460477993817</v>
      </c>
      <c r="J90" s="19">
        <f t="shared" si="8"/>
        <v>162.82385308147644</v>
      </c>
      <c r="K90" s="19">
        <f t="shared" si="9"/>
        <v>70.161422115368381</v>
      </c>
    </row>
    <row r="91" spans="1:11">
      <c r="A91" s="22" t="s">
        <v>35</v>
      </c>
      <c r="B91" s="17" t="s">
        <v>36</v>
      </c>
      <c r="C91" s="18">
        <v>36392521.840000004</v>
      </c>
      <c r="D91" s="18">
        <v>99718617</v>
      </c>
      <c r="E91" s="18">
        <v>37077337</v>
      </c>
      <c r="F91" s="18">
        <v>75940577.480000004</v>
      </c>
      <c r="G91" s="18">
        <f t="shared" si="5"/>
        <v>39548055.640000001</v>
      </c>
      <c r="H91" s="18">
        <f t="shared" si="6"/>
        <v>-38863240.480000004</v>
      </c>
      <c r="I91" s="19">
        <f t="shared" si="7"/>
        <v>108.67083027077192</v>
      </c>
      <c r="J91" s="19">
        <f t="shared" si="8"/>
        <v>204.81669835134059</v>
      </c>
      <c r="K91" s="19">
        <f t="shared" si="9"/>
        <v>76.154864321874825</v>
      </c>
    </row>
    <row r="92" spans="1:11">
      <c r="A92" s="23" t="s">
        <v>37</v>
      </c>
      <c r="B92" s="17" t="s">
        <v>38</v>
      </c>
      <c r="C92" s="18">
        <v>20517479.390000001</v>
      </c>
      <c r="D92" s="18">
        <v>33763077</v>
      </c>
      <c r="E92" s="18">
        <v>23429368</v>
      </c>
      <c r="F92" s="18">
        <v>21373565.34</v>
      </c>
      <c r="G92" s="18">
        <f t="shared" si="5"/>
        <v>856085.94999999925</v>
      </c>
      <c r="H92" s="18">
        <f t="shared" si="6"/>
        <v>2055802.6600000001</v>
      </c>
      <c r="I92" s="19">
        <f t="shared" si="7"/>
        <v>4.1724713534609208</v>
      </c>
      <c r="J92" s="19">
        <f t="shared" si="8"/>
        <v>91.225530880730545</v>
      </c>
      <c r="K92" s="19">
        <f t="shared" si="9"/>
        <v>63.304554084333006</v>
      </c>
    </row>
    <row r="93" spans="1:11">
      <c r="A93" s="24" t="s">
        <v>39</v>
      </c>
      <c r="B93" s="17" t="s">
        <v>40</v>
      </c>
      <c r="C93" s="18">
        <v>15207201.939999999</v>
      </c>
      <c r="D93" s="18">
        <v>22799784</v>
      </c>
      <c r="E93" s="18">
        <v>16186880</v>
      </c>
      <c r="F93" s="18">
        <v>15273341.130000001</v>
      </c>
      <c r="G93" s="18">
        <f t="shared" si="5"/>
        <v>66139.190000001341</v>
      </c>
      <c r="H93" s="18">
        <f t="shared" si="6"/>
        <v>913538.86999999918</v>
      </c>
      <c r="I93" s="19">
        <f t="shared" si="7"/>
        <v>0.43492017966850938</v>
      </c>
      <c r="J93" s="19">
        <f t="shared" si="8"/>
        <v>94.356300472975647</v>
      </c>
      <c r="K93" s="19">
        <f t="shared" si="9"/>
        <v>66.988972921848728</v>
      </c>
    </row>
    <row r="94" spans="1:11">
      <c r="A94" s="24" t="s">
        <v>41</v>
      </c>
      <c r="B94" s="17" t="s">
        <v>42</v>
      </c>
      <c r="C94" s="18">
        <v>5310277.45</v>
      </c>
      <c r="D94" s="18">
        <v>10963293</v>
      </c>
      <c r="E94" s="18">
        <v>7242488</v>
      </c>
      <c r="F94" s="18">
        <v>6100224.21</v>
      </c>
      <c r="G94" s="18">
        <f t="shared" si="5"/>
        <v>789946.75999999978</v>
      </c>
      <c r="H94" s="18">
        <f t="shared" si="6"/>
        <v>1142263.79</v>
      </c>
      <c r="I94" s="19">
        <f t="shared" si="7"/>
        <v>14.875809549273171</v>
      </c>
      <c r="J94" s="19">
        <f t="shared" si="8"/>
        <v>84.228295718266978</v>
      </c>
      <c r="K94" s="19">
        <f t="shared" si="9"/>
        <v>55.642261955417958</v>
      </c>
    </row>
    <row r="95" spans="1:11">
      <c r="A95" s="25" t="s">
        <v>43</v>
      </c>
      <c r="B95" s="17" t="s">
        <v>44</v>
      </c>
      <c r="C95" s="18">
        <v>50374.98</v>
      </c>
      <c r="D95" s="18">
        <v>0</v>
      </c>
      <c r="E95" s="18">
        <v>0</v>
      </c>
      <c r="F95" s="18">
        <v>74586.09</v>
      </c>
      <c r="G95" s="18">
        <f t="shared" si="5"/>
        <v>24211.109999999993</v>
      </c>
      <c r="H95" s="18">
        <f t="shared" si="6"/>
        <v>-74586.09</v>
      </c>
      <c r="I95" s="19">
        <f t="shared" si="7"/>
        <v>48.061775905419694</v>
      </c>
      <c r="J95" s="19">
        <f t="shared" si="8"/>
        <v>0</v>
      </c>
      <c r="K95" s="19">
        <f t="shared" si="9"/>
        <v>0</v>
      </c>
    </row>
    <row r="96" spans="1:11">
      <c r="A96" s="23" t="s">
        <v>45</v>
      </c>
      <c r="B96" s="17" t="s">
        <v>46</v>
      </c>
      <c r="C96" s="18">
        <v>5844765.0800000001</v>
      </c>
      <c r="D96" s="18">
        <v>14878811</v>
      </c>
      <c r="E96" s="18">
        <v>6428533</v>
      </c>
      <c r="F96" s="18">
        <v>9659207.2400000002</v>
      </c>
      <c r="G96" s="18">
        <f t="shared" si="5"/>
        <v>3814442.16</v>
      </c>
      <c r="H96" s="18">
        <f t="shared" si="6"/>
        <v>-3230674.24</v>
      </c>
      <c r="I96" s="19">
        <f t="shared" si="7"/>
        <v>65.262540201188045</v>
      </c>
      <c r="J96" s="19">
        <f t="shared" si="8"/>
        <v>150.2552330368375</v>
      </c>
      <c r="K96" s="19">
        <f t="shared" si="9"/>
        <v>64.919214579713397</v>
      </c>
    </row>
    <row r="97" spans="1:11">
      <c r="A97" s="24" t="s">
        <v>47</v>
      </c>
      <c r="B97" s="17" t="s">
        <v>48</v>
      </c>
      <c r="C97" s="18">
        <v>5681003.1699999999</v>
      </c>
      <c r="D97" s="18">
        <v>13981347</v>
      </c>
      <c r="E97" s="18">
        <v>5748533</v>
      </c>
      <c r="F97" s="18">
        <v>9570002.3800000008</v>
      </c>
      <c r="G97" s="18">
        <f t="shared" si="5"/>
        <v>3888999.2100000009</v>
      </c>
      <c r="H97" s="18">
        <f t="shared" si="6"/>
        <v>-3821469.3800000008</v>
      </c>
      <c r="I97" s="19">
        <f t="shared" si="7"/>
        <v>68.456205596519681</v>
      </c>
      <c r="J97" s="19">
        <f t="shared" si="8"/>
        <v>166.47729742527355</v>
      </c>
      <c r="K97" s="19">
        <f t="shared" si="9"/>
        <v>68.44835751519507</v>
      </c>
    </row>
    <row r="98" spans="1:11">
      <c r="A98" s="24" t="s">
        <v>49</v>
      </c>
      <c r="B98" s="17" t="s">
        <v>50</v>
      </c>
      <c r="C98" s="18">
        <v>163761.91</v>
      </c>
      <c r="D98" s="18">
        <v>897464</v>
      </c>
      <c r="E98" s="18">
        <v>680000</v>
      </c>
      <c r="F98" s="18">
        <v>89204.86</v>
      </c>
      <c r="G98" s="18">
        <f t="shared" si="5"/>
        <v>-74557.05</v>
      </c>
      <c r="H98" s="18">
        <f t="shared" si="6"/>
        <v>590795.14</v>
      </c>
      <c r="I98" s="19">
        <f t="shared" si="7"/>
        <v>-45.527711541713209</v>
      </c>
      <c r="J98" s="19">
        <f t="shared" si="8"/>
        <v>13.118361764705883</v>
      </c>
      <c r="K98" s="19">
        <f t="shared" si="9"/>
        <v>9.9396588609682404</v>
      </c>
    </row>
    <row r="99" spans="1:11" ht="25.5">
      <c r="A99" s="23" t="s">
        <v>76</v>
      </c>
      <c r="B99" s="17" t="s">
        <v>77</v>
      </c>
      <c r="C99" s="18">
        <v>1283618.29</v>
      </c>
      <c r="D99" s="18">
        <v>1569211</v>
      </c>
      <c r="E99" s="18">
        <v>1340283</v>
      </c>
      <c r="F99" s="18">
        <v>1327221.77</v>
      </c>
      <c r="G99" s="18">
        <f t="shared" si="5"/>
        <v>43603.479999999981</v>
      </c>
      <c r="H99" s="18">
        <f t="shared" si="6"/>
        <v>13061.229999999981</v>
      </c>
      <c r="I99" s="19">
        <f t="shared" si="7"/>
        <v>3.3969195001108972</v>
      </c>
      <c r="J99" s="19">
        <f t="shared" si="8"/>
        <v>99.025487154578556</v>
      </c>
      <c r="K99" s="19">
        <f t="shared" si="9"/>
        <v>84.578923420750939</v>
      </c>
    </row>
    <row r="100" spans="1:11">
      <c r="A100" s="24" t="s">
        <v>78</v>
      </c>
      <c r="B100" s="17" t="s">
        <v>79</v>
      </c>
      <c r="C100" s="18">
        <v>1283618.29</v>
      </c>
      <c r="D100" s="18">
        <v>1569211</v>
      </c>
      <c r="E100" s="18">
        <v>1340283</v>
      </c>
      <c r="F100" s="18">
        <v>1327221.77</v>
      </c>
      <c r="G100" s="18">
        <f t="shared" si="5"/>
        <v>43603.479999999981</v>
      </c>
      <c r="H100" s="18">
        <f t="shared" si="6"/>
        <v>13061.229999999981</v>
      </c>
      <c r="I100" s="19">
        <f t="shared" si="7"/>
        <v>3.3969195001108972</v>
      </c>
      <c r="J100" s="19">
        <f t="shared" si="8"/>
        <v>99.025487154578556</v>
      </c>
      <c r="K100" s="19">
        <f t="shared" si="9"/>
        <v>84.578923420750939</v>
      </c>
    </row>
    <row r="101" spans="1:11" ht="25.5">
      <c r="A101" s="23" t="s">
        <v>51</v>
      </c>
      <c r="B101" s="17" t="s">
        <v>52</v>
      </c>
      <c r="C101" s="18">
        <v>8746659.0800000001</v>
      </c>
      <c r="D101" s="18">
        <v>49507518</v>
      </c>
      <c r="E101" s="18">
        <v>5879153</v>
      </c>
      <c r="F101" s="18">
        <v>43580583.130000003</v>
      </c>
      <c r="G101" s="18">
        <f t="shared" si="5"/>
        <v>34833924.050000004</v>
      </c>
      <c r="H101" s="18">
        <f t="shared" si="6"/>
        <v>-37701430.130000003</v>
      </c>
      <c r="I101" s="19">
        <f t="shared" si="7"/>
        <v>398.2540502767601</v>
      </c>
      <c r="J101" s="19">
        <f t="shared" si="8"/>
        <v>741.27315839543564</v>
      </c>
      <c r="K101" s="19">
        <f t="shared" si="9"/>
        <v>88.028212462600123</v>
      </c>
    </row>
    <row r="102" spans="1:11">
      <c r="A102" s="24" t="s">
        <v>53</v>
      </c>
      <c r="B102" s="17" t="s">
        <v>54</v>
      </c>
      <c r="C102" s="18">
        <v>143214.01999999999</v>
      </c>
      <c r="D102" s="18">
        <v>140392</v>
      </c>
      <c r="E102" s="18">
        <v>140345</v>
      </c>
      <c r="F102" s="18">
        <v>140322.23000000001</v>
      </c>
      <c r="G102" s="18">
        <f t="shared" si="5"/>
        <v>-2891.789999999979</v>
      </c>
      <c r="H102" s="18">
        <f t="shared" si="6"/>
        <v>22.769999999989523</v>
      </c>
      <c r="I102" s="19">
        <f t="shared" si="7"/>
        <v>-2.0192087338934925</v>
      </c>
      <c r="J102" s="19">
        <f t="shared" si="8"/>
        <v>99.983775695607264</v>
      </c>
      <c r="K102" s="19">
        <f t="shared" si="9"/>
        <v>99.950303436093236</v>
      </c>
    </row>
    <row r="103" spans="1:11" ht="25.5">
      <c r="A103" s="25" t="s">
        <v>80</v>
      </c>
      <c r="B103" s="17" t="s">
        <v>81</v>
      </c>
      <c r="C103" s="18">
        <v>92.22</v>
      </c>
      <c r="D103" s="18">
        <v>2435</v>
      </c>
      <c r="E103" s="18">
        <v>2388</v>
      </c>
      <c r="F103" s="18">
        <v>2365.4299999999998</v>
      </c>
      <c r="G103" s="18">
        <f t="shared" si="5"/>
        <v>2273.21</v>
      </c>
      <c r="H103" s="18">
        <f t="shared" si="6"/>
        <v>22.570000000000164</v>
      </c>
      <c r="I103" s="19">
        <f t="shared" si="7"/>
        <v>2464.9859032747777</v>
      </c>
      <c r="J103" s="19">
        <f t="shared" si="8"/>
        <v>99.054857621440533</v>
      </c>
      <c r="K103" s="19">
        <f t="shared" si="9"/>
        <v>97.142915811088287</v>
      </c>
    </row>
    <row r="104" spans="1:11" ht="25.5">
      <c r="A104" s="25" t="s">
        <v>55</v>
      </c>
      <c r="B104" s="17" t="s">
        <v>56</v>
      </c>
      <c r="C104" s="18">
        <v>143121.79999999999</v>
      </c>
      <c r="D104" s="18">
        <v>137957</v>
      </c>
      <c r="E104" s="18">
        <v>137957</v>
      </c>
      <c r="F104" s="18">
        <v>137956.79999999999</v>
      </c>
      <c r="G104" s="18">
        <f t="shared" si="5"/>
        <v>-5165</v>
      </c>
      <c r="H104" s="18">
        <f t="shared" si="6"/>
        <v>0.20000000001164153</v>
      </c>
      <c r="I104" s="19">
        <f t="shared" si="7"/>
        <v>-3.6088143106081674</v>
      </c>
      <c r="J104" s="19">
        <f t="shared" si="8"/>
        <v>99.999855027291105</v>
      </c>
      <c r="K104" s="19">
        <f t="shared" si="9"/>
        <v>99.999855027291105</v>
      </c>
    </row>
    <row r="105" spans="1:11" ht="25.5">
      <c r="A105" s="26" t="s">
        <v>57</v>
      </c>
      <c r="B105" s="17" t="s">
        <v>58</v>
      </c>
      <c r="C105" s="18">
        <v>143121.79999999999</v>
      </c>
      <c r="D105" s="18">
        <v>137957</v>
      </c>
      <c r="E105" s="18">
        <v>137957</v>
      </c>
      <c r="F105" s="18">
        <v>137956.79999999999</v>
      </c>
      <c r="G105" s="18">
        <f t="shared" si="5"/>
        <v>-5165</v>
      </c>
      <c r="H105" s="18">
        <f t="shared" si="6"/>
        <v>0.20000000001164153</v>
      </c>
      <c r="I105" s="19">
        <f t="shared" si="7"/>
        <v>-3.6088143106081674</v>
      </c>
      <c r="J105" s="19">
        <f t="shared" si="8"/>
        <v>99.999855027291105</v>
      </c>
      <c r="K105" s="19">
        <f t="shared" si="9"/>
        <v>99.999855027291105</v>
      </c>
    </row>
    <row r="106" spans="1:11" ht="25.5">
      <c r="A106" s="24" t="s">
        <v>162</v>
      </c>
      <c r="B106" s="17" t="s">
        <v>163</v>
      </c>
      <c r="C106" s="18">
        <v>8603445.0600000005</v>
      </c>
      <c r="D106" s="18">
        <v>49367126</v>
      </c>
      <c r="E106" s="18">
        <v>5738808</v>
      </c>
      <c r="F106" s="18">
        <v>43440260.899999999</v>
      </c>
      <c r="G106" s="18">
        <f t="shared" si="5"/>
        <v>34836815.839999996</v>
      </c>
      <c r="H106" s="18">
        <f t="shared" si="6"/>
        <v>-37701452.899999999</v>
      </c>
      <c r="I106" s="19">
        <f t="shared" si="7"/>
        <v>404.91704889203993</v>
      </c>
      <c r="J106" s="19">
        <f t="shared" si="8"/>
        <v>756.9561640675206</v>
      </c>
      <c r="K106" s="19">
        <f t="shared" si="9"/>
        <v>87.994307993542094</v>
      </c>
    </row>
    <row r="107" spans="1:11" ht="25.5">
      <c r="A107" s="25" t="s">
        <v>164</v>
      </c>
      <c r="B107" s="17" t="s">
        <v>165</v>
      </c>
      <c r="C107" s="18">
        <v>5816750.2199999997</v>
      </c>
      <c r="D107" s="18">
        <v>44492179</v>
      </c>
      <c r="E107" s="18">
        <v>2075446</v>
      </c>
      <c r="F107" s="18">
        <v>39658772.18</v>
      </c>
      <c r="G107" s="18">
        <f t="shared" si="5"/>
        <v>33842021.960000001</v>
      </c>
      <c r="H107" s="18">
        <f t="shared" si="6"/>
        <v>-37583326.18</v>
      </c>
      <c r="I107" s="19">
        <f t="shared" si="7"/>
        <v>581.80290849759069</v>
      </c>
      <c r="J107" s="19">
        <f t="shared" si="8"/>
        <v>1910.8554103551719</v>
      </c>
      <c r="K107" s="19">
        <f t="shared" si="9"/>
        <v>89.136502350222045</v>
      </c>
    </row>
    <row r="108" spans="1:11" ht="38.25">
      <c r="A108" s="25" t="s">
        <v>166</v>
      </c>
      <c r="B108" s="17" t="s">
        <v>167</v>
      </c>
      <c r="C108" s="18">
        <v>2786694.84</v>
      </c>
      <c r="D108" s="18">
        <v>4874947</v>
      </c>
      <c r="E108" s="18">
        <v>3663362</v>
      </c>
      <c r="F108" s="18">
        <v>3781488.72</v>
      </c>
      <c r="G108" s="18">
        <f t="shared" si="5"/>
        <v>994793.88000000035</v>
      </c>
      <c r="H108" s="18">
        <f t="shared" si="6"/>
        <v>-118126.7200000002</v>
      </c>
      <c r="I108" s="19">
        <f t="shared" si="7"/>
        <v>35.697984067749587</v>
      </c>
      <c r="J108" s="19">
        <f t="shared" si="8"/>
        <v>103.22454401175752</v>
      </c>
      <c r="K108" s="19">
        <f t="shared" si="9"/>
        <v>77.569842708033548</v>
      </c>
    </row>
    <row r="109" spans="1:11">
      <c r="A109" s="22" t="s">
        <v>59</v>
      </c>
      <c r="B109" s="17" t="s">
        <v>60</v>
      </c>
      <c r="C109" s="18">
        <v>38897478.909999996</v>
      </c>
      <c r="D109" s="18">
        <v>66423178</v>
      </c>
      <c r="E109" s="18">
        <v>34513799</v>
      </c>
      <c r="F109" s="18">
        <v>40626868.619999997</v>
      </c>
      <c r="G109" s="18">
        <f t="shared" si="5"/>
        <v>1729389.7100000009</v>
      </c>
      <c r="H109" s="18">
        <f t="shared" si="6"/>
        <v>-6113069.6199999973</v>
      </c>
      <c r="I109" s="19">
        <f t="shared" si="7"/>
        <v>4.4460200467012783</v>
      </c>
      <c r="J109" s="19">
        <f t="shared" si="8"/>
        <v>117.71195810695889</v>
      </c>
      <c r="K109" s="19">
        <f t="shared" si="9"/>
        <v>61.163692920564557</v>
      </c>
    </row>
    <row r="110" spans="1:11">
      <c r="A110" s="23" t="s">
        <v>61</v>
      </c>
      <c r="B110" s="17" t="s">
        <v>62</v>
      </c>
      <c r="C110" s="18">
        <v>2431282.64</v>
      </c>
      <c r="D110" s="18">
        <v>4004409</v>
      </c>
      <c r="E110" s="18">
        <v>2541807</v>
      </c>
      <c r="F110" s="18">
        <v>2633998.25</v>
      </c>
      <c r="G110" s="18">
        <f t="shared" si="5"/>
        <v>202715.60999999987</v>
      </c>
      <c r="H110" s="18">
        <f t="shared" si="6"/>
        <v>-92191.25</v>
      </c>
      <c r="I110" s="19">
        <f t="shared" si="7"/>
        <v>8.3378051841804819</v>
      </c>
      <c r="J110" s="19">
        <f t="shared" si="8"/>
        <v>103.62699646353953</v>
      </c>
      <c r="K110" s="19">
        <f t="shared" si="9"/>
        <v>65.777453052373019</v>
      </c>
    </row>
    <row r="111" spans="1:11">
      <c r="A111" s="23" t="s">
        <v>194</v>
      </c>
      <c r="B111" s="17" t="s">
        <v>195</v>
      </c>
      <c r="C111" s="18">
        <v>36466196.270000003</v>
      </c>
      <c r="D111" s="18">
        <v>62418769</v>
      </c>
      <c r="E111" s="18">
        <v>31971992</v>
      </c>
      <c r="F111" s="18">
        <v>37992870.369999997</v>
      </c>
      <c r="G111" s="18">
        <f t="shared" si="5"/>
        <v>1526674.099999994</v>
      </c>
      <c r="H111" s="18">
        <f t="shared" si="6"/>
        <v>-6020878.3699999973</v>
      </c>
      <c r="I111" s="19">
        <f t="shared" si="7"/>
        <v>4.1865460512972703</v>
      </c>
      <c r="J111" s="19">
        <f t="shared" si="8"/>
        <v>118.83172737563552</v>
      </c>
      <c r="K111" s="19">
        <f t="shared" si="9"/>
        <v>60.867702100949792</v>
      </c>
    </row>
    <row r="112" spans="1:11" ht="25.5">
      <c r="A112" s="24" t="s">
        <v>196</v>
      </c>
      <c r="B112" s="17" t="s">
        <v>197</v>
      </c>
      <c r="C112" s="18">
        <v>36466196.270000003</v>
      </c>
      <c r="D112" s="18">
        <v>62418769</v>
      </c>
      <c r="E112" s="18">
        <v>31971992</v>
      </c>
      <c r="F112" s="18">
        <v>37992870.369999997</v>
      </c>
      <c r="G112" s="18">
        <f t="shared" si="5"/>
        <v>1526674.099999994</v>
      </c>
      <c r="H112" s="18">
        <f t="shared" si="6"/>
        <v>-6020878.3699999973</v>
      </c>
      <c r="I112" s="19">
        <f t="shared" si="7"/>
        <v>4.1865460512972703</v>
      </c>
      <c r="J112" s="19">
        <f t="shared" si="8"/>
        <v>118.83172737563552</v>
      </c>
      <c r="K112" s="19">
        <f t="shared" si="9"/>
        <v>60.867702100949792</v>
      </c>
    </row>
    <row r="113" spans="1:11" ht="25.5">
      <c r="A113" s="25" t="s">
        <v>198</v>
      </c>
      <c r="B113" s="17" t="s">
        <v>199</v>
      </c>
      <c r="C113" s="18">
        <v>36284520.960000001</v>
      </c>
      <c r="D113" s="18">
        <v>62121852</v>
      </c>
      <c r="E113" s="18">
        <v>31763535</v>
      </c>
      <c r="F113" s="18">
        <v>37726281.369999997</v>
      </c>
      <c r="G113" s="18">
        <f t="shared" si="5"/>
        <v>1441760.4099999964</v>
      </c>
      <c r="H113" s="18">
        <f t="shared" si="6"/>
        <v>-5962746.3699999973</v>
      </c>
      <c r="I113" s="19">
        <f t="shared" si="7"/>
        <v>3.9734861363868816</v>
      </c>
      <c r="J113" s="19">
        <f t="shared" si="8"/>
        <v>118.77230091046225</v>
      </c>
      <c r="K113" s="19">
        <f t="shared" si="9"/>
        <v>60.729485930329311</v>
      </c>
    </row>
    <row r="114" spans="1:11" ht="38.25">
      <c r="A114" s="25" t="s">
        <v>200</v>
      </c>
      <c r="B114" s="17" t="s">
        <v>201</v>
      </c>
      <c r="C114" s="18">
        <v>181675.31</v>
      </c>
      <c r="D114" s="18">
        <v>296917</v>
      </c>
      <c r="E114" s="18">
        <v>208457</v>
      </c>
      <c r="F114" s="18">
        <v>266589</v>
      </c>
      <c r="G114" s="18">
        <f t="shared" si="5"/>
        <v>84913.69</v>
      </c>
      <c r="H114" s="18">
        <f t="shared" si="6"/>
        <v>-58132</v>
      </c>
      <c r="I114" s="19">
        <f t="shared" si="7"/>
        <v>46.739256974434227</v>
      </c>
      <c r="J114" s="19">
        <f t="shared" si="8"/>
        <v>127.88680639172587</v>
      </c>
      <c r="K114" s="19">
        <f t="shared" si="9"/>
        <v>89.785697686558876</v>
      </c>
    </row>
    <row r="115" spans="1:11">
      <c r="A115" s="16"/>
      <c r="B115" s="17" t="s">
        <v>63</v>
      </c>
      <c r="C115" s="18">
        <v>20893241.190000001</v>
      </c>
      <c r="D115" s="18">
        <v>0</v>
      </c>
      <c r="E115" s="18">
        <v>0</v>
      </c>
      <c r="F115" s="18">
        <v>45112786.960000001</v>
      </c>
      <c r="G115" s="18">
        <f t="shared" si="5"/>
        <v>24219545.77</v>
      </c>
      <c r="H115" s="18">
        <f t="shared" si="6"/>
        <v>-45112786.960000001</v>
      </c>
      <c r="I115" s="19">
        <f t="shared" si="7"/>
        <v>115.92048141191248</v>
      </c>
      <c r="J115" s="19">
        <f t="shared" si="8"/>
        <v>0</v>
      </c>
      <c r="K115" s="19">
        <f t="shared" si="9"/>
        <v>0</v>
      </c>
    </row>
    <row r="116" spans="1:11">
      <c r="A116" s="16" t="s">
        <v>64</v>
      </c>
      <c r="B116" s="17" t="s">
        <v>65</v>
      </c>
      <c r="C116" s="18">
        <v>-20893241.190000001</v>
      </c>
      <c r="D116" s="18">
        <v>0</v>
      </c>
      <c r="E116" s="18">
        <v>0</v>
      </c>
      <c r="F116" s="18">
        <v>-45112786.960000001</v>
      </c>
      <c r="G116" s="18">
        <f t="shared" si="5"/>
        <v>-24219545.77</v>
      </c>
      <c r="H116" s="18">
        <f t="shared" si="6"/>
        <v>45112786.960000001</v>
      </c>
      <c r="I116" s="19">
        <f t="shared" si="7"/>
        <v>115.92048141191248</v>
      </c>
      <c r="J116" s="19">
        <f t="shared" si="8"/>
        <v>0</v>
      </c>
      <c r="K116" s="19">
        <f t="shared" si="9"/>
        <v>0</v>
      </c>
    </row>
    <row r="117" spans="1:11">
      <c r="A117" s="22" t="s">
        <v>66</v>
      </c>
      <c r="B117" s="17" t="s">
        <v>67</v>
      </c>
      <c r="C117" s="18">
        <v>-20893241.190000001</v>
      </c>
      <c r="D117" s="18">
        <v>0</v>
      </c>
      <c r="E117" s="18">
        <v>0</v>
      </c>
      <c r="F117" s="18">
        <v>-45112786.960000001</v>
      </c>
      <c r="G117" s="18">
        <f t="shared" si="5"/>
        <v>-24219545.77</v>
      </c>
      <c r="H117" s="18">
        <f t="shared" si="6"/>
        <v>45112786.960000001</v>
      </c>
      <c r="I117" s="19">
        <f t="shared" si="7"/>
        <v>115.92048141191248</v>
      </c>
      <c r="J117" s="19">
        <f t="shared" si="8"/>
        <v>0</v>
      </c>
      <c r="K117" s="19">
        <f t="shared" si="9"/>
        <v>0</v>
      </c>
    </row>
    <row r="118" spans="1:11" ht="25.5">
      <c r="A118" s="23" t="s">
        <v>82</v>
      </c>
      <c r="B118" s="17" t="s">
        <v>83</v>
      </c>
      <c r="C118" s="18">
        <v>-98408</v>
      </c>
      <c r="D118" s="18">
        <v>0</v>
      </c>
      <c r="E118" s="18">
        <v>0</v>
      </c>
      <c r="F118" s="18">
        <v>0</v>
      </c>
      <c r="G118" s="18">
        <f t="shared" si="5"/>
        <v>98408</v>
      </c>
      <c r="H118" s="18">
        <f t="shared" si="6"/>
        <v>0</v>
      </c>
      <c r="I118" s="19">
        <f t="shared" si="7"/>
        <v>-100</v>
      </c>
      <c r="J118" s="19">
        <f t="shared" si="8"/>
        <v>0</v>
      </c>
      <c r="K118" s="19">
        <f t="shared" si="9"/>
        <v>0</v>
      </c>
    </row>
    <row r="119" spans="1:11" ht="25.5">
      <c r="A119" s="27" t="s">
        <v>521</v>
      </c>
      <c r="B119" s="28" t="s">
        <v>777</v>
      </c>
      <c r="C119" s="29"/>
      <c r="D119" s="29"/>
      <c r="E119" s="29"/>
      <c r="F119" s="29"/>
      <c r="G119" s="29"/>
      <c r="H119" s="29"/>
      <c r="I119" s="30"/>
      <c r="J119" s="30"/>
      <c r="K119" s="30"/>
    </row>
    <row r="120" spans="1:11">
      <c r="A120" s="16" t="s">
        <v>25</v>
      </c>
      <c r="B120" s="17" t="s">
        <v>26</v>
      </c>
      <c r="C120" s="18">
        <v>6033600</v>
      </c>
      <c r="D120" s="18">
        <v>6971615</v>
      </c>
      <c r="E120" s="18">
        <v>5195687</v>
      </c>
      <c r="F120" s="18">
        <v>6971615</v>
      </c>
      <c r="G120" s="18">
        <f t="shared" ref="G120:G145" si="10">F120-C120</f>
        <v>938015</v>
      </c>
      <c r="H120" s="18">
        <f t="shared" ref="H120:H145" si="11">E120-F120</f>
        <v>-1775928</v>
      </c>
      <c r="I120" s="19">
        <f t="shared" ref="I120:I145" si="12">IF(ISERROR(F120/C120),0,F120/C120*100-100)</f>
        <v>15.546522805621848</v>
      </c>
      <c r="J120" s="19">
        <f t="shared" ref="J120:J145" si="13">IF(ISERROR(F120/E120),0,F120/E120*100)</f>
        <v>134.18081189263324</v>
      </c>
      <c r="K120" s="19">
        <f t="shared" ref="K120:K145" si="14">IF(ISERROR(F120/D120),0,F120/D120*100)</f>
        <v>100</v>
      </c>
    </row>
    <row r="121" spans="1:11">
      <c r="A121" s="22" t="s">
        <v>29</v>
      </c>
      <c r="B121" s="17" t="s">
        <v>30</v>
      </c>
      <c r="C121" s="18">
        <v>6033600</v>
      </c>
      <c r="D121" s="18">
        <v>6971615</v>
      </c>
      <c r="E121" s="18">
        <v>5195687</v>
      </c>
      <c r="F121" s="18">
        <v>6971615</v>
      </c>
      <c r="G121" s="18">
        <f t="shared" si="10"/>
        <v>938015</v>
      </c>
      <c r="H121" s="18">
        <f t="shared" si="11"/>
        <v>-1775928</v>
      </c>
      <c r="I121" s="19">
        <f t="shared" si="12"/>
        <v>15.546522805621848</v>
      </c>
      <c r="J121" s="19">
        <f t="shared" si="13"/>
        <v>134.18081189263324</v>
      </c>
      <c r="K121" s="19">
        <f t="shared" si="14"/>
        <v>100</v>
      </c>
    </row>
    <row r="122" spans="1:11">
      <c r="A122" s="23" t="s">
        <v>31</v>
      </c>
      <c r="B122" s="17" t="s">
        <v>32</v>
      </c>
      <c r="C122" s="18">
        <v>6033600</v>
      </c>
      <c r="D122" s="18">
        <v>6971615</v>
      </c>
      <c r="E122" s="18">
        <v>5195687</v>
      </c>
      <c r="F122" s="18">
        <v>6971615</v>
      </c>
      <c r="G122" s="18">
        <f t="shared" si="10"/>
        <v>938015</v>
      </c>
      <c r="H122" s="18">
        <f t="shared" si="11"/>
        <v>-1775928</v>
      </c>
      <c r="I122" s="19">
        <f t="shared" si="12"/>
        <v>15.546522805621848</v>
      </c>
      <c r="J122" s="19">
        <f t="shared" si="13"/>
        <v>134.18081189263324</v>
      </c>
      <c r="K122" s="19">
        <f t="shared" si="14"/>
        <v>100</v>
      </c>
    </row>
    <row r="123" spans="1:11">
      <c r="A123" s="16" t="s">
        <v>33</v>
      </c>
      <c r="B123" s="17" t="s">
        <v>34</v>
      </c>
      <c r="C123" s="18">
        <v>3675865.09</v>
      </c>
      <c r="D123" s="18">
        <v>6971615</v>
      </c>
      <c r="E123" s="18">
        <v>5195687</v>
      </c>
      <c r="F123" s="18">
        <v>3691936.84</v>
      </c>
      <c r="G123" s="18">
        <f t="shared" si="10"/>
        <v>16071.75</v>
      </c>
      <c r="H123" s="18">
        <f t="shared" si="11"/>
        <v>1503750.1600000001</v>
      </c>
      <c r="I123" s="19">
        <f t="shared" si="12"/>
        <v>0.43722360876961375</v>
      </c>
      <c r="J123" s="19">
        <f t="shared" si="13"/>
        <v>71.057722299283995</v>
      </c>
      <c r="K123" s="19">
        <f t="shared" si="14"/>
        <v>52.956694252336078</v>
      </c>
    </row>
    <row r="124" spans="1:11">
      <c r="A124" s="22" t="s">
        <v>35</v>
      </c>
      <c r="B124" s="17" t="s">
        <v>36</v>
      </c>
      <c r="C124" s="18">
        <v>3644410.23</v>
      </c>
      <c r="D124" s="18">
        <v>6773629</v>
      </c>
      <c r="E124" s="18">
        <v>5150687</v>
      </c>
      <c r="F124" s="18">
        <v>3614498.18</v>
      </c>
      <c r="G124" s="18">
        <f t="shared" si="10"/>
        <v>-29912.049999999814</v>
      </c>
      <c r="H124" s="18">
        <f t="shared" si="11"/>
        <v>1536188.8199999998</v>
      </c>
      <c r="I124" s="19">
        <f t="shared" si="12"/>
        <v>-0.82076517494573409</v>
      </c>
      <c r="J124" s="19">
        <f t="shared" si="13"/>
        <v>70.175069461607748</v>
      </c>
      <c r="K124" s="19">
        <f t="shared" si="14"/>
        <v>53.361324926416842</v>
      </c>
    </row>
    <row r="125" spans="1:11">
      <c r="A125" s="23" t="s">
        <v>37</v>
      </c>
      <c r="B125" s="17" t="s">
        <v>38</v>
      </c>
      <c r="C125" s="18">
        <v>210807.51</v>
      </c>
      <c r="D125" s="18">
        <v>1096927</v>
      </c>
      <c r="E125" s="18">
        <v>919759</v>
      </c>
      <c r="F125" s="18">
        <v>269343.83</v>
      </c>
      <c r="G125" s="18">
        <f t="shared" si="10"/>
        <v>58536.320000000007</v>
      </c>
      <c r="H125" s="18">
        <f t="shared" si="11"/>
        <v>650415.16999999993</v>
      </c>
      <c r="I125" s="19">
        <f t="shared" si="12"/>
        <v>27.767663495479837</v>
      </c>
      <c r="J125" s="19">
        <f t="shared" si="13"/>
        <v>29.284174441348227</v>
      </c>
      <c r="K125" s="19">
        <f t="shared" si="14"/>
        <v>24.554398788615835</v>
      </c>
    </row>
    <row r="126" spans="1:11">
      <c r="A126" s="24" t="s">
        <v>39</v>
      </c>
      <c r="B126" s="17" t="s">
        <v>40</v>
      </c>
      <c r="C126" s="18">
        <v>47520.38</v>
      </c>
      <c r="D126" s="18">
        <v>154810</v>
      </c>
      <c r="E126" s="18">
        <v>107810</v>
      </c>
      <c r="F126" s="18">
        <v>68005.56</v>
      </c>
      <c r="G126" s="18">
        <f t="shared" si="10"/>
        <v>20485.18</v>
      </c>
      <c r="H126" s="18">
        <f t="shared" si="11"/>
        <v>39804.44</v>
      </c>
      <c r="I126" s="19">
        <f t="shared" si="12"/>
        <v>43.108199050596824</v>
      </c>
      <c r="J126" s="19">
        <f t="shared" si="13"/>
        <v>63.079083572952413</v>
      </c>
      <c r="K126" s="19">
        <f t="shared" si="14"/>
        <v>43.928402557974287</v>
      </c>
    </row>
    <row r="127" spans="1:11">
      <c r="A127" s="24" t="s">
        <v>41</v>
      </c>
      <c r="B127" s="17" t="s">
        <v>42</v>
      </c>
      <c r="C127" s="18">
        <v>163287.13</v>
      </c>
      <c r="D127" s="18">
        <v>942117</v>
      </c>
      <c r="E127" s="18">
        <v>811949</v>
      </c>
      <c r="F127" s="18">
        <v>201338.27</v>
      </c>
      <c r="G127" s="18">
        <f t="shared" si="10"/>
        <v>38051.139999999985</v>
      </c>
      <c r="H127" s="18">
        <f t="shared" si="11"/>
        <v>610610.73</v>
      </c>
      <c r="I127" s="19">
        <f t="shared" si="12"/>
        <v>23.303208281020062</v>
      </c>
      <c r="J127" s="19">
        <f t="shared" si="13"/>
        <v>24.796910889723367</v>
      </c>
      <c r="K127" s="19">
        <f t="shared" si="14"/>
        <v>21.370835044904187</v>
      </c>
    </row>
    <row r="128" spans="1:11">
      <c r="A128" s="25" t="s">
        <v>43</v>
      </c>
      <c r="B128" s="17" t="s">
        <v>44</v>
      </c>
      <c r="C128" s="18">
        <v>12278.13</v>
      </c>
      <c r="D128" s="18">
        <v>0</v>
      </c>
      <c r="E128" s="18">
        <v>0</v>
      </c>
      <c r="F128" s="18">
        <v>31032.97</v>
      </c>
      <c r="G128" s="18">
        <f t="shared" si="10"/>
        <v>18754.840000000004</v>
      </c>
      <c r="H128" s="18">
        <f t="shared" si="11"/>
        <v>-31032.97</v>
      </c>
      <c r="I128" s="19">
        <f t="shared" si="12"/>
        <v>152.74997088318827</v>
      </c>
      <c r="J128" s="19">
        <f t="shared" si="13"/>
        <v>0</v>
      </c>
      <c r="K128" s="19">
        <f t="shared" si="14"/>
        <v>0</v>
      </c>
    </row>
    <row r="129" spans="1:11">
      <c r="A129" s="23" t="s">
        <v>45</v>
      </c>
      <c r="B129" s="17" t="s">
        <v>46</v>
      </c>
      <c r="C129" s="18">
        <v>1720858.17</v>
      </c>
      <c r="D129" s="18">
        <v>3132254</v>
      </c>
      <c r="E129" s="18">
        <v>2290645</v>
      </c>
      <c r="F129" s="18">
        <v>1428609.85</v>
      </c>
      <c r="G129" s="18">
        <f t="shared" si="10"/>
        <v>-292248.31999999983</v>
      </c>
      <c r="H129" s="18">
        <f t="shared" si="11"/>
        <v>862035.14999999991</v>
      </c>
      <c r="I129" s="19">
        <f t="shared" si="12"/>
        <v>-16.982708110105321</v>
      </c>
      <c r="J129" s="19">
        <f t="shared" si="13"/>
        <v>62.367143315529042</v>
      </c>
      <c r="K129" s="19">
        <f t="shared" si="14"/>
        <v>45.609642449175581</v>
      </c>
    </row>
    <row r="130" spans="1:11">
      <c r="A130" s="24" t="s">
        <v>47</v>
      </c>
      <c r="B130" s="17" t="s">
        <v>48</v>
      </c>
      <c r="C130" s="18">
        <v>1720858.17</v>
      </c>
      <c r="D130" s="18">
        <v>3132254</v>
      </c>
      <c r="E130" s="18">
        <v>2290645</v>
      </c>
      <c r="F130" s="18">
        <v>1428609.85</v>
      </c>
      <c r="G130" s="18">
        <f t="shared" si="10"/>
        <v>-292248.31999999983</v>
      </c>
      <c r="H130" s="18">
        <f t="shared" si="11"/>
        <v>862035.14999999991</v>
      </c>
      <c r="I130" s="19">
        <f t="shared" si="12"/>
        <v>-16.982708110105321</v>
      </c>
      <c r="J130" s="19">
        <f t="shared" si="13"/>
        <v>62.367143315529042</v>
      </c>
      <c r="K130" s="19">
        <f t="shared" si="14"/>
        <v>45.609642449175581</v>
      </c>
    </row>
    <row r="131" spans="1:11" ht="25.5">
      <c r="A131" s="23" t="s">
        <v>76</v>
      </c>
      <c r="B131" s="17" t="s">
        <v>77</v>
      </c>
      <c r="C131" s="18">
        <v>1283618.29</v>
      </c>
      <c r="D131" s="18">
        <v>1569211</v>
      </c>
      <c r="E131" s="18">
        <v>1340283</v>
      </c>
      <c r="F131" s="18">
        <v>1327221.77</v>
      </c>
      <c r="G131" s="18">
        <f t="shared" si="10"/>
        <v>43603.479999999981</v>
      </c>
      <c r="H131" s="18">
        <f t="shared" si="11"/>
        <v>13061.229999999981</v>
      </c>
      <c r="I131" s="19">
        <f t="shared" si="12"/>
        <v>3.3969195001108972</v>
      </c>
      <c r="J131" s="19">
        <f t="shared" si="13"/>
        <v>99.025487154578556</v>
      </c>
      <c r="K131" s="19">
        <f t="shared" si="14"/>
        <v>84.578923420750939</v>
      </c>
    </row>
    <row r="132" spans="1:11">
      <c r="A132" s="24" t="s">
        <v>78</v>
      </c>
      <c r="B132" s="17" t="s">
        <v>79</v>
      </c>
      <c r="C132" s="18">
        <v>1283618.29</v>
      </c>
      <c r="D132" s="18">
        <v>1569211</v>
      </c>
      <c r="E132" s="18">
        <v>1340283</v>
      </c>
      <c r="F132" s="18">
        <v>1327221.77</v>
      </c>
      <c r="G132" s="18">
        <f t="shared" si="10"/>
        <v>43603.479999999981</v>
      </c>
      <c r="H132" s="18">
        <f t="shared" si="11"/>
        <v>13061.229999999981</v>
      </c>
      <c r="I132" s="19">
        <f t="shared" si="12"/>
        <v>3.3969195001108972</v>
      </c>
      <c r="J132" s="19">
        <f t="shared" si="13"/>
        <v>99.025487154578556</v>
      </c>
      <c r="K132" s="19">
        <f t="shared" si="14"/>
        <v>84.578923420750939</v>
      </c>
    </row>
    <row r="133" spans="1:11" ht="25.5">
      <c r="A133" s="23" t="s">
        <v>51</v>
      </c>
      <c r="B133" s="17" t="s">
        <v>52</v>
      </c>
      <c r="C133" s="18">
        <v>429126.26</v>
      </c>
      <c r="D133" s="18">
        <v>975237</v>
      </c>
      <c r="E133" s="18">
        <v>600000</v>
      </c>
      <c r="F133" s="18">
        <v>589322.73</v>
      </c>
      <c r="G133" s="18">
        <f t="shared" si="10"/>
        <v>160196.46999999997</v>
      </c>
      <c r="H133" s="18">
        <f t="shared" si="11"/>
        <v>10677.270000000019</v>
      </c>
      <c r="I133" s="19">
        <f t="shared" si="12"/>
        <v>37.330847569197942</v>
      </c>
      <c r="J133" s="19">
        <f t="shared" si="13"/>
        <v>98.220455000000001</v>
      </c>
      <c r="K133" s="19">
        <f t="shared" si="14"/>
        <v>60.428668108367503</v>
      </c>
    </row>
    <row r="134" spans="1:11" ht="25.5">
      <c r="A134" s="24" t="s">
        <v>162</v>
      </c>
      <c r="B134" s="17" t="s">
        <v>163</v>
      </c>
      <c r="C134" s="18">
        <v>429126.26</v>
      </c>
      <c r="D134" s="18">
        <v>975237</v>
      </c>
      <c r="E134" s="18">
        <v>600000</v>
      </c>
      <c r="F134" s="18">
        <v>589322.73</v>
      </c>
      <c r="G134" s="18">
        <f t="shared" si="10"/>
        <v>160196.46999999997</v>
      </c>
      <c r="H134" s="18">
        <f t="shared" si="11"/>
        <v>10677.270000000019</v>
      </c>
      <c r="I134" s="19">
        <f t="shared" si="12"/>
        <v>37.330847569197942</v>
      </c>
      <c r="J134" s="19">
        <f t="shared" si="13"/>
        <v>98.220455000000001</v>
      </c>
      <c r="K134" s="19">
        <f t="shared" si="14"/>
        <v>60.428668108367503</v>
      </c>
    </row>
    <row r="135" spans="1:11" ht="25.5">
      <c r="A135" s="25" t="s">
        <v>164</v>
      </c>
      <c r="B135" s="17" t="s">
        <v>165</v>
      </c>
      <c r="C135" s="18">
        <v>91021.42</v>
      </c>
      <c r="D135" s="18">
        <v>480000</v>
      </c>
      <c r="E135" s="18">
        <v>350000</v>
      </c>
      <c r="F135" s="18">
        <v>197554.01</v>
      </c>
      <c r="G135" s="18">
        <f t="shared" si="10"/>
        <v>106532.59000000001</v>
      </c>
      <c r="H135" s="18">
        <f t="shared" si="11"/>
        <v>152445.99</v>
      </c>
      <c r="I135" s="19">
        <f t="shared" si="12"/>
        <v>117.04123051475136</v>
      </c>
      <c r="J135" s="19">
        <f t="shared" si="13"/>
        <v>56.444002857142863</v>
      </c>
      <c r="K135" s="19">
        <f t="shared" si="14"/>
        <v>41.157085416666668</v>
      </c>
    </row>
    <row r="136" spans="1:11" ht="38.25">
      <c r="A136" s="25" t="s">
        <v>166</v>
      </c>
      <c r="B136" s="17" t="s">
        <v>167</v>
      </c>
      <c r="C136" s="18">
        <v>338104.84</v>
      </c>
      <c r="D136" s="18">
        <v>495237</v>
      </c>
      <c r="E136" s="18">
        <v>250000</v>
      </c>
      <c r="F136" s="18">
        <v>391768.72</v>
      </c>
      <c r="G136" s="18">
        <f t="shared" si="10"/>
        <v>53663.879999999946</v>
      </c>
      <c r="H136" s="18">
        <f t="shared" si="11"/>
        <v>-141768.71999999997</v>
      </c>
      <c r="I136" s="19">
        <f t="shared" si="12"/>
        <v>15.871964447477268</v>
      </c>
      <c r="J136" s="19">
        <f t="shared" si="13"/>
        <v>156.70748799999998</v>
      </c>
      <c r="K136" s="19">
        <f t="shared" si="14"/>
        <v>79.107320333496887</v>
      </c>
    </row>
    <row r="137" spans="1:11">
      <c r="A137" s="22" t="s">
        <v>59</v>
      </c>
      <c r="B137" s="17" t="s">
        <v>60</v>
      </c>
      <c r="C137" s="18">
        <v>31454.86</v>
      </c>
      <c r="D137" s="18">
        <v>197986</v>
      </c>
      <c r="E137" s="18">
        <v>45000</v>
      </c>
      <c r="F137" s="18">
        <v>77438.66</v>
      </c>
      <c r="G137" s="18">
        <f t="shared" si="10"/>
        <v>45983.8</v>
      </c>
      <c r="H137" s="18">
        <f t="shared" si="11"/>
        <v>-32438.660000000003</v>
      </c>
      <c r="I137" s="19">
        <f t="shared" si="12"/>
        <v>146.1898097782028</v>
      </c>
      <c r="J137" s="19">
        <f t="shared" si="13"/>
        <v>172.0859111111111</v>
      </c>
      <c r="K137" s="19">
        <f t="shared" si="14"/>
        <v>39.113199923226901</v>
      </c>
    </row>
    <row r="138" spans="1:11">
      <c r="A138" s="23" t="s">
        <v>61</v>
      </c>
      <c r="B138" s="17" t="s">
        <v>62</v>
      </c>
      <c r="C138" s="18">
        <v>0</v>
      </c>
      <c r="D138" s="18">
        <v>146496</v>
      </c>
      <c r="E138" s="18">
        <v>45000</v>
      </c>
      <c r="F138" s="18">
        <v>25948.66</v>
      </c>
      <c r="G138" s="18">
        <f t="shared" si="10"/>
        <v>25948.66</v>
      </c>
      <c r="H138" s="18">
        <f t="shared" si="11"/>
        <v>19051.34</v>
      </c>
      <c r="I138" s="19">
        <f t="shared" si="12"/>
        <v>0</v>
      </c>
      <c r="J138" s="19">
        <f t="shared" si="13"/>
        <v>57.663688888888885</v>
      </c>
      <c r="K138" s="19">
        <f t="shared" si="14"/>
        <v>17.712879532546964</v>
      </c>
    </row>
    <row r="139" spans="1:11">
      <c r="A139" s="23" t="s">
        <v>194</v>
      </c>
      <c r="B139" s="17" t="s">
        <v>195</v>
      </c>
      <c r="C139" s="18">
        <v>31454.86</v>
      </c>
      <c r="D139" s="18">
        <v>51490</v>
      </c>
      <c r="E139" s="18">
        <v>0</v>
      </c>
      <c r="F139" s="18">
        <v>51490</v>
      </c>
      <c r="G139" s="18">
        <f t="shared" si="10"/>
        <v>20035.14</v>
      </c>
      <c r="H139" s="18">
        <f t="shared" si="11"/>
        <v>-51490</v>
      </c>
      <c r="I139" s="19">
        <f t="shared" si="12"/>
        <v>63.694894842959059</v>
      </c>
      <c r="J139" s="19">
        <f t="shared" si="13"/>
        <v>0</v>
      </c>
      <c r="K139" s="19">
        <f t="shared" si="14"/>
        <v>100</v>
      </c>
    </row>
    <row r="140" spans="1:11" ht="25.5">
      <c r="A140" s="24" t="s">
        <v>196</v>
      </c>
      <c r="B140" s="17" t="s">
        <v>197</v>
      </c>
      <c r="C140" s="18">
        <v>31454.86</v>
      </c>
      <c r="D140" s="18">
        <v>51490</v>
      </c>
      <c r="E140" s="18">
        <v>0</v>
      </c>
      <c r="F140" s="18">
        <v>51490</v>
      </c>
      <c r="G140" s="18">
        <f t="shared" si="10"/>
        <v>20035.14</v>
      </c>
      <c r="H140" s="18">
        <f t="shared" si="11"/>
        <v>-51490</v>
      </c>
      <c r="I140" s="19">
        <f t="shared" si="12"/>
        <v>63.694894842959059</v>
      </c>
      <c r="J140" s="19">
        <f t="shared" si="13"/>
        <v>0</v>
      </c>
      <c r="K140" s="19">
        <f t="shared" si="14"/>
        <v>100</v>
      </c>
    </row>
    <row r="141" spans="1:11" ht="25.5">
      <c r="A141" s="25" t="s">
        <v>198</v>
      </c>
      <c r="B141" s="17" t="s">
        <v>199</v>
      </c>
      <c r="C141" s="18">
        <v>16565.849999999999</v>
      </c>
      <c r="D141" s="18">
        <v>0</v>
      </c>
      <c r="E141" s="18">
        <v>0</v>
      </c>
      <c r="F141" s="18">
        <v>0</v>
      </c>
      <c r="G141" s="18">
        <f t="shared" si="10"/>
        <v>-16565.849999999999</v>
      </c>
      <c r="H141" s="18">
        <f t="shared" si="11"/>
        <v>0</v>
      </c>
      <c r="I141" s="19">
        <f t="shared" si="12"/>
        <v>-100</v>
      </c>
      <c r="J141" s="19">
        <f t="shared" si="13"/>
        <v>0</v>
      </c>
      <c r="K141" s="19">
        <f t="shared" si="14"/>
        <v>0</v>
      </c>
    </row>
    <row r="142" spans="1:11" ht="38.25">
      <c r="A142" s="25" t="s">
        <v>200</v>
      </c>
      <c r="B142" s="17" t="s">
        <v>201</v>
      </c>
      <c r="C142" s="18">
        <v>14889.01</v>
      </c>
      <c r="D142" s="18">
        <v>51490</v>
      </c>
      <c r="E142" s="18">
        <v>0</v>
      </c>
      <c r="F142" s="18">
        <v>51490</v>
      </c>
      <c r="G142" s="18">
        <f t="shared" si="10"/>
        <v>36600.99</v>
      </c>
      <c r="H142" s="18">
        <f t="shared" si="11"/>
        <v>-51490</v>
      </c>
      <c r="I142" s="19">
        <f t="shared" si="12"/>
        <v>245.8255451504163</v>
      </c>
      <c r="J142" s="19">
        <f t="shared" si="13"/>
        <v>0</v>
      </c>
      <c r="K142" s="19">
        <f t="shared" si="14"/>
        <v>100</v>
      </c>
    </row>
    <row r="143" spans="1:11">
      <c r="A143" s="16"/>
      <c r="B143" s="17" t="s">
        <v>63</v>
      </c>
      <c r="C143" s="18">
        <v>2357734.91</v>
      </c>
      <c r="D143" s="18">
        <v>0</v>
      </c>
      <c r="E143" s="18">
        <v>0</v>
      </c>
      <c r="F143" s="18">
        <v>3279678.16</v>
      </c>
      <c r="G143" s="18">
        <f t="shared" si="10"/>
        <v>921943.25</v>
      </c>
      <c r="H143" s="18">
        <f t="shared" si="11"/>
        <v>-3279678.16</v>
      </c>
      <c r="I143" s="19">
        <f t="shared" si="12"/>
        <v>39.102922304356952</v>
      </c>
      <c r="J143" s="19">
        <f t="shared" si="13"/>
        <v>0</v>
      </c>
      <c r="K143" s="19">
        <f t="shared" si="14"/>
        <v>0</v>
      </c>
    </row>
    <row r="144" spans="1:11">
      <c r="A144" s="16" t="s">
        <v>64</v>
      </c>
      <c r="B144" s="17" t="s">
        <v>65</v>
      </c>
      <c r="C144" s="18">
        <v>-2357734.91</v>
      </c>
      <c r="D144" s="18">
        <v>0</v>
      </c>
      <c r="E144" s="18">
        <v>0</v>
      </c>
      <c r="F144" s="18">
        <v>-3279678.16</v>
      </c>
      <c r="G144" s="18">
        <f t="shared" si="10"/>
        <v>-921943.25</v>
      </c>
      <c r="H144" s="18">
        <f t="shared" si="11"/>
        <v>3279678.16</v>
      </c>
      <c r="I144" s="19">
        <f t="shared" si="12"/>
        <v>39.102922304356952</v>
      </c>
      <c r="J144" s="19">
        <f t="shared" si="13"/>
        <v>0</v>
      </c>
      <c r="K144" s="19">
        <f t="shared" si="14"/>
        <v>0</v>
      </c>
    </row>
    <row r="145" spans="1:11">
      <c r="A145" s="22" t="s">
        <v>66</v>
      </c>
      <c r="B145" s="17" t="s">
        <v>67</v>
      </c>
      <c r="C145" s="18">
        <v>-2357734.91</v>
      </c>
      <c r="D145" s="18">
        <v>0</v>
      </c>
      <c r="E145" s="18">
        <v>0</v>
      </c>
      <c r="F145" s="18">
        <v>-3279678.16</v>
      </c>
      <c r="G145" s="18">
        <f t="shared" si="10"/>
        <v>-921943.25</v>
      </c>
      <c r="H145" s="18">
        <f t="shared" si="11"/>
        <v>3279678.16</v>
      </c>
      <c r="I145" s="19">
        <f t="shared" si="12"/>
        <v>39.102922304356952</v>
      </c>
      <c r="J145" s="19">
        <f t="shared" si="13"/>
        <v>0</v>
      </c>
      <c r="K145" s="19">
        <f t="shared" si="14"/>
        <v>0</v>
      </c>
    </row>
    <row r="146" spans="1:11">
      <c r="A146" s="39" t="s">
        <v>572</v>
      </c>
      <c r="B146" s="28" t="s">
        <v>778</v>
      </c>
      <c r="C146" s="29"/>
      <c r="D146" s="29"/>
      <c r="E146" s="29"/>
      <c r="F146" s="29"/>
      <c r="G146" s="29"/>
      <c r="H146" s="29"/>
      <c r="I146" s="30"/>
      <c r="J146" s="30"/>
      <c r="K146" s="30"/>
    </row>
    <row r="147" spans="1:11">
      <c r="A147" s="16" t="s">
        <v>25</v>
      </c>
      <c r="B147" s="17" t="s">
        <v>26</v>
      </c>
      <c r="C147" s="18">
        <v>3490645</v>
      </c>
      <c r="D147" s="18">
        <v>4090645</v>
      </c>
      <c r="E147" s="18">
        <v>2890645</v>
      </c>
      <c r="F147" s="18">
        <v>4090645</v>
      </c>
      <c r="G147" s="18">
        <f t="shared" ref="G147:G165" si="15">F147-C147</f>
        <v>600000</v>
      </c>
      <c r="H147" s="18">
        <f t="shared" ref="H147:H165" si="16">E147-F147</f>
        <v>-1200000</v>
      </c>
      <c r="I147" s="19">
        <f t="shared" ref="I147:I165" si="17">IF(ISERROR(F147/C147),0,F147/C147*100-100)</f>
        <v>17.188800350651533</v>
      </c>
      <c r="J147" s="19">
        <f t="shared" ref="J147:J165" si="18">IF(ISERROR(F147/E147),0,F147/E147*100)</f>
        <v>141.51322628686677</v>
      </c>
      <c r="K147" s="19">
        <f t="shared" ref="K147:K165" si="19">IF(ISERROR(F147/D147),0,F147/D147*100)</f>
        <v>100</v>
      </c>
    </row>
    <row r="148" spans="1:11">
      <c r="A148" s="22" t="s">
        <v>29</v>
      </c>
      <c r="B148" s="17" t="s">
        <v>30</v>
      </c>
      <c r="C148" s="18">
        <v>3490645</v>
      </c>
      <c r="D148" s="18">
        <v>4090645</v>
      </c>
      <c r="E148" s="18">
        <v>2890645</v>
      </c>
      <c r="F148" s="18">
        <v>4090645</v>
      </c>
      <c r="G148" s="18">
        <f t="shared" si="15"/>
        <v>600000</v>
      </c>
      <c r="H148" s="18">
        <f t="shared" si="16"/>
        <v>-1200000</v>
      </c>
      <c r="I148" s="19">
        <f t="shared" si="17"/>
        <v>17.188800350651533</v>
      </c>
      <c r="J148" s="19">
        <f t="shared" si="18"/>
        <v>141.51322628686677</v>
      </c>
      <c r="K148" s="19">
        <f t="shared" si="19"/>
        <v>100</v>
      </c>
    </row>
    <row r="149" spans="1:11">
      <c r="A149" s="23" t="s">
        <v>31</v>
      </c>
      <c r="B149" s="17" t="s">
        <v>32</v>
      </c>
      <c r="C149" s="18">
        <v>3490645</v>
      </c>
      <c r="D149" s="18">
        <v>4090645</v>
      </c>
      <c r="E149" s="18">
        <v>2890645</v>
      </c>
      <c r="F149" s="18">
        <v>4090645</v>
      </c>
      <c r="G149" s="18">
        <f t="shared" si="15"/>
        <v>600000</v>
      </c>
      <c r="H149" s="18">
        <f t="shared" si="16"/>
        <v>-1200000</v>
      </c>
      <c r="I149" s="19">
        <f t="shared" si="17"/>
        <v>17.188800350651533</v>
      </c>
      <c r="J149" s="19">
        <f t="shared" si="18"/>
        <v>141.51322628686677</v>
      </c>
      <c r="K149" s="19">
        <f t="shared" si="19"/>
        <v>100</v>
      </c>
    </row>
    <row r="150" spans="1:11">
      <c r="A150" s="16" t="s">
        <v>33</v>
      </c>
      <c r="B150" s="17" t="s">
        <v>34</v>
      </c>
      <c r="C150" s="18">
        <v>2141439.29</v>
      </c>
      <c r="D150" s="18">
        <v>4090645</v>
      </c>
      <c r="E150" s="18">
        <v>2890645</v>
      </c>
      <c r="F150" s="18">
        <v>2001086.58</v>
      </c>
      <c r="G150" s="18">
        <f t="shared" si="15"/>
        <v>-140352.70999999996</v>
      </c>
      <c r="H150" s="18">
        <f t="shared" si="16"/>
        <v>889558.41999999993</v>
      </c>
      <c r="I150" s="19">
        <f t="shared" si="17"/>
        <v>-6.5541297694225165</v>
      </c>
      <c r="J150" s="19">
        <f t="shared" si="18"/>
        <v>69.226300012626936</v>
      </c>
      <c r="K150" s="19">
        <f t="shared" si="19"/>
        <v>48.918607701230492</v>
      </c>
    </row>
    <row r="151" spans="1:11">
      <c r="A151" s="22" t="s">
        <v>35</v>
      </c>
      <c r="B151" s="17" t="s">
        <v>36</v>
      </c>
      <c r="C151" s="18">
        <v>2123813.4300000002</v>
      </c>
      <c r="D151" s="18">
        <v>4090645</v>
      </c>
      <c r="E151" s="18">
        <v>2890645</v>
      </c>
      <c r="F151" s="18">
        <v>2001086.58</v>
      </c>
      <c r="G151" s="18">
        <f t="shared" si="15"/>
        <v>-122726.85000000009</v>
      </c>
      <c r="H151" s="18">
        <f t="shared" si="16"/>
        <v>889558.41999999993</v>
      </c>
      <c r="I151" s="19">
        <f t="shared" si="17"/>
        <v>-5.7786078695245919</v>
      </c>
      <c r="J151" s="19">
        <f t="shared" si="18"/>
        <v>69.226300012626936</v>
      </c>
      <c r="K151" s="19">
        <f t="shared" si="19"/>
        <v>48.918607701230492</v>
      </c>
    </row>
    <row r="152" spans="1:11">
      <c r="A152" s="23" t="s">
        <v>45</v>
      </c>
      <c r="B152" s="17" t="s">
        <v>46</v>
      </c>
      <c r="C152" s="18">
        <v>1720858.17</v>
      </c>
      <c r="D152" s="18">
        <v>3132254</v>
      </c>
      <c r="E152" s="18">
        <v>2290645</v>
      </c>
      <c r="F152" s="18">
        <v>1428609.85</v>
      </c>
      <c r="G152" s="18">
        <f t="shared" si="15"/>
        <v>-292248.31999999983</v>
      </c>
      <c r="H152" s="18">
        <f t="shared" si="16"/>
        <v>862035.14999999991</v>
      </c>
      <c r="I152" s="19">
        <f t="shared" si="17"/>
        <v>-16.982708110105321</v>
      </c>
      <c r="J152" s="19">
        <f t="shared" si="18"/>
        <v>62.367143315529042</v>
      </c>
      <c r="K152" s="19">
        <f t="shared" si="19"/>
        <v>45.609642449175581</v>
      </c>
    </row>
    <row r="153" spans="1:11">
      <c r="A153" s="24" t="s">
        <v>47</v>
      </c>
      <c r="B153" s="17" t="s">
        <v>48</v>
      </c>
      <c r="C153" s="18">
        <v>1720858.17</v>
      </c>
      <c r="D153" s="18">
        <v>3132254</v>
      </c>
      <c r="E153" s="18">
        <v>2290645</v>
      </c>
      <c r="F153" s="18">
        <v>1428609.85</v>
      </c>
      <c r="G153" s="18">
        <f t="shared" si="15"/>
        <v>-292248.31999999983</v>
      </c>
      <c r="H153" s="18">
        <f t="shared" si="16"/>
        <v>862035.14999999991</v>
      </c>
      <c r="I153" s="19">
        <f t="shared" si="17"/>
        <v>-16.982708110105321</v>
      </c>
      <c r="J153" s="19">
        <f t="shared" si="18"/>
        <v>62.367143315529042</v>
      </c>
      <c r="K153" s="19">
        <f t="shared" si="19"/>
        <v>45.609642449175581</v>
      </c>
    </row>
    <row r="154" spans="1:11" ht="25.5">
      <c r="A154" s="23" t="s">
        <v>51</v>
      </c>
      <c r="B154" s="17" t="s">
        <v>52</v>
      </c>
      <c r="C154" s="18">
        <v>402955.26</v>
      </c>
      <c r="D154" s="18">
        <v>958391</v>
      </c>
      <c r="E154" s="18">
        <v>600000</v>
      </c>
      <c r="F154" s="18">
        <v>572476.73</v>
      </c>
      <c r="G154" s="18">
        <f t="shared" si="15"/>
        <v>169521.46999999997</v>
      </c>
      <c r="H154" s="18">
        <f t="shared" si="16"/>
        <v>27523.270000000019</v>
      </c>
      <c r="I154" s="19">
        <f t="shared" si="17"/>
        <v>42.069551344236061</v>
      </c>
      <c r="J154" s="19">
        <f t="shared" si="18"/>
        <v>95.412788333333339</v>
      </c>
      <c r="K154" s="19">
        <f t="shared" si="19"/>
        <v>59.733107886029813</v>
      </c>
    </row>
    <row r="155" spans="1:11" ht="25.5">
      <c r="A155" s="24" t="s">
        <v>162</v>
      </c>
      <c r="B155" s="17" t="s">
        <v>163</v>
      </c>
      <c r="C155" s="18">
        <v>402955.26</v>
      </c>
      <c r="D155" s="18">
        <v>958391</v>
      </c>
      <c r="E155" s="18">
        <v>600000</v>
      </c>
      <c r="F155" s="18">
        <v>572476.73</v>
      </c>
      <c r="G155" s="18">
        <f t="shared" si="15"/>
        <v>169521.46999999997</v>
      </c>
      <c r="H155" s="18">
        <f t="shared" si="16"/>
        <v>27523.270000000019</v>
      </c>
      <c r="I155" s="19">
        <f t="shared" si="17"/>
        <v>42.069551344236061</v>
      </c>
      <c r="J155" s="19">
        <f t="shared" si="18"/>
        <v>95.412788333333339</v>
      </c>
      <c r="K155" s="19">
        <f t="shared" si="19"/>
        <v>59.733107886029813</v>
      </c>
    </row>
    <row r="156" spans="1:11" ht="25.5">
      <c r="A156" s="25" t="s">
        <v>164</v>
      </c>
      <c r="B156" s="17" t="s">
        <v>165</v>
      </c>
      <c r="C156" s="18">
        <v>91021.42</v>
      </c>
      <c r="D156" s="18">
        <v>480000</v>
      </c>
      <c r="E156" s="18">
        <v>350000</v>
      </c>
      <c r="F156" s="18">
        <v>197554.01</v>
      </c>
      <c r="G156" s="18">
        <f t="shared" si="15"/>
        <v>106532.59000000001</v>
      </c>
      <c r="H156" s="18">
        <f t="shared" si="16"/>
        <v>152445.99</v>
      </c>
      <c r="I156" s="19">
        <f t="shared" si="17"/>
        <v>117.04123051475136</v>
      </c>
      <c r="J156" s="19">
        <f t="shared" si="18"/>
        <v>56.444002857142863</v>
      </c>
      <c r="K156" s="19">
        <f t="shared" si="19"/>
        <v>41.157085416666668</v>
      </c>
    </row>
    <row r="157" spans="1:11" ht="38.25">
      <c r="A157" s="25" t="s">
        <v>166</v>
      </c>
      <c r="B157" s="17" t="s">
        <v>167</v>
      </c>
      <c r="C157" s="18">
        <v>311933.84000000003</v>
      </c>
      <c r="D157" s="18">
        <v>478391</v>
      </c>
      <c r="E157" s="18">
        <v>250000</v>
      </c>
      <c r="F157" s="18">
        <v>374922.72</v>
      </c>
      <c r="G157" s="18">
        <f t="shared" si="15"/>
        <v>62988.879999999946</v>
      </c>
      <c r="H157" s="18">
        <f t="shared" si="16"/>
        <v>-124922.71999999997</v>
      </c>
      <c r="I157" s="19">
        <f t="shared" si="17"/>
        <v>20.193025546699232</v>
      </c>
      <c r="J157" s="19">
        <f t="shared" si="18"/>
        <v>149.969088</v>
      </c>
      <c r="K157" s="19">
        <f t="shared" si="19"/>
        <v>78.371608161524776</v>
      </c>
    </row>
    <row r="158" spans="1:11">
      <c r="A158" s="22" t="s">
        <v>59</v>
      </c>
      <c r="B158" s="17" t="s">
        <v>60</v>
      </c>
      <c r="C158" s="18">
        <v>17625.86</v>
      </c>
      <c r="D158" s="18">
        <v>0</v>
      </c>
      <c r="E158" s="18">
        <v>0</v>
      </c>
      <c r="F158" s="18">
        <v>0</v>
      </c>
      <c r="G158" s="18">
        <f t="shared" si="15"/>
        <v>-17625.86</v>
      </c>
      <c r="H158" s="18">
        <f t="shared" si="16"/>
        <v>0</v>
      </c>
      <c r="I158" s="19">
        <f t="shared" si="17"/>
        <v>-100</v>
      </c>
      <c r="J158" s="19">
        <f t="shared" si="18"/>
        <v>0</v>
      </c>
      <c r="K158" s="19">
        <f t="shared" si="19"/>
        <v>0</v>
      </c>
    </row>
    <row r="159" spans="1:11">
      <c r="A159" s="23" t="s">
        <v>194</v>
      </c>
      <c r="B159" s="17" t="s">
        <v>195</v>
      </c>
      <c r="C159" s="18">
        <v>17625.86</v>
      </c>
      <c r="D159" s="18">
        <v>0</v>
      </c>
      <c r="E159" s="18">
        <v>0</v>
      </c>
      <c r="F159" s="18">
        <v>0</v>
      </c>
      <c r="G159" s="18">
        <f t="shared" si="15"/>
        <v>-17625.86</v>
      </c>
      <c r="H159" s="18">
        <f t="shared" si="16"/>
        <v>0</v>
      </c>
      <c r="I159" s="19">
        <f t="shared" si="17"/>
        <v>-100</v>
      </c>
      <c r="J159" s="19">
        <f t="shared" si="18"/>
        <v>0</v>
      </c>
      <c r="K159" s="19">
        <f t="shared" si="19"/>
        <v>0</v>
      </c>
    </row>
    <row r="160" spans="1:11" ht="25.5">
      <c r="A160" s="24" t="s">
        <v>196</v>
      </c>
      <c r="B160" s="17" t="s">
        <v>197</v>
      </c>
      <c r="C160" s="18">
        <v>17625.86</v>
      </c>
      <c r="D160" s="18">
        <v>0</v>
      </c>
      <c r="E160" s="18">
        <v>0</v>
      </c>
      <c r="F160" s="18">
        <v>0</v>
      </c>
      <c r="G160" s="18">
        <f t="shared" si="15"/>
        <v>-17625.86</v>
      </c>
      <c r="H160" s="18">
        <f t="shared" si="16"/>
        <v>0</v>
      </c>
      <c r="I160" s="19">
        <f t="shared" si="17"/>
        <v>-100</v>
      </c>
      <c r="J160" s="19">
        <f t="shared" si="18"/>
        <v>0</v>
      </c>
      <c r="K160" s="19">
        <f t="shared" si="19"/>
        <v>0</v>
      </c>
    </row>
    <row r="161" spans="1:11" ht="25.5">
      <c r="A161" s="25" t="s">
        <v>198</v>
      </c>
      <c r="B161" s="17" t="s">
        <v>199</v>
      </c>
      <c r="C161" s="18">
        <v>16565.849999999999</v>
      </c>
      <c r="D161" s="18">
        <v>0</v>
      </c>
      <c r="E161" s="18">
        <v>0</v>
      </c>
      <c r="F161" s="18">
        <v>0</v>
      </c>
      <c r="G161" s="18">
        <f t="shared" si="15"/>
        <v>-16565.849999999999</v>
      </c>
      <c r="H161" s="18">
        <f t="shared" si="16"/>
        <v>0</v>
      </c>
      <c r="I161" s="19">
        <f t="shared" si="17"/>
        <v>-100</v>
      </c>
      <c r="J161" s="19">
        <f t="shared" si="18"/>
        <v>0</v>
      </c>
      <c r="K161" s="19">
        <f t="shared" si="19"/>
        <v>0</v>
      </c>
    </row>
    <row r="162" spans="1:11" ht="38.25">
      <c r="A162" s="25" t="s">
        <v>200</v>
      </c>
      <c r="B162" s="17" t="s">
        <v>201</v>
      </c>
      <c r="C162" s="18">
        <v>1060.01</v>
      </c>
      <c r="D162" s="18">
        <v>0</v>
      </c>
      <c r="E162" s="18">
        <v>0</v>
      </c>
      <c r="F162" s="18">
        <v>0</v>
      </c>
      <c r="G162" s="18">
        <f t="shared" si="15"/>
        <v>-1060.01</v>
      </c>
      <c r="H162" s="18">
        <f t="shared" si="16"/>
        <v>0</v>
      </c>
      <c r="I162" s="19">
        <f t="shared" si="17"/>
        <v>-100</v>
      </c>
      <c r="J162" s="19">
        <f t="shared" si="18"/>
        <v>0</v>
      </c>
      <c r="K162" s="19">
        <f t="shared" si="19"/>
        <v>0</v>
      </c>
    </row>
    <row r="163" spans="1:11">
      <c r="A163" s="16"/>
      <c r="B163" s="17" t="s">
        <v>63</v>
      </c>
      <c r="C163" s="18">
        <v>1349205.71</v>
      </c>
      <c r="D163" s="18">
        <v>0</v>
      </c>
      <c r="E163" s="18">
        <v>0</v>
      </c>
      <c r="F163" s="18">
        <v>2089558.42</v>
      </c>
      <c r="G163" s="18">
        <f t="shared" si="15"/>
        <v>740352.71</v>
      </c>
      <c r="H163" s="18">
        <f t="shared" si="16"/>
        <v>-2089558.42</v>
      </c>
      <c r="I163" s="19">
        <f t="shared" si="17"/>
        <v>54.873226855821713</v>
      </c>
      <c r="J163" s="19">
        <f t="shared" si="18"/>
        <v>0</v>
      </c>
      <c r="K163" s="19">
        <f t="shared" si="19"/>
        <v>0</v>
      </c>
    </row>
    <row r="164" spans="1:11">
      <c r="A164" s="16" t="s">
        <v>64</v>
      </c>
      <c r="B164" s="17" t="s">
        <v>65</v>
      </c>
      <c r="C164" s="18">
        <v>-1349205.71</v>
      </c>
      <c r="D164" s="18">
        <v>0</v>
      </c>
      <c r="E164" s="18">
        <v>0</v>
      </c>
      <c r="F164" s="18">
        <v>-2089558.42</v>
      </c>
      <c r="G164" s="18">
        <f t="shared" si="15"/>
        <v>-740352.71</v>
      </c>
      <c r="H164" s="18">
        <f t="shared" si="16"/>
        <v>2089558.42</v>
      </c>
      <c r="I164" s="19">
        <f t="shared" si="17"/>
        <v>54.873226855821713</v>
      </c>
      <c r="J164" s="19">
        <f t="shared" si="18"/>
        <v>0</v>
      </c>
      <c r="K164" s="19">
        <f t="shared" si="19"/>
        <v>0</v>
      </c>
    </row>
    <row r="165" spans="1:11">
      <c r="A165" s="22" t="s">
        <v>66</v>
      </c>
      <c r="B165" s="17" t="s">
        <v>67</v>
      </c>
      <c r="C165" s="18">
        <v>-1349205.71</v>
      </c>
      <c r="D165" s="18">
        <v>0</v>
      </c>
      <c r="E165" s="18">
        <v>0</v>
      </c>
      <c r="F165" s="18">
        <v>-2089558.42</v>
      </c>
      <c r="G165" s="18">
        <f t="shared" si="15"/>
        <v>-740352.71</v>
      </c>
      <c r="H165" s="18">
        <f t="shared" si="16"/>
        <v>2089558.42</v>
      </c>
      <c r="I165" s="19">
        <f t="shared" si="17"/>
        <v>54.873226855821713</v>
      </c>
      <c r="J165" s="19">
        <f t="shared" si="18"/>
        <v>0</v>
      </c>
      <c r="K165" s="19">
        <f t="shared" si="19"/>
        <v>0</v>
      </c>
    </row>
    <row r="166" spans="1:11">
      <c r="A166" s="39" t="s">
        <v>779</v>
      </c>
      <c r="B166" s="28" t="s">
        <v>780</v>
      </c>
      <c r="C166" s="29"/>
      <c r="D166" s="29"/>
      <c r="E166" s="29"/>
      <c r="F166" s="29"/>
      <c r="G166" s="29"/>
      <c r="H166" s="29"/>
      <c r="I166" s="30"/>
      <c r="J166" s="30"/>
      <c r="K166" s="30"/>
    </row>
    <row r="167" spans="1:11">
      <c r="A167" s="16" t="s">
        <v>25</v>
      </c>
      <c r="B167" s="17" t="s">
        <v>26</v>
      </c>
      <c r="C167" s="18">
        <v>961759</v>
      </c>
      <c r="D167" s="18">
        <v>1311759</v>
      </c>
      <c r="E167" s="18">
        <v>964759</v>
      </c>
      <c r="F167" s="18">
        <v>1311759</v>
      </c>
      <c r="G167" s="18">
        <f t="shared" ref="G167:G186" si="20">F167-C167</f>
        <v>350000</v>
      </c>
      <c r="H167" s="18">
        <f t="shared" ref="H167:H186" si="21">E167-F167</f>
        <v>-347000</v>
      </c>
      <c r="I167" s="19">
        <f t="shared" ref="I167:I186" si="22">IF(ISERROR(F167/C167),0,F167/C167*100-100)</f>
        <v>36.391653210419662</v>
      </c>
      <c r="J167" s="19">
        <f t="shared" ref="J167:J186" si="23">IF(ISERROR(F167/E167),0,F167/E167*100)</f>
        <v>135.96753178773145</v>
      </c>
      <c r="K167" s="19">
        <f t="shared" ref="K167:K186" si="24">IF(ISERROR(F167/D167),0,F167/D167*100)</f>
        <v>100</v>
      </c>
    </row>
    <row r="168" spans="1:11">
      <c r="A168" s="22" t="s">
        <v>29</v>
      </c>
      <c r="B168" s="17" t="s">
        <v>30</v>
      </c>
      <c r="C168" s="18">
        <v>961759</v>
      </c>
      <c r="D168" s="18">
        <v>1311759</v>
      </c>
      <c r="E168" s="18">
        <v>964759</v>
      </c>
      <c r="F168" s="18">
        <v>1311759</v>
      </c>
      <c r="G168" s="18">
        <f t="shared" si="20"/>
        <v>350000</v>
      </c>
      <c r="H168" s="18">
        <f t="shared" si="21"/>
        <v>-347000</v>
      </c>
      <c r="I168" s="19">
        <f t="shared" si="22"/>
        <v>36.391653210419662</v>
      </c>
      <c r="J168" s="19">
        <f t="shared" si="23"/>
        <v>135.96753178773145</v>
      </c>
      <c r="K168" s="19">
        <f t="shared" si="24"/>
        <v>100</v>
      </c>
    </row>
    <row r="169" spans="1:11">
      <c r="A169" s="23" t="s">
        <v>31</v>
      </c>
      <c r="B169" s="17" t="s">
        <v>32</v>
      </c>
      <c r="C169" s="18">
        <v>961759</v>
      </c>
      <c r="D169" s="18">
        <v>1311759</v>
      </c>
      <c r="E169" s="18">
        <v>964759</v>
      </c>
      <c r="F169" s="18">
        <v>1311759</v>
      </c>
      <c r="G169" s="18">
        <f t="shared" si="20"/>
        <v>350000</v>
      </c>
      <c r="H169" s="18">
        <f t="shared" si="21"/>
        <v>-347000</v>
      </c>
      <c r="I169" s="19">
        <f t="shared" si="22"/>
        <v>36.391653210419662</v>
      </c>
      <c r="J169" s="19">
        <f t="shared" si="23"/>
        <v>135.96753178773145</v>
      </c>
      <c r="K169" s="19">
        <f t="shared" si="24"/>
        <v>100</v>
      </c>
    </row>
    <row r="170" spans="1:11">
      <c r="A170" s="16" t="s">
        <v>33</v>
      </c>
      <c r="B170" s="17" t="s">
        <v>34</v>
      </c>
      <c r="C170" s="18">
        <v>250807.51</v>
      </c>
      <c r="D170" s="18">
        <v>1311759</v>
      </c>
      <c r="E170" s="18">
        <v>964759</v>
      </c>
      <c r="F170" s="18">
        <v>363628.49</v>
      </c>
      <c r="G170" s="18">
        <f t="shared" si="20"/>
        <v>112820.97999999998</v>
      </c>
      <c r="H170" s="18">
        <f t="shared" si="21"/>
        <v>601130.51</v>
      </c>
      <c r="I170" s="19">
        <f t="shared" si="22"/>
        <v>44.983094804457778</v>
      </c>
      <c r="J170" s="19">
        <f t="shared" si="23"/>
        <v>37.691121824206874</v>
      </c>
      <c r="K170" s="19">
        <f t="shared" si="24"/>
        <v>27.720678112366677</v>
      </c>
    </row>
    <row r="171" spans="1:11">
      <c r="A171" s="22" t="s">
        <v>35</v>
      </c>
      <c r="B171" s="17" t="s">
        <v>36</v>
      </c>
      <c r="C171" s="18">
        <v>236978.51</v>
      </c>
      <c r="D171" s="18">
        <v>1113773</v>
      </c>
      <c r="E171" s="18">
        <v>919759</v>
      </c>
      <c r="F171" s="18">
        <v>286189.83</v>
      </c>
      <c r="G171" s="18">
        <f t="shared" si="20"/>
        <v>49211.320000000007</v>
      </c>
      <c r="H171" s="18">
        <f t="shared" si="21"/>
        <v>633569.16999999993</v>
      </c>
      <c r="I171" s="19">
        <f t="shared" si="22"/>
        <v>20.766153015309285</v>
      </c>
      <c r="J171" s="19">
        <f t="shared" si="23"/>
        <v>31.115741188724439</v>
      </c>
      <c r="K171" s="19">
        <f t="shared" si="24"/>
        <v>25.695525928533016</v>
      </c>
    </row>
    <row r="172" spans="1:11">
      <c r="A172" s="23" t="s">
        <v>37</v>
      </c>
      <c r="B172" s="17" t="s">
        <v>38</v>
      </c>
      <c r="C172" s="18">
        <v>210807.51</v>
      </c>
      <c r="D172" s="18">
        <v>1096927</v>
      </c>
      <c r="E172" s="18">
        <v>919759</v>
      </c>
      <c r="F172" s="18">
        <v>269343.83</v>
      </c>
      <c r="G172" s="18">
        <f t="shared" si="20"/>
        <v>58536.320000000007</v>
      </c>
      <c r="H172" s="18">
        <f t="shared" si="21"/>
        <v>650415.16999999993</v>
      </c>
      <c r="I172" s="19">
        <f t="shared" si="22"/>
        <v>27.767663495479837</v>
      </c>
      <c r="J172" s="19">
        <f t="shared" si="23"/>
        <v>29.284174441348227</v>
      </c>
      <c r="K172" s="19">
        <f t="shared" si="24"/>
        <v>24.554398788615835</v>
      </c>
    </row>
    <row r="173" spans="1:11">
      <c r="A173" s="24" t="s">
        <v>39</v>
      </c>
      <c r="B173" s="17" t="s">
        <v>40</v>
      </c>
      <c r="C173" s="18">
        <v>47520.38</v>
      </c>
      <c r="D173" s="18">
        <v>154810</v>
      </c>
      <c r="E173" s="18">
        <v>107810</v>
      </c>
      <c r="F173" s="18">
        <v>68005.56</v>
      </c>
      <c r="G173" s="18">
        <f t="shared" si="20"/>
        <v>20485.18</v>
      </c>
      <c r="H173" s="18">
        <f t="shared" si="21"/>
        <v>39804.44</v>
      </c>
      <c r="I173" s="19">
        <f t="shared" si="22"/>
        <v>43.108199050596824</v>
      </c>
      <c r="J173" s="19">
        <f t="shared" si="23"/>
        <v>63.079083572952413</v>
      </c>
      <c r="K173" s="19">
        <f t="shared" si="24"/>
        <v>43.928402557974287</v>
      </c>
    </row>
    <row r="174" spans="1:11">
      <c r="A174" s="24" t="s">
        <v>41</v>
      </c>
      <c r="B174" s="17" t="s">
        <v>42</v>
      </c>
      <c r="C174" s="18">
        <v>163287.13</v>
      </c>
      <c r="D174" s="18">
        <v>942117</v>
      </c>
      <c r="E174" s="18">
        <v>811949</v>
      </c>
      <c r="F174" s="18">
        <v>201338.27</v>
      </c>
      <c r="G174" s="18">
        <f t="shared" si="20"/>
        <v>38051.139999999985</v>
      </c>
      <c r="H174" s="18">
        <f t="shared" si="21"/>
        <v>610610.73</v>
      </c>
      <c r="I174" s="19">
        <f t="shared" si="22"/>
        <v>23.303208281020062</v>
      </c>
      <c r="J174" s="19">
        <f t="shared" si="23"/>
        <v>24.796910889723367</v>
      </c>
      <c r="K174" s="19">
        <f t="shared" si="24"/>
        <v>21.370835044904187</v>
      </c>
    </row>
    <row r="175" spans="1:11">
      <c r="A175" s="25" t="s">
        <v>43</v>
      </c>
      <c r="B175" s="17" t="s">
        <v>44</v>
      </c>
      <c r="C175" s="18">
        <v>12278.13</v>
      </c>
      <c r="D175" s="18">
        <v>0</v>
      </c>
      <c r="E175" s="18">
        <v>0</v>
      </c>
      <c r="F175" s="18">
        <v>31032.97</v>
      </c>
      <c r="G175" s="18">
        <f t="shared" si="20"/>
        <v>18754.840000000004</v>
      </c>
      <c r="H175" s="18">
        <f t="shared" si="21"/>
        <v>-31032.97</v>
      </c>
      <c r="I175" s="19">
        <f t="shared" si="22"/>
        <v>152.74997088318827</v>
      </c>
      <c r="J175" s="19">
        <f t="shared" si="23"/>
        <v>0</v>
      </c>
      <c r="K175" s="19">
        <f t="shared" si="24"/>
        <v>0</v>
      </c>
    </row>
    <row r="176" spans="1:11" ht="25.5">
      <c r="A176" s="23" t="s">
        <v>51</v>
      </c>
      <c r="B176" s="17" t="s">
        <v>52</v>
      </c>
      <c r="C176" s="18">
        <v>26171</v>
      </c>
      <c r="D176" s="18">
        <v>16846</v>
      </c>
      <c r="E176" s="18">
        <v>0</v>
      </c>
      <c r="F176" s="18">
        <v>16846</v>
      </c>
      <c r="G176" s="18">
        <f t="shared" si="20"/>
        <v>-9325</v>
      </c>
      <c r="H176" s="18">
        <f t="shared" si="21"/>
        <v>-16846</v>
      </c>
      <c r="I176" s="19">
        <f t="shared" si="22"/>
        <v>-35.631041993045741</v>
      </c>
      <c r="J176" s="19">
        <f t="shared" si="23"/>
        <v>0</v>
      </c>
      <c r="K176" s="19">
        <f t="shared" si="24"/>
        <v>100</v>
      </c>
    </row>
    <row r="177" spans="1:11" ht="25.5">
      <c r="A177" s="24" t="s">
        <v>162</v>
      </c>
      <c r="B177" s="17" t="s">
        <v>163</v>
      </c>
      <c r="C177" s="18">
        <v>26171</v>
      </c>
      <c r="D177" s="18">
        <v>16846</v>
      </c>
      <c r="E177" s="18">
        <v>0</v>
      </c>
      <c r="F177" s="18">
        <v>16846</v>
      </c>
      <c r="G177" s="18">
        <f t="shared" si="20"/>
        <v>-9325</v>
      </c>
      <c r="H177" s="18">
        <f t="shared" si="21"/>
        <v>-16846</v>
      </c>
      <c r="I177" s="19">
        <f t="shared" si="22"/>
        <v>-35.631041993045741</v>
      </c>
      <c r="J177" s="19">
        <f t="shared" si="23"/>
        <v>0</v>
      </c>
      <c r="K177" s="19">
        <f t="shared" si="24"/>
        <v>100</v>
      </c>
    </row>
    <row r="178" spans="1:11" ht="38.25">
      <c r="A178" s="25" t="s">
        <v>166</v>
      </c>
      <c r="B178" s="17" t="s">
        <v>167</v>
      </c>
      <c r="C178" s="18">
        <v>26171</v>
      </c>
      <c r="D178" s="18">
        <v>16846</v>
      </c>
      <c r="E178" s="18">
        <v>0</v>
      </c>
      <c r="F178" s="18">
        <v>16846</v>
      </c>
      <c r="G178" s="18">
        <f t="shared" si="20"/>
        <v>-9325</v>
      </c>
      <c r="H178" s="18">
        <f t="shared" si="21"/>
        <v>-16846</v>
      </c>
      <c r="I178" s="19">
        <f t="shared" si="22"/>
        <v>-35.631041993045741</v>
      </c>
      <c r="J178" s="19">
        <f t="shared" si="23"/>
        <v>0</v>
      </c>
      <c r="K178" s="19">
        <f t="shared" si="24"/>
        <v>100</v>
      </c>
    </row>
    <row r="179" spans="1:11">
      <c r="A179" s="22" t="s">
        <v>59</v>
      </c>
      <c r="B179" s="17" t="s">
        <v>60</v>
      </c>
      <c r="C179" s="18">
        <v>13829</v>
      </c>
      <c r="D179" s="18">
        <v>197986</v>
      </c>
      <c r="E179" s="18">
        <v>45000</v>
      </c>
      <c r="F179" s="18">
        <v>77438.66</v>
      </c>
      <c r="G179" s="18">
        <f t="shared" si="20"/>
        <v>63609.66</v>
      </c>
      <c r="H179" s="18">
        <f t="shared" si="21"/>
        <v>-32438.660000000003</v>
      </c>
      <c r="I179" s="19">
        <f t="shared" si="22"/>
        <v>459.97295538361413</v>
      </c>
      <c r="J179" s="19">
        <f t="shared" si="23"/>
        <v>172.0859111111111</v>
      </c>
      <c r="K179" s="19">
        <f t="shared" si="24"/>
        <v>39.113199923226901</v>
      </c>
    </row>
    <row r="180" spans="1:11">
      <c r="A180" s="23" t="s">
        <v>61</v>
      </c>
      <c r="B180" s="17" t="s">
        <v>62</v>
      </c>
      <c r="C180" s="18">
        <v>0</v>
      </c>
      <c r="D180" s="18">
        <v>146496</v>
      </c>
      <c r="E180" s="18">
        <v>45000</v>
      </c>
      <c r="F180" s="18">
        <v>25948.66</v>
      </c>
      <c r="G180" s="18">
        <f t="shared" si="20"/>
        <v>25948.66</v>
      </c>
      <c r="H180" s="18">
        <f t="shared" si="21"/>
        <v>19051.34</v>
      </c>
      <c r="I180" s="19">
        <f t="shared" si="22"/>
        <v>0</v>
      </c>
      <c r="J180" s="19">
        <f t="shared" si="23"/>
        <v>57.663688888888885</v>
      </c>
      <c r="K180" s="19">
        <f t="shared" si="24"/>
        <v>17.712879532546964</v>
      </c>
    </row>
    <row r="181" spans="1:11">
      <c r="A181" s="23" t="s">
        <v>194</v>
      </c>
      <c r="B181" s="17" t="s">
        <v>195</v>
      </c>
      <c r="C181" s="18">
        <v>13829</v>
      </c>
      <c r="D181" s="18">
        <v>51490</v>
      </c>
      <c r="E181" s="18">
        <v>0</v>
      </c>
      <c r="F181" s="18">
        <v>51490</v>
      </c>
      <c r="G181" s="18">
        <f t="shared" si="20"/>
        <v>37661</v>
      </c>
      <c r="H181" s="18">
        <f t="shared" si="21"/>
        <v>-51490</v>
      </c>
      <c r="I181" s="19">
        <f t="shared" si="22"/>
        <v>272.33350206088653</v>
      </c>
      <c r="J181" s="19">
        <f t="shared" si="23"/>
        <v>0</v>
      </c>
      <c r="K181" s="19">
        <f t="shared" si="24"/>
        <v>100</v>
      </c>
    </row>
    <row r="182" spans="1:11" ht="25.5">
      <c r="A182" s="24" t="s">
        <v>196</v>
      </c>
      <c r="B182" s="17" t="s">
        <v>197</v>
      </c>
      <c r="C182" s="18">
        <v>13829</v>
      </c>
      <c r="D182" s="18">
        <v>51490</v>
      </c>
      <c r="E182" s="18">
        <v>0</v>
      </c>
      <c r="F182" s="18">
        <v>51490</v>
      </c>
      <c r="G182" s="18">
        <f t="shared" si="20"/>
        <v>37661</v>
      </c>
      <c r="H182" s="18">
        <f t="shared" si="21"/>
        <v>-51490</v>
      </c>
      <c r="I182" s="19">
        <f t="shared" si="22"/>
        <v>272.33350206088653</v>
      </c>
      <c r="J182" s="19">
        <f t="shared" si="23"/>
        <v>0</v>
      </c>
      <c r="K182" s="19">
        <f t="shared" si="24"/>
        <v>100</v>
      </c>
    </row>
    <row r="183" spans="1:11" ht="38.25">
      <c r="A183" s="25" t="s">
        <v>200</v>
      </c>
      <c r="B183" s="17" t="s">
        <v>201</v>
      </c>
      <c r="C183" s="18">
        <v>13829</v>
      </c>
      <c r="D183" s="18">
        <v>51490</v>
      </c>
      <c r="E183" s="18">
        <v>0</v>
      </c>
      <c r="F183" s="18">
        <v>51490</v>
      </c>
      <c r="G183" s="18">
        <f t="shared" si="20"/>
        <v>37661</v>
      </c>
      <c r="H183" s="18">
        <f t="shared" si="21"/>
        <v>-51490</v>
      </c>
      <c r="I183" s="19">
        <f t="shared" si="22"/>
        <v>272.33350206088653</v>
      </c>
      <c r="J183" s="19">
        <f t="shared" si="23"/>
        <v>0</v>
      </c>
      <c r="K183" s="19">
        <f t="shared" si="24"/>
        <v>100</v>
      </c>
    </row>
    <row r="184" spans="1:11">
      <c r="A184" s="16"/>
      <c r="B184" s="17" t="s">
        <v>63</v>
      </c>
      <c r="C184" s="18">
        <v>710951.49</v>
      </c>
      <c r="D184" s="18">
        <v>0</v>
      </c>
      <c r="E184" s="18">
        <v>0</v>
      </c>
      <c r="F184" s="18">
        <v>948130.51</v>
      </c>
      <c r="G184" s="18">
        <f t="shared" si="20"/>
        <v>237179.02000000002</v>
      </c>
      <c r="H184" s="18">
        <f t="shared" si="21"/>
        <v>-948130.51</v>
      </c>
      <c r="I184" s="19">
        <f t="shared" si="22"/>
        <v>33.360788089775298</v>
      </c>
      <c r="J184" s="19">
        <f t="shared" si="23"/>
        <v>0</v>
      </c>
      <c r="K184" s="19">
        <f t="shared" si="24"/>
        <v>0</v>
      </c>
    </row>
    <row r="185" spans="1:11">
      <c r="A185" s="16" t="s">
        <v>64</v>
      </c>
      <c r="B185" s="17" t="s">
        <v>65</v>
      </c>
      <c r="C185" s="18">
        <v>-710951.49</v>
      </c>
      <c r="D185" s="18">
        <v>0</v>
      </c>
      <c r="E185" s="18">
        <v>0</v>
      </c>
      <c r="F185" s="18">
        <v>-948130.51</v>
      </c>
      <c r="G185" s="18">
        <f t="shared" si="20"/>
        <v>-237179.02000000002</v>
      </c>
      <c r="H185" s="18">
        <f t="shared" si="21"/>
        <v>948130.51</v>
      </c>
      <c r="I185" s="19">
        <f t="shared" si="22"/>
        <v>33.360788089775298</v>
      </c>
      <c r="J185" s="19">
        <f t="shared" si="23"/>
        <v>0</v>
      </c>
      <c r="K185" s="19">
        <f t="shared" si="24"/>
        <v>0</v>
      </c>
    </row>
    <row r="186" spans="1:11">
      <c r="A186" s="22" t="s">
        <v>66</v>
      </c>
      <c r="B186" s="17" t="s">
        <v>67</v>
      </c>
      <c r="C186" s="18">
        <v>-710951.49</v>
      </c>
      <c r="D186" s="18">
        <v>0</v>
      </c>
      <c r="E186" s="18">
        <v>0</v>
      </c>
      <c r="F186" s="18">
        <v>-948130.51</v>
      </c>
      <c r="G186" s="18">
        <f t="shared" si="20"/>
        <v>-237179.02000000002</v>
      </c>
      <c r="H186" s="18">
        <f t="shared" si="21"/>
        <v>948130.51</v>
      </c>
      <c r="I186" s="19">
        <f t="shared" si="22"/>
        <v>33.360788089775298</v>
      </c>
      <c r="J186" s="19">
        <f t="shared" si="23"/>
        <v>0</v>
      </c>
      <c r="K186" s="19">
        <f t="shared" si="24"/>
        <v>0</v>
      </c>
    </row>
    <row r="187" spans="1:11">
      <c r="A187" s="39" t="s">
        <v>781</v>
      </c>
      <c r="B187" s="28" t="s">
        <v>87</v>
      </c>
      <c r="C187" s="29"/>
      <c r="D187" s="29"/>
      <c r="E187" s="29"/>
      <c r="F187" s="29"/>
      <c r="G187" s="29"/>
      <c r="H187" s="29"/>
      <c r="I187" s="30"/>
      <c r="J187" s="30"/>
      <c r="K187" s="30"/>
    </row>
    <row r="188" spans="1:11">
      <c r="A188" s="16" t="s">
        <v>25</v>
      </c>
      <c r="B188" s="17" t="s">
        <v>26</v>
      </c>
      <c r="C188" s="18">
        <v>1581196</v>
      </c>
      <c r="D188" s="18">
        <v>1569211</v>
      </c>
      <c r="E188" s="18">
        <v>1340283</v>
      </c>
      <c r="F188" s="18">
        <v>1569211</v>
      </c>
      <c r="G188" s="18">
        <f t="shared" ref="G188:G197" si="25">F188-C188</f>
        <v>-11985</v>
      </c>
      <c r="H188" s="18">
        <f t="shared" ref="H188:H197" si="26">E188-F188</f>
        <v>-228928</v>
      </c>
      <c r="I188" s="19">
        <f t="shared" ref="I188:I197" si="27">IF(ISERROR(F188/C188),0,F188/C188*100-100)</f>
        <v>-0.75797054887566162</v>
      </c>
      <c r="J188" s="19">
        <f t="shared" ref="J188:J197" si="28">IF(ISERROR(F188/E188),0,F188/E188*100)</f>
        <v>117.0805717896892</v>
      </c>
      <c r="K188" s="19">
        <f t="shared" ref="K188:K197" si="29">IF(ISERROR(F188/D188),0,F188/D188*100)</f>
        <v>100</v>
      </c>
    </row>
    <row r="189" spans="1:11">
      <c r="A189" s="22" t="s">
        <v>29</v>
      </c>
      <c r="B189" s="17" t="s">
        <v>30</v>
      </c>
      <c r="C189" s="18">
        <v>1581196</v>
      </c>
      <c r="D189" s="18">
        <v>1569211</v>
      </c>
      <c r="E189" s="18">
        <v>1340283</v>
      </c>
      <c r="F189" s="18">
        <v>1569211</v>
      </c>
      <c r="G189" s="18">
        <f t="shared" si="25"/>
        <v>-11985</v>
      </c>
      <c r="H189" s="18">
        <f t="shared" si="26"/>
        <v>-228928</v>
      </c>
      <c r="I189" s="19">
        <f t="shared" si="27"/>
        <v>-0.75797054887566162</v>
      </c>
      <c r="J189" s="19">
        <f t="shared" si="28"/>
        <v>117.0805717896892</v>
      </c>
      <c r="K189" s="19">
        <f t="shared" si="29"/>
        <v>100</v>
      </c>
    </row>
    <row r="190" spans="1:11">
      <c r="A190" s="23" t="s">
        <v>31</v>
      </c>
      <c r="B190" s="17" t="s">
        <v>32</v>
      </c>
      <c r="C190" s="18">
        <v>1581196</v>
      </c>
      <c r="D190" s="18">
        <v>1569211</v>
      </c>
      <c r="E190" s="18">
        <v>1340283</v>
      </c>
      <c r="F190" s="18">
        <v>1569211</v>
      </c>
      <c r="G190" s="18">
        <f t="shared" si="25"/>
        <v>-11985</v>
      </c>
      <c r="H190" s="18">
        <f t="shared" si="26"/>
        <v>-228928</v>
      </c>
      <c r="I190" s="19">
        <f t="shared" si="27"/>
        <v>-0.75797054887566162</v>
      </c>
      <c r="J190" s="19">
        <f t="shared" si="28"/>
        <v>117.0805717896892</v>
      </c>
      <c r="K190" s="19">
        <f t="shared" si="29"/>
        <v>100</v>
      </c>
    </row>
    <row r="191" spans="1:11">
      <c r="A191" s="16" t="s">
        <v>33</v>
      </c>
      <c r="B191" s="17" t="s">
        <v>34</v>
      </c>
      <c r="C191" s="18">
        <v>1283618.29</v>
      </c>
      <c r="D191" s="18">
        <v>1569211</v>
      </c>
      <c r="E191" s="18">
        <v>1340283</v>
      </c>
      <c r="F191" s="18">
        <v>1327221.77</v>
      </c>
      <c r="G191" s="18">
        <f t="shared" si="25"/>
        <v>43603.479999999981</v>
      </c>
      <c r="H191" s="18">
        <f t="shared" si="26"/>
        <v>13061.229999999981</v>
      </c>
      <c r="I191" s="19">
        <f t="shared" si="27"/>
        <v>3.3969195001108972</v>
      </c>
      <c r="J191" s="19">
        <f t="shared" si="28"/>
        <v>99.025487154578556</v>
      </c>
      <c r="K191" s="19">
        <f t="shared" si="29"/>
        <v>84.578923420750939</v>
      </c>
    </row>
    <row r="192" spans="1:11">
      <c r="A192" s="22" t="s">
        <v>35</v>
      </c>
      <c r="B192" s="17" t="s">
        <v>36</v>
      </c>
      <c r="C192" s="18">
        <v>1283618.29</v>
      </c>
      <c r="D192" s="18">
        <v>1569211</v>
      </c>
      <c r="E192" s="18">
        <v>1340283</v>
      </c>
      <c r="F192" s="18">
        <v>1327221.77</v>
      </c>
      <c r="G192" s="18">
        <f t="shared" si="25"/>
        <v>43603.479999999981</v>
      </c>
      <c r="H192" s="18">
        <f t="shared" si="26"/>
        <v>13061.229999999981</v>
      </c>
      <c r="I192" s="19">
        <f t="shared" si="27"/>
        <v>3.3969195001108972</v>
      </c>
      <c r="J192" s="19">
        <f t="shared" si="28"/>
        <v>99.025487154578556</v>
      </c>
      <c r="K192" s="19">
        <f t="shared" si="29"/>
        <v>84.578923420750939</v>
      </c>
    </row>
    <row r="193" spans="1:11" ht="25.5">
      <c r="A193" s="23" t="s">
        <v>76</v>
      </c>
      <c r="B193" s="17" t="s">
        <v>77</v>
      </c>
      <c r="C193" s="18">
        <v>1283618.29</v>
      </c>
      <c r="D193" s="18">
        <v>1569211</v>
      </c>
      <c r="E193" s="18">
        <v>1340283</v>
      </c>
      <c r="F193" s="18">
        <v>1327221.77</v>
      </c>
      <c r="G193" s="18">
        <f t="shared" si="25"/>
        <v>43603.479999999981</v>
      </c>
      <c r="H193" s="18">
        <f t="shared" si="26"/>
        <v>13061.229999999981</v>
      </c>
      <c r="I193" s="19">
        <f t="shared" si="27"/>
        <v>3.3969195001108972</v>
      </c>
      <c r="J193" s="19">
        <f t="shared" si="28"/>
        <v>99.025487154578556</v>
      </c>
      <c r="K193" s="19">
        <f t="shared" si="29"/>
        <v>84.578923420750939</v>
      </c>
    </row>
    <row r="194" spans="1:11">
      <c r="A194" s="24" t="s">
        <v>78</v>
      </c>
      <c r="B194" s="17" t="s">
        <v>79</v>
      </c>
      <c r="C194" s="18">
        <v>1283618.29</v>
      </c>
      <c r="D194" s="18">
        <v>1569211</v>
      </c>
      <c r="E194" s="18">
        <v>1340283</v>
      </c>
      <c r="F194" s="18">
        <v>1327221.77</v>
      </c>
      <c r="G194" s="18">
        <f t="shared" si="25"/>
        <v>43603.479999999981</v>
      </c>
      <c r="H194" s="18">
        <f t="shared" si="26"/>
        <v>13061.229999999981</v>
      </c>
      <c r="I194" s="19">
        <f t="shared" si="27"/>
        <v>3.3969195001108972</v>
      </c>
      <c r="J194" s="19">
        <f t="shared" si="28"/>
        <v>99.025487154578556</v>
      </c>
      <c r="K194" s="19">
        <f t="shared" si="29"/>
        <v>84.578923420750939</v>
      </c>
    </row>
    <row r="195" spans="1:11">
      <c r="A195" s="16"/>
      <c r="B195" s="17" t="s">
        <v>63</v>
      </c>
      <c r="C195" s="18">
        <v>297577.71000000002</v>
      </c>
      <c r="D195" s="18">
        <v>0</v>
      </c>
      <c r="E195" s="18">
        <v>0</v>
      </c>
      <c r="F195" s="18">
        <v>241989.23</v>
      </c>
      <c r="G195" s="18">
        <f t="shared" si="25"/>
        <v>-55588.48000000001</v>
      </c>
      <c r="H195" s="18">
        <f t="shared" si="26"/>
        <v>-241989.23</v>
      </c>
      <c r="I195" s="19">
        <f t="shared" si="27"/>
        <v>-18.680323872376064</v>
      </c>
      <c r="J195" s="19">
        <f t="shared" si="28"/>
        <v>0</v>
      </c>
      <c r="K195" s="19">
        <f t="shared" si="29"/>
        <v>0</v>
      </c>
    </row>
    <row r="196" spans="1:11">
      <c r="A196" s="16" t="s">
        <v>64</v>
      </c>
      <c r="B196" s="17" t="s">
        <v>65</v>
      </c>
      <c r="C196" s="18">
        <v>-297577.71000000002</v>
      </c>
      <c r="D196" s="18">
        <v>0</v>
      </c>
      <c r="E196" s="18">
        <v>0</v>
      </c>
      <c r="F196" s="18">
        <v>-241989.23</v>
      </c>
      <c r="G196" s="18">
        <f t="shared" si="25"/>
        <v>55588.48000000001</v>
      </c>
      <c r="H196" s="18">
        <f t="shared" si="26"/>
        <v>241989.23</v>
      </c>
      <c r="I196" s="19">
        <f t="shared" si="27"/>
        <v>-18.680323872376064</v>
      </c>
      <c r="J196" s="19">
        <f t="shared" si="28"/>
        <v>0</v>
      </c>
      <c r="K196" s="19">
        <f t="shared" si="29"/>
        <v>0</v>
      </c>
    </row>
    <row r="197" spans="1:11">
      <c r="A197" s="22" t="s">
        <v>66</v>
      </c>
      <c r="B197" s="17" t="s">
        <v>67</v>
      </c>
      <c r="C197" s="18">
        <v>-297577.71000000002</v>
      </c>
      <c r="D197" s="18">
        <v>0</v>
      </c>
      <c r="E197" s="18">
        <v>0</v>
      </c>
      <c r="F197" s="18">
        <v>-241989.23</v>
      </c>
      <c r="G197" s="18">
        <f t="shared" si="25"/>
        <v>55588.48000000001</v>
      </c>
      <c r="H197" s="18">
        <f t="shared" si="26"/>
        <v>241989.23</v>
      </c>
      <c r="I197" s="19">
        <f t="shared" si="27"/>
        <v>-18.680323872376064</v>
      </c>
      <c r="J197" s="19">
        <f t="shared" si="28"/>
        <v>0</v>
      </c>
      <c r="K197" s="19">
        <f t="shared" si="29"/>
        <v>0</v>
      </c>
    </row>
    <row r="198" spans="1:11">
      <c r="A198" s="27" t="s">
        <v>641</v>
      </c>
      <c r="B198" s="28" t="s">
        <v>782</v>
      </c>
      <c r="C198" s="29"/>
      <c r="D198" s="29"/>
      <c r="E198" s="29"/>
      <c r="F198" s="29"/>
      <c r="G198" s="29"/>
      <c r="H198" s="29"/>
      <c r="I198" s="30"/>
      <c r="J198" s="30"/>
      <c r="K198" s="30"/>
    </row>
    <row r="199" spans="1:11">
      <c r="A199" s="16" t="s">
        <v>25</v>
      </c>
      <c r="B199" s="17" t="s">
        <v>26</v>
      </c>
      <c r="C199" s="18">
        <v>9288457.7200000007</v>
      </c>
      <c r="D199" s="18">
        <v>9799216</v>
      </c>
      <c r="E199" s="18">
        <v>6997646</v>
      </c>
      <c r="F199" s="18">
        <v>9734250.1400000006</v>
      </c>
      <c r="G199" s="18">
        <f t="shared" ref="G199:G218" si="30">F199-C199</f>
        <v>445792.41999999993</v>
      </c>
      <c r="H199" s="18">
        <f t="shared" ref="H199:H218" si="31">E199-F199</f>
        <v>-2736604.1400000006</v>
      </c>
      <c r="I199" s="19">
        <f t="shared" ref="I199:I218" si="32">IF(ISERROR(F199/C199),0,F199/C199*100-100)</f>
        <v>4.7994234719948707</v>
      </c>
      <c r="J199" s="19">
        <f t="shared" ref="J199:J218" si="33">IF(ISERROR(F199/E199),0,F199/E199*100)</f>
        <v>139.1074961494194</v>
      </c>
      <c r="K199" s="19">
        <f t="shared" ref="K199:K218" si="34">IF(ISERROR(F199/D199),0,F199/D199*100)</f>
        <v>99.337030023626383</v>
      </c>
    </row>
    <row r="200" spans="1:11" ht="25.5">
      <c r="A200" s="22" t="s">
        <v>27</v>
      </c>
      <c r="B200" s="17" t="s">
        <v>28</v>
      </c>
      <c r="C200" s="18">
        <v>37116.58</v>
      </c>
      <c r="D200" s="18">
        <v>69717</v>
      </c>
      <c r="E200" s="18">
        <v>51651</v>
      </c>
      <c r="F200" s="18">
        <v>82219.14</v>
      </c>
      <c r="G200" s="18">
        <f t="shared" si="30"/>
        <v>45102.559999999998</v>
      </c>
      <c r="H200" s="18">
        <f t="shared" si="31"/>
        <v>-30568.14</v>
      </c>
      <c r="I200" s="19">
        <f t="shared" si="32"/>
        <v>121.51593708256522</v>
      </c>
      <c r="J200" s="19">
        <f t="shared" si="33"/>
        <v>159.18208747168495</v>
      </c>
      <c r="K200" s="19">
        <f t="shared" si="34"/>
        <v>117.932699341624</v>
      </c>
    </row>
    <row r="201" spans="1:11">
      <c r="A201" s="22" t="s">
        <v>92</v>
      </c>
      <c r="B201" s="17" t="s">
        <v>93</v>
      </c>
      <c r="C201" s="18">
        <v>26206.14</v>
      </c>
      <c r="D201" s="18">
        <v>78942</v>
      </c>
      <c r="E201" s="18">
        <v>0</v>
      </c>
      <c r="F201" s="18">
        <v>1474</v>
      </c>
      <c r="G201" s="18">
        <f t="shared" si="30"/>
        <v>-24732.14</v>
      </c>
      <c r="H201" s="18">
        <f t="shared" si="31"/>
        <v>-1474</v>
      </c>
      <c r="I201" s="19">
        <f t="shared" si="32"/>
        <v>-94.375363941427466</v>
      </c>
      <c r="J201" s="19">
        <f t="shared" si="33"/>
        <v>0</v>
      </c>
      <c r="K201" s="19">
        <f t="shared" si="34"/>
        <v>1.8671936358339032</v>
      </c>
    </row>
    <row r="202" spans="1:11">
      <c r="A202" s="23" t="s">
        <v>94</v>
      </c>
      <c r="B202" s="17" t="s">
        <v>95</v>
      </c>
      <c r="C202" s="18">
        <v>26206.14</v>
      </c>
      <c r="D202" s="18">
        <v>78942</v>
      </c>
      <c r="E202" s="18">
        <v>0</v>
      </c>
      <c r="F202" s="18">
        <v>1474</v>
      </c>
      <c r="G202" s="18">
        <f t="shared" si="30"/>
        <v>-24732.14</v>
      </c>
      <c r="H202" s="18">
        <f t="shared" si="31"/>
        <v>-1474</v>
      </c>
      <c r="I202" s="19">
        <f t="shared" si="32"/>
        <v>-94.375363941427466</v>
      </c>
      <c r="J202" s="19">
        <f t="shared" si="33"/>
        <v>0</v>
      </c>
      <c r="K202" s="19">
        <f t="shared" si="34"/>
        <v>1.8671936358339032</v>
      </c>
    </row>
    <row r="203" spans="1:11">
      <c r="A203" s="24" t="s">
        <v>96</v>
      </c>
      <c r="B203" s="17" t="s">
        <v>97</v>
      </c>
      <c r="C203" s="18">
        <v>26206.14</v>
      </c>
      <c r="D203" s="18">
        <v>78942</v>
      </c>
      <c r="E203" s="18">
        <v>0</v>
      </c>
      <c r="F203" s="18">
        <v>1474</v>
      </c>
      <c r="G203" s="18">
        <f t="shared" si="30"/>
        <v>-24732.14</v>
      </c>
      <c r="H203" s="18">
        <f t="shared" si="31"/>
        <v>-1474</v>
      </c>
      <c r="I203" s="19">
        <f t="shared" si="32"/>
        <v>-94.375363941427466</v>
      </c>
      <c r="J203" s="19">
        <f t="shared" si="33"/>
        <v>0</v>
      </c>
      <c r="K203" s="19">
        <f t="shared" si="34"/>
        <v>1.8671936358339032</v>
      </c>
    </row>
    <row r="204" spans="1:11" ht="25.5">
      <c r="A204" s="25" t="s">
        <v>98</v>
      </c>
      <c r="B204" s="17" t="s">
        <v>99</v>
      </c>
      <c r="C204" s="18">
        <v>26206.14</v>
      </c>
      <c r="D204" s="18">
        <v>78942</v>
      </c>
      <c r="E204" s="18">
        <v>0</v>
      </c>
      <c r="F204" s="18">
        <v>1474</v>
      </c>
      <c r="G204" s="18">
        <f t="shared" si="30"/>
        <v>-24732.14</v>
      </c>
      <c r="H204" s="18">
        <f t="shared" si="31"/>
        <v>-1474</v>
      </c>
      <c r="I204" s="19">
        <f t="shared" si="32"/>
        <v>-94.375363941427466</v>
      </c>
      <c r="J204" s="19">
        <f t="shared" si="33"/>
        <v>0</v>
      </c>
      <c r="K204" s="19">
        <f t="shared" si="34"/>
        <v>1.8671936358339032</v>
      </c>
    </row>
    <row r="205" spans="1:11" ht="25.5">
      <c r="A205" s="26" t="s">
        <v>100</v>
      </c>
      <c r="B205" s="17" t="s">
        <v>101</v>
      </c>
      <c r="C205" s="18">
        <v>26206.14</v>
      </c>
      <c r="D205" s="18">
        <v>78942</v>
      </c>
      <c r="E205" s="18">
        <v>0</v>
      </c>
      <c r="F205" s="18">
        <v>1474</v>
      </c>
      <c r="G205" s="18">
        <f t="shared" si="30"/>
        <v>-24732.14</v>
      </c>
      <c r="H205" s="18">
        <f t="shared" si="31"/>
        <v>-1474</v>
      </c>
      <c r="I205" s="19">
        <f t="shared" si="32"/>
        <v>-94.375363941427466</v>
      </c>
      <c r="J205" s="19">
        <f t="shared" si="33"/>
        <v>0</v>
      </c>
      <c r="K205" s="19">
        <f t="shared" si="34"/>
        <v>1.8671936358339032</v>
      </c>
    </row>
    <row r="206" spans="1:11">
      <c r="A206" s="22" t="s">
        <v>29</v>
      </c>
      <c r="B206" s="17" t="s">
        <v>30</v>
      </c>
      <c r="C206" s="18">
        <v>9225135</v>
      </c>
      <c r="D206" s="18">
        <v>9650557</v>
      </c>
      <c r="E206" s="18">
        <v>6945995</v>
      </c>
      <c r="F206" s="18">
        <v>9650557</v>
      </c>
      <c r="G206" s="18">
        <f t="shared" si="30"/>
        <v>425422</v>
      </c>
      <c r="H206" s="18">
        <f t="shared" si="31"/>
        <v>-2704562</v>
      </c>
      <c r="I206" s="19">
        <f t="shared" si="32"/>
        <v>4.6115531100628999</v>
      </c>
      <c r="J206" s="19">
        <f t="shared" si="33"/>
        <v>138.93699894687515</v>
      </c>
      <c r="K206" s="19">
        <f t="shared" si="34"/>
        <v>100</v>
      </c>
    </row>
    <row r="207" spans="1:11">
      <c r="A207" s="23" t="s">
        <v>31</v>
      </c>
      <c r="B207" s="17" t="s">
        <v>32</v>
      </c>
      <c r="C207" s="18">
        <v>9225135</v>
      </c>
      <c r="D207" s="18">
        <v>9650557</v>
      </c>
      <c r="E207" s="18">
        <v>6945995</v>
      </c>
      <c r="F207" s="18">
        <v>9650557</v>
      </c>
      <c r="G207" s="18">
        <f t="shared" si="30"/>
        <v>425422</v>
      </c>
      <c r="H207" s="18">
        <f t="shared" si="31"/>
        <v>-2704562</v>
      </c>
      <c r="I207" s="19">
        <f t="shared" si="32"/>
        <v>4.6115531100628999</v>
      </c>
      <c r="J207" s="19">
        <f t="shared" si="33"/>
        <v>138.93699894687515</v>
      </c>
      <c r="K207" s="19">
        <f t="shared" si="34"/>
        <v>100</v>
      </c>
    </row>
    <row r="208" spans="1:11">
      <c r="A208" s="16" t="s">
        <v>33</v>
      </c>
      <c r="B208" s="17" t="s">
        <v>34</v>
      </c>
      <c r="C208" s="18">
        <v>6116232.1500000004</v>
      </c>
      <c r="D208" s="18">
        <v>9799216</v>
      </c>
      <c r="E208" s="18">
        <v>6997646</v>
      </c>
      <c r="F208" s="18">
        <v>6324833.0199999996</v>
      </c>
      <c r="G208" s="18">
        <f t="shared" si="30"/>
        <v>208600.86999999918</v>
      </c>
      <c r="H208" s="18">
        <f t="shared" si="31"/>
        <v>672812.98000000045</v>
      </c>
      <c r="I208" s="19">
        <f t="shared" si="32"/>
        <v>3.4106107303333744</v>
      </c>
      <c r="J208" s="19">
        <f t="shared" si="33"/>
        <v>90.385152664195928</v>
      </c>
      <c r="K208" s="19">
        <f t="shared" si="34"/>
        <v>64.544275991058868</v>
      </c>
    </row>
    <row r="209" spans="1:11">
      <c r="A209" s="22" t="s">
        <v>35</v>
      </c>
      <c r="B209" s="17" t="s">
        <v>36</v>
      </c>
      <c r="C209" s="18">
        <v>5793531.0700000003</v>
      </c>
      <c r="D209" s="18">
        <v>8995649</v>
      </c>
      <c r="E209" s="18">
        <v>6443756</v>
      </c>
      <c r="F209" s="18">
        <v>5838669.3899999997</v>
      </c>
      <c r="G209" s="18">
        <f t="shared" si="30"/>
        <v>45138.319999999367</v>
      </c>
      <c r="H209" s="18">
        <f t="shared" si="31"/>
        <v>605086.61000000034</v>
      </c>
      <c r="I209" s="19">
        <f t="shared" si="32"/>
        <v>0.77911587000430416</v>
      </c>
      <c r="J209" s="19">
        <f t="shared" si="33"/>
        <v>90.609721876495627</v>
      </c>
      <c r="K209" s="19">
        <f t="shared" si="34"/>
        <v>64.905482528275613</v>
      </c>
    </row>
    <row r="210" spans="1:11">
      <c r="A210" s="23" t="s">
        <v>37</v>
      </c>
      <c r="B210" s="17" t="s">
        <v>38</v>
      </c>
      <c r="C210" s="18">
        <v>5793531.0700000003</v>
      </c>
      <c r="D210" s="18">
        <v>8995649</v>
      </c>
      <c r="E210" s="18">
        <v>6443756</v>
      </c>
      <c r="F210" s="18">
        <v>5838669.3899999997</v>
      </c>
      <c r="G210" s="18">
        <f t="shared" si="30"/>
        <v>45138.319999999367</v>
      </c>
      <c r="H210" s="18">
        <f t="shared" si="31"/>
        <v>605086.61000000034</v>
      </c>
      <c r="I210" s="19">
        <f t="shared" si="32"/>
        <v>0.77911587000430416</v>
      </c>
      <c r="J210" s="19">
        <f t="shared" si="33"/>
        <v>90.609721876495627</v>
      </c>
      <c r="K210" s="19">
        <f t="shared" si="34"/>
        <v>64.905482528275613</v>
      </c>
    </row>
    <row r="211" spans="1:11">
      <c r="A211" s="24" t="s">
        <v>39</v>
      </c>
      <c r="B211" s="17" t="s">
        <v>40</v>
      </c>
      <c r="C211" s="18">
        <v>4929280.03</v>
      </c>
      <c r="D211" s="18">
        <v>7206608</v>
      </c>
      <c r="E211" s="18">
        <v>5153208</v>
      </c>
      <c r="F211" s="18">
        <v>4916334.76</v>
      </c>
      <c r="G211" s="18">
        <f t="shared" si="30"/>
        <v>-12945.270000000484</v>
      </c>
      <c r="H211" s="18">
        <f t="shared" si="31"/>
        <v>236873.24000000022</v>
      </c>
      <c r="I211" s="19">
        <f t="shared" si="32"/>
        <v>-0.26261989420797249</v>
      </c>
      <c r="J211" s="19">
        <f t="shared" si="33"/>
        <v>95.403382902456102</v>
      </c>
      <c r="K211" s="19">
        <f t="shared" si="34"/>
        <v>68.219816590551332</v>
      </c>
    </row>
    <row r="212" spans="1:11">
      <c r="A212" s="24" t="s">
        <v>41</v>
      </c>
      <c r="B212" s="17" t="s">
        <v>42</v>
      </c>
      <c r="C212" s="18">
        <v>864251.04</v>
      </c>
      <c r="D212" s="18">
        <v>1789041</v>
      </c>
      <c r="E212" s="18">
        <v>1290548</v>
      </c>
      <c r="F212" s="18">
        <v>922334.63</v>
      </c>
      <c r="G212" s="18">
        <f t="shared" si="30"/>
        <v>58083.589999999967</v>
      </c>
      <c r="H212" s="18">
        <f t="shared" si="31"/>
        <v>368213.37</v>
      </c>
      <c r="I212" s="19">
        <f t="shared" si="32"/>
        <v>6.7206849991178501</v>
      </c>
      <c r="J212" s="19">
        <f t="shared" si="33"/>
        <v>71.468448287084257</v>
      </c>
      <c r="K212" s="19">
        <f t="shared" si="34"/>
        <v>51.554694945504323</v>
      </c>
    </row>
    <row r="213" spans="1:11">
      <c r="A213" s="25" t="s">
        <v>43</v>
      </c>
      <c r="B213" s="17" t="s">
        <v>44</v>
      </c>
      <c r="C213" s="18">
        <v>2823.8</v>
      </c>
      <c r="D213" s="18">
        <v>0</v>
      </c>
      <c r="E213" s="18">
        <v>0</v>
      </c>
      <c r="F213" s="18">
        <v>22723.91</v>
      </c>
      <c r="G213" s="18">
        <f t="shared" si="30"/>
        <v>19900.11</v>
      </c>
      <c r="H213" s="18">
        <f t="shared" si="31"/>
        <v>-22723.91</v>
      </c>
      <c r="I213" s="19">
        <f t="shared" si="32"/>
        <v>704.72802606416883</v>
      </c>
      <c r="J213" s="19">
        <f t="shared" si="33"/>
        <v>0</v>
      </c>
      <c r="K213" s="19">
        <f t="shared" si="34"/>
        <v>0</v>
      </c>
    </row>
    <row r="214" spans="1:11">
      <c r="A214" s="22" t="s">
        <v>59</v>
      </c>
      <c r="B214" s="17" t="s">
        <v>60</v>
      </c>
      <c r="C214" s="18">
        <v>322701.08</v>
      </c>
      <c r="D214" s="18">
        <v>803567</v>
      </c>
      <c r="E214" s="18">
        <v>553890</v>
      </c>
      <c r="F214" s="18">
        <v>486163.63</v>
      </c>
      <c r="G214" s="18">
        <f t="shared" si="30"/>
        <v>163462.54999999999</v>
      </c>
      <c r="H214" s="18">
        <f t="shared" si="31"/>
        <v>67726.37</v>
      </c>
      <c r="I214" s="19">
        <f t="shared" si="32"/>
        <v>50.654478751667028</v>
      </c>
      <c r="J214" s="19">
        <f t="shared" si="33"/>
        <v>87.772595641733915</v>
      </c>
      <c r="K214" s="19">
        <f t="shared" si="34"/>
        <v>60.500696270503894</v>
      </c>
    </row>
    <row r="215" spans="1:11">
      <c r="A215" s="23" t="s">
        <v>61</v>
      </c>
      <c r="B215" s="17" t="s">
        <v>62</v>
      </c>
      <c r="C215" s="18">
        <v>322701.08</v>
      </c>
      <c r="D215" s="18">
        <v>803567</v>
      </c>
      <c r="E215" s="18">
        <v>553890</v>
      </c>
      <c r="F215" s="18">
        <v>486163.63</v>
      </c>
      <c r="G215" s="18">
        <f t="shared" si="30"/>
        <v>163462.54999999999</v>
      </c>
      <c r="H215" s="18">
        <f t="shared" si="31"/>
        <v>67726.37</v>
      </c>
      <c r="I215" s="19">
        <f t="shared" si="32"/>
        <v>50.654478751667028</v>
      </c>
      <c r="J215" s="19">
        <f t="shared" si="33"/>
        <v>87.772595641733915</v>
      </c>
      <c r="K215" s="19">
        <f t="shared" si="34"/>
        <v>60.500696270503894</v>
      </c>
    </row>
    <row r="216" spans="1:11">
      <c r="A216" s="16"/>
      <c r="B216" s="17" t="s">
        <v>63</v>
      </c>
      <c r="C216" s="18">
        <v>3172225.57</v>
      </c>
      <c r="D216" s="18">
        <v>0</v>
      </c>
      <c r="E216" s="18">
        <v>0</v>
      </c>
      <c r="F216" s="18">
        <v>3409417.12</v>
      </c>
      <c r="G216" s="18">
        <f t="shared" si="30"/>
        <v>237191.55000000028</v>
      </c>
      <c r="H216" s="18">
        <f t="shared" si="31"/>
        <v>-3409417.12</v>
      </c>
      <c r="I216" s="19">
        <f t="shared" si="32"/>
        <v>7.4771337903313224</v>
      </c>
      <c r="J216" s="19">
        <f t="shared" si="33"/>
        <v>0</v>
      </c>
      <c r="K216" s="19">
        <f t="shared" si="34"/>
        <v>0</v>
      </c>
    </row>
    <row r="217" spans="1:11">
      <c r="A217" s="16" t="s">
        <v>64</v>
      </c>
      <c r="B217" s="17" t="s">
        <v>65</v>
      </c>
      <c r="C217" s="18">
        <v>-3172225.57</v>
      </c>
      <c r="D217" s="18">
        <v>0</v>
      </c>
      <c r="E217" s="18">
        <v>0</v>
      </c>
      <c r="F217" s="18">
        <v>-3409417.12</v>
      </c>
      <c r="G217" s="18">
        <f t="shared" si="30"/>
        <v>-237191.55000000028</v>
      </c>
      <c r="H217" s="18">
        <f t="shared" si="31"/>
        <v>3409417.12</v>
      </c>
      <c r="I217" s="19">
        <f t="shared" si="32"/>
        <v>7.4771337903313224</v>
      </c>
      <c r="J217" s="19">
        <f t="shared" si="33"/>
        <v>0</v>
      </c>
      <c r="K217" s="19">
        <f t="shared" si="34"/>
        <v>0</v>
      </c>
    </row>
    <row r="218" spans="1:11">
      <c r="A218" s="22" t="s">
        <v>66</v>
      </c>
      <c r="B218" s="17" t="s">
        <v>67</v>
      </c>
      <c r="C218" s="18">
        <v>-3172225.57</v>
      </c>
      <c r="D218" s="18">
        <v>0</v>
      </c>
      <c r="E218" s="18">
        <v>0</v>
      </c>
      <c r="F218" s="18">
        <v>-3409417.12</v>
      </c>
      <c r="G218" s="18">
        <f t="shared" si="30"/>
        <v>-237191.55000000028</v>
      </c>
      <c r="H218" s="18">
        <f t="shared" si="31"/>
        <v>3409417.12</v>
      </c>
      <c r="I218" s="19">
        <f t="shared" si="32"/>
        <v>7.4771337903313224</v>
      </c>
      <c r="J218" s="19">
        <f t="shared" si="33"/>
        <v>0</v>
      </c>
      <c r="K218" s="19">
        <f t="shared" si="34"/>
        <v>0</v>
      </c>
    </row>
    <row r="219" spans="1:11">
      <c r="A219" s="39" t="s">
        <v>783</v>
      </c>
      <c r="B219" s="28" t="s">
        <v>784</v>
      </c>
      <c r="C219" s="29"/>
      <c r="D219" s="29"/>
      <c r="E219" s="29"/>
      <c r="F219" s="29"/>
      <c r="G219" s="29"/>
      <c r="H219" s="29"/>
      <c r="I219" s="30"/>
      <c r="J219" s="30"/>
      <c r="K219" s="30"/>
    </row>
    <row r="220" spans="1:11">
      <c r="A220" s="16" t="s">
        <v>25</v>
      </c>
      <c r="B220" s="17" t="s">
        <v>26</v>
      </c>
      <c r="C220" s="18">
        <v>8781702.9199999999</v>
      </c>
      <c r="D220" s="18">
        <v>9256982</v>
      </c>
      <c r="E220" s="18">
        <v>6608332</v>
      </c>
      <c r="F220" s="18">
        <v>9214412.6999999993</v>
      </c>
      <c r="G220" s="18">
        <f t="shared" ref="G220:G239" si="35">F220-C220</f>
        <v>432709.77999999933</v>
      </c>
      <c r="H220" s="18">
        <f t="shared" ref="H220:H239" si="36">E220-F220</f>
        <v>-2606080.6999999993</v>
      </c>
      <c r="I220" s="19">
        <f t="shared" ref="I220:I239" si="37">IF(ISERROR(F220/C220),0,F220/C220*100-100)</f>
        <v>4.9274017117399751</v>
      </c>
      <c r="J220" s="19">
        <f t="shared" ref="J220:J239" si="38">IF(ISERROR(F220/E220),0,F220/E220*100)</f>
        <v>139.43628588878403</v>
      </c>
      <c r="K220" s="19">
        <f t="shared" ref="K220:K239" si="39">IF(ISERROR(F220/D220),0,F220/D220*100)</f>
        <v>99.540138459813349</v>
      </c>
    </row>
    <row r="221" spans="1:11" ht="25.5">
      <c r="A221" s="22" t="s">
        <v>27</v>
      </c>
      <c r="B221" s="17" t="s">
        <v>28</v>
      </c>
      <c r="C221" s="18">
        <v>32081.78</v>
      </c>
      <c r="D221" s="18">
        <v>45670</v>
      </c>
      <c r="E221" s="18">
        <v>34251</v>
      </c>
      <c r="F221" s="18">
        <v>80568.7</v>
      </c>
      <c r="G221" s="18">
        <f t="shared" si="35"/>
        <v>48486.92</v>
      </c>
      <c r="H221" s="18">
        <f t="shared" si="36"/>
        <v>-46317.7</v>
      </c>
      <c r="I221" s="19">
        <f t="shared" si="37"/>
        <v>151.13537964539373</v>
      </c>
      <c r="J221" s="19">
        <f t="shared" si="38"/>
        <v>235.23021225657646</v>
      </c>
      <c r="K221" s="19">
        <f t="shared" si="39"/>
        <v>176.41493321655352</v>
      </c>
    </row>
    <row r="222" spans="1:11">
      <c r="A222" s="22" t="s">
        <v>92</v>
      </c>
      <c r="B222" s="17" t="s">
        <v>93</v>
      </c>
      <c r="C222" s="18">
        <v>26206.14</v>
      </c>
      <c r="D222" s="18">
        <v>78942</v>
      </c>
      <c r="E222" s="18">
        <v>0</v>
      </c>
      <c r="F222" s="18">
        <v>1474</v>
      </c>
      <c r="G222" s="18">
        <f t="shared" si="35"/>
        <v>-24732.14</v>
      </c>
      <c r="H222" s="18">
        <f t="shared" si="36"/>
        <v>-1474</v>
      </c>
      <c r="I222" s="19">
        <f t="shared" si="37"/>
        <v>-94.375363941427466</v>
      </c>
      <c r="J222" s="19">
        <f t="shared" si="38"/>
        <v>0</v>
      </c>
      <c r="K222" s="19">
        <f t="shared" si="39"/>
        <v>1.8671936358339032</v>
      </c>
    </row>
    <row r="223" spans="1:11">
      <c r="A223" s="23" t="s">
        <v>94</v>
      </c>
      <c r="B223" s="17" t="s">
        <v>95</v>
      </c>
      <c r="C223" s="18">
        <v>26206.14</v>
      </c>
      <c r="D223" s="18">
        <v>78942</v>
      </c>
      <c r="E223" s="18">
        <v>0</v>
      </c>
      <c r="F223" s="18">
        <v>1474</v>
      </c>
      <c r="G223" s="18">
        <f t="shared" si="35"/>
        <v>-24732.14</v>
      </c>
      <c r="H223" s="18">
        <f t="shared" si="36"/>
        <v>-1474</v>
      </c>
      <c r="I223" s="19">
        <f t="shared" si="37"/>
        <v>-94.375363941427466</v>
      </c>
      <c r="J223" s="19">
        <f t="shared" si="38"/>
        <v>0</v>
      </c>
      <c r="K223" s="19">
        <f t="shared" si="39"/>
        <v>1.8671936358339032</v>
      </c>
    </row>
    <row r="224" spans="1:11">
      <c r="A224" s="24" t="s">
        <v>96</v>
      </c>
      <c r="B224" s="17" t="s">
        <v>97</v>
      </c>
      <c r="C224" s="18">
        <v>26206.14</v>
      </c>
      <c r="D224" s="18">
        <v>78942</v>
      </c>
      <c r="E224" s="18">
        <v>0</v>
      </c>
      <c r="F224" s="18">
        <v>1474</v>
      </c>
      <c r="G224" s="18">
        <f t="shared" si="35"/>
        <v>-24732.14</v>
      </c>
      <c r="H224" s="18">
        <f t="shared" si="36"/>
        <v>-1474</v>
      </c>
      <c r="I224" s="19">
        <f t="shared" si="37"/>
        <v>-94.375363941427466</v>
      </c>
      <c r="J224" s="19">
        <f t="shared" si="38"/>
        <v>0</v>
      </c>
      <c r="K224" s="19">
        <f t="shared" si="39"/>
        <v>1.8671936358339032</v>
      </c>
    </row>
    <row r="225" spans="1:11" ht="25.5">
      <c r="A225" s="25" t="s">
        <v>98</v>
      </c>
      <c r="B225" s="17" t="s">
        <v>99</v>
      </c>
      <c r="C225" s="18">
        <v>26206.14</v>
      </c>
      <c r="D225" s="18">
        <v>78942</v>
      </c>
      <c r="E225" s="18">
        <v>0</v>
      </c>
      <c r="F225" s="18">
        <v>1474</v>
      </c>
      <c r="G225" s="18">
        <f t="shared" si="35"/>
        <v>-24732.14</v>
      </c>
      <c r="H225" s="18">
        <f t="shared" si="36"/>
        <v>-1474</v>
      </c>
      <c r="I225" s="19">
        <f t="shared" si="37"/>
        <v>-94.375363941427466</v>
      </c>
      <c r="J225" s="19">
        <f t="shared" si="38"/>
        <v>0</v>
      </c>
      <c r="K225" s="19">
        <f t="shared" si="39"/>
        <v>1.8671936358339032</v>
      </c>
    </row>
    <row r="226" spans="1:11" ht="25.5">
      <c r="A226" s="26" t="s">
        <v>100</v>
      </c>
      <c r="B226" s="17" t="s">
        <v>101</v>
      </c>
      <c r="C226" s="18">
        <v>26206.14</v>
      </c>
      <c r="D226" s="18">
        <v>78942</v>
      </c>
      <c r="E226" s="18">
        <v>0</v>
      </c>
      <c r="F226" s="18">
        <v>1474</v>
      </c>
      <c r="G226" s="18">
        <f t="shared" si="35"/>
        <v>-24732.14</v>
      </c>
      <c r="H226" s="18">
        <f t="shared" si="36"/>
        <v>-1474</v>
      </c>
      <c r="I226" s="19">
        <f t="shared" si="37"/>
        <v>-94.375363941427466</v>
      </c>
      <c r="J226" s="19">
        <f t="shared" si="38"/>
        <v>0</v>
      </c>
      <c r="K226" s="19">
        <f t="shared" si="39"/>
        <v>1.8671936358339032</v>
      </c>
    </row>
    <row r="227" spans="1:11">
      <c r="A227" s="22" t="s">
        <v>29</v>
      </c>
      <c r="B227" s="17" t="s">
        <v>30</v>
      </c>
      <c r="C227" s="18">
        <v>8723415</v>
      </c>
      <c r="D227" s="18">
        <v>9132370</v>
      </c>
      <c r="E227" s="18">
        <v>6574081</v>
      </c>
      <c r="F227" s="18">
        <v>9132370</v>
      </c>
      <c r="G227" s="18">
        <f t="shared" si="35"/>
        <v>408955</v>
      </c>
      <c r="H227" s="18">
        <f t="shared" si="36"/>
        <v>-2558289</v>
      </c>
      <c r="I227" s="19">
        <f t="shared" si="37"/>
        <v>4.6880149574449916</v>
      </c>
      <c r="J227" s="19">
        <f t="shared" si="38"/>
        <v>138.91477759400897</v>
      </c>
      <c r="K227" s="19">
        <f t="shared" si="39"/>
        <v>100</v>
      </c>
    </row>
    <row r="228" spans="1:11">
      <c r="A228" s="23" t="s">
        <v>31</v>
      </c>
      <c r="B228" s="17" t="s">
        <v>32</v>
      </c>
      <c r="C228" s="18">
        <v>8723415</v>
      </c>
      <c r="D228" s="18">
        <v>9132370</v>
      </c>
      <c r="E228" s="18">
        <v>6574081</v>
      </c>
      <c r="F228" s="18">
        <v>9132370</v>
      </c>
      <c r="G228" s="18">
        <f t="shared" si="35"/>
        <v>408955</v>
      </c>
      <c r="H228" s="18">
        <f t="shared" si="36"/>
        <v>-2558289</v>
      </c>
      <c r="I228" s="19">
        <f t="shared" si="37"/>
        <v>4.6880149574449916</v>
      </c>
      <c r="J228" s="19">
        <f t="shared" si="38"/>
        <v>138.91477759400897</v>
      </c>
      <c r="K228" s="19">
        <f t="shared" si="39"/>
        <v>100</v>
      </c>
    </row>
    <row r="229" spans="1:11">
      <c r="A229" s="16" t="s">
        <v>33</v>
      </c>
      <c r="B229" s="17" t="s">
        <v>34</v>
      </c>
      <c r="C229" s="18">
        <v>5747879.7199999997</v>
      </c>
      <c r="D229" s="18">
        <v>9256982</v>
      </c>
      <c r="E229" s="18">
        <v>6608332</v>
      </c>
      <c r="F229" s="18">
        <v>5976981.4400000004</v>
      </c>
      <c r="G229" s="18">
        <f t="shared" si="35"/>
        <v>229101.72000000067</v>
      </c>
      <c r="H229" s="18">
        <f t="shared" si="36"/>
        <v>631350.55999999959</v>
      </c>
      <c r="I229" s="19">
        <f t="shared" si="37"/>
        <v>3.9858474978665868</v>
      </c>
      <c r="J229" s="19">
        <f t="shared" si="38"/>
        <v>90.446143444366896</v>
      </c>
      <c r="K229" s="19">
        <f t="shared" si="39"/>
        <v>64.567279486986152</v>
      </c>
    </row>
    <row r="230" spans="1:11">
      <c r="A230" s="22" t="s">
        <v>35</v>
      </c>
      <c r="B230" s="17" t="s">
        <v>36</v>
      </c>
      <c r="C230" s="18">
        <v>5425178.6399999997</v>
      </c>
      <c r="D230" s="18">
        <v>8454925</v>
      </c>
      <c r="E230" s="18">
        <v>6055952</v>
      </c>
      <c r="F230" s="18">
        <v>5492254.2300000004</v>
      </c>
      <c r="G230" s="18">
        <f t="shared" si="35"/>
        <v>67075.590000000782</v>
      </c>
      <c r="H230" s="18">
        <f t="shared" si="36"/>
        <v>563697.76999999955</v>
      </c>
      <c r="I230" s="19">
        <f t="shared" si="37"/>
        <v>1.236375692874887</v>
      </c>
      <c r="J230" s="19">
        <f t="shared" si="38"/>
        <v>90.691838871906526</v>
      </c>
      <c r="K230" s="19">
        <f t="shared" si="39"/>
        <v>64.959230625936954</v>
      </c>
    </row>
    <row r="231" spans="1:11">
      <c r="A231" s="23" t="s">
        <v>37</v>
      </c>
      <c r="B231" s="17" t="s">
        <v>38</v>
      </c>
      <c r="C231" s="18">
        <v>5425178.6399999997</v>
      </c>
      <c r="D231" s="18">
        <v>8454925</v>
      </c>
      <c r="E231" s="18">
        <v>6055952</v>
      </c>
      <c r="F231" s="18">
        <v>5492254.2300000004</v>
      </c>
      <c r="G231" s="18">
        <f t="shared" si="35"/>
        <v>67075.590000000782</v>
      </c>
      <c r="H231" s="18">
        <f t="shared" si="36"/>
        <v>563697.76999999955</v>
      </c>
      <c r="I231" s="19">
        <f t="shared" si="37"/>
        <v>1.236375692874887</v>
      </c>
      <c r="J231" s="19">
        <f t="shared" si="38"/>
        <v>90.691838871906526</v>
      </c>
      <c r="K231" s="19">
        <f t="shared" si="39"/>
        <v>64.959230625936954</v>
      </c>
    </row>
    <row r="232" spans="1:11">
      <c r="A232" s="24" t="s">
        <v>39</v>
      </c>
      <c r="B232" s="17" t="s">
        <v>40</v>
      </c>
      <c r="C232" s="18">
        <v>4605817.6500000004</v>
      </c>
      <c r="D232" s="18">
        <v>6735702</v>
      </c>
      <c r="E232" s="18">
        <v>4816304</v>
      </c>
      <c r="F232" s="18">
        <v>4613007.72</v>
      </c>
      <c r="G232" s="18">
        <f t="shared" si="35"/>
        <v>7190.0699999993667</v>
      </c>
      <c r="H232" s="18">
        <f t="shared" si="36"/>
        <v>203296.28000000026</v>
      </c>
      <c r="I232" s="19">
        <f t="shared" si="37"/>
        <v>0.15610843820530818</v>
      </c>
      <c r="J232" s="19">
        <f t="shared" si="38"/>
        <v>95.778998169550761</v>
      </c>
      <c r="K232" s="19">
        <f t="shared" si="39"/>
        <v>68.485923516212566</v>
      </c>
    </row>
    <row r="233" spans="1:11">
      <c r="A233" s="24" t="s">
        <v>41</v>
      </c>
      <c r="B233" s="17" t="s">
        <v>42</v>
      </c>
      <c r="C233" s="18">
        <v>819360.99</v>
      </c>
      <c r="D233" s="18">
        <v>1719223</v>
      </c>
      <c r="E233" s="18">
        <v>1239648</v>
      </c>
      <c r="F233" s="18">
        <v>879246.51</v>
      </c>
      <c r="G233" s="18">
        <f t="shared" si="35"/>
        <v>59885.520000000019</v>
      </c>
      <c r="H233" s="18">
        <f t="shared" si="36"/>
        <v>360401.49</v>
      </c>
      <c r="I233" s="19">
        <f t="shared" si="37"/>
        <v>7.3088078064346149</v>
      </c>
      <c r="J233" s="19">
        <f t="shared" si="38"/>
        <v>70.927110760473937</v>
      </c>
      <c r="K233" s="19">
        <f t="shared" si="39"/>
        <v>51.142086279674018</v>
      </c>
    </row>
    <row r="234" spans="1:11">
      <c r="A234" s="25" t="s">
        <v>43</v>
      </c>
      <c r="B234" s="17" t="s">
        <v>44</v>
      </c>
      <c r="C234" s="18">
        <v>2684.8</v>
      </c>
      <c r="D234" s="18">
        <v>0</v>
      </c>
      <c r="E234" s="18">
        <v>0</v>
      </c>
      <c r="F234" s="18">
        <v>21139.91</v>
      </c>
      <c r="G234" s="18">
        <f t="shared" si="35"/>
        <v>18455.11</v>
      </c>
      <c r="H234" s="18">
        <f t="shared" si="36"/>
        <v>-21139.91</v>
      </c>
      <c r="I234" s="19">
        <f t="shared" si="37"/>
        <v>687.3923569725863</v>
      </c>
      <c r="J234" s="19">
        <f t="shared" si="38"/>
        <v>0</v>
      </c>
      <c r="K234" s="19">
        <f t="shared" si="39"/>
        <v>0</v>
      </c>
    </row>
    <row r="235" spans="1:11">
      <c r="A235" s="22" t="s">
        <v>59</v>
      </c>
      <c r="B235" s="17" t="s">
        <v>60</v>
      </c>
      <c r="C235" s="18">
        <v>322701.08</v>
      </c>
      <c r="D235" s="18">
        <v>802057</v>
      </c>
      <c r="E235" s="18">
        <v>552380</v>
      </c>
      <c r="F235" s="18">
        <v>484727.21</v>
      </c>
      <c r="G235" s="18">
        <f t="shared" si="35"/>
        <v>162026.13</v>
      </c>
      <c r="H235" s="18">
        <f t="shared" si="36"/>
        <v>67652.789999999979</v>
      </c>
      <c r="I235" s="19">
        <f t="shared" si="37"/>
        <v>50.20935473782734</v>
      </c>
      <c r="J235" s="19">
        <f t="shared" si="38"/>
        <v>87.752491038777663</v>
      </c>
      <c r="K235" s="19">
        <f t="shared" si="39"/>
        <v>60.435506454030076</v>
      </c>
    </row>
    <row r="236" spans="1:11">
      <c r="A236" s="23" t="s">
        <v>61</v>
      </c>
      <c r="B236" s="17" t="s">
        <v>62</v>
      </c>
      <c r="C236" s="18">
        <v>322701.08</v>
      </c>
      <c r="D236" s="18">
        <v>802057</v>
      </c>
      <c r="E236" s="18">
        <v>552380</v>
      </c>
      <c r="F236" s="18">
        <v>484727.21</v>
      </c>
      <c r="G236" s="18">
        <f t="shared" si="35"/>
        <v>162026.13</v>
      </c>
      <c r="H236" s="18">
        <f t="shared" si="36"/>
        <v>67652.789999999979</v>
      </c>
      <c r="I236" s="19">
        <f t="shared" si="37"/>
        <v>50.20935473782734</v>
      </c>
      <c r="J236" s="19">
        <f t="shared" si="38"/>
        <v>87.752491038777663</v>
      </c>
      <c r="K236" s="19">
        <f t="shared" si="39"/>
        <v>60.435506454030076</v>
      </c>
    </row>
    <row r="237" spans="1:11">
      <c r="A237" s="16"/>
      <c r="B237" s="17" t="s">
        <v>63</v>
      </c>
      <c r="C237" s="18">
        <v>3033823.2</v>
      </c>
      <c r="D237" s="18">
        <v>0</v>
      </c>
      <c r="E237" s="18">
        <v>0</v>
      </c>
      <c r="F237" s="18">
        <v>3237431.26</v>
      </c>
      <c r="G237" s="18">
        <f t="shared" si="35"/>
        <v>203608.05999999959</v>
      </c>
      <c r="H237" s="18">
        <f t="shared" si="36"/>
        <v>-3237431.26</v>
      </c>
      <c r="I237" s="19">
        <f t="shared" si="37"/>
        <v>6.7112697931771379</v>
      </c>
      <c r="J237" s="19">
        <f t="shared" si="38"/>
        <v>0</v>
      </c>
      <c r="K237" s="19">
        <f t="shared" si="39"/>
        <v>0</v>
      </c>
    </row>
    <row r="238" spans="1:11">
      <c r="A238" s="16" t="s">
        <v>64</v>
      </c>
      <c r="B238" s="17" t="s">
        <v>65</v>
      </c>
      <c r="C238" s="18">
        <v>-3033823.2</v>
      </c>
      <c r="D238" s="18">
        <v>0</v>
      </c>
      <c r="E238" s="18">
        <v>0</v>
      </c>
      <c r="F238" s="18">
        <v>-3237431.26</v>
      </c>
      <c r="G238" s="18">
        <f t="shared" si="35"/>
        <v>-203608.05999999959</v>
      </c>
      <c r="H238" s="18">
        <f t="shared" si="36"/>
        <v>3237431.26</v>
      </c>
      <c r="I238" s="19">
        <f t="shared" si="37"/>
        <v>6.7112697931771379</v>
      </c>
      <c r="J238" s="19">
        <f t="shared" si="38"/>
        <v>0</v>
      </c>
      <c r="K238" s="19">
        <f t="shared" si="39"/>
        <v>0</v>
      </c>
    </row>
    <row r="239" spans="1:11">
      <c r="A239" s="22" t="s">
        <v>66</v>
      </c>
      <c r="B239" s="17" t="s">
        <v>67</v>
      </c>
      <c r="C239" s="18">
        <v>-3033823.2</v>
      </c>
      <c r="D239" s="18">
        <v>0</v>
      </c>
      <c r="E239" s="18">
        <v>0</v>
      </c>
      <c r="F239" s="18">
        <v>-3237431.26</v>
      </c>
      <c r="G239" s="18">
        <f t="shared" si="35"/>
        <v>-203608.05999999959</v>
      </c>
      <c r="H239" s="18">
        <f t="shared" si="36"/>
        <v>3237431.26</v>
      </c>
      <c r="I239" s="19">
        <f t="shared" si="37"/>
        <v>6.7112697931771379</v>
      </c>
      <c r="J239" s="19">
        <f t="shared" si="38"/>
        <v>0</v>
      </c>
      <c r="K239" s="19">
        <f t="shared" si="39"/>
        <v>0</v>
      </c>
    </row>
    <row r="240" spans="1:11">
      <c r="A240" s="39" t="s">
        <v>785</v>
      </c>
      <c r="B240" s="28" t="s">
        <v>786</v>
      </c>
      <c r="C240" s="29"/>
      <c r="D240" s="29"/>
      <c r="E240" s="29"/>
      <c r="F240" s="29"/>
      <c r="G240" s="29"/>
      <c r="H240" s="29"/>
      <c r="I240" s="30"/>
      <c r="J240" s="30"/>
      <c r="K240" s="30"/>
    </row>
    <row r="241" spans="1:11">
      <c r="A241" s="16" t="s">
        <v>25</v>
      </c>
      <c r="B241" s="17" t="s">
        <v>26</v>
      </c>
      <c r="C241" s="18">
        <v>506754.8</v>
      </c>
      <c r="D241" s="18">
        <v>542234</v>
      </c>
      <c r="E241" s="18">
        <v>389314</v>
      </c>
      <c r="F241" s="18">
        <v>519837.44</v>
      </c>
      <c r="G241" s="18">
        <f t="shared" ref="G241:G255" si="40">F241-C241</f>
        <v>13082.640000000014</v>
      </c>
      <c r="H241" s="18">
        <f t="shared" ref="H241:H255" si="41">E241-F241</f>
        <v>-130523.44</v>
      </c>
      <c r="I241" s="19">
        <f t="shared" ref="I241:I255" si="42">IF(ISERROR(F241/C241),0,F241/C241*100-100)</f>
        <v>2.581650928614792</v>
      </c>
      <c r="J241" s="19">
        <f t="shared" ref="J241:J255" si="43">IF(ISERROR(F241/E241),0,F241/E241*100)</f>
        <v>133.52652100874874</v>
      </c>
      <c r="K241" s="19">
        <f t="shared" ref="K241:K255" si="44">IF(ISERROR(F241/D241),0,F241/D241*100)</f>
        <v>95.869576603459024</v>
      </c>
    </row>
    <row r="242" spans="1:11" ht="25.5">
      <c r="A242" s="22" t="s">
        <v>27</v>
      </c>
      <c r="B242" s="17" t="s">
        <v>28</v>
      </c>
      <c r="C242" s="18">
        <v>5034.8</v>
      </c>
      <c r="D242" s="18">
        <v>24047</v>
      </c>
      <c r="E242" s="18">
        <v>17400</v>
      </c>
      <c r="F242" s="18">
        <v>1650.44</v>
      </c>
      <c r="G242" s="18">
        <f t="shared" si="40"/>
        <v>-3384.36</v>
      </c>
      <c r="H242" s="18">
        <f t="shared" si="41"/>
        <v>15749.56</v>
      </c>
      <c r="I242" s="19">
        <f t="shared" si="42"/>
        <v>-67.219353301024867</v>
      </c>
      <c r="J242" s="19">
        <f t="shared" si="43"/>
        <v>9.4852873563218392</v>
      </c>
      <c r="K242" s="19">
        <f t="shared" si="44"/>
        <v>6.8633925229758388</v>
      </c>
    </row>
    <row r="243" spans="1:11">
      <c r="A243" s="22" t="s">
        <v>29</v>
      </c>
      <c r="B243" s="17" t="s">
        <v>30</v>
      </c>
      <c r="C243" s="18">
        <v>501720</v>
      </c>
      <c r="D243" s="18">
        <v>518187</v>
      </c>
      <c r="E243" s="18">
        <v>371914</v>
      </c>
      <c r="F243" s="18">
        <v>518187</v>
      </c>
      <c r="G243" s="18">
        <f t="shared" si="40"/>
        <v>16467</v>
      </c>
      <c r="H243" s="18">
        <f t="shared" si="41"/>
        <v>-146273</v>
      </c>
      <c r="I243" s="19">
        <f t="shared" si="42"/>
        <v>3.2821095431715008</v>
      </c>
      <c r="J243" s="19">
        <f t="shared" si="43"/>
        <v>139.3297912958372</v>
      </c>
      <c r="K243" s="19">
        <f t="shared" si="44"/>
        <v>100</v>
      </c>
    </row>
    <row r="244" spans="1:11">
      <c r="A244" s="23" t="s">
        <v>31</v>
      </c>
      <c r="B244" s="17" t="s">
        <v>32</v>
      </c>
      <c r="C244" s="18">
        <v>501720</v>
      </c>
      <c r="D244" s="18">
        <v>518187</v>
      </c>
      <c r="E244" s="18">
        <v>371914</v>
      </c>
      <c r="F244" s="18">
        <v>518187</v>
      </c>
      <c r="G244" s="18">
        <f t="shared" si="40"/>
        <v>16467</v>
      </c>
      <c r="H244" s="18">
        <f t="shared" si="41"/>
        <v>-146273</v>
      </c>
      <c r="I244" s="19">
        <f t="shared" si="42"/>
        <v>3.2821095431715008</v>
      </c>
      <c r="J244" s="19">
        <f t="shared" si="43"/>
        <v>139.3297912958372</v>
      </c>
      <c r="K244" s="19">
        <f t="shared" si="44"/>
        <v>100</v>
      </c>
    </row>
    <row r="245" spans="1:11">
      <c r="A245" s="16" t="s">
        <v>33</v>
      </c>
      <c r="B245" s="17" t="s">
        <v>34</v>
      </c>
      <c r="C245" s="18">
        <v>368352.43</v>
      </c>
      <c r="D245" s="18">
        <v>542234</v>
      </c>
      <c r="E245" s="18">
        <v>389314</v>
      </c>
      <c r="F245" s="18">
        <v>347851.58</v>
      </c>
      <c r="G245" s="18">
        <f t="shared" si="40"/>
        <v>-20500.849999999977</v>
      </c>
      <c r="H245" s="18">
        <f t="shared" si="41"/>
        <v>41462.419999999984</v>
      </c>
      <c r="I245" s="19">
        <f t="shared" si="42"/>
        <v>-5.5655530764382348</v>
      </c>
      <c r="J245" s="19">
        <f t="shared" si="43"/>
        <v>89.349876963068368</v>
      </c>
      <c r="K245" s="19">
        <f t="shared" si="44"/>
        <v>64.151561871811808</v>
      </c>
    </row>
    <row r="246" spans="1:11">
      <c r="A246" s="22" t="s">
        <v>35</v>
      </c>
      <c r="B246" s="17" t="s">
        <v>36</v>
      </c>
      <c r="C246" s="18">
        <v>368352.43</v>
      </c>
      <c r="D246" s="18">
        <v>540724</v>
      </c>
      <c r="E246" s="18">
        <v>387804</v>
      </c>
      <c r="F246" s="18">
        <v>346415.16</v>
      </c>
      <c r="G246" s="18">
        <f t="shared" si="40"/>
        <v>-21937.270000000019</v>
      </c>
      <c r="H246" s="18">
        <f t="shared" si="41"/>
        <v>41388.840000000026</v>
      </c>
      <c r="I246" s="19">
        <f t="shared" si="42"/>
        <v>-5.9555111391555045</v>
      </c>
      <c r="J246" s="19">
        <f t="shared" si="43"/>
        <v>89.327381873317449</v>
      </c>
      <c r="K246" s="19">
        <f t="shared" si="44"/>
        <v>64.065060918324306</v>
      </c>
    </row>
    <row r="247" spans="1:11">
      <c r="A247" s="23" t="s">
        <v>37</v>
      </c>
      <c r="B247" s="17" t="s">
        <v>38</v>
      </c>
      <c r="C247" s="18">
        <v>368352.43</v>
      </c>
      <c r="D247" s="18">
        <v>540724</v>
      </c>
      <c r="E247" s="18">
        <v>387804</v>
      </c>
      <c r="F247" s="18">
        <v>346415.16</v>
      </c>
      <c r="G247" s="18">
        <f t="shared" si="40"/>
        <v>-21937.270000000019</v>
      </c>
      <c r="H247" s="18">
        <f t="shared" si="41"/>
        <v>41388.840000000026</v>
      </c>
      <c r="I247" s="19">
        <f t="shared" si="42"/>
        <v>-5.9555111391555045</v>
      </c>
      <c r="J247" s="19">
        <f t="shared" si="43"/>
        <v>89.327381873317449</v>
      </c>
      <c r="K247" s="19">
        <f t="shared" si="44"/>
        <v>64.065060918324306</v>
      </c>
    </row>
    <row r="248" spans="1:11">
      <c r="A248" s="24" t="s">
        <v>39</v>
      </c>
      <c r="B248" s="17" t="s">
        <v>40</v>
      </c>
      <c r="C248" s="18">
        <v>323462.38</v>
      </c>
      <c r="D248" s="18">
        <v>470906</v>
      </c>
      <c r="E248" s="18">
        <v>336904</v>
      </c>
      <c r="F248" s="18">
        <v>303327.03999999998</v>
      </c>
      <c r="G248" s="18">
        <f t="shared" si="40"/>
        <v>-20135.340000000026</v>
      </c>
      <c r="H248" s="18">
        <f t="shared" si="41"/>
        <v>33576.960000000021</v>
      </c>
      <c r="I248" s="19">
        <f t="shared" si="42"/>
        <v>-6.2249402851732043</v>
      </c>
      <c r="J248" s="19">
        <f t="shared" si="43"/>
        <v>90.033671312896246</v>
      </c>
      <c r="K248" s="19">
        <f t="shared" si="44"/>
        <v>64.413500783595865</v>
      </c>
    </row>
    <row r="249" spans="1:11">
      <c r="A249" s="24" t="s">
        <v>41</v>
      </c>
      <c r="B249" s="17" t="s">
        <v>42</v>
      </c>
      <c r="C249" s="18">
        <v>44890.05</v>
      </c>
      <c r="D249" s="18">
        <v>69818</v>
      </c>
      <c r="E249" s="18">
        <v>50900</v>
      </c>
      <c r="F249" s="18">
        <v>43088.12</v>
      </c>
      <c r="G249" s="18">
        <f t="shared" si="40"/>
        <v>-1801.9300000000003</v>
      </c>
      <c r="H249" s="18">
        <f t="shared" si="41"/>
        <v>7811.8799999999974</v>
      </c>
      <c r="I249" s="19">
        <f t="shared" si="42"/>
        <v>-4.014096665073879</v>
      </c>
      <c r="J249" s="19">
        <f t="shared" si="43"/>
        <v>84.652495088408656</v>
      </c>
      <c r="K249" s="19">
        <f t="shared" si="44"/>
        <v>61.714915924260225</v>
      </c>
    </row>
    <row r="250" spans="1:11">
      <c r="A250" s="25" t="s">
        <v>43</v>
      </c>
      <c r="B250" s="17" t="s">
        <v>44</v>
      </c>
      <c r="C250" s="18">
        <v>139</v>
      </c>
      <c r="D250" s="18">
        <v>0</v>
      </c>
      <c r="E250" s="18">
        <v>0</v>
      </c>
      <c r="F250" s="18">
        <v>1584</v>
      </c>
      <c r="G250" s="18">
        <f t="shared" si="40"/>
        <v>1445</v>
      </c>
      <c r="H250" s="18">
        <f t="shared" si="41"/>
        <v>-1584</v>
      </c>
      <c r="I250" s="19">
        <f t="shared" si="42"/>
        <v>1039.5683453237411</v>
      </c>
      <c r="J250" s="19">
        <f t="shared" si="43"/>
        <v>0</v>
      </c>
      <c r="K250" s="19">
        <f t="shared" si="44"/>
        <v>0</v>
      </c>
    </row>
    <row r="251" spans="1:11">
      <c r="A251" s="22" t="s">
        <v>59</v>
      </c>
      <c r="B251" s="17" t="s">
        <v>60</v>
      </c>
      <c r="C251" s="18">
        <v>0</v>
      </c>
      <c r="D251" s="18">
        <v>1510</v>
      </c>
      <c r="E251" s="18">
        <v>1510</v>
      </c>
      <c r="F251" s="18">
        <v>1436.42</v>
      </c>
      <c r="G251" s="18">
        <f t="shared" si="40"/>
        <v>1436.42</v>
      </c>
      <c r="H251" s="18">
        <f t="shared" si="41"/>
        <v>73.579999999999927</v>
      </c>
      <c r="I251" s="19">
        <f t="shared" si="42"/>
        <v>0</v>
      </c>
      <c r="J251" s="19">
        <f t="shared" si="43"/>
        <v>95.1271523178808</v>
      </c>
      <c r="K251" s="19">
        <f t="shared" si="44"/>
        <v>95.1271523178808</v>
      </c>
    </row>
    <row r="252" spans="1:11">
      <c r="A252" s="23" t="s">
        <v>61</v>
      </c>
      <c r="B252" s="17" t="s">
        <v>62</v>
      </c>
      <c r="C252" s="18">
        <v>0</v>
      </c>
      <c r="D252" s="18">
        <v>1510</v>
      </c>
      <c r="E252" s="18">
        <v>1510</v>
      </c>
      <c r="F252" s="18">
        <v>1436.42</v>
      </c>
      <c r="G252" s="18">
        <f t="shared" si="40"/>
        <v>1436.42</v>
      </c>
      <c r="H252" s="18">
        <f t="shared" si="41"/>
        <v>73.579999999999927</v>
      </c>
      <c r="I252" s="19">
        <f t="shared" si="42"/>
        <v>0</v>
      </c>
      <c r="J252" s="19">
        <f t="shared" si="43"/>
        <v>95.1271523178808</v>
      </c>
      <c r="K252" s="19">
        <f t="shared" si="44"/>
        <v>95.1271523178808</v>
      </c>
    </row>
    <row r="253" spans="1:11">
      <c r="A253" s="16"/>
      <c r="B253" s="17" t="s">
        <v>63</v>
      </c>
      <c r="C253" s="18">
        <v>138402.37</v>
      </c>
      <c r="D253" s="18">
        <v>0</v>
      </c>
      <c r="E253" s="18">
        <v>0</v>
      </c>
      <c r="F253" s="18">
        <v>171985.86</v>
      </c>
      <c r="G253" s="18">
        <f t="shared" si="40"/>
        <v>33583.489999999991</v>
      </c>
      <c r="H253" s="18">
        <f t="shared" si="41"/>
        <v>-171985.86</v>
      </c>
      <c r="I253" s="19">
        <f t="shared" si="42"/>
        <v>24.265111934138119</v>
      </c>
      <c r="J253" s="19">
        <f t="shared" si="43"/>
        <v>0</v>
      </c>
      <c r="K253" s="19">
        <f t="shared" si="44"/>
        <v>0</v>
      </c>
    </row>
    <row r="254" spans="1:11">
      <c r="A254" s="16" t="s">
        <v>64</v>
      </c>
      <c r="B254" s="17" t="s">
        <v>65</v>
      </c>
      <c r="C254" s="18">
        <v>-138402.37</v>
      </c>
      <c r="D254" s="18">
        <v>0</v>
      </c>
      <c r="E254" s="18">
        <v>0</v>
      </c>
      <c r="F254" s="18">
        <v>-171985.86</v>
      </c>
      <c r="G254" s="18">
        <f t="shared" si="40"/>
        <v>-33583.489999999991</v>
      </c>
      <c r="H254" s="18">
        <f t="shared" si="41"/>
        <v>171985.86</v>
      </c>
      <c r="I254" s="19">
        <f t="shared" si="42"/>
        <v>24.265111934138119</v>
      </c>
      <c r="J254" s="19">
        <f t="shared" si="43"/>
        <v>0</v>
      </c>
      <c r="K254" s="19">
        <f t="shared" si="44"/>
        <v>0</v>
      </c>
    </row>
    <row r="255" spans="1:11">
      <c r="A255" s="22" t="s">
        <v>66</v>
      </c>
      <c r="B255" s="17" t="s">
        <v>67</v>
      </c>
      <c r="C255" s="18">
        <v>-138402.37</v>
      </c>
      <c r="D255" s="18">
        <v>0</v>
      </c>
      <c r="E255" s="18">
        <v>0</v>
      </c>
      <c r="F255" s="18">
        <v>-171985.86</v>
      </c>
      <c r="G255" s="18">
        <f t="shared" si="40"/>
        <v>-33583.489999999991</v>
      </c>
      <c r="H255" s="18">
        <f t="shared" si="41"/>
        <v>171985.86</v>
      </c>
      <c r="I255" s="19">
        <f t="shared" si="42"/>
        <v>24.265111934138119</v>
      </c>
      <c r="J255" s="19">
        <f t="shared" si="43"/>
        <v>0</v>
      </c>
      <c r="K255" s="19">
        <f t="shared" si="44"/>
        <v>0</v>
      </c>
    </row>
    <row r="256" spans="1:11">
      <c r="A256" s="27" t="s">
        <v>256</v>
      </c>
      <c r="B256" s="28" t="s">
        <v>787</v>
      </c>
      <c r="C256" s="29"/>
      <c r="D256" s="29"/>
      <c r="E256" s="29"/>
      <c r="F256" s="29"/>
      <c r="G256" s="29"/>
      <c r="H256" s="29"/>
      <c r="I256" s="30"/>
      <c r="J256" s="30"/>
      <c r="K256" s="30"/>
    </row>
    <row r="257" spans="1:11">
      <c r="A257" s="16" t="s">
        <v>25</v>
      </c>
      <c r="B257" s="17" t="s">
        <v>26</v>
      </c>
      <c r="C257" s="18">
        <v>9002572.2200000007</v>
      </c>
      <c r="D257" s="18">
        <v>9743960</v>
      </c>
      <c r="E257" s="18">
        <v>7467809</v>
      </c>
      <c r="F257" s="18">
        <v>9701971.7799999993</v>
      </c>
      <c r="G257" s="18">
        <f t="shared" ref="G257:G286" si="45">F257-C257</f>
        <v>699399.55999999866</v>
      </c>
      <c r="H257" s="18">
        <f t="shared" ref="H257:H286" si="46">E257-F257</f>
        <v>-2234162.7799999993</v>
      </c>
      <c r="I257" s="19">
        <f t="shared" ref="I257:I286" si="47">IF(ISERROR(F257/C257),0,F257/C257*100-100)</f>
        <v>7.7688858573799848</v>
      </c>
      <c r="J257" s="19">
        <f t="shared" ref="J257:J286" si="48">IF(ISERROR(F257/E257),0,F257/E257*100)</f>
        <v>129.91724587492797</v>
      </c>
      <c r="K257" s="19">
        <f t="shared" ref="K257:K286" si="49">IF(ISERROR(F257/D257),0,F257/D257*100)</f>
        <v>99.569084643204604</v>
      </c>
    </row>
    <row r="258" spans="1:11" ht="25.5">
      <c r="A258" s="22" t="s">
        <v>27</v>
      </c>
      <c r="B258" s="17" t="s">
        <v>28</v>
      </c>
      <c r="C258" s="18">
        <v>366293.57</v>
      </c>
      <c r="D258" s="18">
        <v>546211</v>
      </c>
      <c r="E258" s="18">
        <v>410404</v>
      </c>
      <c r="F258" s="18">
        <v>520971.78</v>
      </c>
      <c r="G258" s="18">
        <f t="shared" si="45"/>
        <v>154678.21000000002</v>
      </c>
      <c r="H258" s="18">
        <f t="shared" si="46"/>
        <v>-110567.78000000003</v>
      </c>
      <c r="I258" s="19">
        <f t="shared" si="47"/>
        <v>42.227934822879917</v>
      </c>
      <c r="J258" s="19">
        <f t="shared" si="48"/>
        <v>126.94120427676143</v>
      </c>
      <c r="K258" s="19">
        <f t="shared" si="49"/>
        <v>95.379217921279519</v>
      </c>
    </row>
    <row r="259" spans="1:11">
      <c r="A259" s="22" t="s">
        <v>92</v>
      </c>
      <c r="B259" s="17" t="s">
        <v>93</v>
      </c>
      <c r="C259" s="18">
        <v>494.65</v>
      </c>
      <c r="D259" s="18">
        <v>16749</v>
      </c>
      <c r="E259" s="18">
        <v>0</v>
      </c>
      <c r="F259" s="18">
        <v>0</v>
      </c>
      <c r="G259" s="18">
        <f t="shared" si="45"/>
        <v>-494.65</v>
      </c>
      <c r="H259" s="18">
        <f t="shared" si="46"/>
        <v>0</v>
      </c>
      <c r="I259" s="19">
        <f t="shared" si="47"/>
        <v>-100</v>
      </c>
      <c r="J259" s="19">
        <f t="shared" si="48"/>
        <v>0</v>
      </c>
      <c r="K259" s="19">
        <f t="shared" si="49"/>
        <v>0</v>
      </c>
    </row>
    <row r="260" spans="1:11">
      <c r="A260" s="23" t="s">
        <v>94</v>
      </c>
      <c r="B260" s="17" t="s">
        <v>95</v>
      </c>
      <c r="C260" s="18">
        <v>494.65</v>
      </c>
      <c r="D260" s="18">
        <v>16749</v>
      </c>
      <c r="E260" s="18">
        <v>0</v>
      </c>
      <c r="F260" s="18">
        <v>0</v>
      </c>
      <c r="G260" s="18">
        <f t="shared" si="45"/>
        <v>-494.65</v>
      </c>
      <c r="H260" s="18">
        <f t="shared" si="46"/>
        <v>0</v>
      </c>
      <c r="I260" s="19">
        <f t="shared" si="47"/>
        <v>-100</v>
      </c>
      <c r="J260" s="19">
        <f t="shared" si="48"/>
        <v>0</v>
      </c>
      <c r="K260" s="19">
        <f t="shared" si="49"/>
        <v>0</v>
      </c>
    </row>
    <row r="261" spans="1:11">
      <c r="A261" s="24" t="s">
        <v>96</v>
      </c>
      <c r="B261" s="17" t="s">
        <v>97</v>
      </c>
      <c r="C261" s="18">
        <v>494.65</v>
      </c>
      <c r="D261" s="18">
        <v>16749</v>
      </c>
      <c r="E261" s="18">
        <v>0</v>
      </c>
      <c r="F261" s="18">
        <v>0</v>
      </c>
      <c r="G261" s="18">
        <f t="shared" si="45"/>
        <v>-494.65</v>
      </c>
      <c r="H261" s="18">
        <f t="shared" si="46"/>
        <v>0</v>
      </c>
      <c r="I261" s="19">
        <f t="shared" si="47"/>
        <v>-100</v>
      </c>
      <c r="J261" s="19">
        <f t="shared" si="48"/>
        <v>0</v>
      </c>
      <c r="K261" s="19">
        <f t="shared" si="49"/>
        <v>0</v>
      </c>
    </row>
    <row r="262" spans="1:11" ht="25.5">
      <c r="A262" s="25" t="s">
        <v>98</v>
      </c>
      <c r="B262" s="17" t="s">
        <v>99</v>
      </c>
      <c r="C262" s="18">
        <v>494.65</v>
      </c>
      <c r="D262" s="18">
        <v>16749</v>
      </c>
      <c r="E262" s="18">
        <v>0</v>
      </c>
      <c r="F262" s="18">
        <v>0</v>
      </c>
      <c r="G262" s="18">
        <f t="shared" si="45"/>
        <v>-494.65</v>
      </c>
      <c r="H262" s="18">
        <f t="shared" si="46"/>
        <v>0</v>
      </c>
      <c r="I262" s="19">
        <f t="shared" si="47"/>
        <v>-100</v>
      </c>
      <c r="J262" s="19">
        <f t="shared" si="48"/>
        <v>0</v>
      </c>
      <c r="K262" s="19">
        <f t="shared" si="49"/>
        <v>0</v>
      </c>
    </row>
    <row r="263" spans="1:11" ht="25.5">
      <c r="A263" s="26" t="s">
        <v>100</v>
      </c>
      <c r="B263" s="17" t="s">
        <v>101</v>
      </c>
      <c r="C263" s="18">
        <v>494.65</v>
      </c>
      <c r="D263" s="18">
        <v>16749</v>
      </c>
      <c r="E263" s="18">
        <v>0</v>
      </c>
      <c r="F263" s="18">
        <v>0</v>
      </c>
      <c r="G263" s="18">
        <f t="shared" si="45"/>
        <v>-494.65</v>
      </c>
      <c r="H263" s="18">
        <f t="shared" si="46"/>
        <v>0</v>
      </c>
      <c r="I263" s="19">
        <f t="shared" si="47"/>
        <v>-100</v>
      </c>
      <c r="J263" s="19">
        <f t="shared" si="48"/>
        <v>0</v>
      </c>
      <c r="K263" s="19">
        <f t="shared" si="49"/>
        <v>0</v>
      </c>
    </row>
    <row r="264" spans="1:11">
      <c r="A264" s="22" t="s">
        <v>29</v>
      </c>
      <c r="B264" s="17" t="s">
        <v>30</v>
      </c>
      <c r="C264" s="18">
        <v>8635784</v>
      </c>
      <c r="D264" s="18">
        <v>9181000</v>
      </c>
      <c r="E264" s="18">
        <v>7057405</v>
      </c>
      <c r="F264" s="18">
        <v>9181000</v>
      </c>
      <c r="G264" s="18">
        <f t="shared" si="45"/>
        <v>545216</v>
      </c>
      <c r="H264" s="18">
        <f t="shared" si="46"/>
        <v>-2123595</v>
      </c>
      <c r="I264" s="19">
        <f t="shared" si="47"/>
        <v>6.3134511006759766</v>
      </c>
      <c r="J264" s="19">
        <f t="shared" si="48"/>
        <v>130.09030939842617</v>
      </c>
      <c r="K264" s="19">
        <f t="shared" si="49"/>
        <v>100</v>
      </c>
    </row>
    <row r="265" spans="1:11">
      <c r="A265" s="23" t="s">
        <v>31</v>
      </c>
      <c r="B265" s="17" t="s">
        <v>32</v>
      </c>
      <c r="C265" s="18">
        <v>8635784</v>
      </c>
      <c r="D265" s="18">
        <v>9181000</v>
      </c>
      <c r="E265" s="18">
        <v>7057405</v>
      </c>
      <c r="F265" s="18">
        <v>9181000</v>
      </c>
      <c r="G265" s="18">
        <f t="shared" si="45"/>
        <v>545216</v>
      </c>
      <c r="H265" s="18">
        <f t="shared" si="46"/>
        <v>-2123595</v>
      </c>
      <c r="I265" s="19">
        <f t="shared" si="47"/>
        <v>6.3134511006759766</v>
      </c>
      <c r="J265" s="19">
        <f t="shared" si="48"/>
        <v>130.09030939842617</v>
      </c>
      <c r="K265" s="19">
        <f t="shared" si="49"/>
        <v>100</v>
      </c>
    </row>
    <row r="266" spans="1:11">
      <c r="A266" s="16" t="s">
        <v>33</v>
      </c>
      <c r="B266" s="17" t="s">
        <v>34</v>
      </c>
      <c r="C266" s="18">
        <v>5921540.8099999996</v>
      </c>
      <c r="D266" s="18">
        <v>9743960</v>
      </c>
      <c r="E266" s="18">
        <v>7467809</v>
      </c>
      <c r="F266" s="18">
        <v>5975790.7199999997</v>
      </c>
      <c r="G266" s="18">
        <f t="shared" si="45"/>
        <v>54249.910000000149</v>
      </c>
      <c r="H266" s="18">
        <f t="shared" si="46"/>
        <v>1492018.2800000003</v>
      </c>
      <c r="I266" s="19">
        <f t="shared" si="47"/>
        <v>0.91614516796684597</v>
      </c>
      <c r="J266" s="19">
        <f t="shared" si="48"/>
        <v>80.020668980687631</v>
      </c>
      <c r="K266" s="19">
        <f t="shared" si="49"/>
        <v>61.328153235440212</v>
      </c>
    </row>
    <row r="267" spans="1:11">
      <c r="A267" s="22" t="s">
        <v>35</v>
      </c>
      <c r="B267" s="17" t="s">
        <v>36</v>
      </c>
      <c r="C267" s="18">
        <v>5541973.8700000001</v>
      </c>
      <c r="D267" s="18">
        <v>9198858</v>
      </c>
      <c r="E267" s="18">
        <v>7027856</v>
      </c>
      <c r="F267" s="18">
        <v>5772289.9699999997</v>
      </c>
      <c r="G267" s="18">
        <f t="shared" si="45"/>
        <v>230316.09999999963</v>
      </c>
      <c r="H267" s="18">
        <f t="shared" si="46"/>
        <v>1255566.0300000003</v>
      </c>
      <c r="I267" s="19">
        <f t="shared" si="47"/>
        <v>4.1558496196951467</v>
      </c>
      <c r="J267" s="19">
        <f t="shared" si="48"/>
        <v>82.134437159782436</v>
      </c>
      <c r="K267" s="19">
        <f t="shared" si="49"/>
        <v>62.750071476263678</v>
      </c>
    </row>
    <row r="268" spans="1:11">
      <c r="A268" s="23" t="s">
        <v>37</v>
      </c>
      <c r="B268" s="17" t="s">
        <v>38</v>
      </c>
      <c r="C268" s="18">
        <v>4420108.96</v>
      </c>
      <c r="D268" s="18">
        <v>6933950</v>
      </c>
      <c r="E268" s="18">
        <v>5336759</v>
      </c>
      <c r="F268" s="18">
        <v>4667788.1100000003</v>
      </c>
      <c r="G268" s="18">
        <f t="shared" si="45"/>
        <v>247679.15000000037</v>
      </c>
      <c r="H268" s="18">
        <f t="shared" si="46"/>
        <v>668970.88999999966</v>
      </c>
      <c r="I268" s="19">
        <f t="shared" si="47"/>
        <v>5.6034625445070532</v>
      </c>
      <c r="J268" s="19">
        <f t="shared" si="48"/>
        <v>87.464847297770049</v>
      </c>
      <c r="K268" s="19">
        <f t="shared" si="49"/>
        <v>67.31787956359652</v>
      </c>
    </row>
    <row r="269" spans="1:11">
      <c r="A269" s="24" t="s">
        <v>39</v>
      </c>
      <c r="B269" s="17" t="s">
        <v>40</v>
      </c>
      <c r="C269" s="18">
        <v>2716361.37</v>
      </c>
      <c r="D269" s="18">
        <v>4035303</v>
      </c>
      <c r="E269" s="18">
        <v>3033835</v>
      </c>
      <c r="F269" s="18">
        <v>2625240.96</v>
      </c>
      <c r="G269" s="18">
        <f t="shared" si="45"/>
        <v>-91120.410000000149</v>
      </c>
      <c r="H269" s="18">
        <f t="shared" si="46"/>
        <v>408594.04000000004</v>
      </c>
      <c r="I269" s="19">
        <f t="shared" si="47"/>
        <v>-3.3545024975819189</v>
      </c>
      <c r="J269" s="19">
        <f t="shared" si="48"/>
        <v>86.532094197607975</v>
      </c>
      <c r="K269" s="19">
        <f t="shared" si="49"/>
        <v>65.056848519181827</v>
      </c>
    </row>
    <row r="270" spans="1:11">
      <c r="A270" s="24" t="s">
        <v>41</v>
      </c>
      <c r="B270" s="17" t="s">
        <v>42</v>
      </c>
      <c r="C270" s="18">
        <v>1703747.59</v>
      </c>
      <c r="D270" s="18">
        <v>2898647</v>
      </c>
      <c r="E270" s="18">
        <v>2302924</v>
      </c>
      <c r="F270" s="18">
        <v>2042547.15</v>
      </c>
      <c r="G270" s="18">
        <f t="shared" si="45"/>
        <v>338799.55999999982</v>
      </c>
      <c r="H270" s="18">
        <f t="shared" si="46"/>
        <v>260376.85000000009</v>
      </c>
      <c r="I270" s="19">
        <f t="shared" si="47"/>
        <v>19.885548891664158</v>
      </c>
      <c r="J270" s="19">
        <f t="shared" si="48"/>
        <v>88.693641214386574</v>
      </c>
      <c r="K270" s="19">
        <f t="shared" si="49"/>
        <v>70.465536162216367</v>
      </c>
    </row>
    <row r="271" spans="1:11">
      <c r="A271" s="25" t="s">
        <v>43</v>
      </c>
      <c r="B271" s="17" t="s">
        <v>44</v>
      </c>
      <c r="C271" s="18">
        <v>2693.62</v>
      </c>
      <c r="D271" s="18">
        <v>0</v>
      </c>
      <c r="E271" s="18">
        <v>0</v>
      </c>
      <c r="F271" s="18">
        <v>8103.55</v>
      </c>
      <c r="G271" s="18">
        <f t="shared" si="45"/>
        <v>5409.93</v>
      </c>
      <c r="H271" s="18">
        <f t="shared" si="46"/>
        <v>-8103.55</v>
      </c>
      <c r="I271" s="19">
        <f t="shared" si="47"/>
        <v>200.84236083783162</v>
      </c>
      <c r="J271" s="19">
        <f t="shared" si="48"/>
        <v>0</v>
      </c>
      <c r="K271" s="19">
        <f t="shared" si="49"/>
        <v>0</v>
      </c>
    </row>
    <row r="272" spans="1:11">
      <c r="A272" s="23" t="s">
        <v>45</v>
      </c>
      <c r="B272" s="17" t="s">
        <v>46</v>
      </c>
      <c r="C272" s="18">
        <v>260744.91</v>
      </c>
      <c r="D272" s="18">
        <v>998647</v>
      </c>
      <c r="E272" s="18">
        <v>776983</v>
      </c>
      <c r="F272" s="18">
        <v>190387.86</v>
      </c>
      <c r="G272" s="18">
        <f t="shared" si="45"/>
        <v>-70357.050000000017</v>
      </c>
      <c r="H272" s="18">
        <f t="shared" si="46"/>
        <v>586595.14</v>
      </c>
      <c r="I272" s="19">
        <f t="shared" si="47"/>
        <v>-26.98309623762168</v>
      </c>
      <c r="J272" s="19">
        <f t="shared" si="48"/>
        <v>24.503478197077669</v>
      </c>
      <c r="K272" s="19">
        <f t="shared" si="49"/>
        <v>19.064580377250419</v>
      </c>
    </row>
    <row r="273" spans="1:11">
      <c r="A273" s="24" t="s">
        <v>47</v>
      </c>
      <c r="B273" s="17" t="s">
        <v>48</v>
      </c>
      <c r="C273" s="18">
        <v>96983</v>
      </c>
      <c r="D273" s="18">
        <v>101183</v>
      </c>
      <c r="E273" s="18">
        <v>96983</v>
      </c>
      <c r="F273" s="18">
        <v>101183</v>
      </c>
      <c r="G273" s="18">
        <f t="shared" si="45"/>
        <v>4200</v>
      </c>
      <c r="H273" s="18">
        <f t="shared" si="46"/>
        <v>-4200</v>
      </c>
      <c r="I273" s="19">
        <f t="shared" si="47"/>
        <v>4.3306558881453441</v>
      </c>
      <c r="J273" s="19">
        <f t="shared" si="48"/>
        <v>104.33065588814534</v>
      </c>
      <c r="K273" s="19">
        <f t="shared" si="49"/>
        <v>100</v>
      </c>
    </row>
    <row r="274" spans="1:11">
      <c r="A274" s="24" t="s">
        <v>49</v>
      </c>
      <c r="B274" s="17" t="s">
        <v>50</v>
      </c>
      <c r="C274" s="18">
        <v>163761.91</v>
      </c>
      <c r="D274" s="18">
        <v>897464</v>
      </c>
      <c r="E274" s="18">
        <v>680000</v>
      </c>
      <c r="F274" s="18">
        <v>89204.86</v>
      </c>
      <c r="G274" s="18">
        <f t="shared" si="45"/>
        <v>-74557.05</v>
      </c>
      <c r="H274" s="18">
        <f t="shared" si="46"/>
        <v>590795.14</v>
      </c>
      <c r="I274" s="19">
        <f t="shared" si="47"/>
        <v>-45.527711541713209</v>
      </c>
      <c r="J274" s="19">
        <f t="shared" si="48"/>
        <v>13.118361764705883</v>
      </c>
      <c r="K274" s="19">
        <f t="shared" si="49"/>
        <v>9.9396588609682404</v>
      </c>
    </row>
    <row r="275" spans="1:11" ht="25.5">
      <c r="A275" s="23" t="s">
        <v>51</v>
      </c>
      <c r="B275" s="17" t="s">
        <v>52</v>
      </c>
      <c r="C275" s="18">
        <v>861120</v>
      </c>
      <c r="D275" s="18">
        <v>1266261</v>
      </c>
      <c r="E275" s="18">
        <v>914114</v>
      </c>
      <c r="F275" s="18">
        <v>914114</v>
      </c>
      <c r="G275" s="18">
        <f t="shared" si="45"/>
        <v>52994</v>
      </c>
      <c r="H275" s="18">
        <f t="shared" si="46"/>
        <v>0</v>
      </c>
      <c r="I275" s="19">
        <f t="shared" si="47"/>
        <v>6.1540784095131897</v>
      </c>
      <c r="J275" s="19">
        <f t="shared" si="48"/>
        <v>100</v>
      </c>
      <c r="K275" s="19">
        <f t="shared" si="49"/>
        <v>72.190014538866791</v>
      </c>
    </row>
    <row r="276" spans="1:11" ht="25.5">
      <c r="A276" s="24" t="s">
        <v>162</v>
      </c>
      <c r="B276" s="17" t="s">
        <v>163</v>
      </c>
      <c r="C276" s="18">
        <v>861120</v>
      </c>
      <c r="D276" s="18">
        <v>1266261</v>
      </c>
      <c r="E276" s="18">
        <v>914114</v>
      </c>
      <c r="F276" s="18">
        <v>914114</v>
      </c>
      <c r="G276" s="18">
        <f t="shared" si="45"/>
        <v>52994</v>
      </c>
      <c r="H276" s="18">
        <f t="shared" si="46"/>
        <v>0</v>
      </c>
      <c r="I276" s="19">
        <f t="shared" si="47"/>
        <v>6.1540784095131897</v>
      </c>
      <c r="J276" s="19">
        <f t="shared" si="48"/>
        <v>100</v>
      </c>
      <c r="K276" s="19">
        <f t="shared" si="49"/>
        <v>72.190014538866791</v>
      </c>
    </row>
    <row r="277" spans="1:11" ht="38.25">
      <c r="A277" s="25" t="s">
        <v>166</v>
      </c>
      <c r="B277" s="17" t="s">
        <v>167</v>
      </c>
      <c r="C277" s="18">
        <v>861120</v>
      </c>
      <c r="D277" s="18">
        <v>1266261</v>
      </c>
      <c r="E277" s="18">
        <v>914114</v>
      </c>
      <c r="F277" s="18">
        <v>914114</v>
      </c>
      <c r="G277" s="18">
        <f t="shared" si="45"/>
        <v>52994</v>
      </c>
      <c r="H277" s="18">
        <f t="shared" si="46"/>
        <v>0</v>
      </c>
      <c r="I277" s="19">
        <f t="shared" si="47"/>
        <v>6.1540784095131897</v>
      </c>
      <c r="J277" s="19">
        <f t="shared" si="48"/>
        <v>100</v>
      </c>
      <c r="K277" s="19">
        <f t="shared" si="49"/>
        <v>72.190014538866791</v>
      </c>
    </row>
    <row r="278" spans="1:11">
      <c r="A278" s="22" t="s">
        <v>59</v>
      </c>
      <c r="B278" s="17" t="s">
        <v>60</v>
      </c>
      <c r="C278" s="18">
        <v>379566.94</v>
      </c>
      <c r="D278" s="18">
        <v>545102</v>
      </c>
      <c r="E278" s="18">
        <v>439953</v>
      </c>
      <c r="F278" s="18">
        <v>203500.75</v>
      </c>
      <c r="G278" s="18">
        <f t="shared" si="45"/>
        <v>-176066.19</v>
      </c>
      <c r="H278" s="18">
        <f t="shared" si="46"/>
        <v>236452.25</v>
      </c>
      <c r="I278" s="19">
        <f t="shared" si="47"/>
        <v>-46.38607092598739</v>
      </c>
      <c r="J278" s="19">
        <f t="shared" si="48"/>
        <v>46.255111341438742</v>
      </c>
      <c r="K278" s="19">
        <f t="shared" si="49"/>
        <v>37.332600137222023</v>
      </c>
    </row>
    <row r="279" spans="1:11">
      <c r="A279" s="23" t="s">
        <v>61</v>
      </c>
      <c r="B279" s="17" t="s">
        <v>62</v>
      </c>
      <c r="C279" s="18">
        <v>257255.94</v>
      </c>
      <c r="D279" s="18">
        <v>392463</v>
      </c>
      <c r="E279" s="18">
        <v>317642</v>
      </c>
      <c r="F279" s="18">
        <v>81189.75</v>
      </c>
      <c r="G279" s="18">
        <f t="shared" si="45"/>
        <v>-176066.19</v>
      </c>
      <c r="H279" s="18">
        <f t="shared" si="46"/>
        <v>236452.25</v>
      </c>
      <c r="I279" s="19">
        <f t="shared" si="47"/>
        <v>-68.440087330928094</v>
      </c>
      <c r="J279" s="19">
        <f t="shared" si="48"/>
        <v>25.560143180058052</v>
      </c>
      <c r="K279" s="19">
        <f t="shared" si="49"/>
        <v>20.68723675862438</v>
      </c>
    </row>
    <row r="280" spans="1:11">
      <c r="A280" s="23" t="s">
        <v>194</v>
      </c>
      <c r="B280" s="17" t="s">
        <v>195</v>
      </c>
      <c r="C280" s="18">
        <v>122311</v>
      </c>
      <c r="D280" s="18">
        <v>152639</v>
      </c>
      <c r="E280" s="18">
        <v>122311</v>
      </c>
      <c r="F280" s="18">
        <v>122311</v>
      </c>
      <c r="G280" s="18">
        <f t="shared" si="45"/>
        <v>0</v>
      </c>
      <c r="H280" s="18">
        <f t="shared" si="46"/>
        <v>0</v>
      </c>
      <c r="I280" s="19">
        <f t="shared" si="47"/>
        <v>0</v>
      </c>
      <c r="J280" s="19">
        <f t="shared" si="48"/>
        <v>100</v>
      </c>
      <c r="K280" s="19">
        <f t="shared" si="49"/>
        <v>80.130897083969359</v>
      </c>
    </row>
    <row r="281" spans="1:11" ht="25.5">
      <c r="A281" s="24" t="s">
        <v>196</v>
      </c>
      <c r="B281" s="17" t="s">
        <v>197</v>
      </c>
      <c r="C281" s="18">
        <v>122311</v>
      </c>
      <c r="D281" s="18">
        <v>152639</v>
      </c>
      <c r="E281" s="18">
        <v>122311</v>
      </c>
      <c r="F281" s="18">
        <v>122311</v>
      </c>
      <c r="G281" s="18">
        <f t="shared" si="45"/>
        <v>0</v>
      </c>
      <c r="H281" s="18">
        <f t="shared" si="46"/>
        <v>0</v>
      </c>
      <c r="I281" s="19">
        <f t="shared" si="47"/>
        <v>0</v>
      </c>
      <c r="J281" s="19">
        <f t="shared" si="48"/>
        <v>100</v>
      </c>
      <c r="K281" s="19">
        <f t="shared" si="49"/>
        <v>80.130897083969359</v>
      </c>
    </row>
    <row r="282" spans="1:11" ht="38.25">
      <c r="A282" s="25" t="s">
        <v>200</v>
      </c>
      <c r="B282" s="17" t="s">
        <v>201</v>
      </c>
      <c r="C282" s="18">
        <v>122311</v>
      </c>
      <c r="D282" s="18">
        <v>152639</v>
      </c>
      <c r="E282" s="18">
        <v>122311</v>
      </c>
      <c r="F282" s="18">
        <v>122311</v>
      </c>
      <c r="G282" s="18">
        <f t="shared" si="45"/>
        <v>0</v>
      </c>
      <c r="H282" s="18">
        <f t="shared" si="46"/>
        <v>0</v>
      </c>
      <c r="I282" s="19">
        <f t="shared" si="47"/>
        <v>0</v>
      </c>
      <c r="J282" s="19">
        <f t="shared" si="48"/>
        <v>100</v>
      </c>
      <c r="K282" s="19">
        <f t="shared" si="49"/>
        <v>80.130897083969359</v>
      </c>
    </row>
    <row r="283" spans="1:11">
      <c r="A283" s="16"/>
      <c r="B283" s="17" t="s">
        <v>63</v>
      </c>
      <c r="C283" s="18">
        <v>3081031.41</v>
      </c>
      <c r="D283" s="18">
        <v>0</v>
      </c>
      <c r="E283" s="18">
        <v>0</v>
      </c>
      <c r="F283" s="18">
        <v>3726181.06</v>
      </c>
      <c r="G283" s="18">
        <f t="shared" si="45"/>
        <v>645149.64999999991</v>
      </c>
      <c r="H283" s="18">
        <f t="shared" si="46"/>
        <v>-3726181.06</v>
      </c>
      <c r="I283" s="19">
        <f t="shared" si="47"/>
        <v>20.939405158482288</v>
      </c>
      <c r="J283" s="19">
        <f t="shared" si="48"/>
        <v>0</v>
      </c>
      <c r="K283" s="19">
        <f t="shared" si="49"/>
        <v>0</v>
      </c>
    </row>
    <row r="284" spans="1:11">
      <c r="A284" s="16" t="s">
        <v>64</v>
      </c>
      <c r="B284" s="17" t="s">
        <v>65</v>
      </c>
      <c r="C284" s="18">
        <v>-3081031.41</v>
      </c>
      <c r="D284" s="18">
        <v>0</v>
      </c>
      <c r="E284" s="18">
        <v>0</v>
      </c>
      <c r="F284" s="18">
        <v>-3726181.06</v>
      </c>
      <c r="G284" s="18">
        <f t="shared" si="45"/>
        <v>-645149.64999999991</v>
      </c>
      <c r="H284" s="18">
        <f t="shared" si="46"/>
        <v>3726181.06</v>
      </c>
      <c r="I284" s="19">
        <f t="shared" si="47"/>
        <v>20.939405158482288</v>
      </c>
      <c r="J284" s="19">
        <f t="shared" si="48"/>
        <v>0</v>
      </c>
      <c r="K284" s="19">
        <f t="shared" si="49"/>
        <v>0</v>
      </c>
    </row>
    <row r="285" spans="1:11">
      <c r="A285" s="22" t="s">
        <v>66</v>
      </c>
      <c r="B285" s="17" t="s">
        <v>67</v>
      </c>
      <c r="C285" s="18">
        <v>-3081031.41</v>
      </c>
      <c r="D285" s="18">
        <v>0</v>
      </c>
      <c r="E285" s="18">
        <v>0</v>
      </c>
      <c r="F285" s="18">
        <v>-3726181.06</v>
      </c>
      <c r="G285" s="18">
        <f t="shared" si="45"/>
        <v>-645149.64999999991</v>
      </c>
      <c r="H285" s="18">
        <f t="shared" si="46"/>
        <v>3726181.06</v>
      </c>
      <c r="I285" s="19">
        <f t="shared" si="47"/>
        <v>20.939405158482288</v>
      </c>
      <c r="J285" s="19">
        <f t="shared" si="48"/>
        <v>0</v>
      </c>
      <c r="K285" s="19">
        <f t="shared" si="49"/>
        <v>0</v>
      </c>
    </row>
    <row r="286" spans="1:11" ht="25.5">
      <c r="A286" s="23" t="s">
        <v>82</v>
      </c>
      <c r="B286" s="17" t="s">
        <v>83</v>
      </c>
      <c r="C286" s="18">
        <v>-98408</v>
      </c>
      <c r="D286" s="18">
        <v>0</v>
      </c>
      <c r="E286" s="18">
        <v>0</v>
      </c>
      <c r="F286" s="18">
        <v>0</v>
      </c>
      <c r="G286" s="18">
        <f t="shared" si="45"/>
        <v>98408</v>
      </c>
      <c r="H286" s="18">
        <f t="shared" si="46"/>
        <v>0</v>
      </c>
      <c r="I286" s="19">
        <f t="shared" si="47"/>
        <v>-100</v>
      </c>
      <c r="J286" s="19">
        <f t="shared" si="48"/>
        <v>0</v>
      </c>
      <c r="K286" s="19">
        <f t="shared" si="49"/>
        <v>0</v>
      </c>
    </row>
    <row r="287" spans="1:11" ht="25.5">
      <c r="A287" s="39" t="s">
        <v>788</v>
      </c>
      <c r="B287" s="28" t="s">
        <v>789</v>
      </c>
      <c r="C287" s="29"/>
      <c r="D287" s="29"/>
      <c r="E287" s="29"/>
      <c r="F287" s="29"/>
      <c r="G287" s="29"/>
      <c r="H287" s="29"/>
      <c r="I287" s="30"/>
      <c r="J287" s="30"/>
      <c r="K287" s="30"/>
    </row>
    <row r="288" spans="1:11">
      <c r="A288" s="16" t="s">
        <v>25</v>
      </c>
      <c r="B288" s="17" t="s">
        <v>26</v>
      </c>
      <c r="C288" s="18">
        <v>1334650</v>
      </c>
      <c r="D288" s="18">
        <v>1418900</v>
      </c>
      <c r="E288" s="18">
        <v>1036425</v>
      </c>
      <c r="F288" s="18">
        <v>1418900</v>
      </c>
      <c r="G288" s="18">
        <f t="shared" ref="G288:G302" si="50">F288-C288</f>
        <v>84250</v>
      </c>
      <c r="H288" s="18">
        <f t="shared" ref="H288:H302" si="51">E288-F288</f>
        <v>-382475</v>
      </c>
      <c r="I288" s="19">
        <f t="shared" ref="I288:I302" si="52">IF(ISERROR(F288/C288),0,F288/C288*100-100)</f>
        <v>6.3125163900648005</v>
      </c>
      <c r="J288" s="19">
        <f t="shared" ref="J288:J302" si="53">IF(ISERROR(F288/E288),0,F288/E288*100)</f>
        <v>136.90329739247895</v>
      </c>
      <c r="K288" s="19">
        <f t="shared" ref="K288:K302" si="54">IF(ISERROR(F288/D288),0,F288/D288*100)</f>
        <v>100</v>
      </c>
    </row>
    <row r="289" spans="1:11">
      <c r="A289" s="22" t="s">
        <v>29</v>
      </c>
      <c r="B289" s="17" t="s">
        <v>30</v>
      </c>
      <c r="C289" s="18">
        <v>1334650</v>
      </c>
      <c r="D289" s="18">
        <v>1418900</v>
      </c>
      <c r="E289" s="18">
        <v>1036425</v>
      </c>
      <c r="F289" s="18">
        <v>1418900</v>
      </c>
      <c r="G289" s="18">
        <f t="shared" si="50"/>
        <v>84250</v>
      </c>
      <c r="H289" s="18">
        <f t="shared" si="51"/>
        <v>-382475</v>
      </c>
      <c r="I289" s="19">
        <f t="shared" si="52"/>
        <v>6.3125163900648005</v>
      </c>
      <c r="J289" s="19">
        <f t="shared" si="53"/>
        <v>136.90329739247895</v>
      </c>
      <c r="K289" s="19">
        <f t="shared" si="54"/>
        <v>100</v>
      </c>
    </row>
    <row r="290" spans="1:11">
      <c r="A290" s="23" t="s">
        <v>31</v>
      </c>
      <c r="B290" s="17" t="s">
        <v>32</v>
      </c>
      <c r="C290" s="18">
        <v>1334650</v>
      </c>
      <c r="D290" s="18">
        <v>1418900</v>
      </c>
      <c r="E290" s="18">
        <v>1036425</v>
      </c>
      <c r="F290" s="18">
        <v>1418900</v>
      </c>
      <c r="G290" s="18">
        <f t="shared" si="50"/>
        <v>84250</v>
      </c>
      <c r="H290" s="18">
        <f t="shared" si="51"/>
        <v>-382475</v>
      </c>
      <c r="I290" s="19">
        <f t="shared" si="52"/>
        <v>6.3125163900648005</v>
      </c>
      <c r="J290" s="19">
        <f t="shared" si="53"/>
        <v>136.90329739247895</v>
      </c>
      <c r="K290" s="19">
        <f t="shared" si="54"/>
        <v>100</v>
      </c>
    </row>
    <row r="291" spans="1:11">
      <c r="A291" s="16" t="s">
        <v>33</v>
      </c>
      <c r="B291" s="17" t="s">
        <v>34</v>
      </c>
      <c r="C291" s="18">
        <v>983431</v>
      </c>
      <c r="D291" s="18">
        <v>1418900</v>
      </c>
      <c r="E291" s="18">
        <v>1036425</v>
      </c>
      <c r="F291" s="18">
        <v>1036425</v>
      </c>
      <c r="G291" s="18">
        <f t="shared" si="50"/>
        <v>52994</v>
      </c>
      <c r="H291" s="18">
        <f t="shared" si="51"/>
        <v>0</v>
      </c>
      <c r="I291" s="19">
        <f t="shared" si="52"/>
        <v>5.388685123816515</v>
      </c>
      <c r="J291" s="19">
        <f t="shared" si="53"/>
        <v>100</v>
      </c>
      <c r="K291" s="19">
        <f t="shared" si="54"/>
        <v>73.044259637747558</v>
      </c>
    </row>
    <row r="292" spans="1:11">
      <c r="A292" s="22" t="s">
        <v>35</v>
      </c>
      <c r="B292" s="17" t="s">
        <v>36</v>
      </c>
      <c r="C292" s="18">
        <v>861120</v>
      </c>
      <c r="D292" s="18">
        <v>1266261</v>
      </c>
      <c r="E292" s="18">
        <v>914114</v>
      </c>
      <c r="F292" s="18">
        <v>914114</v>
      </c>
      <c r="G292" s="18">
        <f t="shared" si="50"/>
        <v>52994</v>
      </c>
      <c r="H292" s="18">
        <f t="shared" si="51"/>
        <v>0</v>
      </c>
      <c r="I292" s="19">
        <f t="shared" si="52"/>
        <v>6.1540784095131897</v>
      </c>
      <c r="J292" s="19">
        <f t="shared" si="53"/>
        <v>100</v>
      </c>
      <c r="K292" s="19">
        <f t="shared" si="54"/>
        <v>72.190014538866791</v>
      </c>
    </row>
    <row r="293" spans="1:11" ht="25.5">
      <c r="A293" s="23" t="s">
        <v>51</v>
      </c>
      <c r="B293" s="17" t="s">
        <v>52</v>
      </c>
      <c r="C293" s="18">
        <v>861120</v>
      </c>
      <c r="D293" s="18">
        <v>1266261</v>
      </c>
      <c r="E293" s="18">
        <v>914114</v>
      </c>
      <c r="F293" s="18">
        <v>914114</v>
      </c>
      <c r="G293" s="18">
        <f t="shared" si="50"/>
        <v>52994</v>
      </c>
      <c r="H293" s="18">
        <f t="shared" si="51"/>
        <v>0</v>
      </c>
      <c r="I293" s="19">
        <f t="shared" si="52"/>
        <v>6.1540784095131897</v>
      </c>
      <c r="J293" s="19">
        <f t="shared" si="53"/>
        <v>100</v>
      </c>
      <c r="K293" s="19">
        <f t="shared" si="54"/>
        <v>72.190014538866791</v>
      </c>
    </row>
    <row r="294" spans="1:11" ht="25.5">
      <c r="A294" s="24" t="s">
        <v>162</v>
      </c>
      <c r="B294" s="17" t="s">
        <v>163</v>
      </c>
      <c r="C294" s="18">
        <v>861120</v>
      </c>
      <c r="D294" s="18">
        <v>1266261</v>
      </c>
      <c r="E294" s="18">
        <v>914114</v>
      </c>
      <c r="F294" s="18">
        <v>914114</v>
      </c>
      <c r="G294" s="18">
        <f t="shared" si="50"/>
        <v>52994</v>
      </c>
      <c r="H294" s="18">
        <f t="shared" si="51"/>
        <v>0</v>
      </c>
      <c r="I294" s="19">
        <f t="shared" si="52"/>
        <v>6.1540784095131897</v>
      </c>
      <c r="J294" s="19">
        <f t="shared" si="53"/>
        <v>100</v>
      </c>
      <c r="K294" s="19">
        <f t="shared" si="54"/>
        <v>72.190014538866791</v>
      </c>
    </row>
    <row r="295" spans="1:11" ht="38.25">
      <c r="A295" s="25" t="s">
        <v>166</v>
      </c>
      <c r="B295" s="17" t="s">
        <v>167</v>
      </c>
      <c r="C295" s="18">
        <v>861120</v>
      </c>
      <c r="D295" s="18">
        <v>1266261</v>
      </c>
      <c r="E295" s="18">
        <v>914114</v>
      </c>
      <c r="F295" s="18">
        <v>914114</v>
      </c>
      <c r="G295" s="18">
        <f t="shared" si="50"/>
        <v>52994</v>
      </c>
      <c r="H295" s="18">
        <f t="shared" si="51"/>
        <v>0</v>
      </c>
      <c r="I295" s="19">
        <f t="shared" si="52"/>
        <v>6.1540784095131897</v>
      </c>
      <c r="J295" s="19">
        <f t="shared" si="53"/>
        <v>100</v>
      </c>
      <c r="K295" s="19">
        <f t="shared" si="54"/>
        <v>72.190014538866791</v>
      </c>
    </row>
    <row r="296" spans="1:11">
      <c r="A296" s="22" t="s">
        <v>59</v>
      </c>
      <c r="B296" s="17" t="s">
        <v>60</v>
      </c>
      <c r="C296" s="18">
        <v>122311</v>
      </c>
      <c r="D296" s="18">
        <v>152639</v>
      </c>
      <c r="E296" s="18">
        <v>122311</v>
      </c>
      <c r="F296" s="18">
        <v>122311</v>
      </c>
      <c r="G296" s="18">
        <f t="shared" si="50"/>
        <v>0</v>
      </c>
      <c r="H296" s="18">
        <f t="shared" si="51"/>
        <v>0</v>
      </c>
      <c r="I296" s="19">
        <f t="shared" si="52"/>
        <v>0</v>
      </c>
      <c r="J296" s="19">
        <f t="shared" si="53"/>
        <v>100</v>
      </c>
      <c r="K296" s="19">
        <f t="shared" si="54"/>
        <v>80.130897083969359</v>
      </c>
    </row>
    <row r="297" spans="1:11">
      <c r="A297" s="23" t="s">
        <v>194</v>
      </c>
      <c r="B297" s="17" t="s">
        <v>195</v>
      </c>
      <c r="C297" s="18">
        <v>122311</v>
      </c>
      <c r="D297" s="18">
        <v>152639</v>
      </c>
      <c r="E297" s="18">
        <v>122311</v>
      </c>
      <c r="F297" s="18">
        <v>122311</v>
      </c>
      <c r="G297" s="18">
        <f t="shared" si="50"/>
        <v>0</v>
      </c>
      <c r="H297" s="18">
        <f t="shared" si="51"/>
        <v>0</v>
      </c>
      <c r="I297" s="19">
        <f t="shared" si="52"/>
        <v>0</v>
      </c>
      <c r="J297" s="19">
        <f t="shared" si="53"/>
        <v>100</v>
      </c>
      <c r="K297" s="19">
        <f t="shared" si="54"/>
        <v>80.130897083969359</v>
      </c>
    </row>
    <row r="298" spans="1:11" ht="25.5">
      <c r="A298" s="24" t="s">
        <v>196</v>
      </c>
      <c r="B298" s="17" t="s">
        <v>197</v>
      </c>
      <c r="C298" s="18">
        <v>122311</v>
      </c>
      <c r="D298" s="18">
        <v>152639</v>
      </c>
      <c r="E298" s="18">
        <v>122311</v>
      </c>
      <c r="F298" s="18">
        <v>122311</v>
      </c>
      <c r="G298" s="18">
        <f t="shared" si="50"/>
        <v>0</v>
      </c>
      <c r="H298" s="18">
        <f t="shared" si="51"/>
        <v>0</v>
      </c>
      <c r="I298" s="19">
        <f t="shared" si="52"/>
        <v>0</v>
      </c>
      <c r="J298" s="19">
        <f t="shared" si="53"/>
        <v>100</v>
      </c>
      <c r="K298" s="19">
        <f t="shared" si="54"/>
        <v>80.130897083969359</v>
      </c>
    </row>
    <row r="299" spans="1:11" ht="38.25">
      <c r="A299" s="25" t="s">
        <v>200</v>
      </c>
      <c r="B299" s="17" t="s">
        <v>201</v>
      </c>
      <c r="C299" s="18">
        <v>122311</v>
      </c>
      <c r="D299" s="18">
        <v>152639</v>
      </c>
      <c r="E299" s="18">
        <v>122311</v>
      </c>
      <c r="F299" s="18">
        <v>122311</v>
      </c>
      <c r="G299" s="18">
        <f t="shared" si="50"/>
        <v>0</v>
      </c>
      <c r="H299" s="18">
        <f t="shared" si="51"/>
        <v>0</v>
      </c>
      <c r="I299" s="19">
        <f t="shared" si="52"/>
        <v>0</v>
      </c>
      <c r="J299" s="19">
        <f t="shared" si="53"/>
        <v>100</v>
      </c>
      <c r="K299" s="19">
        <f t="shared" si="54"/>
        <v>80.130897083969359</v>
      </c>
    </row>
    <row r="300" spans="1:11">
      <c r="A300" s="16"/>
      <c r="B300" s="17" t="s">
        <v>63</v>
      </c>
      <c r="C300" s="18">
        <v>351219</v>
      </c>
      <c r="D300" s="18">
        <v>0</v>
      </c>
      <c r="E300" s="18">
        <v>0</v>
      </c>
      <c r="F300" s="18">
        <v>382475</v>
      </c>
      <c r="G300" s="18">
        <f t="shared" si="50"/>
        <v>31256</v>
      </c>
      <c r="H300" s="18">
        <f t="shared" si="51"/>
        <v>-382475</v>
      </c>
      <c r="I300" s="19">
        <f t="shared" si="52"/>
        <v>8.899290755910144</v>
      </c>
      <c r="J300" s="19">
        <f t="shared" si="53"/>
        <v>0</v>
      </c>
      <c r="K300" s="19">
        <f t="shared" si="54"/>
        <v>0</v>
      </c>
    </row>
    <row r="301" spans="1:11">
      <c r="A301" s="16" t="s">
        <v>64</v>
      </c>
      <c r="B301" s="17" t="s">
        <v>65</v>
      </c>
      <c r="C301" s="18">
        <v>-351219</v>
      </c>
      <c r="D301" s="18">
        <v>0</v>
      </c>
      <c r="E301" s="18">
        <v>0</v>
      </c>
      <c r="F301" s="18">
        <v>-382475</v>
      </c>
      <c r="G301" s="18">
        <f t="shared" si="50"/>
        <v>-31256</v>
      </c>
      <c r="H301" s="18">
        <f t="shared" si="51"/>
        <v>382475</v>
      </c>
      <c r="I301" s="19">
        <f t="shared" si="52"/>
        <v>8.899290755910144</v>
      </c>
      <c r="J301" s="19">
        <f t="shared" si="53"/>
        <v>0</v>
      </c>
      <c r="K301" s="19">
        <f t="shared" si="54"/>
        <v>0</v>
      </c>
    </row>
    <row r="302" spans="1:11">
      <c r="A302" s="22" t="s">
        <v>66</v>
      </c>
      <c r="B302" s="17" t="s">
        <v>67</v>
      </c>
      <c r="C302" s="18">
        <v>-351219</v>
      </c>
      <c r="D302" s="18">
        <v>0</v>
      </c>
      <c r="E302" s="18">
        <v>0</v>
      </c>
      <c r="F302" s="18">
        <v>-382475</v>
      </c>
      <c r="G302" s="18">
        <f t="shared" si="50"/>
        <v>-31256</v>
      </c>
      <c r="H302" s="18">
        <f t="shared" si="51"/>
        <v>382475</v>
      </c>
      <c r="I302" s="19">
        <f t="shared" si="52"/>
        <v>8.899290755910144</v>
      </c>
      <c r="J302" s="19">
        <f t="shared" si="53"/>
        <v>0</v>
      </c>
      <c r="K302" s="19">
        <f t="shared" si="54"/>
        <v>0</v>
      </c>
    </row>
    <row r="303" spans="1:11">
      <c r="A303" s="39" t="s">
        <v>790</v>
      </c>
      <c r="B303" s="28" t="s">
        <v>791</v>
      </c>
      <c r="C303" s="29"/>
      <c r="D303" s="29"/>
      <c r="E303" s="29"/>
      <c r="F303" s="29"/>
      <c r="G303" s="29"/>
      <c r="H303" s="29"/>
      <c r="I303" s="30"/>
      <c r="J303" s="30"/>
      <c r="K303" s="30"/>
    </row>
    <row r="304" spans="1:11">
      <c r="A304" s="16" t="s">
        <v>25</v>
      </c>
      <c r="B304" s="17" t="s">
        <v>26</v>
      </c>
      <c r="C304" s="18">
        <v>1123573.9099999999</v>
      </c>
      <c r="D304" s="18">
        <v>1269975</v>
      </c>
      <c r="E304" s="18">
        <v>921542</v>
      </c>
      <c r="F304" s="18">
        <v>1235390.3899999999</v>
      </c>
      <c r="G304" s="18">
        <f t="shared" ref="G304:G318" si="55">F304-C304</f>
        <v>111816.47999999998</v>
      </c>
      <c r="H304" s="18">
        <f t="shared" ref="H304:H318" si="56">E304-F304</f>
        <v>-313848.3899999999</v>
      </c>
      <c r="I304" s="19">
        <f t="shared" ref="I304:I318" si="57">IF(ISERROR(F304/C304),0,F304/C304*100-100)</f>
        <v>9.9518579957058648</v>
      </c>
      <c r="J304" s="19">
        <f t="shared" ref="J304:J318" si="58">IF(ISERROR(F304/E304),0,F304/E304*100)</f>
        <v>134.05687315390941</v>
      </c>
      <c r="K304" s="19">
        <f t="shared" ref="K304:K318" si="59">IF(ISERROR(F304/D304),0,F304/D304*100)</f>
        <v>97.276748754896744</v>
      </c>
    </row>
    <row r="305" spans="1:11" ht="25.5">
      <c r="A305" s="22" t="s">
        <v>27</v>
      </c>
      <c r="B305" s="17" t="s">
        <v>28</v>
      </c>
      <c r="C305" s="18">
        <v>63607.91</v>
      </c>
      <c r="D305" s="18">
        <v>180735</v>
      </c>
      <c r="E305" s="18">
        <v>139928</v>
      </c>
      <c r="F305" s="18">
        <v>146150.39000000001</v>
      </c>
      <c r="G305" s="18">
        <f t="shared" si="55"/>
        <v>82542.48000000001</v>
      </c>
      <c r="H305" s="18">
        <f t="shared" si="56"/>
        <v>-6222.390000000014</v>
      </c>
      <c r="I305" s="19">
        <f t="shared" si="57"/>
        <v>129.76763424548929</v>
      </c>
      <c r="J305" s="19">
        <f t="shared" si="58"/>
        <v>104.44685123777944</v>
      </c>
      <c r="K305" s="19">
        <f t="shared" si="59"/>
        <v>80.864464547541985</v>
      </c>
    </row>
    <row r="306" spans="1:11">
      <c r="A306" s="22" t="s">
        <v>29</v>
      </c>
      <c r="B306" s="17" t="s">
        <v>30</v>
      </c>
      <c r="C306" s="18">
        <v>1059966</v>
      </c>
      <c r="D306" s="18">
        <v>1089240</v>
      </c>
      <c r="E306" s="18">
        <v>781614</v>
      </c>
      <c r="F306" s="18">
        <v>1089240</v>
      </c>
      <c r="G306" s="18">
        <f t="shared" si="55"/>
        <v>29274</v>
      </c>
      <c r="H306" s="18">
        <f t="shared" si="56"/>
        <v>-307626</v>
      </c>
      <c r="I306" s="19">
        <f t="shared" si="57"/>
        <v>2.7617866988186393</v>
      </c>
      <c r="J306" s="19">
        <f t="shared" si="58"/>
        <v>139.35779041828832</v>
      </c>
      <c r="K306" s="19">
        <f t="shared" si="59"/>
        <v>100</v>
      </c>
    </row>
    <row r="307" spans="1:11">
      <c r="A307" s="23" t="s">
        <v>31</v>
      </c>
      <c r="B307" s="17" t="s">
        <v>32</v>
      </c>
      <c r="C307" s="18">
        <v>1059966</v>
      </c>
      <c r="D307" s="18">
        <v>1089240</v>
      </c>
      <c r="E307" s="18">
        <v>781614</v>
      </c>
      <c r="F307" s="18">
        <v>1089240</v>
      </c>
      <c r="G307" s="18">
        <f t="shared" si="55"/>
        <v>29274</v>
      </c>
      <c r="H307" s="18">
        <f t="shared" si="56"/>
        <v>-307626</v>
      </c>
      <c r="I307" s="19">
        <f t="shared" si="57"/>
        <v>2.7617866988186393</v>
      </c>
      <c r="J307" s="19">
        <f t="shared" si="58"/>
        <v>139.35779041828832</v>
      </c>
      <c r="K307" s="19">
        <f t="shared" si="59"/>
        <v>100</v>
      </c>
    </row>
    <row r="308" spans="1:11">
      <c r="A308" s="16" t="s">
        <v>33</v>
      </c>
      <c r="B308" s="17" t="s">
        <v>34</v>
      </c>
      <c r="C308" s="18">
        <v>771021.91</v>
      </c>
      <c r="D308" s="18">
        <v>1269975</v>
      </c>
      <c r="E308" s="18">
        <v>921542</v>
      </c>
      <c r="F308" s="18">
        <v>830922.74</v>
      </c>
      <c r="G308" s="18">
        <f t="shared" si="55"/>
        <v>59900.829999999958</v>
      </c>
      <c r="H308" s="18">
        <f t="shared" si="56"/>
        <v>90619.260000000009</v>
      </c>
      <c r="I308" s="19">
        <f t="shared" si="57"/>
        <v>7.7690178739537856</v>
      </c>
      <c r="J308" s="19">
        <f t="shared" si="58"/>
        <v>90.166562131731382</v>
      </c>
      <c r="K308" s="19">
        <f t="shared" si="59"/>
        <v>65.428275359751183</v>
      </c>
    </row>
    <row r="309" spans="1:11">
      <c r="A309" s="22" t="s">
        <v>35</v>
      </c>
      <c r="B309" s="17" t="s">
        <v>36</v>
      </c>
      <c r="C309" s="18">
        <v>757593.68</v>
      </c>
      <c r="D309" s="18">
        <v>1239643</v>
      </c>
      <c r="E309" s="18">
        <v>895900</v>
      </c>
      <c r="F309" s="18">
        <v>819232.06</v>
      </c>
      <c r="G309" s="18">
        <f t="shared" si="55"/>
        <v>61638.380000000005</v>
      </c>
      <c r="H309" s="18">
        <f t="shared" si="56"/>
        <v>76667.939999999944</v>
      </c>
      <c r="I309" s="19">
        <f t="shared" si="57"/>
        <v>8.1360736800233155</v>
      </c>
      <c r="J309" s="19">
        <f t="shared" si="58"/>
        <v>91.442355173568487</v>
      </c>
      <c r="K309" s="19">
        <f t="shared" si="59"/>
        <v>66.08612802234191</v>
      </c>
    </row>
    <row r="310" spans="1:11">
      <c r="A310" s="23" t="s">
        <v>37</v>
      </c>
      <c r="B310" s="17" t="s">
        <v>38</v>
      </c>
      <c r="C310" s="18">
        <v>757593.68</v>
      </c>
      <c r="D310" s="18">
        <v>1239643</v>
      </c>
      <c r="E310" s="18">
        <v>895900</v>
      </c>
      <c r="F310" s="18">
        <v>819232.06</v>
      </c>
      <c r="G310" s="18">
        <f t="shared" si="55"/>
        <v>61638.380000000005</v>
      </c>
      <c r="H310" s="18">
        <f t="shared" si="56"/>
        <v>76667.939999999944</v>
      </c>
      <c r="I310" s="19">
        <f t="shared" si="57"/>
        <v>8.1360736800233155</v>
      </c>
      <c r="J310" s="19">
        <f t="shared" si="58"/>
        <v>91.442355173568487</v>
      </c>
      <c r="K310" s="19">
        <f t="shared" si="59"/>
        <v>66.08612802234191</v>
      </c>
    </row>
    <row r="311" spans="1:11">
      <c r="A311" s="24" t="s">
        <v>39</v>
      </c>
      <c r="B311" s="17" t="s">
        <v>40</v>
      </c>
      <c r="C311" s="18">
        <v>671244.66</v>
      </c>
      <c r="D311" s="18">
        <v>1049835</v>
      </c>
      <c r="E311" s="18">
        <v>754835</v>
      </c>
      <c r="F311" s="18">
        <v>670325.31999999995</v>
      </c>
      <c r="G311" s="18">
        <f t="shared" si="55"/>
        <v>-919.34000000008382</v>
      </c>
      <c r="H311" s="18">
        <f t="shared" si="56"/>
        <v>84509.680000000051</v>
      </c>
      <c r="I311" s="19">
        <f t="shared" si="57"/>
        <v>-0.13696049365965735</v>
      </c>
      <c r="J311" s="19">
        <f t="shared" si="58"/>
        <v>88.804218140388286</v>
      </c>
      <c r="K311" s="19">
        <f t="shared" si="59"/>
        <v>63.850540323003138</v>
      </c>
    </row>
    <row r="312" spans="1:11">
      <c r="A312" s="24" t="s">
        <v>41</v>
      </c>
      <c r="B312" s="17" t="s">
        <v>42</v>
      </c>
      <c r="C312" s="18">
        <v>86349.02</v>
      </c>
      <c r="D312" s="18">
        <v>189808</v>
      </c>
      <c r="E312" s="18">
        <v>141065</v>
      </c>
      <c r="F312" s="18">
        <v>148906.74</v>
      </c>
      <c r="G312" s="18">
        <f t="shared" si="55"/>
        <v>62557.719999999987</v>
      </c>
      <c r="H312" s="18">
        <f t="shared" si="56"/>
        <v>-7841.7399999999907</v>
      </c>
      <c r="I312" s="19">
        <f t="shared" si="57"/>
        <v>72.44751590695526</v>
      </c>
      <c r="J312" s="19">
        <f t="shared" si="58"/>
        <v>105.55895509162443</v>
      </c>
      <c r="K312" s="19">
        <f t="shared" si="59"/>
        <v>78.451245469105615</v>
      </c>
    </row>
    <row r="313" spans="1:11">
      <c r="A313" s="25" t="s">
        <v>43</v>
      </c>
      <c r="B313" s="17" t="s">
        <v>44</v>
      </c>
      <c r="C313" s="18">
        <v>45.72</v>
      </c>
      <c r="D313" s="18">
        <v>0</v>
      </c>
      <c r="E313" s="18">
        <v>0</v>
      </c>
      <c r="F313" s="18">
        <v>196.6</v>
      </c>
      <c r="G313" s="18">
        <f t="shared" si="55"/>
        <v>150.88</v>
      </c>
      <c r="H313" s="18">
        <f t="shared" si="56"/>
        <v>-196.6</v>
      </c>
      <c r="I313" s="19">
        <f t="shared" si="57"/>
        <v>330.0087489063867</v>
      </c>
      <c r="J313" s="19">
        <f t="shared" si="58"/>
        <v>0</v>
      </c>
      <c r="K313" s="19">
        <f t="shared" si="59"/>
        <v>0</v>
      </c>
    </row>
    <row r="314" spans="1:11">
      <c r="A314" s="22" t="s">
        <v>59</v>
      </c>
      <c r="B314" s="17" t="s">
        <v>60</v>
      </c>
      <c r="C314" s="18">
        <v>13428.23</v>
      </c>
      <c r="D314" s="18">
        <v>30332</v>
      </c>
      <c r="E314" s="18">
        <v>25642</v>
      </c>
      <c r="F314" s="18">
        <v>11690.68</v>
      </c>
      <c r="G314" s="18">
        <f t="shared" si="55"/>
        <v>-1737.5499999999993</v>
      </c>
      <c r="H314" s="18">
        <f t="shared" si="56"/>
        <v>13951.32</v>
      </c>
      <c r="I314" s="19">
        <f t="shared" si="57"/>
        <v>-12.939531122121082</v>
      </c>
      <c r="J314" s="19">
        <f t="shared" si="58"/>
        <v>45.591919507058734</v>
      </c>
      <c r="K314" s="19">
        <f t="shared" si="59"/>
        <v>38.542397468020575</v>
      </c>
    </row>
    <row r="315" spans="1:11">
      <c r="A315" s="23" t="s">
        <v>61</v>
      </c>
      <c r="B315" s="17" t="s">
        <v>62</v>
      </c>
      <c r="C315" s="18">
        <v>13428.23</v>
      </c>
      <c r="D315" s="18">
        <v>30332</v>
      </c>
      <c r="E315" s="18">
        <v>25642</v>
      </c>
      <c r="F315" s="18">
        <v>11690.68</v>
      </c>
      <c r="G315" s="18">
        <f t="shared" si="55"/>
        <v>-1737.5499999999993</v>
      </c>
      <c r="H315" s="18">
        <f t="shared" si="56"/>
        <v>13951.32</v>
      </c>
      <c r="I315" s="19">
        <f t="shared" si="57"/>
        <v>-12.939531122121082</v>
      </c>
      <c r="J315" s="19">
        <f t="shared" si="58"/>
        <v>45.591919507058734</v>
      </c>
      <c r="K315" s="19">
        <f t="shared" si="59"/>
        <v>38.542397468020575</v>
      </c>
    </row>
    <row r="316" spans="1:11">
      <c r="A316" s="16"/>
      <c r="B316" s="17" t="s">
        <v>63</v>
      </c>
      <c r="C316" s="18">
        <v>352552</v>
      </c>
      <c r="D316" s="18">
        <v>0</v>
      </c>
      <c r="E316" s="18">
        <v>0</v>
      </c>
      <c r="F316" s="18">
        <v>404467.65</v>
      </c>
      <c r="G316" s="18">
        <f t="shared" si="55"/>
        <v>51915.650000000023</v>
      </c>
      <c r="H316" s="18">
        <f t="shared" si="56"/>
        <v>-404467.65</v>
      </c>
      <c r="I316" s="19">
        <f t="shared" si="57"/>
        <v>14.725671673965834</v>
      </c>
      <c r="J316" s="19">
        <f t="shared" si="58"/>
        <v>0</v>
      </c>
      <c r="K316" s="19">
        <f t="shared" si="59"/>
        <v>0</v>
      </c>
    </row>
    <row r="317" spans="1:11">
      <c r="A317" s="16" t="s">
        <v>64</v>
      </c>
      <c r="B317" s="17" t="s">
        <v>65</v>
      </c>
      <c r="C317" s="18">
        <v>-352552</v>
      </c>
      <c r="D317" s="18">
        <v>0</v>
      </c>
      <c r="E317" s="18">
        <v>0</v>
      </c>
      <c r="F317" s="18">
        <v>-404467.65</v>
      </c>
      <c r="G317" s="18">
        <f t="shared" si="55"/>
        <v>-51915.650000000023</v>
      </c>
      <c r="H317" s="18">
        <f t="shared" si="56"/>
        <v>404467.65</v>
      </c>
      <c r="I317" s="19">
        <f t="shared" si="57"/>
        <v>14.725671673965834</v>
      </c>
      <c r="J317" s="19">
        <f t="shared" si="58"/>
        <v>0</v>
      </c>
      <c r="K317" s="19">
        <f t="shared" si="59"/>
        <v>0</v>
      </c>
    </row>
    <row r="318" spans="1:11">
      <c r="A318" s="22" t="s">
        <v>66</v>
      </c>
      <c r="B318" s="17" t="s">
        <v>67</v>
      </c>
      <c r="C318" s="18">
        <v>-352552</v>
      </c>
      <c r="D318" s="18">
        <v>0</v>
      </c>
      <c r="E318" s="18">
        <v>0</v>
      </c>
      <c r="F318" s="18">
        <v>-404467.65</v>
      </c>
      <c r="G318" s="18">
        <f t="shared" si="55"/>
        <v>-51915.650000000023</v>
      </c>
      <c r="H318" s="18">
        <f t="shared" si="56"/>
        <v>404467.65</v>
      </c>
      <c r="I318" s="19">
        <f t="shared" si="57"/>
        <v>14.725671673965834</v>
      </c>
      <c r="J318" s="19">
        <f t="shared" si="58"/>
        <v>0</v>
      </c>
      <c r="K318" s="19">
        <f t="shared" si="59"/>
        <v>0</v>
      </c>
    </row>
    <row r="319" spans="1:11">
      <c r="A319" s="39" t="s">
        <v>792</v>
      </c>
      <c r="B319" s="28" t="s">
        <v>793</v>
      </c>
      <c r="C319" s="29"/>
      <c r="D319" s="29"/>
      <c r="E319" s="29"/>
      <c r="F319" s="29"/>
      <c r="G319" s="29"/>
      <c r="H319" s="29"/>
      <c r="I319" s="30"/>
      <c r="J319" s="30"/>
      <c r="K319" s="30"/>
    </row>
    <row r="320" spans="1:11">
      <c r="A320" s="16" t="s">
        <v>25</v>
      </c>
      <c r="B320" s="17" t="s">
        <v>26</v>
      </c>
      <c r="C320" s="18">
        <v>6443165.3099999996</v>
      </c>
      <c r="D320" s="18">
        <v>6953902</v>
      </c>
      <c r="E320" s="18">
        <v>5412859</v>
      </c>
      <c r="F320" s="18">
        <v>6946498.3899999997</v>
      </c>
      <c r="G320" s="18">
        <f t="shared" ref="G320:G342" si="60">F320-C320</f>
        <v>503333.08000000007</v>
      </c>
      <c r="H320" s="18">
        <f t="shared" ref="H320:H342" si="61">E320-F320</f>
        <v>-1533639.3899999997</v>
      </c>
      <c r="I320" s="19">
        <f t="shared" ref="I320:I342" si="62">IF(ISERROR(F320/C320),0,F320/C320*100-100)</f>
        <v>7.8118914506013226</v>
      </c>
      <c r="J320" s="19">
        <f t="shared" ref="J320:J342" si="63">IF(ISERROR(F320/E320),0,F320/E320*100)</f>
        <v>128.33325955839604</v>
      </c>
      <c r="K320" s="19">
        <f t="shared" ref="K320:K342" si="64">IF(ISERROR(F320/D320),0,F320/D320*100)</f>
        <v>99.893533012113195</v>
      </c>
    </row>
    <row r="321" spans="1:11" ht="25.5">
      <c r="A321" s="22" t="s">
        <v>27</v>
      </c>
      <c r="B321" s="17" t="s">
        <v>28</v>
      </c>
      <c r="C321" s="18">
        <v>302685.65999999997</v>
      </c>
      <c r="D321" s="18">
        <v>365476</v>
      </c>
      <c r="E321" s="18">
        <v>270476</v>
      </c>
      <c r="F321" s="18">
        <v>374821.39</v>
      </c>
      <c r="G321" s="18">
        <f t="shared" si="60"/>
        <v>72135.73000000004</v>
      </c>
      <c r="H321" s="18">
        <f t="shared" si="61"/>
        <v>-104345.39000000001</v>
      </c>
      <c r="I321" s="19">
        <f t="shared" si="62"/>
        <v>23.831895438984475</v>
      </c>
      <c r="J321" s="19">
        <f t="shared" si="63"/>
        <v>138.5784284003017</v>
      </c>
      <c r="K321" s="19">
        <f t="shared" si="64"/>
        <v>102.5570461535094</v>
      </c>
    </row>
    <row r="322" spans="1:11">
      <c r="A322" s="22" t="s">
        <v>92</v>
      </c>
      <c r="B322" s="17" t="s">
        <v>93</v>
      </c>
      <c r="C322" s="18">
        <v>494.65</v>
      </c>
      <c r="D322" s="18">
        <v>16749</v>
      </c>
      <c r="E322" s="18">
        <v>0</v>
      </c>
      <c r="F322" s="18">
        <v>0</v>
      </c>
      <c r="G322" s="18">
        <f t="shared" si="60"/>
        <v>-494.65</v>
      </c>
      <c r="H322" s="18">
        <f t="shared" si="61"/>
        <v>0</v>
      </c>
      <c r="I322" s="19">
        <f t="shared" si="62"/>
        <v>-100</v>
      </c>
      <c r="J322" s="19">
        <f t="shared" si="63"/>
        <v>0</v>
      </c>
      <c r="K322" s="19">
        <f t="shared" si="64"/>
        <v>0</v>
      </c>
    </row>
    <row r="323" spans="1:11">
      <c r="A323" s="23" t="s">
        <v>94</v>
      </c>
      <c r="B323" s="17" t="s">
        <v>95</v>
      </c>
      <c r="C323" s="18">
        <v>494.65</v>
      </c>
      <c r="D323" s="18">
        <v>16749</v>
      </c>
      <c r="E323" s="18">
        <v>0</v>
      </c>
      <c r="F323" s="18">
        <v>0</v>
      </c>
      <c r="G323" s="18">
        <f t="shared" si="60"/>
        <v>-494.65</v>
      </c>
      <c r="H323" s="18">
        <f t="shared" si="61"/>
        <v>0</v>
      </c>
      <c r="I323" s="19">
        <f t="shared" si="62"/>
        <v>-100</v>
      </c>
      <c r="J323" s="19">
        <f t="shared" si="63"/>
        <v>0</v>
      </c>
      <c r="K323" s="19">
        <f t="shared" si="64"/>
        <v>0</v>
      </c>
    </row>
    <row r="324" spans="1:11">
      <c r="A324" s="24" t="s">
        <v>96</v>
      </c>
      <c r="B324" s="17" t="s">
        <v>97</v>
      </c>
      <c r="C324" s="18">
        <v>494.65</v>
      </c>
      <c r="D324" s="18">
        <v>16749</v>
      </c>
      <c r="E324" s="18">
        <v>0</v>
      </c>
      <c r="F324" s="18">
        <v>0</v>
      </c>
      <c r="G324" s="18">
        <f t="shared" si="60"/>
        <v>-494.65</v>
      </c>
      <c r="H324" s="18">
        <f t="shared" si="61"/>
        <v>0</v>
      </c>
      <c r="I324" s="19">
        <f t="shared" si="62"/>
        <v>-100</v>
      </c>
      <c r="J324" s="19">
        <f t="shared" si="63"/>
        <v>0</v>
      </c>
      <c r="K324" s="19">
        <f t="shared" si="64"/>
        <v>0</v>
      </c>
    </row>
    <row r="325" spans="1:11" ht="25.5">
      <c r="A325" s="25" t="s">
        <v>98</v>
      </c>
      <c r="B325" s="17" t="s">
        <v>99</v>
      </c>
      <c r="C325" s="18">
        <v>494.65</v>
      </c>
      <c r="D325" s="18">
        <v>16749</v>
      </c>
      <c r="E325" s="18">
        <v>0</v>
      </c>
      <c r="F325" s="18">
        <v>0</v>
      </c>
      <c r="G325" s="18">
        <f t="shared" si="60"/>
        <v>-494.65</v>
      </c>
      <c r="H325" s="18">
        <f t="shared" si="61"/>
        <v>0</v>
      </c>
      <c r="I325" s="19">
        <f t="shared" si="62"/>
        <v>-100</v>
      </c>
      <c r="J325" s="19">
        <f t="shared" si="63"/>
        <v>0</v>
      </c>
      <c r="K325" s="19">
        <f t="shared" si="64"/>
        <v>0</v>
      </c>
    </row>
    <row r="326" spans="1:11" ht="25.5">
      <c r="A326" s="26" t="s">
        <v>100</v>
      </c>
      <c r="B326" s="17" t="s">
        <v>101</v>
      </c>
      <c r="C326" s="18">
        <v>494.65</v>
      </c>
      <c r="D326" s="18">
        <v>16749</v>
      </c>
      <c r="E326" s="18">
        <v>0</v>
      </c>
      <c r="F326" s="18">
        <v>0</v>
      </c>
      <c r="G326" s="18">
        <f t="shared" si="60"/>
        <v>-494.65</v>
      </c>
      <c r="H326" s="18">
        <f t="shared" si="61"/>
        <v>0</v>
      </c>
      <c r="I326" s="19">
        <f t="shared" si="62"/>
        <v>-100</v>
      </c>
      <c r="J326" s="19">
        <f t="shared" si="63"/>
        <v>0</v>
      </c>
      <c r="K326" s="19">
        <f t="shared" si="64"/>
        <v>0</v>
      </c>
    </row>
    <row r="327" spans="1:11">
      <c r="A327" s="22" t="s">
        <v>29</v>
      </c>
      <c r="B327" s="17" t="s">
        <v>30</v>
      </c>
      <c r="C327" s="18">
        <v>6139985</v>
      </c>
      <c r="D327" s="18">
        <v>6571677</v>
      </c>
      <c r="E327" s="18">
        <v>5142383</v>
      </c>
      <c r="F327" s="18">
        <v>6571677</v>
      </c>
      <c r="G327" s="18">
        <f t="shared" si="60"/>
        <v>431692</v>
      </c>
      <c r="H327" s="18">
        <f t="shared" si="61"/>
        <v>-1429294</v>
      </c>
      <c r="I327" s="19">
        <f t="shared" si="62"/>
        <v>7.0308315085460151</v>
      </c>
      <c r="J327" s="19">
        <f t="shared" si="63"/>
        <v>127.79439026614703</v>
      </c>
      <c r="K327" s="19">
        <f t="shared" si="64"/>
        <v>100</v>
      </c>
    </row>
    <row r="328" spans="1:11">
      <c r="A328" s="23" t="s">
        <v>31</v>
      </c>
      <c r="B328" s="17" t="s">
        <v>32</v>
      </c>
      <c r="C328" s="18">
        <v>6139985</v>
      </c>
      <c r="D328" s="18">
        <v>6571677</v>
      </c>
      <c r="E328" s="18">
        <v>5142383</v>
      </c>
      <c r="F328" s="18">
        <v>6571677</v>
      </c>
      <c r="G328" s="18">
        <f t="shared" si="60"/>
        <v>431692</v>
      </c>
      <c r="H328" s="18">
        <f t="shared" si="61"/>
        <v>-1429294</v>
      </c>
      <c r="I328" s="19">
        <f t="shared" si="62"/>
        <v>7.0308315085460151</v>
      </c>
      <c r="J328" s="19">
        <f t="shared" si="63"/>
        <v>127.79439026614703</v>
      </c>
      <c r="K328" s="19">
        <f t="shared" si="64"/>
        <v>100</v>
      </c>
    </row>
    <row r="329" spans="1:11">
      <c r="A329" s="16" t="s">
        <v>33</v>
      </c>
      <c r="B329" s="17" t="s">
        <v>34</v>
      </c>
      <c r="C329" s="18">
        <v>4070104.9</v>
      </c>
      <c r="D329" s="18">
        <v>6953902</v>
      </c>
      <c r="E329" s="18">
        <v>5412859</v>
      </c>
      <c r="F329" s="18">
        <v>4007259.98</v>
      </c>
      <c r="G329" s="18">
        <f t="shared" si="60"/>
        <v>-62844.919999999925</v>
      </c>
      <c r="H329" s="18">
        <f t="shared" si="61"/>
        <v>1405599.02</v>
      </c>
      <c r="I329" s="19">
        <f t="shared" si="62"/>
        <v>-1.5440614319301602</v>
      </c>
      <c r="J329" s="19">
        <f t="shared" si="63"/>
        <v>74.032225483797006</v>
      </c>
      <c r="K329" s="19">
        <f t="shared" si="64"/>
        <v>57.626063467676133</v>
      </c>
    </row>
    <row r="330" spans="1:11">
      <c r="A330" s="22" t="s">
        <v>35</v>
      </c>
      <c r="B330" s="17" t="s">
        <v>36</v>
      </c>
      <c r="C330" s="18">
        <v>3826277.19</v>
      </c>
      <c r="D330" s="18">
        <v>6591771</v>
      </c>
      <c r="E330" s="18">
        <v>5120859</v>
      </c>
      <c r="F330" s="18">
        <v>3937760.91</v>
      </c>
      <c r="G330" s="18">
        <f t="shared" si="60"/>
        <v>111483.7200000002</v>
      </c>
      <c r="H330" s="18">
        <f t="shared" si="61"/>
        <v>1183098.0899999999</v>
      </c>
      <c r="I330" s="19">
        <f t="shared" si="62"/>
        <v>2.9136341792320763</v>
      </c>
      <c r="J330" s="19">
        <f t="shared" si="63"/>
        <v>76.896491584712649</v>
      </c>
      <c r="K330" s="19">
        <f t="shared" si="64"/>
        <v>59.737525924368427</v>
      </c>
    </row>
    <row r="331" spans="1:11">
      <c r="A331" s="23" t="s">
        <v>37</v>
      </c>
      <c r="B331" s="17" t="s">
        <v>38</v>
      </c>
      <c r="C331" s="18">
        <v>3662515.28</v>
      </c>
      <c r="D331" s="18">
        <v>5694307</v>
      </c>
      <c r="E331" s="18">
        <v>4440859</v>
      </c>
      <c r="F331" s="18">
        <v>3848556.05</v>
      </c>
      <c r="G331" s="18">
        <f t="shared" si="60"/>
        <v>186040.77000000002</v>
      </c>
      <c r="H331" s="18">
        <f t="shared" si="61"/>
        <v>592302.95000000019</v>
      </c>
      <c r="I331" s="19">
        <f t="shared" si="62"/>
        <v>5.079590275456809</v>
      </c>
      <c r="J331" s="19">
        <f t="shared" si="63"/>
        <v>86.66242386889563</v>
      </c>
      <c r="K331" s="19">
        <f t="shared" si="64"/>
        <v>67.586030222817271</v>
      </c>
    </row>
    <row r="332" spans="1:11">
      <c r="A332" s="24" t="s">
        <v>39</v>
      </c>
      <c r="B332" s="17" t="s">
        <v>40</v>
      </c>
      <c r="C332" s="18">
        <v>2045116.71</v>
      </c>
      <c r="D332" s="18">
        <v>2985468</v>
      </c>
      <c r="E332" s="18">
        <v>2279000</v>
      </c>
      <c r="F332" s="18">
        <v>1954915.64</v>
      </c>
      <c r="G332" s="18">
        <f t="shared" si="60"/>
        <v>-90201.070000000065</v>
      </c>
      <c r="H332" s="18">
        <f t="shared" si="61"/>
        <v>324084.3600000001</v>
      </c>
      <c r="I332" s="19">
        <f t="shared" si="62"/>
        <v>-4.4105585543819643</v>
      </c>
      <c r="J332" s="19">
        <f t="shared" si="63"/>
        <v>85.779536638876692</v>
      </c>
      <c r="K332" s="19">
        <f t="shared" si="64"/>
        <v>65.481044847909942</v>
      </c>
    </row>
    <row r="333" spans="1:11">
      <c r="A333" s="24" t="s">
        <v>41</v>
      </c>
      <c r="B333" s="17" t="s">
        <v>42</v>
      </c>
      <c r="C333" s="18">
        <v>1617398.57</v>
      </c>
      <c r="D333" s="18">
        <v>2708839</v>
      </c>
      <c r="E333" s="18">
        <v>2161859</v>
      </c>
      <c r="F333" s="18">
        <v>1893640.41</v>
      </c>
      <c r="G333" s="18">
        <f t="shared" si="60"/>
        <v>276241.83999999985</v>
      </c>
      <c r="H333" s="18">
        <f t="shared" si="61"/>
        <v>268218.59000000008</v>
      </c>
      <c r="I333" s="19">
        <f t="shared" si="62"/>
        <v>17.079391878032865</v>
      </c>
      <c r="J333" s="19">
        <f t="shared" si="63"/>
        <v>87.593150617130902</v>
      </c>
      <c r="K333" s="19">
        <f t="shared" si="64"/>
        <v>69.905978539145366</v>
      </c>
    </row>
    <row r="334" spans="1:11">
      <c r="A334" s="25" t="s">
        <v>43</v>
      </c>
      <c r="B334" s="17" t="s">
        <v>44</v>
      </c>
      <c r="C334" s="18">
        <v>2647.9</v>
      </c>
      <c r="D334" s="18">
        <v>0</v>
      </c>
      <c r="E334" s="18">
        <v>0</v>
      </c>
      <c r="F334" s="18">
        <v>7906.95</v>
      </c>
      <c r="G334" s="18">
        <f t="shared" si="60"/>
        <v>5259.0499999999993</v>
      </c>
      <c r="H334" s="18">
        <f t="shared" si="61"/>
        <v>-7906.95</v>
      </c>
      <c r="I334" s="19">
        <f t="shared" si="62"/>
        <v>198.61210770799499</v>
      </c>
      <c r="J334" s="19">
        <f t="shared" si="63"/>
        <v>0</v>
      </c>
      <c r="K334" s="19">
        <f t="shared" si="64"/>
        <v>0</v>
      </c>
    </row>
    <row r="335" spans="1:11">
      <c r="A335" s="23" t="s">
        <v>45</v>
      </c>
      <c r="B335" s="17" t="s">
        <v>46</v>
      </c>
      <c r="C335" s="18">
        <v>163761.91</v>
      </c>
      <c r="D335" s="18">
        <v>897464</v>
      </c>
      <c r="E335" s="18">
        <v>680000</v>
      </c>
      <c r="F335" s="18">
        <v>89204.86</v>
      </c>
      <c r="G335" s="18">
        <f t="shared" si="60"/>
        <v>-74557.05</v>
      </c>
      <c r="H335" s="18">
        <f t="shared" si="61"/>
        <v>590795.14</v>
      </c>
      <c r="I335" s="19">
        <f t="shared" si="62"/>
        <v>-45.527711541713209</v>
      </c>
      <c r="J335" s="19">
        <f t="shared" si="63"/>
        <v>13.118361764705883</v>
      </c>
      <c r="K335" s="19">
        <f t="shared" si="64"/>
        <v>9.9396588609682404</v>
      </c>
    </row>
    <row r="336" spans="1:11">
      <c r="A336" s="24" t="s">
        <v>49</v>
      </c>
      <c r="B336" s="17" t="s">
        <v>50</v>
      </c>
      <c r="C336" s="18">
        <v>163761.91</v>
      </c>
      <c r="D336" s="18">
        <v>897464</v>
      </c>
      <c r="E336" s="18">
        <v>680000</v>
      </c>
      <c r="F336" s="18">
        <v>89204.86</v>
      </c>
      <c r="G336" s="18">
        <f t="shared" si="60"/>
        <v>-74557.05</v>
      </c>
      <c r="H336" s="18">
        <f t="shared" si="61"/>
        <v>590795.14</v>
      </c>
      <c r="I336" s="19">
        <f t="shared" si="62"/>
        <v>-45.527711541713209</v>
      </c>
      <c r="J336" s="19">
        <f t="shared" si="63"/>
        <v>13.118361764705883</v>
      </c>
      <c r="K336" s="19">
        <f t="shared" si="64"/>
        <v>9.9396588609682404</v>
      </c>
    </row>
    <row r="337" spans="1:11">
      <c r="A337" s="22" t="s">
        <v>59</v>
      </c>
      <c r="B337" s="17" t="s">
        <v>60</v>
      </c>
      <c r="C337" s="18">
        <v>243827.71</v>
      </c>
      <c r="D337" s="18">
        <v>362131</v>
      </c>
      <c r="E337" s="18">
        <v>292000</v>
      </c>
      <c r="F337" s="18">
        <v>69499.070000000007</v>
      </c>
      <c r="G337" s="18">
        <f t="shared" si="60"/>
        <v>-174328.63999999998</v>
      </c>
      <c r="H337" s="18">
        <f t="shared" si="61"/>
        <v>222500.93</v>
      </c>
      <c r="I337" s="19">
        <f t="shared" si="62"/>
        <v>-71.496648186541222</v>
      </c>
      <c r="J337" s="19">
        <f t="shared" si="63"/>
        <v>23.801051369863018</v>
      </c>
      <c r="K337" s="19">
        <f t="shared" si="64"/>
        <v>19.19169306135073</v>
      </c>
    </row>
    <row r="338" spans="1:11">
      <c r="A338" s="23" t="s">
        <v>61</v>
      </c>
      <c r="B338" s="17" t="s">
        <v>62</v>
      </c>
      <c r="C338" s="18">
        <v>243827.71</v>
      </c>
      <c r="D338" s="18">
        <v>362131</v>
      </c>
      <c r="E338" s="18">
        <v>292000</v>
      </c>
      <c r="F338" s="18">
        <v>69499.070000000007</v>
      </c>
      <c r="G338" s="18">
        <f t="shared" si="60"/>
        <v>-174328.63999999998</v>
      </c>
      <c r="H338" s="18">
        <f t="shared" si="61"/>
        <v>222500.93</v>
      </c>
      <c r="I338" s="19">
        <f t="shared" si="62"/>
        <v>-71.496648186541222</v>
      </c>
      <c r="J338" s="19">
        <f t="shared" si="63"/>
        <v>23.801051369863018</v>
      </c>
      <c r="K338" s="19">
        <f t="shared" si="64"/>
        <v>19.19169306135073</v>
      </c>
    </row>
    <row r="339" spans="1:11">
      <c r="A339" s="16"/>
      <c r="B339" s="17" t="s">
        <v>63</v>
      </c>
      <c r="C339" s="18">
        <v>2373060.41</v>
      </c>
      <c r="D339" s="18">
        <v>0</v>
      </c>
      <c r="E339" s="18">
        <v>0</v>
      </c>
      <c r="F339" s="18">
        <v>2939238.41</v>
      </c>
      <c r="G339" s="18">
        <f t="shared" si="60"/>
        <v>566178</v>
      </c>
      <c r="H339" s="18">
        <f t="shared" si="61"/>
        <v>-2939238.41</v>
      </c>
      <c r="I339" s="19">
        <f t="shared" si="62"/>
        <v>23.858558240411583</v>
      </c>
      <c r="J339" s="19">
        <f t="shared" si="63"/>
        <v>0</v>
      </c>
      <c r="K339" s="19">
        <f t="shared" si="64"/>
        <v>0</v>
      </c>
    </row>
    <row r="340" spans="1:11">
      <c r="A340" s="16" t="s">
        <v>64</v>
      </c>
      <c r="B340" s="17" t="s">
        <v>65</v>
      </c>
      <c r="C340" s="18">
        <v>-2373060.41</v>
      </c>
      <c r="D340" s="18">
        <v>0</v>
      </c>
      <c r="E340" s="18">
        <v>0</v>
      </c>
      <c r="F340" s="18">
        <v>-2939238.41</v>
      </c>
      <c r="G340" s="18">
        <f t="shared" si="60"/>
        <v>-566178</v>
      </c>
      <c r="H340" s="18">
        <f t="shared" si="61"/>
        <v>2939238.41</v>
      </c>
      <c r="I340" s="19">
        <f t="shared" si="62"/>
        <v>23.858558240411583</v>
      </c>
      <c r="J340" s="19">
        <f t="shared" si="63"/>
        <v>0</v>
      </c>
      <c r="K340" s="19">
        <f t="shared" si="64"/>
        <v>0</v>
      </c>
    </row>
    <row r="341" spans="1:11">
      <c r="A341" s="22" t="s">
        <v>66</v>
      </c>
      <c r="B341" s="17" t="s">
        <v>67</v>
      </c>
      <c r="C341" s="18">
        <v>-2373060.41</v>
      </c>
      <c r="D341" s="18">
        <v>0</v>
      </c>
      <c r="E341" s="18">
        <v>0</v>
      </c>
      <c r="F341" s="18">
        <v>-2939238.41</v>
      </c>
      <c r="G341" s="18">
        <f t="shared" si="60"/>
        <v>-566178</v>
      </c>
      <c r="H341" s="18">
        <f t="shared" si="61"/>
        <v>2939238.41</v>
      </c>
      <c r="I341" s="19">
        <f t="shared" si="62"/>
        <v>23.858558240411583</v>
      </c>
      <c r="J341" s="19">
        <f t="shared" si="63"/>
        <v>0</v>
      </c>
      <c r="K341" s="19">
        <f t="shared" si="64"/>
        <v>0</v>
      </c>
    </row>
    <row r="342" spans="1:11" ht="25.5">
      <c r="A342" s="23" t="s">
        <v>82</v>
      </c>
      <c r="B342" s="17" t="s">
        <v>83</v>
      </c>
      <c r="C342" s="18">
        <v>-98408</v>
      </c>
      <c r="D342" s="18">
        <v>0</v>
      </c>
      <c r="E342" s="18">
        <v>0</v>
      </c>
      <c r="F342" s="18">
        <v>0</v>
      </c>
      <c r="G342" s="18">
        <f t="shared" si="60"/>
        <v>98408</v>
      </c>
      <c r="H342" s="18">
        <f t="shared" si="61"/>
        <v>0</v>
      </c>
      <c r="I342" s="19">
        <f t="shared" si="62"/>
        <v>-100</v>
      </c>
      <c r="J342" s="19">
        <f t="shared" si="63"/>
        <v>0</v>
      </c>
      <c r="K342" s="19">
        <f t="shared" si="64"/>
        <v>0</v>
      </c>
    </row>
    <row r="343" spans="1:11">
      <c r="A343" s="39" t="s">
        <v>794</v>
      </c>
      <c r="B343" s="28" t="s">
        <v>795</v>
      </c>
      <c r="C343" s="29"/>
      <c r="D343" s="29"/>
      <c r="E343" s="29"/>
      <c r="F343" s="29"/>
      <c r="G343" s="29"/>
      <c r="H343" s="29"/>
      <c r="I343" s="30"/>
      <c r="J343" s="30"/>
      <c r="K343" s="30"/>
    </row>
    <row r="344" spans="1:11">
      <c r="A344" s="16" t="s">
        <v>25</v>
      </c>
      <c r="B344" s="17" t="s">
        <v>26</v>
      </c>
      <c r="C344" s="18">
        <v>101183</v>
      </c>
      <c r="D344" s="18">
        <v>101183</v>
      </c>
      <c r="E344" s="18">
        <v>96983</v>
      </c>
      <c r="F344" s="18">
        <v>101183</v>
      </c>
      <c r="G344" s="18">
        <f t="shared" ref="G344:G353" si="65">F344-C344</f>
        <v>0</v>
      </c>
      <c r="H344" s="18">
        <f t="shared" ref="H344:H353" si="66">E344-F344</f>
        <v>-4200</v>
      </c>
      <c r="I344" s="19">
        <f t="shared" ref="I344:I353" si="67">IF(ISERROR(F344/C344),0,F344/C344*100-100)</f>
        <v>0</v>
      </c>
      <c r="J344" s="19">
        <f t="shared" ref="J344:J353" si="68">IF(ISERROR(F344/E344),0,F344/E344*100)</f>
        <v>104.33065588814534</v>
      </c>
      <c r="K344" s="19">
        <f t="shared" ref="K344:K353" si="69">IF(ISERROR(F344/D344),0,F344/D344*100)</f>
        <v>100</v>
      </c>
    </row>
    <row r="345" spans="1:11">
      <c r="A345" s="22" t="s">
        <v>29</v>
      </c>
      <c r="B345" s="17" t="s">
        <v>30</v>
      </c>
      <c r="C345" s="18">
        <v>101183</v>
      </c>
      <c r="D345" s="18">
        <v>101183</v>
      </c>
      <c r="E345" s="18">
        <v>96983</v>
      </c>
      <c r="F345" s="18">
        <v>101183</v>
      </c>
      <c r="G345" s="18">
        <f t="shared" si="65"/>
        <v>0</v>
      </c>
      <c r="H345" s="18">
        <f t="shared" si="66"/>
        <v>-4200</v>
      </c>
      <c r="I345" s="19">
        <f t="shared" si="67"/>
        <v>0</v>
      </c>
      <c r="J345" s="19">
        <f t="shared" si="68"/>
        <v>104.33065588814534</v>
      </c>
      <c r="K345" s="19">
        <f t="shared" si="69"/>
        <v>100</v>
      </c>
    </row>
    <row r="346" spans="1:11">
      <c r="A346" s="23" t="s">
        <v>31</v>
      </c>
      <c r="B346" s="17" t="s">
        <v>32</v>
      </c>
      <c r="C346" s="18">
        <v>101183</v>
      </c>
      <c r="D346" s="18">
        <v>101183</v>
      </c>
      <c r="E346" s="18">
        <v>96983</v>
      </c>
      <c r="F346" s="18">
        <v>101183</v>
      </c>
      <c r="G346" s="18">
        <f t="shared" si="65"/>
        <v>0</v>
      </c>
      <c r="H346" s="18">
        <f t="shared" si="66"/>
        <v>-4200</v>
      </c>
      <c r="I346" s="19">
        <f t="shared" si="67"/>
        <v>0</v>
      </c>
      <c r="J346" s="19">
        <f t="shared" si="68"/>
        <v>104.33065588814534</v>
      </c>
      <c r="K346" s="19">
        <f t="shared" si="69"/>
        <v>100</v>
      </c>
    </row>
    <row r="347" spans="1:11">
      <c r="A347" s="16" t="s">
        <v>33</v>
      </c>
      <c r="B347" s="17" t="s">
        <v>34</v>
      </c>
      <c r="C347" s="18">
        <v>96983</v>
      </c>
      <c r="D347" s="18">
        <v>101183</v>
      </c>
      <c r="E347" s="18">
        <v>96983</v>
      </c>
      <c r="F347" s="18">
        <v>101183</v>
      </c>
      <c r="G347" s="18">
        <f t="shared" si="65"/>
        <v>4200</v>
      </c>
      <c r="H347" s="18">
        <f t="shared" si="66"/>
        <v>-4200</v>
      </c>
      <c r="I347" s="19">
        <f t="shared" si="67"/>
        <v>4.3306558881453441</v>
      </c>
      <c r="J347" s="19">
        <f t="shared" si="68"/>
        <v>104.33065588814534</v>
      </c>
      <c r="K347" s="19">
        <f t="shared" si="69"/>
        <v>100</v>
      </c>
    </row>
    <row r="348" spans="1:11">
      <c r="A348" s="22" t="s">
        <v>35</v>
      </c>
      <c r="B348" s="17" t="s">
        <v>36</v>
      </c>
      <c r="C348" s="18">
        <v>96983</v>
      </c>
      <c r="D348" s="18">
        <v>101183</v>
      </c>
      <c r="E348" s="18">
        <v>96983</v>
      </c>
      <c r="F348" s="18">
        <v>101183</v>
      </c>
      <c r="G348" s="18">
        <f t="shared" si="65"/>
        <v>4200</v>
      </c>
      <c r="H348" s="18">
        <f t="shared" si="66"/>
        <v>-4200</v>
      </c>
      <c r="I348" s="19">
        <f t="shared" si="67"/>
        <v>4.3306558881453441</v>
      </c>
      <c r="J348" s="19">
        <f t="shared" si="68"/>
        <v>104.33065588814534</v>
      </c>
      <c r="K348" s="19">
        <f t="shared" si="69"/>
        <v>100</v>
      </c>
    </row>
    <row r="349" spans="1:11">
      <c r="A349" s="23" t="s">
        <v>45</v>
      </c>
      <c r="B349" s="17" t="s">
        <v>46</v>
      </c>
      <c r="C349" s="18">
        <v>96983</v>
      </c>
      <c r="D349" s="18">
        <v>101183</v>
      </c>
      <c r="E349" s="18">
        <v>96983</v>
      </c>
      <c r="F349" s="18">
        <v>101183</v>
      </c>
      <c r="G349" s="18">
        <f t="shared" si="65"/>
        <v>4200</v>
      </c>
      <c r="H349" s="18">
        <f t="shared" si="66"/>
        <v>-4200</v>
      </c>
      <c r="I349" s="19">
        <f t="shared" si="67"/>
        <v>4.3306558881453441</v>
      </c>
      <c r="J349" s="19">
        <f t="shared" si="68"/>
        <v>104.33065588814534</v>
      </c>
      <c r="K349" s="19">
        <f t="shared" si="69"/>
        <v>100</v>
      </c>
    </row>
    <row r="350" spans="1:11">
      <c r="A350" s="24" t="s">
        <v>47</v>
      </c>
      <c r="B350" s="17" t="s">
        <v>48</v>
      </c>
      <c r="C350" s="18">
        <v>96983</v>
      </c>
      <c r="D350" s="18">
        <v>101183</v>
      </c>
      <c r="E350" s="18">
        <v>96983</v>
      </c>
      <c r="F350" s="18">
        <v>101183</v>
      </c>
      <c r="G350" s="18">
        <f t="shared" si="65"/>
        <v>4200</v>
      </c>
      <c r="H350" s="18">
        <f t="shared" si="66"/>
        <v>-4200</v>
      </c>
      <c r="I350" s="19">
        <f t="shared" si="67"/>
        <v>4.3306558881453441</v>
      </c>
      <c r="J350" s="19">
        <f t="shared" si="68"/>
        <v>104.33065588814534</v>
      </c>
      <c r="K350" s="19">
        <f t="shared" si="69"/>
        <v>100</v>
      </c>
    </row>
    <row r="351" spans="1:11">
      <c r="A351" s="16"/>
      <c r="B351" s="17" t="s">
        <v>63</v>
      </c>
      <c r="C351" s="18">
        <v>4200</v>
      </c>
      <c r="D351" s="18">
        <v>0</v>
      </c>
      <c r="E351" s="18">
        <v>0</v>
      </c>
      <c r="F351" s="18">
        <v>0</v>
      </c>
      <c r="G351" s="18">
        <f t="shared" si="65"/>
        <v>-4200</v>
      </c>
      <c r="H351" s="18">
        <f t="shared" si="66"/>
        <v>0</v>
      </c>
      <c r="I351" s="19">
        <f t="shared" si="67"/>
        <v>-100</v>
      </c>
      <c r="J351" s="19">
        <f t="shared" si="68"/>
        <v>0</v>
      </c>
      <c r="K351" s="19">
        <f t="shared" si="69"/>
        <v>0</v>
      </c>
    </row>
    <row r="352" spans="1:11">
      <c r="A352" s="16" t="s">
        <v>64</v>
      </c>
      <c r="B352" s="17" t="s">
        <v>65</v>
      </c>
      <c r="C352" s="18">
        <v>-4200</v>
      </c>
      <c r="D352" s="18">
        <v>0</v>
      </c>
      <c r="E352" s="18">
        <v>0</v>
      </c>
      <c r="F352" s="18">
        <v>0</v>
      </c>
      <c r="G352" s="18">
        <f t="shared" si="65"/>
        <v>4200</v>
      </c>
      <c r="H352" s="18">
        <f t="shared" si="66"/>
        <v>0</v>
      </c>
      <c r="I352" s="19">
        <f t="shared" si="67"/>
        <v>-100</v>
      </c>
      <c r="J352" s="19">
        <f t="shared" si="68"/>
        <v>0</v>
      </c>
      <c r="K352" s="19">
        <f t="shared" si="69"/>
        <v>0</v>
      </c>
    </row>
    <row r="353" spans="1:11">
      <c r="A353" s="22" t="s">
        <v>66</v>
      </c>
      <c r="B353" s="17" t="s">
        <v>67</v>
      </c>
      <c r="C353" s="18">
        <v>-4200</v>
      </c>
      <c r="D353" s="18">
        <v>0</v>
      </c>
      <c r="E353" s="18">
        <v>0</v>
      </c>
      <c r="F353" s="18">
        <v>0</v>
      </c>
      <c r="G353" s="18">
        <f t="shared" si="65"/>
        <v>4200</v>
      </c>
      <c r="H353" s="18">
        <f t="shared" si="66"/>
        <v>0</v>
      </c>
      <c r="I353" s="19">
        <f t="shared" si="67"/>
        <v>-100</v>
      </c>
      <c r="J353" s="19">
        <f t="shared" si="68"/>
        <v>0</v>
      </c>
      <c r="K353" s="19">
        <f t="shared" si="69"/>
        <v>0</v>
      </c>
    </row>
    <row r="354" spans="1:11">
      <c r="A354" s="27" t="s">
        <v>266</v>
      </c>
      <c r="B354" s="28" t="s">
        <v>796</v>
      </c>
      <c r="C354" s="29"/>
      <c r="D354" s="29"/>
      <c r="E354" s="29"/>
      <c r="F354" s="29"/>
      <c r="G354" s="29"/>
      <c r="H354" s="29"/>
      <c r="I354" s="30"/>
      <c r="J354" s="30"/>
      <c r="K354" s="30"/>
    </row>
    <row r="355" spans="1:11">
      <c r="A355" s="16" t="s">
        <v>25</v>
      </c>
      <c r="B355" s="17" t="s">
        <v>26</v>
      </c>
      <c r="C355" s="18">
        <v>15418</v>
      </c>
      <c r="D355" s="18">
        <v>25230</v>
      </c>
      <c r="E355" s="18">
        <v>25230</v>
      </c>
      <c r="F355" s="18">
        <v>25230</v>
      </c>
      <c r="G355" s="18">
        <f t="shared" ref="G355:G366" si="70">F355-C355</f>
        <v>9812</v>
      </c>
      <c r="H355" s="18">
        <f t="shared" ref="H355:H366" si="71">E355-F355</f>
        <v>0</v>
      </c>
      <c r="I355" s="19">
        <f t="shared" ref="I355:I366" si="72">IF(ISERROR(F355/C355),0,F355/C355*100-100)</f>
        <v>63.639901413931767</v>
      </c>
      <c r="J355" s="19">
        <f t="shared" ref="J355:J366" si="73">IF(ISERROR(F355/E355),0,F355/E355*100)</f>
        <v>100</v>
      </c>
      <c r="K355" s="19">
        <f t="shared" ref="K355:K366" si="74">IF(ISERROR(F355/D355),0,F355/D355*100)</f>
        <v>100</v>
      </c>
    </row>
    <row r="356" spans="1:11">
      <c r="A356" s="22" t="s">
        <v>29</v>
      </c>
      <c r="B356" s="17" t="s">
        <v>30</v>
      </c>
      <c r="C356" s="18">
        <v>15418</v>
      </c>
      <c r="D356" s="18">
        <v>25230</v>
      </c>
      <c r="E356" s="18">
        <v>25230</v>
      </c>
      <c r="F356" s="18">
        <v>25230</v>
      </c>
      <c r="G356" s="18">
        <f t="shared" si="70"/>
        <v>9812</v>
      </c>
      <c r="H356" s="18">
        <f t="shared" si="71"/>
        <v>0</v>
      </c>
      <c r="I356" s="19">
        <f t="shared" si="72"/>
        <v>63.639901413931767</v>
      </c>
      <c r="J356" s="19">
        <f t="shared" si="73"/>
        <v>100</v>
      </c>
      <c r="K356" s="19">
        <f t="shared" si="74"/>
        <v>100</v>
      </c>
    </row>
    <row r="357" spans="1:11">
      <c r="A357" s="23" t="s">
        <v>31</v>
      </c>
      <c r="B357" s="17" t="s">
        <v>32</v>
      </c>
      <c r="C357" s="18">
        <v>15418</v>
      </c>
      <c r="D357" s="18">
        <v>25230</v>
      </c>
      <c r="E357" s="18">
        <v>25230</v>
      </c>
      <c r="F357" s="18">
        <v>25230</v>
      </c>
      <c r="G357" s="18">
        <f t="shared" si="70"/>
        <v>9812</v>
      </c>
      <c r="H357" s="18">
        <f t="shared" si="71"/>
        <v>0</v>
      </c>
      <c r="I357" s="19">
        <f t="shared" si="72"/>
        <v>63.639901413931767</v>
      </c>
      <c r="J357" s="19">
        <f t="shared" si="73"/>
        <v>100</v>
      </c>
      <c r="K357" s="19">
        <f t="shared" si="74"/>
        <v>100</v>
      </c>
    </row>
    <row r="358" spans="1:11">
      <c r="A358" s="16" t="s">
        <v>33</v>
      </c>
      <c r="B358" s="17" t="s">
        <v>34</v>
      </c>
      <c r="C358" s="18">
        <v>15418</v>
      </c>
      <c r="D358" s="18">
        <v>25230</v>
      </c>
      <c r="E358" s="18">
        <v>25230</v>
      </c>
      <c r="F358" s="18">
        <v>0</v>
      </c>
      <c r="G358" s="18">
        <f t="shared" si="70"/>
        <v>-15418</v>
      </c>
      <c r="H358" s="18">
        <f t="shared" si="71"/>
        <v>25230</v>
      </c>
      <c r="I358" s="19">
        <f t="shared" si="72"/>
        <v>-100</v>
      </c>
      <c r="J358" s="19">
        <f t="shared" si="73"/>
        <v>0</v>
      </c>
      <c r="K358" s="19">
        <f t="shared" si="74"/>
        <v>0</v>
      </c>
    </row>
    <row r="359" spans="1:11">
      <c r="A359" s="22" t="s">
        <v>35</v>
      </c>
      <c r="B359" s="17" t="s">
        <v>36</v>
      </c>
      <c r="C359" s="18">
        <v>15418</v>
      </c>
      <c r="D359" s="18">
        <v>25230</v>
      </c>
      <c r="E359" s="18">
        <v>25230</v>
      </c>
      <c r="F359" s="18">
        <v>0</v>
      </c>
      <c r="G359" s="18">
        <f t="shared" si="70"/>
        <v>-15418</v>
      </c>
      <c r="H359" s="18">
        <f t="shared" si="71"/>
        <v>25230</v>
      </c>
      <c r="I359" s="19">
        <f t="shared" si="72"/>
        <v>-100</v>
      </c>
      <c r="J359" s="19">
        <f t="shared" si="73"/>
        <v>0</v>
      </c>
      <c r="K359" s="19">
        <f t="shared" si="74"/>
        <v>0</v>
      </c>
    </row>
    <row r="360" spans="1:11">
      <c r="A360" s="23" t="s">
        <v>37</v>
      </c>
      <c r="B360" s="17" t="s">
        <v>38</v>
      </c>
      <c r="C360" s="18">
        <v>0</v>
      </c>
      <c r="D360" s="18">
        <v>13230</v>
      </c>
      <c r="E360" s="18">
        <v>13230</v>
      </c>
      <c r="F360" s="18">
        <v>0</v>
      </c>
      <c r="G360" s="18">
        <f t="shared" si="70"/>
        <v>0</v>
      </c>
      <c r="H360" s="18">
        <f t="shared" si="71"/>
        <v>13230</v>
      </c>
      <c r="I360" s="19">
        <f t="shared" si="72"/>
        <v>0</v>
      </c>
      <c r="J360" s="19">
        <f t="shared" si="73"/>
        <v>0</v>
      </c>
      <c r="K360" s="19">
        <f t="shared" si="74"/>
        <v>0</v>
      </c>
    </row>
    <row r="361" spans="1:11">
      <c r="A361" s="24" t="s">
        <v>41</v>
      </c>
      <c r="B361" s="17" t="s">
        <v>42</v>
      </c>
      <c r="C361" s="18">
        <v>0</v>
      </c>
      <c r="D361" s="18">
        <v>13230</v>
      </c>
      <c r="E361" s="18">
        <v>13230</v>
      </c>
      <c r="F361" s="18">
        <v>0</v>
      </c>
      <c r="G361" s="18">
        <f t="shared" si="70"/>
        <v>0</v>
      </c>
      <c r="H361" s="18">
        <f t="shared" si="71"/>
        <v>13230</v>
      </c>
      <c r="I361" s="19">
        <f t="shared" si="72"/>
        <v>0</v>
      </c>
      <c r="J361" s="19">
        <f t="shared" si="73"/>
        <v>0</v>
      </c>
      <c r="K361" s="19">
        <f t="shared" si="74"/>
        <v>0</v>
      </c>
    </row>
    <row r="362" spans="1:11">
      <c r="A362" s="23" t="s">
        <v>45</v>
      </c>
      <c r="B362" s="17" t="s">
        <v>46</v>
      </c>
      <c r="C362" s="18">
        <v>15418</v>
      </c>
      <c r="D362" s="18">
        <v>12000</v>
      </c>
      <c r="E362" s="18">
        <v>12000</v>
      </c>
      <c r="F362" s="18">
        <v>0</v>
      </c>
      <c r="G362" s="18">
        <f t="shared" si="70"/>
        <v>-15418</v>
      </c>
      <c r="H362" s="18">
        <f t="shared" si="71"/>
        <v>12000</v>
      </c>
      <c r="I362" s="19">
        <f t="shared" si="72"/>
        <v>-100</v>
      </c>
      <c r="J362" s="19">
        <f t="shared" si="73"/>
        <v>0</v>
      </c>
      <c r="K362" s="19">
        <f t="shared" si="74"/>
        <v>0</v>
      </c>
    </row>
    <row r="363" spans="1:11">
      <c r="A363" s="24" t="s">
        <v>47</v>
      </c>
      <c r="B363" s="17" t="s">
        <v>48</v>
      </c>
      <c r="C363" s="18">
        <v>15418</v>
      </c>
      <c r="D363" s="18">
        <v>12000</v>
      </c>
      <c r="E363" s="18">
        <v>12000</v>
      </c>
      <c r="F363" s="18">
        <v>0</v>
      </c>
      <c r="G363" s="18">
        <f t="shared" si="70"/>
        <v>-15418</v>
      </c>
      <c r="H363" s="18">
        <f t="shared" si="71"/>
        <v>12000</v>
      </c>
      <c r="I363" s="19">
        <f t="shared" si="72"/>
        <v>-100</v>
      </c>
      <c r="J363" s="19">
        <f t="shared" si="73"/>
        <v>0</v>
      </c>
      <c r="K363" s="19">
        <f t="shared" si="74"/>
        <v>0</v>
      </c>
    </row>
    <row r="364" spans="1:11">
      <c r="A364" s="16"/>
      <c r="B364" s="17" t="s">
        <v>63</v>
      </c>
      <c r="C364" s="18">
        <v>0</v>
      </c>
      <c r="D364" s="18">
        <v>0</v>
      </c>
      <c r="E364" s="18">
        <v>0</v>
      </c>
      <c r="F364" s="18">
        <v>25230</v>
      </c>
      <c r="G364" s="18">
        <f t="shared" si="70"/>
        <v>25230</v>
      </c>
      <c r="H364" s="18">
        <f t="shared" si="71"/>
        <v>-25230</v>
      </c>
      <c r="I364" s="19">
        <f t="shared" si="72"/>
        <v>0</v>
      </c>
      <c r="J364" s="19">
        <f t="shared" si="73"/>
        <v>0</v>
      </c>
      <c r="K364" s="19">
        <f t="shared" si="74"/>
        <v>0</v>
      </c>
    </row>
    <row r="365" spans="1:11">
      <c r="A365" s="16" t="s">
        <v>64</v>
      </c>
      <c r="B365" s="17" t="s">
        <v>65</v>
      </c>
      <c r="C365" s="18">
        <v>0</v>
      </c>
      <c r="D365" s="18">
        <v>0</v>
      </c>
      <c r="E365" s="18">
        <v>0</v>
      </c>
      <c r="F365" s="18">
        <v>-25230</v>
      </c>
      <c r="G365" s="18">
        <f t="shared" si="70"/>
        <v>-25230</v>
      </c>
      <c r="H365" s="18">
        <f t="shared" si="71"/>
        <v>25230</v>
      </c>
      <c r="I365" s="19">
        <f t="shared" si="72"/>
        <v>0</v>
      </c>
      <c r="J365" s="19">
        <f t="shared" si="73"/>
        <v>0</v>
      </c>
      <c r="K365" s="19">
        <f t="shared" si="74"/>
        <v>0</v>
      </c>
    </row>
    <row r="366" spans="1:11">
      <c r="A366" s="22" t="s">
        <v>66</v>
      </c>
      <c r="B366" s="17" t="s">
        <v>67</v>
      </c>
      <c r="C366" s="18">
        <v>0</v>
      </c>
      <c r="D366" s="18">
        <v>0</v>
      </c>
      <c r="E366" s="18">
        <v>0</v>
      </c>
      <c r="F366" s="18">
        <v>-25230</v>
      </c>
      <c r="G366" s="18">
        <f t="shared" si="70"/>
        <v>-25230</v>
      </c>
      <c r="H366" s="18">
        <f t="shared" si="71"/>
        <v>25230</v>
      </c>
      <c r="I366" s="19">
        <f t="shared" si="72"/>
        <v>0</v>
      </c>
      <c r="J366" s="19">
        <f t="shared" si="73"/>
        <v>0</v>
      </c>
      <c r="K366" s="19">
        <f t="shared" si="74"/>
        <v>0</v>
      </c>
    </row>
    <row r="367" spans="1:11">
      <c r="A367" s="39" t="s">
        <v>797</v>
      </c>
      <c r="B367" s="28" t="s">
        <v>798</v>
      </c>
      <c r="C367" s="29"/>
      <c r="D367" s="29"/>
      <c r="E367" s="29"/>
      <c r="F367" s="29"/>
      <c r="G367" s="29"/>
      <c r="H367" s="29"/>
      <c r="I367" s="30"/>
      <c r="J367" s="30"/>
      <c r="K367" s="30"/>
    </row>
    <row r="368" spans="1:11">
      <c r="A368" s="16" t="s">
        <v>25</v>
      </c>
      <c r="B368" s="17" t="s">
        <v>26</v>
      </c>
      <c r="C368" s="18">
        <v>15418</v>
      </c>
      <c r="D368" s="18">
        <v>25230</v>
      </c>
      <c r="E368" s="18">
        <v>25230</v>
      </c>
      <c r="F368" s="18">
        <v>25230</v>
      </c>
      <c r="G368" s="18">
        <f t="shared" ref="G368:G379" si="75">F368-C368</f>
        <v>9812</v>
      </c>
      <c r="H368" s="18">
        <f t="shared" ref="H368:H379" si="76">E368-F368</f>
        <v>0</v>
      </c>
      <c r="I368" s="19">
        <f t="shared" ref="I368:I379" si="77">IF(ISERROR(F368/C368),0,F368/C368*100-100)</f>
        <v>63.639901413931767</v>
      </c>
      <c r="J368" s="19">
        <f t="shared" ref="J368:J379" si="78">IF(ISERROR(F368/E368),0,F368/E368*100)</f>
        <v>100</v>
      </c>
      <c r="K368" s="19">
        <f t="shared" ref="K368:K379" si="79">IF(ISERROR(F368/D368),0,F368/D368*100)</f>
        <v>100</v>
      </c>
    </row>
    <row r="369" spans="1:11">
      <c r="A369" s="22" t="s">
        <v>29</v>
      </c>
      <c r="B369" s="17" t="s">
        <v>30</v>
      </c>
      <c r="C369" s="18">
        <v>15418</v>
      </c>
      <c r="D369" s="18">
        <v>25230</v>
      </c>
      <c r="E369" s="18">
        <v>25230</v>
      </c>
      <c r="F369" s="18">
        <v>25230</v>
      </c>
      <c r="G369" s="18">
        <f t="shared" si="75"/>
        <v>9812</v>
      </c>
      <c r="H369" s="18">
        <f t="shared" si="76"/>
        <v>0</v>
      </c>
      <c r="I369" s="19">
        <f t="shared" si="77"/>
        <v>63.639901413931767</v>
      </c>
      <c r="J369" s="19">
        <f t="shared" si="78"/>
        <v>100</v>
      </c>
      <c r="K369" s="19">
        <f t="shared" si="79"/>
        <v>100</v>
      </c>
    </row>
    <row r="370" spans="1:11">
      <c r="A370" s="23" t="s">
        <v>31</v>
      </c>
      <c r="B370" s="17" t="s">
        <v>32</v>
      </c>
      <c r="C370" s="18">
        <v>15418</v>
      </c>
      <c r="D370" s="18">
        <v>25230</v>
      </c>
      <c r="E370" s="18">
        <v>25230</v>
      </c>
      <c r="F370" s="18">
        <v>25230</v>
      </c>
      <c r="G370" s="18">
        <f t="shared" si="75"/>
        <v>9812</v>
      </c>
      <c r="H370" s="18">
        <f t="shared" si="76"/>
        <v>0</v>
      </c>
      <c r="I370" s="19">
        <f t="shared" si="77"/>
        <v>63.639901413931767</v>
      </c>
      <c r="J370" s="19">
        <f t="shared" si="78"/>
        <v>100</v>
      </c>
      <c r="K370" s="19">
        <f t="shared" si="79"/>
        <v>100</v>
      </c>
    </row>
    <row r="371" spans="1:11">
      <c r="A371" s="16" t="s">
        <v>33</v>
      </c>
      <c r="B371" s="17" t="s">
        <v>34</v>
      </c>
      <c r="C371" s="18">
        <v>15418</v>
      </c>
      <c r="D371" s="18">
        <v>25230</v>
      </c>
      <c r="E371" s="18">
        <v>25230</v>
      </c>
      <c r="F371" s="18">
        <v>0</v>
      </c>
      <c r="G371" s="18">
        <f t="shared" si="75"/>
        <v>-15418</v>
      </c>
      <c r="H371" s="18">
        <f t="shared" si="76"/>
        <v>25230</v>
      </c>
      <c r="I371" s="19">
        <f t="shared" si="77"/>
        <v>-100</v>
      </c>
      <c r="J371" s="19">
        <f t="shared" si="78"/>
        <v>0</v>
      </c>
      <c r="K371" s="19">
        <f t="shared" si="79"/>
        <v>0</v>
      </c>
    </row>
    <row r="372" spans="1:11">
      <c r="A372" s="22" t="s">
        <v>35</v>
      </c>
      <c r="B372" s="17" t="s">
        <v>36</v>
      </c>
      <c r="C372" s="18">
        <v>15418</v>
      </c>
      <c r="D372" s="18">
        <v>25230</v>
      </c>
      <c r="E372" s="18">
        <v>25230</v>
      </c>
      <c r="F372" s="18">
        <v>0</v>
      </c>
      <c r="G372" s="18">
        <f t="shared" si="75"/>
        <v>-15418</v>
      </c>
      <c r="H372" s="18">
        <f t="shared" si="76"/>
        <v>25230</v>
      </c>
      <c r="I372" s="19">
        <f t="shared" si="77"/>
        <v>-100</v>
      </c>
      <c r="J372" s="19">
        <f t="shared" si="78"/>
        <v>0</v>
      </c>
      <c r="K372" s="19">
        <f t="shared" si="79"/>
        <v>0</v>
      </c>
    </row>
    <row r="373" spans="1:11">
      <c r="A373" s="23" t="s">
        <v>37</v>
      </c>
      <c r="B373" s="17" t="s">
        <v>38</v>
      </c>
      <c r="C373" s="18">
        <v>0</v>
      </c>
      <c r="D373" s="18">
        <v>13230</v>
      </c>
      <c r="E373" s="18">
        <v>13230</v>
      </c>
      <c r="F373" s="18">
        <v>0</v>
      </c>
      <c r="G373" s="18">
        <f t="shared" si="75"/>
        <v>0</v>
      </c>
      <c r="H373" s="18">
        <f t="shared" si="76"/>
        <v>13230</v>
      </c>
      <c r="I373" s="19">
        <f t="shared" si="77"/>
        <v>0</v>
      </c>
      <c r="J373" s="19">
        <f t="shared" si="78"/>
        <v>0</v>
      </c>
      <c r="K373" s="19">
        <f t="shared" si="79"/>
        <v>0</v>
      </c>
    </row>
    <row r="374" spans="1:11">
      <c r="A374" s="24" t="s">
        <v>41</v>
      </c>
      <c r="B374" s="17" t="s">
        <v>42</v>
      </c>
      <c r="C374" s="18">
        <v>0</v>
      </c>
      <c r="D374" s="18">
        <v>13230</v>
      </c>
      <c r="E374" s="18">
        <v>13230</v>
      </c>
      <c r="F374" s="18">
        <v>0</v>
      </c>
      <c r="G374" s="18">
        <f t="shared" si="75"/>
        <v>0</v>
      </c>
      <c r="H374" s="18">
        <f t="shared" si="76"/>
        <v>13230</v>
      </c>
      <c r="I374" s="19">
        <f t="shared" si="77"/>
        <v>0</v>
      </c>
      <c r="J374" s="19">
        <f t="shared" si="78"/>
        <v>0</v>
      </c>
      <c r="K374" s="19">
        <f t="shared" si="79"/>
        <v>0</v>
      </c>
    </row>
    <row r="375" spans="1:11">
      <c r="A375" s="23" t="s">
        <v>45</v>
      </c>
      <c r="B375" s="17" t="s">
        <v>46</v>
      </c>
      <c r="C375" s="18">
        <v>15418</v>
      </c>
      <c r="D375" s="18">
        <v>12000</v>
      </c>
      <c r="E375" s="18">
        <v>12000</v>
      </c>
      <c r="F375" s="18">
        <v>0</v>
      </c>
      <c r="G375" s="18">
        <f t="shared" si="75"/>
        <v>-15418</v>
      </c>
      <c r="H375" s="18">
        <f t="shared" si="76"/>
        <v>12000</v>
      </c>
      <c r="I375" s="19">
        <f t="shared" si="77"/>
        <v>-100</v>
      </c>
      <c r="J375" s="19">
        <f t="shared" si="78"/>
        <v>0</v>
      </c>
      <c r="K375" s="19">
        <f t="shared" si="79"/>
        <v>0</v>
      </c>
    </row>
    <row r="376" spans="1:11">
      <c r="A376" s="24" t="s">
        <v>47</v>
      </c>
      <c r="B376" s="17" t="s">
        <v>48</v>
      </c>
      <c r="C376" s="18">
        <v>15418</v>
      </c>
      <c r="D376" s="18">
        <v>12000</v>
      </c>
      <c r="E376" s="18">
        <v>12000</v>
      </c>
      <c r="F376" s="18">
        <v>0</v>
      </c>
      <c r="G376" s="18">
        <f t="shared" si="75"/>
        <v>-15418</v>
      </c>
      <c r="H376" s="18">
        <f t="shared" si="76"/>
        <v>12000</v>
      </c>
      <c r="I376" s="19">
        <f t="shared" si="77"/>
        <v>-100</v>
      </c>
      <c r="J376" s="19">
        <f t="shared" si="78"/>
        <v>0</v>
      </c>
      <c r="K376" s="19">
        <f t="shared" si="79"/>
        <v>0</v>
      </c>
    </row>
    <row r="377" spans="1:11">
      <c r="A377" s="16"/>
      <c r="B377" s="17" t="s">
        <v>63</v>
      </c>
      <c r="C377" s="18">
        <v>0</v>
      </c>
      <c r="D377" s="18">
        <v>0</v>
      </c>
      <c r="E377" s="18">
        <v>0</v>
      </c>
      <c r="F377" s="18">
        <v>25230</v>
      </c>
      <c r="G377" s="18">
        <f t="shared" si="75"/>
        <v>25230</v>
      </c>
      <c r="H377" s="18">
        <f t="shared" si="76"/>
        <v>-25230</v>
      </c>
      <c r="I377" s="19">
        <f t="shared" si="77"/>
        <v>0</v>
      </c>
      <c r="J377" s="19">
        <f t="shared" si="78"/>
        <v>0</v>
      </c>
      <c r="K377" s="19">
        <f t="shared" si="79"/>
        <v>0</v>
      </c>
    </row>
    <row r="378" spans="1:11">
      <c r="A378" s="16" t="s">
        <v>64</v>
      </c>
      <c r="B378" s="17" t="s">
        <v>65</v>
      </c>
      <c r="C378" s="18">
        <v>0</v>
      </c>
      <c r="D378" s="18">
        <v>0</v>
      </c>
      <c r="E378" s="18">
        <v>0</v>
      </c>
      <c r="F378" s="18">
        <v>-25230</v>
      </c>
      <c r="G378" s="18">
        <f t="shared" si="75"/>
        <v>-25230</v>
      </c>
      <c r="H378" s="18">
        <f t="shared" si="76"/>
        <v>25230</v>
      </c>
      <c r="I378" s="19">
        <f t="shared" si="77"/>
        <v>0</v>
      </c>
      <c r="J378" s="19">
        <f t="shared" si="78"/>
        <v>0</v>
      </c>
      <c r="K378" s="19">
        <f t="shared" si="79"/>
        <v>0</v>
      </c>
    </row>
    <row r="379" spans="1:11">
      <c r="A379" s="22" t="s">
        <v>66</v>
      </c>
      <c r="B379" s="17" t="s">
        <v>67</v>
      </c>
      <c r="C379" s="18">
        <v>0</v>
      </c>
      <c r="D379" s="18">
        <v>0</v>
      </c>
      <c r="E379" s="18">
        <v>0</v>
      </c>
      <c r="F379" s="18">
        <v>-25230</v>
      </c>
      <c r="G379" s="18">
        <f t="shared" si="75"/>
        <v>-25230</v>
      </c>
      <c r="H379" s="18">
        <f t="shared" si="76"/>
        <v>25230</v>
      </c>
      <c r="I379" s="19">
        <f t="shared" si="77"/>
        <v>0</v>
      </c>
      <c r="J379" s="19">
        <f t="shared" si="78"/>
        <v>0</v>
      </c>
      <c r="K379" s="19">
        <f t="shared" si="79"/>
        <v>0</v>
      </c>
    </row>
    <row r="380" spans="1:11">
      <c r="A380" s="27" t="s">
        <v>212</v>
      </c>
      <c r="B380" s="28" t="s">
        <v>799</v>
      </c>
      <c r="C380" s="29"/>
      <c r="D380" s="29"/>
      <c r="E380" s="29"/>
      <c r="F380" s="29"/>
      <c r="G380" s="29"/>
      <c r="H380" s="29"/>
      <c r="I380" s="30"/>
      <c r="J380" s="30"/>
      <c r="K380" s="30"/>
    </row>
    <row r="381" spans="1:11">
      <c r="A381" s="16" t="s">
        <v>25</v>
      </c>
      <c r="B381" s="17" t="s">
        <v>26</v>
      </c>
      <c r="C381" s="18">
        <v>4278104</v>
      </c>
      <c r="D381" s="18">
        <v>5247938</v>
      </c>
      <c r="E381" s="18">
        <v>3364065</v>
      </c>
      <c r="F381" s="18">
        <v>5247938</v>
      </c>
      <c r="G381" s="18">
        <f t="shared" ref="G381:G393" si="80">F381-C381</f>
        <v>969834</v>
      </c>
      <c r="H381" s="18">
        <f t="shared" ref="H381:H393" si="81">E381-F381</f>
        <v>-1883873</v>
      </c>
      <c r="I381" s="19">
        <f t="shared" ref="I381:I393" si="82">IF(ISERROR(F381/C381),0,F381/C381*100-100)</f>
        <v>22.669715369238347</v>
      </c>
      <c r="J381" s="19">
        <f t="shared" ref="J381:J393" si="83">IF(ISERROR(F381/E381),0,F381/E381*100)</f>
        <v>155.9998989317983</v>
      </c>
      <c r="K381" s="19">
        <f t="shared" ref="K381:K393" si="84">IF(ISERROR(F381/D381),0,F381/D381*100)</f>
        <v>100</v>
      </c>
    </row>
    <row r="382" spans="1:11">
      <c r="A382" s="22" t="s">
        <v>29</v>
      </c>
      <c r="B382" s="17" t="s">
        <v>30</v>
      </c>
      <c r="C382" s="18">
        <v>4278104</v>
      </c>
      <c r="D382" s="18">
        <v>5247938</v>
      </c>
      <c r="E382" s="18">
        <v>3364065</v>
      </c>
      <c r="F382" s="18">
        <v>5247938</v>
      </c>
      <c r="G382" s="18">
        <f t="shared" si="80"/>
        <v>969834</v>
      </c>
      <c r="H382" s="18">
        <f t="shared" si="81"/>
        <v>-1883873</v>
      </c>
      <c r="I382" s="19">
        <f t="shared" si="82"/>
        <v>22.669715369238347</v>
      </c>
      <c r="J382" s="19">
        <f t="shared" si="83"/>
        <v>155.9998989317983</v>
      </c>
      <c r="K382" s="19">
        <f t="shared" si="84"/>
        <v>100</v>
      </c>
    </row>
    <row r="383" spans="1:11">
      <c r="A383" s="23" t="s">
        <v>31</v>
      </c>
      <c r="B383" s="17" t="s">
        <v>32</v>
      </c>
      <c r="C383" s="18">
        <v>4278104</v>
      </c>
      <c r="D383" s="18">
        <v>5247938</v>
      </c>
      <c r="E383" s="18">
        <v>3364065</v>
      </c>
      <c r="F383" s="18">
        <v>5247938</v>
      </c>
      <c r="G383" s="18">
        <f t="shared" si="80"/>
        <v>969834</v>
      </c>
      <c r="H383" s="18">
        <f t="shared" si="81"/>
        <v>-1883873</v>
      </c>
      <c r="I383" s="19">
        <f t="shared" si="82"/>
        <v>22.669715369238347</v>
      </c>
      <c r="J383" s="19">
        <f t="shared" si="83"/>
        <v>155.9998989317983</v>
      </c>
      <c r="K383" s="19">
        <f t="shared" si="84"/>
        <v>100</v>
      </c>
    </row>
    <row r="384" spans="1:11">
      <c r="A384" s="16" t="s">
        <v>33</v>
      </c>
      <c r="B384" s="17" t="s">
        <v>34</v>
      </c>
      <c r="C384" s="18">
        <v>2696108</v>
      </c>
      <c r="D384" s="18">
        <v>5247938</v>
      </c>
      <c r="E384" s="18">
        <v>3364065</v>
      </c>
      <c r="F384" s="18">
        <v>3364065</v>
      </c>
      <c r="G384" s="18">
        <f t="shared" si="80"/>
        <v>667957</v>
      </c>
      <c r="H384" s="18">
        <f t="shared" si="81"/>
        <v>0</v>
      </c>
      <c r="I384" s="19">
        <f t="shared" si="82"/>
        <v>24.774860650982816</v>
      </c>
      <c r="J384" s="19">
        <f t="shared" si="83"/>
        <v>100</v>
      </c>
      <c r="K384" s="19">
        <f t="shared" si="84"/>
        <v>64.102605632917147</v>
      </c>
    </row>
    <row r="385" spans="1:11">
      <c r="A385" s="22" t="s">
        <v>35</v>
      </c>
      <c r="B385" s="17" t="s">
        <v>36</v>
      </c>
      <c r="C385" s="18">
        <v>2696108</v>
      </c>
      <c r="D385" s="18">
        <v>5247938</v>
      </c>
      <c r="E385" s="18">
        <v>3364065</v>
      </c>
      <c r="F385" s="18">
        <v>3364065</v>
      </c>
      <c r="G385" s="18">
        <f t="shared" si="80"/>
        <v>667957</v>
      </c>
      <c r="H385" s="18">
        <f t="shared" si="81"/>
        <v>0</v>
      </c>
      <c r="I385" s="19">
        <f t="shared" si="82"/>
        <v>24.774860650982816</v>
      </c>
      <c r="J385" s="19">
        <f t="shared" si="83"/>
        <v>100</v>
      </c>
      <c r="K385" s="19">
        <f t="shared" si="84"/>
        <v>64.102605632917147</v>
      </c>
    </row>
    <row r="386" spans="1:11">
      <c r="A386" s="23" t="s">
        <v>45</v>
      </c>
      <c r="B386" s="17" t="s">
        <v>46</v>
      </c>
      <c r="C386" s="18">
        <v>2600000</v>
      </c>
      <c r="D386" s="18">
        <v>4760363</v>
      </c>
      <c r="E386" s="18">
        <v>3000000</v>
      </c>
      <c r="F386" s="18">
        <v>3000000</v>
      </c>
      <c r="G386" s="18">
        <f t="shared" si="80"/>
        <v>400000</v>
      </c>
      <c r="H386" s="18">
        <f t="shared" si="81"/>
        <v>0</v>
      </c>
      <c r="I386" s="19">
        <f t="shared" si="82"/>
        <v>15.384615384615373</v>
      </c>
      <c r="J386" s="19">
        <f t="shared" si="83"/>
        <v>100</v>
      </c>
      <c r="K386" s="19">
        <f t="shared" si="84"/>
        <v>63.020404116240712</v>
      </c>
    </row>
    <row r="387" spans="1:11">
      <c r="A387" s="24" t="s">
        <v>47</v>
      </c>
      <c r="B387" s="17" t="s">
        <v>48</v>
      </c>
      <c r="C387" s="18">
        <v>2600000</v>
      </c>
      <c r="D387" s="18">
        <v>4760363</v>
      </c>
      <c r="E387" s="18">
        <v>3000000</v>
      </c>
      <c r="F387" s="18">
        <v>3000000</v>
      </c>
      <c r="G387" s="18">
        <f t="shared" si="80"/>
        <v>400000</v>
      </c>
      <c r="H387" s="18">
        <f t="shared" si="81"/>
        <v>0</v>
      </c>
      <c r="I387" s="19">
        <f t="shared" si="82"/>
        <v>15.384615384615373</v>
      </c>
      <c r="J387" s="19">
        <f t="shared" si="83"/>
        <v>100</v>
      </c>
      <c r="K387" s="19">
        <f t="shared" si="84"/>
        <v>63.020404116240712</v>
      </c>
    </row>
    <row r="388" spans="1:11" ht="25.5">
      <c r="A388" s="23" t="s">
        <v>51</v>
      </c>
      <c r="B388" s="17" t="s">
        <v>52</v>
      </c>
      <c r="C388" s="18">
        <v>96108</v>
      </c>
      <c r="D388" s="18">
        <v>487575</v>
      </c>
      <c r="E388" s="18">
        <v>364065</v>
      </c>
      <c r="F388" s="18">
        <v>364065</v>
      </c>
      <c r="G388" s="18">
        <f t="shared" si="80"/>
        <v>267957</v>
      </c>
      <c r="H388" s="18">
        <f t="shared" si="81"/>
        <v>0</v>
      </c>
      <c r="I388" s="19">
        <f t="shared" si="82"/>
        <v>278.80821575727305</v>
      </c>
      <c r="J388" s="19">
        <f t="shared" si="83"/>
        <v>100</v>
      </c>
      <c r="K388" s="19">
        <f t="shared" si="84"/>
        <v>74.668512536532845</v>
      </c>
    </row>
    <row r="389" spans="1:11" ht="25.5">
      <c r="A389" s="24" t="s">
        <v>162</v>
      </c>
      <c r="B389" s="17" t="s">
        <v>163</v>
      </c>
      <c r="C389" s="18">
        <v>96108</v>
      </c>
      <c r="D389" s="18">
        <v>487575</v>
      </c>
      <c r="E389" s="18">
        <v>364065</v>
      </c>
      <c r="F389" s="18">
        <v>364065</v>
      </c>
      <c r="G389" s="18">
        <f t="shared" si="80"/>
        <v>267957</v>
      </c>
      <c r="H389" s="18">
        <f t="shared" si="81"/>
        <v>0</v>
      </c>
      <c r="I389" s="19">
        <f t="shared" si="82"/>
        <v>278.80821575727305</v>
      </c>
      <c r="J389" s="19">
        <f t="shared" si="83"/>
        <v>100</v>
      </c>
      <c r="K389" s="19">
        <f t="shared" si="84"/>
        <v>74.668512536532845</v>
      </c>
    </row>
    <row r="390" spans="1:11" ht="38.25">
      <c r="A390" s="25" t="s">
        <v>166</v>
      </c>
      <c r="B390" s="17" t="s">
        <v>167</v>
      </c>
      <c r="C390" s="18">
        <v>96108</v>
      </c>
      <c r="D390" s="18">
        <v>487575</v>
      </c>
      <c r="E390" s="18">
        <v>364065</v>
      </c>
      <c r="F390" s="18">
        <v>364065</v>
      </c>
      <c r="G390" s="18">
        <f t="shared" si="80"/>
        <v>267957</v>
      </c>
      <c r="H390" s="18">
        <f t="shared" si="81"/>
        <v>0</v>
      </c>
      <c r="I390" s="19">
        <f t="shared" si="82"/>
        <v>278.80821575727305</v>
      </c>
      <c r="J390" s="19">
        <f t="shared" si="83"/>
        <v>100</v>
      </c>
      <c r="K390" s="19">
        <f t="shared" si="84"/>
        <v>74.668512536532845</v>
      </c>
    </row>
    <row r="391" spans="1:11">
      <c r="A391" s="16"/>
      <c r="B391" s="17" t="s">
        <v>63</v>
      </c>
      <c r="C391" s="18">
        <v>1581996</v>
      </c>
      <c r="D391" s="18">
        <v>0</v>
      </c>
      <c r="E391" s="18">
        <v>0</v>
      </c>
      <c r="F391" s="18">
        <v>1883873</v>
      </c>
      <c r="G391" s="18">
        <f t="shared" si="80"/>
        <v>301877</v>
      </c>
      <c r="H391" s="18">
        <f t="shared" si="81"/>
        <v>-1883873</v>
      </c>
      <c r="I391" s="19">
        <f t="shared" si="82"/>
        <v>19.082033077201203</v>
      </c>
      <c r="J391" s="19">
        <f t="shared" si="83"/>
        <v>0</v>
      </c>
      <c r="K391" s="19">
        <f t="shared" si="84"/>
        <v>0</v>
      </c>
    </row>
    <row r="392" spans="1:11">
      <c r="A392" s="16" t="s">
        <v>64</v>
      </c>
      <c r="B392" s="17" t="s">
        <v>65</v>
      </c>
      <c r="C392" s="18">
        <v>-1581996</v>
      </c>
      <c r="D392" s="18">
        <v>0</v>
      </c>
      <c r="E392" s="18">
        <v>0</v>
      </c>
      <c r="F392" s="18">
        <v>-1883873</v>
      </c>
      <c r="G392" s="18">
        <f t="shared" si="80"/>
        <v>-301877</v>
      </c>
      <c r="H392" s="18">
        <f t="shared" si="81"/>
        <v>1883873</v>
      </c>
      <c r="I392" s="19">
        <f t="shared" si="82"/>
        <v>19.082033077201203</v>
      </c>
      <c r="J392" s="19">
        <f t="shared" si="83"/>
        <v>0</v>
      </c>
      <c r="K392" s="19">
        <f t="shared" si="84"/>
        <v>0</v>
      </c>
    </row>
    <row r="393" spans="1:11">
      <c r="A393" s="22" t="s">
        <v>66</v>
      </c>
      <c r="B393" s="17" t="s">
        <v>67</v>
      </c>
      <c r="C393" s="18">
        <v>-1581996</v>
      </c>
      <c r="D393" s="18">
        <v>0</v>
      </c>
      <c r="E393" s="18">
        <v>0</v>
      </c>
      <c r="F393" s="18">
        <v>-1883873</v>
      </c>
      <c r="G393" s="18">
        <f t="shared" si="80"/>
        <v>-301877</v>
      </c>
      <c r="H393" s="18">
        <f t="shared" si="81"/>
        <v>1883873</v>
      </c>
      <c r="I393" s="19">
        <f t="shared" si="82"/>
        <v>19.082033077201203</v>
      </c>
      <c r="J393" s="19">
        <f t="shared" si="83"/>
        <v>0</v>
      </c>
      <c r="K393" s="19">
        <f t="shared" si="84"/>
        <v>0</v>
      </c>
    </row>
    <row r="394" spans="1:11">
      <c r="A394" s="27" t="s">
        <v>214</v>
      </c>
      <c r="B394" s="28" t="s">
        <v>800</v>
      </c>
      <c r="C394" s="29"/>
      <c r="D394" s="29"/>
      <c r="E394" s="29"/>
      <c r="F394" s="29"/>
      <c r="G394" s="29"/>
      <c r="H394" s="29"/>
      <c r="I394" s="30"/>
      <c r="J394" s="30"/>
      <c r="K394" s="30"/>
    </row>
    <row r="395" spans="1:11">
      <c r="A395" s="16" t="s">
        <v>25</v>
      </c>
      <c r="B395" s="17" t="s">
        <v>26</v>
      </c>
      <c r="C395" s="18">
        <v>12366344</v>
      </c>
      <c r="D395" s="18">
        <v>62898131</v>
      </c>
      <c r="E395" s="18">
        <v>34327389</v>
      </c>
      <c r="F395" s="18">
        <v>62897531</v>
      </c>
      <c r="G395" s="18">
        <f t="shared" ref="G395:G429" si="85">F395-C395</f>
        <v>50531187</v>
      </c>
      <c r="H395" s="18">
        <f t="shared" ref="H395:H429" si="86">E395-F395</f>
        <v>-28570142</v>
      </c>
      <c r="I395" s="19">
        <f t="shared" ref="I395:I429" si="87">IF(ISERROR(F395/C395),0,F395/C395*100-100)</f>
        <v>408.61864266431536</v>
      </c>
      <c r="J395" s="19">
        <f t="shared" ref="J395:J429" si="88">IF(ISERROR(F395/E395),0,F395/E395*100)</f>
        <v>183.228415653751</v>
      </c>
      <c r="K395" s="19">
        <f t="shared" ref="K395:K429" si="89">IF(ISERROR(F395/D395),0,F395/D395*100)</f>
        <v>99.999046076583738</v>
      </c>
    </row>
    <row r="396" spans="1:11" ht="25.5">
      <c r="A396" s="22" t="s">
        <v>27</v>
      </c>
      <c r="B396" s="17" t="s">
        <v>28</v>
      </c>
      <c r="C396" s="18">
        <v>300</v>
      </c>
      <c r="D396" s="18">
        <v>0</v>
      </c>
      <c r="E396" s="18">
        <v>0</v>
      </c>
      <c r="F396" s="18">
        <v>0</v>
      </c>
      <c r="G396" s="18">
        <f t="shared" si="85"/>
        <v>-300</v>
      </c>
      <c r="H396" s="18">
        <f t="shared" si="86"/>
        <v>0</v>
      </c>
      <c r="I396" s="19">
        <f t="shared" si="87"/>
        <v>-100</v>
      </c>
      <c r="J396" s="19">
        <f t="shared" si="88"/>
        <v>0</v>
      </c>
      <c r="K396" s="19">
        <f t="shared" si="89"/>
        <v>0</v>
      </c>
    </row>
    <row r="397" spans="1:11">
      <c r="A397" s="22" t="s">
        <v>92</v>
      </c>
      <c r="B397" s="17" t="s">
        <v>93</v>
      </c>
      <c r="C397" s="18">
        <v>228</v>
      </c>
      <c r="D397" s="18">
        <v>3000</v>
      </c>
      <c r="E397" s="18">
        <v>0</v>
      </c>
      <c r="F397" s="18">
        <v>2400</v>
      </c>
      <c r="G397" s="18">
        <f t="shared" si="85"/>
        <v>2172</v>
      </c>
      <c r="H397" s="18">
        <f t="shared" si="86"/>
        <v>-2400</v>
      </c>
      <c r="I397" s="19">
        <f t="shared" si="87"/>
        <v>952.63157894736855</v>
      </c>
      <c r="J397" s="19">
        <f t="shared" si="88"/>
        <v>0</v>
      </c>
      <c r="K397" s="19">
        <f t="shared" si="89"/>
        <v>80</v>
      </c>
    </row>
    <row r="398" spans="1:11">
      <c r="A398" s="23" t="s">
        <v>94</v>
      </c>
      <c r="B398" s="17" t="s">
        <v>95</v>
      </c>
      <c r="C398" s="18">
        <v>0</v>
      </c>
      <c r="D398" s="18">
        <v>3000</v>
      </c>
      <c r="E398" s="18">
        <v>0</v>
      </c>
      <c r="F398" s="18">
        <v>2400</v>
      </c>
      <c r="G398" s="18">
        <f t="shared" si="85"/>
        <v>2400</v>
      </c>
      <c r="H398" s="18">
        <f t="shared" si="86"/>
        <v>-2400</v>
      </c>
      <c r="I398" s="19">
        <f t="shared" si="87"/>
        <v>0</v>
      </c>
      <c r="J398" s="19">
        <f t="shared" si="88"/>
        <v>0</v>
      </c>
      <c r="K398" s="19">
        <f t="shared" si="89"/>
        <v>80</v>
      </c>
    </row>
    <row r="399" spans="1:11">
      <c r="A399" s="24" t="s">
        <v>96</v>
      </c>
      <c r="B399" s="17" t="s">
        <v>97</v>
      </c>
      <c r="C399" s="18">
        <v>0</v>
      </c>
      <c r="D399" s="18">
        <v>3000</v>
      </c>
      <c r="E399" s="18">
        <v>0</v>
      </c>
      <c r="F399" s="18">
        <v>2400</v>
      </c>
      <c r="G399" s="18">
        <f t="shared" si="85"/>
        <v>2400</v>
      </c>
      <c r="H399" s="18">
        <f t="shared" si="86"/>
        <v>-2400</v>
      </c>
      <c r="I399" s="19">
        <f t="shared" si="87"/>
        <v>0</v>
      </c>
      <c r="J399" s="19">
        <f t="shared" si="88"/>
        <v>0</v>
      </c>
      <c r="K399" s="19">
        <f t="shared" si="89"/>
        <v>80</v>
      </c>
    </row>
    <row r="400" spans="1:11" ht="25.5">
      <c r="A400" s="25" t="s">
        <v>98</v>
      </c>
      <c r="B400" s="17" t="s">
        <v>99</v>
      </c>
      <c r="C400" s="18">
        <v>0</v>
      </c>
      <c r="D400" s="18">
        <v>3000</v>
      </c>
      <c r="E400" s="18">
        <v>0</v>
      </c>
      <c r="F400" s="18">
        <v>2400</v>
      </c>
      <c r="G400" s="18">
        <f t="shared" si="85"/>
        <v>2400</v>
      </c>
      <c r="H400" s="18">
        <f t="shared" si="86"/>
        <v>-2400</v>
      </c>
      <c r="I400" s="19">
        <f t="shared" si="87"/>
        <v>0</v>
      </c>
      <c r="J400" s="19">
        <f t="shared" si="88"/>
        <v>0</v>
      </c>
      <c r="K400" s="19">
        <f t="shared" si="89"/>
        <v>80</v>
      </c>
    </row>
    <row r="401" spans="1:11" ht="25.5">
      <c r="A401" s="26" t="s">
        <v>100</v>
      </c>
      <c r="B401" s="17" t="s">
        <v>101</v>
      </c>
      <c r="C401" s="18">
        <v>0</v>
      </c>
      <c r="D401" s="18">
        <v>3000</v>
      </c>
      <c r="E401" s="18">
        <v>0</v>
      </c>
      <c r="F401" s="18">
        <v>2400</v>
      </c>
      <c r="G401" s="18">
        <f t="shared" si="85"/>
        <v>2400</v>
      </c>
      <c r="H401" s="18">
        <f t="shared" si="86"/>
        <v>-2400</v>
      </c>
      <c r="I401" s="19">
        <f t="shared" si="87"/>
        <v>0</v>
      </c>
      <c r="J401" s="19">
        <f t="shared" si="88"/>
        <v>0</v>
      </c>
      <c r="K401" s="19">
        <f t="shared" si="89"/>
        <v>80</v>
      </c>
    </row>
    <row r="402" spans="1:11">
      <c r="A402" s="23" t="s">
        <v>186</v>
      </c>
      <c r="B402" s="17" t="s">
        <v>187</v>
      </c>
      <c r="C402" s="18">
        <v>228</v>
      </c>
      <c r="D402" s="18">
        <v>0</v>
      </c>
      <c r="E402" s="18">
        <v>0</v>
      </c>
      <c r="F402" s="18">
        <v>0</v>
      </c>
      <c r="G402" s="18">
        <f t="shared" si="85"/>
        <v>-228</v>
      </c>
      <c r="H402" s="18">
        <f t="shared" si="86"/>
        <v>0</v>
      </c>
      <c r="I402" s="19">
        <f t="shared" si="87"/>
        <v>-100</v>
      </c>
      <c r="J402" s="19">
        <f t="shared" si="88"/>
        <v>0</v>
      </c>
      <c r="K402" s="19">
        <f t="shared" si="89"/>
        <v>0</v>
      </c>
    </row>
    <row r="403" spans="1:11">
      <c r="A403" s="24" t="s">
        <v>188</v>
      </c>
      <c r="B403" s="17" t="s">
        <v>189</v>
      </c>
      <c r="C403" s="18">
        <v>228</v>
      </c>
      <c r="D403" s="18">
        <v>0</v>
      </c>
      <c r="E403" s="18">
        <v>0</v>
      </c>
      <c r="F403" s="18">
        <v>0</v>
      </c>
      <c r="G403" s="18">
        <f t="shared" si="85"/>
        <v>-228</v>
      </c>
      <c r="H403" s="18">
        <f t="shared" si="86"/>
        <v>0</v>
      </c>
      <c r="I403" s="19">
        <f t="shared" si="87"/>
        <v>-100</v>
      </c>
      <c r="J403" s="19">
        <f t="shared" si="88"/>
        <v>0</v>
      </c>
      <c r="K403" s="19">
        <f t="shared" si="89"/>
        <v>0</v>
      </c>
    </row>
    <row r="404" spans="1:11" ht="38.25">
      <c r="A404" s="25" t="s">
        <v>440</v>
      </c>
      <c r="B404" s="17" t="s">
        <v>441</v>
      </c>
      <c r="C404" s="18">
        <v>228</v>
      </c>
      <c r="D404" s="18">
        <v>0</v>
      </c>
      <c r="E404" s="18">
        <v>0</v>
      </c>
      <c r="F404" s="18">
        <v>0</v>
      </c>
      <c r="G404" s="18">
        <f t="shared" si="85"/>
        <v>-228</v>
      </c>
      <c r="H404" s="18">
        <f t="shared" si="86"/>
        <v>0</v>
      </c>
      <c r="I404" s="19">
        <f t="shared" si="87"/>
        <v>-100</v>
      </c>
      <c r="J404" s="19">
        <f t="shared" si="88"/>
        <v>0</v>
      </c>
      <c r="K404" s="19">
        <f t="shared" si="89"/>
        <v>0</v>
      </c>
    </row>
    <row r="405" spans="1:11">
      <c r="A405" s="22" t="s">
        <v>29</v>
      </c>
      <c r="B405" s="17" t="s">
        <v>30</v>
      </c>
      <c r="C405" s="18">
        <v>12365816</v>
      </c>
      <c r="D405" s="18">
        <v>62895131</v>
      </c>
      <c r="E405" s="18">
        <v>34327389</v>
      </c>
      <c r="F405" s="18">
        <v>62895131</v>
      </c>
      <c r="G405" s="18">
        <f t="shared" si="85"/>
        <v>50529315</v>
      </c>
      <c r="H405" s="18">
        <f t="shared" si="86"/>
        <v>-28567742</v>
      </c>
      <c r="I405" s="19">
        <f t="shared" si="87"/>
        <v>408.62095150049134</v>
      </c>
      <c r="J405" s="19">
        <f t="shared" si="88"/>
        <v>183.22142415200878</v>
      </c>
      <c r="K405" s="19">
        <f t="shared" si="89"/>
        <v>100</v>
      </c>
    </row>
    <row r="406" spans="1:11">
      <c r="A406" s="23" t="s">
        <v>31</v>
      </c>
      <c r="B406" s="17" t="s">
        <v>32</v>
      </c>
      <c r="C406" s="18">
        <v>12365816</v>
      </c>
      <c r="D406" s="18">
        <v>62895131</v>
      </c>
      <c r="E406" s="18">
        <v>34327389</v>
      </c>
      <c r="F406" s="18">
        <v>62895131</v>
      </c>
      <c r="G406" s="18">
        <f t="shared" si="85"/>
        <v>50529315</v>
      </c>
      <c r="H406" s="18">
        <f t="shared" si="86"/>
        <v>-28567742</v>
      </c>
      <c r="I406" s="19">
        <f t="shared" si="87"/>
        <v>408.62095150049134</v>
      </c>
      <c r="J406" s="19">
        <f t="shared" si="88"/>
        <v>183.22142415200878</v>
      </c>
      <c r="K406" s="19">
        <f t="shared" si="89"/>
        <v>100</v>
      </c>
    </row>
    <row r="407" spans="1:11">
      <c r="A407" s="16" t="s">
        <v>33</v>
      </c>
      <c r="B407" s="17" t="s">
        <v>34</v>
      </c>
      <c r="C407" s="18">
        <v>9629806.75</v>
      </c>
      <c r="D407" s="18">
        <v>62898131</v>
      </c>
      <c r="E407" s="18">
        <v>34327389</v>
      </c>
      <c r="F407" s="18">
        <v>38296961.780000001</v>
      </c>
      <c r="G407" s="18">
        <f t="shared" si="85"/>
        <v>28667155.030000001</v>
      </c>
      <c r="H407" s="18">
        <f t="shared" si="86"/>
        <v>-3969572.7800000012</v>
      </c>
      <c r="I407" s="19">
        <f t="shared" si="87"/>
        <v>297.69190363036103</v>
      </c>
      <c r="J407" s="19">
        <f t="shared" si="88"/>
        <v>111.56386458638028</v>
      </c>
      <c r="K407" s="19">
        <f t="shared" si="89"/>
        <v>60.887281022706382</v>
      </c>
    </row>
    <row r="408" spans="1:11">
      <c r="A408" s="22" t="s">
        <v>35</v>
      </c>
      <c r="B408" s="17" t="s">
        <v>36</v>
      </c>
      <c r="C408" s="18">
        <v>7208165.5999999996</v>
      </c>
      <c r="D408" s="18">
        <v>2113095</v>
      </c>
      <c r="E408" s="18">
        <v>2569889</v>
      </c>
      <c r="F408" s="18">
        <v>1510547.62</v>
      </c>
      <c r="G408" s="18">
        <f t="shared" si="85"/>
        <v>-5697617.9799999995</v>
      </c>
      <c r="H408" s="18">
        <f t="shared" si="86"/>
        <v>1059341.3799999999</v>
      </c>
      <c r="I408" s="19">
        <f t="shared" si="87"/>
        <v>-79.043938446697169</v>
      </c>
      <c r="J408" s="19">
        <f t="shared" si="88"/>
        <v>58.778710675830744</v>
      </c>
      <c r="K408" s="19">
        <f t="shared" si="89"/>
        <v>71.48507852226237</v>
      </c>
    </row>
    <row r="409" spans="1:11">
      <c r="A409" s="23" t="s">
        <v>37</v>
      </c>
      <c r="B409" s="17" t="s">
        <v>38</v>
      </c>
      <c r="C409" s="18">
        <v>558620.80000000005</v>
      </c>
      <c r="D409" s="18">
        <v>724354</v>
      </c>
      <c r="E409" s="18">
        <v>560898</v>
      </c>
      <c r="F409" s="18">
        <v>388873.62</v>
      </c>
      <c r="G409" s="18">
        <f t="shared" si="85"/>
        <v>-169747.18000000005</v>
      </c>
      <c r="H409" s="18">
        <f t="shared" si="86"/>
        <v>172024.38</v>
      </c>
      <c r="I409" s="19">
        <f t="shared" si="87"/>
        <v>-30.386834861859796</v>
      </c>
      <c r="J409" s="19">
        <f t="shared" si="88"/>
        <v>69.330541381855525</v>
      </c>
      <c r="K409" s="19">
        <f t="shared" si="89"/>
        <v>53.685576389444947</v>
      </c>
    </row>
    <row r="410" spans="1:11">
      <c r="A410" s="24" t="s">
        <v>39</v>
      </c>
      <c r="B410" s="17" t="s">
        <v>40</v>
      </c>
      <c r="C410" s="18">
        <v>64049.64</v>
      </c>
      <c r="D410" s="18">
        <v>72094</v>
      </c>
      <c r="E410" s="18">
        <v>54070</v>
      </c>
      <c r="F410" s="18">
        <v>56792.77</v>
      </c>
      <c r="G410" s="18">
        <f t="shared" si="85"/>
        <v>-7256.8700000000026</v>
      </c>
      <c r="H410" s="18">
        <f t="shared" si="86"/>
        <v>-2722.7699999999968</v>
      </c>
      <c r="I410" s="19">
        <f t="shared" si="87"/>
        <v>-11.330071488301883</v>
      </c>
      <c r="J410" s="19">
        <f t="shared" si="88"/>
        <v>105.03563898649897</v>
      </c>
      <c r="K410" s="19">
        <f t="shared" si="89"/>
        <v>78.776000776763667</v>
      </c>
    </row>
    <row r="411" spans="1:11">
      <c r="A411" s="24" t="s">
        <v>41</v>
      </c>
      <c r="B411" s="17" t="s">
        <v>42</v>
      </c>
      <c r="C411" s="18">
        <v>494571.16</v>
      </c>
      <c r="D411" s="18">
        <v>652260</v>
      </c>
      <c r="E411" s="18">
        <v>506828</v>
      </c>
      <c r="F411" s="18">
        <v>332080.84999999998</v>
      </c>
      <c r="G411" s="18">
        <f t="shared" si="85"/>
        <v>-162490.31</v>
      </c>
      <c r="H411" s="18">
        <f t="shared" si="86"/>
        <v>174747.15000000002</v>
      </c>
      <c r="I411" s="19">
        <f t="shared" si="87"/>
        <v>-32.854788783074213</v>
      </c>
      <c r="J411" s="19">
        <f t="shared" si="88"/>
        <v>65.521409630091469</v>
      </c>
      <c r="K411" s="19">
        <f t="shared" si="89"/>
        <v>50.912343237359337</v>
      </c>
    </row>
    <row r="412" spans="1:11">
      <c r="A412" s="23" t="s">
        <v>45</v>
      </c>
      <c r="B412" s="17" t="s">
        <v>46</v>
      </c>
      <c r="C412" s="18">
        <v>1027032</v>
      </c>
      <c r="D412" s="18">
        <v>178237</v>
      </c>
      <c r="E412" s="18">
        <v>87927</v>
      </c>
      <c r="F412" s="18">
        <v>119618</v>
      </c>
      <c r="G412" s="18">
        <f t="shared" si="85"/>
        <v>-907414</v>
      </c>
      <c r="H412" s="18">
        <f t="shared" si="86"/>
        <v>-31691</v>
      </c>
      <c r="I412" s="19">
        <f t="shared" si="87"/>
        <v>-88.353040606329699</v>
      </c>
      <c r="J412" s="19">
        <f t="shared" si="88"/>
        <v>136.04239880810218</v>
      </c>
      <c r="K412" s="19">
        <f t="shared" si="89"/>
        <v>67.111766917082321</v>
      </c>
    </row>
    <row r="413" spans="1:11">
      <c r="A413" s="24" t="s">
        <v>47</v>
      </c>
      <c r="B413" s="17" t="s">
        <v>48</v>
      </c>
      <c r="C413" s="18">
        <v>1027032</v>
      </c>
      <c r="D413" s="18">
        <v>178237</v>
      </c>
      <c r="E413" s="18">
        <v>87927</v>
      </c>
      <c r="F413" s="18">
        <v>119618</v>
      </c>
      <c r="G413" s="18">
        <f t="shared" si="85"/>
        <v>-907414</v>
      </c>
      <c r="H413" s="18">
        <f t="shared" si="86"/>
        <v>-31691</v>
      </c>
      <c r="I413" s="19">
        <f t="shared" si="87"/>
        <v>-88.353040606329699</v>
      </c>
      <c r="J413" s="19">
        <f t="shared" si="88"/>
        <v>136.04239880810218</v>
      </c>
      <c r="K413" s="19">
        <f t="shared" si="89"/>
        <v>67.111766917082321</v>
      </c>
    </row>
    <row r="414" spans="1:11" ht="25.5">
      <c r="A414" s="23" t="s">
        <v>51</v>
      </c>
      <c r="B414" s="17" t="s">
        <v>52</v>
      </c>
      <c r="C414" s="18">
        <v>5622512.7999999998</v>
      </c>
      <c r="D414" s="18">
        <v>1210504</v>
      </c>
      <c r="E414" s="18">
        <v>1921064</v>
      </c>
      <c r="F414" s="18">
        <v>1002056</v>
      </c>
      <c r="G414" s="18">
        <f t="shared" si="85"/>
        <v>-4620456.8</v>
      </c>
      <c r="H414" s="18">
        <f t="shared" si="86"/>
        <v>919008</v>
      </c>
      <c r="I414" s="19">
        <f t="shared" si="87"/>
        <v>-82.177790684620589</v>
      </c>
      <c r="J414" s="19">
        <f t="shared" si="88"/>
        <v>52.161510496266651</v>
      </c>
      <c r="K414" s="19">
        <f t="shared" si="89"/>
        <v>82.780065162940403</v>
      </c>
    </row>
    <row r="415" spans="1:11">
      <c r="A415" s="24" t="s">
        <v>53</v>
      </c>
      <c r="B415" s="17" t="s">
        <v>54</v>
      </c>
      <c r="C415" s="18">
        <v>135000</v>
      </c>
      <c r="D415" s="18">
        <v>137250</v>
      </c>
      <c r="E415" s="18">
        <v>137250</v>
      </c>
      <c r="F415" s="18">
        <v>137250</v>
      </c>
      <c r="G415" s="18">
        <f t="shared" si="85"/>
        <v>2250</v>
      </c>
      <c r="H415" s="18">
        <f t="shared" si="86"/>
        <v>0</v>
      </c>
      <c r="I415" s="19">
        <f t="shared" si="87"/>
        <v>1.6666666666666572</v>
      </c>
      <c r="J415" s="19">
        <f t="shared" si="88"/>
        <v>100</v>
      </c>
      <c r="K415" s="19">
        <f t="shared" si="89"/>
        <v>100</v>
      </c>
    </row>
    <row r="416" spans="1:11" ht="25.5">
      <c r="A416" s="25" t="s">
        <v>80</v>
      </c>
      <c r="B416" s="17" t="s">
        <v>81</v>
      </c>
      <c r="C416" s="18">
        <v>0</v>
      </c>
      <c r="D416" s="18">
        <v>2250</v>
      </c>
      <c r="E416" s="18">
        <v>2250</v>
      </c>
      <c r="F416" s="18">
        <v>2250</v>
      </c>
      <c r="G416" s="18">
        <f t="shared" si="85"/>
        <v>2250</v>
      </c>
      <c r="H416" s="18">
        <f t="shared" si="86"/>
        <v>0</v>
      </c>
      <c r="I416" s="19">
        <f t="shared" si="87"/>
        <v>0</v>
      </c>
      <c r="J416" s="19">
        <f t="shared" si="88"/>
        <v>100</v>
      </c>
      <c r="K416" s="19">
        <f t="shared" si="89"/>
        <v>100</v>
      </c>
    </row>
    <row r="417" spans="1:11" ht="25.5">
      <c r="A417" s="25" t="s">
        <v>55</v>
      </c>
      <c r="B417" s="17" t="s">
        <v>56</v>
      </c>
      <c r="C417" s="18">
        <v>135000</v>
      </c>
      <c r="D417" s="18">
        <v>135000</v>
      </c>
      <c r="E417" s="18">
        <v>135000</v>
      </c>
      <c r="F417" s="18">
        <v>135000</v>
      </c>
      <c r="G417" s="18">
        <f t="shared" si="85"/>
        <v>0</v>
      </c>
      <c r="H417" s="18">
        <f t="shared" si="86"/>
        <v>0</v>
      </c>
      <c r="I417" s="19">
        <f t="shared" si="87"/>
        <v>0</v>
      </c>
      <c r="J417" s="19">
        <f t="shared" si="88"/>
        <v>100</v>
      </c>
      <c r="K417" s="19">
        <f t="shared" si="89"/>
        <v>100</v>
      </c>
    </row>
    <row r="418" spans="1:11" ht="25.5">
      <c r="A418" s="26" t="s">
        <v>57</v>
      </c>
      <c r="B418" s="17" t="s">
        <v>58</v>
      </c>
      <c r="C418" s="18">
        <v>135000</v>
      </c>
      <c r="D418" s="18">
        <v>135000</v>
      </c>
      <c r="E418" s="18">
        <v>135000</v>
      </c>
      <c r="F418" s="18">
        <v>135000</v>
      </c>
      <c r="G418" s="18">
        <f t="shared" si="85"/>
        <v>0</v>
      </c>
      <c r="H418" s="18">
        <f t="shared" si="86"/>
        <v>0</v>
      </c>
      <c r="I418" s="19">
        <f t="shared" si="87"/>
        <v>0</v>
      </c>
      <c r="J418" s="19">
        <f t="shared" si="88"/>
        <v>100</v>
      </c>
      <c r="K418" s="19">
        <f t="shared" si="89"/>
        <v>100</v>
      </c>
    </row>
    <row r="419" spans="1:11" ht="25.5">
      <c r="A419" s="24" t="s">
        <v>162</v>
      </c>
      <c r="B419" s="17" t="s">
        <v>163</v>
      </c>
      <c r="C419" s="18">
        <v>5487512.7999999998</v>
      </c>
      <c r="D419" s="18">
        <v>1073254</v>
      </c>
      <c r="E419" s="18">
        <v>1783814</v>
      </c>
      <c r="F419" s="18">
        <v>864806</v>
      </c>
      <c r="G419" s="18">
        <f t="shared" si="85"/>
        <v>-4622706.8</v>
      </c>
      <c r="H419" s="18">
        <f t="shared" si="86"/>
        <v>919008</v>
      </c>
      <c r="I419" s="19">
        <f t="shared" si="87"/>
        <v>-84.240474117891807</v>
      </c>
      <c r="J419" s="19">
        <f t="shared" si="88"/>
        <v>48.480727250711112</v>
      </c>
      <c r="K419" s="19">
        <f t="shared" si="89"/>
        <v>80.57794333866913</v>
      </c>
    </row>
    <row r="420" spans="1:11" ht="25.5">
      <c r="A420" s="25" t="s">
        <v>164</v>
      </c>
      <c r="B420" s="17" t="s">
        <v>165</v>
      </c>
      <c r="C420" s="18">
        <v>5436692.7999999998</v>
      </c>
      <c r="D420" s="18">
        <v>1001648</v>
      </c>
      <c r="E420" s="18">
        <v>1725446</v>
      </c>
      <c r="F420" s="18">
        <v>806438</v>
      </c>
      <c r="G420" s="18">
        <f t="shared" si="85"/>
        <v>-4630254.8</v>
      </c>
      <c r="H420" s="18">
        <f t="shared" si="86"/>
        <v>919008</v>
      </c>
      <c r="I420" s="19">
        <f t="shared" si="87"/>
        <v>-85.166754317992726</v>
      </c>
      <c r="J420" s="19">
        <f t="shared" si="88"/>
        <v>46.737944855996652</v>
      </c>
      <c r="K420" s="19">
        <f t="shared" si="89"/>
        <v>80.51111767806654</v>
      </c>
    </row>
    <row r="421" spans="1:11" ht="38.25">
      <c r="A421" s="25" t="s">
        <v>166</v>
      </c>
      <c r="B421" s="17" t="s">
        <v>167</v>
      </c>
      <c r="C421" s="18">
        <v>50820</v>
      </c>
      <c r="D421" s="18">
        <v>71606</v>
      </c>
      <c r="E421" s="18">
        <v>58368</v>
      </c>
      <c r="F421" s="18">
        <v>58368</v>
      </c>
      <c r="G421" s="18">
        <f t="shared" si="85"/>
        <v>7548</v>
      </c>
      <c r="H421" s="18">
        <f t="shared" si="86"/>
        <v>0</v>
      </c>
      <c r="I421" s="19">
        <f t="shared" si="87"/>
        <v>14.852420306965769</v>
      </c>
      <c r="J421" s="19">
        <f t="shared" si="88"/>
        <v>100</v>
      </c>
      <c r="K421" s="19">
        <f t="shared" si="89"/>
        <v>81.512722397564445</v>
      </c>
    </row>
    <row r="422" spans="1:11">
      <c r="A422" s="22" t="s">
        <v>59</v>
      </c>
      <c r="B422" s="17" t="s">
        <v>60</v>
      </c>
      <c r="C422" s="18">
        <v>2421641.15</v>
      </c>
      <c r="D422" s="18">
        <v>60785036</v>
      </c>
      <c r="E422" s="18">
        <v>31757500</v>
      </c>
      <c r="F422" s="18">
        <v>36786414.159999996</v>
      </c>
      <c r="G422" s="18">
        <f t="shared" si="85"/>
        <v>34364773.009999998</v>
      </c>
      <c r="H422" s="18">
        <f t="shared" si="86"/>
        <v>-5028914.1599999964</v>
      </c>
      <c r="I422" s="19">
        <f t="shared" si="87"/>
        <v>1419.069584690531</v>
      </c>
      <c r="J422" s="19">
        <f t="shared" si="88"/>
        <v>115.83535908053216</v>
      </c>
      <c r="K422" s="19">
        <f t="shared" si="89"/>
        <v>60.518865465506998</v>
      </c>
    </row>
    <row r="423" spans="1:11">
      <c r="A423" s="23" t="s">
        <v>61</v>
      </c>
      <c r="B423" s="17" t="s">
        <v>62</v>
      </c>
      <c r="C423" s="18">
        <v>6243.6</v>
      </c>
      <c r="D423" s="18">
        <v>243233</v>
      </c>
      <c r="E423" s="18">
        <v>16875</v>
      </c>
      <c r="F423" s="18">
        <v>243232.99</v>
      </c>
      <c r="G423" s="18">
        <f t="shared" si="85"/>
        <v>236989.38999999998</v>
      </c>
      <c r="H423" s="18">
        <f t="shared" si="86"/>
        <v>-226357.99</v>
      </c>
      <c r="I423" s="19">
        <f t="shared" si="87"/>
        <v>3795.7170542635658</v>
      </c>
      <c r="J423" s="19">
        <f t="shared" si="88"/>
        <v>1441.3806814814814</v>
      </c>
      <c r="K423" s="19">
        <f t="shared" si="89"/>
        <v>99.999995888715759</v>
      </c>
    </row>
    <row r="424" spans="1:11">
      <c r="A424" s="23" t="s">
        <v>194</v>
      </c>
      <c r="B424" s="17" t="s">
        <v>195</v>
      </c>
      <c r="C424" s="18">
        <v>2415397.5499999998</v>
      </c>
      <c r="D424" s="18">
        <v>60541803</v>
      </c>
      <c r="E424" s="18">
        <v>31740625</v>
      </c>
      <c r="F424" s="18">
        <v>36543181.170000002</v>
      </c>
      <c r="G424" s="18">
        <f t="shared" si="85"/>
        <v>34127783.620000005</v>
      </c>
      <c r="H424" s="18">
        <f t="shared" si="86"/>
        <v>-4802556.1700000018</v>
      </c>
      <c r="I424" s="19">
        <f t="shared" si="87"/>
        <v>1412.9261503970642</v>
      </c>
      <c r="J424" s="19">
        <f t="shared" si="88"/>
        <v>115.13062887072955</v>
      </c>
      <c r="K424" s="19">
        <f t="shared" si="89"/>
        <v>60.360245911407695</v>
      </c>
    </row>
    <row r="425" spans="1:11" ht="25.5">
      <c r="A425" s="24" t="s">
        <v>196</v>
      </c>
      <c r="B425" s="17" t="s">
        <v>197</v>
      </c>
      <c r="C425" s="18">
        <v>2415397.5499999998</v>
      </c>
      <c r="D425" s="18">
        <v>60541803</v>
      </c>
      <c r="E425" s="18">
        <v>31740625</v>
      </c>
      <c r="F425" s="18">
        <v>36543181.170000002</v>
      </c>
      <c r="G425" s="18">
        <f t="shared" si="85"/>
        <v>34127783.620000005</v>
      </c>
      <c r="H425" s="18">
        <f t="shared" si="86"/>
        <v>-4802556.1700000018</v>
      </c>
      <c r="I425" s="19">
        <f t="shared" si="87"/>
        <v>1412.9261503970642</v>
      </c>
      <c r="J425" s="19">
        <f t="shared" si="88"/>
        <v>115.13062887072955</v>
      </c>
      <c r="K425" s="19">
        <f t="shared" si="89"/>
        <v>60.360245911407695</v>
      </c>
    </row>
    <row r="426" spans="1:11" ht="25.5">
      <c r="A426" s="25" t="s">
        <v>198</v>
      </c>
      <c r="B426" s="17" t="s">
        <v>199</v>
      </c>
      <c r="C426" s="18">
        <v>2415397.5499999998</v>
      </c>
      <c r="D426" s="18">
        <v>60541803</v>
      </c>
      <c r="E426" s="18">
        <v>31740625</v>
      </c>
      <c r="F426" s="18">
        <v>36543181.170000002</v>
      </c>
      <c r="G426" s="18">
        <f t="shared" si="85"/>
        <v>34127783.620000005</v>
      </c>
      <c r="H426" s="18">
        <f t="shared" si="86"/>
        <v>-4802556.1700000018</v>
      </c>
      <c r="I426" s="19">
        <f t="shared" si="87"/>
        <v>1412.9261503970642</v>
      </c>
      <c r="J426" s="19">
        <f t="shared" si="88"/>
        <v>115.13062887072955</v>
      </c>
      <c r="K426" s="19">
        <f t="shared" si="89"/>
        <v>60.360245911407695</v>
      </c>
    </row>
    <row r="427" spans="1:11">
      <c r="A427" s="16"/>
      <c r="B427" s="17" t="s">
        <v>63</v>
      </c>
      <c r="C427" s="18">
        <v>2736537.25</v>
      </c>
      <c r="D427" s="18">
        <v>0</v>
      </c>
      <c r="E427" s="18">
        <v>0</v>
      </c>
      <c r="F427" s="18">
        <v>24600569.219999999</v>
      </c>
      <c r="G427" s="18">
        <f t="shared" si="85"/>
        <v>21864031.969999999</v>
      </c>
      <c r="H427" s="18">
        <f t="shared" si="86"/>
        <v>-24600569.219999999</v>
      </c>
      <c r="I427" s="19">
        <f t="shared" si="87"/>
        <v>798.96708769449424</v>
      </c>
      <c r="J427" s="19">
        <f t="shared" si="88"/>
        <v>0</v>
      </c>
      <c r="K427" s="19">
        <f t="shared" si="89"/>
        <v>0</v>
      </c>
    </row>
    <row r="428" spans="1:11">
      <c r="A428" s="16" t="s">
        <v>64</v>
      </c>
      <c r="B428" s="17" t="s">
        <v>65</v>
      </c>
      <c r="C428" s="18">
        <v>-2736537.25</v>
      </c>
      <c r="D428" s="18">
        <v>0</v>
      </c>
      <c r="E428" s="18">
        <v>0</v>
      </c>
      <c r="F428" s="18">
        <v>-24600569.219999999</v>
      </c>
      <c r="G428" s="18">
        <f t="shared" si="85"/>
        <v>-21864031.969999999</v>
      </c>
      <c r="H428" s="18">
        <f t="shared" si="86"/>
        <v>24600569.219999999</v>
      </c>
      <c r="I428" s="19">
        <f t="shared" si="87"/>
        <v>798.96708769449424</v>
      </c>
      <c r="J428" s="19">
        <f t="shared" si="88"/>
        <v>0</v>
      </c>
      <c r="K428" s="19">
        <f t="shared" si="89"/>
        <v>0</v>
      </c>
    </row>
    <row r="429" spans="1:11">
      <c r="A429" s="22" t="s">
        <v>66</v>
      </c>
      <c r="B429" s="17" t="s">
        <v>67</v>
      </c>
      <c r="C429" s="18">
        <v>-2736537.25</v>
      </c>
      <c r="D429" s="18">
        <v>0</v>
      </c>
      <c r="E429" s="18">
        <v>0</v>
      </c>
      <c r="F429" s="18">
        <v>-24600569.219999999</v>
      </c>
      <c r="G429" s="18">
        <f t="shared" si="85"/>
        <v>-21864031.969999999</v>
      </c>
      <c r="H429" s="18">
        <f t="shared" si="86"/>
        <v>24600569.219999999</v>
      </c>
      <c r="I429" s="19">
        <f t="shared" si="87"/>
        <v>798.96708769449424</v>
      </c>
      <c r="J429" s="19">
        <f t="shared" si="88"/>
        <v>0</v>
      </c>
      <c r="K429" s="19">
        <f t="shared" si="89"/>
        <v>0</v>
      </c>
    </row>
    <row r="430" spans="1:11">
      <c r="A430" s="27" t="s">
        <v>216</v>
      </c>
      <c r="B430" s="28" t="s">
        <v>801</v>
      </c>
      <c r="C430" s="29"/>
      <c r="D430" s="29"/>
      <c r="E430" s="29"/>
      <c r="F430" s="29"/>
      <c r="G430" s="29"/>
      <c r="H430" s="29"/>
      <c r="I430" s="30"/>
      <c r="J430" s="30"/>
      <c r="K430" s="30"/>
    </row>
    <row r="431" spans="1:11">
      <c r="A431" s="16" t="s">
        <v>25</v>
      </c>
      <c r="B431" s="17" t="s">
        <v>26</v>
      </c>
      <c r="C431" s="18">
        <v>1661351</v>
      </c>
      <c r="D431" s="18">
        <v>2564056</v>
      </c>
      <c r="E431" s="18">
        <v>2059961</v>
      </c>
      <c r="F431" s="18">
        <v>2564056</v>
      </c>
      <c r="G431" s="18">
        <f t="shared" ref="G431:G449" si="90">F431-C431</f>
        <v>902705</v>
      </c>
      <c r="H431" s="18">
        <f t="shared" ref="H431:H449" si="91">E431-F431</f>
        <v>-504095</v>
      </c>
      <c r="I431" s="19">
        <f t="shared" ref="I431:I449" si="92">IF(ISERROR(F431/C431),0,F431/C431*100-100)</f>
        <v>54.335597956121262</v>
      </c>
      <c r="J431" s="19">
        <f t="shared" ref="J431:J449" si="93">IF(ISERROR(F431/E431),0,F431/E431*100)</f>
        <v>124.47109435566983</v>
      </c>
      <c r="K431" s="19">
        <f t="shared" ref="K431:K449" si="94">IF(ISERROR(F431/D431),0,F431/D431*100)</f>
        <v>100</v>
      </c>
    </row>
    <row r="432" spans="1:11">
      <c r="A432" s="22" t="s">
        <v>92</v>
      </c>
      <c r="B432" s="17" t="s">
        <v>93</v>
      </c>
      <c r="C432" s="18">
        <v>295</v>
      </c>
      <c r="D432" s="18">
        <v>0</v>
      </c>
      <c r="E432" s="18">
        <v>0</v>
      </c>
      <c r="F432" s="18">
        <v>0</v>
      </c>
      <c r="G432" s="18">
        <f t="shared" si="90"/>
        <v>-295</v>
      </c>
      <c r="H432" s="18">
        <f t="shared" si="91"/>
        <v>0</v>
      </c>
      <c r="I432" s="19">
        <f t="shared" si="92"/>
        <v>-100</v>
      </c>
      <c r="J432" s="19">
        <f t="shared" si="93"/>
        <v>0</v>
      </c>
      <c r="K432" s="19">
        <f t="shared" si="94"/>
        <v>0</v>
      </c>
    </row>
    <row r="433" spans="1:11" ht="25.5">
      <c r="A433" s="23" t="s">
        <v>152</v>
      </c>
      <c r="B433" s="17" t="s">
        <v>153</v>
      </c>
      <c r="C433" s="18">
        <v>295</v>
      </c>
      <c r="D433" s="18">
        <v>0</v>
      </c>
      <c r="E433" s="18">
        <v>0</v>
      </c>
      <c r="F433" s="18">
        <v>0</v>
      </c>
      <c r="G433" s="18">
        <f t="shared" si="90"/>
        <v>-295</v>
      </c>
      <c r="H433" s="18">
        <f t="shared" si="91"/>
        <v>0</v>
      </c>
      <c r="I433" s="19">
        <f t="shared" si="92"/>
        <v>-100</v>
      </c>
      <c r="J433" s="19">
        <f t="shared" si="93"/>
        <v>0</v>
      </c>
      <c r="K433" s="19">
        <f t="shared" si="94"/>
        <v>0</v>
      </c>
    </row>
    <row r="434" spans="1:11" ht="38.25">
      <c r="A434" s="24" t="s">
        <v>154</v>
      </c>
      <c r="B434" s="17" t="s">
        <v>155</v>
      </c>
      <c r="C434" s="18">
        <v>295</v>
      </c>
      <c r="D434" s="18">
        <v>0</v>
      </c>
      <c r="E434" s="18">
        <v>0</v>
      </c>
      <c r="F434" s="18">
        <v>0</v>
      </c>
      <c r="G434" s="18">
        <f t="shared" si="90"/>
        <v>-295</v>
      </c>
      <c r="H434" s="18">
        <f t="shared" si="91"/>
        <v>0</v>
      </c>
      <c r="I434" s="19">
        <f t="shared" si="92"/>
        <v>-100</v>
      </c>
      <c r="J434" s="19">
        <f t="shared" si="93"/>
        <v>0</v>
      </c>
      <c r="K434" s="19">
        <f t="shared" si="94"/>
        <v>0</v>
      </c>
    </row>
    <row r="435" spans="1:11" ht="51">
      <c r="A435" s="25" t="s">
        <v>442</v>
      </c>
      <c r="B435" s="17" t="s">
        <v>443</v>
      </c>
      <c r="C435" s="18">
        <v>295</v>
      </c>
      <c r="D435" s="18">
        <v>0</v>
      </c>
      <c r="E435" s="18">
        <v>0</v>
      </c>
      <c r="F435" s="18">
        <v>0</v>
      </c>
      <c r="G435" s="18">
        <f t="shared" si="90"/>
        <v>-295</v>
      </c>
      <c r="H435" s="18">
        <f t="shared" si="91"/>
        <v>0</v>
      </c>
      <c r="I435" s="19">
        <f t="shared" si="92"/>
        <v>-100</v>
      </c>
      <c r="J435" s="19">
        <f t="shared" si="93"/>
        <v>0</v>
      </c>
      <c r="K435" s="19">
        <f t="shared" si="94"/>
        <v>0</v>
      </c>
    </row>
    <row r="436" spans="1:11">
      <c r="A436" s="22" t="s">
        <v>29</v>
      </c>
      <c r="B436" s="17" t="s">
        <v>30</v>
      </c>
      <c r="C436" s="18">
        <v>1661056</v>
      </c>
      <c r="D436" s="18">
        <v>2564056</v>
      </c>
      <c r="E436" s="18">
        <v>2059961</v>
      </c>
      <c r="F436" s="18">
        <v>2564056</v>
      </c>
      <c r="G436" s="18">
        <f t="shared" si="90"/>
        <v>903000</v>
      </c>
      <c r="H436" s="18">
        <f t="shared" si="91"/>
        <v>-504095</v>
      </c>
      <c r="I436" s="19">
        <f t="shared" si="92"/>
        <v>54.36300762888186</v>
      </c>
      <c r="J436" s="19">
        <f t="shared" si="93"/>
        <v>124.47109435566983</v>
      </c>
      <c r="K436" s="19">
        <f t="shared" si="94"/>
        <v>100</v>
      </c>
    </row>
    <row r="437" spans="1:11">
      <c r="A437" s="23" t="s">
        <v>31</v>
      </c>
      <c r="B437" s="17" t="s">
        <v>32</v>
      </c>
      <c r="C437" s="18">
        <v>1661056</v>
      </c>
      <c r="D437" s="18">
        <v>2564056</v>
      </c>
      <c r="E437" s="18">
        <v>2059961</v>
      </c>
      <c r="F437" s="18">
        <v>2564056</v>
      </c>
      <c r="G437" s="18">
        <f t="shared" si="90"/>
        <v>903000</v>
      </c>
      <c r="H437" s="18">
        <f t="shared" si="91"/>
        <v>-504095</v>
      </c>
      <c r="I437" s="19">
        <f t="shared" si="92"/>
        <v>54.36300762888186</v>
      </c>
      <c r="J437" s="19">
        <f t="shared" si="93"/>
        <v>124.47109435566983</v>
      </c>
      <c r="K437" s="19">
        <f t="shared" si="94"/>
        <v>100</v>
      </c>
    </row>
    <row r="438" spans="1:11">
      <c r="A438" s="16" t="s">
        <v>33</v>
      </c>
      <c r="B438" s="17" t="s">
        <v>34</v>
      </c>
      <c r="C438" s="18">
        <v>1367602</v>
      </c>
      <c r="D438" s="18">
        <v>2564056</v>
      </c>
      <c r="E438" s="18">
        <v>2059961</v>
      </c>
      <c r="F438" s="18">
        <v>2062961</v>
      </c>
      <c r="G438" s="18">
        <f t="shared" si="90"/>
        <v>695359</v>
      </c>
      <c r="H438" s="18">
        <f t="shared" si="91"/>
        <v>-3000</v>
      </c>
      <c r="I438" s="19">
        <f t="shared" si="92"/>
        <v>50.845128919086108</v>
      </c>
      <c r="J438" s="19">
        <f t="shared" si="93"/>
        <v>100.1456338251064</v>
      </c>
      <c r="K438" s="19">
        <f t="shared" si="94"/>
        <v>80.456940098032177</v>
      </c>
    </row>
    <row r="439" spans="1:11">
      <c r="A439" s="22" t="s">
        <v>35</v>
      </c>
      <c r="B439" s="17" t="s">
        <v>36</v>
      </c>
      <c r="C439" s="18">
        <v>1363179</v>
      </c>
      <c r="D439" s="18">
        <v>2471268</v>
      </c>
      <c r="E439" s="18">
        <v>1973815</v>
      </c>
      <c r="F439" s="18">
        <v>1970173</v>
      </c>
      <c r="G439" s="18">
        <f t="shared" si="90"/>
        <v>606994</v>
      </c>
      <c r="H439" s="18">
        <f t="shared" si="91"/>
        <v>3642</v>
      </c>
      <c r="I439" s="19">
        <f t="shared" si="92"/>
        <v>44.527827966833399</v>
      </c>
      <c r="J439" s="19">
        <f t="shared" si="93"/>
        <v>99.815484227245207</v>
      </c>
      <c r="K439" s="19">
        <f t="shared" si="94"/>
        <v>79.723162360375326</v>
      </c>
    </row>
    <row r="440" spans="1:11" ht="25.5">
      <c r="A440" s="23" t="s">
        <v>51</v>
      </c>
      <c r="B440" s="17" t="s">
        <v>52</v>
      </c>
      <c r="C440" s="18">
        <v>1363179</v>
      </c>
      <c r="D440" s="18">
        <v>2471268</v>
      </c>
      <c r="E440" s="18">
        <v>1973815</v>
      </c>
      <c r="F440" s="18">
        <v>1970173</v>
      </c>
      <c r="G440" s="18">
        <f t="shared" si="90"/>
        <v>606994</v>
      </c>
      <c r="H440" s="18">
        <f t="shared" si="91"/>
        <v>3642</v>
      </c>
      <c r="I440" s="19">
        <f t="shared" si="92"/>
        <v>44.527827966833399</v>
      </c>
      <c r="J440" s="19">
        <f t="shared" si="93"/>
        <v>99.815484227245207</v>
      </c>
      <c r="K440" s="19">
        <f t="shared" si="94"/>
        <v>79.723162360375326</v>
      </c>
    </row>
    <row r="441" spans="1:11" ht="25.5">
      <c r="A441" s="24" t="s">
        <v>162</v>
      </c>
      <c r="B441" s="17" t="s">
        <v>163</v>
      </c>
      <c r="C441" s="18">
        <v>1363179</v>
      </c>
      <c r="D441" s="18">
        <v>2471268</v>
      </c>
      <c r="E441" s="18">
        <v>1973815</v>
      </c>
      <c r="F441" s="18">
        <v>1970173</v>
      </c>
      <c r="G441" s="18">
        <f t="shared" si="90"/>
        <v>606994</v>
      </c>
      <c r="H441" s="18">
        <f t="shared" si="91"/>
        <v>3642</v>
      </c>
      <c r="I441" s="19">
        <f t="shared" si="92"/>
        <v>44.527827966833399</v>
      </c>
      <c r="J441" s="19">
        <f t="shared" si="93"/>
        <v>99.815484227245207</v>
      </c>
      <c r="K441" s="19">
        <f t="shared" si="94"/>
        <v>79.723162360375326</v>
      </c>
    </row>
    <row r="442" spans="1:11" ht="38.25">
      <c r="A442" s="25" t="s">
        <v>166</v>
      </c>
      <c r="B442" s="17" t="s">
        <v>167</v>
      </c>
      <c r="C442" s="18">
        <v>1363179</v>
      </c>
      <c r="D442" s="18">
        <v>2471268</v>
      </c>
      <c r="E442" s="18">
        <v>1973815</v>
      </c>
      <c r="F442" s="18">
        <v>1970173</v>
      </c>
      <c r="G442" s="18">
        <f t="shared" si="90"/>
        <v>606994</v>
      </c>
      <c r="H442" s="18">
        <f t="shared" si="91"/>
        <v>3642</v>
      </c>
      <c r="I442" s="19">
        <f t="shared" si="92"/>
        <v>44.527827966833399</v>
      </c>
      <c r="J442" s="19">
        <f t="shared" si="93"/>
        <v>99.815484227245207</v>
      </c>
      <c r="K442" s="19">
        <f t="shared" si="94"/>
        <v>79.723162360375326</v>
      </c>
    </row>
    <row r="443" spans="1:11">
      <c r="A443" s="22" t="s">
        <v>59</v>
      </c>
      <c r="B443" s="17" t="s">
        <v>60</v>
      </c>
      <c r="C443" s="18">
        <v>4423</v>
      </c>
      <c r="D443" s="18">
        <v>92788</v>
      </c>
      <c r="E443" s="18">
        <v>86146</v>
      </c>
      <c r="F443" s="18">
        <v>92788</v>
      </c>
      <c r="G443" s="18">
        <f t="shared" si="90"/>
        <v>88365</v>
      </c>
      <c r="H443" s="18">
        <f t="shared" si="91"/>
        <v>-6642</v>
      </c>
      <c r="I443" s="19">
        <f t="shared" si="92"/>
        <v>1997.8521365588967</v>
      </c>
      <c r="J443" s="19">
        <f t="shared" si="93"/>
        <v>107.71016646158846</v>
      </c>
      <c r="K443" s="19">
        <f t="shared" si="94"/>
        <v>100</v>
      </c>
    </row>
    <row r="444" spans="1:11">
      <c r="A444" s="23" t="s">
        <v>194</v>
      </c>
      <c r="B444" s="17" t="s">
        <v>195</v>
      </c>
      <c r="C444" s="18">
        <v>4423</v>
      </c>
      <c r="D444" s="18">
        <v>92788</v>
      </c>
      <c r="E444" s="18">
        <v>86146</v>
      </c>
      <c r="F444" s="18">
        <v>92788</v>
      </c>
      <c r="G444" s="18">
        <f t="shared" si="90"/>
        <v>88365</v>
      </c>
      <c r="H444" s="18">
        <f t="shared" si="91"/>
        <v>-6642</v>
      </c>
      <c r="I444" s="19">
        <f t="shared" si="92"/>
        <v>1997.8521365588967</v>
      </c>
      <c r="J444" s="19">
        <f t="shared" si="93"/>
        <v>107.71016646158846</v>
      </c>
      <c r="K444" s="19">
        <f t="shared" si="94"/>
        <v>100</v>
      </c>
    </row>
    <row r="445" spans="1:11" ht="25.5">
      <c r="A445" s="24" t="s">
        <v>196</v>
      </c>
      <c r="B445" s="17" t="s">
        <v>197</v>
      </c>
      <c r="C445" s="18">
        <v>4423</v>
      </c>
      <c r="D445" s="18">
        <v>92788</v>
      </c>
      <c r="E445" s="18">
        <v>86146</v>
      </c>
      <c r="F445" s="18">
        <v>92788</v>
      </c>
      <c r="G445" s="18">
        <f t="shared" si="90"/>
        <v>88365</v>
      </c>
      <c r="H445" s="18">
        <f t="shared" si="91"/>
        <v>-6642</v>
      </c>
      <c r="I445" s="19">
        <f t="shared" si="92"/>
        <v>1997.8521365588967</v>
      </c>
      <c r="J445" s="19">
        <f t="shared" si="93"/>
        <v>107.71016646158846</v>
      </c>
      <c r="K445" s="19">
        <f t="shared" si="94"/>
        <v>100</v>
      </c>
    </row>
    <row r="446" spans="1:11" ht="38.25">
      <c r="A446" s="25" t="s">
        <v>200</v>
      </c>
      <c r="B446" s="17" t="s">
        <v>201</v>
      </c>
      <c r="C446" s="18">
        <v>4423</v>
      </c>
      <c r="D446" s="18">
        <v>92788</v>
      </c>
      <c r="E446" s="18">
        <v>86146</v>
      </c>
      <c r="F446" s="18">
        <v>92788</v>
      </c>
      <c r="G446" s="18">
        <f t="shared" si="90"/>
        <v>88365</v>
      </c>
      <c r="H446" s="18">
        <f t="shared" si="91"/>
        <v>-6642</v>
      </c>
      <c r="I446" s="19">
        <f t="shared" si="92"/>
        <v>1997.8521365588967</v>
      </c>
      <c r="J446" s="19">
        <f t="shared" si="93"/>
        <v>107.71016646158846</v>
      </c>
      <c r="K446" s="19">
        <f t="shared" si="94"/>
        <v>100</v>
      </c>
    </row>
    <row r="447" spans="1:11">
      <c r="A447" s="16"/>
      <c r="B447" s="17" t="s">
        <v>63</v>
      </c>
      <c r="C447" s="18">
        <v>293749</v>
      </c>
      <c r="D447" s="18">
        <v>0</v>
      </c>
      <c r="E447" s="18">
        <v>0</v>
      </c>
      <c r="F447" s="18">
        <v>501095</v>
      </c>
      <c r="G447" s="18">
        <f t="shared" si="90"/>
        <v>207346</v>
      </c>
      <c r="H447" s="18">
        <f t="shared" si="91"/>
        <v>-501095</v>
      </c>
      <c r="I447" s="19">
        <f t="shared" si="92"/>
        <v>70.586112633574913</v>
      </c>
      <c r="J447" s="19">
        <f t="shared" si="93"/>
        <v>0</v>
      </c>
      <c r="K447" s="19">
        <f t="shared" si="94"/>
        <v>0</v>
      </c>
    </row>
    <row r="448" spans="1:11">
      <c r="A448" s="16" t="s">
        <v>64</v>
      </c>
      <c r="B448" s="17" t="s">
        <v>65</v>
      </c>
      <c r="C448" s="18">
        <v>-293749</v>
      </c>
      <c r="D448" s="18">
        <v>0</v>
      </c>
      <c r="E448" s="18">
        <v>0</v>
      </c>
      <c r="F448" s="18">
        <v>-501095</v>
      </c>
      <c r="G448" s="18">
        <f t="shared" si="90"/>
        <v>-207346</v>
      </c>
      <c r="H448" s="18">
        <f t="shared" si="91"/>
        <v>501095</v>
      </c>
      <c r="I448" s="19">
        <f t="shared" si="92"/>
        <v>70.586112633574913</v>
      </c>
      <c r="J448" s="19">
        <f t="shared" si="93"/>
        <v>0</v>
      </c>
      <c r="K448" s="19">
        <f t="shared" si="94"/>
        <v>0</v>
      </c>
    </row>
    <row r="449" spans="1:11">
      <c r="A449" s="22" t="s">
        <v>66</v>
      </c>
      <c r="B449" s="17" t="s">
        <v>67</v>
      </c>
      <c r="C449" s="18">
        <v>-293749</v>
      </c>
      <c r="D449" s="18">
        <v>0</v>
      </c>
      <c r="E449" s="18">
        <v>0</v>
      </c>
      <c r="F449" s="18">
        <v>-501095</v>
      </c>
      <c r="G449" s="18">
        <f t="shared" si="90"/>
        <v>-207346</v>
      </c>
      <c r="H449" s="18">
        <f t="shared" si="91"/>
        <v>501095</v>
      </c>
      <c r="I449" s="19">
        <f t="shared" si="92"/>
        <v>70.586112633574913</v>
      </c>
      <c r="J449" s="19">
        <f t="shared" si="93"/>
        <v>0</v>
      </c>
      <c r="K449" s="19">
        <f t="shared" si="94"/>
        <v>0</v>
      </c>
    </row>
    <row r="450" spans="1:11">
      <c r="A450" s="27" t="s">
        <v>286</v>
      </c>
      <c r="B450" s="28" t="s">
        <v>802</v>
      </c>
      <c r="C450" s="29"/>
      <c r="D450" s="29"/>
      <c r="E450" s="29"/>
      <c r="F450" s="29"/>
      <c r="G450" s="29"/>
      <c r="H450" s="29"/>
      <c r="I450" s="30"/>
      <c r="J450" s="30"/>
      <c r="K450" s="30"/>
    </row>
    <row r="451" spans="1:11">
      <c r="A451" s="16" t="s">
        <v>25</v>
      </c>
      <c r="B451" s="17" t="s">
        <v>26</v>
      </c>
      <c r="C451" s="18">
        <v>7244531</v>
      </c>
      <c r="D451" s="18">
        <v>8141517</v>
      </c>
      <c r="E451" s="18">
        <v>5159842</v>
      </c>
      <c r="F451" s="18">
        <v>8141517</v>
      </c>
      <c r="G451" s="18">
        <f t="shared" ref="G451:G474" si="95">F451-C451</f>
        <v>896986</v>
      </c>
      <c r="H451" s="18">
        <f t="shared" ref="H451:H474" si="96">E451-F451</f>
        <v>-2981675</v>
      </c>
      <c r="I451" s="19">
        <f t="shared" ref="I451:I474" si="97">IF(ISERROR(F451/C451),0,F451/C451*100-100)</f>
        <v>12.381560655893395</v>
      </c>
      <c r="J451" s="19">
        <f t="shared" ref="J451:J474" si="98">IF(ISERROR(F451/E451),0,F451/E451*100)</f>
        <v>157.78616864624922</v>
      </c>
      <c r="K451" s="19">
        <f t="shared" ref="K451:K474" si="99">IF(ISERROR(F451/D451),0,F451/D451*100)</f>
        <v>100</v>
      </c>
    </row>
    <row r="452" spans="1:11" ht="25.5">
      <c r="A452" s="22" t="s">
        <v>27</v>
      </c>
      <c r="B452" s="17" t="s">
        <v>28</v>
      </c>
      <c r="C452" s="18">
        <v>40</v>
      </c>
      <c r="D452" s="18">
        <v>0</v>
      </c>
      <c r="E452" s="18">
        <v>0</v>
      </c>
      <c r="F452" s="18">
        <v>0</v>
      </c>
      <c r="G452" s="18">
        <f t="shared" si="95"/>
        <v>-40</v>
      </c>
      <c r="H452" s="18">
        <f t="shared" si="96"/>
        <v>0</v>
      </c>
      <c r="I452" s="19">
        <f t="shared" si="97"/>
        <v>-100</v>
      </c>
      <c r="J452" s="19">
        <f t="shared" si="98"/>
        <v>0</v>
      </c>
      <c r="K452" s="19">
        <f t="shared" si="99"/>
        <v>0</v>
      </c>
    </row>
    <row r="453" spans="1:11">
      <c r="A453" s="22" t="s">
        <v>92</v>
      </c>
      <c r="B453" s="17" t="s">
        <v>93</v>
      </c>
      <c r="C453" s="18">
        <v>20100</v>
      </c>
      <c r="D453" s="18">
        <v>20100</v>
      </c>
      <c r="E453" s="18">
        <v>20100</v>
      </c>
      <c r="F453" s="18">
        <v>20100</v>
      </c>
      <c r="G453" s="18">
        <f t="shared" si="95"/>
        <v>0</v>
      </c>
      <c r="H453" s="18">
        <f t="shared" si="96"/>
        <v>0</v>
      </c>
      <c r="I453" s="19">
        <f t="shared" si="97"/>
        <v>0</v>
      </c>
      <c r="J453" s="19">
        <f t="shared" si="98"/>
        <v>100</v>
      </c>
      <c r="K453" s="19">
        <f t="shared" si="99"/>
        <v>100</v>
      </c>
    </row>
    <row r="454" spans="1:11">
      <c r="A454" s="23" t="s">
        <v>94</v>
      </c>
      <c r="B454" s="17" t="s">
        <v>95</v>
      </c>
      <c r="C454" s="18">
        <v>20100</v>
      </c>
      <c r="D454" s="18">
        <v>20100</v>
      </c>
      <c r="E454" s="18">
        <v>20100</v>
      </c>
      <c r="F454" s="18">
        <v>20100</v>
      </c>
      <c r="G454" s="18">
        <f t="shared" si="95"/>
        <v>0</v>
      </c>
      <c r="H454" s="18">
        <f t="shared" si="96"/>
        <v>0</v>
      </c>
      <c r="I454" s="19">
        <f t="shared" si="97"/>
        <v>0</v>
      </c>
      <c r="J454" s="19">
        <f t="shared" si="98"/>
        <v>100</v>
      </c>
      <c r="K454" s="19">
        <f t="shared" si="99"/>
        <v>100</v>
      </c>
    </row>
    <row r="455" spans="1:11">
      <c r="A455" s="24" t="s">
        <v>96</v>
      </c>
      <c r="B455" s="17" t="s">
        <v>97</v>
      </c>
      <c r="C455" s="18">
        <v>20100</v>
      </c>
      <c r="D455" s="18">
        <v>20100</v>
      </c>
      <c r="E455" s="18">
        <v>20100</v>
      </c>
      <c r="F455" s="18">
        <v>20100</v>
      </c>
      <c r="G455" s="18">
        <f t="shared" si="95"/>
        <v>0</v>
      </c>
      <c r="H455" s="18">
        <f t="shared" si="96"/>
        <v>0</v>
      </c>
      <c r="I455" s="19">
        <f t="shared" si="97"/>
        <v>0</v>
      </c>
      <c r="J455" s="19">
        <f t="shared" si="98"/>
        <v>100</v>
      </c>
      <c r="K455" s="19">
        <f t="shared" si="99"/>
        <v>100</v>
      </c>
    </row>
    <row r="456" spans="1:11" ht="25.5">
      <c r="A456" s="25" t="s">
        <v>98</v>
      </c>
      <c r="B456" s="17" t="s">
        <v>99</v>
      </c>
      <c r="C456" s="18">
        <v>20100</v>
      </c>
      <c r="D456" s="18">
        <v>20100</v>
      </c>
      <c r="E456" s="18">
        <v>20100</v>
      </c>
      <c r="F456" s="18">
        <v>20100</v>
      </c>
      <c r="G456" s="18">
        <f t="shared" si="95"/>
        <v>0</v>
      </c>
      <c r="H456" s="18">
        <f t="shared" si="96"/>
        <v>0</v>
      </c>
      <c r="I456" s="19">
        <f t="shared" si="97"/>
        <v>0</v>
      </c>
      <c r="J456" s="19">
        <f t="shared" si="98"/>
        <v>100</v>
      </c>
      <c r="K456" s="19">
        <f t="shared" si="99"/>
        <v>100</v>
      </c>
    </row>
    <row r="457" spans="1:11" ht="25.5">
      <c r="A457" s="26" t="s">
        <v>100</v>
      </c>
      <c r="B457" s="17" t="s">
        <v>101</v>
      </c>
      <c r="C457" s="18">
        <v>20100</v>
      </c>
      <c r="D457" s="18">
        <v>20100</v>
      </c>
      <c r="E457" s="18">
        <v>20100</v>
      </c>
      <c r="F457" s="18">
        <v>20100</v>
      </c>
      <c r="G457" s="18">
        <f t="shared" si="95"/>
        <v>0</v>
      </c>
      <c r="H457" s="18">
        <f t="shared" si="96"/>
        <v>0</v>
      </c>
      <c r="I457" s="19">
        <f t="shared" si="97"/>
        <v>0</v>
      </c>
      <c r="J457" s="19">
        <f t="shared" si="98"/>
        <v>100</v>
      </c>
      <c r="K457" s="19">
        <f t="shared" si="99"/>
        <v>100</v>
      </c>
    </row>
    <row r="458" spans="1:11">
      <c r="A458" s="22" t="s">
        <v>29</v>
      </c>
      <c r="B458" s="17" t="s">
        <v>30</v>
      </c>
      <c r="C458" s="18">
        <v>7224391</v>
      </c>
      <c r="D458" s="18">
        <v>8121417</v>
      </c>
      <c r="E458" s="18">
        <v>5139742</v>
      </c>
      <c r="F458" s="18">
        <v>8121417</v>
      </c>
      <c r="G458" s="18">
        <f t="shared" si="95"/>
        <v>897026</v>
      </c>
      <c r="H458" s="18">
        <f t="shared" si="96"/>
        <v>-2981675</v>
      </c>
      <c r="I458" s="19">
        <f t="shared" si="97"/>
        <v>12.4166313811088</v>
      </c>
      <c r="J458" s="19">
        <f t="shared" si="98"/>
        <v>158.01215313920426</v>
      </c>
      <c r="K458" s="19">
        <f t="shared" si="99"/>
        <v>100</v>
      </c>
    </row>
    <row r="459" spans="1:11">
      <c r="A459" s="23" t="s">
        <v>31</v>
      </c>
      <c r="B459" s="17" t="s">
        <v>32</v>
      </c>
      <c r="C459" s="18">
        <v>7224391</v>
      </c>
      <c r="D459" s="18">
        <v>8121417</v>
      </c>
      <c r="E459" s="18">
        <v>5139742</v>
      </c>
      <c r="F459" s="18">
        <v>8121417</v>
      </c>
      <c r="G459" s="18">
        <f t="shared" si="95"/>
        <v>897026</v>
      </c>
      <c r="H459" s="18">
        <f t="shared" si="96"/>
        <v>-2981675</v>
      </c>
      <c r="I459" s="19">
        <f t="shared" si="97"/>
        <v>12.4166313811088</v>
      </c>
      <c r="J459" s="19">
        <f t="shared" si="98"/>
        <v>158.01215313920426</v>
      </c>
      <c r="K459" s="19">
        <f t="shared" si="99"/>
        <v>100</v>
      </c>
    </row>
    <row r="460" spans="1:11">
      <c r="A460" s="16" t="s">
        <v>33</v>
      </c>
      <c r="B460" s="17" t="s">
        <v>34</v>
      </c>
      <c r="C460" s="18">
        <v>5128436.32</v>
      </c>
      <c r="D460" s="18">
        <v>8141517</v>
      </c>
      <c r="E460" s="18">
        <v>5159842</v>
      </c>
      <c r="F460" s="18">
        <v>5487909.79</v>
      </c>
      <c r="G460" s="18">
        <f t="shared" si="95"/>
        <v>359473.46999999974</v>
      </c>
      <c r="H460" s="18">
        <f t="shared" si="96"/>
        <v>-328067.79000000004</v>
      </c>
      <c r="I460" s="19">
        <f t="shared" si="97"/>
        <v>7.0094166636742017</v>
      </c>
      <c r="J460" s="19">
        <f t="shared" si="98"/>
        <v>106.3580975929108</v>
      </c>
      <c r="K460" s="19">
        <f t="shared" si="99"/>
        <v>67.406477073007395</v>
      </c>
    </row>
    <row r="461" spans="1:11">
      <c r="A461" s="22" t="s">
        <v>35</v>
      </c>
      <c r="B461" s="17" t="s">
        <v>36</v>
      </c>
      <c r="C461" s="18">
        <v>3307274.03</v>
      </c>
      <c r="D461" s="18">
        <v>5916336</v>
      </c>
      <c r="E461" s="18">
        <v>3679842</v>
      </c>
      <c r="F461" s="18">
        <v>3767584.74</v>
      </c>
      <c r="G461" s="18">
        <f t="shared" si="95"/>
        <v>460310.71000000043</v>
      </c>
      <c r="H461" s="18">
        <f t="shared" si="96"/>
        <v>-87742.740000000224</v>
      </c>
      <c r="I461" s="19">
        <f t="shared" si="97"/>
        <v>13.918130334062482</v>
      </c>
      <c r="J461" s="19">
        <f t="shared" si="98"/>
        <v>102.38441596133747</v>
      </c>
      <c r="K461" s="19">
        <f t="shared" si="99"/>
        <v>63.68104752671249</v>
      </c>
    </row>
    <row r="462" spans="1:11">
      <c r="A462" s="23" t="s">
        <v>37</v>
      </c>
      <c r="B462" s="17" t="s">
        <v>38</v>
      </c>
      <c r="C462" s="18">
        <v>3299152.23</v>
      </c>
      <c r="D462" s="18">
        <v>5913379</v>
      </c>
      <c r="E462" s="18">
        <v>3676885</v>
      </c>
      <c r="F462" s="18">
        <v>3764627.94</v>
      </c>
      <c r="G462" s="18">
        <f t="shared" si="95"/>
        <v>465475.70999999996</v>
      </c>
      <c r="H462" s="18">
        <f t="shared" si="96"/>
        <v>-87742.939999999944</v>
      </c>
      <c r="I462" s="19">
        <f t="shared" si="97"/>
        <v>14.10894913448719</v>
      </c>
      <c r="J462" s="19">
        <f t="shared" si="98"/>
        <v>102.38633897987019</v>
      </c>
      <c r="K462" s="19">
        <f t="shared" si="99"/>
        <v>63.662889525599489</v>
      </c>
    </row>
    <row r="463" spans="1:11">
      <c r="A463" s="24" t="s">
        <v>39</v>
      </c>
      <c r="B463" s="17" t="s">
        <v>40</v>
      </c>
      <c r="C463" s="18">
        <v>1909140.85</v>
      </c>
      <c r="D463" s="18">
        <v>3007555</v>
      </c>
      <c r="E463" s="18">
        <v>2141785</v>
      </c>
      <c r="F463" s="18">
        <v>1952571.1</v>
      </c>
      <c r="G463" s="18">
        <f t="shared" si="95"/>
        <v>43430.25</v>
      </c>
      <c r="H463" s="18">
        <f t="shared" si="96"/>
        <v>189213.89999999991</v>
      </c>
      <c r="I463" s="19">
        <f t="shared" si="97"/>
        <v>2.2748583479317546</v>
      </c>
      <c r="J463" s="19">
        <f t="shared" si="98"/>
        <v>91.165597854126361</v>
      </c>
      <c r="K463" s="19">
        <f t="shared" si="99"/>
        <v>64.922207573926329</v>
      </c>
    </row>
    <row r="464" spans="1:11">
      <c r="A464" s="24" t="s">
        <v>41</v>
      </c>
      <c r="B464" s="17" t="s">
        <v>42</v>
      </c>
      <c r="C464" s="18">
        <v>1390011.38</v>
      </c>
      <c r="D464" s="18">
        <v>2905824</v>
      </c>
      <c r="E464" s="18">
        <v>1535100</v>
      </c>
      <c r="F464" s="18">
        <v>1812056.84</v>
      </c>
      <c r="G464" s="18">
        <f t="shared" si="95"/>
        <v>422045.4600000002</v>
      </c>
      <c r="H464" s="18">
        <f t="shared" si="96"/>
        <v>-276956.84000000008</v>
      </c>
      <c r="I464" s="19">
        <f t="shared" si="97"/>
        <v>30.362734152579407</v>
      </c>
      <c r="J464" s="19">
        <f t="shared" si="98"/>
        <v>118.04161552993291</v>
      </c>
      <c r="K464" s="19">
        <f t="shared" si="99"/>
        <v>62.359483575054789</v>
      </c>
    </row>
    <row r="465" spans="1:11">
      <c r="A465" s="25" t="s">
        <v>43</v>
      </c>
      <c r="B465" s="17" t="s">
        <v>44</v>
      </c>
      <c r="C465" s="18">
        <v>10239.120000000001</v>
      </c>
      <c r="D465" s="18">
        <v>0</v>
      </c>
      <c r="E465" s="18">
        <v>0</v>
      </c>
      <c r="F465" s="18">
        <v>6969.72</v>
      </c>
      <c r="G465" s="18">
        <f t="shared" si="95"/>
        <v>-3269.4000000000005</v>
      </c>
      <c r="H465" s="18">
        <f t="shared" si="96"/>
        <v>-6969.72</v>
      </c>
      <c r="I465" s="19">
        <f t="shared" si="97"/>
        <v>-31.930478400487544</v>
      </c>
      <c r="J465" s="19">
        <f t="shared" si="98"/>
        <v>0</v>
      </c>
      <c r="K465" s="19">
        <f t="shared" si="99"/>
        <v>0</v>
      </c>
    </row>
    <row r="466" spans="1:11" ht="25.5">
      <c r="A466" s="23" t="s">
        <v>51</v>
      </c>
      <c r="B466" s="17" t="s">
        <v>52</v>
      </c>
      <c r="C466" s="18">
        <v>8121.8</v>
      </c>
      <c r="D466" s="18">
        <v>2957</v>
      </c>
      <c r="E466" s="18">
        <v>2957</v>
      </c>
      <c r="F466" s="18">
        <v>2956.8</v>
      </c>
      <c r="G466" s="18">
        <f t="shared" si="95"/>
        <v>-5165</v>
      </c>
      <c r="H466" s="18">
        <f t="shared" si="96"/>
        <v>0.1999999999998181</v>
      </c>
      <c r="I466" s="19">
        <f t="shared" si="97"/>
        <v>-63.59427713068532</v>
      </c>
      <c r="J466" s="19">
        <f t="shared" si="98"/>
        <v>99.993236388231324</v>
      </c>
      <c r="K466" s="19">
        <f t="shared" si="99"/>
        <v>99.993236388231324</v>
      </c>
    </row>
    <row r="467" spans="1:11">
      <c r="A467" s="24" t="s">
        <v>53</v>
      </c>
      <c r="B467" s="17" t="s">
        <v>54</v>
      </c>
      <c r="C467" s="18">
        <v>8121.8</v>
      </c>
      <c r="D467" s="18">
        <v>2957</v>
      </c>
      <c r="E467" s="18">
        <v>2957</v>
      </c>
      <c r="F467" s="18">
        <v>2956.8</v>
      </c>
      <c r="G467" s="18">
        <f t="shared" si="95"/>
        <v>-5165</v>
      </c>
      <c r="H467" s="18">
        <f t="shared" si="96"/>
        <v>0.1999999999998181</v>
      </c>
      <c r="I467" s="19">
        <f t="shared" si="97"/>
        <v>-63.59427713068532</v>
      </c>
      <c r="J467" s="19">
        <f t="shared" si="98"/>
        <v>99.993236388231324</v>
      </c>
      <c r="K467" s="19">
        <f t="shared" si="99"/>
        <v>99.993236388231324</v>
      </c>
    </row>
    <row r="468" spans="1:11" ht="25.5">
      <c r="A468" s="25" t="s">
        <v>55</v>
      </c>
      <c r="B468" s="17" t="s">
        <v>56</v>
      </c>
      <c r="C468" s="18">
        <v>8121.8</v>
      </c>
      <c r="D468" s="18">
        <v>2957</v>
      </c>
      <c r="E468" s="18">
        <v>2957</v>
      </c>
      <c r="F468" s="18">
        <v>2956.8</v>
      </c>
      <c r="G468" s="18">
        <f t="shared" si="95"/>
        <v>-5165</v>
      </c>
      <c r="H468" s="18">
        <f t="shared" si="96"/>
        <v>0.1999999999998181</v>
      </c>
      <c r="I468" s="19">
        <f t="shared" si="97"/>
        <v>-63.59427713068532</v>
      </c>
      <c r="J468" s="19">
        <f t="shared" si="98"/>
        <v>99.993236388231324</v>
      </c>
      <c r="K468" s="19">
        <f t="shared" si="99"/>
        <v>99.993236388231324</v>
      </c>
    </row>
    <row r="469" spans="1:11" ht="25.5">
      <c r="A469" s="26" t="s">
        <v>57</v>
      </c>
      <c r="B469" s="17" t="s">
        <v>58</v>
      </c>
      <c r="C469" s="18">
        <v>8121.8</v>
      </c>
      <c r="D469" s="18">
        <v>2957</v>
      </c>
      <c r="E469" s="18">
        <v>2957</v>
      </c>
      <c r="F469" s="18">
        <v>2956.8</v>
      </c>
      <c r="G469" s="18">
        <f t="shared" si="95"/>
        <v>-5165</v>
      </c>
      <c r="H469" s="18">
        <f t="shared" si="96"/>
        <v>0.1999999999998181</v>
      </c>
      <c r="I469" s="19">
        <f t="shared" si="97"/>
        <v>-63.59427713068532</v>
      </c>
      <c r="J469" s="19">
        <f t="shared" si="98"/>
        <v>99.993236388231324</v>
      </c>
      <c r="K469" s="19">
        <f t="shared" si="99"/>
        <v>99.993236388231324</v>
      </c>
    </row>
    <row r="470" spans="1:11">
      <c r="A470" s="22" t="s">
        <v>59</v>
      </c>
      <c r="B470" s="17" t="s">
        <v>60</v>
      </c>
      <c r="C470" s="18">
        <v>1821162.29</v>
      </c>
      <c r="D470" s="18">
        <v>2225181</v>
      </c>
      <c r="E470" s="18">
        <v>1480000</v>
      </c>
      <c r="F470" s="18">
        <v>1720325.05</v>
      </c>
      <c r="G470" s="18">
        <f t="shared" si="95"/>
        <v>-100837.23999999999</v>
      </c>
      <c r="H470" s="18">
        <f t="shared" si="96"/>
        <v>-240325.05000000005</v>
      </c>
      <c r="I470" s="19">
        <f t="shared" si="97"/>
        <v>-5.5369716665942974</v>
      </c>
      <c r="J470" s="19">
        <f t="shared" si="98"/>
        <v>116.23817905405404</v>
      </c>
      <c r="K470" s="19">
        <f t="shared" si="99"/>
        <v>77.311690599551227</v>
      </c>
    </row>
    <row r="471" spans="1:11">
      <c r="A471" s="23" t="s">
        <v>61</v>
      </c>
      <c r="B471" s="17" t="s">
        <v>62</v>
      </c>
      <c r="C471" s="18">
        <v>1821162.29</v>
      </c>
      <c r="D471" s="18">
        <v>2225181</v>
      </c>
      <c r="E471" s="18">
        <v>1480000</v>
      </c>
      <c r="F471" s="18">
        <v>1720325.05</v>
      </c>
      <c r="G471" s="18">
        <f t="shared" si="95"/>
        <v>-100837.23999999999</v>
      </c>
      <c r="H471" s="18">
        <f t="shared" si="96"/>
        <v>-240325.05000000005</v>
      </c>
      <c r="I471" s="19">
        <f t="shared" si="97"/>
        <v>-5.5369716665942974</v>
      </c>
      <c r="J471" s="19">
        <f t="shared" si="98"/>
        <v>116.23817905405404</v>
      </c>
      <c r="K471" s="19">
        <f t="shared" si="99"/>
        <v>77.311690599551227</v>
      </c>
    </row>
    <row r="472" spans="1:11">
      <c r="A472" s="16"/>
      <c r="B472" s="17" t="s">
        <v>63</v>
      </c>
      <c r="C472" s="18">
        <v>2116094.6800000002</v>
      </c>
      <c r="D472" s="18">
        <v>0</v>
      </c>
      <c r="E472" s="18">
        <v>0</v>
      </c>
      <c r="F472" s="18">
        <v>2653607.21</v>
      </c>
      <c r="G472" s="18">
        <f t="shared" si="95"/>
        <v>537512.5299999998</v>
      </c>
      <c r="H472" s="18">
        <f t="shared" si="96"/>
        <v>-2653607.21</v>
      </c>
      <c r="I472" s="19">
        <f t="shared" si="97"/>
        <v>25.401156908536791</v>
      </c>
      <c r="J472" s="19">
        <f t="shared" si="98"/>
        <v>0</v>
      </c>
      <c r="K472" s="19">
        <f t="shared" si="99"/>
        <v>0</v>
      </c>
    </row>
    <row r="473" spans="1:11">
      <c r="A473" s="16" t="s">
        <v>64</v>
      </c>
      <c r="B473" s="17" t="s">
        <v>65</v>
      </c>
      <c r="C473" s="18">
        <v>-2116094.6800000002</v>
      </c>
      <c r="D473" s="18">
        <v>0</v>
      </c>
      <c r="E473" s="18">
        <v>0</v>
      </c>
      <c r="F473" s="18">
        <v>-2653607.21</v>
      </c>
      <c r="G473" s="18">
        <f t="shared" si="95"/>
        <v>-537512.5299999998</v>
      </c>
      <c r="H473" s="18">
        <f t="shared" si="96"/>
        <v>2653607.21</v>
      </c>
      <c r="I473" s="19">
        <f t="shared" si="97"/>
        <v>25.401156908536791</v>
      </c>
      <c r="J473" s="19">
        <f t="shared" si="98"/>
        <v>0</v>
      </c>
      <c r="K473" s="19">
        <f t="shared" si="99"/>
        <v>0</v>
      </c>
    </row>
    <row r="474" spans="1:11">
      <c r="A474" s="22" t="s">
        <v>66</v>
      </c>
      <c r="B474" s="17" t="s">
        <v>67</v>
      </c>
      <c r="C474" s="18">
        <v>-2116094.6800000002</v>
      </c>
      <c r="D474" s="18">
        <v>0</v>
      </c>
      <c r="E474" s="18">
        <v>0</v>
      </c>
      <c r="F474" s="18">
        <v>-2653607.21</v>
      </c>
      <c r="G474" s="18">
        <f t="shared" si="95"/>
        <v>-537512.5299999998</v>
      </c>
      <c r="H474" s="18">
        <f t="shared" si="96"/>
        <v>2653607.21</v>
      </c>
      <c r="I474" s="19">
        <f t="shared" si="97"/>
        <v>25.401156908536791</v>
      </c>
      <c r="J474" s="19">
        <f t="shared" si="98"/>
        <v>0</v>
      </c>
      <c r="K474" s="19">
        <f t="shared" si="99"/>
        <v>0</v>
      </c>
    </row>
    <row r="475" spans="1:11">
      <c r="A475" s="27" t="s">
        <v>218</v>
      </c>
      <c r="B475" s="28" t="s">
        <v>803</v>
      </c>
      <c r="C475" s="29"/>
      <c r="D475" s="29"/>
      <c r="E475" s="29"/>
      <c r="F475" s="29"/>
      <c r="G475" s="29"/>
      <c r="H475" s="29"/>
      <c r="I475" s="30"/>
      <c r="J475" s="30"/>
      <c r="K475" s="30"/>
    </row>
    <row r="476" spans="1:11">
      <c r="A476" s="16" t="s">
        <v>25</v>
      </c>
      <c r="B476" s="17" t="s">
        <v>26</v>
      </c>
      <c r="C476" s="18">
        <v>7125710</v>
      </c>
      <c r="D476" s="18">
        <v>8162955</v>
      </c>
      <c r="E476" s="18">
        <v>820462</v>
      </c>
      <c r="F476" s="18">
        <v>8162955</v>
      </c>
      <c r="G476" s="18">
        <f t="shared" ref="G476:G496" si="100">F476-C476</f>
        <v>1037245</v>
      </c>
      <c r="H476" s="18">
        <f t="shared" ref="H476:H496" si="101">E476-F476</f>
        <v>-7342493</v>
      </c>
      <c r="I476" s="19">
        <f t="shared" ref="I476:I496" si="102">IF(ISERROR(F476/C476),0,F476/C476*100-100)</f>
        <v>14.556374031500013</v>
      </c>
      <c r="J476" s="19">
        <f t="shared" ref="J476:J496" si="103">IF(ISERROR(F476/E476),0,F476/E476*100)</f>
        <v>994.92176359173254</v>
      </c>
      <c r="K476" s="19">
        <f t="shared" ref="K476:K496" si="104">IF(ISERROR(F476/D476),0,F476/D476*100)</f>
        <v>100</v>
      </c>
    </row>
    <row r="477" spans="1:11">
      <c r="A477" s="22" t="s">
        <v>29</v>
      </c>
      <c r="B477" s="17" t="s">
        <v>30</v>
      </c>
      <c r="C477" s="18">
        <v>7125710</v>
      </c>
      <c r="D477" s="18">
        <v>8162955</v>
      </c>
      <c r="E477" s="18">
        <v>820462</v>
      </c>
      <c r="F477" s="18">
        <v>8162955</v>
      </c>
      <c r="G477" s="18">
        <f t="shared" si="100"/>
        <v>1037245</v>
      </c>
      <c r="H477" s="18">
        <f t="shared" si="101"/>
        <v>-7342493</v>
      </c>
      <c r="I477" s="19">
        <f t="shared" si="102"/>
        <v>14.556374031500013</v>
      </c>
      <c r="J477" s="19">
        <f t="shared" si="103"/>
        <v>994.92176359173254</v>
      </c>
      <c r="K477" s="19">
        <f t="shared" si="104"/>
        <v>100</v>
      </c>
    </row>
    <row r="478" spans="1:11">
      <c r="A478" s="23" t="s">
        <v>31</v>
      </c>
      <c r="B478" s="17" t="s">
        <v>32</v>
      </c>
      <c r="C478" s="18">
        <v>7125710</v>
      </c>
      <c r="D478" s="18">
        <v>8162955</v>
      </c>
      <c r="E478" s="18">
        <v>820462</v>
      </c>
      <c r="F478" s="18">
        <v>8162955</v>
      </c>
      <c r="G478" s="18">
        <f t="shared" si="100"/>
        <v>1037245</v>
      </c>
      <c r="H478" s="18">
        <f t="shared" si="101"/>
        <v>-7342493</v>
      </c>
      <c r="I478" s="19">
        <f t="shared" si="102"/>
        <v>14.556374031500013</v>
      </c>
      <c r="J478" s="19">
        <f t="shared" si="103"/>
        <v>994.92176359173254</v>
      </c>
      <c r="K478" s="19">
        <f t="shared" si="104"/>
        <v>100</v>
      </c>
    </row>
    <row r="479" spans="1:11">
      <c r="A479" s="16" t="s">
        <v>33</v>
      </c>
      <c r="B479" s="17" t="s">
        <v>34</v>
      </c>
      <c r="C479" s="18">
        <v>4660571.96</v>
      </c>
      <c r="D479" s="18">
        <v>8162955</v>
      </c>
      <c r="E479" s="18">
        <v>820462</v>
      </c>
      <c r="F479" s="18">
        <v>6505819.1600000001</v>
      </c>
      <c r="G479" s="18">
        <f t="shared" si="100"/>
        <v>1845247.2000000002</v>
      </c>
      <c r="H479" s="18">
        <f t="shared" si="101"/>
        <v>-5685357.1600000001</v>
      </c>
      <c r="I479" s="19">
        <f t="shared" si="102"/>
        <v>39.592719860074851</v>
      </c>
      <c r="J479" s="19">
        <f t="shared" si="103"/>
        <v>792.94582320692484</v>
      </c>
      <c r="K479" s="19">
        <f t="shared" si="104"/>
        <v>79.699314280184069</v>
      </c>
    </row>
    <row r="480" spans="1:11">
      <c r="A480" s="22" t="s">
        <v>35</v>
      </c>
      <c r="B480" s="17" t="s">
        <v>36</v>
      </c>
      <c r="C480" s="18">
        <v>593941.57999999996</v>
      </c>
      <c r="D480" s="18">
        <v>6582906</v>
      </c>
      <c r="E480" s="18">
        <v>797552</v>
      </c>
      <c r="F480" s="18">
        <v>5322718.96</v>
      </c>
      <c r="G480" s="18">
        <f t="shared" si="100"/>
        <v>4728777.38</v>
      </c>
      <c r="H480" s="18">
        <f t="shared" si="101"/>
        <v>-4525166.96</v>
      </c>
      <c r="I480" s="19">
        <f t="shared" si="102"/>
        <v>796.16877134616516</v>
      </c>
      <c r="J480" s="19">
        <f t="shared" si="103"/>
        <v>667.38205910084855</v>
      </c>
      <c r="K480" s="19">
        <f t="shared" si="104"/>
        <v>80.856675759915149</v>
      </c>
    </row>
    <row r="481" spans="1:11">
      <c r="A481" s="23" t="s">
        <v>37</v>
      </c>
      <c r="B481" s="17" t="s">
        <v>38</v>
      </c>
      <c r="C481" s="18">
        <v>295866.58</v>
      </c>
      <c r="D481" s="18">
        <v>708927</v>
      </c>
      <c r="E481" s="18">
        <v>433574</v>
      </c>
      <c r="F481" s="18">
        <v>325458.43</v>
      </c>
      <c r="G481" s="18">
        <f t="shared" si="100"/>
        <v>29591.849999999977</v>
      </c>
      <c r="H481" s="18">
        <f t="shared" si="101"/>
        <v>108115.57</v>
      </c>
      <c r="I481" s="19">
        <f t="shared" si="102"/>
        <v>10.001754845038576</v>
      </c>
      <c r="J481" s="19">
        <f t="shared" si="103"/>
        <v>75.064102090992534</v>
      </c>
      <c r="K481" s="19">
        <f t="shared" si="104"/>
        <v>45.90859566640853</v>
      </c>
    </row>
    <row r="482" spans="1:11">
      <c r="A482" s="24" t="s">
        <v>39</v>
      </c>
      <c r="B482" s="17" t="s">
        <v>40</v>
      </c>
      <c r="C482" s="18">
        <v>268160.2</v>
      </c>
      <c r="D482" s="18">
        <v>523435</v>
      </c>
      <c r="E482" s="18">
        <v>392574</v>
      </c>
      <c r="F482" s="18">
        <v>282333.86</v>
      </c>
      <c r="G482" s="18">
        <f t="shared" si="100"/>
        <v>14173.659999999974</v>
      </c>
      <c r="H482" s="18">
        <f t="shared" si="101"/>
        <v>110240.14000000001</v>
      </c>
      <c r="I482" s="19">
        <f t="shared" si="102"/>
        <v>5.2855196259549189</v>
      </c>
      <c r="J482" s="19">
        <f t="shared" si="103"/>
        <v>71.918634448537091</v>
      </c>
      <c r="K482" s="19">
        <f t="shared" si="104"/>
        <v>53.938666692139428</v>
      </c>
    </row>
    <row r="483" spans="1:11">
      <c r="A483" s="24" t="s">
        <v>41</v>
      </c>
      <c r="B483" s="17" t="s">
        <v>42</v>
      </c>
      <c r="C483" s="18">
        <v>27706.38</v>
      </c>
      <c r="D483" s="18">
        <v>185492</v>
      </c>
      <c r="E483" s="18">
        <v>41000</v>
      </c>
      <c r="F483" s="18">
        <v>43124.57</v>
      </c>
      <c r="G483" s="18">
        <f t="shared" si="100"/>
        <v>15418.189999999999</v>
      </c>
      <c r="H483" s="18">
        <f t="shared" si="101"/>
        <v>-2124.5699999999997</v>
      </c>
      <c r="I483" s="19">
        <f t="shared" si="102"/>
        <v>55.648518500071077</v>
      </c>
      <c r="J483" s="19">
        <f t="shared" si="103"/>
        <v>105.1818780487805</v>
      </c>
      <c r="K483" s="19">
        <f t="shared" si="104"/>
        <v>23.24874927220581</v>
      </c>
    </row>
    <row r="484" spans="1:11">
      <c r="A484" s="23" t="s">
        <v>45</v>
      </c>
      <c r="B484" s="17" t="s">
        <v>46</v>
      </c>
      <c r="C484" s="18">
        <v>220712</v>
      </c>
      <c r="D484" s="18">
        <v>5790979</v>
      </c>
      <c r="E484" s="18">
        <v>260978</v>
      </c>
      <c r="F484" s="18">
        <v>4914260.53</v>
      </c>
      <c r="G484" s="18">
        <f t="shared" si="100"/>
        <v>4693548.53</v>
      </c>
      <c r="H484" s="18">
        <f t="shared" si="101"/>
        <v>-4653282.53</v>
      </c>
      <c r="I484" s="19">
        <f t="shared" si="102"/>
        <v>2126.5488645837108</v>
      </c>
      <c r="J484" s="19">
        <f t="shared" si="103"/>
        <v>1883.0171623661765</v>
      </c>
      <c r="K484" s="19">
        <f t="shared" si="104"/>
        <v>84.860617349847061</v>
      </c>
    </row>
    <row r="485" spans="1:11">
      <c r="A485" s="24" t="s">
        <v>47</v>
      </c>
      <c r="B485" s="17" t="s">
        <v>48</v>
      </c>
      <c r="C485" s="18">
        <v>220712</v>
      </c>
      <c r="D485" s="18">
        <v>5790979</v>
      </c>
      <c r="E485" s="18">
        <v>260978</v>
      </c>
      <c r="F485" s="18">
        <v>4914260.53</v>
      </c>
      <c r="G485" s="18">
        <f t="shared" si="100"/>
        <v>4693548.53</v>
      </c>
      <c r="H485" s="18">
        <f t="shared" si="101"/>
        <v>-4653282.53</v>
      </c>
      <c r="I485" s="19">
        <f t="shared" si="102"/>
        <v>2126.5488645837108</v>
      </c>
      <c r="J485" s="19">
        <f t="shared" si="103"/>
        <v>1883.0171623661765</v>
      </c>
      <c r="K485" s="19">
        <f t="shared" si="104"/>
        <v>84.860617349847061</v>
      </c>
    </row>
    <row r="486" spans="1:11" ht="25.5">
      <c r="A486" s="23" t="s">
        <v>51</v>
      </c>
      <c r="B486" s="17" t="s">
        <v>52</v>
      </c>
      <c r="C486" s="18">
        <v>77363</v>
      </c>
      <c r="D486" s="18">
        <v>83000</v>
      </c>
      <c r="E486" s="18">
        <v>103000</v>
      </c>
      <c r="F486" s="18">
        <v>83000</v>
      </c>
      <c r="G486" s="18">
        <f t="shared" si="100"/>
        <v>5637</v>
      </c>
      <c r="H486" s="18">
        <f t="shared" si="101"/>
        <v>20000</v>
      </c>
      <c r="I486" s="19">
        <f t="shared" si="102"/>
        <v>7.2864289130462936</v>
      </c>
      <c r="J486" s="19">
        <f t="shared" si="103"/>
        <v>80.582524271844662</v>
      </c>
      <c r="K486" s="19">
        <f t="shared" si="104"/>
        <v>100</v>
      </c>
    </row>
    <row r="487" spans="1:11" ht="25.5">
      <c r="A487" s="24" t="s">
        <v>162</v>
      </c>
      <c r="B487" s="17" t="s">
        <v>163</v>
      </c>
      <c r="C487" s="18">
        <v>77363</v>
      </c>
      <c r="D487" s="18">
        <v>83000</v>
      </c>
      <c r="E487" s="18">
        <v>103000</v>
      </c>
      <c r="F487" s="18">
        <v>83000</v>
      </c>
      <c r="G487" s="18">
        <f t="shared" si="100"/>
        <v>5637</v>
      </c>
      <c r="H487" s="18">
        <f t="shared" si="101"/>
        <v>20000</v>
      </c>
      <c r="I487" s="19">
        <f t="shared" si="102"/>
        <v>7.2864289130462936</v>
      </c>
      <c r="J487" s="19">
        <f t="shared" si="103"/>
        <v>80.582524271844662</v>
      </c>
      <c r="K487" s="19">
        <f t="shared" si="104"/>
        <v>100</v>
      </c>
    </row>
    <row r="488" spans="1:11" ht="38.25">
      <c r="A488" s="25" t="s">
        <v>166</v>
      </c>
      <c r="B488" s="17" t="s">
        <v>167</v>
      </c>
      <c r="C488" s="18">
        <v>77363</v>
      </c>
      <c r="D488" s="18">
        <v>83000</v>
      </c>
      <c r="E488" s="18">
        <v>103000</v>
      </c>
      <c r="F488" s="18">
        <v>83000</v>
      </c>
      <c r="G488" s="18">
        <f t="shared" si="100"/>
        <v>5637</v>
      </c>
      <c r="H488" s="18">
        <f t="shared" si="101"/>
        <v>20000</v>
      </c>
      <c r="I488" s="19">
        <f t="shared" si="102"/>
        <v>7.2864289130462936</v>
      </c>
      <c r="J488" s="19">
        <f t="shared" si="103"/>
        <v>80.582524271844662</v>
      </c>
      <c r="K488" s="19">
        <f t="shared" si="104"/>
        <v>100</v>
      </c>
    </row>
    <row r="489" spans="1:11">
      <c r="A489" s="22" t="s">
        <v>59</v>
      </c>
      <c r="B489" s="17" t="s">
        <v>60</v>
      </c>
      <c r="C489" s="18">
        <v>4066630.38</v>
      </c>
      <c r="D489" s="18">
        <v>1580049</v>
      </c>
      <c r="E489" s="18">
        <v>22910</v>
      </c>
      <c r="F489" s="18">
        <v>1183100.2</v>
      </c>
      <c r="G489" s="18">
        <f t="shared" si="100"/>
        <v>-2883530.1799999997</v>
      </c>
      <c r="H489" s="18">
        <f t="shared" si="101"/>
        <v>-1160190.2</v>
      </c>
      <c r="I489" s="19">
        <f t="shared" si="102"/>
        <v>-70.907112536743512</v>
      </c>
      <c r="J489" s="19">
        <f t="shared" si="103"/>
        <v>5164.1213443910956</v>
      </c>
      <c r="K489" s="19">
        <f t="shared" si="104"/>
        <v>74.877437345297508</v>
      </c>
    </row>
    <row r="490" spans="1:11">
      <c r="A490" s="23" t="s">
        <v>194</v>
      </c>
      <c r="B490" s="17" t="s">
        <v>195</v>
      </c>
      <c r="C490" s="18">
        <v>4066630.38</v>
      </c>
      <c r="D490" s="18">
        <v>1580049</v>
      </c>
      <c r="E490" s="18">
        <v>22910</v>
      </c>
      <c r="F490" s="18">
        <v>1183100.2</v>
      </c>
      <c r="G490" s="18">
        <f t="shared" si="100"/>
        <v>-2883530.1799999997</v>
      </c>
      <c r="H490" s="18">
        <f t="shared" si="101"/>
        <v>-1160190.2</v>
      </c>
      <c r="I490" s="19">
        <f t="shared" si="102"/>
        <v>-70.907112536743512</v>
      </c>
      <c r="J490" s="19">
        <f t="shared" si="103"/>
        <v>5164.1213443910956</v>
      </c>
      <c r="K490" s="19">
        <f t="shared" si="104"/>
        <v>74.877437345297508</v>
      </c>
    </row>
    <row r="491" spans="1:11" ht="25.5">
      <c r="A491" s="24" t="s">
        <v>196</v>
      </c>
      <c r="B491" s="17" t="s">
        <v>197</v>
      </c>
      <c r="C491" s="18">
        <v>4066630.38</v>
      </c>
      <c r="D491" s="18">
        <v>1580049</v>
      </c>
      <c r="E491" s="18">
        <v>22910</v>
      </c>
      <c r="F491" s="18">
        <v>1183100.2</v>
      </c>
      <c r="G491" s="18">
        <f t="shared" si="100"/>
        <v>-2883530.1799999997</v>
      </c>
      <c r="H491" s="18">
        <f t="shared" si="101"/>
        <v>-1160190.2</v>
      </c>
      <c r="I491" s="19">
        <f t="shared" si="102"/>
        <v>-70.907112536743512</v>
      </c>
      <c r="J491" s="19">
        <f t="shared" si="103"/>
        <v>5164.1213443910956</v>
      </c>
      <c r="K491" s="19">
        <f t="shared" si="104"/>
        <v>74.877437345297508</v>
      </c>
    </row>
    <row r="492" spans="1:11" ht="25.5">
      <c r="A492" s="25" t="s">
        <v>198</v>
      </c>
      <c r="B492" s="17" t="s">
        <v>199</v>
      </c>
      <c r="C492" s="18">
        <v>4026578.08</v>
      </c>
      <c r="D492" s="18">
        <v>1580049</v>
      </c>
      <c r="E492" s="18">
        <v>22910</v>
      </c>
      <c r="F492" s="18">
        <v>1183100.2</v>
      </c>
      <c r="G492" s="18">
        <f t="shared" si="100"/>
        <v>-2843477.88</v>
      </c>
      <c r="H492" s="18">
        <f t="shared" si="101"/>
        <v>-1160190.2</v>
      </c>
      <c r="I492" s="19">
        <f t="shared" si="102"/>
        <v>-70.61772610653064</v>
      </c>
      <c r="J492" s="19">
        <f t="shared" si="103"/>
        <v>5164.1213443910956</v>
      </c>
      <c r="K492" s="19">
        <f t="shared" si="104"/>
        <v>74.877437345297508</v>
      </c>
    </row>
    <row r="493" spans="1:11" ht="38.25">
      <c r="A493" s="25" t="s">
        <v>200</v>
      </c>
      <c r="B493" s="17" t="s">
        <v>201</v>
      </c>
      <c r="C493" s="18">
        <v>40052.300000000003</v>
      </c>
      <c r="D493" s="18">
        <v>0</v>
      </c>
      <c r="E493" s="18">
        <v>0</v>
      </c>
      <c r="F493" s="18">
        <v>0</v>
      </c>
      <c r="G493" s="18">
        <f t="shared" si="100"/>
        <v>-40052.300000000003</v>
      </c>
      <c r="H493" s="18">
        <f t="shared" si="101"/>
        <v>0</v>
      </c>
      <c r="I493" s="19">
        <f t="shared" si="102"/>
        <v>-100</v>
      </c>
      <c r="J493" s="19">
        <f t="shared" si="103"/>
        <v>0</v>
      </c>
      <c r="K493" s="19">
        <f t="shared" si="104"/>
        <v>0</v>
      </c>
    </row>
    <row r="494" spans="1:11">
      <c r="A494" s="16"/>
      <c r="B494" s="17" t="s">
        <v>63</v>
      </c>
      <c r="C494" s="18">
        <v>2465138.04</v>
      </c>
      <c r="D494" s="18">
        <v>0</v>
      </c>
      <c r="E494" s="18">
        <v>0</v>
      </c>
      <c r="F494" s="18">
        <v>1657135.84</v>
      </c>
      <c r="G494" s="18">
        <f t="shared" si="100"/>
        <v>-808002.2</v>
      </c>
      <c r="H494" s="18">
        <f t="shared" si="101"/>
        <v>-1657135.84</v>
      </c>
      <c r="I494" s="19">
        <f t="shared" si="102"/>
        <v>-32.777158393937242</v>
      </c>
      <c r="J494" s="19">
        <f t="shared" si="103"/>
        <v>0</v>
      </c>
      <c r="K494" s="19">
        <f t="shared" si="104"/>
        <v>0</v>
      </c>
    </row>
    <row r="495" spans="1:11">
      <c r="A495" s="16" t="s">
        <v>64</v>
      </c>
      <c r="B495" s="17" t="s">
        <v>65</v>
      </c>
      <c r="C495" s="18">
        <v>-2465138.04</v>
      </c>
      <c r="D495" s="18">
        <v>0</v>
      </c>
      <c r="E495" s="18">
        <v>0</v>
      </c>
      <c r="F495" s="18">
        <v>-1657135.84</v>
      </c>
      <c r="G495" s="18">
        <f t="shared" si="100"/>
        <v>808002.2</v>
      </c>
      <c r="H495" s="18">
        <f t="shared" si="101"/>
        <v>1657135.84</v>
      </c>
      <c r="I495" s="19">
        <f t="shared" si="102"/>
        <v>-32.777158393937242</v>
      </c>
      <c r="J495" s="19">
        <f t="shared" si="103"/>
        <v>0</v>
      </c>
      <c r="K495" s="19">
        <f t="shared" si="104"/>
        <v>0</v>
      </c>
    </row>
    <row r="496" spans="1:11">
      <c r="A496" s="22" t="s">
        <v>66</v>
      </c>
      <c r="B496" s="17" t="s">
        <v>67</v>
      </c>
      <c r="C496" s="18">
        <v>-2465138.04</v>
      </c>
      <c r="D496" s="18">
        <v>0</v>
      </c>
      <c r="E496" s="18">
        <v>0</v>
      </c>
      <c r="F496" s="18">
        <v>-1657135.84</v>
      </c>
      <c r="G496" s="18">
        <f t="shared" si="100"/>
        <v>808002.2</v>
      </c>
      <c r="H496" s="18">
        <f t="shared" si="101"/>
        <v>1657135.84</v>
      </c>
      <c r="I496" s="19">
        <f t="shared" si="102"/>
        <v>-32.777158393937242</v>
      </c>
      <c r="J496" s="19">
        <f t="shared" si="103"/>
        <v>0</v>
      </c>
      <c r="K496" s="19">
        <f t="shared" si="104"/>
        <v>0</v>
      </c>
    </row>
    <row r="497" spans="1:11">
      <c r="A497" s="39" t="s">
        <v>804</v>
      </c>
      <c r="B497" s="28" t="s">
        <v>805</v>
      </c>
      <c r="C497" s="29"/>
      <c r="D497" s="29"/>
      <c r="E497" s="29"/>
      <c r="F497" s="29"/>
      <c r="G497" s="29"/>
      <c r="H497" s="29"/>
      <c r="I497" s="30"/>
      <c r="J497" s="30"/>
      <c r="K497" s="30"/>
    </row>
    <row r="498" spans="1:11">
      <c r="A498" s="16" t="s">
        <v>25</v>
      </c>
      <c r="B498" s="17" t="s">
        <v>26</v>
      </c>
      <c r="C498" s="18">
        <v>979727</v>
      </c>
      <c r="D498" s="18">
        <v>1142191</v>
      </c>
      <c r="E498" s="18">
        <v>797552</v>
      </c>
      <c r="F498" s="18">
        <v>1142191</v>
      </c>
      <c r="G498" s="18">
        <f t="shared" ref="G498:G513" si="105">F498-C498</f>
        <v>162464</v>
      </c>
      <c r="H498" s="18">
        <f t="shared" ref="H498:H513" si="106">E498-F498</f>
        <v>-344639</v>
      </c>
      <c r="I498" s="19">
        <f t="shared" ref="I498:I513" si="107">IF(ISERROR(F498/C498),0,F498/C498*100-100)</f>
        <v>16.582578616288004</v>
      </c>
      <c r="J498" s="19">
        <f t="shared" ref="J498:J513" si="108">IF(ISERROR(F498/E498),0,F498/E498*100)</f>
        <v>143.21210403835738</v>
      </c>
      <c r="K498" s="19">
        <f t="shared" ref="K498:K513" si="109">IF(ISERROR(F498/D498),0,F498/D498*100)</f>
        <v>100</v>
      </c>
    </row>
    <row r="499" spans="1:11">
      <c r="A499" s="22" t="s">
        <v>29</v>
      </c>
      <c r="B499" s="17" t="s">
        <v>30</v>
      </c>
      <c r="C499" s="18">
        <v>979727</v>
      </c>
      <c r="D499" s="18">
        <v>1142191</v>
      </c>
      <c r="E499" s="18">
        <v>797552</v>
      </c>
      <c r="F499" s="18">
        <v>1142191</v>
      </c>
      <c r="G499" s="18">
        <f t="shared" si="105"/>
        <v>162464</v>
      </c>
      <c r="H499" s="18">
        <f t="shared" si="106"/>
        <v>-344639</v>
      </c>
      <c r="I499" s="19">
        <f t="shared" si="107"/>
        <v>16.582578616288004</v>
      </c>
      <c r="J499" s="19">
        <f t="shared" si="108"/>
        <v>143.21210403835738</v>
      </c>
      <c r="K499" s="19">
        <f t="shared" si="109"/>
        <v>100</v>
      </c>
    </row>
    <row r="500" spans="1:11">
      <c r="A500" s="23" t="s">
        <v>31</v>
      </c>
      <c r="B500" s="17" t="s">
        <v>32</v>
      </c>
      <c r="C500" s="18">
        <v>979727</v>
      </c>
      <c r="D500" s="18">
        <v>1142191</v>
      </c>
      <c r="E500" s="18">
        <v>797552</v>
      </c>
      <c r="F500" s="18">
        <v>1142191</v>
      </c>
      <c r="G500" s="18">
        <f t="shared" si="105"/>
        <v>162464</v>
      </c>
      <c r="H500" s="18">
        <f t="shared" si="106"/>
        <v>-344639</v>
      </c>
      <c r="I500" s="19">
        <f t="shared" si="107"/>
        <v>16.582578616288004</v>
      </c>
      <c r="J500" s="19">
        <f t="shared" si="108"/>
        <v>143.21210403835738</v>
      </c>
      <c r="K500" s="19">
        <f t="shared" si="109"/>
        <v>100</v>
      </c>
    </row>
    <row r="501" spans="1:11">
      <c r="A501" s="16" t="s">
        <v>33</v>
      </c>
      <c r="B501" s="17" t="s">
        <v>34</v>
      </c>
      <c r="C501" s="18">
        <v>593941.57999999996</v>
      </c>
      <c r="D501" s="18">
        <v>1142191</v>
      </c>
      <c r="E501" s="18">
        <v>797552</v>
      </c>
      <c r="F501" s="18">
        <v>758722.43</v>
      </c>
      <c r="G501" s="18">
        <f t="shared" si="105"/>
        <v>164780.85000000009</v>
      </c>
      <c r="H501" s="18">
        <f t="shared" si="106"/>
        <v>38829.569999999949</v>
      </c>
      <c r="I501" s="19">
        <f t="shared" si="107"/>
        <v>27.743612427336714</v>
      </c>
      <c r="J501" s="19">
        <f t="shared" si="108"/>
        <v>95.131405851906834</v>
      </c>
      <c r="K501" s="19">
        <f t="shared" si="109"/>
        <v>66.426931222536339</v>
      </c>
    </row>
    <row r="502" spans="1:11">
      <c r="A502" s="22" t="s">
        <v>35</v>
      </c>
      <c r="B502" s="17" t="s">
        <v>36</v>
      </c>
      <c r="C502" s="18">
        <v>593941.57999999996</v>
      </c>
      <c r="D502" s="18">
        <v>1142191</v>
      </c>
      <c r="E502" s="18">
        <v>797552</v>
      </c>
      <c r="F502" s="18">
        <v>758722.43</v>
      </c>
      <c r="G502" s="18">
        <f t="shared" si="105"/>
        <v>164780.85000000009</v>
      </c>
      <c r="H502" s="18">
        <f t="shared" si="106"/>
        <v>38829.569999999949</v>
      </c>
      <c r="I502" s="19">
        <f t="shared" si="107"/>
        <v>27.743612427336714</v>
      </c>
      <c r="J502" s="19">
        <f t="shared" si="108"/>
        <v>95.131405851906834</v>
      </c>
      <c r="K502" s="19">
        <f t="shared" si="109"/>
        <v>66.426931222536339</v>
      </c>
    </row>
    <row r="503" spans="1:11">
      <c r="A503" s="23" t="s">
        <v>37</v>
      </c>
      <c r="B503" s="17" t="s">
        <v>38</v>
      </c>
      <c r="C503" s="18">
        <v>295866.58</v>
      </c>
      <c r="D503" s="18">
        <v>708927</v>
      </c>
      <c r="E503" s="18">
        <v>433574</v>
      </c>
      <c r="F503" s="18">
        <v>325458.43</v>
      </c>
      <c r="G503" s="18">
        <f t="shared" si="105"/>
        <v>29591.849999999977</v>
      </c>
      <c r="H503" s="18">
        <f t="shared" si="106"/>
        <v>108115.57</v>
      </c>
      <c r="I503" s="19">
        <f t="shared" si="107"/>
        <v>10.001754845038576</v>
      </c>
      <c r="J503" s="19">
        <f t="shared" si="108"/>
        <v>75.064102090992534</v>
      </c>
      <c r="K503" s="19">
        <f t="shared" si="109"/>
        <v>45.90859566640853</v>
      </c>
    </row>
    <row r="504" spans="1:11">
      <c r="A504" s="24" t="s">
        <v>39</v>
      </c>
      <c r="B504" s="17" t="s">
        <v>40</v>
      </c>
      <c r="C504" s="18">
        <v>268160.2</v>
      </c>
      <c r="D504" s="18">
        <v>523435</v>
      </c>
      <c r="E504" s="18">
        <v>392574</v>
      </c>
      <c r="F504" s="18">
        <v>282333.86</v>
      </c>
      <c r="G504" s="18">
        <f t="shared" si="105"/>
        <v>14173.659999999974</v>
      </c>
      <c r="H504" s="18">
        <f t="shared" si="106"/>
        <v>110240.14000000001</v>
      </c>
      <c r="I504" s="19">
        <f t="shared" si="107"/>
        <v>5.2855196259549189</v>
      </c>
      <c r="J504" s="19">
        <f t="shared" si="108"/>
        <v>71.918634448537091</v>
      </c>
      <c r="K504" s="19">
        <f t="shared" si="109"/>
        <v>53.938666692139428</v>
      </c>
    </row>
    <row r="505" spans="1:11">
      <c r="A505" s="24" t="s">
        <v>41</v>
      </c>
      <c r="B505" s="17" t="s">
        <v>42</v>
      </c>
      <c r="C505" s="18">
        <v>27706.38</v>
      </c>
      <c r="D505" s="18">
        <v>185492</v>
      </c>
      <c r="E505" s="18">
        <v>41000</v>
      </c>
      <c r="F505" s="18">
        <v>43124.57</v>
      </c>
      <c r="G505" s="18">
        <f t="shared" si="105"/>
        <v>15418.189999999999</v>
      </c>
      <c r="H505" s="18">
        <f t="shared" si="106"/>
        <v>-2124.5699999999997</v>
      </c>
      <c r="I505" s="19">
        <f t="shared" si="107"/>
        <v>55.648518500071077</v>
      </c>
      <c r="J505" s="19">
        <f t="shared" si="108"/>
        <v>105.1818780487805</v>
      </c>
      <c r="K505" s="19">
        <f t="shared" si="109"/>
        <v>23.24874927220581</v>
      </c>
    </row>
    <row r="506" spans="1:11">
      <c r="A506" s="23" t="s">
        <v>45</v>
      </c>
      <c r="B506" s="17" t="s">
        <v>46</v>
      </c>
      <c r="C506" s="18">
        <v>220712</v>
      </c>
      <c r="D506" s="18">
        <v>350264</v>
      </c>
      <c r="E506" s="18">
        <v>260978</v>
      </c>
      <c r="F506" s="18">
        <v>350264</v>
      </c>
      <c r="G506" s="18">
        <f t="shared" si="105"/>
        <v>129552</v>
      </c>
      <c r="H506" s="18">
        <f t="shared" si="106"/>
        <v>-89286</v>
      </c>
      <c r="I506" s="19">
        <f t="shared" si="107"/>
        <v>58.697306897676611</v>
      </c>
      <c r="J506" s="19">
        <f t="shared" si="108"/>
        <v>134.21207917908788</v>
      </c>
      <c r="K506" s="19">
        <f t="shared" si="109"/>
        <v>100</v>
      </c>
    </row>
    <row r="507" spans="1:11">
      <c r="A507" s="24" t="s">
        <v>47</v>
      </c>
      <c r="B507" s="17" t="s">
        <v>48</v>
      </c>
      <c r="C507" s="18">
        <v>220712</v>
      </c>
      <c r="D507" s="18">
        <v>350264</v>
      </c>
      <c r="E507" s="18">
        <v>260978</v>
      </c>
      <c r="F507" s="18">
        <v>350264</v>
      </c>
      <c r="G507" s="18">
        <f t="shared" si="105"/>
        <v>129552</v>
      </c>
      <c r="H507" s="18">
        <f t="shared" si="106"/>
        <v>-89286</v>
      </c>
      <c r="I507" s="19">
        <f t="shared" si="107"/>
        <v>58.697306897676611</v>
      </c>
      <c r="J507" s="19">
        <f t="shared" si="108"/>
        <v>134.21207917908788</v>
      </c>
      <c r="K507" s="19">
        <f t="shared" si="109"/>
        <v>100</v>
      </c>
    </row>
    <row r="508" spans="1:11" ht="25.5">
      <c r="A508" s="23" t="s">
        <v>51</v>
      </c>
      <c r="B508" s="17" t="s">
        <v>52</v>
      </c>
      <c r="C508" s="18">
        <v>77363</v>
      </c>
      <c r="D508" s="18">
        <v>83000</v>
      </c>
      <c r="E508" s="18">
        <v>103000</v>
      </c>
      <c r="F508" s="18">
        <v>83000</v>
      </c>
      <c r="G508" s="18">
        <f t="shared" si="105"/>
        <v>5637</v>
      </c>
      <c r="H508" s="18">
        <f t="shared" si="106"/>
        <v>20000</v>
      </c>
      <c r="I508" s="19">
        <f t="shared" si="107"/>
        <v>7.2864289130462936</v>
      </c>
      <c r="J508" s="19">
        <f t="shared" si="108"/>
        <v>80.582524271844662</v>
      </c>
      <c r="K508" s="19">
        <f t="shared" si="109"/>
        <v>100</v>
      </c>
    </row>
    <row r="509" spans="1:11" ht="25.5">
      <c r="A509" s="24" t="s">
        <v>162</v>
      </c>
      <c r="B509" s="17" t="s">
        <v>163</v>
      </c>
      <c r="C509" s="18">
        <v>77363</v>
      </c>
      <c r="D509" s="18">
        <v>83000</v>
      </c>
      <c r="E509" s="18">
        <v>103000</v>
      </c>
      <c r="F509" s="18">
        <v>83000</v>
      </c>
      <c r="G509" s="18">
        <f t="shared" si="105"/>
        <v>5637</v>
      </c>
      <c r="H509" s="18">
        <f t="shared" si="106"/>
        <v>20000</v>
      </c>
      <c r="I509" s="19">
        <f t="shared" si="107"/>
        <v>7.2864289130462936</v>
      </c>
      <c r="J509" s="19">
        <f t="shared" si="108"/>
        <v>80.582524271844662</v>
      </c>
      <c r="K509" s="19">
        <f t="shared" si="109"/>
        <v>100</v>
      </c>
    </row>
    <row r="510" spans="1:11" ht="38.25">
      <c r="A510" s="25" t="s">
        <v>166</v>
      </c>
      <c r="B510" s="17" t="s">
        <v>167</v>
      </c>
      <c r="C510" s="18">
        <v>77363</v>
      </c>
      <c r="D510" s="18">
        <v>83000</v>
      </c>
      <c r="E510" s="18">
        <v>103000</v>
      </c>
      <c r="F510" s="18">
        <v>83000</v>
      </c>
      <c r="G510" s="18">
        <f t="shared" si="105"/>
        <v>5637</v>
      </c>
      <c r="H510" s="18">
        <f t="shared" si="106"/>
        <v>20000</v>
      </c>
      <c r="I510" s="19">
        <f t="shared" si="107"/>
        <v>7.2864289130462936</v>
      </c>
      <c r="J510" s="19">
        <f t="shared" si="108"/>
        <v>80.582524271844662</v>
      </c>
      <c r="K510" s="19">
        <f t="shared" si="109"/>
        <v>100</v>
      </c>
    </row>
    <row r="511" spans="1:11">
      <c r="A511" s="16"/>
      <c r="B511" s="17" t="s">
        <v>63</v>
      </c>
      <c r="C511" s="18">
        <v>385785.42</v>
      </c>
      <c r="D511" s="18">
        <v>0</v>
      </c>
      <c r="E511" s="18">
        <v>0</v>
      </c>
      <c r="F511" s="18">
        <v>383468.57</v>
      </c>
      <c r="G511" s="18">
        <f t="shared" si="105"/>
        <v>-2316.8499999999767</v>
      </c>
      <c r="H511" s="18">
        <f t="shared" si="106"/>
        <v>-383468.57</v>
      </c>
      <c r="I511" s="19">
        <f t="shared" si="107"/>
        <v>-0.60055405930063444</v>
      </c>
      <c r="J511" s="19">
        <f t="shared" si="108"/>
        <v>0</v>
      </c>
      <c r="K511" s="19">
        <f t="shared" si="109"/>
        <v>0</v>
      </c>
    </row>
    <row r="512" spans="1:11">
      <c r="A512" s="16" t="s">
        <v>64</v>
      </c>
      <c r="B512" s="17" t="s">
        <v>65</v>
      </c>
      <c r="C512" s="18">
        <v>-385785.42</v>
      </c>
      <c r="D512" s="18">
        <v>0</v>
      </c>
      <c r="E512" s="18">
        <v>0</v>
      </c>
      <c r="F512" s="18">
        <v>-383468.57</v>
      </c>
      <c r="G512" s="18">
        <f t="shared" si="105"/>
        <v>2316.8499999999767</v>
      </c>
      <c r="H512" s="18">
        <f t="shared" si="106"/>
        <v>383468.57</v>
      </c>
      <c r="I512" s="19">
        <f t="shared" si="107"/>
        <v>-0.60055405930063444</v>
      </c>
      <c r="J512" s="19">
        <f t="shared" si="108"/>
        <v>0</v>
      </c>
      <c r="K512" s="19">
        <f t="shared" si="109"/>
        <v>0</v>
      </c>
    </row>
    <row r="513" spans="1:11">
      <c r="A513" s="22" t="s">
        <v>66</v>
      </c>
      <c r="B513" s="17" t="s">
        <v>67</v>
      </c>
      <c r="C513" s="18">
        <v>-385785.42</v>
      </c>
      <c r="D513" s="18">
        <v>0</v>
      </c>
      <c r="E513" s="18">
        <v>0</v>
      </c>
      <c r="F513" s="18">
        <v>-383468.57</v>
      </c>
      <c r="G513" s="18">
        <f t="shared" si="105"/>
        <v>2316.8499999999767</v>
      </c>
      <c r="H513" s="18">
        <f t="shared" si="106"/>
        <v>383468.57</v>
      </c>
      <c r="I513" s="19">
        <f t="shared" si="107"/>
        <v>-0.60055405930063444</v>
      </c>
      <c r="J513" s="19">
        <f t="shared" si="108"/>
        <v>0</v>
      </c>
      <c r="K513" s="19">
        <f t="shared" si="109"/>
        <v>0</v>
      </c>
    </row>
    <row r="514" spans="1:11">
      <c r="A514" s="39" t="s">
        <v>806</v>
      </c>
      <c r="B514" s="28" t="s">
        <v>807</v>
      </c>
      <c r="C514" s="29"/>
      <c r="D514" s="29"/>
      <c r="E514" s="29"/>
      <c r="F514" s="29"/>
      <c r="G514" s="29"/>
      <c r="H514" s="29"/>
      <c r="I514" s="30"/>
      <c r="J514" s="30"/>
      <c r="K514" s="30"/>
    </row>
    <row r="515" spans="1:11">
      <c r="A515" s="16" t="s">
        <v>25</v>
      </c>
      <c r="B515" s="17" t="s">
        <v>26</v>
      </c>
      <c r="C515" s="18">
        <v>6145983</v>
      </c>
      <c r="D515" s="18">
        <v>7020764</v>
      </c>
      <c r="E515" s="18">
        <v>22910</v>
      </c>
      <c r="F515" s="18">
        <v>7020764</v>
      </c>
      <c r="G515" s="18">
        <f t="shared" ref="G515:G529" si="110">F515-C515</f>
        <v>874781</v>
      </c>
      <c r="H515" s="18">
        <f t="shared" ref="H515:H529" si="111">E515-F515</f>
        <v>-6997854</v>
      </c>
      <c r="I515" s="19">
        <f t="shared" ref="I515:I529" si="112">IF(ISERROR(F515/C515),0,F515/C515*100-100)</f>
        <v>14.233378126818778</v>
      </c>
      <c r="J515" s="19">
        <f t="shared" ref="J515:J529" si="113">IF(ISERROR(F515/E515),0,F515/E515*100)</f>
        <v>30644.975993016153</v>
      </c>
      <c r="K515" s="19">
        <f t="shared" ref="K515:K529" si="114">IF(ISERROR(F515/D515),0,F515/D515*100)</f>
        <v>100</v>
      </c>
    </row>
    <row r="516" spans="1:11">
      <c r="A516" s="22" t="s">
        <v>29</v>
      </c>
      <c r="B516" s="17" t="s">
        <v>30</v>
      </c>
      <c r="C516" s="18">
        <v>6145983</v>
      </c>
      <c r="D516" s="18">
        <v>7020764</v>
      </c>
      <c r="E516" s="18">
        <v>22910</v>
      </c>
      <c r="F516" s="18">
        <v>7020764</v>
      </c>
      <c r="G516" s="18">
        <f t="shared" si="110"/>
        <v>874781</v>
      </c>
      <c r="H516" s="18">
        <f t="shared" si="111"/>
        <v>-6997854</v>
      </c>
      <c r="I516" s="19">
        <f t="shared" si="112"/>
        <v>14.233378126818778</v>
      </c>
      <c r="J516" s="19">
        <f t="shared" si="113"/>
        <v>30644.975993016153</v>
      </c>
      <c r="K516" s="19">
        <f t="shared" si="114"/>
        <v>100</v>
      </c>
    </row>
    <row r="517" spans="1:11">
      <c r="A517" s="23" t="s">
        <v>31</v>
      </c>
      <c r="B517" s="17" t="s">
        <v>32</v>
      </c>
      <c r="C517" s="18">
        <v>6145983</v>
      </c>
      <c r="D517" s="18">
        <v>7020764</v>
      </c>
      <c r="E517" s="18">
        <v>22910</v>
      </c>
      <c r="F517" s="18">
        <v>7020764</v>
      </c>
      <c r="G517" s="18">
        <f t="shared" si="110"/>
        <v>874781</v>
      </c>
      <c r="H517" s="18">
        <f t="shared" si="111"/>
        <v>-6997854</v>
      </c>
      <c r="I517" s="19">
        <f t="shared" si="112"/>
        <v>14.233378126818778</v>
      </c>
      <c r="J517" s="19">
        <f t="shared" si="113"/>
        <v>30644.975993016153</v>
      </c>
      <c r="K517" s="19">
        <f t="shared" si="114"/>
        <v>100</v>
      </c>
    </row>
    <row r="518" spans="1:11">
      <c r="A518" s="16" t="s">
        <v>33</v>
      </c>
      <c r="B518" s="17" t="s">
        <v>34</v>
      </c>
      <c r="C518" s="18">
        <v>4066630.38</v>
      </c>
      <c r="D518" s="18">
        <v>7020764</v>
      </c>
      <c r="E518" s="18">
        <v>22910</v>
      </c>
      <c r="F518" s="18">
        <v>5747096.7300000004</v>
      </c>
      <c r="G518" s="18">
        <f t="shared" si="110"/>
        <v>1680466.3500000006</v>
      </c>
      <c r="H518" s="18">
        <f t="shared" si="111"/>
        <v>-5724186.7300000004</v>
      </c>
      <c r="I518" s="19">
        <f t="shared" si="112"/>
        <v>41.323311758665426</v>
      </c>
      <c r="J518" s="19">
        <f t="shared" si="113"/>
        <v>25085.537887385421</v>
      </c>
      <c r="K518" s="19">
        <f t="shared" si="114"/>
        <v>81.858565962336868</v>
      </c>
    </row>
    <row r="519" spans="1:11">
      <c r="A519" s="22" t="s">
        <v>35</v>
      </c>
      <c r="B519" s="17" t="s">
        <v>36</v>
      </c>
      <c r="C519" s="18">
        <v>0</v>
      </c>
      <c r="D519" s="18">
        <v>5440715</v>
      </c>
      <c r="E519" s="18">
        <v>0</v>
      </c>
      <c r="F519" s="18">
        <v>4563996.53</v>
      </c>
      <c r="G519" s="18">
        <f t="shared" si="110"/>
        <v>4563996.53</v>
      </c>
      <c r="H519" s="18">
        <f t="shared" si="111"/>
        <v>-4563996.53</v>
      </c>
      <c r="I519" s="19">
        <f t="shared" si="112"/>
        <v>0</v>
      </c>
      <c r="J519" s="19">
        <f t="shared" si="113"/>
        <v>0</v>
      </c>
      <c r="K519" s="19">
        <f t="shared" si="114"/>
        <v>83.885969583041941</v>
      </c>
    </row>
    <row r="520" spans="1:11">
      <c r="A520" s="23" t="s">
        <v>45</v>
      </c>
      <c r="B520" s="17" t="s">
        <v>46</v>
      </c>
      <c r="C520" s="18">
        <v>0</v>
      </c>
      <c r="D520" s="18">
        <v>5440715</v>
      </c>
      <c r="E520" s="18">
        <v>0</v>
      </c>
      <c r="F520" s="18">
        <v>4563996.53</v>
      </c>
      <c r="G520" s="18">
        <f t="shared" si="110"/>
        <v>4563996.53</v>
      </c>
      <c r="H520" s="18">
        <f t="shared" si="111"/>
        <v>-4563996.53</v>
      </c>
      <c r="I520" s="19">
        <f t="shared" si="112"/>
        <v>0</v>
      </c>
      <c r="J520" s="19">
        <f t="shared" si="113"/>
        <v>0</v>
      </c>
      <c r="K520" s="19">
        <f t="shared" si="114"/>
        <v>83.885969583041941</v>
      </c>
    </row>
    <row r="521" spans="1:11">
      <c r="A521" s="24" t="s">
        <v>47</v>
      </c>
      <c r="B521" s="17" t="s">
        <v>48</v>
      </c>
      <c r="C521" s="18">
        <v>0</v>
      </c>
      <c r="D521" s="18">
        <v>5440715</v>
      </c>
      <c r="E521" s="18">
        <v>0</v>
      </c>
      <c r="F521" s="18">
        <v>4563996.53</v>
      </c>
      <c r="G521" s="18">
        <f t="shared" si="110"/>
        <v>4563996.53</v>
      </c>
      <c r="H521" s="18">
        <f t="shared" si="111"/>
        <v>-4563996.53</v>
      </c>
      <c r="I521" s="19">
        <f t="shared" si="112"/>
        <v>0</v>
      </c>
      <c r="J521" s="19">
        <f t="shared" si="113"/>
        <v>0</v>
      </c>
      <c r="K521" s="19">
        <f t="shared" si="114"/>
        <v>83.885969583041941</v>
      </c>
    </row>
    <row r="522" spans="1:11">
      <c r="A522" s="22" t="s">
        <v>59</v>
      </c>
      <c r="B522" s="17" t="s">
        <v>60</v>
      </c>
      <c r="C522" s="18">
        <v>4066630.38</v>
      </c>
      <c r="D522" s="18">
        <v>1580049</v>
      </c>
      <c r="E522" s="18">
        <v>22910</v>
      </c>
      <c r="F522" s="18">
        <v>1183100.2</v>
      </c>
      <c r="G522" s="18">
        <f t="shared" si="110"/>
        <v>-2883530.1799999997</v>
      </c>
      <c r="H522" s="18">
        <f t="shared" si="111"/>
        <v>-1160190.2</v>
      </c>
      <c r="I522" s="19">
        <f t="shared" si="112"/>
        <v>-70.907112536743512</v>
      </c>
      <c r="J522" s="19">
        <f t="shared" si="113"/>
        <v>5164.1213443910956</v>
      </c>
      <c r="K522" s="19">
        <f t="shared" si="114"/>
        <v>74.877437345297508</v>
      </c>
    </row>
    <row r="523" spans="1:11">
      <c r="A523" s="23" t="s">
        <v>194</v>
      </c>
      <c r="B523" s="17" t="s">
        <v>195</v>
      </c>
      <c r="C523" s="18">
        <v>4066630.38</v>
      </c>
      <c r="D523" s="18">
        <v>1580049</v>
      </c>
      <c r="E523" s="18">
        <v>22910</v>
      </c>
      <c r="F523" s="18">
        <v>1183100.2</v>
      </c>
      <c r="G523" s="18">
        <f t="shared" si="110"/>
        <v>-2883530.1799999997</v>
      </c>
      <c r="H523" s="18">
        <f t="shared" si="111"/>
        <v>-1160190.2</v>
      </c>
      <c r="I523" s="19">
        <f t="shared" si="112"/>
        <v>-70.907112536743512</v>
      </c>
      <c r="J523" s="19">
        <f t="shared" si="113"/>
        <v>5164.1213443910956</v>
      </c>
      <c r="K523" s="19">
        <f t="shared" si="114"/>
        <v>74.877437345297508</v>
      </c>
    </row>
    <row r="524" spans="1:11" ht="25.5">
      <c r="A524" s="24" t="s">
        <v>196</v>
      </c>
      <c r="B524" s="17" t="s">
        <v>197</v>
      </c>
      <c r="C524" s="18">
        <v>4066630.38</v>
      </c>
      <c r="D524" s="18">
        <v>1580049</v>
      </c>
      <c r="E524" s="18">
        <v>22910</v>
      </c>
      <c r="F524" s="18">
        <v>1183100.2</v>
      </c>
      <c r="G524" s="18">
        <f t="shared" si="110"/>
        <v>-2883530.1799999997</v>
      </c>
      <c r="H524" s="18">
        <f t="shared" si="111"/>
        <v>-1160190.2</v>
      </c>
      <c r="I524" s="19">
        <f t="shared" si="112"/>
        <v>-70.907112536743512</v>
      </c>
      <c r="J524" s="19">
        <f t="shared" si="113"/>
        <v>5164.1213443910956</v>
      </c>
      <c r="K524" s="19">
        <f t="shared" si="114"/>
        <v>74.877437345297508</v>
      </c>
    </row>
    <row r="525" spans="1:11" ht="25.5">
      <c r="A525" s="25" t="s">
        <v>198</v>
      </c>
      <c r="B525" s="17" t="s">
        <v>199</v>
      </c>
      <c r="C525" s="18">
        <v>4026578.08</v>
      </c>
      <c r="D525" s="18">
        <v>1580049</v>
      </c>
      <c r="E525" s="18">
        <v>22910</v>
      </c>
      <c r="F525" s="18">
        <v>1183100.2</v>
      </c>
      <c r="G525" s="18">
        <f t="shared" si="110"/>
        <v>-2843477.88</v>
      </c>
      <c r="H525" s="18">
        <f t="shared" si="111"/>
        <v>-1160190.2</v>
      </c>
      <c r="I525" s="19">
        <f t="shared" si="112"/>
        <v>-70.61772610653064</v>
      </c>
      <c r="J525" s="19">
        <f t="shared" si="113"/>
        <v>5164.1213443910956</v>
      </c>
      <c r="K525" s="19">
        <f t="shared" si="114"/>
        <v>74.877437345297508</v>
      </c>
    </row>
    <row r="526" spans="1:11" ht="38.25">
      <c r="A526" s="25" t="s">
        <v>200</v>
      </c>
      <c r="B526" s="17" t="s">
        <v>201</v>
      </c>
      <c r="C526" s="18">
        <v>40052.300000000003</v>
      </c>
      <c r="D526" s="18">
        <v>0</v>
      </c>
      <c r="E526" s="18">
        <v>0</v>
      </c>
      <c r="F526" s="18">
        <v>0</v>
      </c>
      <c r="G526" s="18">
        <f t="shared" si="110"/>
        <v>-40052.300000000003</v>
      </c>
      <c r="H526" s="18">
        <f t="shared" si="111"/>
        <v>0</v>
      </c>
      <c r="I526" s="19">
        <f t="shared" si="112"/>
        <v>-100</v>
      </c>
      <c r="J526" s="19">
        <f t="shared" si="113"/>
        <v>0</v>
      </c>
      <c r="K526" s="19">
        <f t="shared" si="114"/>
        <v>0</v>
      </c>
    </row>
    <row r="527" spans="1:11">
      <c r="A527" s="16"/>
      <c r="B527" s="17" t="s">
        <v>63</v>
      </c>
      <c r="C527" s="18">
        <v>2079352.62</v>
      </c>
      <c r="D527" s="18">
        <v>0</v>
      </c>
      <c r="E527" s="18">
        <v>0</v>
      </c>
      <c r="F527" s="18">
        <v>1273667.27</v>
      </c>
      <c r="G527" s="18">
        <f t="shared" si="110"/>
        <v>-805685.35000000009</v>
      </c>
      <c r="H527" s="18">
        <f t="shared" si="111"/>
        <v>-1273667.27</v>
      </c>
      <c r="I527" s="19">
        <f t="shared" si="112"/>
        <v>-38.746932206236387</v>
      </c>
      <c r="J527" s="19">
        <f t="shared" si="113"/>
        <v>0</v>
      </c>
      <c r="K527" s="19">
        <f t="shared" si="114"/>
        <v>0</v>
      </c>
    </row>
    <row r="528" spans="1:11">
      <c r="A528" s="16" t="s">
        <v>64</v>
      </c>
      <c r="B528" s="17" t="s">
        <v>65</v>
      </c>
      <c r="C528" s="18">
        <v>-2079352.62</v>
      </c>
      <c r="D528" s="18">
        <v>0</v>
      </c>
      <c r="E528" s="18">
        <v>0</v>
      </c>
      <c r="F528" s="18">
        <v>-1273667.27</v>
      </c>
      <c r="G528" s="18">
        <f t="shared" si="110"/>
        <v>805685.35000000009</v>
      </c>
      <c r="H528" s="18">
        <f t="shared" si="111"/>
        <v>1273667.27</v>
      </c>
      <c r="I528" s="19">
        <f t="shared" si="112"/>
        <v>-38.746932206236387</v>
      </c>
      <c r="J528" s="19">
        <f t="shared" si="113"/>
        <v>0</v>
      </c>
      <c r="K528" s="19">
        <f t="shared" si="114"/>
        <v>0</v>
      </c>
    </row>
    <row r="529" spans="1:11">
      <c r="A529" s="22" t="s">
        <v>66</v>
      </c>
      <c r="B529" s="17" t="s">
        <v>67</v>
      </c>
      <c r="C529" s="18">
        <v>-2079352.62</v>
      </c>
      <c r="D529" s="18">
        <v>0</v>
      </c>
      <c r="E529" s="18">
        <v>0</v>
      </c>
      <c r="F529" s="18">
        <v>-1273667.27</v>
      </c>
      <c r="G529" s="18">
        <f t="shared" si="110"/>
        <v>805685.35000000009</v>
      </c>
      <c r="H529" s="18">
        <f t="shared" si="111"/>
        <v>1273667.27</v>
      </c>
      <c r="I529" s="19">
        <f t="shared" si="112"/>
        <v>-38.746932206236387</v>
      </c>
      <c r="J529" s="19">
        <f t="shared" si="113"/>
        <v>0</v>
      </c>
      <c r="K529" s="19">
        <f t="shared" si="114"/>
        <v>0</v>
      </c>
    </row>
    <row r="530" spans="1:11">
      <c r="A530" s="27" t="s">
        <v>222</v>
      </c>
      <c r="B530" s="28" t="s">
        <v>223</v>
      </c>
      <c r="C530" s="29"/>
      <c r="D530" s="29"/>
      <c r="E530" s="29"/>
      <c r="F530" s="29"/>
      <c r="G530" s="29"/>
      <c r="H530" s="29"/>
      <c r="I530" s="30"/>
      <c r="J530" s="30"/>
      <c r="K530" s="30"/>
    </row>
    <row r="531" spans="1:11">
      <c r="A531" s="16" t="s">
        <v>25</v>
      </c>
      <c r="B531" s="17" t="s">
        <v>26</v>
      </c>
      <c r="C531" s="18">
        <v>8806049</v>
      </c>
      <c r="D531" s="18">
        <v>9517830</v>
      </c>
      <c r="E531" s="18">
        <v>6173045</v>
      </c>
      <c r="F531" s="18">
        <v>9519067.1400000006</v>
      </c>
      <c r="G531" s="18">
        <f t="shared" ref="G531:G548" si="115">F531-C531</f>
        <v>713018.1400000006</v>
      </c>
      <c r="H531" s="18">
        <f t="shared" ref="H531:H548" si="116">E531-F531</f>
        <v>-3346022.1400000006</v>
      </c>
      <c r="I531" s="19">
        <f t="shared" ref="I531:I548" si="117">IF(ISERROR(F531/C531),0,F531/C531*100-100)</f>
        <v>8.0969131559454297</v>
      </c>
      <c r="J531" s="19">
        <f t="shared" ref="J531:J548" si="118">IF(ISERROR(F531/E531),0,F531/E531*100)</f>
        <v>154.20375422502187</v>
      </c>
      <c r="K531" s="19">
        <f t="shared" ref="K531:K548" si="119">IF(ISERROR(F531/D531),0,F531/D531*100)</f>
        <v>100.01299813087647</v>
      </c>
    </row>
    <row r="532" spans="1:11" ht="25.5">
      <c r="A532" s="22" t="s">
        <v>27</v>
      </c>
      <c r="B532" s="17" t="s">
        <v>28</v>
      </c>
      <c r="C532" s="18">
        <v>0</v>
      </c>
      <c r="D532" s="18">
        <v>0</v>
      </c>
      <c r="E532" s="18">
        <v>0</v>
      </c>
      <c r="F532" s="18">
        <v>1237.1400000000001</v>
      </c>
      <c r="G532" s="18">
        <f t="shared" si="115"/>
        <v>1237.1400000000001</v>
      </c>
      <c r="H532" s="18">
        <f t="shared" si="116"/>
        <v>-1237.1400000000001</v>
      </c>
      <c r="I532" s="19">
        <f t="shared" si="117"/>
        <v>0</v>
      </c>
      <c r="J532" s="19">
        <f t="shared" si="118"/>
        <v>0</v>
      </c>
      <c r="K532" s="19">
        <f t="shared" si="119"/>
        <v>0</v>
      </c>
    </row>
    <row r="533" spans="1:11">
      <c r="A533" s="22" t="s">
        <v>29</v>
      </c>
      <c r="B533" s="17" t="s">
        <v>30</v>
      </c>
      <c r="C533" s="18">
        <v>8806049</v>
      </c>
      <c r="D533" s="18">
        <v>9517830</v>
      </c>
      <c r="E533" s="18">
        <v>6173045</v>
      </c>
      <c r="F533" s="18">
        <v>9517830</v>
      </c>
      <c r="G533" s="18">
        <f t="shared" si="115"/>
        <v>711781</v>
      </c>
      <c r="H533" s="18">
        <f t="shared" si="116"/>
        <v>-3344785</v>
      </c>
      <c r="I533" s="19">
        <f t="shared" si="117"/>
        <v>8.0828644037751758</v>
      </c>
      <c r="J533" s="19">
        <f t="shared" si="118"/>
        <v>154.18371322418676</v>
      </c>
      <c r="K533" s="19">
        <f t="shared" si="119"/>
        <v>100</v>
      </c>
    </row>
    <row r="534" spans="1:11">
      <c r="A534" s="23" t="s">
        <v>31</v>
      </c>
      <c r="B534" s="17" t="s">
        <v>32</v>
      </c>
      <c r="C534" s="18">
        <v>8806049</v>
      </c>
      <c r="D534" s="18">
        <v>9517830</v>
      </c>
      <c r="E534" s="18">
        <v>6173045</v>
      </c>
      <c r="F534" s="18">
        <v>9517830</v>
      </c>
      <c r="G534" s="18">
        <f t="shared" si="115"/>
        <v>711781</v>
      </c>
      <c r="H534" s="18">
        <f t="shared" si="116"/>
        <v>-3344785</v>
      </c>
      <c r="I534" s="19">
        <f t="shared" si="117"/>
        <v>8.0828644037751758</v>
      </c>
      <c r="J534" s="19">
        <f t="shared" si="118"/>
        <v>154.18371322418676</v>
      </c>
      <c r="K534" s="19">
        <f t="shared" si="119"/>
        <v>100</v>
      </c>
    </row>
    <row r="535" spans="1:11">
      <c r="A535" s="16" t="s">
        <v>33</v>
      </c>
      <c r="B535" s="17" t="s">
        <v>34</v>
      </c>
      <c r="C535" s="18">
        <v>5929371.3899999997</v>
      </c>
      <c r="D535" s="18">
        <v>9517830</v>
      </c>
      <c r="E535" s="18">
        <v>6173045</v>
      </c>
      <c r="F535" s="18">
        <v>6196057.6200000001</v>
      </c>
      <c r="G535" s="18">
        <f t="shared" si="115"/>
        <v>266686.23000000045</v>
      </c>
      <c r="H535" s="18">
        <f t="shared" si="116"/>
        <v>-23012.620000000112</v>
      </c>
      <c r="I535" s="19">
        <f t="shared" si="117"/>
        <v>4.497715060483003</v>
      </c>
      <c r="J535" s="19">
        <f t="shared" si="118"/>
        <v>100.3727920337532</v>
      </c>
      <c r="K535" s="19">
        <f t="shared" si="119"/>
        <v>65.099477717084682</v>
      </c>
    </row>
    <row r="536" spans="1:11">
      <c r="A536" s="22" t="s">
        <v>35</v>
      </c>
      <c r="B536" s="17" t="s">
        <v>36</v>
      </c>
      <c r="C536" s="18">
        <v>5905667.4900000002</v>
      </c>
      <c r="D536" s="18">
        <v>9324361</v>
      </c>
      <c r="E536" s="18">
        <v>6044645</v>
      </c>
      <c r="F536" s="18">
        <v>6118919.4500000002</v>
      </c>
      <c r="G536" s="18">
        <f t="shared" si="115"/>
        <v>213251.95999999996</v>
      </c>
      <c r="H536" s="18">
        <f t="shared" si="116"/>
        <v>-74274.450000000186</v>
      </c>
      <c r="I536" s="19">
        <f t="shared" si="117"/>
        <v>3.6109713315403837</v>
      </c>
      <c r="J536" s="19">
        <f t="shared" si="118"/>
        <v>101.22876446838482</v>
      </c>
      <c r="K536" s="19">
        <f t="shared" si="119"/>
        <v>65.622935984567746</v>
      </c>
    </row>
    <row r="537" spans="1:11">
      <c r="A537" s="23" t="s">
        <v>37</v>
      </c>
      <c r="B537" s="17" t="s">
        <v>38</v>
      </c>
      <c r="C537" s="18">
        <v>5905575.2699999996</v>
      </c>
      <c r="D537" s="18">
        <v>9324176</v>
      </c>
      <c r="E537" s="18">
        <v>6044507</v>
      </c>
      <c r="F537" s="18">
        <v>6118804.0199999996</v>
      </c>
      <c r="G537" s="18">
        <f t="shared" si="115"/>
        <v>213228.75</v>
      </c>
      <c r="H537" s="18">
        <f t="shared" si="116"/>
        <v>-74297.019999999553</v>
      </c>
      <c r="I537" s="19">
        <f t="shared" si="117"/>
        <v>3.6106347011304791</v>
      </c>
      <c r="J537" s="19">
        <f t="shared" si="118"/>
        <v>101.22916591874242</v>
      </c>
      <c r="K537" s="19">
        <f t="shared" si="119"/>
        <v>65.623000037751325</v>
      </c>
    </row>
    <row r="538" spans="1:11">
      <c r="A538" s="24" t="s">
        <v>39</v>
      </c>
      <c r="B538" s="17" t="s">
        <v>40</v>
      </c>
      <c r="C538" s="18">
        <v>5272689.47</v>
      </c>
      <c r="D538" s="18">
        <v>7799979</v>
      </c>
      <c r="E538" s="18">
        <v>5303598</v>
      </c>
      <c r="F538" s="18">
        <v>5372062.1200000001</v>
      </c>
      <c r="G538" s="18">
        <f t="shared" si="115"/>
        <v>99372.650000000373</v>
      </c>
      <c r="H538" s="18">
        <f t="shared" si="116"/>
        <v>-68464.120000000112</v>
      </c>
      <c r="I538" s="19">
        <f t="shared" si="117"/>
        <v>1.8846672189856832</v>
      </c>
      <c r="J538" s="19">
        <f t="shared" si="118"/>
        <v>101.29089949879308</v>
      </c>
      <c r="K538" s="19">
        <f t="shared" si="119"/>
        <v>68.872776708757812</v>
      </c>
    </row>
    <row r="539" spans="1:11">
      <c r="A539" s="24" t="s">
        <v>41</v>
      </c>
      <c r="B539" s="17" t="s">
        <v>42</v>
      </c>
      <c r="C539" s="18">
        <v>632885.80000000005</v>
      </c>
      <c r="D539" s="18">
        <v>1524197</v>
      </c>
      <c r="E539" s="18">
        <v>740909</v>
      </c>
      <c r="F539" s="18">
        <v>746741.9</v>
      </c>
      <c r="G539" s="18">
        <f t="shared" si="115"/>
        <v>113856.09999999998</v>
      </c>
      <c r="H539" s="18">
        <f t="shared" si="116"/>
        <v>-5832.9000000000233</v>
      </c>
      <c r="I539" s="19">
        <f t="shared" si="117"/>
        <v>17.989991243285914</v>
      </c>
      <c r="J539" s="19">
        <f t="shared" si="118"/>
        <v>100.78726267328378</v>
      </c>
      <c r="K539" s="19">
        <f t="shared" si="119"/>
        <v>48.992479318618265</v>
      </c>
    </row>
    <row r="540" spans="1:11">
      <c r="A540" s="25" t="s">
        <v>43</v>
      </c>
      <c r="B540" s="17" t="s">
        <v>44</v>
      </c>
      <c r="C540" s="18">
        <v>22340.31</v>
      </c>
      <c r="D540" s="18">
        <v>0</v>
      </c>
      <c r="E540" s="18">
        <v>0</v>
      </c>
      <c r="F540" s="18">
        <v>5755.94</v>
      </c>
      <c r="G540" s="18">
        <f t="shared" si="115"/>
        <v>-16584.370000000003</v>
      </c>
      <c r="H540" s="18">
        <f t="shared" si="116"/>
        <v>-5755.94</v>
      </c>
      <c r="I540" s="19">
        <f t="shared" si="117"/>
        <v>-74.235182949565157</v>
      </c>
      <c r="J540" s="19">
        <f t="shared" si="118"/>
        <v>0</v>
      </c>
      <c r="K540" s="19">
        <f t="shared" si="119"/>
        <v>0</v>
      </c>
    </row>
    <row r="541" spans="1:11" ht="25.5">
      <c r="A541" s="23" t="s">
        <v>51</v>
      </c>
      <c r="B541" s="17" t="s">
        <v>52</v>
      </c>
      <c r="C541" s="18">
        <v>92.22</v>
      </c>
      <c r="D541" s="18">
        <v>185</v>
      </c>
      <c r="E541" s="18">
        <v>138</v>
      </c>
      <c r="F541" s="18">
        <v>115.43</v>
      </c>
      <c r="G541" s="18">
        <f t="shared" si="115"/>
        <v>23.210000000000008</v>
      </c>
      <c r="H541" s="18">
        <f t="shared" si="116"/>
        <v>22.569999999999993</v>
      </c>
      <c r="I541" s="19">
        <f t="shared" si="117"/>
        <v>25.1680763391889</v>
      </c>
      <c r="J541" s="19">
        <f t="shared" si="118"/>
        <v>83.64492753623189</v>
      </c>
      <c r="K541" s="19">
        <f t="shared" si="119"/>
        <v>62.394594594594601</v>
      </c>
    </row>
    <row r="542" spans="1:11">
      <c r="A542" s="24" t="s">
        <v>53</v>
      </c>
      <c r="B542" s="17" t="s">
        <v>54</v>
      </c>
      <c r="C542" s="18">
        <v>92.22</v>
      </c>
      <c r="D542" s="18">
        <v>185</v>
      </c>
      <c r="E542" s="18">
        <v>138</v>
      </c>
      <c r="F542" s="18">
        <v>115.43</v>
      </c>
      <c r="G542" s="18">
        <f t="shared" si="115"/>
        <v>23.210000000000008</v>
      </c>
      <c r="H542" s="18">
        <f t="shared" si="116"/>
        <v>22.569999999999993</v>
      </c>
      <c r="I542" s="19">
        <f t="shared" si="117"/>
        <v>25.1680763391889</v>
      </c>
      <c r="J542" s="19">
        <f t="shared" si="118"/>
        <v>83.64492753623189</v>
      </c>
      <c r="K542" s="19">
        <f t="shared" si="119"/>
        <v>62.394594594594601</v>
      </c>
    </row>
    <row r="543" spans="1:11" ht="25.5">
      <c r="A543" s="25" t="s">
        <v>80</v>
      </c>
      <c r="B543" s="17" t="s">
        <v>81</v>
      </c>
      <c r="C543" s="18">
        <v>92.22</v>
      </c>
      <c r="D543" s="18">
        <v>185</v>
      </c>
      <c r="E543" s="18">
        <v>138</v>
      </c>
      <c r="F543" s="18">
        <v>115.43</v>
      </c>
      <c r="G543" s="18">
        <f t="shared" si="115"/>
        <v>23.210000000000008</v>
      </c>
      <c r="H543" s="18">
        <f t="shared" si="116"/>
        <v>22.569999999999993</v>
      </c>
      <c r="I543" s="19">
        <f t="shared" si="117"/>
        <v>25.1680763391889</v>
      </c>
      <c r="J543" s="19">
        <f t="shared" si="118"/>
        <v>83.64492753623189</v>
      </c>
      <c r="K543" s="19">
        <f t="shared" si="119"/>
        <v>62.394594594594601</v>
      </c>
    </row>
    <row r="544" spans="1:11">
      <c r="A544" s="22" t="s">
        <v>59</v>
      </c>
      <c r="B544" s="17" t="s">
        <v>60</v>
      </c>
      <c r="C544" s="18">
        <v>23703.9</v>
      </c>
      <c r="D544" s="18">
        <v>193469</v>
      </c>
      <c r="E544" s="18">
        <v>128400</v>
      </c>
      <c r="F544" s="18">
        <v>77138.17</v>
      </c>
      <c r="G544" s="18">
        <f t="shared" si="115"/>
        <v>53434.27</v>
      </c>
      <c r="H544" s="18">
        <f t="shared" si="116"/>
        <v>51261.83</v>
      </c>
      <c r="I544" s="19">
        <f t="shared" si="117"/>
        <v>225.42395977033311</v>
      </c>
      <c r="J544" s="19">
        <f t="shared" si="118"/>
        <v>60.076456386292833</v>
      </c>
      <c r="K544" s="19">
        <f t="shared" si="119"/>
        <v>39.871074952576379</v>
      </c>
    </row>
    <row r="545" spans="1:11">
      <c r="A545" s="23" t="s">
        <v>61</v>
      </c>
      <c r="B545" s="17" t="s">
        <v>62</v>
      </c>
      <c r="C545" s="18">
        <v>23703.9</v>
      </c>
      <c r="D545" s="18">
        <v>193469</v>
      </c>
      <c r="E545" s="18">
        <v>128400</v>
      </c>
      <c r="F545" s="18">
        <v>77138.17</v>
      </c>
      <c r="G545" s="18">
        <f t="shared" si="115"/>
        <v>53434.27</v>
      </c>
      <c r="H545" s="18">
        <f t="shared" si="116"/>
        <v>51261.83</v>
      </c>
      <c r="I545" s="19">
        <f t="shared" si="117"/>
        <v>225.42395977033311</v>
      </c>
      <c r="J545" s="19">
        <f t="shared" si="118"/>
        <v>60.076456386292833</v>
      </c>
      <c r="K545" s="19">
        <f t="shared" si="119"/>
        <v>39.871074952576379</v>
      </c>
    </row>
    <row r="546" spans="1:11">
      <c r="A546" s="16"/>
      <c r="B546" s="17" t="s">
        <v>63</v>
      </c>
      <c r="C546" s="18">
        <v>2876677.61</v>
      </c>
      <c r="D546" s="18">
        <v>0</v>
      </c>
      <c r="E546" s="18">
        <v>0</v>
      </c>
      <c r="F546" s="18">
        <v>3323009.52</v>
      </c>
      <c r="G546" s="18">
        <f t="shared" si="115"/>
        <v>446331.91000000015</v>
      </c>
      <c r="H546" s="18">
        <f t="shared" si="116"/>
        <v>-3323009.52</v>
      </c>
      <c r="I546" s="19">
        <f t="shared" si="117"/>
        <v>15.515534603128515</v>
      </c>
      <c r="J546" s="19">
        <f t="shared" si="118"/>
        <v>0</v>
      </c>
      <c r="K546" s="19">
        <f t="shared" si="119"/>
        <v>0</v>
      </c>
    </row>
    <row r="547" spans="1:11">
      <c r="A547" s="16" t="s">
        <v>64</v>
      </c>
      <c r="B547" s="17" t="s">
        <v>65</v>
      </c>
      <c r="C547" s="18">
        <v>-2876677.61</v>
      </c>
      <c r="D547" s="18">
        <v>0</v>
      </c>
      <c r="E547" s="18">
        <v>0</v>
      </c>
      <c r="F547" s="18">
        <v>-3323009.52</v>
      </c>
      <c r="G547" s="18">
        <f t="shared" si="115"/>
        <v>-446331.91000000015</v>
      </c>
      <c r="H547" s="18">
        <f t="shared" si="116"/>
        <v>3323009.52</v>
      </c>
      <c r="I547" s="19">
        <f t="shared" si="117"/>
        <v>15.515534603128515</v>
      </c>
      <c r="J547" s="19">
        <f t="shared" si="118"/>
        <v>0</v>
      </c>
      <c r="K547" s="19">
        <f t="shared" si="119"/>
        <v>0</v>
      </c>
    </row>
    <row r="548" spans="1:11">
      <c r="A548" s="22" t="s">
        <v>66</v>
      </c>
      <c r="B548" s="17" t="s">
        <v>67</v>
      </c>
      <c r="C548" s="18">
        <v>-2876677.61</v>
      </c>
      <c r="D548" s="18">
        <v>0</v>
      </c>
      <c r="E548" s="18">
        <v>0</v>
      </c>
      <c r="F548" s="18">
        <v>-3323009.52</v>
      </c>
      <c r="G548" s="18">
        <f t="shared" si="115"/>
        <v>-446331.91000000015</v>
      </c>
      <c r="H548" s="18">
        <f t="shared" si="116"/>
        <v>3323009.52</v>
      </c>
      <c r="I548" s="19">
        <f t="shared" si="117"/>
        <v>15.515534603128515</v>
      </c>
      <c r="J548" s="19">
        <f t="shared" si="118"/>
        <v>0</v>
      </c>
      <c r="K548" s="19">
        <f t="shared" si="119"/>
        <v>0</v>
      </c>
    </row>
    <row r="549" spans="1:11">
      <c r="A549" s="27" t="s">
        <v>71</v>
      </c>
      <c r="B549" s="28" t="s">
        <v>72</v>
      </c>
      <c r="C549" s="29"/>
      <c r="D549" s="29"/>
      <c r="E549" s="29"/>
      <c r="F549" s="29"/>
      <c r="G549" s="29"/>
      <c r="H549" s="29"/>
      <c r="I549" s="30"/>
      <c r="J549" s="30"/>
      <c r="K549" s="30"/>
    </row>
    <row r="550" spans="1:11">
      <c r="A550" s="16" t="s">
        <v>25</v>
      </c>
      <c r="B550" s="17" t="s">
        <v>26</v>
      </c>
      <c r="C550" s="18">
        <v>30361105</v>
      </c>
      <c r="D550" s="18">
        <v>43069347</v>
      </c>
      <c r="E550" s="18">
        <v>0</v>
      </c>
      <c r="F550" s="18">
        <v>38714102</v>
      </c>
      <c r="G550" s="18">
        <f t="shared" ref="G550:G569" si="120">F550-C550</f>
        <v>8352997</v>
      </c>
      <c r="H550" s="18">
        <f t="shared" ref="H550:H569" si="121">E550-F550</f>
        <v>-38714102</v>
      </c>
      <c r="I550" s="19">
        <f t="shared" ref="I550:I569" si="122">IF(ISERROR(F550/C550),0,F550/C550*100-100)</f>
        <v>27.512164000618554</v>
      </c>
      <c r="J550" s="19">
        <f t="shared" ref="J550:J569" si="123">IF(ISERROR(F550/E550),0,F550/E550*100)</f>
        <v>0</v>
      </c>
      <c r="K550" s="19">
        <f t="shared" ref="K550:K569" si="124">IF(ISERROR(F550/D550),0,F550/D550*100)</f>
        <v>89.88783136182677</v>
      </c>
    </row>
    <row r="551" spans="1:11">
      <c r="A551" s="22" t="s">
        <v>29</v>
      </c>
      <c r="B551" s="17" t="s">
        <v>30</v>
      </c>
      <c r="C551" s="18">
        <v>30361105</v>
      </c>
      <c r="D551" s="18">
        <v>43069347</v>
      </c>
      <c r="E551" s="18">
        <v>0</v>
      </c>
      <c r="F551" s="18">
        <v>38714102</v>
      </c>
      <c r="G551" s="18">
        <f t="shared" si="120"/>
        <v>8352997</v>
      </c>
      <c r="H551" s="18">
        <f t="shared" si="121"/>
        <v>-38714102</v>
      </c>
      <c r="I551" s="19">
        <f t="shared" si="122"/>
        <v>27.512164000618554</v>
      </c>
      <c r="J551" s="19">
        <f t="shared" si="123"/>
        <v>0</v>
      </c>
      <c r="K551" s="19">
        <f t="shared" si="124"/>
        <v>89.88783136182677</v>
      </c>
    </row>
    <row r="552" spans="1:11">
      <c r="A552" s="23" t="s">
        <v>31</v>
      </c>
      <c r="B552" s="17" t="s">
        <v>32</v>
      </c>
      <c r="C552" s="18">
        <v>30361105</v>
      </c>
      <c r="D552" s="18">
        <v>43069347</v>
      </c>
      <c r="E552" s="18">
        <v>0</v>
      </c>
      <c r="F552" s="18">
        <v>38714102</v>
      </c>
      <c r="G552" s="18">
        <f t="shared" si="120"/>
        <v>8352997</v>
      </c>
      <c r="H552" s="18">
        <f t="shared" si="121"/>
        <v>-38714102</v>
      </c>
      <c r="I552" s="19">
        <f t="shared" si="122"/>
        <v>27.512164000618554</v>
      </c>
      <c r="J552" s="19">
        <f t="shared" si="123"/>
        <v>0</v>
      </c>
      <c r="K552" s="19">
        <f t="shared" si="124"/>
        <v>89.88783136182677</v>
      </c>
    </row>
    <row r="553" spans="1:11">
      <c r="A553" s="16" t="s">
        <v>33</v>
      </c>
      <c r="B553" s="17" t="s">
        <v>34</v>
      </c>
      <c r="C553" s="18">
        <v>30149048.280000001</v>
      </c>
      <c r="D553" s="18">
        <v>43069347</v>
      </c>
      <c r="E553" s="18">
        <v>0</v>
      </c>
      <c r="F553" s="18">
        <v>38661111.170000002</v>
      </c>
      <c r="G553" s="18">
        <f t="shared" si="120"/>
        <v>8512062.8900000006</v>
      </c>
      <c r="H553" s="18">
        <f t="shared" si="121"/>
        <v>-38661111.170000002</v>
      </c>
      <c r="I553" s="19">
        <f t="shared" si="122"/>
        <v>28.233272277608364</v>
      </c>
      <c r="J553" s="19">
        <f t="shared" si="123"/>
        <v>0</v>
      </c>
      <c r="K553" s="19">
        <f t="shared" si="124"/>
        <v>89.764795296292746</v>
      </c>
    </row>
    <row r="554" spans="1:11">
      <c r="A554" s="22" t="s">
        <v>35</v>
      </c>
      <c r="B554" s="17" t="s">
        <v>36</v>
      </c>
      <c r="C554" s="18">
        <v>322852.96999999997</v>
      </c>
      <c r="D554" s="18">
        <v>43069347</v>
      </c>
      <c r="E554" s="18">
        <v>0</v>
      </c>
      <c r="F554" s="18">
        <v>38661111.170000002</v>
      </c>
      <c r="G554" s="18">
        <f t="shared" si="120"/>
        <v>38338258.200000003</v>
      </c>
      <c r="H554" s="18">
        <f t="shared" si="121"/>
        <v>-38661111.170000002</v>
      </c>
      <c r="I554" s="19">
        <f t="shared" si="122"/>
        <v>11874.835222980913</v>
      </c>
      <c r="J554" s="19">
        <f t="shared" si="123"/>
        <v>0</v>
      </c>
      <c r="K554" s="19">
        <f t="shared" si="124"/>
        <v>89.764795296292746</v>
      </c>
    </row>
    <row r="555" spans="1:11">
      <c r="A555" s="23" t="s">
        <v>37</v>
      </c>
      <c r="B555" s="17" t="s">
        <v>38</v>
      </c>
      <c r="C555" s="18">
        <v>33816.97</v>
      </c>
      <c r="D555" s="18">
        <v>52485</v>
      </c>
      <c r="E555" s="18">
        <v>0</v>
      </c>
      <c r="F555" s="18">
        <v>0</v>
      </c>
      <c r="G555" s="18">
        <f t="shared" si="120"/>
        <v>-33816.97</v>
      </c>
      <c r="H555" s="18">
        <f t="shared" si="121"/>
        <v>0</v>
      </c>
      <c r="I555" s="19">
        <f t="shared" si="122"/>
        <v>-100</v>
      </c>
      <c r="J555" s="19">
        <f t="shared" si="123"/>
        <v>0</v>
      </c>
      <c r="K555" s="19">
        <f t="shared" si="124"/>
        <v>0</v>
      </c>
    </row>
    <row r="556" spans="1:11">
      <c r="A556" s="24" t="s">
        <v>41</v>
      </c>
      <c r="B556" s="17" t="s">
        <v>42</v>
      </c>
      <c r="C556" s="18">
        <v>33816.97</v>
      </c>
      <c r="D556" s="18">
        <v>52485</v>
      </c>
      <c r="E556" s="18">
        <v>0</v>
      </c>
      <c r="F556" s="18">
        <v>0</v>
      </c>
      <c r="G556" s="18">
        <f t="shared" si="120"/>
        <v>-33816.97</v>
      </c>
      <c r="H556" s="18">
        <f t="shared" si="121"/>
        <v>0</v>
      </c>
      <c r="I556" s="19">
        <f t="shared" si="122"/>
        <v>-100</v>
      </c>
      <c r="J556" s="19">
        <f t="shared" si="123"/>
        <v>0</v>
      </c>
      <c r="K556" s="19">
        <f t="shared" si="124"/>
        <v>0</v>
      </c>
    </row>
    <row r="557" spans="1:11">
      <c r="A557" s="23" t="s">
        <v>45</v>
      </c>
      <c r="B557" s="17" t="s">
        <v>46</v>
      </c>
      <c r="C557" s="18">
        <v>0</v>
      </c>
      <c r="D557" s="18">
        <v>6331</v>
      </c>
      <c r="E557" s="18">
        <v>0</v>
      </c>
      <c r="F557" s="18">
        <v>6331</v>
      </c>
      <c r="G557" s="18">
        <f t="shared" si="120"/>
        <v>6331</v>
      </c>
      <c r="H557" s="18">
        <f t="shared" si="121"/>
        <v>-6331</v>
      </c>
      <c r="I557" s="19">
        <f t="shared" si="122"/>
        <v>0</v>
      </c>
      <c r="J557" s="19">
        <f t="shared" si="123"/>
        <v>0</v>
      </c>
      <c r="K557" s="19">
        <f t="shared" si="124"/>
        <v>100</v>
      </c>
    </row>
    <row r="558" spans="1:11">
      <c r="A558" s="24" t="s">
        <v>47</v>
      </c>
      <c r="B558" s="17" t="s">
        <v>48</v>
      </c>
      <c r="C558" s="18">
        <v>0</v>
      </c>
      <c r="D558" s="18">
        <v>6331</v>
      </c>
      <c r="E558" s="18">
        <v>0</v>
      </c>
      <c r="F558" s="18">
        <v>6331</v>
      </c>
      <c r="G558" s="18">
        <f t="shared" si="120"/>
        <v>6331</v>
      </c>
      <c r="H558" s="18">
        <f t="shared" si="121"/>
        <v>-6331</v>
      </c>
      <c r="I558" s="19">
        <f t="shared" si="122"/>
        <v>0</v>
      </c>
      <c r="J558" s="19">
        <f t="shared" si="123"/>
        <v>0</v>
      </c>
      <c r="K558" s="19">
        <f t="shared" si="124"/>
        <v>100</v>
      </c>
    </row>
    <row r="559" spans="1:11" ht="25.5">
      <c r="A559" s="23" t="s">
        <v>51</v>
      </c>
      <c r="B559" s="17" t="s">
        <v>52</v>
      </c>
      <c r="C559" s="18">
        <v>289036</v>
      </c>
      <c r="D559" s="18">
        <v>43010531</v>
      </c>
      <c r="E559" s="18">
        <v>0</v>
      </c>
      <c r="F559" s="18">
        <v>38654780.170000002</v>
      </c>
      <c r="G559" s="18">
        <f t="shared" si="120"/>
        <v>38365744.170000002</v>
      </c>
      <c r="H559" s="18">
        <f t="shared" si="121"/>
        <v>-38654780.170000002</v>
      </c>
      <c r="I559" s="19">
        <f t="shared" si="122"/>
        <v>13273.690533359166</v>
      </c>
      <c r="J559" s="19">
        <f t="shared" si="123"/>
        <v>0</v>
      </c>
      <c r="K559" s="19">
        <f t="shared" si="124"/>
        <v>89.8728271222692</v>
      </c>
    </row>
    <row r="560" spans="1:11" ht="25.5">
      <c r="A560" s="24" t="s">
        <v>162</v>
      </c>
      <c r="B560" s="17" t="s">
        <v>163</v>
      </c>
      <c r="C560" s="18">
        <v>289036</v>
      </c>
      <c r="D560" s="18">
        <v>43010531</v>
      </c>
      <c r="E560" s="18">
        <v>0</v>
      </c>
      <c r="F560" s="18">
        <v>38654780.170000002</v>
      </c>
      <c r="G560" s="18">
        <f t="shared" si="120"/>
        <v>38365744.170000002</v>
      </c>
      <c r="H560" s="18">
        <f t="shared" si="121"/>
        <v>-38654780.170000002</v>
      </c>
      <c r="I560" s="19">
        <f t="shared" si="122"/>
        <v>13273.690533359166</v>
      </c>
      <c r="J560" s="19">
        <f t="shared" si="123"/>
        <v>0</v>
      </c>
      <c r="K560" s="19">
        <f t="shared" si="124"/>
        <v>89.8728271222692</v>
      </c>
    </row>
    <row r="561" spans="1:11" ht="25.5">
      <c r="A561" s="25" t="s">
        <v>164</v>
      </c>
      <c r="B561" s="17" t="s">
        <v>165</v>
      </c>
      <c r="C561" s="18">
        <v>289036</v>
      </c>
      <c r="D561" s="18">
        <v>43010531</v>
      </c>
      <c r="E561" s="18">
        <v>0</v>
      </c>
      <c r="F561" s="18">
        <v>38654780.170000002</v>
      </c>
      <c r="G561" s="18">
        <f t="shared" si="120"/>
        <v>38365744.170000002</v>
      </c>
      <c r="H561" s="18">
        <f t="shared" si="121"/>
        <v>-38654780.170000002</v>
      </c>
      <c r="I561" s="19">
        <f t="shared" si="122"/>
        <v>13273.690533359166</v>
      </c>
      <c r="J561" s="19">
        <f t="shared" si="123"/>
        <v>0</v>
      </c>
      <c r="K561" s="19">
        <f t="shared" si="124"/>
        <v>89.8728271222692</v>
      </c>
    </row>
    <row r="562" spans="1:11">
      <c r="A562" s="22" t="s">
        <v>59</v>
      </c>
      <c r="B562" s="17" t="s">
        <v>60</v>
      </c>
      <c r="C562" s="18">
        <v>29826195.309999999</v>
      </c>
      <c r="D562" s="18">
        <v>0</v>
      </c>
      <c r="E562" s="18">
        <v>0</v>
      </c>
      <c r="F562" s="18">
        <v>0</v>
      </c>
      <c r="G562" s="18">
        <f t="shared" si="120"/>
        <v>-29826195.309999999</v>
      </c>
      <c r="H562" s="18">
        <f t="shared" si="121"/>
        <v>0</v>
      </c>
      <c r="I562" s="19">
        <f t="shared" si="122"/>
        <v>-100</v>
      </c>
      <c r="J562" s="19">
        <f t="shared" si="123"/>
        <v>0</v>
      </c>
      <c r="K562" s="19">
        <f t="shared" si="124"/>
        <v>0</v>
      </c>
    </row>
    <row r="563" spans="1:11">
      <c r="A563" s="23" t="s">
        <v>61</v>
      </c>
      <c r="B563" s="17" t="s">
        <v>62</v>
      </c>
      <c r="C563" s="18">
        <v>215.83</v>
      </c>
      <c r="D563" s="18">
        <v>0</v>
      </c>
      <c r="E563" s="18">
        <v>0</v>
      </c>
      <c r="F563" s="18">
        <v>0</v>
      </c>
      <c r="G563" s="18">
        <f t="shared" si="120"/>
        <v>-215.83</v>
      </c>
      <c r="H563" s="18">
        <f t="shared" si="121"/>
        <v>0</v>
      </c>
      <c r="I563" s="19">
        <f t="shared" si="122"/>
        <v>-100</v>
      </c>
      <c r="J563" s="19">
        <f t="shared" si="123"/>
        <v>0</v>
      </c>
      <c r="K563" s="19">
        <f t="shared" si="124"/>
        <v>0</v>
      </c>
    </row>
    <row r="564" spans="1:11">
      <c r="A564" s="23" t="s">
        <v>194</v>
      </c>
      <c r="B564" s="17" t="s">
        <v>195</v>
      </c>
      <c r="C564" s="18">
        <v>29825979.48</v>
      </c>
      <c r="D564" s="18">
        <v>0</v>
      </c>
      <c r="E564" s="18">
        <v>0</v>
      </c>
      <c r="F564" s="18">
        <v>0</v>
      </c>
      <c r="G564" s="18">
        <f t="shared" si="120"/>
        <v>-29825979.48</v>
      </c>
      <c r="H564" s="18">
        <f t="shared" si="121"/>
        <v>0</v>
      </c>
      <c r="I564" s="19">
        <f t="shared" si="122"/>
        <v>-100</v>
      </c>
      <c r="J564" s="19">
        <f t="shared" si="123"/>
        <v>0</v>
      </c>
      <c r="K564" s="19">
        <f t="shared" si="124"/>
        <v>0</v>
      </c>
    </row>
    <row r="565" spans="1:11" ht="25.5">
      <c r="A565" s="24" t="s">
        <v>196</v>
      </c>
      <c r="B565" s="17" t="s">
        <v>197</v>
      </c>
      <c r="C565" s="18">
        <v>29825979.48</v>
      </c>
      <c r="D565" s="18">
        <v>0</v>
      </c>
      <c r="E565" s="18">
        <v>0</v>
      </c>
      <c r="F565" s="18">
        <v>0</v>
      </c>
      <c r="G565" s="18">
        <f t="shared" si="120"/>
        <v>-29825979.48</v>
      </c>
      <c r="H565" s="18">
        <f t="shared" si="121"/>
        <v>0</v>
      </c>
      <c r="I565" s="19">
        <f t="shared" si="122"/>
        <v>-100</v>
      </c>
      <c r="J565" s="19">
        <f t="shared" si="123"/>
        <v>0</v>
      </c>
      <c r="K565" s="19">
        <f t="shared" si="124"/>
        <v>0</v>
      </c>
    </row>
    <row r="566" spans="1:11" ht="25.5">
      <c r="A566" s="25" t="s">
        <v>198</v>
      </c>
      <c r="B566" s="17" t="s">
        <v>199</v>
      </c>
      <c r="C566" s="18">
        <v>29825979.48</v>
      </c>
      <c r="D566" s="18">
        <v>0</v>
      </c>
      <c r="E566" s="18">
        <v>0</v>
      </c>
      <c r="F566" s="18">
        <v>0</v>
      </c>
      <c r="G566" s="18">
        <f t="shared" si="120"/>
        <v>-29825979.48</v>
      </c>
      <c r="H566" s="18">
        <f t="shared" si="121"/>
        <v>0</v>
      </c>
      <c r="I566" s="19">
        <f t="shared" si="122"/>
        <v>-100</v>
      </c>
      <c r="J566" s="19">
        <f t="shared" si="123"/>
        <v>0</v>
      </c>
      <c r="K566" s="19">
        <f t="shared" si="124"/>
        <v>0</v>
      </c>
    </row>
    <row r="567" spans="1:11">
      <c r="A567" s="16"/>
      <c r="B567" s="17" t="s">
        <v>63</v>
      </c>
      <c r="C567" s="18">
        <v>212056.72</v>
      </c>
      <c r="D567" s="18">
        <v>0</v>
      </c>
      <c r="E567" s="18">
        <v>0</v>
      </c>
      <c r="F567" s="18">
        <v>52990.83</v>
      </c>
      <c r="G567" s="18">
        <f t="shared" si="120"/>
        <v>-159065.89000000001</v>
      </c>
      <c r="H567" s="18">
        <f t="shared" si="121"/>
        <v>-52990.83</v>
      </c>
      <c r="I567" s="19">
        <f t="shared" si="122"/>
        <v>-75.011011204926689</v>
      </c>
      <c r="J567" s="19">
        <f t="shared" si="123"/>
        <v>0</v>
      </c>
      <c r="K567" s="19">
        <f t="shared" si="124"/>
        <v>0</v>
      </c>
    </row>
    <row r="568" spans="1:11">
      <c r="A568" s="16" t="s">
        <v>64</v>
      </c>
      <c r="B568" s="17" t="s">
        <v>65</v>
      </c>
      <c r="C568" s="18">
        <v>-212056.72</v>
      </c>
      <c r="D568" s="18">
        <v>0</v>
      </c>
      <c r="E568" s="18">
        <v>0</v>
      </c>
      <c r="F568" s="18">
        <v>-52990.83</v>
      </c>
      <c r="G568" s="18">
        <f t="shared" si="120"/>
        <v>159065.89000000001</v>
      </c>
      <c r="H568" s="18">
        <f t="shared" si="121"/>
        <v>52990.83</v>
      </c>
      <c r="I568" s="19">
        <f t="shared" si="122"/>
        <v>-75.011011204926689</v>
      </c>
      <c r="J568" s="19">
        <f t="shared" si="123"/>
        <v>0</v>
      </c>
      <c r="K568" s="19">
        <f t="shared" si="124"/>
        <v>0</v>
      </c>
    </row>
    <row r="569" spans="1:11">
      <c r="A569" s="22" t="s">
        <v>66</v>
      </c>
      <c r="B569" s="17" t="s">
        <v>67</v>
      </c>
      <c r="C569" s="18">
        <v>-212056.72</v>
      </c>
      <c r="D569" s="18">
        <v>0</v>
      </c>
      <c r="E569" s="18">
        <v>0</v>
      </c>
      <c r="F569" s="18">
        <v>-52990.83</v>
      </c>
      <c r="G569" s="18">
        <f t="shared" si="120"/>
        <v>159065.89000000001</v>
      </c>
      <c r="H569" s="18">
        <f t="shared" si="121"/>
        <v>52990.83</v>
      </c>
      <c r="I569" s="19">
        <f t="shared" si="122"/>
        <v>-75.011011204926689</v>
      </c>
      <c r="J569" s="19">
        <f t="shared" si="123"/>
        <v>0</v>
      </c>
      <c r="K569" s="19">
        <f t="shared" si="124"/>
        <v>0</v>
      </c>
    </row>
    <row r="570" spans="1:11">
      <c r="A570" s="16"/>
      <c r="B570" s="17"/>
      <c r="C570" s="18"/>
      <c r="D570" s="18"/>
      <c r="E570" s="18"/>
      <c r="F570" s="18"/>
      <c r="G570" s="18"/>
      <c r="H570" s="18"/>
      <c r="I570" s="19"/>
      <c r="J570" s="19"/>
      <c r="K570" s="19"/>
    </row>
    <row r="571" spans="1:11" ht="38.25">
      <c r="A571" s="27"/>
      <c r="B571" s="28" t="s">
        <v>111</v>
      </c>
      <c r="C571" s="29"/>
      <c r="D571" s="29"/>
      <c r="E571" s="29"/>
      <c r="F571" s="29"/>
      <c r="G571" s="29"/>
      <c r="H571" s="29"/>
      <c r="I571" s="30"/>
      <c r="J571" s="30"/>
      <c r="K571" s="30"/>
    </row>
    <row r="572" spans="1:11">
      <c r="A572" s="16" t="s">
        <v>25</v>
      </c>
      <c r="B572" s="17" t="s">
        <v>26</v>
      </c>
      <c r="C572" s="18">
        <v>43157556.18</v>
      </c>
      <c r="D572" s="18">
        <v>53139708</v>
      </c>
      <c r="E572" s="18">
        <v>39292517</v>
      </c>
      <c r="F572" s="18">
        <v>46663444.32</v>
      </c>
      <c r="G572" s="18">
        <f t="shared" ref="G572:G620" si="125">F572-C572</f>
        <v>3505888.1400000006</v>
      </c>
      <c r="H572" s="18">
        <f t="shared" ref="H572:H620" si="126">E572-F572</f>
        <v>-7370927.3200000003</v>
      </c>
      <c r="I572" s="19">
        <f t="shared" ref="I572:I620" si="127">IF(ISERROR(F572/C572),0,F572/C572*100-100)</f>
        <v>8.1234630741781757</v>
      </c>
      <c r="J572" s="19">
        <f t="shared" ref="J572:J620" si="128">IF(ISERROR(F572/E572),0,F572/E572*100)</f>
        <v>118.75911212305385</v>
      </c>
      <c r="K572" s="19">
        <f t="shared" ref="K572:K620" si="129">IF(ISERROR(F572/D572),0,F572/D572*100)</f>
        <v>87.812760130334183</v>
      </c>
    </row>
    <row r="573" spans="1:11" ht="25.5">
      <c r="A573" s="22" t="s">
        <v>27</v>
      </c>
      <c r="B573" s="17" t="s">
        <v>28</v>
      </c>
      <c r="C573" s="18">
        <v>32.22</v>
      </c>
      <c r="D573" s="18">
        <v>0</v>
      </c>
      <c r="E573" s="18">
        <v>0</v>
      </c>
      <c r="F573" s="18">
        <v>0</v>
      </c>
      <c r="G573" s="18">
        <f t="shared" si="125"/>
        <v>-32.22</v>
      </c>
      <c r="H573" s="18">
        <f t="shared" si="126"/>
        <v>0</v>
      </c>
      <c r="I573" s="19">
        <f t="shared" si="127"/>
        <v>-100</v>
      </c>
      <c r="J573" s="19">
        <f t="shared" si="128"/>
        <v>0</v>
      </c>
      <c r="K573" s="19">
        <f t="shared" si="129"/>
        <v>0</v>
      </c>
    </row>
    <row r="574" spans="1:11">
      <c r="A574" s="22" t="s">
        <v>90</v>
      </c>
      <c r="B574" s="17" t="s">
        <v>91</v>
      </c>
      <c r="C574" s="18">
        <v>12097174.17</v>
      </c>
      <c r="D574" s="18">
        <v>15783895</v>
      </c>
      <c r="E574" s="18">
        <v>12664711</v>
      </c>
      <c r="F574" s="18">
        <v>9912867.3200000003</v>
      </c>
      <c r="G574" s="18">
        <f t="shared" si="125"/>
        <v>-2184306.8499999996</v>
      </c>
      <c r="H574" s="18">
        <f t="shared" si="126"/>
        <v>2751843.6799999997</v>
      </c>
      <c r="I574" s="19">
        <f t="shared" si="127"/>
        <v>-18.056339598853597</v>
      </c>
      <c r="J574" s="19">
        <f t="shared" si="128"/>
        <v>78.271563559563262</v>
      </c>
      <c r="K574" s="19">
        <f t="shared" si="129"/>
        <v>62.803682614462396</v>
      </c>
    </row>
    <row r="575" spans="1:11">
      <c r="A575" s="22" t="s">
        <v>92</v>
      </c>
      <c r="B575" s="17" t="s">
        <v>93</v>
      </c>
      <c r="C575" s="18">
        <v>1618608.79</v>
      </c>
      <c r="D575" s="18">
        <v>2083827</v>
      </c>
      <c r="E575" s="18">
        <v>1315258</v>
      </c>
      <c r="F575" s="18">
        <v>1478591</v>
      </c>
      <c r="G575" s="18">
        <f t="shared" si="125"/>
        <v>-140017.79000000004</v>
      </c>
      <c r="H575" s="18">
        <f t="shared" si="126"/>
        <v>-163333</v>
      </c>
      <c r="I575" s="19">
        <f t="shared" si="127"/>
        <v>-8.6505022625016181</v>
      </c>
      <c r="J575" s="19">
        <f t="shared" si="128"/>
        <v>112.4183240094339</v>
      </c>
      <c r="K575" s="19">
        <f t="shared" si="129"/>
        <v>70.955554371836044</v>
      </c>
    </row>
    <row r="576" spans="1:11">
      <c r="A576" s="23" t="s">
        <v>94</v>
      </c>
      <c r="B576" s="17" t="s">
        <v>95</v>
      </c>
      <c r="C576" s="18">
        <v>76627</v>
      </c>
      <c r="D576" s="18">
        <v>176340</v>
      </c>
      <c r="E576" s="18">
        <v>89084</v>
      </c>
      <c r="F576" s="18">
        <v>175979.32</v>
      </c>
      <c r="G576" s="18">
        <f t="shared" si="125"/>
        <v>99352.320000000007</v>
      </c>
      <c r="H576" s="18">
        <f t="shared" si="126"/>
        <v>-86895.32</v>
      </c>
      <c r="I576" s="19">
        <f t="shared" si="127"/>
        <v>129.65706604721575</v>
      </c>
      <c r="J576" s="19">
        <f t="shared" si="128"/>
        <v>197.54312783440349</v>
      </c>
      <c r="K576" s="19">
        <f t="shared" si="129"/>
        <v>99.795463309515711</v>
      </c>
    </row>
    <row r="577" spans="1:11">
      <c r="A577" s="24" t="s">
        <v>96</v>
      </c>
      <c r="B577" s="17" t="s">
        <v>97</v>
      </c>
      <c r="C577" s="18">
        <v>76627</v>
      </c>
      <c r="D577" s="18">
        <v>176340</v>
      </c>
      <c r="E577" s="18">
        <v>89084</v>
      </c>
      <c r="F577" s="18">
        <v>175979.32</v>
      </c>
      <c r="G577" s="18">
        <f t="shared" si="125"/>
        <v>99352.320000000007</v>
      </c>
      <c r="H577" s="18">
        <f t="shared" si="126"/>
        <v>-86895.32</v>
      </c>
      <c r="I577" s="19">
        <f t="shared" si="127"/>
        <v>129.65706604721575</v>
      </c>
      <c r="J577" s="19">
        <f t="shared" si="128"/>
        <v>197.54312783440349</v>
      </c>
      <c r="K577" s="19">
        <f t="shared" si="129"/>
        <v>99.795463309515711</v>
      </c>
    </row>
    <row r="578" spans="1:11" ht="25.5">
      <c r="A578" s="25" t="s">
        <v>98</v>
      </c>
      <c r="B578" s="17" t="s">
        <v>99</v>
      </c>
      <c r="C578" s="18">
        <v>76627</v>
      </c>
      <c r="D578" s="18">
        <v>176340</v>
      </c>
      <c r="E578" s="18">
        <v>89084</v>
      </c>
      <c r="F578" s="18">
        <v>175979.32</v>
      </c>
      <c r="G578" s="18">
        <f t="shared" si="125"/>
        <v>99352.320000000007</v>
      </c>
      <c r="H578" s="18">
        <f t="shared" si="126"/>
        <v>-86895.32</v>
      </c>
      <c r="I578" s="19">
        <f t="shared" si="127"/>
        <v>129.65706604721575</v>
      </c>
      <c r="J578" s="19">
        <f t="shared" si="128"/>
        <v>197.54312783440349</v>
      </c>
      <c r="K578" s="19">
        <f t="shared" si="129"/>
        <v>99.795463309515711</v>
      </c>
    </row>
    <row r="579" spans="1:11" ht="25.5">
      <c r="A579" s="26" t="s">
        <v>100</v>
      </c>
      <c r="B579" s="17" t="s">
        <v>101</v>
      </c>
      <c r="C579" s="18">
        <v>31156</v>
      </c>
      <c r="D579" s="18">
        <v>87256</v>
      </c>
      <c r="E579" s="18">
        <v>0</v>
      </c>
      <c r="F579" s="18">
        <v>87254.36</v>
      </c>
      <c r="G579" s="18">
        <f t="shared" si="125"/>
        <v>56098.36</v>
      </c>
      <c r="H579" s="18">
        <f t="shared" si="126"/>
        <v>-87254.36</v>
      </c>
      <c r="I579" s="19">
        <f t="shared" si="127"/>
        <v>180.05636153549875</v>
      </c>
      <c r="J579" s="19">
        <f t="shared" si="128"/>
        <v>0</v>
      </c>
      <c r="K579" s="19">
        <f t="shared" si="129"/>
        <v>99.99812047309068</v>
      </c>
    </row>
    <row r="580" spans="1:11" ht="25.5">
      <c r="A580" s="26" t="s">
        <v>102</v>
      </c>
      <c r="B580" s="17" t="s">
        <v>103</v>
      </c>
      <c r="C580" s="18">
        <v>45471</v>
      </c>
      <c r="D580" s="18">
        <v>89084</v>
      </c>
      <c r="E580" s="18">
        <v>89084</v>
      </c>
      <c r="F580" s="18">
        <v>88724.96</v>
      </c>
      <c r="G580" s="18">
        <f t="shared" si="125"/>
        <v>43253.960000000006</v>
      </c>
      <c r="H580" s="18">
        <f t="shared" si="126"/>
        <v>359.0399999999936</v>
      </c>
      <c r="I580" s="19">
        <f t="shared" si="127"/>
        <v>95.124277011721773</v>
      </c>
      <c r="J580" s="19">
        <f t="shared" si="128"/>
        <v>99.596964662565682</v>
      </c>
      <c r="K580" s="19">
        <f t="shared" si="129"/>
        <v>99.596964662565682</v>
      </c>
    </row>
    <row r="581" spans="1:11">
      <c r="A581" s="23" t="s">
        <v>186</v>
      </c>
      <c r="B581" s="17" t="s">
        <v>187</v>
      </c>
      <c r="C581" s="18">
        <v>0</v>
      </c>
      <c r="D581" s="18">
        <v>33642</v>
      </c>
      <c r="E581" s="18">
        <v>0</v>
      </c>
      <c r="F581" s="18">
        <v>33641.14</v>
      </c>
      <c r="G581" s="18">
        <f t="shared" si="125"/>
        <v>33641.14</v>
      </c>
      <c r="H581" s="18">
        <f t="shared" si="126"/>
        <v>-33641.14</v>
      </c>
      <c r="I581" s="19">
        <f t="shared" si="127"/>
        <v>0</v>
      </c>
      <c r="J581" s="19">
        <f t="shared" si="128"/>
        <v>0</v>
      </c>
      <c r="K581" s="19">
        <f t="shared" si="129"/>
        <v>99.997443671600976</v>
      </c>
    </row>
    <row r="582" spans="1:11">
      <c r="A582" s="24" t="s">
        <v>188</v>
      </c>
      <c r="B582" s="17" t="s">
        <v>189</v>
      </c>
      <c r="C582" s="18">
        <v>0</v>
      </c>
      <c r="D582" s="18">
        <v>33642</v>
      </c>
      <c r="E582" s="18">
        <v>0</v>
      </c>
      <c r="F582" s="18">
        <v>33641.14</v>
      </c>
      <c r="G582" s="18">
        <f t="shared" si="125"/>
        <v>33641.14</v>
      </c>
      <c r="H582" s="18">
        <f t="shared" si="126"/>
        <v>-33641.14</v>
      </c>
      <c r="I582" s="19">
        <f t="shared" si="127"/>
        <v>0</v>
      </c>
      <c r="J582" s="19">
        <f t="shared" si="128"/>
        <v>0</v>
      </c>
      <c r="K582" s="19">
        <f t="shared" si="129"/>
        <v>99.997443671600976</v>
      </c>
    </row>
    <row r="583" spans="1:11" ht="51">
      <c r="A583" s="25" t="s">
        <v>304</v>
      </c>
      <c r="B583" s="17" t="s">
        <v>305</v>
      </c>
      <c r="C583" s="18">
        <v>0</v>
      </c>
      <c r="D583" s="18">
        <v>33642</v>
      </c>
      <c r="E583" s="18">
        <v>0</v>
      </c>
      <c r="F583" s="18">
        <v>33641.14</v>
      </c>
      <c r="G583" s="18">
        <f t="shared" si="125"/>
        <v>33641.14</v>
      </c>
      <c r="H583" s="18">
        <f t="shared" si="126"/>
        <v>-33641.14</v>
      </c>
      <c r="I583" s="19">
        <f t="shared" si="127"/>
        <v>0</v>
      </c>
      <c r="J583" s="19">
        <f t="shared" si="128"/>
        <v>0</v>
      </c>
      <c r="K583" s="19">
        <f t="shared" si="129"/>
        <v>99.997443671600976</v>
      </c>
    </row>
    <row r="584" spans="1:11" ht="25.5">
      <c r="A584" s="23" t="s">
        <v>152</v>
      </c>
      <c r="B584" s="17" t="s">
        <v>153</v>
      </c>
      <c r="C584" s="18">
        <v>1541981.79</v>
      </c>
      <c r="D584" s="18">
        <v>1873845</v>
      </c>
      <c r="E584" s="18">
        <v>1226174</v>
      </c>
      <c r="F584" s="18">
        <v>1268970.54</v>
      </c>
      <c r="G584" s="18">
        <f t="shared" si="125"/>
        <v>-273011.25</v>
      </c>
      <c r="H584" s="18">
        <f t="shared" si="126"/>
        <v>-42796.540000000037</v>
      </c>
      <c r="I584" s="19">
        <f t="shared" si="127"/>
        <v>-17.705218814549042</v>
      </c>
      <c r="J584" s="19">
        <f t="shared" si="128"/>
        <v>103.49025016025459</v>
      </c>
      <c r="K584" s="19">
        <f t="shared" si="129"/>
        <v>67.720144408955917</v>
      </c>
    </row>
    <row r="585" spans="1:11" ht="38.25">
      <c r="A585" s="24" t="s">
        <v>154</v>
      </c>
      <c r="B585" s="17" t="s">
        <v>155</v>
      </c>
      <c r="C585" s="18">
        <v>1541981.79</v>
      </c>
      <c r="D585" s="18">
        <v>1873845</v>
      </c>
      <c r="E585" s="18">
        <v>1226174</v>
      </c>
      <c r="F585" s="18">
        <v>1268970.54</v>
      </c>
      <c r="G585" s="18">
        <f t="shared" si="125"/>
        <v>-273011.25</v>
      </c>
      <c r="H585" s="18">
        <f t="shared" si="126"/>
        <v>-42796.540000000037</v>
      </c>
      <c r="I585" s="19">
        <f t="shared" si="127"/>
        <v>-17.705218814549042</v>
      </c>
      <c r="J585" s="19">
        <f t="shared" si="128"/>
        <v>103.49025016025459</v>
      </c>
      <c r="K585" s="19">
        <f t="shared" si="129"/>
        <v>67.720144408955917</v>
      </c>
    </row>
    <row r="586" spans="1:11" ht="51">
      <c r="A586" s="25" t="s">
        <v>156</v>
      </c>
      <c r="B586" s="17" t="s">
        <v>157</v>
      </c>
      <c r="C586" s="18">
        <v>41550</v>
      </c>
      <c r="D586" s="18">
        <v>62914</v>
      </c>
      <c r="E586" s="18">
        <v>52183</v>
      </c>
      <c r="F586" s="18">
        <v>62914</v>
      </c>
      <c r="G586" s="18">
        <f t="shared" si="125"/>
        <v>21364</v>
      </c>
      <c r="H586" s="18">
        <f t="shared" si="126"/>
        <v>-10731</v>
      </c>
      <c r="I586" s="19">
        <f t="shared" si="127"/>
        <v>51.41756919374248</v>
      </c>
      <c r="J586" s="19">
        <f t="shared" si="128"/>
        <v>120.56416840733573</v>
      </c>
      <c r="K586" s="19">
        <f t="shared" si="129"/>
        <v>100</v>
      </c>
    </row>
    <row r="587" spans="1:11" ht="89.25">
      <c r="A587" s="25" t="s">
        <v>444</v>
      </c>
      <c r="B587" s="17" t="s">
        <v>445</v>
      </c>
      <c r="C587" s="18">
        <v>1500431.79</v>
      </c>
      <c r="D587" s="18">
        <v>1810931</v>
      </c>
      <c r="E587" s="18">
        <v>1173991</v>
      </c>
      <c r="F587" s="18">
        <v>1195239.6100000001</v>
      </c>
      <c r="G587" s="18">
        <f t="shared" si="125"/>
        <v>-305192.17999999993</v>
      </c>
      <c r="H587" s="18">
        <f t="shared" si="126"/>
        <v>-21248.610000000102</v>
      </c>
      <c r="I587" s="19">
        <f t="shared" si="127"/>
        <v>-20.340290177402863</v>
      </c>
      <c r="J587" s="19">
        <f t="shared" si="128"/>
        <v>101.80994658391759</v>
      </c>
      <c r="K587" s="19">
        <f t="shared" si="129"/>
        <v>66.00138878841878</v>
      </c>
    </row>
    <row r="588" spans="1:11" ht="89.25">
      <c r="A588" s="25" t="s">
        <v>306</v>
      </c>
      <c r="B588" s="17" t="s">
        <v>307</v>
      </c>
      <c r="C588" s="18">
        <v>0</v>
      </c>
      <c r="D588" s="18">
        <v>0</v>
      </c>
      <c r="E588" s="18">
        <v>0</v>
      </c>
      <c r="F588" s="18">
        <v>10816.93</v>
      </c>
      <c r="G588" s="18">
        <f t="shared" si="125"/>
        <v>10816.93</v>
      </c>
      <c r="H588" s="18">
        <f t="shared" si="126"/>
        <v>-10816.93</v>
      </c>
      <c r="I588" s="19">
        <f t="shared" si="127"/>
        <v>0</v>
      </c>
      <c r="J588" s="19">
        <f t="shared" si="128"/>
        <v>0</v>
      </c>
      <c r="K588" s="19">
        <f t="shared" si="129"/>
        <v>0</v>
      </c>
    </row>
    <row r="589" spans="1:11">
      <c r="A589" s="22" t="s">
        <v>29</v>
      </c>
      <c r="B589" s="17" t="s">
        <v>30</v>
      </c>
      <c r="C589" s="18">
        <v>29441741</v>
      </c>
      <c r="D589" s="18">
        <v>35271986</v>
      </c>
      <c r="E589" s="18">
        <v>25312548</v>
      </c>
      <c r="F589" s="18">
        <v>35271986</v>
      </c>
      <c r="G589" s="18">
        <f t="shared" si="125"/>
        <v>5830245</v>
      </c>
      <c r="H589" s="18">
        <f t="shared" si="126"/>
        <v>-9959438</v>
      </c>
      <c r="I589" s="19">
        <f t="shared" si="127"/>
        <v>19.802650257673264</v>
      </c>
      <c r="J589" s="19">
        <f t="shared" si="128"/>
        <v>139.34585328983871</v>
      </c>
      <c r="K589" s="19">
        <f t="shared" si="129"/>
        <v>100</v>
      </c>
    </row>
    <row r="590" spans="1:11">
      <c r="A590" s="23" t="s">
        <v>31</v>
      </c>
      <c r="B590" s="17" t="s">
        <v>32</v>
      </c>
      <c r="C590" s="18">
        <v>29441741</v>
      </c>
      <c r="D590" s="18">
        <v>35271986</v>
      </c>
      <c r="E590" s="18">
        <v>25312548</v>
      </c>
      <c r="F590" s="18">
        <v>35271986</v>
      </c>
      <c r="G590" s="18">
        <f t="shared" si="125"/>
        <v>5830245</v>
      </c>
      <c r="H590" s="18">
        <f t="shared" si="126"/>
        <v>-9959438</v>
      </c>
      <c r="I590" s="19">
        <f t="shared" si="127"/>
        <v>19.802650257673264</v>
      </c>
      <c r="J590" s="19">
        <f t="shared" si="128"/>
        <v>139.34585328983871</v>
      </c>
      <c r="K590" s="19">
        <f t="shared" si="129"/>
        <v>100</v>
      </c>
    </row>
    <row r="591" spans="1:11">
      <c r="A591" s="16" t="s">
        <v>33</v>
      </c>
      <c r="B591" s="17" t="s">
        <v>34</v>
      </c>
      <c r="C591" s="18">
        <v>32211126.66</v>
      </c>
      <c r="D591" s="18">
        <v>64358440</v>
      </c>
      <c r="E591" s="18">
        <v>39713757</v>
      </c>
      <c r="F591" s="18">
        <v>31888860.530000001</v>
      </c>
      <c r="G591" s="18">
        <f t="shared" si="125"/>
        <v>-322266.12999999896</v>
      </c>
      <c r="H591" s="18">
        <f t="shared" si="126"/>
        <v>7824896.4699999988</v>
      </c>
      <c r="I591" s="19">
        <f t="shared" si="127"/>
        <v>-1.0004807761045811</v>
      </c>
      <c r="J591" s="19">
        <f t="shared" si="128"/>
        <v>80.296760968749453</v>
      </c>
      <c r="K591" s="19">
        <f t="shared" si="129"/>
        <v>49.548840105509086</v>
      </c>
    </row>
    <row r="592" spans="1:11">
      <c r="A592" s="22" t="s">
        <v>35</v>
      </c>
      <c r="B592" s="17" t="s">
        <v>36</v>
      </c>
      <c r="C592" s="18">
        <v>26369020.129999999</v>
      </c>
      <c r="D592" s="18">
        <v>58839936</v>
      </c>
      <c r="E592" s="18">
        <v>35699901</v>
      </c>
      <c r="F592" s="18">
        <v>30551907.109999999</v>
      </c>
      <c r="G592" s="18">
        <f t="shared" si="125"/>
        <v>4182886.9800000004</v>
      </c>
      <c r="H592" s="18">
        <f t="shared" si="126"/>
        <v>5147993.8900000006</v>
      </c>
      <c r="I592" s="19">
        <f t="shared" si="127"/>
        <v>15.86288363912746</v>
      </c>
      <c r="J592" s="19">
        <f t="shared" si="128"/>
        <v>85.579809058854252</v>
      </c>
      <c r="K592" s="19">
        <f t="shared" si="129"/>
        <v>51.923759927271163</v>
      </c>
    </row>
    <row r="593" spans="1:11">
      <c r="A593" s="23" t="s">
        <v>37</v>
      </c>
      <c r="B593" s="17" t="s">
        <v>38</v>
      </c>
      <c r="C593" s="18">
        <v>4919393.29</v>
      </c>
      <c r="D593" s="18">
        <v>14692476</v>
      </c>
      <c r="E593" s="18">
        <v>7408309</v>
      </c>
      <c r="F593" s="18">
        <v>6908932.29</v>
      </c>
      <c r="G593" s="18">
        <f t="shared" si="125"/>
        <v>1989539</v>
      </c>
      <c r="H593" s="18">
        <f t="shared" si="126"/>
        <v>499376.70999999996</v>
      </c>
      <c r="I593" s="19">
        <f t="shared" si="127"/>
        <v>40.442771754888497</v>
      </c>
      <c r="J593" s="19">
        <f t="shared" si="128"/>
        <v>93.25923486722813</v>
      </c>
      <c r="K593" s="19">
        <f t="shared" si="129"/>
        <v>47.023607797623761</v>
      </c>
    </row>
    <row r="594" spans="1:11">
      <c r="A594" s="24" t="s">
        <v>39</v>
      </c>
      <c r="B594" s="17" t="s">
        <v>40</v>
      </c>
      <c r="C594" s="18">
        <v>3897067.22</v>
      </c>
      <c r="D594" s="18">
        <v>8182165</v>
      </c>
      <c r="E594" s="18">
        <v>3315891</v>
      </c>
      <c r="F594" s="18">
        <v>4151312.87</v>
      </c>
      <c r="G594" s="18">
        <f t="shared" si="125"/>
        <v>254245.64999999991</v>
      </c>
      <c r="H594" s="18">
        <f t="shared" si="126"/>
        <v>-835421.87000000011</v>
      </c>
      <c r="I594" s="19">
        <f t="shared" si="127"/>
        <v>6.5240252643114331</v>
      </c>
      <c r="J594" s="19">
        <f t="shared" si="128"/>
        <v>125.19449131470243</v>
      </c>
      <c r="K594" s="19">
        <f t="shared" si="129"/>
        <v>50.736117763452583</v>
      </c>
    </row>
    <row r="595" spans="1:11">
      <c r="A595" s="24" t="s">
        <v>41</v>
      </c>
      <c r="B595" s="17" t="s">
        <v>42</v>
      </c>
      <c r="C595" s="18">
        <v>1022326.07</v>
      </c>
      <c r="D595" s="18">
        <v>6510311</v>
      </c>
      <c r="E595" s="18">
        <v>4092418</v>
      </c>
      <c r="F595" s="18">
        <v>2757619.42</v>
      </c>
      <c r="G595" s="18">
        <f t="shared" si="125"/>
        <v>1735293.35</v>
      </c>
      <c r="H595" s="18">
        <f t="shared" si="126"/>
        <v>1334798.58</v>
      </c>
      <c r="I595" s="19">
        <f t="shared" si="127"/>
        <v>169.73971425770253</v>
      </c>
      <c r="J595" s="19">
        <f t="shared" si="128"/>
        <v>67.383620636992603</v>
      </c>
      <c r="K595" s="19">
        <f t="shared" si="129"/>
        <v>42.357721773967477</v>
      </c>
    </row>
    <row r="596" spans="1:11">
      <c r="A596" s="25" t="s">
        <v>43</v>
      </c>
      <c r="B596" s="17" t="s">
        <v>44</v>
      </c>
      <c r="C596" s="18">
        <v>19595.62</v>
      </c>
      <c r="D596" s="18">
        <v>0</v>
      </c>
      <c r="E596" s="18">
        <v>0</v>
      </c>
      <c r="F596" s="18">
        <v>20233.919999999998</v>
      </c>
      <c r="G596" s="18">
        <f t="shared" si="125"/>
        <v>638.29999999999927</v>
      </c>
      <c r="H596" s="18">
        <f t="shared" si="126"/>
        <v>-20233.919999999998</v>
      </c>
      <c r="I596" s="19">
        <f t="shared" si="127"/>
        <v>3.2573605734342692</v>
      </c>
      <c r="J596" s="19">
        <f t="shared" si="128"/>
        <v>0</v>
      </c>
      <c r="K596" s="19">
        <f t="shared" si="129"/>
        <v>0</v>
      </c>
    </row>
    <row r="597" spans="1:11">
      <c r="A597" s="23" t="s">
        <v>45</v>
      </c>
      <c r="B597" s="17" t="s">
        <v>46</v>
      </c>
      <c r="C597" s="18">
        <v>5275333.6500000004</v>
      </c>
      <c r="D597" s="18">
        <v>10805257</v>
      </c>
      <c r="E597" s="18">
        <v>5577472</v>
      </c>
      <c r="F597" s="18">
        <v>4179241.3</v>
      </c>
      <c r="G597" s="18">
        <f t="shared" si="125"/>
        <v>-1096092.3500000006</v>
      </c>
      <c r="H597" s="18">
        <f t="shared" si="126"/>
        <v>1398230.7000000002</v>
      </c>
      <c r="I597" s="19">
        <f t="shared" si="127"/>
        <v>-20.777687682370583</v>
      </c>
      <c r="J597" s="19">
        <f t="shared" si="128"/>
        <v>74.930744609744337</v>
      </c>
      <c r="K597" s="19">
        <f t="shared" si="129"/>
        <v>38.677851901162555</v>
      </c>
    </row>
    <row r="598" spans="1:11">
      <c r="A598" s="24" t="s">
        <v>47</v>
      </c>
      <c r="B598" s="17" t="s">
        <v>48</v>
      </c>
      <c r="C598" s="18">
        <v>5275333.6500000004</v>
      </c>
      <c r="D598" s="18">
        <v>10805257</v>
      </c>
      <c r="E598" s="18">
        <v>5577472</v>
      </c>
      <c r="F598" s="18">
        <v>4179241.3</v>
      </c>
      <c r="G598" s="18">
        <f t="shared" si="125"/>
        <v>-1096092.3500000006</v>
      </c>
      <c r="H598" s="18">
        <f t="shared" si="126"/>
        <v>1398230.7000000002</v>
      </c>
      <c r="I598" s="19">
        <f t="shared" si="127"/>
        <v>-20.777687682370583</v>
      </c>
      <c r="J598" s="19">
        <f t="shared" si="128"/>
        <v>74.930744609744337</v>
      </c>
      <c r="K598" s="19">
        <f t="shared" si="129"/>
        <v>38.677851901162555</v>
      </c>
    </row>
    <row r="599" spans="1:11" ht="25.5">
      <c r="A599" s="23" t="s">
        <v>76</v>
      </c>
      <c r="B599" s="17" t="s">
        <v>77</v>
      </c>
      <c r="C599" s="18">
        <v>5005288.59</v>
      </c>
      <c r="D599" s="18">
        <v>9771491</v>
      </c>
      <c r="E599" s="18">
        <v>6172005</v>
      </c>
      <c r="F599" s="18">
        <v>3803020.1</v>
      </c>
      <c r="G599" s="18">
        <f t="shared" si="125"/>
        <v>-1202268.4899999998</v>
      </c>
      <c r="H599" s="18">
        <f t="shared" si="126"/>
        <v>2368984.9</v>
      </c>
      <c r="I599" s="19">
        <f t="shared" si="127"/>
        <v>-24.019963452297162</v>
      </c>
      <c r="J599" s="19">
        <f t="shared" si="128"/>
        <v>61.617255656792246</v>
      </c>
      <c r="K599" s="19">
        <f t="shared" si="129"/>
        <v>38.919547692363423</v>
      </c>
    </row>
    <row r="600" spans="1:11">
      <c r="A600" s="24" t="s">
        <v>78</v>
      </c>
      <c r="B600" s="17" t="s">
        <v>79</v>
      </c>
      <c r="C600" s="18">
        <v>5005288.59</v>
      </c>
      <c r="D600" s="18">
        <v>9771491</v>
      </c>
      <c r="E600" s="18">
        <v>6172005</v>
      </c>
      <c r="F600" s="18">
        <v>3803020.1</v>
      </c>
      <c r="G600" s="18">
        <f t="shared" si="125"/>
        <v>-1202268.4899999998</v>
      </c>
      <c r="H600" s="18">
        <f t="shared" si="126"/>
        <v>2368984.9</v>
      </c>
      <c r="I600" s="19">
        <f t="shared" si="127"/>
        <v>-24.019963452297162</v>
      </c>
      <c r="J600" s="19">
        <f t="shared" si="128"/>
        <v>61.617255656792246</v>
      </c>
      <c r="K600" s="19">
        <f t="shared" si="129"/>
        <v>38.919547692363423</v>
      </c>
    </row>
    <row r="601" spans="1:11" ht="25.5">
      <c r="A601" s="23" t="s">
        <v>51</v>
      </c>
      <c r="B601" s="17" t="s">
        <v>52</v>
      </c>
      <c r="C601" s="18">
        <v>11169004.6</v>
      </c>
      <c r="D601" s="18">
        <v>23570712</v>
      </c>
      <c r="E601" s="18">
        <v>16542115</v>
      </c>
      <c r="F601" s="18">
        <v>15660713.42</v>
      </c>
      <c r="G601" s="18">
        <f t="shared" si="125"/>
        <v>4491708.82</v>
      </c>
      <c r="H601" s="18">
        <f t="shared" si="126"/>
        <v>881401.58000000007</v>
      </c>
      <c r="I601" s="19">
        <f t="shared" si="127"/>
        <v>40.215838213550398</v>
      </c>
      <c r="J601" s="19">
        <f t="shared" si="128"/>
        <v>94.671772140382288</v>
      </c>
      <c r="K601" s="19">
        <f t="shared" si="129"/>
        <v>66.441410085533263</v>
      </c>
    </row>
    <row r="602" spans="1:11">
      <c r="A602" s="24" t="s">
        <v>53</v>
      </c>
      <c r="B602" s="17" t="s">
        <v>54</v>
      </c>
      <c r="C602" s="18">
        <v>2211729.1800000002</v>
      </c>
      <c r="D602" s="18">
        <v>1087640</v>
      </c>
      <c r="E602" s="18">
        <v>34073</v>
      </c>
      <c r="F602" s="18">
        <v>724403.42</v>
      </c>
      <c r="G602" s="18">
        <f t="shared" si="125"/>
        <v>-1487325.7600000002</v>
      </c>
      <c r="H602" s="18">
        <f t="shared" si="126"/>
        <v>-690330.42</v>
      </c>
      <c r="I602" s="19">
        <f t="shared" si="127"/>
        <v>-67.247191629492363</v>
      </c>
      <c r="J602" s="19">
        <f t="shared" si="128"/>
        <v>2126.033574971385</v>
      </c>
      <c r="K602" s="19">
        <f t="shared" si="129"/>
        <v>66.603234526129967</v>
      </c>
    </row>
    <row r="603" spans="1:11" ht="25.5">
      <c r="A603" s="25" t="s">
        <v>55</v>
      </c>
      <c r="B603" s="17" t="s">
        <v>56</v>
      </c>
      <c r="C603" s="18">
        <v>2211729.1800000002</v>
      </c>
      <c r="D603" s="18">
        <v>1087640</v>
      </c>
      <c r="E603" s="18">
        <v>34073</v>
      </c>
      <c r="F603" s="18">
        <v>724403.42</v>
      </c>
      <c r="G603" s="18">
        <f t="shared" si="125"/>
        <v>-1487325.7600000002</v>
      </c>
      <c r="H603" s="18">
        <f t="shared" si="126"/>
        <v>-690330.42</v>
      </c>
      <c r="I603" s="19">
        <f t="shared" si="127"/>
        <v>-67.247191629492363</v>
      </c>
      <c r="J603" s="19">
        <f t="shared" si="128"/>
        <v>2126.033574971385</v>
      </c>
      <c r="K603" s="19">
        <f t="shared" si="129"/>
        <v>66.603234526129967</v>
      </c>
    </row>
    <row r="604" spans="1:11" ht="25.5">
      <c r="A604" s="26" t="s">
        <v>57</v>
      </c>
      <c r="B604" s="17" t="s">
        <v>58</v>
      </c>
      <c r="C604" s="18">
        <v>27288.78</v>
      </c>
      <c r="D604" s="18">
        <v>198432</v>
      </c>
      <c r="E604" s="18">
        <v>34073</v>
      </c>
      <c r="F604" s="18">
        <v>180033</v>
      </c>
      <c r="G604" s="18">
        <f t="shared" si="125"/>
        <v>152744.22</v>
      </c>
      <c r="H604" s="18">
        <f t="shared" si="126"/>
        <v>-145960</v>
      </c>
      <c r="I604" s="19">
        <f t="shared" si="127"/>
        <v>559.7326813437611</v>
      </c>
      <c r="J604" s="19">
        <f t="shared" si="128"/>
        <v>528.37437267044288</v>
      </c>
      <c r="K604" s="19">
        <f t="shared" si="129"/>
        <v>90.727805999032412</v>
      </c>
    </row>
    <row r="605" spans="1:11" ht="25.5">
      <c r="A605" s="26" t="s">
        <v>104</v>
      </c>
      <c r="B605" s="17" t="s">
        <v>105</v>
      </c>
      <c r="C605" s="18">
        <v>2184440.4</v>
      </c>
      <c r="D605" s="18">
        <v>889208</v>
      </c>
      <c r="E605" s="18">
        <v>0</v>
      </c>
      <c r="F605" s="18">
        <v>544370.42000000004</v>
      </c>
      <c r="G605" s="18">
        <f t="shared" si="125"/>
        <v>-1640069.98</v>
      </c>
      <c r="H605" s="18">
        <f t="shared" si="126"/>
        <v>-544370.42000000004</v>
      </c>
      <c r="I605" s="19">
        <f t="shared" si="127"/>
        <v>-75.07963961845789</v>
      </c>
      <c r="J605" s="19">
        <f t="shared" si="128"/>
        <v>0</v>
      </c>
      <c r="K605" s="19">
        <f t="shared" si="129"/>
        <v>61.21969437971768</v>
      </c>
    </row>
    <row r="606" spans="1:11" ht="51">
      <c r="A606" s="24" t="s">
        <v>158</v>
      </c>
      <c r="B606" s="17" t="s">
        <v>159</v>
      </c>
      <c r="C606" s="18">
        <v>8399849.9600000009</v>
      </c>
      <c r="D606" s="18">
        <v>21839925</v>
      </c>
      <c r="E606" s="18">
        <v>16166509</v>
      </c>
      <c r="F606" s="18">
        <v>14595928.460000001</v>
      </c>
      <c r="G606" s="18">
        <f t="shared" si="125"/>
        <v>6196078.5</v>
      </c>
      <c r="H606" s="18">
        <f t="shared" si="126"/>
        <v>1570580.5399999991</v>
      </c>
      <c r="I606" s="19">
        <f t="shared" si="127"/>
        <v>73.764156854058825</v>
      </c>
      <c r="J606" s="19">
        <f t="shared" si="128"/>
        <v>90.284974078200804</v>
      </c>
      <c r="K606" s="19">
        <f t="shared" si="129"/>
        <v>66.831403770846293</v>
      </c>
    </row>
    <row r="607" spans="1:11" ht="38.25">
      <c r="A607" s="25" t="s">
        <v>160</v>
      </c>
      <c r="B607" s="17" t="s">
        <v>161</v>
      </c>
      <c r="C607" s="18">
        <v>2755240.06</v>
      </c>
      <c r="D607" s="18">
        <v>5011219</v>
      </c>
      <c r="E607" s="18">
        <v>2258914</v>
      </c>
      <c r="F607" s="18">
        <v>1516392.51</v>
      </c>
      <c r="G607" s="18">
        <f t="shared" si="125"/>
        <v>-1238847.55</v>
      </c>
      <c r="H607" s="18">
        <f t="shared" si="126"/>
        <v>742521.49</v>
      </c>
      <c r="I607" s="19">
        <f t="shared" si="127"/>
        <v>-44.963325264659517</v>
      </c>
      <c r="J607" s="19">
        <f t="shared" si="128"/>
        <v>67.129271410952342</v>
      </c>
      <c r="K607" s="19">
        <f t="shared" si="129"/>
        <v>30.259952917643389</v>
      </c>
    </row>
    <row r="608" spans="1:11" ht="63.75">
      <c r="A608" s="25" t="s">
        <v>252</v>
      </c>
      <c r="B608" s="17" t="s">
        <v>253</v>
      </c>
      <c r="C608" s="18">
        <v>5644609.9000000004</v>
      </c>
      <c r="D608" s="18">
        <v>16828706</v>
      </c>
      <c r="E608" s="18">
        <v>13907595</v>
      </c>
      <c r="F608" s="18">
        <v>13079535.949999999</v>
      </c>
      <c r="G608" s="18">
        <f t="shared" si="125"/>
        <v>7434926.0499999989</v>
      </c>
      <c r="H608" s="18">
        <f t="shared" si="126"/>
        <v>828059.05000000075</v>
      </c>
      <c r="I608" s="19">
        <f t="shared" si="127"/>
        <v>131.71726977979466</v>
      </c>
      <c r="J608" s="19">
        <f t="shared" si="128"/>
        <v>94.045993933530553</v>
      </c>
      <c r="K608" s="19">
        <f t="shared" si="129"/>
        <v>77.721578533726827</v>
      </c>
    </row>
    <row r="609" spans="1:11">
      <c r="A609" s="24" t="s">
        <v>192</v>
      </c>
      <c r="B609" s="17" t="s">
        <v>193</v>
      </c>
      <c r="C609" s="18">
        <v>557425.46</v>
      </c>
      <c r="D609" s="18">
        <v>643147</v>
      </c>
      <c r="E609" s="18">
        <v>341533</v>
      </c>
      <c r="F609" s="18">
        <v>340381.54</v>
      </c>
      <c r="G609" s="18">
        <f t="shared" si="125"/>
        <v>-217043.91999999998</v>
      </c>
      <c r="H609" s="18">
        <f t="shared" si="126"/>
        <v>1151.460000000021</v>
      </c>
      <c r="I609" s="19">
        <f t="shared" si="127"/>
        <v>-38.936850857153175</v>
      </c>
      <c r="J609" s="19">
        <f t="shared" si="128"/>
        <v>99.66285541953485</v>
      </c>
      <c r="K609" s="19">
        <f t="shared" si="129"/>
        <v>52.924376542221296</v>
      </c>
    </row>
    <row r="610" spans="1:11">
      <c r="A610" s="22" t="s">
        <v>59</v>
      </c>
      <c r="B610" s="17" t="s">
        <v>60</v>
      </c>
      <c r="C610" s="18">
        <v>5842106.5300000003</v>
      </c>
      <c r="D610" s="18">
        <v>5518504</v>
      </c>
      <c r="E610" s="18">
        <v>4013856</v>
      </c>
      <c r="F610" s="18">
        <v>1336953.42</v>
      </c>
      <c r="G610" s="18">
        <f t="shared" si="125"/>
        <v>-4505153.1100000003</v>
      </c>
      <c r="H610" s="18">
        <f t="shared" si="126"/>
        <v>2676902.58</v>
      </c>
      <c r="I610" s="19">
        <f t="shared" si="127"/>
        <v>-77.11521669222283</v>
      </c>
      <c r="J610" s="19">
        <f t="shared" si="128"/>
        <v>33.308455011838987</v>
      </c>
      <c r="K610" s="19">
        <f t="shared" si="129"/>
        <v>24.226736448863676</v>
      </c>
    </row>
    <row r="611" spans="1:11">
      <c r="A611" s="23" t="s">
        <v>61</v>
      </c>
      <c r="B611" s="17" t="s">
        <v>62</v>
      </c>
      <c r="C611" s="18">
        <v>4517653.18</v>
      </c>
      <c r="D611" s="18">
        <v>4769252</v>
      </c>
      <c r="E611" s="18">
        <v>3476503</v>
      </c>
      <c r="F611" s="18">
        <v>935026.74</v>
      </c>
      <c r="G611" s="18">
        <f t="shared" si="125"/>
        <v>-3582626.4399999995</v>
      </c>
      <c r="H611" s="18">
        <f t="shared" si="126"/>
        <v>2541476.2599999998</v>
      </c>
      <c r="I611" s="19">
        <f t="shared" si="127"/>
        <v>-79.302821559223815</v>
      </c>
      <c r="J611" s="19">
        <f t="shared" si="128"/>
        <v>26.895611480847275</v>
      </c>
      <c r="K611" s="19">
        <f t="shared" si="129"/>
        <v>19.605312111836408</v>
      </c>
    </row>
    <row r="612" spans="1:11">
      <c r="A612" s="23" t="s">
        <v>194</v>
      </c>
      <c r="B612" s="17" t="s">
        <v>195</v>
      </c>
      <c r="C612" s="18">
        <v>1324453.3500000001</v>
      </c>
      <c r="D612" s="18">
        <v>749252</v>
      </c>
      <c r="E612" s="18">
        <v>537353</v>
      </c>
      <c r="F612" s="18">
        <v>401926.68</v>
      </c>
      <c r="G612" s="18">
        <f t="shared" si="125"/>
        <v>-922526.67000000016</v>
      </c>
      <c r="H612" s="18">
        <f t="shared" si="126"/>
        <v>135426.32</v>
      </c>
      <c r="I612" s="19">
        <f t="shared" si="127"/>
        <v>-69.653390963147174</v>
      </c>
      <c r="J612" s="19">
        <f t="shared" si="128"/>
        <v>74.797512994251449</v>
      </c>
      <c r="K612" s="19">
        <f t="shared" si="129"/>
        <v>53.643724674742273</v>
      </c>
    </row>
    <row r="613" spans="1:11" ht="51">
      <c r="A613" s="24" t="s">
        <v>310</v>
      </c>
      <c r="B613" s="17" t="s">
        <v>311</v>
      </c>
      <c r="C613" s="18">
        <v>1324453.3500000001</v>
      </c>
      <c r="D613" s="18">
        <v>749252</v>
      </c>
      <c r="E613" s="18">
        <v>537353</v>
      </c>
      <c r="F613" s="18">
        <v>401926.68</v>
      </c>
      <c r="G613" s="18">
        <f t="shared" si="125"/>
        <v>-922526.67000000016</v>
      </c>
      <c r="H613" s="18">
        <f t="shared" si="126"/>
        <v>135426.32</v>
      </c>
      <c r="I613" s="19">
        <f t="shared" si="127"/>
        <v>-69.653390963147174</v>
      </c>
      <c r="J613" s="19">
        <f t="shared" si="128"/>
        <v>74.797512994251449</v>
      </c>
      <c r="K613" s="19">
        <f t="shared" si="129"/>
        <v>53.643724674742273</v>
      </c>
    </row>
    <row r="614" spans="1:11" ht="38.25">
      <c r="A614" s="25" t="s">
        <v>312</v>
      </c>
      <c r="B614" s="17" t="s">
        <v>313</v>
      </c>
      <c r="C614" s="18">
        <v>250000</v>
      </c>
      <c r="D614" s="18">
        <v>266155</v>
      </c>
      <c r="E614" s="18">
        <v>350000</v>
      </c>
      <c r="F614" s="18">
        <v>16155</v>
      </c>
      <c r="G614" s="18">
        <f t="shared" si="125"/>
        <v>-233845</v>
      </c>
      <c r="H614" s="18">
        <f t="shared" si="126"/>
        <v>333845</v>
      </c>
      <c r="I614" s="19">
        <f t="shared" si="127"/>
        <v>-93.537999999999997</v>
      </c>
      <c r="J614" s="19">
        <f t="shared" si="128"/>
        <v>4.6157142857142857</v>
      </c>
      <c r="K614" s="19">
        <f t="shared" si="129"/>
        <v>6.0697713738235235</v>
      </c>
    </row>
    <row r="615" spans="1:11" ht="63.75">
      <c r="A615" s="25" t="s">
        <v>314</v>
      </c>
      <c r="B615" s="17" t="s">
        <v>315</v>
      </c>
      <c r="C615" s="18">
        <v>1074453.3500000001</v>
      </c>
      <c r="D615" s="18">
        <v>483097</v>
      </c>
      <c r="E615" s="18">
        <v>187353</v>
      </c>
      <c r="F615" s="18">
        <v>385771.68</v>
      </c>
      <c r="G615" s="18">
        <f t="shared" si="125"/>
        <v>-688681.67000000016</v>
      </c>
      <c r="H615" s="18">
        <f t="shared" si="126"/>
        <v>-198418.68</v>
      </c>
      <c r="I615" s="19">
        <f t="shared" si="127"/>
        <v>-64.096004726496503</v>
      </c>
      <c r="J615" s="19">
        <f t="shared" si="128"/>
        <v>205.90632656002305</v>
      </c>
      <c r="K615" s="19">
        <f t="shared" si="129"/>
        <v>79.853876136676476</v>
      </c>
    </row>
    <row r="616" spans="1:11">
      <c r="A616" s="16"/>
      <c r="B616" s="17" t="s">
        <v>63</v>
      </c>
      <c r="C616" s="18">
        <v>10946429.52</v>
      </c>
      <c r="D616" s="18">
        <v>-11218732</v>
      </c>
      <c r="E616" s="18">
        <v>-421240</v>
      </c>
      <c r="F616" s="18">
        <v>14774583.789999999</v>
      </c>
      <c r="G616" s="18">
        <f t="shared" si="125"/>
        <v>3828154.2699999996</v>
      </c>
      <c r="H616" s="18">
        <f t="shared" si="126"/>
        <v>-15195823.789999999</v>
      </c>
      <c r="I616" s="19">
        <f t="shared" si="127"/>
        <v>34.971716238666289</v>
      </c>
      <c r="J616" s="19">
        <f t="shared" si="128"/>
        <v>-3507.4028558541449</v>
      </c>
      <c r="K616" s="19">
        <f t="shared" si="129"/>
        <v>-131.69566569555275</v>
      </c>
    </row>
    <row r="617" spans="1:11">
      <c r="A617" s="16" t="s">
        <v>64</v>
      </c>
      <c r="B617" s="17" t="s">
        <v>65</v>
      </c>
      <c r="C617" s="18">
        <v>-10946429.52</v>
      </c>
      <c r="D617" s="18">
        <v>11218732</v>
      </c>
      <c r="E617" s="18">
        <v>421240</v>
      </c>
      <c r="F617" s="18">
        <v>-14774583.789999999</v>
      </c>
      <c r="G617" s="18">
        <f t="shared" si="125"/>
        <v>-3828154.2699999996</v>
      </c>
      <c r="H617" s="18">
        <f t="shared" si="126"/>
        <v>15195823.789999999</v>
      </c>
      <c r="I617" s="19">
        <f t="shared" si="127"/>
        <v>34.971716238666289</v>
      </c>
      <c r="J617" s="19">
        <f t="shared" si="128"/>
        <v>-3507.4028558541449</v>
      </c>
      <c r="K617" s="19">
        <f t="shared" si="129"/>
        <v>-131.69566569555275</v>
      </c>
    </row>
    <row r="618" spans="1:11">
      <c r="A618" s="22" t="s">
        <v>66</v>
      </c>
      <c r="B618" s="17" t="s">
        <v>67</v>
      </c>
      <c r="C618" s="18">
        <v>-10946429.52</v>
      </c>
      <c r="D618" s="18">
        <v>11218732</v>
      </c>
      <c r="E618" s="18">
        <v>421240</v>
      </c>
      <c r="F618" s="18">
        <v>-14774583.789999999</v>
      </c>
      <c r="G618" s="18">
        <f t="shared" si="125"/>
        <v>-3828154.2699999996</v>
      </c>
      <c r="H618" s="18">
        <f t="shared" si="126"/>
        <v>15195823.789999999</v>
      </c>
      <c r="I618" s="19">
        <f t="shared" si="127"/>
        <v>34.971716238666289</v>
      </c>
      <c r="J618" s="19">
        <f t="shared" si="128"/>
        <v>-3507.4028558541449</v>
      </c>
      <c r="K618" s="19">
        <f t="shared" si="129"/>
        <v>-131.69566569555275</v>
      </c>
    </row>
    <row r="619" spans="1:11" ht="25.5">
      <c r="A619" s="23" t="s">
        <v>82</v>
      </c>
      <c r="B619" s="17" t="s">
        <v>83</v>
      </c>
      <c r="C619" s="18">
        <v>-5521.19</v>
      </c>
      <c r="D619" s="18">
        <v>0</v>
      </c>
      <c r="E619" s="18">
        <v>0</v>
      </c>
      <c r="F619" s="18">
        <v>0</v>
      </c>
      <c r="G619" s="18">
        <f t="shared" si="125"/>
        <v>5521.19</v>
      </c>
      <c r="H619" s="18">
        <f t="shared" si="126"/>
        <v>0</v>
      </c>
      <c r="I619" s="19">
        <f t="shared" si="127"/>
        <v>-100</v>
      </c>
      <c r="J619" s="19">
        <f t="shared" si="128"/>
        <v>0</v>
      </c>
      <c r="K619" s="19">
        <f t="shared" si="129"/>
        <v>0</v>
      </c>
    </row>
    <row r="620" spans="1:11" ht="25.5">
      <c r="A620" s="23" t="s">
        <v>106</v>
      </c>
      <c r="B620" s="17" t="s">
        <v>107</v>
      </c>
      <c r="C620" s="18">
        <v>-12183757.380000001</v>
      </c>
      <c r="D620" s="18">
        <v>11218732</v>
      </c>
      <c r="E620" s="18">
        <v>421240</v>
      </c>
      <c r="F620" s="18">
        <v>-11218725.699999999</v>
      </c>
      <c r="G620" s="18">
        <f t="shared" si="125"/>
        <v>965031.68000000156</v>
      </c>
      <c r="H620" s="18">
        <f t="shared" si="126"/>
        <v>11639965.699999999</v>
      </c>
      <c r="I620" s="19">
        <f t="shared" si="127"/>
        <v>-7.9206409804591971</v>
      </c>
      <c r="J620" s="19">
        <f t="shared" si="128"/>
        <v>-2663.2622020700787</v>
      </c>
      <c r="K620" s="19">
        <f t="shared" si="129"/>
        <v>-99.999943843921031</v>
      </c>
    </row>
    <row r="621" spans="1:11">
      <c r="A621" s="27" t="s">
        <v>355</v>
      </c>
      <c r="B621" s="28" t="s">
        <v>356</v>
      </c>
      <c r="C621" s="29"/>
      <c r="D621" s="29"/>
      <c r="E621" s="29"/>
      <c r="F621" s="29"/>
      <c r="G621" s="29"/>
      <c r="H621" s="29"/>
      <c r="I621" s="30"/>
      <c r="J621" s="30"/>
      <c r="K621" s="30"/>
    </row>
    <row r="622" spans="1:11">
      <c r="A622" s="16" t="s">
        <v>25</v>
      </c>
      <c r="B622" s="17" t="s">
        <v>26</v>
      </c>
      <c r="C622" s="18">
        <v>5337492</v>
      </c>
      <c r="D622" s="18">
        <v>2949968</v>
      </c>
      <c r="E622" s="18">
        <v>2449596</v>
      </c>
      <c r="F622" s="18">
        <v>2949968</v>
      </c>
      <c r="G622" s="18">
        <f t="shared" ref="G622:G644" si="130">F622-C622</f>
        <v>-2387524</v>
      </c>
      <c r="H622" s="18">
        <f t="shared" ref="H622:H644" si="131">E622-F622</f>
        <v>-500372</v>
      </c>
      <c r="I622" s="19">
        <f t="shared" ref="I622:I644" si="132">IF(ISERROR(F622/C622),0,F622/C622*100-100)</f>
        <v>-44.731195850035931</v>
      </c>
      <c r="J622" s="19">
        <f t="shared" ref="J622:J644" si="133">IF(ISERROR(F622/E622),0,F622/E622*100)</f>
        <v>120.42671526243511</v>
      </c>
      <c r="K622" s="19">
        <f t="shared" ref="K622:K644" si="134">IF(ISERROR(F622/D622),0,F622/D622*100)</f>
        <v>100</v>
      </c>
    </row>
    <row r="623" spans="1:11">
      <c r="A623" s="22" t="s">
        <v>29</v>
      </c>
      <c r="B623" s="17" t="s">
        <v>30</v>
      </c>
      <c r="C623" s="18">
        <v>5337492</v>
      </c>
      <c r="D623" s="18">
        <v>2949968</v>
      </c>
      <c r="E623" s="18">
        <v>2449596</v>
      </c>
      <c r="F623" s="18">
        <v>2949968</v>
      </c>
      <c r="G623" s="18">
        <f t="shared" si="130"/>
        <v>-2387524</v>
      </c>
      <c r="H623" s="18">
        <f t="shared" si="131"/>
        <v>-500372</v>
      </c>
      <c r="I623" s="19">
        <f t="shared" si="132"/>
        <v>-44.731195850035931</v>
      </c>
      <c r="J623" s="19">
        <f t="shared" si="133"/>
        <v>120.42671526243511</v>
      </c>
      <c r="K623" s="19">
        <f t="shared" si="134"/>
        <v>100</v>
      </c>
    </row>
    <row r="624" spans="1:11">
      <c r="A624" s="23" t="s">
        <v>31</v>
      </c>
      <c r="B624" s="17" t="s">
        <v>32</v>
      </c>
      <c r="C624" s="18">
        <v>5337492</v>
      </c>
      <c r="D624" s="18">
        <v>2949968</v>
      </c>
      <c r="E624" s="18">
        <v>2449596</v>
      </c>
      <c r="F624" s="18">
        <v>2949968</v>
      </c>
      <c r="G624" s="18">
        <f t="shared" si="130"/>
        <v>-2387524</v>
      </c>
      <c r="H624" s="18">
        <f t="shared" si="131"/>
        <v>-500372</v>
      </c>
      <c r="I624" s="19">
        <f t="shared" si="132"/>
        <v>-44.731195850035931</v>
      </c>
      <c r="J624" s="19">
        <f t="shared" si="133"/>
        <v>120.42671526243511</v>
      </c>
      <c r="K624" s="19">
        <f t="shared" si="134"/>
        <v>100</v>
      </c>
    </row>
    <row r="625" spans="1:11">
      <c r="A625" s="16" t="s">
        <v>33</v>
      </c>
      <c r="B625" s="17" t="s">
        <v>34</v>
      </c>
      <c r="C625" s="18">
        <v>2432602.77</v>
      </c>
      <c r="D625" s="18">
        <v>2949968</v>
      </c>
      <c r="E625" s="18">
        <v>2449596</v>
      </c>
      <c r="F625" s="18">
        <v>1814838.46</v>
      </c>
      <c r="G625" s="18">
        <f t="shared" si="130"/>
        <v>-617764.31000000006</v>
      </c>
      <c r="H625" s="18">
        <f t="shared" si="131"/>
        <v>634757.54</v>
      </c>
      <c r="I625" s="19">
        <f t="shared" si="132"/>
        <v>-25.39519882237083</v>
      </c>
      <c r="J625" s="19">
        <f t="shared" si="133"/>
        <v>74.087256020992854</v>
      </c>
      <c r="K625" s="19">
        <f t="shared" si="134"/>
        <v>61.520615138876082</v>
      </c>
    </row>
    <row r="626" spans="1:11">
      <c r="A626" s="22" t="s">
        <v>35</v>
      </c>
      <c r="B626" s="17" t="s">
        <v>36</v>
      </c>
      <c r="C626" s="18">
        <v>1344290.71</v>
      </c>
      <c r="D626" s="18">
        <v>2375147</v>
      </c>
      <c r="E626" s="18">
        <v>1874596</v>
      </c>
      <c r="F626" s="18">
        <v>1432950.62</v>
      </c>
      <c r="G626" s="18">
        <f t="shared" si="130"/>
        <v>88659.910000000149</v>
      </c>
      <c r="H626" s="18">
        <f t="shared" si="131"/>
        <v>441645.37999999989</v>
      </c>
      <c r="I626" s="19">
        <f t="shared" si="132"/>
        <v>6.5952929184491751</v>
      </c>
      <c r="J626" s="19">
        <f t="shared" si="133"/>
        <v>76.440503447142746</v>
      </c>
      <c r="K626" s="19">
        <f t="shared" si="134"/>
        <v>60.331028774219028</v>
      </c>
    </row>
    <row r="627" spans="1:11">
      <c r="A627" s="23" t="s">
        <v>37</v>
      </c>
      <c r="B627" s="17" t="s">
        <v>38</v>
      </c>
      <c r="C627" s="18">
        <v>644838.55000000005</v>
      </c>
      <c r="D627" s="18">
        <v>1651785</v>
      </c>
      <c r="E627" s="18">
        <v>1299184</v>
      </c>
      <c r="F627" s="18">
        <v>1113319.51</v>
      </c>
      <c r="G627" s="18">
        <f t="shared" si="130"/>
        <v>468480.95999999996</v>
      </c>
      <c r="H627" s="18">
        <f t="shared" si="131"/>
        <v>185864.49</v>
      </c>
      <c r="I627" s="19">
        <f t="shared" si="132"/>
        <v>72.650892227209425</v>
      </c>
      <c r="J627" s="19">
        <f t="shared" si="133"/>
        <v>85.693751616399211</v>
      </c>
      <c r="K627" s="19">
        <f t="shared" si="134"/>
        <v>67.400994076105547</v>
      </c>
    </row>
    <row r="628" spans="1:11">
      <c r="A628" s="24" t="s">
        <v>39</v>
      </c>
      <c r="B628" s="17" t="s">
        <v>40</v>
      </c>
      <c r="C628" s="18">
        <v>372329.07</v>
      </c>
      <c r="D628" s="18">
        <v>291390</v>
      </c>
      <c r="E628" s="18">
        <v>189184</v>
      </c>
      <c r="F628" s="18">
        <v>222129.22</v>
      </c>
      <c r="G628" s="18">
        <f t="shared" si="130"/>
        <v>-150199.85</v>
      </c>
      <c r="H628" s="18">
        <f t="shared" si="131"/>
        <v>-32945.22</v>
      </c>
      <c r="I628" s="19">
        <f t="shared" si="132"/>
        <v>-40.340618582373921</v>
      </c>
      <c r="J628" s="19">
        <f t="shared" si="133"/>
        <v>117.41437965155616</v>
      </c>
      <c r="K628" s="19">
        <f t="shared" si="134"/>
        <v>76.230900168159508</v>
      </c>
    </row>
    <row r="629" spans="1:11">
      <c r="A629" s="24" t="s">
        <v>41</v>
      </c>
      <c r="B629" s="17" t="s">
        <v>42</v>
      </c>
      <c r="C629" s="18">
        <v>272509.48</v>
      </c>
      <c r="D629" s="18">
        <v>1360395</v>
      </c>
      <c r="E629" s="18">
        <v>1110000</v>
      </c>
      <c r="F629" s="18">
        <v>891190.29</v>
      </c>
      <c r="G629" s="18">
        <f t="shared" si="130"/>
        <v>618680.81000000006</v>
      </c>
      <c r="H629" s="18">
        <f t="shared" si="131"/>
        <v>218809.70999999996</v>
      </c>
      <c r="I629" s="19">
        <f t="shared" si="132"/>
        <v>227.0309311808162</v>
      </c>
      <c r="J629" s="19">
        <f t="shared" si="133"/>
        <v>80.287413513513513</v>
      </c>
      <c r="K629" s="19">
        <f t="shared" si="134"/>
        <v>65.509671088176603</v>
      </c>
    </row>
    <row r="630" spans="1:11">
      <c r="A630" s="25" t="s">
        <v>43</v>
      </c>
      <c r="B630" s="17" t="s">
        <v>44</v>
      </c>
      <c r="C630" s="18">
        <v>2667</v>
      </c>
      <c r="D630" s="18">
        <v>0</v>
      </c>
      <c r="E630" s="18">
        <v>0</v>
      </c>
      <c r="F630" s="18">
        <v>2340</v>
      </c>
      <c r="G630" s="18">
        <f t="shared" si="130"/>
        <v>-327</v>
      </c>
      <c r="H630" s="18">
        <f t="shared" si="131"/>
        <v>-2340</v>
      </c>
      <c r="I630" s="19">
        <f t="shared" si="132"/>
        <v>-12.260967379077613</v>
      </c>
      <c r="J630" s="19">
        <f t="shared" si="133"/>
        <v>0</v>
      </c>
      <c r="K630" s="19">
        <f t="shared" si="134"/>
        <v>0</v>
      </c>
    </row>
    <row r="631" spans="1:11">
      <c r="A631" s="23" t="s">
        <v>45</v>
      </c>
      <c r="B631" s="17" t="s">
        <v>46</v>
      </c>
      <c r="C631" s="18">
        <v>245511.61</v>
      </c>
      <c r="D631" s="18">
        <v>723362</v>
      </c>
      <c r="E631" s="18">
        <v>575412</v>
      </c>
      <c r="F631" s="18">
        <v>319631.11</v>
      </c>
      <c r="G631" s="18">
        <f t="shared" si="130"/>
        <v>74119.5</v>
      </c>
      <c r="H631" s="18">
        <f t="shared" si="131"/>
        <v>255780.89</v>
      </c>
      <c r="I631" s="19">
        <f t="shared" si="132"/>
        <v>30.189814648684035</v>
      </c>
      <c r="J631" s="19">
        <f t="shared" si="133"/>
        <v>55.548217624936569</v>
      </c>
      <c r="K631" s="19">
        <f t="shared" si="134"/>
        <v>44.186881533727238</v>
      </c>
    </row>
    <row r="632" spans="1:11">
      <c r="A632" s="24" t="s">
        <v>47</v>
      </c>
      <c r="B632" s="17" t="s">
        <v>48</v>
      </c>
      <c r="C632" s="18">
        <v>245511.61</v>
      </c>
      <c r="D632" s="18">
        <v>723362</v>
      </c>
      <c r="E632" s="18">
        <v>575412</v>
      </c>
      <c r="F632" s="18">
        <v>319631.11</v>
      </c>
      <c r="G632" s="18">
        <f t="shared" si="130"/>
        <v>74119.5</v>
      </c>
      <c r="H632" s="18">
        <f t="shared" si="131"/>
        <v>255780.89</v>
      </c>
      <c r="I632" s="19">
        <f t="shared" si="132"/>
        <v>30.189814648684035</v>
      </c>
      <c r="J632" s="19">
        <f t="shared" si="133"/>
        <v>55.548217624936569</v>
      </c>
      <c r="K632" s="19">
        <f t="shared" si="134"/>
        <v>44.186881533727238</v>
      </c>
    </row>
    <row r="633" spans="1:11" ht="25.5">
      <c r="A633" s="23" t="s">
        <v>51</v>
      </c>
      <c r="B633" s="17" t="s">
        <v>52</v>
      </c>
      <c r="C633" s="18">
        <v>453940.55</v>
      </c>
      <c r="D633" s="18">
        <v>0</v>
      </c>
      <c r="E633" s="18">
        <v>0</v>
      </c>
      <c r="F633" s="18">
        <v>0</v>
      </c>
      <c r="G633" s="18">
        <f t="shared" si="130"/>
        <v>-453940.55</v>
      </c>
      <c r="H633" s="18">
        <f t="shared" si="131"/>
        <v>0</v>
      </c>
      <c r="I633" s="19">
        <f t="shared" si="132"/>
        <v>-100</v>
      </c>
      <c r="J633" s="19">
        <f t="shared" si="133"/>
        <v>0</v>
      </c>
      <c r="K633" s="19">
        <f t="shared" si="134"/>
        <v>0</v>
      </c>
    </row>
    <row r="634" spans="1:11" ht="51">
      <c r="A634" s="24" t="s">
        <v>158</v>
      </c>
      <c r="B634" s="17" t="s">
        <v>159</v>
      </c>
      <c r="C634" s="18">
        <v>453940.55</v>
      </c>
      <c r="D634" s="18">
        <v>0</v>
      </c>
      <c r="E634" s="18">
        <v>0</v>
      </c>
      <c r="F634" s="18">
        <v>0</v>
      </c>
      <c r="G634" s="18">
        <f t="shared" si="130"/>
        <v>-453940.55</v>
      </c>
      <c r="H634" s="18">
        <f t="shared" si="131"/>
        <v>0</v>
      </c>
      <c r="I634" s="19">
        <f t="shared" si="132"/>
        <v>-100</v>
      </c>
      <c r="J634" s="19">
        <f t="shared" si="133"/>
        <v>0</v>
      </c>
      <c r="K634" s="19">
        <f t="shared" si="134"/>
        <v>0</v>
      </c>
    </row>
    <row r="635" spans="1:11" ht="63.75">
      <c r="A635" s="25" t="s">
        <v>252</v>
      </c>
      <c r="B635" s="17" t="s">
        <v>253</v>
      </c>
      <c r="C635" s="18">
        <v>453940.55</v>
      </c>
      <c r="D635" s="18">
        <v>0</v>
      </c>
      <c r="E635" s="18">
        <v>0</v>
      </c>
      <c r="F635" s="18">
        <v>0</v>
      </c>
      <c r="G635" s="18">
        <f t="shared" si="130"/>
        <v>-453940.55</v>
      </c>
      <c r="H635" s="18">
        <f t="shared" si="131"/>
        <v>0</v>
      </c>
      <c r="I635" s="19">
        <f t="shared" si="132"/>
        <v>-100</v>
      </c>
      <c r="J635" s="19">
        <f t="shared" si="133"/>
        <v>0</v>
      </c>
      <c r="K635" s="19">
        <f t="shared" si="134"/>
        <v>0</v>
      </c>
    </row>
    <row r="636" spans="1:11">
      <c r="A636" s="22" t="s">
        <v>59</v>
      </c>
      <c r="B636" s="17" t="s">
        <v>60</v>
      </c>
      <c r="C636" s="18">
        <v>1088312.06</v>
      </c>
      <c r="D636" s="18">
        <v>574821</v>
      </c>
      <c r="E636" s="18">
        <v>575000</v>
      </c>
      <c r="F636" s="18">
        <v>381887.84</v>
      </c>
      <c r="G636" s="18">
        <f t="shared" si="130"/>
        <v>-706424.22</v>
      </c>
      <c r="H636" s="18">
        <f t="shared" si="131"/>
        <v>193112.15999999997</v>
      </c>
      <c r="I636" s="19">
        <f t="shared" si="132"/>
        <v>-64.910079191808279</v>
      </c>
      <c r="J636" s="19">
        <f t="shared" si="133"/>
        <v>66.415276521739131</v>
      </c>
      <c r="K636" s="19">
        <f t="shared" si="134"/>
        <v>66.435958324417527</v>
      </c>
    </row>
    <row r="637" spans="1:11">
      <c r="A637" s="23" t="s">
        <v>61</v>
      </c>
      <c r="B637" s="17" t="s">
        <v>62</v>
      </c>
      <c r="C637" s="18">
        <v>310189.71000000002</v>
      </c>
      <c r="D637" s="18">
        <v>224821</v>
      </c>
      <c r="E637" s="18">
        <v>225000</v>
      </c>
      <c r="F637" s="18">
        <v>128220.16</v>
      </c>
      <c r="G637" s="18">
        <f t="shared" si="130"/>
        <v>-181969.55000000002</v>
      </c>
      <c r="H637" s="18">
        <f t="shared" si="131"/>
        <v>96779.839999999997</v>
      </c>
      <c r="I637" s="19">
        <f t="shared" si="132"/>
        <v>-58.663954391008005</v>
      </c>
      <c r="J637" s="19">
        <f t="shared" si="133"/>
        <v>56.986737777777776</v>
      </c>
      <c r="K637" s="19">
        <f t="shared" si="134"/>
        <v>57.032109989725164</v>
      </c>
    </row>
    <row r="638" spans="1:11">
      <c r="A638" s="23" t="s">
        <v>194</v>
      </c>
      <c r="B638" s="17" t="s">
        <v>195</v>
      </c>
      <c r="C638" s="18">
        <v>778122.35</v>
      </c>
      <c r="D638" s="18">
        <v>350000</v>
      </c>
      <c r="E638" s="18">
        <v>350000</v>
      </c>
      <c r="F638" s="18">
        <v>253667.68</v>
      </c>
      <c r="G638" s="18">
        <f t="shared" si="130"/>
        <v>-524454.66999999993</v>
      </c>
      <c r="H638" s="18">
        <f t="shared" si="131"/>
        <v>96332.32</v>
      </c>
      <c r="I638" s="19">
        <f t="shared" si="132"/>
        <v>-67.400026486837191</v>
      </c>
      <c r="J638" s="19">
        <f t="shared" si="133"/>
        <v>72.476479999999995</v>
      </c>
      <c r="K638" s="19">
        <f t="shared" si="134"/>
        <v>72.476479999999995</v>
      </c>
    </row>
    <row r="639" spans="1:11" ht="51">
      <c r="A639" s="24" t="s">
        <v>310</v>
      </c>
      <c r="B639" s="17" t="s">
        <v>311</v>
      </c>
      <c r="C639" s="18">
        <v>778122.35</v>
      </c>
      <c r="D639" s="18">
        <v>350000</v>
      </c>
      <c r="E639" s="18">
        <v>350000</v>
      </c>
      <c r="F639" s="18">
        <v>253667.68</v>
      </c>
      <c r="G639" s="18">
        <f t="shared" si="130"/>
        <v>-524454.66999999993</v>
      </c>
      <c r="H639" s="18">
        <f t="shared" si="131"/>
        <v>96332.32</v>
      </c>
      <c r="I639" s="19">
        <f t="shared" si="132"/>
        <v>-67.400026486837191</v>
      </c>
      <c r="J639" s="19">
        <f t="shared" si="133"/>
        <v>72.476479999999995</v>
      </c>
      <c r="K639" s="19">
        <f t="shared" si="134"/>
        <v>72.476479999999995</v>
      </c>
    </row>
    <row r="640" spans="1:11" ht="38.25">
      <c r="A640" s="25" t="s">
        <v>312</v>
      </c>
      <c r="B640" s="17" t="s">
        <v>313</v>
      </c>
      <c r="C640" s="18">
        <v>0</v>
      </c>
      <c r="D640" s="18">
        <v>0</v>
      </c>
      <c r="E640" s="18">
        <v>350000</v>
      </c>
      <c r="F640" s="18">
        <v>0</v>
      </c>
      <c r="G640" s="18">
        <f t="shared" si="130"/>
        <v>0</v>
      </c>
      <c r="H640" s="18">
        <f t="shared" si="131"/>
        <v>350000</v>
      </c>
      <c r="I640" s="19">
        <f t="shared" si="132"/>
        <v>0</v>
      </c>
      <c r="J640" s="19">
        <f t="shared" si="133"/>
        <v>0</v>
      </c>
      <c r="K640" s="19">
        <f t="shared" si="134"/>
        <v>0</v>
      </c>
    </row>
    <row r="641" spans="1:11" ht="63.75">
      <c r="A641" s="25" t="s">
        <v>314</v>
      </c>
      <c r="B641" s="17" t="s">
        <v>315</v>
      </c>
      <c r="C641" s="18">
        <v>778122.35</v>
      </c>
      <c r="D641" s="18">
        <v>350000</v>
      </c>
      <c r="E641" s="18">
        <v>0</v>
      </c>
      <c r="F641" s="18">
        <v>253667.68</v>
      </c>
      <c r="G641" s="18">
        <f t="shared" si="130"/>
        <v>-524454.66999999993</v>
      </c>
      <c r="H641" s="18">
        <f t="shared" si="131"/>
        <v>-253667.68</v>
      </c>
      <c r="I641" s="19">
        <f t="shared" si="132"/>
        <v>-67.400026486837191</v>
      </c>
      <c r="J641" s="19">
        <f t="shared" si="133"/>
        <v>0</v>
      </c>
      <c r="K641" s="19">
        <f t="shared" si="134"/>
        <v>72.476479999999995</v>
      </c>
    </row>
    <row r="642" spans="1:11">
      <c r="A642" s="16"/>
      <c r="B642" s="17" t="s">
        <v>63</v>
      </c>
      <c r="C642" s="18">
        <v>2904889.23</v>
      </c>
      <c r="D642" s="18">
        <v>0</v>
      </c>
      <c r="E642" s="18">
        <v>0</v>
      </c>
      <c r="F642" s="18">
        <v>1135129.54</v>
      </c>
      <c r="G642" s="18">
        <f t="shared" si="130"/>
        <v>-1769759.69</v>
      </c>
      <c r="H642" s="18">
        <f t="shared" si="131"/>
        <v>-1135129.54</v>
      </c>
      <c r="I642" s="19">
        <f t="shared" si="132"/>
        <v>-60.923482786295438</v>
      </c>
      <c r="J642" s="19">
        <f t="shared" si="133"/>
        <v>0</v>
      </c>
      <c r="K642" s="19">
        <f t="shared" si="134"/>
        <v>0</v>
      </c>
    </row>
    <row r="643" spans="1:11">
      <c r="A643" s="16" t="s">
        <v>64</v>
      </c>
      <c r="B643" s="17" t="s">
        <v>65</v>
      </c>
      <c r="C643" s="18">
        <v>-2904889.23</v>
      </c>
      <c r="D643" s="18">
        <v>0</v>
      </c>
      <c r="E643" s="18">
        <v>0</v>
      </c>
      <c r="F643" s="18">
        <v>-1135129.54</v>
      </c>
      <c r="G643" s="18">
        <f t="shared" si="130"/>
        <v>1769759.69</v>
      </c>
      <c r="H643" s="18">
        <f t="shared" si="131"/>
        <v>1135129.54</v>
      </c>
      <c r="I643" s="19">
        <f t="shared" si="132"/>
        <v>-60.923482786295438</v>
      </c>
      <c r="J643" s="19">
        <f t="shared" si="133"/>
        <v>0</v>
      </c>
      <c r="K643" s="19">
        <f t="shared" si="134"/>
        <v>0</v>
      </c>
    </row>
    <row r="644" spans="1:11">
      <c r="A644" s="22" t="s">
        <v>66</v>
      </c>
      <c r="B644" s="17" t="s">
        <v>67</v>
      </c>
      <c r="C644" s="18">
        <v>-2904889.23</v>
      </c>
      <c r="D644" s="18">
        <v>0</v>
      </c>
      <c r="E644" s="18">
        <v>0</v>
      </c>
      <c r="F644" s="18">
        <v>-1135129.54</v>
      </c>
      <c r="G644" s="18">
        <f t="shared" si="130"/>
        <v>1769759.69</v>
      </c>
      <c r="H644" s="18">
        <f t="shared" si="131"/>
        <v>1135129.54</v>
      </c>
      <c r="I644" s="19">
        <f t="shared" si="132"/>
        <v>-60.923482786295438</v>
      </c>
      <c r="J644" s="19">
        <f t="shared" si="133"/>
        <v>0</v>
      </c>
      <c r="K644" s="19">
        <f t="shared" si="134"/>
        <v>0</v>
      </c>
    </row>
    <row r="645" spans="1:11">
      <c r="A645" s="39" t="s">
        <v>808</v>
      </c>
      <c r="B645" s="28" t="s">
        <v>809</v>
      </c>
      <c r="C645" s="29"/>
      <c r="D645" s="29"/>
      <c r="E645" s="29"/>
      <c r="F645" s="29"/>
      <c r="G645" s="29"/>
      <c r="H645" s="29"/>
      <c r="I645" s="30"/>
      <c r="J645" s="30"/>
      <c r="K645" s="30"/>
    </row>
    <row r="646" spans="1:11">
      <c r="A646" s="16" t="s">
        <v>25</v>
      </c>
      <c r="B646" s="17" t="s">
        <v>26</v>
      </c>
      <c r="C646" s="18">
        <v>5337492</v>
      </c>
      <c r="D646" s="18">
        <v>2949968</v>
      </c>
      <c r="E646" s="18">
        <v>2449596</v>
      </c>
      <c r="F646" s="18">
        <v>2949968</v>
      </c>
      <c r="G646" s="18">
        <f t="shared" ref="G646:G668" si="135">F646-C646</f>
        <v>-2387524</v>
      </c>
      <c r="H646" s="18">
        <f t="shared" ref="H646:H668" si="136">E646-F646</f>
        <v>-500372</v>
      </c>
      <c r="I646" s="19">
        <f t="shared" ref="I646:I668" si="137">IF(ISERROR(F646/C646),0,F646/C646*100-100)</f>
        <v>-44.731195850035931</v>
      </c>
      <c r="J646" s="19">
        <f t="shared" ref="J646:J668" si="138">IF(ISERROR(F646/E646),0,F646/E646*100)</f>
        <v>120.42671526243511</v>
      </c>
      <c r="K646" s="19">
        <f t="shared" ref="K646:K668" si="139">IF(ISERROR(F646/D646),0,F646/D646*100)</f>
        <v>100</v>
      </c>
    </row>
    <row r="647" spans="1:11">
      <c r="A647" s="22" t="s">
        <v>29</v>
      </c>
      <c r="B647" s="17" t="s">
        <v>30</v>
      </c>
      <c r="C647" s="18">
        <v>5337492</v>
      </c>
      <c r="D647" s="18">
        <v>2949968</v>
      </c>
      <c r="E647" s="18">
        <v>2449596</v>
      </c>
      <c r="F647" s="18">
        <v>2949968</v>
      </c>
      <c r="G647" s="18">
        <f t="shared" si="135"/>
        <v>-2387524</v>
      </c>
      <c r="H647" s="18">
        <f t="shared" si="136"/>
        <v>-500372</v>
      </c>
      <c r="I647" s="19">
        <f t="shared" si="137"/>
        <v>-44.731195850035931</v>
      </c>
      <c r="J647" s="19">
        <f t="shared" si="138"/>
        <v>120.42671526243511</v>
      </c>
      <c r="K647" s="19">
        <f t="shared" si="139"/>
        <v>100</v>
      </c>
    </row>
    <row r="648" spans="1:11">
      <c r="A648" s="23" t="s">
        <v>31</v>
      </c>
      <c r="B648" s="17" t="s">
        <v>32</v>
      </c>
      <c r="C648" s="18">
        <v>5337492</v>
      </c>
      <c r="D648" s="18">
        <v>2949968</v>
      </c>
      <c r="E648" s="18">
        <v>2449596</v>
      </c>
      <c r="F648" s="18">
        <v>2949968</v>
      </c>
      <c r="G648" s="18">
        <f t="shared" si="135"/>
        <v>-2387524</v>
      </c>
      <c r="H648" s="18">
        <f t="shared" si="136"/>
        <v>-500372</v>
      </c>
      <c r="I648" s="19">
        <f t="shared" si="137"/>
        <v>-44.731195850035931</v>
      </c>
      <c r="J648" s="19">
        <f t="shared" si="138"/>
        <v>120.42671526243511</v>
      </c>
      <c r="K648" s="19">
        <f t="shared" si="139"/>
        <v>100</v>
      </c>
    </row>
    <row r="649" spans="1:11">
      <c r="A649" s="16" t="s">
        <v>33</v>
      </c>
      <c r="B649" s="17" t="s">
        <v>34</v>
      </c>
      <c r="C649" s="18">
        <v>2432602.77</v>
      </c>
      <c r="D649" s="18">
        <v>2949968</v>
      </c>
      <c r="E649" s="18">
        <v>2449596</v>
      </c>
      <c r="F649" s="18">
        <v>1814838.46</v>
      </c>
      <c r="G649" s="18">
        <f t="shared" si="135"/>
        <v>-617764.31000000006</v>
      </c>
      <c r="H649" s="18">
        <f t="shared" si="136"/>
        <v>634757.54</v>
      </c>
      <c r="I649" s="19">
        <f t="shared" si="137"/>
        <v>-25.39519882237083</v>
      </c>
      <c r="J649" s="19">
        <f t="shared" si="138"/>
        <v>74.087256020992854</v>
      </c>
      <c r="K649" s="19">
        <f t="shared" si="139"/>
        <v>61.520615138876082</v>
      </c>
    </row>
    <row r="650" spans="1:11">
      <c r="A650" s="22" t="s">
        <v>35</v>
      </c>
      <c r="B650" s="17" t="s">
        <v>36</v>
      </c>
      <c r="C650" s="18">
        <v>1344290.71</v>
      </c>
      <c r="D650" s="18">
        <v>2375147</v>
      </c>
      <c r="E650" s="18">
        <v>1874596</v>
      </c>
      <c r="F650" s="18">
        <v>1432950.62</v>
      </c>
      <c r="G650" s="18">
        <f t="shared" si="135"/>
        <v>88659.910000000149</v>
      </c>
      <c r="H650" s="18">
        <f t="shared" si="136"/>
        <v>441645.37999999989</v>
      </c>
      <c r="I650" s="19">
        <f t="shared" si="137"/>
        <v>6.5952929184491751</v>
      </c>
      <c r="J650" s="19">
        <f t="shared" si="138"/>
        <v>76.440503447142746</v>
      </c>
      <c r="K650" s="19">
        <f t="shared" si="139"/>
        <v>60.331028774219028</v>
      </c>
    </row>
    <row r="651" spans="1:11">
      <c r="A651" s="23" t="s">
        <v>37</v>
      </c>
      <c r="B651" s="17" t="s">
        <v>38</v>
      </c>
      <c r="C651" s="18">
        <v>644838.55000000005</v>
      </c>
      <c r="D651" s="18">
        <v>1651785</v>
      </c>
      <c r="E651" s="18">
        <v>1299184</v>
      </c>
      <c r="F651" s="18">
        <v>1113319.51</v>
      </c>
      <c r="G651" s="18">
        <f t="shared" si="135"/>
        <v>468480.95999999996</v>
      </c>
      <c r="H651" s="18">
        <f t="shared" si="136"/>
        <v>185864.49</v>
      </c>
      <c r="I651" s="19">
        <f t="shared" si="137"/>
        <v>72.650892227209425</v>
      </c>
      <c r="J651" s="19">
        <f t="shared" si="138"/>
        <v>85.693751616399211</v>
      </c>
      <c r="K651" s="19">
        <f t="shared" si="139"/>
        <v>67.400994076105547</v>
      </c>
    </row>
    <row r="652" spans="1:11">
      <c r="A652" s="24" t="s">
        <v>39</v>
      </c>
      <c r="B652" s="17" t="s">
        <v>40</v>
      </c>
      <c r="C652" s="18">
        <v>372329.07</v>
      </c>
      <c r="D652" s="18">
        <v>291390</v>
      </c>
      <c r="E652" s="18">
        <v>189184</v>
      </c>
      <c r="F652" s="18">
        <v>222129.22</v>
      </c>
      <c r="G652" s="18">
        <f t="shared" si="135"/>
        <v>-150199.85</v>
      </c>
      <c r="H652" s="18">
        <f t="shared" si="136"/>
        <v>-32945.22</v>
      </c>
      <c r="I652" s="19">
        <f t="shared" si="137"/>
        <v>-40.340618582373921</v>
      </c>
      <c r="J652" s="19">
        <f t="shared" si="138"/>
        <v>117.41437965155616</v>
      </c>
      <c r="K652" s="19">
        <f t="shared" si="139"/>
        <v>76.230900168159508</v>
      </c>
    </row>
    <row r="653" spans="1:11">
      <c r="A653" s="24" t="s">
        <v>41</v>
      </c>
      <c r="B653" s="17" t="s">
        <v>42</v>
      </c>
      <c r="C653" s="18">
        <v>272509.48</v>
      </c>
      <c r="D653" s="18">
        <v>1360395</v>
      </c>
      <c r="E653" s="18">
        <v>1110000</v>
      </c>
      <c r="F653" s="18">
        <v>891190.29</v>
      </c>
      <c r="G653" s="18">
        <f t="shared" si="135"/>
        <v>618680.81000000006</v>
      </c>
      <c r="H653" s="18">
        <f t="shared" si="136"/>
        <v>218809.70999999996</v>
      </c>
      <c r="I653" s="19">
        <f t="shared" si="137"/>
        <v>227.0309311808162</v>
      </c>
      <c r="J653" s="19">
        <f t="shared" si="138"/>
        <v>80.287413513513513</v>
      </c>
      <c r="K653" s="19">
        <f t="shared" si="139"/>
        <v>65.509671088176603</v>
      </c>
    </row>
    <row r="654" spans="1:11">
      <c r="A654" s="25" t="s">
        <v>43</v>
      </c>
      <c r="B654" s="17" t="s">
        <v>44</v>
      </c>
      <c r="C654" s="18">
        <v>2667</v>
      </c>
      <c r="D654" s="18">
        <v>0</v>
      </c>
      <c r="E654" s="18">
        <v>0</v>
      </c>
      <c r="F654" s="18">
        <v>2340</v>
      </c>
      <c r="G654" s="18">
        <f t="shared" si="135"/>
        <v>-327</v>
      </c>
      <c r="H654" s="18">
        <f t="shared" si="136"/>
        <v>-2340</v>
      </c>
      <c r="I654" s="19">
        <f t="shared" si="137"/>
        <v>-12.260967379077613</v>
      </c>
      <c r="J654" s="19">
        <f t="shared" si="138"/>
        <v>0</v>
      </c>
      <c r="K654" s="19">
        <f t="shared" si="139"/>
        <v>0</v>
      </c>
    </row>
    <row r="655" spans="1:11">
      <c r="A655" s="23" t="s">
        <v>45</v>
      </c>
      <c r="B655" s="17" t="s">
        <v>46</v>
      </c>
      <c r="C655" s="18">
        <v>245511.61</v>
      </c>
      <c r="D655" s="18">
        <v>723362</v>
      </c>
      <c r="E655" s="18">
        <v>575412</v>
      </c>
      <c r="F655" s="18">
        <v>319631.11</v>
      </c>
      <c r="G655" s="18">
        <f t="shared" si="135"/>
        <v>74119.5</v>
      </c>
      <c r="H655" s="18">
        <f t="shared" si="136"/>
        <v>255780.89</v>
      </c>
      <c r="I655" s="19">
        <f t="shared" si="137"/>
        <v>30.189814648684035</v>
      </c>
      <c r="J655" s="19">
        <f t="shared" si="138"/>
        <v>55.548217624936569</v>
      </c>
      <c r="K655" s="19">
        <f t="shared" si="139"/>
        <v>44.186881533727238</v>
      </c>
    </row>
    <row r="656" spans="1:11">
      <c r="A656" s="24" t="s">
        <v>47</v>
      </c>
      <c r="B656" s="17" t="s">
        <v>48</v>
      </c>
      <c r="C656" s="18">
        <v>245511.61</v>
      </c>
      <c r="D656" s="18">
        <v>723362</v>
      </c>
      <c r="E656" s="18">
        <v>575412</v>
      </c>
      <c r="F656" s="18">
        <v>319631.11</v>
      </c>
      <c r="G656" s="18">
        <f t="shared" si="135"/>
        <v>74119.5</v>
      </c>
      <c r="H656" s="18">
        <f t="shared" si="136"/>
        <v>255780.89</v>
      </c>
      <c r="I656" s="19">
        <f t="shared" si="137"/>
        <v>30.189814648684035</v>
      </c>
      <c r="J656" s="19">
        <f t="shared" si="138"/>
        <v>55.548217624936569</v>
      </c>
      <c r="K656" s="19">
        <f t="shared" si="139"/>
        <v>44.186881533727238</v>
      </c>
    </row>
    <row r="657" spans="1:11" ht="25.5">
      <c r="A657" s="23" t="s">
        <v>51</v>
      </c>
      <c r="B657" s="17" t="s">
        <v>52</v>
      </c>
      <c r="C657" s="18">
        <v>453940.55</v>
      </c>
      <c r="D657" s="18">
        <v>0</v>
      </c>
      <c r="E657" s="18">
        <v>0</v>
      </c>
      <c r="F657" s="18">
        <v>0</v>
      </c>
      <c r="G657" s="18">
        <f t="shared" si="135"/>
        <v>-453940.55</v>
      </c>
      <c r="H657" s="18">
        <f t="shared" si="136"/>
        <v>0</v>
      </c>
      <c r="I657" s="19">
        <f t="shared" si="137"/>
        <v>-100</v>
      </c>
      <c r="J657" s="19">
        <f t="shared" si="138"/>
        <v>0</v>
      </c>
      <c r="K657" s="19">
        <f t="shared" si="139"/>
        <v>0</v>
      </c>
    </row>
    <row r="658" spans="1:11" ht="51">
      <c r="A658" s="24" t="s">
        <v>158</v>
      </c>
      <c r="B658" s="17" t="s">
        <v>159</v>
      </c>
      <c r="C658" s="18">
        <v>453940.55</v>
      </c>
      <c r="D658" s="18">
        <v>0</v>
      </c>
      <c r="E658" s="18">
        <v>0</v>
      </c>
      <c r="F658" s="18">
        <v>0</v>
      </c>
      <c r="G658" s="18">
        <f t="shared" si="135"/>
        <v>-453940.55</v>
      </c>
      <c r="H658" s="18">
        <f t="shared" si="136"/>
        <v>0</v>
      </c>
      <c r="I658" s="19">
        <f t="shared" si="137"/>
        <v>-100</v>
      </c>
      <c r="J658" s="19">
        <f t="shared" si="138"/>
        <v>0</v>
      </c>
      <c r="K658" s="19">
        <f t="shared" si="139"/>
        <v>0</v>
      </c>
    </row>
    <row r="659" spans="1:11" ht="63.75">
      <c r="A659" s="25" t="s">
        <v>252</v>
      </c>
      <c r="B659" s="17" t="s">
        <v>253</v>
      </c>
      <c r="C659" s="18">
        <v>453940.55</v>
      </c>
      <c r="D659" s="18">
        <v>0</v>
      </c>
      <c r="E659" s="18">
        <v>0</v>
      </c>
      <c r="F659" s="18">
        <v>0</v>
      </c>
      <c r="G659" s="18">
        <f t="shared" si="135"/>
        <v>-453940.55</v>
      </c>
      <c r="H659" s="18">
        <f t="shared" si="136"/>
        <v>0</v>
      </c>
      <c r="I659" s="19">
        <f t="shared" si="137"/>
        <v>-100</v>
      </c>
      <c r="J659" s="19">
        <f t="shared" si="138"/>
        <v>0</v>
      </c>
      <c r="K659" s="19">
        <f t="shared" si="139"/>
        <v>0</v>
      </c>
    </row>
    <row r="660" spans="1:11">
      <c r="A660" s="22" t="s">
        <v>59</v>
      </c>
      <c r="B660" s="17" t="s">
        <v>60</v>
      </c>
      <c r="C660" s="18">
        <v>1088312.06</v>
      </c>
      <c r="D660" s="18">
        <v>574821</v>
      </c>
      <c r="E660" s="18">
        <v>575000</v>
      </c>
      <c r="F660" s="18">
        <v>381887.84</v>
      </c>
      <c r="G660" s="18">
        <f t="shared" si="135"/>
        <v>-706424.22</v>
      </c>
      <c r="H660" s="18">
        <f t="shared" si="136"/>
        <v>193112.15999999997</v>
      </c>
      <c r="I660" s="19">
        <f t="shared" si="137"/>
        <v>-64.910079191808279</v>
      </c>
      <c r="J660" s="19">
        <f t="shared" si="138"/>
        <v>66.415276521739131</v>
      </c>
      <c r="K660" s="19">
        <f t="shared" si="139"/>
        <v>66.435958324417527</v>
      </c>
    </row>
    <row r="661" spans="1:11">
      <c r="A661" s="23" t="s">
        <v>61</v>
      </c>
      <c r="B661" s="17" t="s">
        <v>62</v>
      </c>
      <c r="C661" s="18">
        <v>310189.71000000002</v>
      </c>
      <c r="D661" s="18">
        <v>224821</v>
      </c>
      <c r="E661" s="18">
        <v>225000</v>
      </c>
      <c r="F661" s="18">
        <v>128220.16</v>
      </c>
      <c r="G661" s="18">
        <f t="shared" si="135"/>
        <v>-181969.55000000002</v>
      </c>
      <c r="H661" s="18">
        <f t="shared" si="136"/>
        <v>96779.839999999997</v>
      </c>
      <c r="I661" s="19">
        <f t="shared" si="137"/>
        <v>-58.663954391008005</v>
      </c>
      <c r="J661" s="19">
        <f t="shared" si="138"/>
        <v>56.986737777777776</v>
      </c>
      <c r="K661" s="19">
        <f t="shared" si="139"/>
        <v>57.032109989725164</v>
      </c>
    </row>
    <row r="662" spans="1:11">
      <c r="A662" s="23" t="s">
        <v>194</v>
      </c>
      <c r="B662" s="17" t="s">
        <v>195</v>
      </c>
      <c r="C662" s="18">
        <v>778122.35</v>
      </c>
      <c r="D662" s="18">
        <v>350000</v>
      </c>
      <c r="E662" s="18">
        <v>350000</v>
      </c>
      <c r="F662" s="18">
        <v>253667.68</v>
      </c>
      <c r="G662" s="18">
        <f t="shared" si="135"/>
        <v>-524454.66999999993</v>
      </c>
      <c r="H662" s="18">
        <f t="shared" si="136"/>
        <v>96332.32</v>
      </c>
      <c r="I662" s="19">
        <f t="shared" si="137"/>
        <v>-67.400026486837191</v>
      </c>
      <c r="J662" s="19">
        <f t="shared" si="138"/>
        <v>72.476479999999995</v>
      </c>
      <c r="K662" s="19">
        <f t="shared" si="139"/>
        <v>72.476479999999995</v>
      </c>
    </row>
    <row r="663" spans="1:11" ht="51">
      <c r="A663" s="24" t="s">
        <v>310</v>
      </c>
      <c r="B663" s="17" t="s">
        <v>311</v>
      </c>
      <c r="C663" s="18">
        <v>778122.35</v>
      </c>
      <c r="D663" s="18">
        <v>350000</v>
      </c>
      <c r="E663" s="18">
        <v>350000</v>
      </c>
      <c r="F663" s="18">
        <v>253667.68</v>
      </c>
      <c r="G663" s="18">
        <f t="shared" si="135"/>
        <v>-524454.66999999993</v>
      </c>
      <c r="H663" s="18">
        <f t="shared" si="136"/>
        <v>96332.32</v>
      </c>
      <c r="I663" s="19">
        <f t="shared" si="137"/>
        <v>-67.400026486837191</v>
      </c>
      <c r="J663" s="19">
        <f t="shared" si="138"/>
        <v>72.476479999999995</v>
      </c>
      <c r="K663" s="19">
        <f t="shared" si="139"/>
        <v>72.476479999999995</v>
      </c>
    </row>
    <row r="664" spans="1:11" ht="38.25">
      <c r="A664" s="25" t="s">
        <v>312</v>
      </c>
      <c r="B664" s="17" t="s">
        <v>313</v>
      </c>
      <c r="C664" s="18">
        <v>0</v>
      </c>
      <c r="D664" s="18">
        <v>0</v>
      </c>
      <c r="E664" s="18">
        <v>350000</v>
      </c>
      <c r="F664" s="18">
        <v>0</v>
      </c>
      <c r="G664" s="18">
        <f t="shared" si="135"/>
        <v>0</v>
      </c>
      <c r="H664" s="18">
        <f t="shared" si="136"/>
        <v>350000</v>
      </c>
      <c r="I664" s="19">
        <f t="shared" si="137"/>
        <v>0</v>
      </c>
      <c r="J664" s="19">
        <f t="shared" si="138"/>
        <v>0</v>
      </c>
      <c r="K664" s="19">
        <f t="shared" si="139"/>
        <v>0</v>
      </c>
    </row>
    <row r="665" spans="1:11" ht="63.75">
      <c r="A665" s="25" t="s">
        <v>314</v>
      </c>
      <c r="B665" s="17" t="s">
        <v>315</v>
      </c>
      <c r="C665" s="18">
        <v>778122.35</v>
      </c>
      <c r="D665" s="18">
        <v>350000</v>
      </c>
      <c r="E665" s="18">
        <v>0</v>
      </c>
      <c r="F665" s="18">
        <v>253667.68</v>
      </c>
      <c r="G665" s="18">
        <f t="shared" si="135"/>
        <v>-524454.66999999993</v>
      </c>
      <c r="H665" s="18">
        <f t="shared" si="136"/>
        <v>-253667.68</v>
      </c>
      <c r="I665" s="19">
        <f t="shared" si="137"/>
        <v>-67.400026486837191</v>
      </c>
      <c r="J665" s="19">
        <f t="shared" si="138"/>
        <v>0</v>
      </c>
      <c r="K665" s="19">
        <f t="shared" si="139"/>
        <v>72.476479999999995</v>
      </c>
    </row>
    <row r="666" spans="1:11">
      <c r="A666" s="16"/>
      <c r="B666" s="17" t="s">
        <v>63</v>
      </c>
      <c r="C666" s="18">
        <v>2904889.23</v>
      </c>
      <c r="D666" s="18">
        <v>0</v>
      </c>
      <c r="E666" s="18">
        <v>0</v>
      </c>
      <c r="F666" s="18">
        <v>1135129.54</v>
      </c>
      <c r="G666" s="18">
        <f t="shared" si="135"/>
        <v>-1769759.69</v>
      </c>
      <c r="H666" s="18">
        <f t="shared" si="136"/>
        <v>-1135129.54</v>
      </c>
      <c r="I666" s="19">
        <f t="shared" si="137"/>
        <v>-60.923482786295438</v>
      </c>
      <c r="J666" s="19">
        <f t="shared" si="138"/>
        <v>0</v>
      </c>
      <c r="K666" s="19">
        <f t="shared" si="139"/>
        <v>0</v>
      </c>
    </row>
    <row r="667" spans="1:11">
      <c r="A667" s="16" t="s">
        <v>64</v>
      </c>
      <c r="B667" s="17" t="s">
        <v>65</v>
      </c>
      <c r="C667" s="18">
        <v>-2904889.23</v>
      </c>
      <c r="D667" s="18">
        <v>0</v>
      </c>
      <c r="E667" s="18">
        <v>0</v>
      </c>
      <c r="F667" s="18">
        <v>-1135129.54</v>
      </c>
      <c r="G667" s="18">
        <f t="shared" si="135"/>
        <v>1769759.69</v>
      </c>
      <c r="H667" s="18">
        <f t="shared" si="136"/>
        <v>1135129.54</v>
      </c>
      <c r="I667" s="19">
        <f t="shared" si="137"/>
        <v>-60.923482786295438</v>
      </c>
      <c r="J667" s="19">
        <f t="shared" si="138"/>
        <v>0</v>
      </c>
      <c r="K667" s="19">
        <f t="shared" si="139"/>
        <v>0</v>
      </c>
    </row>
    <row r="668" spans="1:11">
      <c r="A668" s="22" t="s">
        <v>66</v>
      </c>
      <c r="B668" s="17" t="s">
        <v>67</v>
      </c>
      <c r="C668" s="18">
        <v>-2904889.23</v>
      </c>
      <c r="D668" s="18">
        <v>0</v>
      </c>
      <c r="E668" s="18">
        <v>0</v>
      </c>
      <c r="F668" s="18">
        <v>-1135129.54</v>
      </c>
      <c r="G668" s="18">
        <f t="shared" si="135"/>
        <v>1769759.69</v>
      </c>
      <c r="H668" s="18">
        <f t="shared" si="136"/>
        <v>1135129.54</v>
      </c>
      <c r="I668" s="19">
        <f t="shared" si="137"/>
        <v>-60.923482786295438</v>
      </c>
      <c r="J668" s="19">
        <f t="shared" si="138"/>
        <v>0</v>
      </c>
      <c r="K668" s="19">
        <f t="shared" si="139"/>
        <v>0</v>
      </c>
    </row>
    <row r="669" spans="1:11" ht="25.5">
      <c r="A669" s="27" t="s">
        <v>112</v>
      </c>
      <c r="B669" s="28" t="s">
        <v>113</v>
      </c>
      <c r="C669" s="29"/>
      <c r="D669" s="29"/>
      <c r="E669" s="29"/>
      <c r="F669" s="29"/>
      <c r="G669" s="29"/>
      <c r="H669" s="29"/>
      <c r="I669" s="30"/>
      <c r="J669" s="30"/>
      <c r="K669" s="30"/>
    </row>
    <row r="670" spans="1:11">
      <c r="A670" s="16" t="s">
        <v>25</v>
      </c>
      <c r="B670" s="17" t="s">
        <v>26</v>
      </c>
      <c r="C670" s="18">
        <v>7689127.5899999999</v>
      </c>
      <c r="D670" s="18">
        <v>6986156</v>
      </c>
      <c r="E670" s="18">
        <v>4674073</v>
      </c>
      <c r="F670" s="18">
        <v>6986156</v>
      </c>
      <c r="G670" s="18">
        <f t="shared" ref="G670:G696" si="140">F670-C670</f>
        <v>-702971.58999999985</v>
      </c>
      <c r="H670" s="18">
        <f t="shared" ref="H670:H696" si="141">E670-F670</f>
        <v>-2312083</v>
      </c>
      <c r="I670" s="19">
        <f t="shared" ref="I670:I696" si="142">IF(ISERROR(F670/C670),0,F670/C670*100-100)</f>
        <v>-9.142410263997192</v>
      </c>
      <c r="J670" s="19">
        <f t="shared" ref="J670:J696" si="143">IF(ISERROR(F670/E670),0,F670/E670*100)</f>
        <v>149.46612943357965</v>
      </c>
      <c r="K670" s="19">
        <f t="shared" ref="K670:K696" si="144">IF(ISERROR(F670/D670),0,F670/D670*100)</f>
        <v>100</v>
      </c>
    </row>
    <row r="671" spans="1:11">
      <c r="A671" s="22" t="s">
        <v>92</v>
      </c>
      <c r="B671" s="17" t="s">
        <v>93</v>
      </c>
      <c r="C671" s="18">
        <v>11911.59</v>
      </c>
      <c r="D671" s="18">
        <v>0</v>
      </c>
      <c r="E671" s="18">
        <v>0</v>
      </c>
      <c r="F671" s="18">
        <v>0</v>
      </c>
      <c r="G671" s="18">
        <f t="shared" si="140"/>
        <v>-11911.59</v>
      </c>
      <c r="H671" s="18">
        <f t="shared" si="141"/>
        <v>0</v>
      </c>
      <c r="I671" s="19">
        <f t="shared" si="142"/>
        <v>-100</v>
      </c>
      <c r="J671" s="19">
        <f t="shared" si="143"/>
        <v>0</v>
      </c>
      <c r="K671" s="19">
        <f t="shared" si="144"/>
        <v>0</v>
      </c>
    </row>
    <row r="672" spans="1:11">
      <c r="A672" s="23" t="s">
        <v>94</v>
      </c>
      <c r="B672" s="17" t="s">
        <v>95</v>
      </c>
      <c r="C672" s="18">
        <v>11911.59</v>
      </c>
      <c r="D672" s="18">
        <v>0</v>
      </c>
      <c r="E672" s="18">
        <v>0</v>
      </c>
      <c r="F672" s="18">
        <v>0</v>
      </c>
      <c r="G672" s="18">
        <f t="shared" si="140"/>
        <v>-11911.59</v>
      </c>
      <c r="H672" s="18">
        <f t="shared" si="141"/>
        <v>0</v>
      </c>
      <c r="I672" s="19">
        <f t="shared" si="142"/>
        <v>-100</v>
      </c>
      <c r="J672" s="19">
        <f t="shared" si="143"/>
        <v>0</v>
      </c>
      <c r="K672" s="19">
        <f t="shared" si="144"/>
        <v>0</v>
      </c>
    </row>
    <row r="673" spans="1:11">
      <c r="A673" s="24" t="s">
        <v>96</v>
      </c>
      <c r="B673" s="17" t="s">
        <v>97</v>
      </c>
      <c r="C673" s="18">
        <v>11911.59</v>
      </c>
      <c r="D673" s="18">
        <v>0</v>
      </c>
      <c r="E673" s="18">
        <v>0</v>
      </c>
      <c r="F673" s="18">
        <v>0</v>
      </c>
      <c r="G673" s="18">
        <f t="shared" si="140"/>
        <v>-11911.59</v>
      </c>
      <c r="H673" s="18">
        <f t="shared" si="141"/>
        <v>0</v>
      </c>
      <c r="I673" s="19">
        <f t="shared" si="142"/>
        <v>-100</v>
      </c>
      <c r="J673" s="19">
        <f t="shared" si="143"/>
        <v>0</v>
      </c>
      <c r="K673" s="19">
        <f t="shared" si="144"/>
        <v>0</v>
      </c>
    </row>
    <row r="674" spans="1:11" ht="25.5">
      <c r="A674" s="25" t="s">
        <v>98</v>
      </c>
      <c r="B674" s="17" t="s">
        <v>99</v>
      </c>
      <c r="C674" s="18">
        <v>11911.59</v>
      </c>
      <c r="D674" s="18">
        <v>0</v>
      </c>
      <c r="E674" s="18">
        <v>0</v>
      </c>
      <c r="F674" s="18">
        <v>0</v>
      </c>
      <c r="G674" s="18">
        <f t="shared" si="140"/>
        <v>-11911.59</v>
      </c>
      <c r="H674" s="18">
        <f t="shared" si="141"/>
        <v>0</v>
      </c>
      <c r="I674" s="19">
        <f t="shared" si="142"/>
        <v>-100</v>
      </c>
      <c r="J674" s="19">
        <f t="shared" si="143"/>
        <v>0</v>
      </c>
      <c r="K674" s="19">
        <f t="shared" si="144"/>
        <v>0</v>
      </c>
    </row>
    <row r="675" spans="1:11" ht="25.5">
      <c r="A675" s="26" t="s">
        <v>100</v>
      </c>
      <c r="B675" s="17" t="s">
        <v>101</v>
      </c>
      <c r="C675" s="18">
        <v>11911.59</v>
      </c>
      <c r="D675" s="18">
        <v>0</v>
      </c>
      <c r="E675" s="18">
        <v>0</v>
      </c>
      <c r="F675" s="18">
        <v>0</v>
      </c>
      <c r="G675" s="18">
        <f t="shared" si="140"/>
        <v>-11911.59</v>
      </c>
      <c r="H675" s="18">
        <f t="shared" si="141"/>
        <v>0</v>
      </c>
      <c r="I675" s="19">
        <f t="shared" si="142"/>
        <v>-100</v>
      </c>
      <c r="J675" s="19">
        <f t="shared" si="143"/>
        <v>0</v>
      </c>
      <c r="K675" s="19">
        <f t="shared" si="144"/>
        <v>0</v>
      </c>
    </row>
    <row r="676" spans="1:11">
      <c r="A676" s="22" t="s">
        <v>29</v>
      </c>
      <c r="B676" s="17" t="s">
        <v>30</v>
      </c>
      <c r="C676" s="18">
        <v>7677216</v>
      </c>
      <c r="D676" s="18">
        <v>6986156</v>
      </c>
      <c r="E676" s="18">
        <v>4674073</v>
      </c>
      <c r="F676" s="18">
        <v>6986156</v>
      </c>
      <c r="G676" s="18">
        <f t="shared" si="140"/>
        <v>-691060</v>
      </c>
      <c r="H676" s="18">
        <f t="shared" si="141"/>
        <v>-2312083</v>
      </c>
      <c r="I676" s="19">
        <f t="shared" si="142"/>
        <v>-9.0014401053715289</v>
      </c>
      <c r="J676" s="19">
        <f t="shared" si="143"/>
        <v>149.46612943357965</v>
      </c>
      <c r="K676" s="19">
        <f t="shared" si="144"/>
        <v>100</v>
      </c>
    </row>
    <row r="677" spans="1:11">
      <c r="A677" s="23" t="s">
        <v>31</v>
      </c>
      <c r="B677" s="17" t="s">
        <v>32</v>
      </c>
      <c r="C677" s="18">
        <v>7677216</v>
      </c>
      <c r="D677" s="18">
        <v>6986156</v>
      </c>
      <c r="E677" s="18">
        <v>4674073</v>
      </c>
      <c r="F677" s="18">
        <v>6986156</v>
      </c>
      <c r="G677" s="18">
        <f t="shared" si="140"/>
        <v>-691060</v>
      </c>
      <c r="H677" s="18">
        <f t="shared" si="141"/>
        <v>-2312083</v>
      </c>
      <c r="I677" s="19">
        <f t="shared" si="142"/>
        <v>-9.0014401053715289</v>
      </c>
      <c r="J677" s="19">
        <f t="shared" si="143"/>
        <v>149.46612943357965</v>
      </c>
      <c r="K677" s="19">
        <f t="shared" si="144"/>
        <v>100</v>
      </c>
    </row>
    <row r="678" spans="1:11">
      <c r="A678" s="16" t="s">
        <v>33</v>
      </c>
      <c r="B678" s="17" t="s">
        <v>34</v>
      </c>
      <c r="C678" s="18">
        <v>5267778.83</v>
      </c>
      <c r="D678" s="18">
        <v>6986156</v>
      </c>
      <c r="E678" s="18">
        <v>4674073</v>
      </c>
      <c r="F678" s="18">
        <v>2427804.7000000002</v>
      </c>
      <c r="G678" s="18">
        <f t="shared" si="140"/>
        <v>-2839974.13</v>
      </c>
      <c r="H678" s="18">
        <f t="shared" si="141"/>
        <v>2246268.2999999998</v>
      </c>
      <c r="I678" s="19">
        <f t="shared" si="142"/>
        <v>-53.912174782782216</v>
      </c>
      <c r="J678" s="19">
        <f t="shared" si="143"/>
        <v>51.941950842445131</v>
      </c>
      <c r="K678" s="19">
        <f t="shared" si="144"/>
        <v>34.751653126554864</v>
      </c>
    </row>
    <row r="679" spans="1:11">
      <c r="A679" s="22" t="s">
        <v>35</v>
      </c>
      <c r="B679" s="17" t="s">
        <v>36</v>
      </c>
      <c r="C679" s="18">
        <v>1328562.1100000001</v>
      </c>
      <c r="D679" s="18">
        <v>3233765</v>
      </c>
      <c r="E679" s="18">
        <v>1701270</v>
      </c>
      <c r="F679" s="18">
        <v>1835526.9</v>
      </c>
      <c r="G679" s="18">
        <f t="shared" si="140"/>
        <v>506964.7899999998</v>
      </c>
      <c r="H679" s="18">
        <f t="shared" si="141"/>
        <v>-134256.89999999991</v>
      </c>
      <c r="I679" s="19">
        <f t="shared" si="142"/>
        <v>38.158907753285234</v>
      </c>
      <c r="J679" s="19">
        <f t="shared" si="143"/>
        <v>107.89156923945052</v>
      </c>
      <c r="K679" s="19">
        <f t="shared" si="144"/>
        <v>56.761295270373694</v>
      </c>
    </row>
    <row r="680" spans="1:11">
      <c r="A680" s="23" t="s">
        <v>37</v>
      </c>
      <c r="B680" s="17" t="s">
        <v>38</v>
      </c>
      <c r="C680" s="18">
        <v>1328562.1100000001</v>
      </c>
      <c r="D680" s="18">
        <v>3042734</v>
      </c>
      <c r="E680" s="18">
        <v>1701270</v>
      </c>
      <c r="F680" s="18">
        <v>1683366.96</v>
      </c>
      <c r="G680" s="18">
        <f t="shared" si="140"/>
        <v>354804.84999999986</v>
      </c>
      <c r="H680" s="18">
        <f t="shared" si="141"/>
        <v>17903.040000000037</v>
      </c>
      <c r="I680" s="19">
        <f t="shared" si="142"/>
        <v>26.705928712659116</v>
      </c>
      <c r="J680" s="19">
        <f t="shared" si="143"/>
        <v>98.947666155283983</v>
      </c>
      <c r="K680" s="19">
        <f t="shared" si="144"/>
        <v>55.324157813334985</v>
      </c>
    </row>
    <row r="681" spans="1:11">
      <c r="A681" s="24" t="s">
        <v>39</v>
      </c>
      <c r="B681" s="17" t="s">
        <v>40</v>
      </c>
      <c r="C681" s="18">
        <v>1092949.27</v>
      </c>
      <c r="D681" s="18">
        <v>1901226</v>
      </c>
      <c r="E681" s="18">
        <v>793865</v>
      </c>
      <c r="F681" s="18">
        <v>1018538.91</v>
      </c>
      <c r="G681" s="18">
        <f t="shared" si="140"/>
        <v>-74410.359999999986</v>
      </c>
      <c r="H681" s="18">
        <f t="shared" si="141"/>
        <v>-224673.91000000003</v>
      </c>
      <c r="I681" s="19">
        <f t="shared" si="142"/>
        <v>-6.8082171828524025</v>
      </c>
      <c r="J681" s="19">
        <f t="shared" si="143"/>
        <v>128.30127414610797</v>
      </c>
      <c r="K681" s="19">
        <f t="shared" si="144"/>
        <v>53.572742535605975</v>
      </c>
    </row>
    <row r="682" spans="1:11">
      <c r="A682" s="24" t="s">
        <v>41</v>
      </c>
      <c r="B682" s="17" t="s">
        <v>42</v>
      </c>
      <c r="C682" s="18">
        <v>235612.84</v>
      </c>
      <c r="D682" s="18">
        <v>1141508</v>
      </c>
      <c r="E682" s="18">
        <v>907405</v>
      </c>
      <c r="F682" s="18">
        <v>664828.05000000005</v>
      </c>
      <c r="G682" s="18">
        <f t="shared" si="140"/>
        <v>429215.21000000008</v>
      </c>
      <c r="H682" s="18">
        <f t="shared" si="141"/>
        <v>242576.94999999995</v>
      </c>
      <c r="I682" s="19">
        <f t="shared" si="142"/>
        <v>182.16970263590053</v>
      </c>
      <c r="J682" s="19">
        <f t="shared" si="143"/>
        <v>73.266959075605726</v>
      </c>
      <c r="K682" s="19">
        <f t="shared" si="144"/>
        <v>58.241208121187057</v>
      </c>
    </row>
    <row r="683" spans="1:11">
      <c r="A683" s="25" t="s">
        <v>43</v>
      </c>
      <c r="B683" s="17" t="s">
        <v>44</v>
      </c>
      <c r="C683" s="18">
        <v>2034</v>
      </c>
      <c r="D683" s="18">
        <v>0</v>
      </c>
      <c r="E683" s="18">
        <v>0</v>
      </c>
      <c r="F683" s="18">
        <v>2842</v>
      </c>
      <c r="G683" s="18">
        <f t="shared" si="140"/>
        <v>808</v>
      </c>
      <c r="H683" s="18">
        <f t="shared" si="141"/>
        <v>-2842</v>
      </c>
      <c r="I683" s="19">
        <f t="shared" si="142"/>
        <v>39.724680432645044</v>
      </c>
      <c r="J683" s="19">
        <f t="shared" si="143"/>
        <v>0</v>
      </c>
      <c r="K683" s="19">
        <f t="shared" si="144"/>
        <v>0</v>
      </c>
    </row>
    <row r="684" spans="1:11">
      <c r="A684" s="23" t="s">
        <v>45</v>
      </c>
      <c r="B684" s="17" t="s">
        <v>46</v>
      </c>
      <c r="C684" s="18">
        <v>0</v>
      </c>
      <c r="D684" s="18">
        <v>25410</v>
      </c>
      <c r="E684" s="18">
        <v>0</v>
      </c>
      <c r="F684" s="18">
        <v>0</v>
      </c>
      <c r="G684" s="18">
        <f t="shared" si="140"/>
        <v>0</v>
      </c>
      <c r="H684" s="18">
        <f t="shared" si="141"/>
        <v>0</v>
      </c>
      <c r="I684" s="19">
        <f t="shared" si="142"/>
        <v>0</v>
      </c>
      <c r="J684" s="19">
        <f t="shared" si="143"/>
        <v>0</v>
      </c>
      <c r="K684" s="19">
        <f t="shared" si="144"/>
        <v>0</v>
      </c>
    </row>
    <row r="685" spans="1:11">
      <c r="A685" s="24" t="s">
        <v>47</v>
      </c>
      <c r="B685" s="17" t="s">
        <v>48</v>
      </c>
      <c r="C685" s="18">
        <v>0</v>
      </c>
      <c r="D685" s="18">
        <v>25410</v>
      </c>
      <c r="E685" s="18">
        <v>0</v>
      </c>
      <c r="F685" s="18">
        <v>0</v>
      </c>
      <c r="G685" s="18">
        <f t="shared" si="140"/>
        <v>0</v>
      </c>
      <c r="H685" s="18">
        <f t="shared" si="141"/>
        <v>0</v>
      </c>
      <c r="I685" s="19">
        <f t="shared" si="142"/>
        <v>0</v>
      </c>
      <c r="J685" s="19">
        <f t="shared" si="143"/>
        <v>0</v>
      </c>
      <c r="K685" s="19">
        <f t="shared" si="144"/>
        <v>0</v>
      </c>
    </row>
    <row r="686" spans="1:11" ht="25.5">
      <c r="A686" s="23" t="s">
        <v>51</v>
      </c>
      <c r="B686" s="17" t="s">
        <v>52</v>
      </c>
      <c r="C686" s="18">
        <v>0</v>
      </c>
      <c r="D686" s="18">
        <v>165621</v>
      </c>
      <c r="E686" s="18">
        <v>0</v>
      </c>
      <c r="F686" s="18">
        <v>152159.94</v>
      </c>
      <c r="G686" s="18">
        <f t="shared" si="140"/>
        <v>152159.94</v>
      </c>
      <c r="H686" s="18">
        <f t="shared" si="141"/>
        <v>-152159.94</v>
      </c>
      <c r="I686" s="19">
        <f t="shared" si="142"/>
        <v>0</v>
      </c>
      <c r="J686" s="19">
        <f t="shared" si="143"/>
        <v>0</v>
      </c>
      <c r="K686" s="19">
        <f t="shared" si="144"/>
        <v>91.872371257268099</v>
      </c>
    </row>
    <row r="687" spans="1:11">
      <c r="A687" s="24" t="s">
        <v>53</v>
      </c>
      <c r="B687" s="17" t="s">
        <v>54</v>
      </c>
      <c r="C687" s="18">
        <v>0</v>
      </c>
      <c r="D687" s="18">
        <v>152161</v>
      </c>
      <c r="E687" s="18">
        <v>0</v>
      </c>
      <c r="F687" s="18">
        <v>152159.94</v>
      </c>
      <c r="G687" s="18">
        <f t="shared" si="140"/>
        <v>152159.94</v>
      </c>
      <c r="H687" s="18">
        <f t="shared" si="141"/>
        <v>-152159.94</v>
      </c>
      <c r="I687" s="19">
        <f t="shared" si="142"/>
        <v>0</v>
      </c>
      <c r="J687" s="19">
        <f t="shared" si="143"/>
        <v>0</v>
      </c>
      <c r="K687" s="19">
        <f t="shared" si="144"/>
        <v>99.999303369457351</v>
      </c>
    </row>
    <row r="688" spans="1:11" ht="25.5">
      <c r="A688" s="25" t="s">
        <v>55</v>
      </c>
      <c r="B688" s="17" t="s">
        <v>56</v>
      </c>
      <c r="C688" s="18">
        <v>0</v>
      </c>
      <c r="D688" s="18">
        <v>152161</v>
      </c>
      <c r="E688" s="18">
        <v>0</v>
      </c>
      <c r="F688" s="18">
        <v>152159.94</v>
      </c>
      <c r="G688" s="18">
        <f t="shared" si="140"/>
        <v>152159.94</v>
      </c>
      <c r="H688" s="18">
        <f t="shared" si="141"/>
        <v>-152159.94</v>
      </c>
      <c r="I688" s="19">
        <f t="shared" si="142"/>
        <v>0</v>
      </c>
      <c r="J688" s="19">
        <f t="shared" si="143"/>
        <v>0</v>
      </c>
      <c r="K688" s="19">
        <f t="shared" si="144"/>
        <v>99.999303369457351</v>
      </c>
    </row>
    <row r="689" spans="1:11" ht="25.5">
      <c r="A689" s="26" t="s">
        <v>57</v>
      </c>
      <c r="B689" s="17" t="s">
        <v>58</v>
      </c>
      <c r="C689" s="18">
        <v>0</v>
      </c>
      <c r="D689" s="18">
        <v>152161</v>
      </c>
      <c r="E689" s="18">
        <v>0</v>
      </c>
      <c r="F689" s="18">
        <v>152159.94</v>
      </c>
      <c r="G689" s="18">
        <f t="shared" si="140"/>
        <v>152159.94</v>
      </c>
      <c r="H689" s="18">
        <f t="shared" si="141"/>
        <v>-152159.94</v>
      </c>
      <c r="I689" s="19">
        <f t="shared" si="142"/>
        <v>0</v>
      </c>
      <c r="J689" s="19">
        <f t="shared" si="143"/>
        <v>0</v>
      </c>
      <c r="K689" s="19">
        <f t="shared" si="144"/>
        <v>99.999303369457351</v>
      </c>
    </row>
    <row r="690" spans="1:11" ht="51">
      <c r="A690" s="24" t="s">
        <v>158</v>
      </c>
      <c r="B690" s="17" t="s">
        <v>159</v>
      </c>
      <c r="C690" s="18">
        <v>0</v>
      </c>
      <c r="D690" s="18">
        <v>13460</v>
      </c>
      <c r="E690" s="18">
        <v>0</v>
      </c>
      <c r="F690" s="18">
        <v>0</v>
      </c>
      <c r="G690" s="18">
        <f t="shared" si="140"/>
        <v>0</v>
      </c>
      <c r="H690" s="18">
        <f t="shared" si="141"/>
        <v>0</v>
      </c>
      <c r="I690" s="19">
        <f t="shared" si="142"/>
        <v>0</v>
      </c>
      <c r="J690" s="19">
        <f t="shared" si="143"/>
        <v>0</v>
      </c>
      <c r="K690" s="19">
        <f t="shared" si="144"/>
        <v>0</v>
      </c>
    </row>
    <row r="691" spans="1:11" ht="38.25">
      <c r="A691" s="25" t="s">
        <v>160</v>
      </c>
      <c r="B691" s="17" t="s">
        <v>161</v>
      </c>
      <c r="C691" s="18">
        <v>0</v>
      </c>
      <c r="D691" s="18">
        <v>13460</v>
      </c>
      <c r="E691" s="18">
        <v>0</v>
      </c>
      <c r="F691" s="18">
        <v>0</v>
      </c>
      <c r="G691" s="18">
        <f t="shared" si="140"/>
        <v>0</v>
      </c>
      <c r="H691" s="18">
        <f t="shared" si="141"/>
        <v>0</v>
      </c>
      <c r="I691" s="19">
        <f t="shared" si="142"/>
        <v>0</v>
      </c>
      <c r="J691" s="19">
        <f t="shared" si="143"/>
        <v>0</v>
      </c>
      <c r="K691" s="19">
        <f t="shared" si="144"/>
        <v>0</v>
      </c>
    </row>
    <row r="692" spans="1:11">
      <c r="A692" s="22" t="s">
        <v>59</v>
      </c>
      <c r="B692" s="17" t="s">
        <v>60</v>
      </c>
      <c r="C692" s="18">
        <v>3939216.72</v>
      </c>
      <c r="D692" s="18">
        <v>3752391</v>
      </c>
      <c r="E692" s="18">
        <v>2972803</v>
      </c>
      <c r="F692" s="18">
        <v>592277.80000000005</v>
      </c>
      <c r="G692" s="18">
        <f t="shared" si="140"/>
        <v>-3346938.92</v>
      </c>
      <c r="H692" s="18">
        <f t="shared" si="141"/>
        <v>2380525.2000000002</v>
      </c>
      <c r="I692" s="19">
        <f t="shared" si="142"/>
        <v>-84.964579455785824</v>
      </c>
      <c r="J692" s="19">
        <f t="shared" si="143"/>
        <v>19.923210518826846</v>
      </c>
      <c r="K692" s="19">
        <f t="shared" si="144"/>
        <v>15.784010781392452</v>
      </c>
    </row>
    <row r="693" spans="1:11">
      <c r="A693" s="23" t="s">
        <v>61</v>
      </c>
      <c r="B693" s="17" t="s">
        <v>62</v>
      </c>
      <c r="C693" s="18">
        <v>3939216.72</v>
      </c>
      <c r="D693" s="18">
        <v>3752391</v>
      </c>
      <c r="E693" s="18">
        <v>2972803</v>
      </c>
      <c r="F693" s="18">
        <v>592277.80000000005</v>
      </c>
      <c r="G693" s="18">
        <f t="shared" si="140"/>
        <v>-3346938.92</v>
      </c>
      <c r="H693" s="18">
        <f t="shared" si="141"/>
        <v>2380525.2000000002</v>
      </c>
      <c r="I693" s="19">
        <f t="shared" si="142"/>
        <v>-84.964579455785824</v>
      </c>
      <c r="J693" s="19">
        <f t="shared" si="143"/>
        <v>19.923210518826846</v>
      </c>
      <c r="K693" s="19">
        <f t="shared" si="144"/>
        <v>15.784010781392452</v>
      </c>
    </row>
    <row r="694" spans="1:11">
      <c r="A694" s="16"/>
      <c r="B694" s="17" t="s">
        <v>63</v>
      </c>
      <c r="C694" s="18">
        <v>2421348.7599999998</v>
      </c>
      <c r="D694" s="18">
        <v>0</v>
      </c>
      <c r="E694" s="18">
        <v>0</v>
      </c>
      <c r="F694" s="18">
        <v>4558351.3</v>
      </c>
      <c r="G694" s="18">
        <f t="shared" si="140"/>
        <v>2137002.54</v>
      </c>
      <c r="H694" s="18">
        <f t="shared" si="141"/>
        <v>-4558351.3</v>
      </c>
      <c r="I694" s="19">
        <f t="shared" si="142"/>
        <v>88.256701194915877</v>
      </c>
      <c r="J694" s="19">
        <f t="shared" si="143"/>
        <v>0</v>
      </c>
      <c r="K694" s="19">
        <f t="shared" si="144"/>
        <v>0</v>
      </c>
    </row>
    <row r="695" spans="1:11">
      <c r="A695" s="16" t="s">
        <v>64</v>
      </c>
      <c r="B695" s="17" t="s">
        <v>65</v>
      </c>
      <c r="C695" s="18">
        <v>-2421348.7599999998</v>
      </c>
      <c r="D695" s="18">
        <v>0</v>
      </c>
      <c r="E695" s="18">
        <v>0</v>
      </c>
      <c r="F695" s="18">
        <v>-4558351.3</v>
      </c>
      <c r="G695" s="18">
        <f t="shared" si="140"/>
        <v>-2137002.54</v>
      </c>
      <c r="H695" s="18">
        <f t="shared" si="141"/>
        <v>4558351.3</v>
      </c>
      <c r="I695" s="19">
        <f t="shared" si="142"/>
        <v>88.256701194915877</v>
      </c>
      <c r="J695" s="19">
        <f t="shared" si="143"/>
        <v>0</v>
      </c>
      <c r="K695" s="19">
        <f t="shared" si="144"/>
        <v>0</v>
      </c>
    </row>
    <row r="696" spans="1:11">
      <c r="A696" s="22" t="s">
        <v>66</v>
      </c>
      <c r="B696" s="17" t="s">
        <v>67</v>
      </c>
      <c r="C696" s="18">
        <v>-2421348.7599999998</v>
      </c>
      <c r="D696" s="18">
        <v>0</v>
      </c>
      <c r="E696" s="18">
        <v>0</v>
      </c>
      <c r="F696" s="18">
        <v>-4558351.3</v>
      </c>
      <c r="G696" s="18">
        <f t="shared" si="140"/>
        <v>-2137002.54</v>
      </c>
      <c r="H696" s="18">
        <f t="shared" si="141"/>
        <v>4558351.3</v>
      </c>
      <c r="I696" s="19">
        <f t="shared" si="142"/>
        <v>88.256701194915877</v>
      </c>
      <c r="J696" s="19">
        <f t="shared" si="143"/>
        <v>0</v>
      </c>
      <c r="K696" s="19">
        <f t="shared" si="144"/>
        <v>0</v>
      </c>
    </row>
    <row r="697" spans="1:11" ht="25.5">
      <c r="A697" s="39" t="s">
        <v>293</v>
      </c>
      <c r="B697" s="28" t="s">
        <v>115</v>
      </c>
      <c r="C697" s="29"/>
      <c r="D697" s="29"/>
      <c r="E697" s="29"/>
      <c r="F697" s="29"/>
      <c r="G697" s="29"/>
      <c r="H697" s="29"/>
      <c r="I697" s="30"/>
      <c r="J697" s="30"/>
      <c r="K697" s="30"/>
    </row>
    <row r="698" spans="1:11">
      <c r="A698" s="16" t="s">
        <v>25</v>
      </c>
      <c r="B698" s="17" t="s">
        <v>26</v>
      </c>
      <c r="C698" s="18">
        <v>6662600.5899999999</v>
      </c>
      <c r="D698" s="18">
        <v>6083172</v>
      </c>
      <c r="E698" s="18">
        <v>4674073</v>
      </c>
      <c r="F698" s="18">
        <v>6083172</v>
      </c>
      <c r="G698" s="18">
        <f t="shared" ref="G698:G724" si="145">F698-C698</f>
        <v>-579428.58999999985</v>
      </c>
      <c r="H698" s="18">
        <f t="shared" ref="H698:H724" si="146">E698-F698</f>
        <v>-1409099</v>
      </c>
      <c r="I698" s="19">
        <f t="shared" ref="I698:I724" si="147">IF(ISERROR(F698/C698),0,F698/C698*100-100)</f>
        <v>-8.6967330875225173</v>
      </c>
      <c r="J698" s="19">
        <f t="shared" ref="J698:J724" si="148">IF(ISERROR(F698/E698),0,F698/E698*100)</f>
        <v>130.14713291812089</v>
      </c>
      <c r="K698" s="19">
        <f t="shared" ref="K698:K724" si="149">IF(ISERROR(F698/D698),0,F698/D698*100)</f>
        <v>100</v>
      </c>
    </row>
    <row r="699" spans="1:11">
      <c r="A699" s="22" t="s">
        <v>92</v>
      </c>
      <c r="B699" s="17" t="s">
        <v>93</v>
      </c>
      <c r="C699" s="18">
        <v>11911.59</v>
      </c>
      <c r="D699" s="18">
        <v>0</v>
      </c>
      <c r="E699" s="18">
        <v>0</v>
      </c>
      <c r="F699" s="18">
        <v>0</v>
      </c>
      <c r="G699" s="18">
        <f t="shared" si="145"/>
        <v>-11911.59</v>
      </c>
      <c r="H699" s="18">
        <f t="shared" si="146"/>
        <v>0</v>
      </c>
      <c r="I699" s="19">
        <f t="shared" si="147"/>
        <v>-100</v>
      </c>
      <c r="J699" s="19">
        <f t="shared" si="148"/>
        <v>0</v>
      </c>
      <c r="K699" s="19">
        <f t="shared" si="149"/>
        <v>0</v>
      </c>
    </row>
    <row r="700" spans="1:11">
      <c r="A700" s="23" t="s">
        <v>94</v>
      </c>
      <c r="B700" s="17" t="s">
        <v>95</v>
      </c>
      <c r="C700" s="18">
        <v>11911.59</v>
      </c>
      <c r="D700" s="18">
        <v>0</v>
      </c>
      <c r="E700" s="18">
        <v>0</v>
      </c>
      <c r="F700" s="18">
        <v>0</v>
      </c>
      <c r="G700" s="18">
        <f t="shared" si="145"/>
        <v>-11911.59</v>
      </c>
      <c r="H700" s="18">
        <f t="shared" si="146"/>
        <v>0</v>
      </c>
      <c r="I700" s="19">
        <f t="shared" si="147"/>
        <v>-100</v>
      </c>
      <c r="J700" s="19">
        <f t="shared" si="148"/>
        <v>0</v>
      </c>
      <c r="K700" s="19">
        <f t="shared" si="149"/>
        <v>0</v>
      </c>
    </row>
    <row r="701" spans="1:11">
      <c r="A701" s="24" t="s">
        <v>96</v>
      </c>
      <c r="B701" s="17" t="s">
        <v>97</v>
      </c>
      <c r="C701" s="18">
        <v>11911.59</v>
      </c>
      <c r="D701" s="18">
        <v>0</v>
      </c>
      <c r="E701" s="18">
        <v>0</v>
      </c>
      <c r="F701" s="18">
        <v>0</v>
      </c>
      <c r="G701" s="18">
        <f t="shared" si="145"/>
        <v>-11911.59</v>
      </c>
      <c r="H701" s="18">
        <f t="shared" si="146"/>
        <v>0</v>
      </c>
      <c r="I701" s="19">
        <f t="shared" si="147"/>
        <v>-100</v>
      </c>
      <c r="J701" s="19">
        <f t="shared" si="148"/>
        <v>0</v>
      </c>
      <c r="K701" s="19">
        <f t="shared" si="149"/>
        <v>0</v>
      </c>
    </row>
    <row r="702" spans="1:11" ht="25.5">
      <c r="A702" s="25" t="s">
        <v>98</v>
      </c>
      <c r="B702" s="17" t="s">
        <v>99</v>
      </c>
      <c r="C702" s="18">
        <v>11911.59</v>
      </c>
      <c r="D702" s="18">
        <v>0</v>
      </c>
      <c r="E702" s="18">
        <v>0</v>
      </c>
      <c r="F702" s="18">
        <v>0</v>
      </c>
      <c r="G702" s="18">
        <f t="shared" si="145"/>
        <v>-11911.59</v>
      </c>
      <c r="H702" s="18">
        <f t="shared" si="146"/>
        <v>0</v>
      </c>
      <c r="I702" s="19">
        <f t="shared" si="147"/>
        <v>-100</v>
      </c>
      <c r="J702" s="19">
        <f t="shared" si="148"/>
        <v>0</v>
      </c>
      <c r="K702" s="19">
        <f t="shared" si="149"/>
        <v>0</v>
      </c>
    </row>
    <row r="703" spans="1:11" ht="25.5">
      <c r="A703" s="26" t="s">
        <v>100</v>
      </c>
      <c r="B703" s="17" t="s">
        <v>101</v>
      </c>
      <c r="C703" s="18">
        <v>11911.59</v>
      </c>
      <c r="D703" s="18">
        <v>0</v>
      </c>
      <c r="E703" s="18">
        <v>0</v>
      </c>
      <c r="F703" s="18">
        <v>0</v>
      </c>
      <c r="G703" s="18">
        <f t="shared" si="145"/>
        <v>-11911.59</v>
      </c>
      <c r="H703" s="18">
        <f t="shared" si="146"/>
        <v>0</v>
      </c>
      <c r="I703" s="19">
        <f t="shared" si="147"/>
        <v>-100</v>
      </c>
      <c r="J703" s="19">
        <f t="shared" si="148"/>
        <v>0</v>
      </c>
      <c r="K703" s="19">
        <f t="shared" si="149"/>
        <v>0</v>
      </c>
    </row>
    <row r="704" spans="1:11">
      <c r="A704" s="22" t="s">
        <v>29</v>
      </c>
      <c r="B704" s="17" t="s">
        <v>30</v>
      </c>
      <c r="C704" s="18">
        <v>6650689</v>
      </c>
      <c r="D704" s="18">
        <v>6083172</v>
      </c>
      <c r="E704" s="18">
        <v>4674073</v>
      </c>
      <c r="F704" s="18">
        <v>6083172</v>
      </c>
      <c r="G704" s="18">
        <f t="shared" si="145"/>
        <v>-567517</v>
      </c>
      <c r="H704" s="18">
        <f t="shared" si="146"/>
        <v>-1409099</v>
      </c>
      <c r="I704" s="19">
        <f t="shared" si="147"/>
        <v>-8.5332061084197477</v>
      </c>
      <c r="J704" s="19">
        <f t="shared" si="148"/>
        <v>130.14713291812089</v>
      </c>
      <c r="K704" s="19">
        <f t="shared" si="149"/>
        <v>100</v>
      </c>
    </row>
    <row r="705" spans="1:11">
      <c r="A705" s="23" t="s">
        <v>31</v>
      </c>
      <c r="B705" s="17" t="s">
        <v>32</v>
      </c>
      <c r="C705" s="18">
        <v>6650689</v>
      </c>
      <c r="D705" s="18">
        <v>6083172</v>
      </c>
      <c r="E705" s="18">
        <v>4674073</v>
      </c>
      <c r="F705" s="18">
        <v>6083172</v>
      </c>
      <c r="G705" s="18">
        <f t="shared" si="145"/>
        <v>-567517</v>
      </c>
      <c r="H705" s="18">
        <f t="shared" si="146"/>
        <v>-1409099</v>
      </c>
      <c r="I705" s="19">
        <f t="shared" si="147"/>
        <v>-8.5332061084197477</v>
      </c>
      <c r="J705" s="19">
        <f t="shared" si="148"/>
        <v>130.14713291812089</v>
      </c>
      <c r="K705" s="19">
        <f t="shared" si="149"/>
        <v>100</v>
      </c>
    </row>
    <row r="706" spans="1:11">
      <c r="A706" s="16" t="s">
        <v>33</v>
      </c>
      <c r="B706" s="17" t="s">
        <v>34</v>
      </c>
      <c r="C706" s="18">
        <v>4583503.1500000004</v>
      </c>
      <c r="D706" s="18">
        <v>6083172</v>
      </c>
      <c r="E706" s="18">
        <v>4674073</v>
      </c>
      <c r="F706" s="18">
        <v>1932856.61</v>
      </c>
      <c r="G706" s="18">
        <f t="shared" si="145"/>
        <v>-2650646.54</v>
      </c>
      <c r="H706" s="18">
        <f t="shared" si="146"/>
        <v>2741216.3899999997</v>
      </c>
      <c r="I706" s="19">
        <f t="shared" si="147"/>
        <v>-57.83014548599143</v>
      </c>
      <c r="J706" s="19">
        <f t="shared" si="148"/>
        <v>41.352726198328526</v>
      </c>
      <c r="K706" s="19">
        <f t="shared" si="149"/>
        <v>31.773828029192668</v>
      </c>
    </row>
    <row r="707" spans="1:11">
      <c r="A707" s="22" t="s">
        <v>35</v>
      </c>
      <c r="B707" s="17" t="s">
        <v>36</v>
      </c>
      <c r="C707" s="18">
        <v>658793.26</v>
      </c>
      <c r="D707" s="18">
        <v>2344781</v>
      </c>
      <c r="E707" s="18">
        <v>1701270</v>
      </c>
      <c r="F707" s="18">
        <v>1345012.43</v>
      </c>
      <c r="G707" s="18">
        <f t="shared" si="145"/>
        <v>686219.16999999993</v>
      </c>
      <c r="H707" s="18">
        <f t="shared" si="146"/>
        <v>356257.57000000007</v>
      </c>
      <c r="I707" s="19">
        <f t="shared" si="147"/>
        <v>104.16305260925105</v>
      </c>
      <c r="J707" s="19">
        <f t="shared" si="148"/>
        <v>79.059316275488314</v>
      </c>
      <c r="K707" s="19">
        <f t="shared" si="149"/>
        <v>57.361963867840956</v>
      </c>
    </row>
    <row r="708" spans="1:11">
      <c r="A708" s="23" t="s">
        <v>37</v>
      </c>
      <c r="B708" s="17" t="s">
        <v>38</v>
      </c>
      <c r="C708" s="18">
        <v>658793.26</v>
      </c>
      <c r="D708" s="18">
        <v>2153750</v>
      </c>
      <c r="E708" s="18">
        <v>1701270</v>
      </c>
      <c r="F708" s="18">
        <v>1192852.49</v>
      </c>
      <c r="G708" s="18">
        <f t="shared" si="145"/>
        <v>534059.23</v>
      </c>
      <c r="H708" s="18">
        <f t="shared" si="146"/>
        <v>508417.51</v>
      </c>
      <c r="I708" s="19">
        <f t="shared" si="147"/>
        <v>81.066286257998456</v>
      </c>
      <c r="J708" s="19">
        <f t="shared" si="148"/>
        <v>70.115413191321778</v>
      </c>
      <c r="K708" s="19">
        <f t="shared" si="149"/>
        <v>55.384909576320375</v>
      </c>
    </row>
    <row r="709" spans="1:11">
      <c r="A709" s="24" t="s">
        <v>39</v>
      </c>
      <c r="B709" s="17" t="s">
        <v>40</v>
      </c>
      <c r="C709" s="18">
        <v>460070.31</v>
      </c>
      <c r="D709" s="18">
        <v>1074242</v>
      </c>
      <c r="E709" s="18">
        <v>793865</v>
      </c>
      <c r="F709" s="18">
        <v>551289.31000000006</v>
      </c>
      <c r="G709" s="18">
        <f t="shared" si="145"/>
        <v>91219.000000000058</v>
      </c>
      <c r="H709" s="18">
        <f t="shared" si="146"/>
        <v>242575.68999999994</v>
      </c>
      <c r="I709" s="19">
        <f t="shared" si="147"/>
        <v>19.827186848897085</v>
      </c>
      <c r="J709" s="19">
        <f t="shared" si="148"/>
        <v>69.443710202616316</v>
      </c>
      <c r="K709" s="19">
        <f t="shared" si="149"/>
        <v>51.318912312123345</v>
      </c>
    </row>
    <row r="710" spans="1:11">
      <c r="A710" s="24" t="s">
        <v>41</v>
      </c>
      <c r="B710" s="17" t="s">
        <v>42</v>
      </c>
      <c r="C710" s="18">
        <v>198722.95</v>
      </c>
      <c r="D710" s="18">
        <v>1079508</v>
      </c>
      <c r="E710" s="18">
        <v>907405</v>
      </c>
      <c r="F710" s="18">
        <v>641563.18000000005</v>
      </c>
      <c r="G710" s="18">
        <f t="shared" si="145"/>
        <v>442840.23000000004</v>
      </c>
      <c r="H710" s="18">
        <f t="shared" si="146"/>
        <v>265841.81999999995</v>
      </c>
      <c r="I710" s="19">
        <f t="shared" si="147"/>
        <v>222.84302341526228</v>
      </c>
      <c r="J710" s="19">
        <f t="shared" si="148"/>
        <v>70.70306864079437</v>
      </c>
      <c r="K710" s="19">
        <f t="shared" si="149"/>
        <v>59.431072303308554</v>
      </c>
    </row>
    <row r="711" spans="1:11">
      <c r="A711" s="25" t="s">
        <v>43</v>
      </c>
      <c r="B711" s="17" t="s">
        <v>44</v>
      </c>
      <c r="C711" s="18">
        <v>36</v>
      </c>
      <c r="D711" s="18">
        <v>0</v>
      </c>
      <c r="E711" s="18">
        <v>0</v>
      </c>
      <c r="F711" s="18">
        <v>2750</v>
      </c>
      <c r="G711" s="18">
        <f t="shared" si="145"/>
        <v>2714</v>
      </c>
      <c r="H711" s="18">
        <f t="shared" si="146"/>
        <v>-2750</v>
      </c>
      <c r="I711" s="19">
        <f t="shared" si="147"/>
        <v>7538.8888888888887</v>
      </c>
      <c r="J711" s="19">
        <f t="shared" si="148"/>
        <v>0</v>
      </c>
      <c r="K711" s="19">
        <f t="shared" si="149"/>
        <v>0</v>
      </c>
    </row>
    <row r="712" spans="1:11">
      <c r="A712" s="23" t="s">
        <v>45</v>
      </c>
      <c r="B712" s="17" t="s">
        <v>46</v>
      </c>
      <c r="C712" s="18">
        <v>0</v>
      </c>
      <c r="D712" s="18">
        <v>25410</v>
      </c>
      <c r="E712" s="18">
        <v>0</v>
      </c>
      <c r="F712" s="18">
        <v>0</v>
      </c>
      <c r="G712" s="18">
        <f t="shared" si="145"/>
        <v>0</v>
      </c>
      <c r="H712" s="18">
        <f t="shared" si="146"/>
        <v>0</v>
      </c>
      <c r="I712" s="19">
        <f t="shared" si="147"/>
        <v>0</v>
      </c>
      <c r="J712" s="19">
        <f t="shared" si="148"/>
        <v>0</v>
      </c>
      <c r="K712" s="19">
        <f t="shared" si="149"/>
        <v>0</v>
      </c>
    </row>
    <row r="713" spans="1:11">
      <c r="A713" s="24" t="s">
        <v>47</v>
      </c>
      <c r="B713" s="17" t="s">
        <v>48</v>
      </c>
      <c r="C713" s="18">
        <v>0</v>
      </c>
      <c r="D713" s="18">
        <v>25410</v>
      </c>
      <c r="E713" s="18">
        <v>0</v>
      </c>
      <c r="F713" s="18">
        <v>0</v>
      </c>
      <c r="G713" s="18">
        <f t="shared" si="145"/>
        <v>0</v>
      </c>
      <c r="H713" s="18">
        <f t="shared" si="146"/>
        <v>0</v>
      </c>
      <c r="I713" s="19">
        <f t="shared" si="147"/>
        <v>0</v>
      </c>
      <c r="J713" s="19">
        <f t="shared" si="148"/>
        <v>0</v>
      </c>
      <c r="K713" s="19">
        <f t="shared" si="149"/>
        <v>0</v>
      </c>
    </row>
    <row r="714" spans="1:11" ht="25.5">
      <c r="A714" s="23" t="s">
        <v>51</v>
      </c>
      <c r="B714" s="17" t="s">
        <v>52</v>
      </c>
      <c r="C714" s="18">
        <v>0</v>
      </c>
      <c r="D714" s="18">
        <v>165621</v>
      </c>
      <c r="E714" s="18">
        <v>0</v>
      </c>
      <c r="F714" s="18">
        <v>152159.94</v>
      </c>
      <c r="G714" s="18">
        <f t="shared" si="145"/>
        <v>152159.94</v>
      </c>
      <c r="H714" s="18">
        <f t="shared" si="146"/>
        <v>-152159.94</v>
      </c>
      <c r="I714" s="19">
        <f t="shared" si="147"/>
        <v>0</v>
      </c>
      <c r="J714" s="19">
        <f t="shared" si="148"/>
        <v>0</v>
      </c>
      <c r="K714" s="19">
        <f t="shared" si="149"/>
        <v>91.872371257268099</v>
      </c>
    </row>
    <row r="715" spans="1:11">
      <c r="A715" s="24" t="s">
        <v>53</v>
      </c>
      <c r="B715" s="17" t="s">
        <v>54</v>
      </c>
      <c r="C715" s="18">
        <v>0</v>
      </c>
      <c r="D715" s="18">
        <v>152161</v>
      </c>
      <c r="E715" s="18">
        <v>0</v>
      </c>
      <c r="F715" s="18">
        <v>152159.94</v>
      </c>
      <c r="G715" s="18">
        <f t="shared" si="145"/>
        <v>152159.94</v>
      </c>
      <c r="H715" s="18">
        <f t="shared" si="146"/>
        <v>-152159.94</v>
      </c>
      <c r="I715" s="19">
        <f t="shared" si="147"/>
        <v>0</v>
      </c>
      <c r="J715" s="19">
        <f t="shared" si="148"/>
        <v>0</v>
      </c>
      <c r="K715" s="19">
        <f t="shared" si="149"/>
        <v>99.999303369457351</v>
      </c>
    </row>
    <row r="716" spans="1:11" ht="25.5">
      <c r="A716" s="25" t="s">
        <v>55</v>
      </c>
      <c r="B716" s="17" t="s">
        <v>56</v>
      </c>
      <c r="C716" s="18">
        <v>0</v>
      </c>
      <c r="D716" s="18">
        <v>152161</v>
      </c>
      <c r="E716" s="18">
        <v>0</v>
      </c>
      <c r="F716" s="18">
        <v>152159.94</v>
      </c>
      <c r="G716" s="18">
        <f t="shared" si="145"/>
        <v>152159.94</v>
      </c>
      <c r="H716" s="18">
        <f t="shared" si="146"/>
        <v>-152159.94</v>
      </c>
      <c r="I716" s="19">
        <f t="shared" si="147"/>
        <v>0</v>
      </c>
      <c r="J716" s="19">
        <f t="shared" si="148"/>
        <v>0</v>
      </c>
      <c r="K716" s="19">
        <f t="shared" si="149"/>
        <v>99.999303369457351</v>
      </c>
    </row>
    <row r="717" spans="1:11" ht="25.5">
      <c r="A717" s="26" t="s">
        <v>57</v>
      </c>
      <c r="B717" s="17" t="s">
        <v>58</v>
      </c>
      <c r="C717" s="18">
        <v>0</v>
      </c>
      <c r="D717" s="18">
        <v>152161</v>
      </c>
      <c r="E717" s="18">
        <v>0</v>
      </c>
      <c r="F717" s="18">
        <v>152159.94</v>
      </c>
      <c r="G717" s="18">
        <f t="shared" si="145"/>
        <v>152159.94</v>
      </c>
      <c r="H717" s="18">
        <f t="shared" si="146"/>
        <v>-152159.94</v>
      </c>
      <c r="I717" s="19">
        <f t="shared" si="147"/>
        <v>0</v>
      </c>
      <c r="J717" s="19">
        <f t="shared" si="148"/>
        <v>0</v>
      </c>
      <c r="K717" s="19">
        <f t="shared" si="149"/>
        <v>99.999303369457351</v>
      </c>
    </row>
    <row r="718" spans="1:11" ht="51">
      <c r="A718" s="24" t="s">
        <v>158</v>
      </c>
      <c r="B718" s="17" t="s">
        <v>159</v>
      </c>
      <c r="C718" s="18">
        <v>0</v>
      </c>
      <c r="D718" s="18">
        <v>13460</v>
      </c>
      <c r="E718" s="18">
        <v>0</v>
      </c>
      <c r="F718" s="18">
        <v>0</v>
      </c>
      <c r="G718" s="18">
        <f t="shared" si="145"/>
        <v>0</v>
      </c>
      <c r="H718" s="18">
        <f t="shared" si="146"/>
        <v>0</v>
      </c>
      <c r="I718" s="19">
        <f t="shared" si="147"/>
        <v>0</v>
      </c>
      <c r="J718" s="19">
        <f t="shared" si="148"/>
        <v>0</v>
      </c>
      <c r="K718" s="19">
        <f t="shared" si="149"/>
        <v>0</v>
      </c>
    </row>
    <row r="719" spans="1:11" ht="38.25">
      <c r="A719" s="25" t="s">
        <v>160</v>
      </c>
      <c r="B719" s="17" t="s">
        <v>161</v>
      </c>
      <c r="C719" s="18">
        <v>0</v>
      </c>
      <c r="D719" s="18">
        <v>13460</v>
      </c>
      <c r="E719" s="18">
        <v>0</v>
      </c>
      <c r="F719" s="18">
        <v>0</v>
      </c>
      <c r="G719" s="18">
        <f t="shared" si="145"/>
        <v>0</v>
      </c>
      <c r="H719" s="18">
        <f t="shared" si="146"/>
        <v>0</v>
      </c>
      <c r="I719" s="19">
        <f t="shared" si="147"/>
        <v>0</v>
      </c>
      <c r="J719" s="19">
        <f t="shared" si="148"/>
        <v>0</v>
      </c>
      <c r="K719" s="19">
        <f t="shared" si="149"/>
        <v>0</v>
      </c>
    </row>
    <row r="720" spans="1:11">
      <c r="A720" s="22" t="s">
        <v>59</v>
      </c>
      <c r="B720" s="17" t="s">
        <v>60</v>
      </c>
      <c r="C720" s="18">
        <v>3924709.89</v>
      </c>
      <c r="D720" s="18">
        <v>3738391</v>
      </c>
      <c r="E720" s="18">
        <v>2972803</v>
      </c>
      <c r="F720" s="18">
        <v>587844.18000000005</v>
      </c>
      <c r="G720" s="18">
        <f t="shared" si="145"/>
        <v>-3336865.71</v>
      </c>
      <c r="H720" s="18">
        <f t="shared" si="146"/>
        <v>2384958.8199999998</v>
      </c>
      <c r="I720" s="19">
        <f t="shared" si="147"/>
        <v>-85.021971139884684</v>
      </c>
      <c r="J720" s="19">
        <f t="shared" si="148"/>
        <v>19.774071137576222</v>
      </c>
      <c r="K720" s="19">
        <f t="shared" si="149"/>
        <v>15.724523732268777</v>
      </c>
    </row>
    <row r="721" spans="1:11">
      <c r="A721" s="23" t="s">
        <v>61</v>
      </c>
      <c r="B721" s="17" t="s">
        <v>62</v>
      </c>
      <c r="C721" s="18">
        <v>3924709.89</v>
      </c>
      <c r="D721" s="18">
        <v>3738391</v>
      </c>
      <c r="E721" s="18">
        <v>2972803</v>
      </c>
      <c r="F721" s="18">
        <v>587844.18000000005</v>
      </c>
      <c r="G721" s="18">
        <f t="shared" si="145"/>
        <v>-3336865.71</v>
      </c>
      <c r="H721" s="18">
        <f t="shared" si="146"/>
        <v>2384958.8199999998</v>
      </c>
      <c r="I721" s="19">
        <f t="shared" si="147"/>
        <v>-85.021971139884684</v>
      </c>
      <c r="J721" s="19">
        <f t="shared" si="148"/>
        <v>19.774071137576222</v>
      </c>
      <c r="K721" s="19">
        <f t="shared" si="149"/>
        <v>15.724523732268777</v>
      </c>
    </row>
    <row r="722" spans="1:11">
      <c r="A722" s="16"/>
      <c r="B722" s="17" t="s">
        <v>63</v>
      </c>
      <c r="C722" s="18">
        <v>2079097.44</v>
      </c>
      <c r="D722" s="18">
        <v>0</v>
      </c>
      <c r="E722" s="18">
        <v>0</v>
      </c>
      <c r="F722" s="18">
        <v>4150315.39</v>
      </c>
      <c r="G722" s="18">
        <f t="shared" si="145"/>
        <v>2071217.9500000002</v>
      </c>
      <c r="H722" s="18">
        <f t="shared" si="146"/>
        <v>-4150315.39</v>
      </c>
      <c r="I722" s="19">
        <f t="shared" si="147"/>
        <v>99.621013914576338</v>
      </c>
      <c r="J722" s="19">
        <f t="shared" si="148"/>
        <v>0</v>
      </c>
      <c r="K722" s="19">
        <f t="shared" si="149"/>
        <v>0</v>
      </c>
    </row>
    <row r="723" spans="1:11">
      <c r="A723" s="16" t="s">
        <v>64</v>
      </c>
      <c r="B723" s="17" t="s">
        <v>65</v>
      </c>
      <c r="C723" s="18">
        <v>-2079097.44</v>
      </c>
      <c r="D723" s="18">
        <v>0</v>
      </c>
      <c r="E723" s="18">
        <v>0</v>
      </c>
      <c r="F723" s="18">
        <v>-4150315.39</v>
      </c>
      <c r="G723" s="18">
        <f t="shared" si="145"/>
        <v>-2071217.9500000002</v>
      </c>
      <c r="H723" s="18">
        <f t="shared" si="146"/>
        <v>4150315.39</v>
      </c>
      <c r="I723" s="19">
        <f t="shared" si="147"/>
        <v>99.621013914576338</v>
      </c>
      <c r="J723" s="19">
        <f t="shared" si="148"/>
        <v>0</v>
      </c>
      <c r="K723" s="19">
        <f t="shared" si="149"/>
        <v>0</v>
      </c>
    </row>
    <row r="724" spans="1:11">
      <c r="A724" s="22" t="s">
        <v>66</v>
      </c>
      <c r="B724" s="17" t="s">
        <v>67</v>
      </c>
      <c r="C724" s="18">
        <v>-2079097.44</v>
      </c>
      <c r="D724" s="18">
        <v>0</v>
      </c>
      <c r="E724" s="18">
        <v>0</v>
      </c>
      <c r="F724" s="18">
        <v>-4150315.39</v>
      </c>
      <c r="G724" s="18">
        <f t="shared" si="145"/>
        <v>-2071217.9500000002</v>
      </c>
      <c r="H724" s="18">
        <f t="shared" si="146"/>
        <v>4150315.39</v>
      </c>
      <c r="I724" s="19">
        <f t="shared" si="147"/>
        <v>99.621013914576338</v>
      </c>
      <c r="J724" s="19">
        <f t="shared" si="148"/>
        <v>0</v>
      </c>
      <c r="K724" s="19">
        <f t="shared" si="149"/>
        <v>0</v>
      </c>
    </row>
    <row r="725" spans="1:11" ht="25.5">
      <c r="A725" s="39" t="s">
        <v>116</v>
      </c>
      <c r="B725" s="28" t="s">
        <v>117</v>
      </c>
      <c r="C725" s="29"/>
      <c r="D725" s="29"/>
      <c r="E725" s="29"/>
      <c r="F725" s="29"/>
      <c r="G725" s="29"/>
      <c r="H725" s="29"/>
      <c r="I725" s="30"/>
      <c r="J725" s="30"/>
      <c r="K725" s="30"/>
    </row>
    <row r="726" spans="1:11">
      <c r="A726" s="16" t="s">
        <v>25</v>
      </c>
      <c r="B726" s="17" t="s">
        <v>26</v>
      </c>
      <c r="C726" s="18">
        <v>1026527</v>
      </c>
      <c r="D726" s="18">
        <v>902984</v>
      </c>
      <c r="E726" s="18">
        <v>0</v>
      </c>
      <c r="F726" s="18">
        <v>902984</v>
      </c>
      <c r="G726" s="18">
        <f t="shared" ref="G726:G739" si="150">F726-C726</f>
        <v>-123543</v>
      </c>
      <c r="H726" s="18">
        <f t="shared" ref="H726:H739" si="151">E726-F726</f>
        <v>-902984</v>
      </c>
      <c r="I726" s="19">
        <f t="shared" ref="I726:I739" si="152">IF(ISERROR(F726/C726),0,F726/C726*100-100)</f>
        <v>-12.035046326107349</v>
      </c>
      <c r="J726" s="19">
        <f t="shared" ref="J726:J739" si="153">IF(ISERROR(F726/E726),0,F726/E726*100)</f>
        <v>0</v>
      </c>
      <c r="K726" s="19">
        <f t="shared" ref="K726:K739" si="154">IF(ISERROR(F726/D726),0,F726/D726*100)</f>
        <v>100</v>
      </c>
    </row>
    <row r="727" spans="1:11">
      <c r="A727" s="22" t="s">
        <v>29</v>
      </c>
      <c r="B727" s="17" t="s">
        <v>30</v>
      </c>
      <c r="C727" s="18">
        <v>1026527</v>
      </c>
      <c r="D727" s="18">
        <v>902984</v>
      </c>
      <c r="E727" s="18">
        <v>0</v>
      </c>
      <c r="F727" s="18">
        <v>902984</v>
      </c>
      <c r="G727" s="18">
        <f t="shared" si="150"/>
        <v>-123543</v>
      </c>
      <c r="H727" s="18">
        <f t="shared" si="151"/>
        <v>-902984</v>
      </c>
      <c r="I727" s="19">
        <f t="shared" si="152"/>
        <v>-12.035046326107349</v>
      </c>
      <c r="J727" s="19">
        <f t="shared" si="153"/>
        <v>0</v>
      </c>
      <c r="K727" s="19">
        <f t="shared" si="154"/>
        <v>100</v>
      </c>
    </row>
    <row r="728" spans="1:11">
      <c r="A728" s="23" t="s">
        <v>31</v>
      </c>
      <c r="B728" s="17" t="s">
        <v>32</v>
      </c>
      <c r="C728" s="18">
        <v>1026527</v>
      </c>
      <c r="D728" s="18">
        <v>902984</v>
      </c>
      <c r="E728" s="18">
        <v>0</v>
      </c>
      <c r="F728" s="18">
        <v>902984</v>
      </c>
      <c r="G728" s="18">
        <f t="shared" si="150"/>
        <v>-123543</v>
      </c>
      <c r="H728" s="18">
        <f t="shared" si="151"/>
        <v>-902984</v>
      </c>
      <c r="I728" s="19">
        <f t="shared" si="152"/>
        <v>-12.035046326107349</v>
      </c>
      <c r="J728" s="19">
        <f t="shared" si="153"/>
        <v>0</v>
      </c>
      <c r="K728" s="19">
        <f t="shared" si="154"/>
        <v>100</v>
      </c>
    </row>
    <row r="729" spans="1:11">
      <c r="A729" s="16" t="s">
        <v>33</v>
      </c>
      <c r="B729" s="17" t="s">
        <v>34</v>
      </c>
      <c r="C729" s="18">
        <v>684275.68</v>
      </c>
      <c r="D729" s="18">
        <v>902984</v>
      </c>
      <c r="E729" s="18">
        <v>0</v>
      </c>
      <c r="F729" s="18">
        <v>494948.09</v>
      </c>
      <c r="G729" s="18">
        <f t="shared" si="150"/>
        <v>-189327.59000000003</v>
      </c>
      <c r="H729" s="18">
        <f t="shared" si="151"/>
        <v>-494948.09</v>
      </c>
      <c r="I729" s="19">
        <f t="shared" si="152"/>
        <v>-27.668320756336101</v>
      </c>
      <c r="J729" s="19">
        <f t="shared" si="153"/>
        <v>0</v>
      </c>
      <c r="K729" s="19">
        <f t="shared" si="154"/>
        <v>54.812498338840996</v>
      </c>
    </row>
    <row r="730" spans="1:11">
      <c r="A730" s="22" t="s">
        <v>35</v>
      </c>
      <c r="B730" s="17" t="s">
        <v>36</v>
      </c>
      <c r="C730" s="18">
        <v>669768.85</v>
      </c>
      <c r="D730" s="18">
        <v>888984</v>
      </c>
      <c r="E730" s="18">
        <v>0</v>
      </c>
      <c r="F730" s="18">
        <v>490514.47</v>
      </c>
      <c r="G730" s="18">
        <f t="shared" si="150"/>
        <v>-179254.38</v>
      </c>
      <c r="H730" s="18">
        <f t="shared" si="151"/>
        <v>-490514.47</v>
      </c>
      <c r="I730" s="19">
        <f t="shared" si="152"/>
        <v>-26.763618523017314</v>
      </c>
      <c r="J730" s="19">
        <f t="shared" si="153"/>
        <v>0</v>
      </c>
      <c r="K730" s="19">
        <f t="shared" si="154"/>
        <v>55.176973938788542</v>
      </c>
    </row>
    <row r="731" spans="1:11">
      <c r="A731" s="23" t="s">
        <v>37</v>
      </c>
      <c r="B731" s="17" t="s">
        <v>38</v>
      </c>
      <c r="C731" s="18">
        <v>669768.85</v>
      </c>
      <c r="D731" s="18">
        <v>888984</v>
      </c>
      <c r="E731" s="18">
        <v>0</v>
      </c>
      <c r="F731" s="18">
        <v>490514.47</v>
      </c>
      <c r="G731" s="18">
        <f t="shared" si="150"/>
        <v>-179254.38</v>
      </c>
      <c r="H731" s="18">
        <f t="shared" si="151"/>
        <v>-490514.47</v>
      </c>
      <c r="I731" s="19">
        <f t="shared" si="152"/>
        <v>-26.763618523017314</v>
      </c>
      <c r="J731" s="19">
        <f t="shared" si="153"/>
        <v>0</v>
      </c>
      <c r="K731" s="19">
        <f t="shared" si="154"/>
        <v>55.176973938788542</v>
      </c>
    </row>
    <row r="732" spans="1:11">
      <c r="A732" s="24" t="s">
        <v>39</v>
      </c>
      <c r="B732" s="17" t="s">
        <v>40</v>
      </c>
      <c r="C732" s="18">
        <v>632878.96</v>
      </c>
      <c r="D732" s="18">
        <v>826984</v>
      </c>
      <c r="E732" s="18">
        <v>0</v>
      </c>
      <c r="F732" s="18">
        <v>467249.6</v>
      </c>
      <c r="G732" s="18">
        <f t="shared" si="150"/>
        <v>-165629.35999999999</v>
      </c>
      <c r="H732" s="18">
        <f t="shared" si="151"/>
        <v>-467249.6</v>
      </c>
      <c r="I732" s="19">
        <f t="shared" si="152"/>
        <v>-26.170779954511374</v>
      </c>
      <c r="J732" s="19">
        <f t="shared" si="153"/>
        <v>0</v>
      </c>
      <c r="K732" s="19">
        <f t="shared" si="154"/>
        <v>56.500440153618449</v>
      </c>
    </row>
    <row r="733" spans="1:11">
      <c r="A733" s="24" t="s">
        <v>41</v>
      </c>
      <c r="B733" s="17" t="s">
        <v>42</v>
      </c>
      <c r="C733" s="18">
        <v>36889.89</v>
      </c>
      <c r="D733" s="18">
        <v>62000</v>
      </c>
      <c r="E733" s="18">
        <v>0</v>
      </c>
      <c r="F733" s="18">
        <v>23264.87</v>
      </c>
      <c r="G733" s="18">
        <f t="shared" si="150"/>
        <v>-13625.02</v>
      </c>
      <c r="H733" s="18">
        <f t="shared" si="151"/>
        <v>-23264.87</v>
      </c>
      <c r="I733" s="19">
        <f t="shared" si="152"/>
        <v>-36.934292837414262</v>
      </c>
      <c r="J733" s="19">
        <f t="shared" si="153"/>
        <v>0</v>
      </c>
      <c r="K733" s="19">
        <f t="shared" si="154"/>
        <v>37.52398387096774</v>
      </c>
    </row>
    <row r="734" spans="1:11">
      <c r="A734" s="25" t="s">
        <v>43</v>
      </c>
      <c r="B734" s="17" t="s">
        <v>44</v>
      </c>
      <c r="C734" s="18">
        <v>1998</v>
      </c>
      <c r="D734" s="18">
        <v>0</v>
      </c>
      <c r="E734" s="18">
        <v>0</v>
      </c>
      <c r="F734" s="18">
        <v>92</v>
      </c>
      <c r="G734" s="18">
        <f t="shared" si="150"/>
        <v>-1906</v>
      </c>
      <c r="H734" s="18">
        <f t="shared" si="151"/>
        <v>-92</v>
      </c>
      <c r="I734" s="19">
        <f t="shared" si="152"/>
        <v>-95.395395395395397</v>
      </c>
      <c r="J734" s="19">
        <f t="shared" si="153"/>
        <v>0</v>
      </c>
      <c r="K734" s="19">
        <f t="shared" si="154"/>
        <v>0</v>
      </c>
    </row>
    <row r="735" spans="1:11">
      <c r="A735" s="22" t="s">
        <v>59</v>
      </c>
      <c r="B735" s="17" t="s">
        <v>60</v>
      </c>
      <c r="C735" s="18">
        <v>14506.83</v>
      </c>
      <c r="D735" s="18">
        <v>14000</v>
      </c>
      <c r="E735" s="18">
        <v>0</v>
      </c>
      <c r="F735" s="18">
        <v>4433.62</v>
      </c>
      <c r="G735" s="18">
        <f t="shared" si="150"/>
        <v>-10073.209999999999</v>
      </c>
      <c r="H735" s="18">
        <f t="shared" si="151"/>
        <v>-4433.62</v>
      </c>
      <c r="I735" s="19">
        <f t="shared" si="152"/>
        <v>-69.437706239061185</v>
      </c>
      <c r="J735" s="19">
        <f t="shared" si="153"/>
        <v>0</v>
      </c>
      <c r="K735" s="19">
        <f t="shared" si="154"/>
        <v>31.668714285714284</v>
      </c>
    </row>
    <row r="736" spans="1:11">
      <c r="A736" s="23" t="s">
        <v>61</v>
      </c>
      <c r="B736" s="17" t="s">
        <v>62</v>
      </c>
      <c r="C736" s="18">
        <v>14506.83</v>
      </c>
      <c r="D736" s="18">
        <v>14000</v>
      </c>
      <c r="E736" s="18">
        <v>0</v>
      </c>
      <c r="F736" s="18">
        <v>4433.62</v>
      </c>
      <c r="G736" s="18">
        <f t="shared" si="150"/>
        <v>-10073.209999999999</v>
      </c>
      <c r="H736" s="18">
        <f t="shared" si="151"/>
        <v>-4433.62</v>
      </c>
      <c r="I736" s="19">
        <f t="shared" si="152"/>
        <v>-69.437706239061185</v>
      </c>
      <c r="J736" s="19">
        <f t="shared" si="153"/>
        <v>0</v>
      </c>
      <c r="K736" s="19">
        <f t="shared" si="154"/>
        <v>31.668714285714284</v>
      </c>
    </row>
    <row r="737" spans="1:11">
      <c r="A737" s="16"/>
      <c r="B737" s="17" t="s">
        <v>63</v>
      </c>
      <c r="C737" s="18">
        <v>342251.32</v>
      </c>
      <c r="D737" s="18">
        <v>0</v>
      </c>
      <c r="E737" s="18">
        <v>0</v>
      </c>
      <c r="F737" s="18">
        <v>408035.91</v>
      </c>
      <c r="G737" s="18">
        <f t="shared" si="150"/>
        <v>65784.589999999967</v>
      </c>
      <c r="H737" s="18">
        <f t="shared" si="151"/>
        <v>-408035.91</v>
      </c>
      <c r="I737" s="19">
        <f t="shared" si="152"/>
        <v>19.221135509426219</v>
      </c>
      <c r="J737" s="19">
        <f t="shared" si="153"/>
        <v>0</v>
      </c>
      <c r="K737" s="19">
        <f t="shared" si="154"/>
        <v>0</v>
      </c>
    </row>
    <row r="738" spans="1:11">
      <c r="A738" s="16" t="s">
        <v>64</v>
      </c>
      <c r="B738" s="17" t="s">
        <v>65</v>
      </c>
      <c r="C738" s="18">
        <v>-342251.32</v>
      </c>
      <c r="D738" s="18">
        <v>0</v>
      </c>
      <c r="E738" s="18">
        <v>0</v>
      </c>
      <c r="F738" s="18">
        <v>-408035.91</v>
      </c>
      <c r="G738" s="18">
        <f t="shared" si="150"/>
        <v>-65784.589999999967</v>
      </c>
      <c r="H738" s="18">
        <f t="shared" si="151"/>
        <v>408035.91</v>
      </c>
      <c r="I738" s="19">
        <f t="shared" si="152"/>
        <v>19.221135509426219</v>
      </c>
      <c r="J738" s="19">
        <f t="shared" si="153"/>
        <v>0</v>
      </c>
      <c r="K738" s="19">
        <f t="shared" si="154"/>
        <v>0</v>
      </c>
    </row>
    <row r="739" spans="1:11">
      <c r="A739" s="22" t="s">
        <v>66</v>
      </c>
      <c r="B739" s="17" t="s">
        <v>67</v>
      </c>
      <c r="C739" s="18">
        <v>-342251.32</v>
      </c>
      <c r="D739" s="18">
        <v>0</v>
      </c>
      <c r="E739" s="18">
        <v>0</v>
      </c>
      <c r="F739" s="18">
        <v>-408035.91</v>
      </c>
      <c r="G739" s="18">
        <f t="shared" si="150"/>
        <v>-65784.589999999967</v>
      </c>
      <c r="H739" s="18">
        <f t="shared" si="151"/>
        <v>408035.91</v>
      </c>
      <c r="I739" s="19">
        <f t="shared" si="152"/>
        <v>19.221135509426219</v>
      </c>
      <c r="J739" s="19">
        <f t="shared" si="153"/>
        <v>0</v>
      </c>
      <c r="K739" s="19">
        <f t="shared" si="154"/>
        <v>0</v>
      </c>
    </row>
    <row r="740" spans="1:11" ht="25.5">
      <c r="A740" s="27" t="s">
        <v>118</v>
      </c>
      <c r="B740" s="28" t="s">
        <v>119</v>
      </c>
      <c r="C740" s="29"/>
      <c r="D740" s="29"/>
      <c r="E740" s="29"/>
      <c r="F740" s="29"/>
      <c r="G740" s="29"/>
      <c r="H740" s="29"/>
      <c r="I740" s="30"/>
      <c r="J740" s="30"/>
      <c r="K740" s="30"/>
    </row>
    <row r="741" spans="1:11">
      <c r="A741" s="16" t="s">
        <v>25</v>
      </c>
      <c r="B741" s="17" t="s">
        <v>26</v>
      </c>
      <c r="C741" s="18">
        <v>2578777</v>
      </c>
      <c r="D741" s="18">
        <v>10786440</v>
      </c>
      <c r="E741" s="18">
        <v>9191029</v>
      </c>
      <c r="F741" s="18">
        <v>10786440</v>
      </c>
      <c r="G741" s="18">
        <f t="shared" ref="G741:G759" si="155">F741-C741</f>
        <v>8207663</v>
      </c>
      <c r="H741" s="18">
        <f t="shared" ref="H741:H759" si="156">E741-F741</f>
        <v>-1595411</v>
      </c>
      <c r="I741" s="19">
        <f t="shared" ref="I741:I759" si="157">IF(ISERROR(F741/C741),0,F741/C741*100-100)</f>
        <v>318.27734619938059</v>
      </c>
      <c r="J741" s="19">
        <f t="shared" ref="J741:J759" si="158">IF(ISERROR(F741/E741),0,F741/E741*100)</f>
        <v>117.35835019125716</v>
      </c>
      <c r="K741" s="19">
        <f t="shared" ref="K741:K759" si="159">IF(ISERROR(F741/D741),0,F741/D741*100)</f>
        <v>100</v>
      </c>
    </row>
    <row r="742" spans="1:11">
      <c r="A742" s="22" t="s">
        <v>29</v>
      </c>
      <c r="B742" s="17" t="s">
        <v>30</v>
      </c>
      <c r="C742" s="18">
        <v>2578777</v>
      </c>
      <c r="D742" s="18">
        <v>10786440</v>
      </c>
      <c r="E742" s="18">
        <v>9191029</v>
      </c>
      <c r="F742" s="18">
        <v>10786440</v>
      </c>
      <c r="G742" s="18">
        <f t="shared" si="155"/>
        <v>8207663</v>
      </c>
      <c r="H742" s="18">
        <f t="shared" si="156"/>
        <v>-1595411</v>
      </c>
      <c r="I742" s="19">
        <f t="shared" si="157"/>
        <v>318.27734619938059</v>
      </c>
      <c r="J742" s="19">
        <f t="shared" si="158"/>
        <v>117.35835019125716</v>
      </c>
      <c r="K742" s="19">
        <f t="shared" si="159"/>
        <v>100</v>
      </c>
    </row>
    <row r="743" spans="1:11">
      <c r="A743" s="23" t="s">
        <v>31</v>
      </c>
      <c r="B743" s="17" t="s">
        <v>32</v>
      </c>
      <c r="C743" s="18">
        <v>2578777</v>
      </c>
      <c r="D743" s="18">
        <v>10786440</v>
      </c>
      <c r="E743" s="18">
        <v>9191029</v>
      </c>
      <c r="F743" s="18">
        <v>10786440</v>
      </c>
      <c r="G743" s="18">
        <f t="shared" si="155"/>
        <v>8207663</v>
      </c>
      <c r="H743" s="18">
        <f t="shared" si="156"/>
        <v>-1595411</v>
      </c>
      <c r="I743" s="19">
        <f t="shared" si="157"/>
        <v>318.27734619938059</v>
      </c>
      <c r="J743" s="19">
        <f t="shared" si="158"/>
        <v>117.35835019125716</v>
      </c>
      <c r="K743" s="19">
        <f t="shared" si="159"/>
        <v>100</v>
      </c>
    </row>
    <row r="744" spans="1:11">
      <c r="A744" s="16" t="s">
        <v>33</v>
      </c>
      <c r="B744" s="17" t="s">
        <v>34</v>
      </c>
      <c r="C744" s="18">
        <v>1750142.95</v>
      </c>
      <c r="D744" s="18">
        <v>10786440</v>
      </c>
      <c r="E744" s="18">
        <v>9191029</v>
      </c>
      <c r="F744" s="18">
        <v>9343200.9199999999</v>
      </c>
      <c r="G744" s="18">
        <f t="shared" si="155"/>
        <v>7593057.9699999997</v>
      </c>
      <c r="H744" s="18">
        <f t="shared" si="156"/>
        <v>-152171.91999999993</v>
      </c>
      <c r="I744" s="19">
        <f t="shared" si="157"/>
        <v>433.8535872169756</v>
      </c>
      <c r="J744" s="19">
        <f t="shared" si="158"/>
        <v>101.65565705428629</v>
      </c>
      <c r="K744" s="19">
        <f t="shared" si="159"/>
        <v>86.619875695781005</v>
      </c>
    </row>
    <row r="745" spans="1:11">
      <c r="A745" s="22" t="s">
        <v>35</v>
      </c>
      <c r="B745" s="17" t="s">
        <v>36</v>
      </c>
      <c r="C745" s="18">
        <v>1675813.38</v>
      </c>
      <c r="D745" s="18">
        <v>10759435</v>
      </c>
      <c r="E745" s="18">
        <v>9182517</v>
      </c>
      <c r="F745" s="18">
        <v>9329690.6699999999</v>
      </c>
      <c r="G745" s="18">
        <f t="shared" si="155"/>
        <v>7653877.29</v>
      </c>
      <c r="H745" s="18">
        <f t="shared" si="156"/>
        <v>-147173.66999999993</v>
      </c>
      <c r="I745" s="19">
        <f t="shared" si="157"/>
        <v>456.72611171060112</v>
      </c>
      <c r="J745" s="19">
        <f t="shared" si="158"/>
        <v>101.60275957017014</v>
      </c>
      <c r="K745" s="19">
        <f t="shared" si="159"/>
        <v>86.711715531531169</v>
      </c>
    </row>
    <row r="746" spans="1:11">
      <c r="A746" s="23" t="s">
        <v>37</v>
      </c>
      <c r="B746" s="17" t="s">
        <v>38</v>
      </c>
      <c r="C746" s="18">
        <v>229964.38</v>
      </c>
      <c r="D746" s="18">
        <v>262621</v>
      </c>
      <c r="E746" s="18">
        <v>0</v>
      </c>
      <c r="F746" s="18">
        <v>151173.67000000001</v>
      </c>
      <c r="G746" s="18">
        <f t="shared" si="155"/>
        <v>-78790.709999999992</v>
      </c>
      <c r="H746" s="18">
        <f t="shared" si="156"/>
        <v>-151173.67000000001</v>
      </c>
      <c r="I746" s="19">
        <f t="shared" si="157"/>
        <v>-34.262136596980795</v>
      </c>
      <c r="J746" s="19">
        <f t="shared" si="158"/>
        <v>0</v>
      </c>
      <c r="K746" s="19">
        <f t="shared" si="159"/>
        <v>57.563435521150254</v>
      </c>
    </row>
    <row r="747" spans="1:11">
      <c r="A747" s="24" t="s">
        <v>39</v>
      </c>
      <c r="B747" s="17" t="s">
        <v>40</v>
      </c>
      <c r="C747" s="18">
        <v>124000.69</v>
      </c>
      <c r="D747" s="18">
        <v>193621</v>
      </c>
      <c r="E747" s="18">
        <v>0</v>
      </c>
      <c r="F747" s="18">
        <v>138902.62</v>
      </c>
      <c r="G747" s="18">
        <f t="shared" si="155"/>
        <v>14901.929999999993</v>
      </c>
      <c r="H747" s="18">
        <f t="shared" si="156"/>
        <v>-138902.62</v>
      </c>
      <c r="I747" s="19">
        <f t="shared" si="157"/>
        <v>12.017618611638369</v>
      </c>
      <c r="J747" s="19">
        <f t="shared" si="158"/>
        <v>0</v>
      </c>
      <c r="K747" s="19">
        <f t="shared" si="159"/>
        <v>71.739439420310816</v>
      </c>
    </row>
    <row r="748" spans="1:11">
      <c r="A748" s="24" t="s">
        <v>41</v>
      </c>
      <c r="B748" s="17" t="s">
        <v>42</v>
      </c>
      <c r="C748" s="18">
        <v>105963.69</v>
      </c>
      <c r="D748" s="18">
        <v>69000</v>
      </c>
      <c r="E748" s="18">
        <v>0</v>
      </c>
      <c r="F748" s="18">
        <v>12271.05</v>
      </c>
      <c r="G748" s="18">
        <f t="shared" si="155"/>
        <v>-93692.64</v>
      </c>
      <c r="H748" s="18">
        <f t="shared" si="156"/>
        <v>-12271.05</v>
      </c>
      <c r="I748" s="19">
        <f t="shared" si="157"/>
        <v>-88.419570892633132</v>
      </c>
      <c r="J748" s="19">
        <f t="shared" si="158"/>
        <v>0</v>
      </c>
      <c r="K748" s="19">
        <f t="shared" si="159"/>
        <v>17.784130434782607</v>
      </c>
    </row>
    <row r="749" spans="1:11" ht="25.5">
      <c r="A749" s="23" t="s">
        <v>51</v>
      </c>
      <c r="B749" s="17" t="s">
        <v>52</v>
      </c>
      <c r="C749" s="18">
        <v>1445849</v>
      </c>
      <c r="D749" s="18">
        <v>10496814</v>
      </c>
      <c r="E749" s="18">
        <v>9182517</v>
      </c>
      <c r="F749" s="18">
        <v>9178517</v>
      </c>
      <c r="G749" s="18">
        <f t="shared" si="155"/>
        <v>7732668</v>
      </c>
      <c r="H749" s="18">
        <f t="shared" si="156"/>
        <v>4000</v>
      </c>
      <c r="I749" s="19">
        <f t="shared" si="157"/>
        <v>534.81850456029645</v>
      </c>
      <c r="J749" s="19">
        <f t="shared" si="158"/>
        <v>99.956438958947743</v>
      </c>
      <c r="K749" s="19">
        <f t="shared" si="159"/>
        <v>87.440979710605532</v>
      </c>
    </row>
    <row r="750" spans="1:11" ht="51">
      <c r="A750" s="24" t="s">
        <v>158</v>
      </c>
      <c r="B750" s="17" t="s">
        <v>159</v>
      </c>
      <c r="C750" s="18">
        <v>1445849</v>
      </c>
      <c r="D750" s="18">
        <v>10496814</v>
      </c>
      <c r="E750" s="18">
        <v>9182517</v>
      </c>
      <c r="F750" s="18">
        <v>9178517</v>
      </c>
      <c r="G750" s="18">
        <f t="shared" si="155"/>
        <v>7732668</v>
      </c>
      <c r="H750" s="18">
        <f t="shared" si="156"/>
        <v>4000</v>
      </c>
      <c r="I750" s="19">
        <f t="shared" si="157"/>
        <v>534.81850456029645</v>
      </c>
      <c r="J750" s="19">
        <f t="shared" si="158"/>
        <v>99.956438958947743</v>
      </c>
      <c r="K750" s="19">
        <f t="shared" si="159"/>
        <v>87.440979710605532</v>
      </c>
    </row>
    <row r="751" spans="1:11" ht="63.75">
      <c r="A751" s="25" t="s">
        <v>252</v>
      </c>
      <c r="B751" s="17" t="s">
        <v>253</v>
      </c>
      <c r="C751" s="18">
        <v>1445849</v>
      </c>
      <c r="D751" s="18">
        <v>10496814</v>
      </c>
      <c r="E751" s="18">
        <v>9182517</v>
      </c>
      <c r="F751" s="18">
        <v>9178517</v>
      </c>
      <c r="G751" s="18">
        <f t="shared" si="155"/>
        <v>7732668</v>
      </c>
      <c r="H751" s="18">
        <f t="shared" si="156"/>
        <v>4000</v>
      </c>
      <c r="I751" s="19">
        <f t="shared" si="157"/>
        <v>534.81850456029645</v>
      </c>
      <c r="J751" s="19">
        <f t="shared" si="158"/>
        <v>99.956438958947743</v>
      </c>
      <c r="K751" s="19">
        <f t="shared" si="159"/>
        <v>87.440979710605532</v>
      </c>
    </row>
    <row r="752" spans="1:11">
      <c r="A752" s="22" t="s">
        <v>59</v>
      </c>
      <c r="B752" s="17" t="s">
        <v>60</v>
      </c>
      <c r="C752" s="18">
        <v>74329.570000000007</v>
      </c>
      <c r="D752" s="18">
        <v>27005</v>
      </c>
      <c r="E752" s="18">
        <v>8512</v>
      </c>
      <c r="F752" s="18">
        <v>13510.25</v>
      </c>
      <c r="G752" s="18">
        <f t="shared" si="155"/>
        <v>-60819.320000000007</v>
      </c>
      <c r="H752" s="18">
        <f t="shared" si="156"/>
        <v>-4998.25</v>
      </c>
      <c r="I752" s="19">
        <f t="shared" si="157"/>
        <v>-81.823855566499304</v>
      </c>
      <c r="J752" s="19">
        <f t="shared" si="158"/>
        <v>158.72004229323309</v>
      </c>
      <c r="K752" s="19">
        <f t="shared" si="159"/>
        <v>50.028698389187184</v>
      </c>
    </row>
    <row r="753" spans="1:11">
      <c r="A753" s="23" t="s">
        <v>61</v>
      </c>
      <c r="B753" s="17" t="s">
        <v>62</v>
      </c>
      <c r="C753" s="18">
        <v>20178.57</v>
      </c>
      <c r="D753" s="18">
        <v>13500</v>
      </c>
      <c r="E753" s="18">
        <v>0</v>
      </c>
      <c r="F753" s="18">
        <v>998.25</v>
      </c>
      <c r="G753" s="18">
        <f t="shared" si="155"/>
        <v>-19180.32</v>
      </c>
      <c r="H753" s="18">
        <f t="shared" si="156"/>
        <v>-998.25</v>
      </c>
      <c r="I753" s="19">
        <f t="shared" si="157"/>
        <v>-95.05292000374655</v>
      </c>
      <c r="J753" s="19">
        <f t="shared" si="158"/>
        <v>0</v>
      </c>
      <c r="K753" s="19">
        <f t="shared" si="159"/>
        <v>7.3944444444444439</v>
      </c>
    </row>
    <row r="754" spans="1:11">
      <c r="A754" s="23" t="s">
        <v>194</v>
      </c>
      <c r="B754" s="17" t="s">
        <v>195</v>
      </c>
      <c r="C754" s="18">
        <v>54151</v>
      </c>
      <c r="D754" s="18">
        <v>13505</v>
      </c>
      <c r="E754" s="18">
        <v>8512</v>
      </c>
      <c r="F754" s="18">
        <v>12512</v>
      </c>
      <c r="G754" s="18">
        <f t="shared" si="155"/>
        <v>-41639</v>
      </c>
      <c r="H754" s="18">
        <f t="shared" si="156"/>
        <v>-4000</v>
      </c>
      <c r="I754" s="19">
        <f t="shared" si="157"/>
        <v>-76.89424018023675</v>
      </c>
      <c r="J754" s="19">
        <f t="shared" si="158"/>
        <v>146.99248120300751</v>
      </c>
      <c r="K754" s="19">
        <f t="shared" si="159"/>
        <v>92.647167715660856</v>
      </c>
    </row>
    <row r="755" spans="1:11" ht="51">
      <c r="A755" s="24" t="s">
        <v>310</v>
      </c>
      <c r="B755" s="17" t="s">
        <v>311</v>
      </c>
      <c r="C755" s="18">
        <v>54151</v>
      </c>
      <c r="D755" s="18">
        <v>13505</v>
      </c>
      <c r="E755" s="18">
        <v>8512</v>
      </c>
      <c r="F755" s="18">
        <v>12512</v>
      </c>
      <c r="G755" s="18">
        <f t="shared" si="155"/>
        <v>-41639</v>
      </c>
      <c r="H755" s="18">
        <f t="shared" si="156"/>
        <v>-4000</v>
      </c>
      <c r="I755" s="19">
        <f t="shared" si="157"/>
        <v>-76.89424018023675</v>
      </c>
      <c r="J755" s="19">
        <f t="shared" si="158"/>
        <v>146.99248120300751</v>
      </c>
      <c r="K755" s="19">
        <f t="shared" si="159"/>
        <v>92.647167715660856</v>
      </c>
    </row>
    <row r="756" spans="1:11" ht="63.75">
      <c r="A756" s="25" t="s">
        <v>314</v>
      </c>
      <c r="B756" s="17" t="s">
        <v>315</v>
      </c>
      <c r="C756" s="18">
        <v>54151</v>
      </c>
      <c r="D756" s="18">
        <v>13505</v>
      </c>
      <c r="E756" s="18">
        <v>8512</v>
      </c>
      <c r="F756" s="18">
        <v>12512</v>
      </c>
      <c r="G756" s="18">
        <f t="shared" si="155"/>
        <v>-41639</v>
      </c>
      <c r="H756" s="18">
        <f t="shared" si="156"/>
        <v>-4000</v>
      </c>
      <c r="I756" s="19">
        <f t="shared" si="157"/>
        <v>-76.89424018023675</v>
      </c>
      <c r="J756" s="19">
        <f t="shared" si="158"/>
        <v>146.99248120300751</v>
      </c>
      <c r="K756" s="19">
        <f t="shared" si="159"/>
        <v>92.647167715660856</v>
      </c>
    </row>
    <row r="757" spans="1:11">
      <c r="A757" s="16"/>
      <c r="B757" s="17" t="s">
        <v>63</v>
      </c>
      <c r="C757" s="18">
        <v>828634.05</v>
      </c>
      <c r="D757" s="18">
        <v>0</v>
      </c>
      <c r="E757" s="18">
        <v>0</v>
      </c>
      <c r="F757" s="18">
        <v>1443239.08</v>
      </c>
      <c r="G757" s="18">
        <f t="shared" si="155"/>
        <v>614605.03</v>
      </c>
      <c r="H757" s="18">
        <f t="shared" si="156"/>
        <v>-1443239.08</v>
      </c>
      <c r="I757" s="19">
        <f t="shared" si="157"/>
        <v>74.170863483102096</v>
      </c>
      <c r="J757" s="19">
        <f t="shared" si="158"/>
        <v>0</v>
      </c>
      <c r="K757" s="19">
        <f t="shared" si="159"/>
        <v>0</v>
      </c>
    </row>
    <row r="758" spans="1:11">
      <c r="A758" s="16" t="s">
        <v>64</v>
      </c>
      <c r="B758" s="17" t="s">
        <v>65</v>
      </c>
      <c r="C758" s="18">
        <v>-828634.05</v>
      </c>
      <c r="D758" s="18">
        <v>0</v>
      </c>
      <c r="E758" s="18">
        <v>0</v>
      </c>
      <c r="F758" s="18">
        <v>-1443239.08</v>
      </c>
      <c r="G758" s="18">
        <f t="shared" si="155"/>
        <v>-614605.03</v>
      </c>
      <c r="H758" s="18">
        <f t="shared" si="156"/>
        <v>1443239.08</v>
      </c>
      <c r="I758" s="19">
        <f t="shared" si="157"/>
        <v>74.170863483102096</v>
      </c>
      <c r="J758" s="19">
        <f t="shared" si="158"/>
        <v>0</v>
      </c>
      <c r="K758" s="19">
        <f t="shared" si="159"/>
        <v>0</v>
      </c>
    </row>
    <row r="759" spans="1:11">
      <c r="A759" s="22" t="s">
        <v>66</v>
      </c>
      <c r="B759" s="17" t="s">
        <v>67</v>
      </c>
      <c r="C759" s="18">
        <v>-828634.05</v>
      </c>
      <c r="D759" s="18">
        <v>0</v>
      </c>
      <c r="E759" s="18">
        <v>0</v>
      </c>
      <c r="F759" s="18">
        <v>-1443239.08</v>
      </c>
      <c r="G759" s="18">
        <f t="shared" si="155"/>
        <v>-614605.03</v>
      </c>
      <c r="H759" s="18">
        <f t="shared" si="156"/>
        <v>1443239.08</v>
      </c>
      <c r="I759" s="19">
        <f t="shared" si="157"/>
        <v>74.170863483102096</v>
      </c>
      <c r="J759" s="19">
        <f t="shared" si="158"/>
        <v>0</v>
      </c>
      <c r="K759" s="19">
        <f t="shared" si="159"/>
        <v>0</v>
      </c>
    </row>
    <row r="760" spans="1:11">
      <c r="A760" s="39" t="s">
        <v>173</v>
      </c>
      <c r="B760" s="28" t="s">
        <v>121</v>
      </c>
      <c r="C760" s="29"/>
      <c r="D760" s="29"/>
      <c r="E760" s="29"/>
      <c r="F760" s="29"/>
      <c r="G760" s="29"/>
      <c r="H760" s="29"/>
      <c r="I760" s="30"/>
      <c r="J760" s="30"/>
      <c r="K760" s="30"/>
    </row>
    <row r="761" spans="1:11">
      <c r="A761" s="16" t="s">
        <v>25</v>
      </c>
      <c r="B761" s="17" t="s">
        <v>26</v>
      </c>
      <c r="C761" s="18">
        <v>2207394</v>
      </c>
      <c r="D761" s="18">
        <v>10510319</v>
      </c>
      <c r="E761" s="18">
        <v>9191029</v>
      </c>
      <c r="F761" s="18">
        <v>10510319</v>
      </c>
      <c r="G761" s="18">
        <f t="shared" ref="G761:G778" si="160">F761-C761</f>
        <v>8302925</v>
      </c>
      <c r="H761" s="18">
        <f t="shared" ref="H761:H778" si="161">E761-F761</f>
        <v>-1319290</v>
      </c>
      <c r="I761" s="19">
        <f t="shared" ref="I761:I778" si="162">IF(ISERROR(F761/C761),0,F761/C761*100-100)</f>
        <v>376.14150441652009</v>
      </c>
      <c r="J761" s="19">
        <f t="shared" ref="J761:J778" si="163">IF(ISERROR(F761/E761),0,F761/E761*100)</f>
        <v>114.35410550875207</v>
      </c>
      <c r="K761" s="19">
        <f t="shared" ref="K761:K778" si="164">IF(ISERROR(F761/D761),0,F761/D761*100)</f>
        <v>100</v>
      </c>
    </row>
    <row r="762" spans="1:11">
      <c r="A762" s="22" t="s">
        <v>29</v>
      </c>
      <c r="B762" s="17" t="s">
        <v>30</v>
      </c>
      <c r="C762" s="18">
        <v>2207394</v>
      </c>
      <c r="D762" s="18">
        <v>10510319</v>
      </c>
      <c r="E762" s="18">
        <v>9191029</v>
      </c>
      <c r="F762" s="18">
        <v>10510319</v>
      </c>
      <c r="G762" s="18">
        <f t="shared" si="160"/>
        <v>8302925</v>
      </c>
      <c r="H762" s="18">
        <f t="shared" si="161"/>
        <v>-1319290</v>
      </c>
      <c r="I762" s="19">
        <f t="shared" si="162"/>
        <v>376.14150441652009</v>
      </c>
      <c r="J762" s="19">
        <f t="shared" si="163"/>
        <v>114.35410550875207</v>
      </c>
      <c r="K762" s="19">
        <f t="shared" si="164"/>
        <v>100</v>
      </c>
    </row>
    <row r="763" spans="1:11">
      <c r="A763" s="23" t="s">
        <v>31</v>
      </c>
      <c r="B763" s="17" t="s">
        <v>32</v>
      </c>
      <c r="C763" s="18">
        <v>2207394</v>
      </c>
      <c r="D763" s="18">
        <v>10510319</v>
      </c>
      <c r="E763" s="18">
        <v>9191029</v>
      </c>
      <c r="F763" s="18">
        <v>10510319</v>
      </c>
      <c r="G763" s="18">
        <f t="shared" si="160"/>
        <v>8302925</v>
      </c>
      <c r="H763" s="18">
        <f t="shared" si="161"/>
        <v>-1319290</v>
      </c>
      <c r="I763" s="19">
        <f t="shared" si="162"/>
        <v>376.14150441652009</v>
      </c>
      <c r="J763" s="19">
        <f t="shared" si="163"/>
        <v>114.35410550875207</v>
      </c>
      <c r="K763" s="19">
        <f t="shared" si="164"/>
        <v>100</v>
      </c>
    </row>
    <row r="764" spans="1:11">
      <c r="A764" s="16" t="s">
        <v>33</v>
      </c>
      <c r="B764" s="17" t="s">
        <v>34</v>
      </c>
      <c r="C764" s="18">
        <v>1577527.72</v>
      </c>
      <c r="D764" s="18">
        <v>10510319</v>
      </c>
      <c r="E764" s="18">
        <v>9191029</v>
      </c>
      <c r="F764" s="18">
        <v>9191029</v>
      </c>
      <c r="G764" s="18">
        <f t="shared" si="160"/>
        <v>7613501.2800000003</v>
      </c>
      <c r="H764" s="18">
        <f t="shared" si="161"/>
        <v>0</v>
      </c>
      <c r="I764" s="19">
        <f t="shared" si="162"/>
        <v>482.62234529862974</v>
      </c>
      <c r="J764" s="19">
        <f t="shared" si="163"/>
        <v>100</v>
      </c>
      <c r="K764" s="19">
        <f t="shared" si="164"/>
        <v>87.447669285775248</v>
      </c>
    </row>
    <row r="765" spans="1:11">
      <c r="A765" s="22" t="s">
        <v>35</v>
      </c>
      <c r="B765" s="17" t="s">
        <v>36</v>
      </c>
      <c r="C765" s="18">
        <v>1523376.72</v>
      </c>
      <c r="D765" s="18">
        <v>10496814</v>
      </c>
      <c r="E765" s="18">
        <v>9182517</v>
      </c>
      <c r="F765" s="18">
        <v>9178517</v>
      </c>
      <c r="G765" s="18">
        <f t="shared" si="160"/>
        <v>7655140.2800000003</v>
      </c>
      <c r="H765" s="18">
        <f t="shared" si="161"/>
        <v>4000</v>
      </c>
      <c r="I765" s="19">
        <f t="shared" si="162"/>
        <v>502.5113079055061</v>
      </c>
      <c r="J765" s="19">
        <f t="shared" si="163"/>
        <v>99.956438958947743</v>
      </c>
      <c r="K765" s="19">
        <f t="shared" si="164"/>
        <v>87.440979710605532</v>
      </c>
    </row>
    <row r="766" spans="1:11">
      <c r="A766" s="23" t="s">
        <v>37</v>
      </c>
      <c r="B766" s="17" t="s">
        <v>38</v>
      </c>
      <c r="C766" s="18">
        <v>77527.72</v>
      </c>
      <c r="D766" s="18">
        <v>0</v>
      </c>
      <c r="E766" s="18">
        <v>0</v>
      </c>
      <c r="F766" s="18">
        <v>0</v>
      </c>
      <c r="G766" s="18">
        <f t="shared" si="160"/>
        <v>-77527.72</v>
      </c>
      <c r="H766" s="18">
        <f t="shared" si="161"/>
        <v>0</v>
      </c>
      <c r="I766" s="19">
        <f t="shared" si="162"/>
        <v>-100</v>
      </c>
      <c r="J766" s="19">
        <f t="shared" si="163"/>
        <v>0</v>
      </c>
      <c r="K766" s="19">
        <f t="shared" si="164"/>
        <v>0</v>
      </c>
    </row>
    <row r="767" spans="1:11">
      <c r="A767" s="24" t="s">
        <v>39</v>
      </c>
      <c r="B767" s="17" t="s">
        <v>40</v>
      </c>
      <c r="C767" s="18">
        <v>26916.84</v>
      </c>
      <c r="D767" s="18">
        <v>0</v>
      </c>
      <c r="E767" s="18">
        <v>0</v>
      </c>
      <c r="F767" s="18">
        <v>0</v>
      </c>
      <c r="G767" s="18">
        <f t="shared" si="160"/>
        <v>-26916.84</v>
      </c>
      <c r="H767" s="18">
        <f t="shared" si="161"/>
        <v>0</v>
      </c>
      <c r="I767" s="19">
        <f t="shared" si="162"/>
        <v>-100</v>
      </c>
      <c r="J767" s="19">
        <f t="shared" si="163"/>
        <v>0</v>
      </c>
      <c r="K767" s="19">
        <f t="shared" si="164"/>
        <v>0</v>
      </c>
    </row>
    <row r="768" spans="1:11">
      <c r="A768" s="24" t="s">
        <v>41</v>
      </c>
      <c r="B768" s="17" t="s">
        <v>42</v>
      </c>
      <c r="C768" s="18">
        <v>50610.879999999997</v>
      </c>
      <c r="D768" s="18">
        <v>0</v>
      </c>
      <c r="E768" s="18">
        <v>0</v>
      </c>
      <c r="F768" s="18">
        <v>0</v>
      </c>
      <c r="G768" s="18">
        <f t="shared" si="160"/>
        <v>-50610.879999999997</v>
      </c>
      <c r="H768" s="18">
        <f t="shared" si="161"/>
        <v>0</v>
      </c>
      <c r="I768" s="19">
        <f t="shared" si="162"/>
        <v>-100</v>
      </c>
      <c r="J768" s="19">
        <f t="shared" si="163"/>
        <v>0</v>
      </c>
      <c r="K768" s="19">
        <f t="shared" si="164"/>
        <v>0</v>
      </c>
    </row>
    <row r="769" spans="1:11" ht="25.5">
      <c r="A769" s="23" t="s">
        <v>51</v>
      </c>
      <c r="B769" s="17" t="s">
        <v>52</v>
      </c>
      <c r="C769" s="18">
        <v>1445849</v>
      </c>
      <c r="D769" s="18">
        <v>10496814</v>
      </c>
      <c r="E769" s="18">
        <v>9182517</v>
      </c>
      <c r="F769" s="18">
        <v>9178517</v>
      </c>
      <c r="G769" s="18">
        <f t="shared" si="160"/>
        <v>7732668</v>
      </c>
      <c r="H769" s="18">
        <f t="shared" si="161"/>
        <v>4000</v>
      </c>
      <c r="I769" s="19">
        <f t="shared" si="162"/>
        <v>534.81850456029645</v>
      </c>
      <c r="J769" s="19">
        <f t="shared" si="163"/>
        <v>99.956438958947743</v>
      </c>
      <c r="K769" s="19">
        <f t="shared" si="164"/>
        <v>87.440979710605532</v>
      </c>
    </row>
    <row r="770" spans="1:11" ht="51">
      <c r="A770" s="24" t="s">
        <v>158</v>
      </c>
      <c r="B770" s="17" t="s">
        <v>159</v>
      </c>
      <c r="C770" s="18">
        <v>1445849</v>
      </c>
      <c r="D770" s="18">
        <v>10496814</v>
      </c>
      <c r="E770" s="18">
        <v>9182517</v>
      </c>
      <c r="F770" s="18">
        <v>9178517</v>
      </c>
      <c r="G770" s="18">
        <f t="shared" si="160"/>
        <v>7732668</v>
      </c>
      <c r="H770" s="18">
        <f t="shared" si="161"/>
        <v>4000</v>
      </c>
      <c r="I770" s="19">
        <f t="shared" si="162"/>
        <v>534.81850456029645</v>
      </c>
      <c r="J770" s="19">
        <f t="shared" si="163"/>
        <v>99.956438958947743</v>
      </c>
      <c r="K770" s="19">
        <f t="shared" si="164"/>
        <v>87.440979710605532</v>
      </c>
    </row>
    <row r="771" spans="1:11" ht="63.75">
      <c r="A771" s="25" t="s">
        <v>252</v>
      </c>
      <c r="B771" s="17" t="s">
        <v>253</v>
      </c>
      <c r="C771" s="18">
        <v>1445849</v>
      </c>
      <c r="D771" s="18">
        <v>10496814</v>
      </c>
      <c r="E771" s="18">
        <v>9182517</v>
      </c>
      <c r="F771" s="18">
        <v>9178517</v>
      </c>
      <c r="G771" s="18">
        <f t="shared" si="160"/>
        <v>7732668</v>
      </c>
      <c r="H771" s="18">
        <f t="shared" si="161"/>
        <v>4000</v>
      </c>
      <c r="I771" s="19">
        <f t="shared" si="162"/>
        <v>534.81850456029645</v>
      </c>
      <c r="J771" s="19">
        <f t="shared" si="163"/>
        <v>99.956438958947743</v>
      </c>
      <c r="K771" s="19">
        <f t="shared" si="164"/>
        <v>87.440979710605532</v>
      </c>
    </row>
    <row r="772" spans="1:11">
      <c r="A772" s="22" t="s">
        <v>59</v>
      </c>
      <c r="B772" s="17" t="s">
        <v>60</v>
      </c>
      <c r="C772" s="18">
        <v>54151</v>
      </c>
      <c r="D772" s="18">
        <v>13505</v>
      </c>
      <c r="E772" s="18">
        <v>8512</v>
      </c>
      <c r="F772" s="18">
        <v>12512</v>
      </c>
      <c r="G772" s="18">
        <f t="shared" si="160"/>
        <v>-41639</v>
      </c>
      <c r="H772" s="18">
        <f t="shared" si="161"/>
        <v>-4000</v>
      </c>
      <c r="I772" s="19">
        <f t="shared" si="162"/>
        <v>-76.89424018023675</v>
      </c>
      <c r="J772" s="19">
        <f t="shared" si="163"/>
        <v>146.99248120300751</v>
      </c>
      <c r="K772" s="19">
        <f t="shared" si="164"/>
        <v>92.647167715660856</v>
      </c>
    </row>
    <row r="773" spans="1:11">
      <c r="A773" s="23" t="s">
        <v>194</v>
      </c>
      <c r="B773" s="17" t="s">
        <v>195</v>
      </c>
      <c r="C773" s="18">
        <v>54151</v>
      </c>
      <c r="D773" s="18">
        <v>13505</v>
      </c>
      <c r="E773" s="18">
        <v>8512</v>
      </c>
      <c r="F773" s="18">
        <v>12512</v>
      </c>
      <c r="G773" s="18">
        <f t="shared" si="160"/>
        <v>-41639</v>
      </c>
      <c r="H773" s="18">
        <f t="shared" si="161"/>
        <v>-4000</v>
      </c>
      <c r="I773" s="19">
        <f t="shared" si="162"/>
        <v>-76.89424018023675</v>
      </c>
      <c r="J773" s="19">
        <f t="shared" si="163"/>
        <v>146.99248120300751</v>
      </c>
      <c r="K773" s="19">
        <f t="shared" si="164"/>
        <v>92.647167715660856</v>
      </c>
    </row>
    <row r="774" spans="1:11" ht="51">
      <c r="A774" s="24" t="s">
        <v>310</v>
      </c>
      <c r="B774" s="17" t="s">
        <v>311</v>
      </c>
      <c r="C774" s="18">
        <v>54151</v>
      </c>
      <c r="D774" s="18">
        <v>13505</v>
      </c>
      <c r="E774" s="18">
        <v>8512</v>
      </c>
      <c r="F774" s="18">
        <v>12512</v>
      </c>
      <c r="G774" s="18">
        <f t="shared" si="160"/>
        <v>-41639</v>
      </c>
      <c r="H774" s="18">
        <f t="shared" si="161"/>
        <v>-4000</v>
      </c>
      <c r="I774" s="19">
        <f t="shared" si="162"/>
        <v>-76.89424018023675</v>
      </c>
      <c r="J774" s="19">
        <f t="shared" si="163"/>
        <v>146.99248120300751</v>
      </c>
      <c r="K774" s="19">
        <f t="shared" si="164"/>
        <v>92.647167715660856</v>
      </c>
    </row>
    <row r="775" spans="1:11" ht="63.75">
      <c r="A775" s="25" t="s">
        <v>314</v>
      </c>
      <c r="B775" s="17" t="s">
        <v>315</v>
      </c>
      <c r="C775" s="18">
        <v>54151</v>
      </c>
      <c r="D775" s="18">
        <v>13505</v>
      </c>
      <c r="E775" s="18">
        <v>8512</v>
      </c>
      <c r="F775" s="18">
        <v>12512</v>
      </c>
      <c r="G775" s="18">
        <f t="shared" si="160"/>
        <v>-41639</v>
      </c>
      <c r="H775" s="18">
        <f t="shared" si="161"/>
        <v>-4000</v>
      </c>
      <c r="I775" s="19">
        <f t="shared" si="162"/>
        <v>-76.89424018023675</v>
      </c>
      <c r="J775" s="19">
        <f t="shared" si="163"/>
        <v>146.99248120300751</v>
      </c>
      <c r="K775" s="19">
        <f t="shared" si="164"/>
        <v>92.647167715660856</v>
      </c>
    </row>
    <row r="776" spans="1:11">
      <c r="A776" s="16"/>
      <c r="B776" s="17" t="s">
        <v>63</v>
      </c>
      <c r="C776" s="18">
        <v>629866.28</v>
      </c>
      <c r="D776" s="18">
        <v>0</v>
      </c>
      <c r="E776" s="18">
        <v>0</v>
      </c>
      <c r="F776" s="18">
        <v>1319290</v>
      </c>
      <c r="G776" s="18">
        <f t="shared" si="160"/>
        <v>689423.72</v>
      </c>
      <c r="H776" s="18">
        <f t="shared" si="161"/>
        <v>-1319290</v>
      </c>
      <c r="I776" s="19">
        <f t="shared" si="162"/>
        <v>109.45556888678021</v>
      </c>
      <c r="J776" s="19">
        <f t="shared" si="163"/>
        <v>0</v>
      </c>
      <c r="K776" s="19">
        <f t="shared" si="164"/>
        <v>0</v>
      </c>
    </row>
    <row r="777" spans="1:11">
      <c r="A777" s="16" t="s">
        <v>64</v>
      </c>
      <c r="B777" s="17" t="s">
        <v>65</v>
      </c>
      <c r="C777" s="18">
        <v>-629866.28</v>
      </c>
      <c r="D777" s="18">
        <v>0</v>
      </c>
      <c r="E777" s="18">
        <v>0</v>
      </c>
      <c r="F777" s="18">
        <v>-1319290</v>
      </c>
      <c r="G777" s="18">
        <f t="shared" si="160"/>
        <v>-689423.72</v>
      </c>
      <c r="H777" s="18">
        <f t="shared" si="161"/>
        <v>1319290</v>
      </c>
      <c r="I777" s="19">
        <f t="shared" si="162"/>
        <v>109.45556888678021</v>
      </c>
      <c r="J777" s="19">
        <f t="shared" si="163"/>
        <v>0</v>
      </c>
      <c r="K777" s="19">
        <f t="shared" si="164"/>
        <v>0</v>
      </c>
    </row>
    <row r="778" spans="1:11">
      <c r="A778" s="22" t="s">
        <v>66</v>
      </c>
      <c r="B778" s="17" t="s">
        <v>67</v>
      </c>
      <c r="C778" s="18">
        <v>-629866.28</v>
      </c>
      <c r="D778" s="18">
        <v>0</v>
      </c>
      <c r="E778" s="18">
        <v>0</v>
      </c>
      <c r="F778" s="18">
        <v>-1319290</v>
      </c>
      <c r="G778" s="18">
        <f t="shared" si="160"/>
        <v>-689423.72</v>
      </c>
      <c r="H778" s="18">
        <f t="shared" si="161"/>
        <v>1319290</v>
      </c>
      <c r="I778" s="19">
        <f t="shared" si="162"/>
        <v>109.45556888678021</v>
      </c>
      <c r="J778" s="19">
        <f t="shared" si="163"/>
        <v>0</v>
      </c>
      <c r="K778" s="19">
        <f t="shared" si="164"/>
        <v>0</v>
      </c>
    </row>
    <row r="779" spans="1:11" ht="25.5">
      <c r="A779" s="39" t="s">
        <v>122</v>
      </c>
      <c r="B779" s="28" t="s">
        <v>123</v>
      </c>
      <c r="C779" s="29"/>
      <c r="D779" s="29"/>
      <c r="E779" s="29"/>
      <c r="F779" s="29"/>
      <c r="G779" s="29"/>
      <c r="H779" s="29"/>
      <c r="I779" s="30"/>
      <c r="J779" s="30"/>
      <c r="K779" s="30"/>
    </row>
    <row r="780" spans="1:11">
      <c r="A780" s="16" t="s">
        <v>25</v>
      </c>
      <c r="B780" s="17" t="s">
        <v>26</v>
      </c>
      <c r="C780" s="18">
        <v>371383</v>
      </c>
      <c r="D780" s="18">
        <v>276121</v>
      </c>
      <c r="E780" s="18">
        <v>0</v>
      </c>
      <c r="F780" s="18">
        <v>276121</v>
      </c>
      <c r="G780" s="18">
        <f t="shared" ref="G780:G792" si="165">F780-C780</f>
        <v>-95262</v>
      </c>
      <c r="H780" s="18">
        <f t="shared" ref="H780:H792" si="166">E780-F780</f>
        <v>-276121</v>
      </c>
      <c r="I780" s="19">
        <f t="shared" ref="I780:I792" si="167">IF(ISERROR(F780/C780),0,F780/C780*100-100)</f>
        <v>-25.65060867083308</v>
      </c>
      <c r="J780" s="19">
        <f t="shared" ref="J780:J792" si="168">IF(ISERROR(F780/E780),0,F780/E780*100)</f>
        <v>0</v>
      </c>
      <c r="K780" s="19">
        <f t="shared" ref="K780:K792" si="169">IF(ISERROR(F780/D780),0,F780/D780*100)</f>
        <v>100</v>
      </c>
    </row>
    <row r="781" spans="1:11">
      <c r="A781" s="22" t="s">
        <v>29</v>
      </c>
      <c r="B781" s="17" t="s">
        <v>30</v>
      </c>
      <c r="C781" s="18">
        <v>371383</v>
      </c>
      <c r="D781" s="18">
        <v>276121</v>
      </c>
      <c r="E781" s="18">
        <v>0</v>
      </c>
      <c r="F781" s="18">
        <v>276121</v>
      </c>
      <c r="G781" s="18">
        <f t="shared" si="165"/>
        <v>-95262</v>
      </c>
      <c r="H781" s="18">
        <f t="shared" si="166"/>
        <v>-276121</v>
      </c>
      <c r="I781" s="19">
        <f t="shared" si="167"/>
        <v>-25.65060867083308</v>
      </c>
      <c r="J781" s="19">
        <f t="shared" si="168"/>
        <v>0</v>
      </c>
      <c r="K781" s="19">
        <f t="shared" si="169"/>
        <v>100</v>
      </c>
    </row>
    <row r="782" spans="1:11">
      <c r="A782" s="23" t="s">
        <v>31</v>
      </c>
      <c r="B782" s="17" t="s">
        <v>32</v>
      </c>
      <c r="C782" s="18">
        <v>371383</v>
      </c>
      <c r="D782" s="18">
        <v>276121</v>
      </c>
      <c r="E782" s="18">
        <v>0</v>
      </c>
      <c r="F782" s="18">
        <v>276121</v>
      </c>
      <c r="G782" s="18">
        <f t="shared" si="165"/>
        <v>-95262</v>
      </c>
      <c r="H782" s="18">
        <f t="shared" si="166"/>
        <v>-276121</v>
      </c>
      <c r="I782" s="19">
        <f t="shared" si="167"/>
        <v>-25.65060867083308</v>
      </c>
      <c r="J782" s="19">
        <f t="shared" si="168"/>
        <v>0</v>
      </c>
      <c r="K782" s="19">
        <f t="shared" si="169"/>
        <v>100</v>
      </c>
    </row>
    <row r="783" spans="1:11">
      <c r="A783" s="16" t="s">
        <v>33</v>
      </c>
      <c r="B783" s="17" t="s">
        <v>34</v>
      </c>
      <c r="C783" s="18">
        <v>172615.23</v>
      </c>
      <c r="D783" s="18">
        <v>276121</v>
      </c>
      <c r="E783" s="18">
        <v>0</v>
      </c>
      <c r="F783" s="18">
        <v>152171.92000000001</v>
      </c>
      <c r="G783" s="18">
        <f t="shared" si="165"/>
        <v>-20443.309999999998</v>
      </c>
      <c r="H783" s="18">
        <f t="shared" si="166"/>
        <v>-152171.92000000001</v>
      </c>
      <c r="I783" s="19">
        <f t="shared" si="167"/>
        <v>-11.843282889928076</v>
      </c>
      <c r="J783" s="19">
        <f t="shared" si="168"/>
        <v>0</v>
      </c>
      <c r="K783" s="19">
        <f t="shared" si="169"/>
        <v>55.110592819814507</v>
      </c>
    </row>
    <row r="784" spans="1:11">
      <c r="A784" s="22" t="s">
        <v>35</v>
      </c>
      <c r="B784" s="17" t="s">
        <v>36</v>
      </c>
      <c r="C784" s="18">
        <v>152436.66</v>
      </c>
      <c r="D784" s="18">
        <v>262621</v>
      </c>
      <c r="E784" s="18">
        <v>0</v>
      </c>
      <c r="F784" s="18">
        <v>151173.67000000001</v>
      </c>
      <c r="G784" s="18">
        <f t="shared" si="165"/>
        <v>-1262.9899999999907</v>
      </c>
      <c r="H784" s="18">
        <f t="shared" si="166"/>
        <v>-151173.67000000001</v>
      </c>
      <c r="I784" s="19">
        <f t="shared" si="167"/>
        <v>-0.82853429089826136</v>
      </c>
      <c r="J784" s="19">
        <f t="shared" si="168"/>
        <v>0</v>
      </c>
      <c r="K784" s="19">
        <f t="shared" si="169"/>
        <v>57.563435521150254</v>
      </c>
    </row>
    <row r="785" spans="1:11">
      <c r="A785" s="23" t="s">
        <v>37</v>
      </c>
      <c r="B785" s="17" t="s">
        <v>38</v>
      </c>
      <c r="C785" s="18">
        <v>152436.66</v>
      </c>
      <c r="D785" s="18">
        <v>262621</v>
      </c>
      <c r="E785" s="18">
        <v>0</v>
      </c>
      <c r="F785" s="18">
        <v>151173.67000000001</v>
      </c>
      <c r="G785" s="18">
        <f t="shared" si="165"/>
        <v>-1262.9899999999907</v>
      </c>
      <c r="H785" s="18">
        <f t="shared" si="166"/>
        <v>-151173.67000000001</v>
      </c>
      <c r="I785" s="19">
        <f t="shared" si="167"/>
        <v>-0.82853429089826136</v>
      </c>
      <c r="J785" s="19">
        <f t="shared" si="168"/>
        <v>0</v>
      </c>
      <c r="K785" s="19">
        <f t="shared" si="169"/>
        <v>57.563435521150254</v>
      </c>
    </row>
    <row r="786" spans="1:11">
      <c r="A786" s="24" t="s">
        <v>39</v>
      </c>
      <c r="B786" s="17" t="s">
        <v>40</v>
      </c>
      <c r="C786" s="18">
        <v>97083.85</v>
      </c>
      <c r="D786" s="18">
        <v>193621</v>
      </c>
      <c r="E786" s="18">
        <v>0</v>
      </c>
      <c r="F786" s="18">
        <v>138902.62</v>
      </c>
      <c r="G786" s="18">
        <f t="shared" si="165"/>
        <v>41818.76999999999</v>
      </c>
      <c r="H786" s="18">
        <f t="shared" si="166"/>
        <v>-138902.62</v>
      </c>
      <c r="I786" s="19">
        <f t="shared" si="167"/>
        <v>43.074898657191682</v>
      </c>
      <c r="J786" s="19">
        <f t="shared" si="168"/>
        <v>0</v>
      </c>
      <c r="K786" s="19">
        <f t="shared" si="169"/>
        <v>71.739439420310816</v>
      </c>
    </row>
    <row r="787" spans="1:11">
      <c r="A787" s="24" t="s">
        <v>41</v>
      </c>
      <c r="B787" s="17" t="s">
        <v>42</v>
      </c>
      <c r="C787" s="18">
        <v>55352.81</v>
      </c>
      <c r="D787" s="18">
        <v>69000</v>
      </c>
      <c r="E787" s="18">
        <v>0</v>
      </c>
      <c r="F787" s="18">
        <v>12271.05</v>
      </c>
      <c r="G787" s="18">
        <f t="shared" si="165"/>
        <v>-43081.759999999995</v>
      </c>
      <c r="H787" s="18">
        <f t="shared" si="166"/>
        <v>-12271.05</v>
      </c>
      <c r="I787" s="19">
        <f t="shared" si="167"/>
        <v>-77.831206762583506</v>
      </c>
      <c r="J787" s="19">
        <f t="shared" si="168"/>
        <v>0</v>
      </c>
      <c r="K787" s="19">
        <f t="shared" si="169"/>
        <v>17.784130434782607</v>
      </c>
    </row>
    <row r="788" spans="1:11">
      <c r="A788" s="22" t="s">
        <v>59</v>
      </c>
      <c r="B788" s="17" t="s">
        <v>60</v>
      </c>
      <c r="C788" s="18">
        <v>20178.57</v>
      </c>
      <c r="D788" s="18">
        <v>13500</v>
      </c>
      <c r="E788" s="18">
        <v>0</v>
      </c>
      <c r="F788" s="18">
        <v>998.25</v>
      </c>
      <c r="G788" s="18">
        <f t="shared" si="165"/>
        <v>-19180.32</v>
      </c>
      <c r="H788" s="18">
        <f t="shared" si="166"/>
        <v>-998.25</v>
      </c>
      <c r="I788" s="19">
        <f t="shared" si="167"/>
        <v>-95.05292000374655</v>
      </c>
      <c r="J788" s="19">
        <f t="shared" si="168"/>
        <v>0</v>
      </c>
      <c r="K788" s="19">
        <f t="shared" si="169"/>
        <v>7.3944444444444439</v>
      </c>
    </row>
    <row r="789" spans="1:11">
      <c r="A789" s="23" t="s">
        <v>61</v>
      </c>
      <c r="B789" s="17" t="s">
        <v>62</v>
      </c>
      <c r="C789" s="18">
        <v>20178.57</v>
      </c>
      <c r="D789" s="18">
        <v>13500</v>
      </c>
      <c r="E789" s="18">
        <v>0</v>
      </c>
      <c r="F789" s="18">
        <v>998.25</v>
      </c>
      <c r="G789" s="18">
        <f t="shared" si="165"/>
        <v>-19180.32</v>
      </c>
      <c r="H789" s="18">
        <f t="shared" si="166"/>
        <v>-998.25</v>
      </c>
      <c r="I789" s="19">
        <f t="shared" si="167"/>
        <v>-95.05292000374655</v>
      </c>
      <c r="J789" s="19">
        <f t="shared" si="168"/>
        <v>0</v>
      </c>
      <c r="K789" s="19">
        <f t="shared" si="169"/>
        <v>7.3944444444444439</v>
      </c>
    </row>
    <row r="790" spans="1:11">
      <c r="A790" s="16"/>
      <c r="B790" s="17" t="s">
        <v>63</v>
      </c>
      <c r="C790" s="18">
        <v>198767.77</v>
      </c>
      <c r="D790" s="18">
        <v>0</v>
      </c>
      <c r="E790" s="18">
        <v>0</v>
      </c>
      <c r="F790" s="18">
        <v>123949.08</v>
      </c>
      <c r="G790" s="18">
        <f t="shared" si="165"/>
        <v>-74818.689999999988</v>
      </c>
      <c r="H790" s="18">
        <f t="shared" si="166"/>
        <v>-123949.08</v>
      </c>
      <c r="I790" s="19">
        <f t="shared" si="167"/>
        <v>-37.641258439434111</v>
      </c>
      <c r="J790" s="19">
        <f t="shared" si="168"/>
        <v>0</v>
      </c>
      <c r="K790" s="19">
        <f t="shared" si="169"/>
        <v>0</v>
      </c>
    </row>
    <row r="791" spans="1:11">
      <c r="A791" s="16" t="s">
        <v>64</v>
      </c>
      <c r="B791" s="17" t="s">
        <v>65</v>
      </c>
      <c r="C791" s="18">
        <v>-198767.77</v>
      </c>
      <c r="D791" s="18">
        <v>0</v>
      </c>
      <c r="E791" s="18">
        <v>0</v>
      </c>
      <c r="F791" s="18">
        <v>-123949.08</v>
      </c>
      <c r="G791" s="18">
        <f t="shared" si="165"/>
        <v>74818.689999999988</v>
      </c>
      <c r="H791" s="18">
        <f t="shared" si="166"/>
        <v>123949.08</v>
      </c>
      <c r="I791" s="19">
        <f t="shared" si="167"/>
        <v>-37.641258439434111</v>
      </c>
      <c r="J791" s="19">
        <f t="shared" si="168"/>
        <v>0</v>
      </c>
      <c r="K791" s="19">
        <f t="shared" si="169"/>
        <v>0</v>
      </c>
    </row>
    <row r="792" spans="1:11">
      <c r="A792" s="22" t="s">
        <v>66</v>
      </c>
      <c r="B792" s="17" t="s">
        <v>67</v>
      </c>
      <c r="C792" s="18">
        <v>-198767.77</v>
      </c>
      <c r="D792" s="18">
        <v>0</v>
      </c>
      <c r="E792" s="18">
        <v>0</v>
      </c>
      <c r="F792" s="18">
        <v>-123949.08</v>
      </c>
      <c r="G792" s="18">
        <f t="shared" si="165"/>
        <v>74818.689999999988</v>
      </c>
      <c r="H792" s="18">
        <f t="shared" si="166"/>
        <v>123949.08</v>
      </c>
      <c r="I792" s="19">
        <f t="shared" si="167"/>
        <v>-37.641258439434111</v>
      </c>
      <c r="J792" s="19">
        <f t="shared" si="168"/>
        <v>0</v>
      </c>
      <c r="K792" s="19">
        <f t="shared" si="169"/>
        <v>0</v>
      </c>
    </row>
    <row r="793" spans="1:11" ht="25.5">
      <c r="A793" s="27" t="s">
        <v>538</v>
      </c>
      <c r="B793" s="28" t="s">
        <v>539</v>
      </c>
      <c r="C793" s="29"/>
      <c r="D793" s="29"/>
      <c r="E793" s="29"/>
      <c r="F793" s="29"/>
      <c r="G793" s="29"/>
      <c r="H793" s="29"/>
      <c r="I793" s="30"/>
      <c r="J793" s="30"/>
      <c r="K793" s="30"/>
    </row>
    <row r="794" spans="1:11">
      <c r="A794" s="16" t="s">
        <v>25</v>
      </c>
      <c r="B794" s="17" t="s">
        <v>26</v>
      </c>
      <c r="C794" s="18">
        <v>17315.93</v>
      </c>
      <c r="D794" s="18">
        <v>33944</v>
      </c>
      <c r="E794" s="18">
        <v>0</v>
      </c>
      <c r="F794" s="18">
        <v>33943.22</v>
      </c>
      <c r="G794" s="18">
        <f t="shared" ref="G794:G806" si="170">F794-C794</f>
        <v>16627.29</v>
      </c>
      <c r="H794" s="18">
        <f t="shared" ref="H794:H806" si="171">E794-F794</f>
        <v>-33943.22</v>
      </c>
      <c r="I794" s="19">
        <f t="shared" ref="I794:I806" si="172">IF(ISERROR(F794/C794),0,F794/C794*100-100)</f>
        <v>96.023083946400789</v>
      </c>
      <c r="J794" s="19">
        <f t="shared" ref="J794:J806" si="173">IF(ISERROR(F794/E794),0,F794/E794*100)</f>
        <v>0</v>
      </c>
      <c r="K794" s="19">
        <f t="shared" ref="K794:K806" si="174">IF(ISERROR(F794/D794),0,F794/D794*100)</f>
        <v>99.997702097572471</v>
      </c>
    </row>
    <row r="795" spans="1:11">
      <c r="A795" s="22" t="s">
        <v>92</v>
      </c>
      <c r="B795" s="17" t="s">
        <v>93</v>
      </c>
      <c r="C795" s="18">
        <v>17315.93</v>
      </c>
      <c r="D795" s="18">
        <v>33944</v>
      </c>
      <c r="E795" s="18">
        <v>0</v>
      </c>
      <c r="F795" s="18">
        <v>33943.22</v>
      </c>
      <c r="G795" s="18">
        <f t="shared" si="170"/>
        <v>16627.29</v>
      </c>
      <c r="H795" s="18">
        <f t="shared" si="171"/>
        <v>-33943.22</v>
      </c>
      <c r="I795" s="19">
        <f t="shared" si="172"/>
        <v>96.023083946400789</v>
      </c>
      <c r="J795" s="19">
        <f t="shared" si="173"/>
        <v>0</v>
      </c>
      <c r="K795" s="19">
        <f t="shared" si="174"/>
        <v>99.997702097572471</v>
      </c>
    </row>
    <row r="796" spans="1:11">
      <c r="A796" s="23" t="s">
        <v>94</v>
      </c>
      <c r="B796" s="17" t="s">
        <v>95</v>
      </c>
      <c r="C796" s="18">
        <v>17315.93</v>
      </c>
      <c r="D796" s="18">
        <v>33944</v>
      </c>
      <c r="E796" s="18">
        <v>0</v>
      </c>
      <c r="F796" s="18">
        <v>33943.22</v>
      </c>
      <c r="G796" s="18">
        <f t="shared" si="170"/>
        <v>16627.29</v>
      </c>
      <c r="H796" s="18">
        <f t="shared" si="171"/>
        <v>-33943.22</v>
      </c>
      <c r="I796" s="19">
        <f t="shared" si="172"/>
        <v>96.023083946400789</v>
      </c>
      <c r="J796" s="19">
        <f t="shared" si="173"/>
        <v>0</v>
      </c>
      <c r="K796" s="19">
        <f t="shared" si="174"/>
        <v>99.997702097572471</v>
      </c>
    </row>
    <row r="797" spans="1:11">
      <c r="A797" s="24" t="s">
        <v>96</v>
      </c>
      <c r="B797" s="17" t="s">
        <v>97</v>
      </c>
      <c r="C797" s="18">
        <v>17315.93</v>
      </c>
      <c r="D797" s="18">
        <v>33944</v>
      </c>
      <c r="E797" s="18">
        <v>0</v>
      </c>
      <c r="F797" s="18">
        <v>33943.22</v>
      </c>
      <c r="G797" s="18">
        <f t="shared" si="170"/>
        <v>16627.29</v>
      </c>
      <c r="H797" s="18">
        <f t="shared" si="171"/>
        <v>-33943.22</v>
      </c>
      <c r="I797" s="19">
        <f t="shared" si="172"/>
        <v>96.023083946400789</v>
      </c>
      <c r="J797" s="19">
        <f t="shared" si="173"/>
        <v>0</v>
      </c>
      <c r="K797" s="19">
        <f t="shared" si="174"/>
        <v>99.997702097572471</v>
      </c>
    </row>
    <row r="798" spans="1:11" ht="25.5">
      <c r="A798" s="25" t="s">
        <v>98</v>
      </c>
      <c r="B798" s="17" t="s">
        <v>99</v>
      </c>
      <c r="C798" s="18">
        <v>17315.93</v>
      </c>
      <c r="D798" s="18">
        <v>33944</v>
      </c>
      <c r="E798" s="18">
        <v>0</v>
      </c>
      <c r="F798" s="18">
        <v>33943.22</v>
      </c>
      <c r="G798" s="18">
        <f t="shared" si="170"/>
        <v>16627.29</v>
      </c>
      <c r="H798" s="18">
        <f t="shared" si="171"/>
        <v>-33943.22</v>
      </c>
      <c r="I798" s="19">
        <f t="shared" si="172"/>
        <v>96.023083946400789</v>
      </c>
      <c r="J798" s="19">
        <f t="shared" si="173"/>
        <v>0</v>
      </c>
      <c r="K798" s="19">
        <f t="shared" si="174"/>
        <v>99.997702097572471</v>
      </c>
    </row>
    <row r="799" spans="1:11" ht="25.5">
      <c r="A799" s="26" t="s">
        <v>100</v>
      </c>
      <c r="B799" s="17" t="s">
        <v>101</v>
      </c>
      <c r="C799" s="18">
        <v>17315.93</v>
      </c>
      <c r="D799" s="18">
        <v>33944</v>
      </c>
      <c r="E799" s="18">
        <v>0</v>
      </c>
      <c r="F799" s="18">
        <v>33943.22</v>
      </c>
      <c r="G799" s="18">
        <f t="shared" si="170"/>
        <v>16627.29</v>
      </c>
      <c r="H799" s="18">
        <f t="shared" si="171"/>
        <v>-33943.22</v>
      </c>
      <c r="I799" s="19">
        <f t="shared" si="172"/>
        <v>96.023083946400789</v>
      </c>
      <c r="J799" s="19">
        <f t="shared" si="173"/>
        <v>0</v>
      </c>
      <c r="K799" s="19">
        <f t="shared" si="174"/>
        <v>99.997702097572471</v>
      </c>
    </row>
    <row r="800" spans="1:11">
      <c r="A800" s="16" t="s">
        <v>33</v>
      </c>
      <c r="B800" s="17" t="s">
        <v>34</v>
      </c>
      <c r="C800" s="18">
        <v>0</v>
      </c>
      <c r="D800" s="18">
        <v>33944</v>
      </c>
      <c r="E800" s="18">
        <v>0</v>
      </c>
      <c r="F800" s="18">
        <v>9109.36</v>
      </c>
      <c r="G800" s="18">
        <f t="shared" si="170"/>
        <v>9109.36</v>
      </c>
      <c r="H800" s="18">
        <f t="shared" si="171"/>
        <v>-9109.36</v>
      </c>
      <c r="I800" s="19">
        <f t="shared" si="172"/>
        <v>0</v>
      </c>
      <c r="J800" s="19">
        <f t="shared" si="173"/>
        <v>0</v>
      </c>
      <c r="K800" s="19">
        <f t="shared" si="174"/>
        <v>26.83643648362008</v>
      </c>
    </row>
    <row r="801" spans="1:11">
      <c r="A801" s="22" t="s">
        <v>35</v>
      </c>
      <c r="B801" s="17" t="s">
        <v>36</v>
      </c>
      <c r="C801" s="18">
        <v>0</v>
      </c>
      <c r="D801" s="18">
        <v>33944</v>
      </c>
      <c r="E801" s="18">
        <v>0</v>
      </c>
      <c r="F801" s="18">
        <v>9109.36</v>
      </c>
      <c r="G801" s="18">
        <f t="shared" si="170"/>
        <v>9109.36</v>
      </c>
      <c r="H801" s="18">
        <f t="shared" si="171"/>
        <v>-9109.36</v>
      </c>
      <c r="I801" s="19">
        <f t="shared" si="172"/>
        <v>0</v>
      </c>
      <c r="J801" s="19">
        <f t="shared" si="173"/>
        <v>0</v>
      </c>
      <c r="K801" s="19">
        <f t="shared" si="174"/>
        <v>26.83643648362008</v>
      </c>
    </row>
    <row r="802" spans="1:11">
      <c r="A802" s="23" t="s">
        <v>37</v>
      </c>
      <c r="B802" s="17" t="s">
        <v>38</v>
      </c>
      <c r="C802" s="18">
        <v>0</v>
      </c>
      <c r="D802" s="18">
        <v>33944</v>
      </c>
      <c r="E802" s="18">
        <v>0</v>
      </c>
      <c r="F802" s="18">
        <v>9109.36</v>
      </c>
      <c r="G802" s="18">
        <f t="shared" si="170"/>
        <v>9109.36</v>
      </c>
      <c r="H802" s="18">
        <f t="shared" si="171"/>
        <v>-9109.36</v>
      </c>
      <c r="I802" s="19">
        <f t="shared" si="172"/>
        <v>0</v>
      </c>
      <c r="J802" s="19">
        <f t="shared" si="173"/>
        <v>0</v>
      </c>
      <c r="K802" s="19">
        <f t="shared" si="174"/>
        <v>26.83643648362008</v>
      </c>
    </row>
    <row r="803" spans="1:11">
      <c r="A803" s="24" t="s">
        <v>41</v>
      </c>
      <c r="B803" s="17" t="s">
        <v>42</v>
      </c>
      <c r="C803" s="18">
        <v>0</v>
      </c>
      <c r="D803" s="18">
        <v>33944</v>
      </c>
      <c r="E803" s="18">
        <v>0</v>
      </c>
      <c r="F803" s="18">
        <v>9109.36</v>
      </c>
      <c r="G803" s="18">
        <f t="shared" si="170"/>
        <v>9109.36</v>
      </c>
      <c r="H803" s="18">
        <f t="shared" si="171"/>
        <v>-9109.36</v>
      </c>
      <c r="I803" s="19">
        <f t="shared" si="172"/>
        <v>0</v>
      </c>
      <c r="J803" s="19">
        <f t="shared" si="173"/>
        <v>0</v>
      </c>
      <c r="K803" s="19">
        <f t="shared" si="174"/>
        <v>26.83643648362008</v>
      </c>
    </row>
    <row r="804" spans="1:11">
      <c r="A804" s="16"/>
      <c r="B804" s="17" t="s">
        <v>63</v>
      </c>
      <c r="C804" s="18">
        <v>17315.93</v>
      </c>
      <c r="D804" s="18">
        <v>0</v>
      </c>
      <c r="E804" s="18">
        <v>0</v>
      </c>
      <c r="F804" s="18">
        <v>24833.86</v>
      </c>
      <c r="G804" s="18">
        <f t="shared" si="170"/>
        <v>7517.93</v>
      </c>
      <c r="H804" s="18">
        <f t="shared" si="171"/>
        <v>-24833.86</v>
      </c>
      <c r="I804" s="19">
        <f t="shared" si="172"/>
        <v>43.416264676514629</v>
      </c>
      <c r="J804" s="19">
        <f t="shared" si="173"/>
        <v>0</v>
      </c>
      <c r="K804" s="19">
        <f t="shared" si="174"/>
        <v>0</v>
      </c>
    </row>
    <row r="805" spans="1:11">
      <c r="A805" s="16" t="s">
        <v>64</v>
      </c>
      <c r="B805" s="17" t="s">
        <v>65</v>
      </c>
      <c r="C805" s="18">
        <v>-17315.93</v>
      </c>
      <c r="D805" s="18">
        <v>0</v>
      </c>
      <c r="E805" s="18">
        <v>0</v>
      </c>
      <c r="F805" s="18">
        <v>-24833.86</v>
      </c>
      <c r="G805" s="18">
        <f t="shared" si="170"/>
        <v>-7517.93</v>
      </c>
      <c r="H805" s="18">
        <f t="shared" si="171"/>
        <v>24833.86</v>
      </c>
      <c r="I805" s="19">
        <f t="shared" si="172"/>
        <v>43.416264676514629</v>
      </c>
      <c r="J805" s="19">
        <f t="shared" si="173"/>
        <v>0</v>
      </c>
      <c r="K805" s="19">
        <f t="shared" si="174"/>
        <v>0</v>
      </c>
    </row>
    <row r="806" spans="1:11">
      <c r="A806" s="22" t="s">
        <v>66</v>
      </c>
      <c r="B806" s="17" t="s">
        <v>67</v>
      </c>
      <c r="C806" s="18">
        <v>-17315.93</v>
      </c>
      <c r="D806" s="18">
        <v>0</v>
      </c>
      <c r="E806" s="18">
        <v>0</v>
      </c>
      <c r="F806" s="18">
        <v>-24833.86</v>
      </c>
      <c r="G806" s="18">
        <f t="shared" si="170"/>
        <v>-7517.93</v>
      </c>
      <c r="H806" s="18">
        <f t="shared" si="171"/>
        <v>24833.86</v>
      </c>
      <c r="I806" s="19">
        <f t="shared" si="172"/>
        <v>43.416264676514629</v>
      </c>
      <c r="J806" s="19">
        <f t="shared" si="173"/>
        <v>0</v>
      </c>
      <c r="K806" s="19">
        <f t="shared" si="174"/>
        <v>0</v>
      </c>
    </row>
    <row r="807" spans="1:11" ht="25.5">
      <c r="A807" s="39" t="s">
        <v>540</v>
      </c>
      <c r="B807" s="28" t="s">
        <v>541</v>
      </c>
      <c r="C807" s="29"/>
      <c r="D807" s="29"/>
      <c r="E807" s="29"/>
      <c r="F807" s="29"/>
      <c r="G807" s="29"/>
      <c r="H807" s="29"/>
      <c r="I807" s="30"/>
      <c r="J807" s="30"/>
      <c r="K807" s="30"/>
    </row>
    <row r="808" spans="1:11">
      <c r="A808" s="16" t="s">
        <v>25</v>
      </c>
      <c r="B808" s="17" t="s">
        <v>26</v>
      </c>
      <c r="C808" s="18">
        <v>17315.93</v>
      </c>
      <c r="D808" s="18">
        <v>33944</v>
      </c>
      <c r="E808" s="18">
        <v>0</v>
      </c>
      <c r="F808" s="18">
        <v>33943.22</v>
      </c>
      <c r="G808" s="18">
        <f t="shared" ref="G808:G820" si="175">F808-C808</f>
        <v>16627.29</v>
      </c>
      <c r="H808" s="18">
        <f t="shared" ref="H808:H820" si="176">E808-F808</f>
        <v>-33943.22</v>
      </c>
      <c r="I808" s="19">
        <f t="shared" ref="I808:I820" si="177">IF(ISERROR(F808/C808),0,F808/C808*100-100)</f>
        <v>96.023083946400789</v>
      </c>
      <c r="J808" s="19">
        <f t="shared" ref="J808:J820" si="178">IF(ISERROR(F808/E808),0,F808/E808*100)</f>
        <v>0</v>
      </c>
      <c r="K808" s="19">
        <f t="shared" ref="K808:K820" si="179">IF(ISERROR(F808/D808),0,F808/D808*100)</f>
        <v>99.997702097572471</v>
      </c>
    </row>
    <row r="809" spans="1:11">
      <c r="A809" s="22" t="s">
        <v>92</v>
      </c>
      <c r="B809" s="17" t="s">
        <v>93</v>
      </c>
      <c r="C809" s="18">
        <v>17315.93</v>
      </c>
      <c r="D809" s="18">
        <v>33944</v>
      </c>
      <c r="E809" s="18">
        <v>0</v>
      </c>
      <c r="F809" s="18">
        <v>33943.22</v>
      </c>
      <c r="G809" s="18">
        <f t="shared" si="175"/>
        <v>16627.29</v>
      </c>
      <c r="H809" s="18">
        <f t="shared" si="176"/>
        <v>-33943.22</v>
      </c>
      <c r="I809" s="19">
        <f t="shared" si="177"/>
        <v>96.023083946400789</v>
      </c>
      <c r="J809" s="19">
        <f t="shared" si="178"/>
        <v>0</v>
      </c>
      <c r="K809" s="19">
        <f t="shared" si="179"/>
        <v>99.997702097572471</v>
      </c>
    </row>
    <row r="810" spans="1:11">
      <c r="A810" s="23" t="s">
        <v>94</v>
      </c>
      <c r="B810" s="17" t="s">
        <v>95</v>
      </c>
      <c r="C810" s="18">
        <v>17315.93</v>
      </c>
      <c r="D810" s="18">
        <v>33944</v>
      </c>
      <c r="E810" s="18">
        <v>0</v>
      </c>
      <c r="F810" s="18">
        <v>33943.22</v>
      </c>
      <c r="G810" s="18">
        <f t="shared" si="175"/>
        <v>16627.29</v>
      </c>
      <c r="H810" s="18">
        <f t="shared" si="176"/>
        <v>-33943.22</v>
      </c>
      <c r="I810" s="19">
        <f t="shared" si="177"/>
        <v>96.023083946400789</v>
      </c>
      <c r="J810" s="19">
        <f t="shared" si="178"/>
        <v>0</v>
      </c>
      <c r="K810" s="19">
        <f t="shared" si="179"/>
        <v>99.997702097572471</v>
      </c>
    </row>
    <row r="811" spans="1:11">
      <c r="A811" s="24" t="s">
        <v>96</v>
      </c>
      <c r="B811" s="17" t="s">
        <v>97</v>
      </c>
      <c r="C811" s="18">
        <v>17315.93</v>
      </c>
      <c r="D811" s="18">
        <v>33944</v>
      </c>
      <c r="E811" s="18">
        <v>0</v>
      </c>
      <c r="F811" s="18">
        <v>33943.22</v>
      </c>
      <c r="G811" s="18">
        <f t="shared" si="175"/>
        <v>16627.29</v>
      </c>
      <c r="H811" s="18">
        <f t="shared" si="176"/>
        <v>-33943.22</v>
      </c>
      <c r="I811" s="19">
        <f t="shared" si="177"/>
        <v>96.023083946400789</v>
      </c>
      <c r="J811" s="19">
        <f t="shared" si="178"/>
        <v>0</v>
      </c>
      <c r="K811" s="19">
        <f t="shared" si="179"/>
        <v>99.997702097572471</v>
      </c>
    </row>
    <row r="812" spans="1:11" ht="25.5">
      <c r="A812" s="25" t="s">
        <v>98</v>
      </c>
      <c r="B812" s="17" t="s">
        <v>99</v>
      </c>
      <c r="C812" s="18">
        <v>17315.93</v>
      </c>
      <c r="D812" s="18">
        <v>33944</v>
      </c>
      <c r="E812" s="18">
        <v>0</v>
      </c>
      <c r="F812" s="18">
        <v>33943.22</v>
      </c>
      <c r="G812" s="18">
        <f t="shared" si="175"/>
        <v>16627.29</v>
      </c>
      <c r="H812" s="18">
        <f t="shared" si="176"/>
        <v>-33943.22</v>
      </c>
      <c r="I812" s="19">
        <f t="shared" si="177"/>
        <v>96.023083946400789</v>
      </c>
      <c r="J812" s="19">
        <f t="shared" si="178"/>
        <v>0</v>
      </c>
      <c r="K812" s="19">
        <f t="shared" si="179"/>
        <v>99.997702097572471</v>
      </c>
    </row>
    <row r="813" spans="1:11" ht="25.5">
      <c r="A813" s="26" t="s">
        <v>100</v>
      </c>
      <c r="B813" s="17" t="s">
        <v>101</v>
      </c>
      <c r="C813" s="18">
        <v>17315.93</v>
      </c>
      <c r="D813" s="18">
        <v>33944</v>
      </c>
      <c r="E813" s="18">
        <v>0</v>
      </c>
      <c r="F813" s="18">
        <v>33943.22</v>
      </c>
      <c r="G813" s="18">
        <f t="shared" si="175"/>
        <v>16627.29</v>
      </c>
      <c r="H813" s="18">
        <f t="shared" si="176"/>
        <v>-33943.22</v>
      </c>
      <c r="I813" s="19">
        <f t="shared" si="177"/>
        <v>96.023083946400789</v>
      </c>
      <c r="J813" s="19">
        <f t="shared" si="178"/>
        <v>0</v>
      </c>
      <c r="K813" s="19">
        <f t="shared" si="179"/>
        <v>99.997702097572471</v>
      </c>
    </row>
    <row r="814" spans="1:11">
      <c r="A814" s="16" t="s">
        <v>33</v>
      </c>
      <c r="B814" s="17" t="s">
        <v>34</v>
      </c>
      <c r="C814" s="18">
        <v>0</v>
      </c>
      <c r="D814" s="18">
        <v>33944</v>
      </c>
      <c r="E814" s="18">
        <v>0</v>
      </c>
      <c r="F814" s="18">
        <v>9109.36</v>
      </c>
      <c r="G814" s="18">
        <f t="shared" si="175"/>
        <v>9109.36</v>
      </c>
      <c r="H814" s="18">
        <f t="shared" si="176"/>
        <v>-9109.36</v>
      </c>
      <c r="I814" s="19">
        <f t="shared" si="177"/>
        <v>0</v>
      </c>
      <c r="J814" s="19">
        <f t="shared" si="178"/>
        <v>0</v>
      </c>
      <c r="K814" s="19">
        <f t="shared" si="179"/>
        <v>26.83643648362008</v>
      </c>
    </row>
    <row r="815" spans="1:11">
      <c r="A815" s="22" t="s">
        <v>35</v>
      </c>
      <c r="B815" s="17" t="s">
        <v>36</v>
      </c>
      <c r="C815" s="18">
        <v>0</v>
      </c>
      <c r="D815" s="18">
        <v>33944</v>
      </c>
      <c r="E815" s="18">
        <v>0</v>
      </c>
      <c r="F815" s="18">
        <v>9109.36</v>
      </c>
      <c r="G815" s="18">
        <f t="shared" si="175"/>
        <v>9109.36</v>
      </c>
      <c r="H815" s="18">
        <f t="shared" si="176"/>
        <v>-9109.36</v>
      </c>
      <c r="I815" s="19">
        <f t="shared" si="177"/>
        <v>0</v>
      </c>
      <c r="J815" s="19">
        <f t="shared" si="178"/>
        <v>0</v>
      </c>
      <c r="K815" s="19">
        <f t="shared" si="179"/>
        <v>26.83643648362008</v>
      </c>
    </row>
    <row r="816" spans="1:11">
      <c r="A816" s="23" t="s">
        <v>37</v>
      </c>
      <c r="B816" s="17" t="s">
        <v>38</v>
      </c>
      <c r="C816" s="18">
        <v>0</v>
      </c>
      <c r="D816" s="18">
        <v>33944</v>
      </c>
      <c r="E816" s="18">
        <v>0</v>
      </c>
      <c r="F816" s="18">
        <v>9109.36</v>
      </c>
      <c r="G816" s="18">
        <f t="shared" si="175"/>
        <v>9109.36</v>
      </c>
      <c r="H816" s="18">
        <f t="shared" si="176"/>
        <v>-9109.36</v>
      </c>
      <c r="I816" s="19">
        <f t="shared" si="177"/>
        <v>0</v>
      </c>
      <c r="J816" s="19">
        <f t="shared" si="178"/>
        <v>0</v>
      </c>
      <c r="K816" s="19">
        <f t="shared" si="179"/>
        <v>26.83643648362008</v>
      </c>
    </row>
    <row r="817" spans="1:11">
      <c r="A817" s="24" t="s">
        <v>41</v>
      </c>
      <c r="B817" s="17" t="s">
        <v>42</v>
      </c>
      <c r="C817" s="18">
        <v>0</v>
      </c>
      <c r="D817" s="18">
        <v>33944</v>
      </c>
      <c r="E817" s="18">
        <v>0</v>
      </c>
      <c r="F817" s="18">
        <v>9109.36</v>
      </c>
      <c r="G817" s="18">
        <f t="shared" si="175"/>
        <v>9109.36</v>
      </c>
      <c r="H817" s="18">
        <f t="shared" si="176"/>
        <v>-9109.36</v>
      </c>
      <c r="I817" s="19">
        <f t="shared" si="177"/>
        <v>0</v>
      </c>
      <c r="J817" s="19">
        <f t="shared" si="178"/>
        <v>0</v>
      </c>
      <c r="K817" s="19">
        <f t="shared" si="179"/>
        <v>26.83643648362008</v>
      </c>
    </row>
    <row r="818" spans="1:11">
      <c r="A818" s="16"/>
      <c r="B818" s="17" t="s">
        <v>63</v>
      </c>
      <c r="C818" s="18">
        <v>17315.93</v>
      </c>
      <c r="D818" s="18">
        <v>0</v>
      </c>
      <c r="E818" s="18">
        <v>0</v>
      </c>
      <c r="F818" s="18">
        <v>24833.86</v>
      </c>
      <c r="G818" s="18">
        <f t="shared" si="175"/>
        <v>7517.93</v>
      </c>
      <c r="H818" s="18">
        <f t="shared" si="176"/>
        <v>-24833.86</v>
      </c>
      <c r="I818" s="19">
        <f t="shared" si="177"/>
        <v>43.416264676514629</v>
      </c>
      <c r="J818" s="19">
        <f t="shared" si="178"/>
        <v>0</v>
      </c>
      <c r="K818" s="19">
        <f t="shared" si="179"/>
        <v>0</v>
      </c>
    </row>
    <row r="819" spans="1:11">
      <c r="A819" s="16" t="s">
        <v>64</v>
      </c>
      <c r="B819" s="17" t="s">
        <v>65</v>
      </c>
      <c r="C819" s="18">
        <v>-17315.93</v>
      </c>
      <c r="D819" s="18">
        <v>0</v>
      </c>
      <c r="E819" s="18">
        <v>0</v>
      </c>
      <c r="F819" s="18">
        <v>-24833.86</v>
      </c>
      <c r="G819" s="18">
        <f t="shared" si="175"/>
        <v>-7517.93</v>
      </c>
      <c r="H819" s="18">
        <f t="shared" si="176"/>
        <v>24833.86</v>
      </c>
      <c r="I819" s="19">
        <f t="shared" si="177"/>
        <v>43.416264676514629</v>
      </c>
      <c r="J819" s="19">
        <f t="shared" si="178"/>
        <v>0</v>
      </c>
      <c r="K819" s="19">
        <f t="shared" si="179"/>
        <v>0</v>
      </c>
    </row>
    <row r="820" spans="1:11">
      <c r="A820" s="22" t="s">
        <v>66</v>
      </c>
      <c r="B820" s="17" t="s">
        <v>67</v>
      </c>
      <c r="C820" s="18">
        <v>-17315.93</v>
      </c>
      <c r="D820" s="18">
        <v>0</v>
      </c>
      <c r="E820" s="18">
        <v>0</v>
      </c>
      <c r="F820" s="18">
        <v>-24833.86</v>
      </c>
      <c r="G820" s="18">
        <f t="shared" si="175"/>
        <v>-7517.93</v>
      </c>
      <c r="H820" s="18">
        <f t="shared" si="176"/>
        <v>24833.86</v>
      </c>
      <c r="I820" s="19">
        <f t="shared" si="177"/>
        <v>43.416264676514629</v>
      </c>
      <c r="J820" s="19">
        <f t="shared" si="178"/>
        <v>0</v>
      </c>
      <c r="K820" s="19">
        <f t="shared" si="179"/>
        <v>0</v>
      </c>
    </row>
    <row r="821" spans="1:11" ht="25.5">
      <c r="A821" s="27" t="s">
        <v>600</v>
      </c>
      <c r="B821" s="28" t="s">
        <v>601</v>
      </c>
      <c r="C821" s="29"/>
      <c r="D821" s="29"/>
      <c r="E821" s="29"/>
      <c r="F821" s="29"/>
      <c r="G821" s="29"/>
      <c r="H821" s="29"/>
      <c r="I821" s="30"/>
      <c r="J821" s="30"/>
      <c r="K821" s="30"/>
    </row>
    <row r="822" spans="1:11">
      <c r="A822" s="16" t="s">
        <v>25</v>
      </c>
      <c r="B822" s="17" t="s">
        <v>26</v>
      </c>
      <c r="C822" s="18">
        <v>1928.48</v>
      </c>
      <c r="D822" s="18">
        <v>53312</v>
      </c>
      <c r="E822" s="18">
        <v>0</v>
      </c>
      <c r="F822" s="18">
        <v>53311.14</v>
      </c>
      <c r="G822" s="18">
        <f t="shared" ref="G822:G834" si="180">F822-C822</f>
        <v>51382.659999999996</v>
      </c>
      <c r="H822" s="18">
        <f t="shared" ref="H822:H834" si="181">E822-F822</f>
        <v>-53311.14</v>
      </c>
      <c r="I822" s="19">
        <f t="shared" ref="I822:I834" si="182">IF(ISERROR(F822/C822),0,F822/C822*100-100)</f>
        <v>2664.4123869576038</v>
      </c>
      <c r="J822" s="19">
        <f t="shared" ref="J822:J834" si="183">IF(ISERROR(F822/E822),0,F822/E822*100)</f>
        <v>0</v>
      </c>
      <c r="K822" s="19">
        <f t="shared" ref="K822:K834" si="184">IF(ISERROR(F822/D822),0,F822/D822*100)</f>
        <v>99.998386854741895</v>
      </c>
    </row>
    <row r="823" spans="1:11">
      <c r="A823" s="22" t="s">
        <v>92</v>
      </c>
      <c r="B823" s="17" t="s">
        <v>93</v>
      </c>
      <c r="C823" s="18">
        <v>1928.48</v>
      </c>
      <c r="D823" s="18">
        <v>53312</v>
      </c>
      <c r="E823" s="18">
        <v>0</v>
      </c>
      <c r="F823" s="18">
        <v>53311.14</v>
      </c>
      <c r="G823" s="18">
        <f t="shared" si="180"/>
        <v>51382.659999999996</v>
      </c>
      <c r="H823" s="18">
        <f t="shared" si="181"/>
        <v>-53311.14</v>
      </c>
      <c r="I823" s="19">
        <f t="shared" si="182"/>
        <v>2664.4123869576038</v>
      </c>
      <c r="J823" s="19">
        <f t="shared" si="183"/>
        <v>0</v>
      </c>
      <c r="K823" s="19">
        <f t="shared" si="184"/>
        <v>99.998386854741895</v>
      </c>
    </row>
    <row r="824" spans="1:11">
      <c r="A824" s="23" t="s">
        <v>94</v>
      </c>
      <c r="B824" s="17" t="s">
        <v>95</v>
      </c>
      <c r="C824" s="18">
        <v>1928.48</v>
      </c>
      <c r="D824" s="18">
        <v>53312</v>
      </c>
      <c r="E824" s="18">
        <v>0</v>
      </c>
      <c r="F824" s="18">
        <v>53311.14</v>
      </c>
      <c r="G824" s="18">
        <f t="shared" si="180"/>
        <v>51382.659999999996</v>
      </c>
      <c r="H824" s="18">
        <f t="shared" si="181"/>
        <v>-53311.14</v>
      </c>
      <c r="I824" s="19">
        <f t="shared" si="182"/>
        <v>2664.4123869576038</v>
      </c>
      <c r="J824" s="19">
        <f t="shared" si="183"/>
        <v>0</v>
      </c>
      <c r="K824" s="19">
        <f t="shared" si="184"/>
        <v>99.998386854741895</v>
      </c>
    </row>
    <row r="825" spans="1:11">
      <c r="A825" s="24" t="s">
        <v>96</v>
      </c>
      <c r="B825" s="17" t="s">
        <v>97</v>
      </c>
      <c r="C825" s="18">
        <v>1928.48</v>
      </c>
      <c r="D825" s="18">
        <v>53312</v>
      </c>
      <c r="E825" s="18">
        <v>0</v>
      </c>
      <c r="F825" s="18">
        <v>53311.14</v>
      </c>
      <c r="G825" s="18">
        <f t="shared" si="180"/>
        <v>51382.659999999996</v>
      </c>
      <c r="H825" s="18">
        <f t="shared" si="181"/>
        <v>-53311.14</v>
      </c>
      <c r="I825" s="19">
        <f t="shared" si="182"/>
        <v>2664.4123869576038</v>
      </c>
      <c r="J825" s="19">
        <f t="shared" si="183"/>
        <v>0</v>
      </c>
      <c r="K825" s="19">
        <f t="shared" si="184"/>
        <v>99.998386854741895</v>
      </c>
    </row>
    <row r="826" spans="1:11" ht="25.5">
      <c r="A826" s="25" t="s">
        <v>98</v>
      </c>
      <c r="B826" s="17" t="s">
        <v>99</v>
      </c>
      <c r="C826" s="18">
        <v>1928.48</v>
      </c>
      <c r="D826" s="18">
        <v>53312</v>
      </c>
      <c r="E826" s="18">
        <v>0</v>
      </c>
      <c r="F826" s="18">
        <v>53311.14</v>
      </c>
      <c r="G826" s="18">
        <f t="shared" si="180"/>
        <v>51382.659999999996</v>
      </c>
      <c r="H826" s="18">
        <f t="shared" si="181"/>
        <v>-53311.14</v>
      </c>
      <c r="I826" s="19">
        <f t="shared" si="182"/>
        <v>2664.4123869576038</v>
      </c>
      <c r="J826" s="19">
        <f t="shared" si="183"/>
        <v>0</v>
      </c>
      <c r="K826" s="19">
        <f t="shared" si="184"/>
        <v>99.998386854741895</v>
      </c>
    </row>
    <row r="827" spans="1:11" ht="25.5">
      <c r="A827" s="26" t="s">
        <v>100</v>
      </c>
      <c r="B827" s="17" t="s">
        <v>101</v>
      </c>
      <c r="C827" s="18">
        <v>1928.48</v>
      </c>
      <c r="D827" s="18">
        <v>53312</v>
      </c>
      <c r="E827" s="18">
        <v>0</v>
      </c>
      <c r="F827" s="18">
        <v>53311.14</v>
      </c>
      <c r="G827" s="18">
        <f t="shared" si="180"/>
        <v>51382.659999999996</v>
      </c>
      <c r="H827" s="18">
        <f t="shared" si="181"/>
        <v>-53311.14</v>
      </c>
      <c r="I827" s="19">
        <f t="shared" si="182"/>
        <v>2664.4123869576038</v>
      </c>
      <c r="J827" s="19">
        <f t="shared" si="183"/>
        <v>0</v>
      </c>
      <c r="K827" s="19">
        <f t="shared" si="184"/>
        <v>99.998386854741895</v>
      </c>
    </row>
    <row r="828" spans="1:11">
      <c r="A828" s="16" t="s">
        <v>33</v>
      </c>
      <c r="B828" s="17" t="s">
        <v>34</v>
      </c>
      <c r="C828" s="18">
        <v>0</v>
      </c>
      <c r="D828" s="18">
        <v>53312</v>
      </c>
      <c r="E828" s="18">
        <v>0</v>
      </c>
      <c r="F828" s="18">
        <v>25302.3</v>
      </c>
      <c r="G828" s="18">
        <f t="shared" si="180"/>
        <v>25302.3</v>
      </c>
      <c r="H828" s="18">
        <f t="shared" si="181"/>
        <v>-25302.3</v>
      </c>
      <c r="I828" s="19">
        <f t="shared" si="182"/>
        <v>0</v>
      </c>
      <c r="J828" s="19">
        <f t="shared" si="183"/>
        <v>0</v>
      </c>
      <c r="K828" s="19">
        <f t="shared" si="184"/>
        <v>47.460796818727488</v>
      </c>
    </row>
    <row r="829" spans="1:11">
      <c r="A829" s="22" t="s">
        <v>35</v>
      </c>
      <c r="B829" s="17" t="s">
        <v>36</v>
      </c>
      <c r="C829" s="18">
        <v>0</v>
      </c>
      <c r="D829" s="18">
        <v>53312</v>
      </c>
      <c r="E829" s="18">
        <v>0</v>
      </c>
      <c r="F829" s="18">
        <v>25302.3</v>
      </c>
      <c r="G829" s="18">
        <f t="shared" si="180"/>
        <v>25302.3</v>
      </c>
      <c r="H829" s="18">
        <f t="shared" si="181"/>
        <v>-25302.3</v>
      </c>
      <c r="I829" s="19">
        <f t="shared" si="182"/>
        <v>0</v>
      </c>
      <c r="J829" s="19">
        <f t="shared" si="183"/>
        <v>0</v>
      </c>
      <c r="K829" s="19">
        <f t="shared" si="184"/>
        <v>47.460796818727488</v>
      </c>
    </row>
    <row r="830" spans="1:11">
      <c r="A830" s="23" t="s">
        <v>37</v>
      </c>
      <c r="B830" s="17" t="s">
        <v>38</v>
      </c>
      <c r="C830" s="18">
        <v>0</v>
      </c>
      <c r="D830" s="18">
        <v>53312</v>
      </c>
      <c r="E830" s="18">
        <v>0</v>
      </c>
      <c r="F830" s="18">
        <v>25302.3</v>
      </c>
      <c r="G830" s="18">
        <f t="shared" si="180"/>
        <v>25302.3</v>
      </c>
      <c r="H830" s="18">
        <f t="shared" si="181"/>
        <v>-25302.3</v>
      </c>
      <c r="I830" s="19">
        <f t="shared" si="182"/>
        <v>0</v>
      </c>
      <c r="J830" s="19">
        <f t="shared" si="183"/>
        <v>0</v>
      </c>
      <c r="K830" s="19">
        <f t="shared" si="184"/>
        <v>47.460796818727488</v>
      </c>
    </row>
    <row r="831" spans="1:11">
      <c r="A831" s="24" t="s">
        <v>41</v>
      </c>
      <c r="B831" s="17" t="s">
        <v>42</v>
      </c>
      <c r="C831" s="18">
        <v>0</v>
      </c>
      <c r="D831" s="18">
        <v>53312</v>
      </c>
      <c r="E831" s="18">
        <v>0</v>
      </c>
      <c r="F831" s="18">
        <v>25302.3</v>
      </c>
      <c r="G831" s="18">
        <f t="shared" si="180"/>
        <v>25302.3</v>
      </c>
      <c r="H831" s="18">
        <f t="shared" si="181"/>
        <v>-25302.3</v>
      </c>
      <c r="I831" s="19">
        <f t="shared" si="182"/>
        <v>0</v>
      </c>
      <c r="J831" s="19">
        <f t="shared" si="183"/>
        <v>0</v>
      </c>
      <c r="K831" s="19">
        <f t="shared" si="184"/>
        <v>47.460796818727488</v>
      </c>
    </row>
    <row r="832" spans="1:11">
      <c r="A832" s="16"/>
      <c r="B832" s="17" t="s">
        <v>63</v>
      </c>
      <c r="C832" s="18">
        <v>1928.48</v>
      </c>
      <c r="D832" s="18">
        <v>0</v>
      </c>
      <c r="E832" s="18">
        <v>0</v>
      </c>
      <c r="F832" s="18">
        <v>28008.84</v>
      </c>
      <c r="G832" s="18">
        <f t="shared" si="180"/>
        <v>26080.36</v>
      </c>
      <c r="H832" s="18">
        <f t="shared" si="181"/>
        <v>-28008.84</v>
      </c>
      <c r="I832" s="19">
        <f t="shared" si="182"/>
        <v>1352.3790757487764</v>
      </c>
      <c r="J832" s="19">
        <f t="shared" si="183"/>
        <v>0</v>
      </c>
      <c r="K832" s="19">
        <f t="shared" si="184"/>
        <v>0</v>
      </c>
    </row>
    <row r="833" spans="1:11">
      <c r="A833" s="16" t="s">
        <v>64</v>
      </c>
      <c r="B833" s="17" t="s">
        <v>65</v>
      </c>
      <c r="C833" s="18">
        <v>-1928.48</v>
      </c>
      <c r="D833" s="18">
        <v>0</v>
      </c>
      <c r="E833" s="18">
        <v>0</v>
      </c>
      <c r="F833" s="18">
        <v>-28008.84</v>
      </c>
      <c r="G833" s="18">
        <f t="shared" si="180"/>
        <v>-26080.36</v>
      </c>
      <c r="H833" s="18">
        <f t="shared" si="181"/>
        <v>28008.84</v>
      </c>
      <c r="I833" s="19">
        <f t="shared" si="182"/>
        <v>1352.3790757487764</v>
      </c>
      <c r="J833" s="19">
        <f t="shared" si="183"/>
        <v>0</v>
      </c>
      <c r="K833" s="19">
        <f t="shared" si="184"/>
        <v>0</v>
      </c>
    </row>
    <row r="834" spans="1:11">
      <c r="A834" s="22" t="s">
        <v>66</v>
      </c>
      <c r="B834" s="17" t="s">
        <v>67</v>
      </c>
      <c r="C834" s="18">
        <v>-1928.48</v>
      </c>
      <c r="D834" s="18">
        <v>0</v>
      </c>
      <c r="E834" s="18">
        <v>0</v>
      </c>
      <c r="F834" s="18">
        <v>-28008.84</v>
      </c>
      <c r="G834" s="18">
        <f t="shared" si="180"/>
        <v>-26080.36</v>
      </c>
      <c r="H834" s="18">
        <f t="shared" si="181"/>
        <v>28008.84</v>
      </c>
      <c r="I834" s="19">
        <f t="shared" si="182"/>
        <v>1352.3790757487764</v>
      </c>
      <c r="J834" s="19">
        <f t="shared" si="183"/>
        <v>0</v>
      </c>
      <c r="K834" s="19">
        <f t="shared" si="184"/>
        <v>0</v>
      </c>
    </row>
    <row r="835" spans="1:11" ht="25.5">
      <c r="A835" s="39" t="s">
        <v>602</v>
      </c>
      <c r="B835" s="28" t="s">
        <v>810</v>
      </c>
      <c r="C835" s="29"/>
      <c r="D835" s="29"/>
      <c r="E835" s="29"/>
      <c r="F835" s="29"/>
      <c r="G835" s="29"/>
      <c r="H835" s="29"/>
      <c r="I835" s="30"/>
      <c r="J835" s="30"/>
      <c r="K835" s="30"/>
    </row>
    <row r="836" spans="1:11">
      <c r="A836" s="16" t="s">
        <v>25</v>
      </c>
      <c r="B836" s="17" t="s">
        <v>26</v>
      </c>
      <c r="C836" s="18">
        <v>1928.48</v>
      </c>
      <c r="D836" s="18">
        <v>53312</v>
      </c>
      <c r="E836" s="18">
        <v>0</v>
      </c>
      <c r="F836" s="18">
        <v>53311.14</v>
      </c>
      <c r="G836" s="18">
        <f t="shared" ref="G836:G848" si="185">F836-C836</f>
        <v>51382.659999999996</v>
      </c>
      <c r="H836" s="18">
        <f t="shared" ref="H836:H848" si="186">E836-F836</f>
        <v>-53311.14</v>
      </c>
      <c r="I836" s="19">
        <f t="shared" ref="I836:I848" si="187">IF(ISERROR(F836/C836),0,F836/C836*100-100)</f>
        <v>2664.4123869576038</v>
      </c>
      <c r="J836" s="19">
        <f t="shared" ref="J836:J848" si="188">IF(ISERROR(F836/E836),0,F836/E836*100)</f>
        <v>0</v>
      </c>
      <c r="K836" s="19">
        <f t="shared" ref="K836:K848" si="189">IF(ISERROR(F836/D836),0,F836/D836*100)</f>
        <v>99.998386854741895</v>
      </c>
    </row>
    <row r="837" spans="1:11">
      <c r="A837" s="22" t="s">
        <v>92</v>
      </c>
      <c r="B837" s="17" t="s">
        <v>93</v>
      </c>
      <c r="C837" s="18">
        <v>1928.48</v>
      </c>
      <c r="D837" s="18">
        <v>53312</v>
      </c>
      <c r="E837" s="18">
        <v>0</v>
      </c>
      <c r="F837" s="18">
        <v>53311.14</v>
      </c>
      <c r="G837" s="18">
        <f t="shared" si="185"/>
        <v>51382.659999999996</v>
      </c>
      <c r="H837" s="18">
        <f t="shared" si="186"/>
        <v>-53311.14</v>
      </c>
      <c r="I837" s="19">
        <f t="shared" si="187"/>
        <v>2664.4123869576038</v>
      </c>
      <c r="J837" s="19">
        <f t="shared" si="188"/>
        <v>0</v>
      </c>
      <c r="K837" s="19">
        <f t="shared" si="189"/>
        <v>99.998386854741895</v>
      </c>
    </row>
    <row r="838" spans="1:11">
      <c r="A838" s="23" t="s">
        <v>94</v>
      </c>
      <c r="B838" s="17" t="s">
        <v>95</v>
      </c>
      <c r="C838" s="18">
        <v>1928.48</v>
      </c>
      <c r="D838" s="18">
        <v>53312</v>
      </c>
      <c r="E838" s="18">
        <v>0</v>
      </c>
      <c r="F838" s="18">
        <v>53311.14</v>
      </c>
      <c r="G838" s="18">
        <f t="shared" si="185"/>
        <v>51382.659999999996</v>
      </c>
      <c r="H838" s="18">
        <f t="shared" si="186"/>
        <v>-53311.14</v>
      </c>
      <c r="I838" s="19">
        <f t="shared" si="187"/>
        <v>2664.4123869576038</v>
      </c>
      <c r="J838" s="19">
        <f t="shared" si="188"/>
        <v>0</v>
      </c>
      <c r="K838" s="19">
        <f t="shared" si="189"/>
        <v>99.998386854741895</v>
      </c>
    </row>
    <row r="839" spans="1:11">
      <c r="A839" s="24" t="s">
        <v>96</v>
      </c>
      <c r="B839" s="17" t="s">
        <v>97</v>
      </c>
      <c r="C839" s="18">
        <v>1928.48</v>
      </c>
      <c r="D839" s="18">
        <v>53312</v>
      </c>
      <c r="E839" s="18">
        <v>0</v>
      </c>
      <c r="F839" s="18">
        <v>53311.14</v>
      </c>
      <c r="G839" s="18">
        <f t="shared" si="185"/>
        <v>51382.659999999996</v>
      </c>
      <c r="H839" s="18">
        <f t="shared" si="186"/>
        <v>-53311.14</v>
      </c>
      <c r="I839" s="19">
        <f t="shared" si="187"/>
        <v>2664.4123869576038</v>
      </c>
      <c r="J839" s="19">
        <f t="shared" si="188"/>
        <v>0</v>
      </c>
      <c r="K839" s="19">
        <f t="shared" si="189"/>
        <v>99.998386854741895</v>
      </c>
    </row>
    <row r="840" spans="1:11" ht="25.5">
      <c r="A840" s="25" t="s">
        <v>98</v>
      </c>
      <c r="B840" s="17" t="s">
        <v>99</v>
      </c>
      <c r="C840" s="18">
        <v>1928.48</v>
      </c>
      <c r="D840" s="18">
        <v>53312</v>
      </c>
      <c r="E840" s="18">
        <v>0</v>
      </c>
      <c r="F840" s="18">
        <v>53311.14</v>
      </c>
      <c r="G840" s="18">
        <f t="shared" si="185"/>
        <v>51382.659999999996</v>
      </c>
      <c r="H840" s="18">
        <f t="shared" si="186"/>
        <v>-53311.14</v>
      </c>
      <c r="I840" s="19">
        <f t="shared" si="187"/>
        <v>2664.4123869576038</v>
      </c>
      <c r="J840" s="19">
        <f t="shared" si="188"/>
        <v>0</v>
      </c>
      <c r="K840" s="19">
        <f t="shared" si="189"/>
        <v>99.998386854741895</v>
      </c>
    </row>
    <row r="841" spans="1:11" ht="25.5">
      <c r="A841" s="26" t="s">
        <v>100</v>
      </c>
      <c r="B841" s="17" t="s">
        <v>101</v>
      </c>
      <c r="C841" s="18">
        <v>1928.48</v>
      </c>
      <c r="D841" s="18">
        <v>53312</v>
      </c>
      <c r="E841" s="18">
        <v>0</v>
      </c>
      <c r="F841" s="18">
        <v>53311.14</v>
      </c>
      <c r="G841" s="18">
        <f t="shared" si="185"/>
        <v>51382.659999999996</v>
      </c>
      <c r="H841" s="18">
        <f t="shared" si="186"/>
        <v>-53311.14</v>
      </c>
      <c r="I841" s="19">
        <f t="shared" si="187"/>
        <v>2664.4123869576038</v>
      </c>
      <c r="J841" s="19">
        <f t="shared" si="188"/>
        <v>0</v>
      </c>
      <c r="K841" s="19">
        <f t="shared" si="189"/>
        <v>99.998386854741895</v>
      </c>
    </row>
    <row r="842" spans="1:11">
      <c r="A842" s="16" t="s">
        <v>33</v>
      </c>
      <c r="B842" s="17" t="s">
        <v>34</v>
      </c>
      <c r="C842" s="18">
        <v>0</v>
      </c>
      <c r="D842" s="18">
        <v>53312</v>
      </c>
      <c r="E842" s="18">
        <v>0</v>
      </c>
      <c r="F842" s="18">
        <v>25302.3</v>
      </c>
      <c r="G842" s="18">
        <f t="shared" si="185"/>
        <v>25302.3</v>
      </c>
      <c r="H842" s="18">
        <f t="shared" si="186"/>
        <v>-25302.3</v>
      </c>
      <c r="I842" s="19">
        <f t="shared" si="187"/>
        <v>0</v>
      </c>
      <c r="J842" s="19">
        <f t="shared" si="188"/>
        <v>0</v>
      </c>
      <c r="K842" s="19">
        <f t="shared" si="189"/>
        <v>47.460796818727488</v>
      </c>
    </row>
    <row r="843" spans="1:11">
      <c r="A843" s="22" t="s">
        <v>35</v>
      </c>
      <c r="B843" s="17" t="s">
        <v>36</v>
      </c>
      <c r="C843" s="18">
        <v>0</v>
      </c>
      <c r="D843" s="18">
        <v>53312</v>
      </c>
      <c r="E843" s="18">
        <v>0</v>
      </c>
      <c r="F843" s="18">
        <v>25302.3</v>
      </c>
      <c r="G843" s="18">
        <f t="shared" si="185"/>
        <v>25302.3</v>
      </c>
      <c r="H843" s="18">
        <f t="shared" si="186"/>
        <v>-25302.3</v>
      </c>
      <c r="I843" s="19">
        <f t="shared" si="187"/>
        <v>0</v>
      </c>
      <c r="J843" s="19">
        <f t="shared" si="188"/>
        <v>0</v>
      </c>
      <c r="K843" s="19">
        <f t="shared" si="189"/>
        <v>47.460796818727488</v>
      </c>
    </row>
    <row r="844" spans="1:11">
      <c r="A844" s="23" t="s">
        <v>37</v>
      </c>
      <c r="B844" s="17" t="s">
        <v>38</v>
      </c>
      <c r="C844" s="18">
        <v>0</v>
      </c>
      <c r="D844" s="18">
        <v>53312</v>
      </c>
      <c r="E844" s="18">
        <v>0</v>
      </c>
      <c r="F844" s="18">
        <v>25302.3</v>
      </c>
      <c r="G844" s="18">
        <f t="shared" si="185"/>
        <v>25302.3</v>
      </c>
      <c r="H844" s="18">
        <f t="shared" si="186"/>
        <v>-25302.3</v>
      </c>
      <c r="I844" s="19">
        <f t="shared" si="187"/>
        <v>0</v>
      </c>
      <c r="J844" s="19">
        <f t="shared" si="188"/>
        <v>0</v>
      </c>
      <c r="K844" s="19">
        <f t="shared" si="189"/>
        <v>47.460796818727488</v>
      </c>
    </row>
    <row r="845" spans="1:11">
      <c r="A845" s="24" t="s">
        <v>41</v>
      </c>
      <c r="B845" s="17" t="s">
        <v>42</v>
      </c>
      <c r="C845" s="18">
        <v>0</v>
      </c>
      <c r="D845" s="18">
        <v>53312</v>
      </c>
      <c r="E845" s="18">
        <v>0</v>
      </c>
      <c r="F845" s="18">
        <v>25302.3</v>
      </c>
      <c r="G845" s="18">
        <f t="shared" si="185"/>
        <v>25302.3</v>
      </c>
      <c r="H845" s="18">
        <f t="shared" si="186"/>
        <v>-25302.3</v>
      </c>
      <c r="I845" s="19">
        <f t="shared" si="187"/>
        <v>0</v>
      </c>
      <c r="J845" s="19">
        <f t="shared" si="188"/>
        <v>0</v>
      </c>
      <c r="K845" s="19">
        <f t="shared" si="189"/>
        <v>47.460796818727488</v>
      </c>
    </row>
    <row r="846" spans="1:11">
      <c r="A846" s="16"/>
      <c r="B846" s="17" t="s">
        <v>63</v>
      </c>
      <c r="C846" s="18">
        <v>1928.48</v>
      </c>
      <c r="D846" s="18">
        <v>0</v>
      </c>
      <c r="E846" s="18">
        <v>0</v>
      </c>
      <c r="F846" s="18">
        <v>28008.84</v>
      </c>
      <c r="G846" s="18">
        <f t="shared" si="185"/>
        <v>26080.36</v>
      </c>
      <c r="H846" s="18">
        <f t="shared" si="186"/>
        <v>-28008.84</v>
      </c>
      <c r="I846" s="19">
        <f t="shared" si="187"/>
        <v>1352.3790757487764</v>
      </c>
      <c r="J846" s="19">
        <f t="shared" si="188"/>
        <v>0</v>
      </c>
      <c r="K846" s="19">
        <f t="shared" si="189"/>
        <v>0</v>
      </c>
    </row>
    <row r="847" spans="1:11">
      <c r="A847" s="16" t="s">
        <v>64</v>
      </c>
      <c r="B847" s="17" t="s">
        <v>65</v>
      </c>
      <c r="C847" s="18">
        <v>-1928.48</v>
      </c>
      <c r="D847" s="18">
        <v>0</v>
      </c>
      <c r="E847" s="18">
        <v>0</v>
      </c>
      <c r="F847" s="18">
        <v>-28008.84</v>
      </c>
      <c r="G847" s="18">
        <f t="shared" si="185"/>
        <v>-26080.36</v>
      </c>
      <c r="H847" s="18">
        <f t="shared" si="186"/>
        <v>28008.84</v>
      </c>
      <c r="I847" s="19">
        <f t="shared" si="187"/>
        <v>1352.3790757487764</v>
      </c>
      <c r="J847" s="19">
        <f t="shared" si="188"/>
        <v>0</v>
      </c>
      <c r="K847" s="19">
        <f t="shared" si="189"/>
        <v>0</v>
      </c>
    </row>
    <row r="848" spans="1:11">
      <c r="A848" s="22" t="s">
        <v>66</v>
      </c>
      <c r="B848" s="17" t="s">
        <v>67</v>
      </c>
      <c r="C848" s="18">
        <v>-1928.48</v>
      </c>
      <c r="D848" s="18">
        <v>0</v>
      </c>
      <c r="E848" s="18">
        <v>0</v>
      </c>
      <c r="F848" s="18">
        <v>-28008.84</v>
      </c>
      <c r="G848" s="18">
        <f t="shared" si="185"/>
        <v>-26080.36</v>
      </c>
      <c r="H848" s="18">
        <f t="shared" si="186"/>
        <v>28008.84</v>
      </c>
      <c r="I848" s="19">
        <f t="shared" si="187"/>
        <v>1352.3790757487764</v>
      </c>
      <c r="J848" s="19">
        <f t="shared" si="188"/>
        <v>0</v>
      </c>
      <c r="K848" s="19">
        <f t="shared" si="189"/>
        <v>0</v>
      </c>
    </row>
    <row r="849" spans="1:11" ht="38.25">
      <c r="A849" s="27" t="s">
        <v>610</v>
      </c>
      <c r="B849" s="28" t="s">
        <v>811</v>
      </c>
      <c r="C849" s="29"/>
      <c r="D849" s="29"/>
      <c r="E849" s="29"/>
      <c r="F849" s="29"/>
      <c r="G849" s="29"/>
      <c r="H849" s="29"/>
      <c r="I849" s="30"/>
      <c r="J849" s="30"/>
      <c r="K849" s="30"/>
    </row>
    <row r="850" spans="1:11">
      <c r="A850" s="16" t="s">
        <v>25</v>
      </c>
      <c r="B850" s="17" t="s">
        <v>26</v>
      </c>
      <c r="C850" s="18">
        <v>700433</v>
      </c>
      <c r="D850" s="18">
        <v>673466</v>
      </c>
      <c r="E850" s="18">
        <v>330129</v>
      </c>
      <c r="F850" s="18">
        <v>673466</v>
      </c>
      <c r="G850" s="18">
        <f t="shared" ref="G850:G863" si="190">F850-C850</f>
        <v>-26967</v>
      </c>
      <c r="H850" s="18">
        <f t="shared" ref="H850:H863" si="191">E850-F850</f>
        <v>-343337</v>
      </c>
      <c r="I850" s="19">
        <f t="shared" ref="I850:I863" si="192">IF(ISERROR(F850/C850),0,F850/C850*100-100)</f>
        <v>-3.8500470423295354</v>
      </c>
      <c r="J850" s="19">
        <f t="shared" ref="J850:J863" si="193">IF(ISERROR(F850/E850),0,F850/E850*100)</f>
        <v>204.00086026977334</v>
      </c>
      <c r="K850" s="19">
        <f t="shared" ref="K850:K863" si="194">IF(ISERROR(F850/D850),0,F850/D850*100)</f>
        <v>100</v>
      </c>
    </row>
    <row r="851" spans="1:11">
      <c r="A851" s="22" t="s">
        <v>29</v>
      </c>
      <c r="B851" s="17" t="s">
        <v>30</v>
      </c>
      <c r="C851" s="18">
        <v>700433</v>
      </c>
      <c r="D851" s="18">
        <v>673466</v>
      </c>
      <c r="E851" s="18">
        <v>330129</v>
      </c>
      <c r="F851" s="18">
        <v>673466</v>
      </c>
      <c r="G851" s="18">
        <f t="shared" si="190"/>
        <v>-26967</v>
      </c>
      <c r="H851" s="18">
        <f t="shared" si="191"/>
        <v>-343337</v>
      </c>
      <c r="I851" s="19">
        <f t="shared" si="192"/>
        <v>-3.8500470423295354</v>
      </c>
      <c r="J851" s="19">
        <f t="shared" si="193"/>
        <v>204.00086026977334</v>
      </c>
      <c r="K851" s="19">
        <f t="shared" si="194"/>
        <v>100</v>
      </c>
    </row>
    <row r="852" spans="1:11">
      <c r="A852" s="23" t="s">
        <v>31</v>
      </c>
      <c r="B852" s="17" t="s">
        <v>32</v>
      </c>
      <c r="C852" s="18">
        <v>700433</v>
      </c>
      <c r="D852" s="18">
        <v>673466</v>
      </c>
      <c r="E852" s="18">
        <v>330129</v>
      </c>
      <c r="F852" s="18">
        <v>673466</v>
      </c>
      <c r="G852" s="18">
        <f t="shared" si="190"/>
        <v>-26967</v>
      </c>
      <c r="H852" s="18">
        <f t="shared" si="191"/>
        <v>-343337</v>
      </c>
      <c r="I852" s="19">
        <f t="shared" si="192"/>
        <v>-3.8500470423295354</v>
      </c>
      <c r="J852" s="19">
        <f t="shared" si="193"/>
        <v>204.00086026977334</v>
      </c>
      <c r="K852" s="19">
        <f t="shared" si="194"/>
        <v>100</v>
      </c>
    </row>
    <row r="853" spans="1:11">
      <c r="A853" s="16" t="s">
        <v>33</v>
      </c>
      <c r="B853" s="17" t="s">
        <v>34</v>
      </c>
      <c r="C853" s="18">
        <v>81217.58</v>
      </c>
      <c r="D853" s="18">
        <v>673466</v>
      </c>
      <c r="E853" s="18">
        <v>330129</v>
      </c>
      <c r="F853" s="18">
        <v>383363.19</v>
      </c>
      <c r="G853" s="18">
        <f t="shared" si="190"/>
        <v>302145.61</v>
      </c>
      <c r="H853" s="18">
        <f t="shared" si="191"/>
        <v>-53234.19</v>
      </c>
      <c r="I853" s="19">
        <f t="shared" si="192"/>
        <v>372.01996168809757</v>
      </c>
      <c r="J853" s="19">
        <f t="shared" si="193"/>
        <v>116.12526921294403</v>
      </c>
      <c r="K853" s="19">
        <f t="shared" si="194"/>
        <v>56.923911526342827</v>
      </c>
    </row>
    <row r="854" spans="1:11">
      <c r="A854" s="22" t="s">
        <v>35</v>
      </c>
      <c r="B854" s="17" t="s">
        <v>36</v>
      </c>
      <c r="C854" s="18">
        <v>19507.580000000002</v>
      </c>
      <c r="D854" s="18">
        <v>505597</v>
      </c>
      <c r="E854" s="18">
        <v>330129</v>
      </c>
      <c r="F854" s="18">
        <v>365860.78</v>
      </c>
      <c r="G854" s="18">
        <f t="shared" si="190"/>
        <v>346353.2</v>
      </c>
      <c r="H854" s="18">
        <f t="shared" si="191"/>
        <v>-35731.780000000028</v>
      </c>
      <c r="I854" s="19">
        <f t="shared" si="192"/>
        <v>1775.4800954295713</v>
      </c>
      <c r="J854" s="19">
        <f t="shared" si="193"/>
        <v>110.82358108496982</v>
      </c>
      <c r="K854" s="19">
        <f t="shared" si="194"/>
        <v>72.362134268992889</v>
      </c>
    </row>
    <row r="855" spans="1:11">
      <c r="A855" s="23" t="s">
        <v>37</v>
      </c>
      <c r="B855" s="17" t="s">
        <v>38</v>
      </c>
      <c r="C855" s="18">
        <v>19507.580000000002</v>
      </c>
      <c r="D855" s="18">
        <v>505597</v>
      </c>
      <c r="E855" s="18">
        <v>330129</v>
      </c>
      <c r="F855" s="18">
        <v>365860.78</v>
      </c>
      <c r="G855" s="18">
        <f t="shared" si="190"/>
        <v>346353.2</v>
      </c>
      <c r="H855" s="18">
        <f t="shared" si="191"/>
        <v>-35731.780000000028</v>
      </c>
      <c r="I855" s="19">
        <f t="shared" si="192"/>
        <v>1775.4800954295713</v>
      </c>
      <c r="J855" s="19">
        <f t="shared" si="193"/>
        <v>110.82358108496982</v>
      </c>
      <c r="K855" s="19">
        <f t="shared" si="194"/>
        <v>72.362134268992889</v>
      </c>
    </row>
    <row r="856" spans="1:11">
      <c r="A856" s="24" t="s">
        <v>39</v>
      </c>
      <c r="B856" s="17" t="s">
        <v>40</v>
      </c>
      <c r="C856" s="18">
        <v>0</v>
      </c>
      <c r="D856" s="18">
        <v>94901</v>
      </c>
      <c r="E856" s="18">
        <v>0</v>
      </c>
      <c r="F856" s="18">
        <v>11926.09</v>
      </c>
      <c r="G856" s="18">
        <f t="shared" si="190"/>
        <v>11926.09</v>
      </c>
      <c r="H856" s="18">
        <f t="shared" si="191"/>
        <v>-11926.09</v>
      </c>
      <c r="I856" s="19">
        <f t="shared" si="192"/>
        <v>0</v>
      </c>
      <c r="J856" s="19">
        <f t="shared" si="193"/>
        <v>0</v>
      </c>
      <c r="K856" s="19">
        <f t="shared" si="194"/>
        <v>12.566874953899326</v>
      </c>
    </row>
    <row r="857" spans="1:11">
      <c r="A857" s="24" t="s">
        <v>41</v>
      </c>
      <c r="B857" s="17" t="s">
        <v>42</v>
      </c>
      <c r="C857" s="18">
        <v>19507.580000000002</v>
      </c>
      <c r="D857" s="18">
        <v>410696</v>
      </c>
      <c r="E857" s="18">
        <v>330129</v>
      </c>
      <c r="F857" s="18">
        <v>353934.69</v>
      </c>
      <c r="G857" s="18">
        <f t="shared" si="190"/>
        <v>334427.11</v>
      </c>
      <c r="H857" s="18">
        <f t="shared" si="191"/>
        <v>-23805.690000000002</v>
      </c>
      <c r="I857" s="19">
        <f t="shared" si="192"/>
        <v>1714.3444240649019</v>
      </c>
      <c r="J857" s="19">
        <f t="shared" si="193"/>
        <v>107.21102659869324</v>
      </c>
      <c r="K857" s="19">
        <f t="shared" si="194"/>
        <v>86.179239632234058</v>
      </c>
    </row>
    <row r="858" spans="1:11">
      <c r="A858" s="25" t="s">
        <v>43</v>
      </c>
      <c r="B858" s="17" t="s">
        <v>44</v>
      </c>
      <c r="C858" s="18">
        <v>4080</v>
      </c>
      <c r="D858" s="18">
        <v>0</v>
      </c>
      <c r="E858" s="18">
        <v>0</v>
      </c>
      <c r="F858" s="18">
        <v>0</v>
      </c>
      <c r="G858" s="18">
        <f t="shared" si="190"/>
        <v>-4080</v>
      </c>
      <c r="H858" s="18">
        <f t="shared" si="191"/>
        <v>0</v>
      </c>
      <c r="I858" s="19">
        <f t="shared" si="192"/>
        <v>-100</v>
      </c>
      <c r="J858" s="19">
        <f t="shared" si="193"/>
        <v>0</v>
      </c>
      <c r="K858" s="19">
        <f t="shared" si="194"/>
        <v>0</v>
      </c>
    </row>
    <row r="859" spans="1:11">
      <c r="A859" s="22" t="s">
        <v>59</v>
      </c>
      <c r="B859" s="17" t="s">
        <v>60</v>
      </c>
      <c r="C859" s="18">
        <v>61710</v>
      </c>
      <c r="D859" s="18">
        <v>167869</v>
      </c>
      <c r="E859" s="18">
        <v>0</v>
      </c>
      <c r="F859" s="18">
        <v>17502.41</v>
      </c>
      <c r="G859" s="18">
        <f t="shared" si="190"/>
        <v>-44207.59</v>
      </c>
      <c r="H859" s="18">
        <f t="shared" si="191"/>
        <v>-17502.41</v>
      </c>
      <c r="I859" s="19">
        <f t="shared" si="192"/>
        <v>-71.637643817857722</v>
      </c>
      <c r="J859" s="19">
        <f t="shared" si="193"/>
        <v>0</v>
      </c>
      <c r="K859" s="19">
        <f t="shared" si="194"/>
        <v>10.426231168351512</v>
      </c>
    </row>
    <row r="860" spans="1:11">
      <c r="A860" s="23" t="s">
        <v>61</v>
      </c>
      <c r="B860" s="17" t="s">
        <v>62</v>
      </c>
      <c r="C860" s="18">
        <v>61710</v>
      </c>
      <c r="D860" s="18">
        <v>167869</v>
      </c>
      <c r="E860" s="18">
        <v>0</v>
      </c>
      <c r="F860" s="18">
        <v>17502.41</v>
      </c>
      <c r="G860" s="18">
        <f t="shared" si="190"/>
        <v>-44207.59</v>
      </c>
      <c r="H860" s="18">
        <f t="shared" si="191"/>
        <v>-17502.41</v>
      </c>
      <c r="I860" s="19">
        <f t="shared" si="192"/>
        <v>-71.637643817857722</v>
      </c>
      <c r="J860" s="19">
        <f t="shared" si="193"/>
        <v>0</v>
      </c>
      <c r="K860" s="19">
        <f t="shared" si="194"/>
        <v>10.426231168351512</v>
      </c>
    </row>
    <row r="861" spans="1:11">
      <c r="A861" s="16"/>
      <c r="B861" s="17" t="s">
        <v>63</v>
      </c>
      <c r="C861" s="18">
        <v>619215.42000000004</v>
      </c>
      <c r="D861" s="18">
        <v>0</v>
      </c>
      <c r="E861" s="18">
        <v>0</v>
      </c>
      <c r="F861" s="18">
        <v>290102.81</v>
      </c>
      <c r="G861" s="18">
        <f t="shared" si="190"/>
        <v>-329112.61000000004</v>
      </c>
      <c r="H861" s="18">
        <f t="shared" si="191"/>
        <v>-290102.81</v>
      </c>
      <c r="I861" s="19">
        <f t="shared" si="192"/>
        <v>-53.149937706654661</v>
      </c>
      <c r="J861" s="19">
        <f t="shared" si="193"/>
        <v>0</v>
      </c>
      <c r="K861" s="19">
        <f t="shared" si="194"/>
        <v>0</v>
      </c>
    </row>
    <row r="862" spans="1:11">
      <c r="A862" s="16" t="s">
        <v>64</v>
      </c>
      <c r="B862" s="17" t="s">
        <v>65</v>
      </c>
      <c r="C862" s="18">
        <v>-619215.42000000004</v>
      </c>
      <c r="D862" s="18">
        <v>0</v>
      </c>
      <c r="E862" s="18">
        <v>0</v>
      </c>
      <c r="F862" s="18">
        <v>-290102.81</v>
      </c>
      <c r="G862" s="18">
        <f t="shared" si="190"/>
        <v>329112.61000000004</v>
      </c>
      <c r="H862" s="18">
        <f t="shared" si="191"/>
        <v>290102.81</v>
      </c>
      <c r="I862" s="19">
        <f t="shared" si="192"/>
        <v>-53.149937706654661</v>
      </c>
      <c r="J862" s="19">
        <f t="shared" si="193"/>
        <v>0</v>
      </c>
      <c r="K862" s="19">
        <f t="shared" si="194"/>
        <v>0</v>
      </c>
    </row>
    <row r="863" spans="1:11">
      <c r="A863" s="22" t="s">
        <v>66</v>
      </c>
      <c r="B863" s="17" t="s">
        <v>67</v>
      </c>
      <c r="C863" s="18">
        <v>-619215.42000000004</v>
      </c>
      <c r="D863" s="18">
        <v>0</v>
      </c>
      <c r="E863" s="18">
        <v>0</v>
      </c>
      <c r="F863" s="18">
        <v>-290102.81</v>
      </c>
      <c r="G863" s="18">
        <f t="shared" si="190"/>
        <v>329112.61000000004</v>
      </c>
      <c r="H863" s="18">
        <f t="shared" si="191"/>
        <v>290102.81</v>
      </c>
      <c r="I863" s="19">
        <f t="shared" si="192"/>
        <v>-53.149937706654661</v>
      </c>
      <c r="J863" s="19">
        <f t="shared" si="193"/>
        <v>0</v>
      </c>
      <c r="K863" s="19">
        <f t="shared" si="194"/>
        <v>0</v>
      </c>
    </row>
    <row r="864" spans="1:11" ht="38.25">
      <c r="A864" s="39" t="s">
        <v>812</v>
      </c>
      <c r="B864" s="28" t="s">
        <v>813</v>
      </c>
      <c r="C864" s="29"/>
      <c r="D864" s="29"/>
      <c r="E864" s="29"/>
      <c r="F864" s="29"/>
      <c r="G864" s="29"/>
      <c r="H864" s="29"/>
      <c r="I864" s="30"/>
      <c r="J864" s="30"/>
      <c r="K864" s="30"/>
    </row>
    <row r="865" spans="1:11">
      <c r="A865" s="16" t="s">
        <v>25</v>
      </c>
      <c r="B865" s="17" t="s">
        <v>26</v>
      </c>
      <c r="C865" s="18">
        <v>700433</v>
      </c>
      <c r="D865" s="18">
        <v>673466</v>
      </c>
      <c r="E865" s="18">
        <v>330129</v>
      </c>
      <c r="F865" s="18">
        <v>673466</v>
      </c>
      <c r="G865" s="18">
        <f t="shared" ref="G865:G878" si="195">F865-C865</f>
        <v>-26967</v>
      </c>
      <c r="H865" s="18">
        <f t="shared" ref="H865:H878" si="196">E865-F865</f>
        <v>-343337</v>
      </c>
      <c r="I865" s="19">
        <f t="shared" ref="I865:I878" si="197">IF(ISERROR(F865/C865),0,F865/C865*100-100)</f>
        <v>-3.8500470423295354</v>
      </c>
      <c r="J865" s="19">
        <f t="shared" ref="J865:J878" si="198">IF(ISERROR(F865/E865),0,F865/E865*100)</f>
        <v>204.00086026977334</v>
      </c>
      <c r="K865" s="19">
        <f t="shared" ref="K865:K878" si="199">IF(ISERROR(F865/D865),0,F865/D865*100)</f>
        <v>100</v>
      </c>
    </row>
    <row r="866" spans="1:11">
      <c r="A866" s="22" t="s">
        <v>29</v>
      </c>
      <c r="B866" s="17" t="s">
        <v>30</v>
      </c>
      <c r="C866" s="18">
        <v>700433</v>
      </c>
      <c r="D866" s="18">
        <v>673466</v>
      </c>
      <c r="E866" s="18">
        <v>330129</v>
      </c>
      <c r="F866" s="18">
        <v>673466</v>
      </c>
      <c r="G866" s="18">
        <f t="shared" si="195"/>
        <v>-26967</v>
      </c>
      <c r="H866" s="18">
        <f t="shared" si="196"/>
        <v>-343337</v>
      </c>
      <c r="I866" s="19">
        <f t="shared" si="197"/>
        <v>-3.8500470423295354</v>
      </c>
      <c r="J866" s="19">
        <f t="shared" si="198"/>
        <v>204.00086026977334</v>
      </c>
      <c r="K866" s="19">
        <f t="shared" si="199"/>
        <v>100</v>
      </c>
    </row>
    <row r="867" spans="1:11">
      <c r="A867" s="23" t="s">
        <v>31</v>
      </c>
      <c r="B867" s="17" t="s">
        <v>32</v>
      </c>
      <c r="C867" s="18">
        <v>700433</v>
      </c>
      <c r="D867" s="18">
        <v>673466</v>
      </c>
      <c r="E867" s="18">
        <v>330129</v>
      </c>
      <c r="F867" s="18">
        <v>673466</v>
      </c>
      <c r="G867" s="18">
        <f t="shared" si="195"/>
        <v>-26967</v>
      </c>
      <c r="H867" s="18">
        <f t="shared" si="196"/>
        <v>-343337</v>
      </c>
      <c r="I867" s="19">
        <f t="shared" si="197"/>
        <v>-3.8500470423295354</v>
      </c>
      <c r="J867" s="19">
        <f t="shared" si="198"/>
        <v>204.00086026977334</v>
      </c>
      <c r="K867" s="19">
        <f t="shared" si="199"/>
        <v>100</v>
      </c>
    </row>
    <row r="868" spans="1:11">
      <c r="A868" s="16" t="s">
        <v>33</v>
      </c>
      <c r="B868" s="17" t="s">
        <v>34</v>
      </c>
      <c r="C868" s="18">
        <v>81217.58</v>
      </c>
      <c r="D868" s="18">
        <v>673466</v>
      </c>
      <c r="E868" s="18">
        <v>330129</v>
      </c>
      <c r="F868" s="18">
        <v>383363.19</v>
      </c>
      <c r="G868" s="18">
        <f t="shared" si="195"/>
        <v>302145.61</v>
      </c>
      <c r="H868" s="18">
        <f t="shared" si="196"/>
        <v>-53234.19</v>
      </c>
      <c r="I868" s="19">
        <f t="shared" si="197"/>
        <v>372.01996168809757</v>
      </c>
      <c r="J868" s="19">
        <f t="shared" si="198"/>
        <v>116.12526921294403</v>
      </c>
      <c r="K868" s="19">
        <f t="shared" si="199"/>
        <v>56.923911526342827</v>
      </c>
    </row>
    <row r="869" spans="1:11">
      <c r="A869" s="22" t="s">
        <v>35</v>
      </c>
      <c r="B869" s="17" t="s">
        <v>36</v>
      </c>
      <c r="C869" s="18">
        <v>19507.580000000002</v>
      </c>
      <c r="D869" s="18">
        <v>505597</v>
      </c>
      <c r="E869" s="18">
        <v>330129</v>
      </c>
      <c r="F869" s="18">
        <v>365860.78</v>
      </c>
      <c r="G869" s="18">
        <f t="shared" si="195"/>
        <v>346353.2</v>
      </c>
      <c r="H869" s="18">
        <f t="shared" si="196"/>
        <v>-35731.780000000028</v>
      </c>
      <c r="I869" s="19">
        <f t="shared" si="197"/>
        <v>1775.4800954295713</v>
      </c>
      <c r="J869" s="19">
        <f t="shared" si="198"/>
        <v>110.82358108496982</v>
      </c>
      <c r="K869" s="19">
        <f t="shared" si="199"/>
        <v>72.362134268992889</v>
      </c>
    </row>
    <row r="870" spans="1:11">
      <c r="A870" s="23" t="s">
        <v>37</v>
      </c>
      <c r="B870" s="17" t="s">
        <v>38</v>
      </c>
      <c r="C870" s="18">
        <v>19507.580000000002</v>
      </c>
      <c r="D870" s="18">
        <v>505597</v>
      </c>
      <c r="E870" s="18">
        <v>330129</v>
      </c>
      <c r="F870" s="18">
        <v>365860.78</v>
      </c>
      <c r="G870" s="18">
        <f t="shared" si="195"/>
        <v>346353.2</v>
      </c>
      <c r="H870" s="18">
        <f t="shared" si="196"/>
        <v>-35731.780000000028</v>
      </c>
      <c r="I870" s="19">
        <f t="shared" si="197"/>
        <v>1775.4800954295713</v>
      </c>
      <c r="J870" s="19">
        <f t="shared" si="198"/>
        <v>110.82358108496982</v>
      </c>
      <c r="K870" s="19">
        <f t="shared" si="199"/>
        <v>72.362134268992889</v>
      </c>
    </row>
    <row r="871" spans="1:11">
      <c r="A871" s="24" t="s">
        <v>39</v>
      </c>
      <c r="B871" s="17" t="s">
        <v>40</v>
      </c>
      <c r="C871" s="18">
        <v>0</v>
      </c>
      <c r="D871" s="18">
        <v>94901</v>
      </c>
      <c r="E871" s="18">
        <v>0</v>
      </c>
      <c r="F871" s="18">
        <v>11926.09</v>
      </c>
      <c r="G871" s="18">
        <f t="shared" si="195"/>
        <v>11926.09</v>
      </c>
      <c r="H871" s="18">
        <f t="shared" si="196"/>
        <v>-11926.09</v>
      </c>
      <c r="I871" s="19">
        <f t="shared" si="197"/>
        <v>0</v>
      </c>
      <c r="J871" s="19">
        <f t="shared" si="198"/>
        <v>0</v>
      </c>
      <c r="K871" s="19">
        <f t="shared" si="199"/>
        <v>12.566874953899326</v>
      </c>
    </row>
    <row r="872" spans="1:11">
      <c r="A872" s="24" t="s">
        <v>41</v>
      </c>
      <c r="B872" s="17" t="s">
        <v>42</v>
      </c>
      <c r="C872" s="18">
        <v>19507.580000000002</v>
      </c>
      <c r="D872" s="18">
        <v>410696</v>
      </c>
      <c r="E872" s="18">
        <v>330129</v>
      </c>
      <c r="F872" s="18">
        <v>353934.69</v>
      </c>
      <c r="G872" s="18">
        <f t="shared" si="195"/>
        <v>334427.11</v>
      </c>
      <c r="H872" s="18">
        <f t="shared" si="196"/>
        <v>-23805.690000000002</v>
      </c>
      <c r="I872" s="19">
        <f t="shared" si="197"/>
        <v>1714.3444240649019</v>
      </c>
      <c r="J872" s="19">
        <f t="shared" si="198"/>
        <v>107.21102659869324</v>
      </c>
      <c r="K872" s="19">
        <f t="shared" si="199"/>
        <v>86.179239632234058</v>
      </c>
    </row>
    <row r="873" spans="1:11">
      <c r="A873" s="25" t="s">
        <v>43</v>
      </c>
      <c r="B873" s="17" t="s">
        <v>44</v>
      </c>
      <c r="C873" s="18">
        <v>4080</v>
      </c>
      <c r="D873" s="18">
        <v>0</v>
      </c>
      <c r="E873" s="18">
        <v>0</v>
      </c>
      <c r="F873" s="18">
        <v>0</v>
      </c>
      <c r="G873" s="18">
        <f t="shared" si="195"/>
        <v>-4080</v>
      </c>
      <c r="H873" s="18">
        <f t="shared" si="196"/>
        <v>0</v>
      </c>
      <c r="I873" s="19">
        <f t="shared" si="197"/>
        <v>-100</v>
      </c>
      <c r="J873" s="19">
        <f t="shared" si="198"/>
        <v>0</v>
      </c>
      <c r="K873" s="19">
        <f t="shared" si="199"/>
        <v>0</v>
      </c>
    </row>
    <row r="874" spans="1:11">
      <c r="A874" s="22" t="s">
        <v>59</v>
      </c>
      <c r="B874" s="17" t="s">
        <v>60</v>
      </c>
      <c r="C874" s="18">
        <v>61710</v>
      </c>
      <c r="D874" s="18">
        <v>167869</v>
      </c>
      <c r="E874" s="18">
        <v>0</v>
      </c>
      <c r="F874" s="18">
        <v>17502.41</v>
      </c>
      <c r="G874" s="18">
        <f t="shared" si="195"/>
        <v>-44207.59</v>
      </c>
      <c r="H874" s="18">
        <f t="shared" si="196"/>
        <v>-17502.41</v>
      </c>
      <c r="I874" s="19">
        <f t="shared" si="197"/>
        <v>-71.637643817857722</v>
      </c>
      <c r="J874" s="19">
        <f t="shared" si="198"/>
        <v>0</v>
      </c>
      <c r="K874" s="19">
        <f t="shared" si="199"/>
        <v>10.426231168351512</v>
      </c>
    </row>
    <row r="875" spans="1:11">
      <c r="A875" s="23" t="s">
        <v>61</v>
      </c>
      <c r="B875" s="17" t="s">
        <v>62</v>
      </c>
      <c r="C875" s="18">
        <v>61710</v>
      </c>
      <c r="D875" s="18">
        <v>167869</v>
      </c>
      <c r="E875" s="18">
        <v>0</v>
      </c>
      <c r="F875" s="18">
        <v>17502.41</v>
      </c>
      <c r="G875" s="18">
        <f t="shared" si="195"/>
        <v>-44207.59</v>
      </c>
      <c r="H875" s="18">
        <f t="shared" si="196"/>
        <v>-17502.41</v>
      </c>
      <c r="I875" s="19">
        <f t="shared" si="197"/>
        <v>-71.637643817857722</v>
      </c>
      <c r="J875" s="19">
        <f t="shared" si="198"/>
        <v>0</v>
      </c>
      <c r="K875" s="19">
        <f t="shared" si="199"/>
        <v>10.426231168351512</v>
      </c>
    </row>
    <row r="876" spans="1:11">
      <c r="A876" s="16"/>
      <c r="B876" s="17" t="s">
        <v>63</v>
      </c>
      <c r="C876" s="18">
        <v>619215.42000000004</v>
      </c>
      <c r="D876" s="18">
        <v>0</v>
      </c>
      <c r="E876" s="18">
        <v>0</v>
      </c>
      <c r="F876" s="18">
        <v>290102.81</v>
      </c>
      <c r="G876" s="18">
        <f t="shared" si="195"/>
        <v>-329112.61000000004</v>
      </c>
      <c r="H876" s="18">
        <f t="shared" si="196"/>
        <v>-290102.81</v>
      </c>
      <c r="I876" s="19">
        <f t="shared" si="197"/>
        <v>-53.149937706654661</v>
      </c>
      <c r="J876" s="19">
        <f t="shared" si="198"/>
        <v>0</v>
      </c>
      <c r="K876" s="19">
        <f t="shared" si="199"/>
        <v>0</v>
      </c>
    </row>
    <row r="877" spans="1:11">
      <c r="A877" s="16" t="s">
        <v>64</v>
      </c>
      <c r="B877" s="17" t="s">
        <v>65</v>
      </c>
      <c r="C877" s="18">
        <v>-619215.42000000004</v>
      </c>
      <c r="D877" s="18">
        <v>0</v>
      </c>
      <c r="E877" s="18">
        <v>0</v>
      </c>
      <c r="F877" s="18">
        <v>-290102.81</v>
      </c>
      <c r="G877" s="18">
        <f t="shared" si="195"/>
        <v>329112.61000000004</v>
      </c>
      <c r="H877" s="18">
        <f t="shared" si="196"/>
        <v>290102.81</v>
      </c>
      <c r="I877" s="19">
        <f t="shared" si="197"/>
        <v>-53.149937706654661</v>
      </c>
      <c r="J877" s="19">
        <f t="shared" si="198"/>
        <v>0</v>
      </c>
      <c r="K877" s="19">
        <f t="shared" si="199"/>
        <v>0</v>
      </c>
    </row>
    <row r="878" spans="1:11">
      <c r="A878" s="22" t="s">
        <v>66</v>
      </c>
      <c r="B878" s="17" t="s">
        <v>67</v>
      </c>
      <c r="C878" s="18">
        <v>-619215.42000000004</v>
      </c>
      <c r="D878" s="18">
        <v>0</v>
      </c>
      <c r="E878" s="18">
        <v>0</v>
      </c>
      <c r="F878" s="18">
        <v>-290102.81</v>
      </c>
      <c r="G878" s="18">
        <f t="shared" si="195"/>
        <v>329112.61000000004</v>
      </c>
      <c r="H878" s="18">
        <f t="shared" si="196"/>
        <v>290102.81</v>
      </c>
      <c r="I878" s="19">
        <f t="shared" si="197"/>
        <v>-53.149937706654661</v>
      </c>
      <c r="J878" s="19">
        <f t="shared" si="198"/>
        <v>0</v>
      </c>
      <c r="K878" s="19">
        <f t="shared" si="199"/>
        <v>0</v>
      </c>
    </row>
    <row r="879" spans="1:11" ht="25.5">
      <c r="A879" s="27" t="s">
        <v>224</v>
      </c>
      <c r="B879" s="28" t="s">
        <v>225</v>
      </c>
      <c r="C879" s="29"/>
      <c r="D879" s="29"/>
      <c r="E879" s="29"/>
      <c r="F879" s="29"/>
      <c r="G879" s="29"/>
      <c r="H879" s="29"/>
      <c r="I879" s="30"/>
      <c r="J879" s="30"/>
      <c r="K879" s="30"/>
    </row>
    <row r="880" spans="1:11">
      <c r="A880" s="16" t="s">
        <v>25</v>
      </c>
      <c r="B880" s="17" t="s">
        <v>26</v>
      </c>
      <c r="C880" s="18">
        <v>15882611.859999999</v>
      </c>
      <c r="D880" s="18">
        <v>17217603</v>
      </c>
      <c r="E880" s="18">
        <v>15358705</v>
      </c>
      <c r="F880" s="18">
        <v>11078771.27</v>
      </c>
      <c r="G880" s="18">
        <f t="shared" ref="G880:G916" si="200">F880-C880</f>
        <v>-4803840.59</v>
      </c>
      <c r="H880" s="18">
        <f t="shared" ref="H880:H916" si="201">E880-F880</f>
        <v>4279933.7300000004</v>
      </c>
      <c r="I880" s="19">
        <f t="shared" ref="I880:I916" si="202">IF(ISERROR(F880/C880),0,F880/C880*100-100)</f>
        <v>-30.245910637017857</v>
      </c>
      <c r="J880" s="19">
        <f t="shared" ref="J880:J916" si="203">IF(ISERROR(F880/E880),0,F880/E880*100)</f>
        <v>72.1334986901565</v>
      </c>
      <c r="K880" s="19">
        <f t="shared" ref="K880:K916" si="204">IF(ISERROR(F880/D880),0,F880/D880*100)</f>
        <v>64.345607631910198</v>
      </c>
    </row>
    <row r="881" spans="1:11" ht="25.5">
      <c r="A881" s="22" t="s">
        <v>27</v>
      </c>
      <c r="B881" s="17" t="s">
        <v>28</v>
      </c>
      <c r="C881" s="18">
        <v>32.22</v>
      </c>
      <c r="D881" s="18">
        <v>0</v>
      </c>
      <c r="E881" s="18">
        <v>0</v>
      </c>
      <c r="F881" s="18">
        <v>0</v>
      </c>
      <c r="G881" s="18">
        <f t="shared" si="200"/>
        <v>-32.22</v>
      </c>
      <c r="H881" s="18">
        <f t="shared" si="201"/>
        <v>0</v>
      </c>
      <c r="I881" s="19">
        <f t="shared" si="202"/>
        <v>-100</v>
      </c>
      <c r="J881" s="19">
        <f t="shared" si="203"/>
        <v>0</v>
      </c>
      <c r="K881" s="19">
        <f t="shared" si="204"/>
        <v>0</v>
      </c>
    </row>
    <row r="882" spans="1:11">
      <c r="A882" s="22" t="s">
        <v>90</v>
      </c>
      <c r="B882" s="17" t="s">
        <v>91</v>
      </c>
      <c r="C882" s="18">
        <v>9274311.8499999996</v>
      </c>
      <c r="D882" s="18">
        <v>12097887</v>
      </c>
      <c r="E882" s="18">
        <v>11355886</v>
      </c>
      <c r="F882" s="18">
        <v>6563929.7300000004</v>
      </c>
      <c r="G882" s="18">
        <f t="shared" si="200"/>
        <v>-2710382.1199999992</v>
      </c>
      <c r="H882" s="18">
        <f t="shared" si="201"/>
        <v>4791956.2699999996</v>
      </c>
      <c r="I882" s="19">
        <f t="shared" si="202"/>
        <v>-29.224617026437372</v>
      </c>
      <c r="J882" s="19">
        <f t="shared" si="203"/>
        <v>57.802004440692698</v>
      </c>
      <c r="K882" s="19">
        <f t="shared" si="204"/>
        <v>54.256827907220497</v>
      </c>
    </row>
    <row r="883" spans="1:11">
      <c r="A883" s="22" t="s">
        <v>92</v>
      </c>
      <c r="B883" s="17" t="s">
        <v>93</v>
      </c>
      <c r="C883" s="18">
        <v>1500431.79</v>
      </c>
      <c r="D883" s="18">
        <v>1788956</v>
      </c>
      <c r="E883" s="18">
        <v>1173991</v>
      </c>
      <c r="F883" s="18">
        <v>1184081.54</v>
      </c>
      <c r="G883" s="18">
        <f t="shared" si="200"/>
        <v>-316350.25</v>
      </c>
      <c r="H883" s="18">
        <f t="shared" si="201"/>
        <v>-10090.540000000037</v>
      </c>
      <c r="I883" s="19">
        <f t="shared" si="202"/>
        <v>-21.083947441556134</v>
      </c>
      <c r="J883" s="19">
        <f t="shared" si="203"/>
        <v>100.85950744085773</v>
      </c>
      <c r="K883" s="19">
        <f t="shared" si="204"/>
        <v>66.188410447210558</v>
      </c>
    </row>
    <row r="884" spans="1:11" ht="25.5">
      <c r="A884" s="23" t="s">
        <v>152</v>
      </c>
      <c r="B884" s="17" t="s">
        <v>153</v>
      </c>
      <c r="C884" s="18">
        <v>1500431.79</v>
      </c>
      <c r="D884" s="18">
        <v>1788956</v>
      </c>
      <c r="E884" s="18">
        <v>1173991</v>
      </c>
      <c r="F884" s="18">
        <v>1184081.54</v>
      </c>
      <c r="G884" s="18">
        <f t="shared" si="200"/>
        <v>-316350.25</v>
      </c>
      <c r="H884" s="18">
        <f t="shared" si="201"/>
        <v>-10090.540000000037</v>
      </c>
      <c r="I884" s="19">
        <f t="shared" si="202"/>
        <v>-21.083947441556134</v>
      </c>
      <c r="J884" s="19">
        <f t="shared" si="203"/>
        <v>100.85950744085773</v>
      </c>
      <c r="K884" s="19">
        <f t="shared" si="204"/>
        <v>66.188410447210558</v>
      </c>
    </row>
    <row r="885" spans="1:11" ht="38.25">
      <c r="A885" s="24" t="s">
        <v>154</v>
      </c>
      <c r="B885" s="17" t="s">
        <v>155</v>
      </c>
      <c r="C885" s="18">
        <v>1500431.79</v>
      </c>
      <c r="D885" s="18">
        <v>1788956</v>
      </c>
      <c r="E885" s="18">
        <v>1173991</v>
      </c>
      <c r="F885" s="18">
        <v>1184081.54</v>
      </c>
      <c r="G885" s="18">
        <f t="shared" si="200"/>
        <v>-316350.25</v>
      </c>
      <c r="H885" s="18">
        <f t="shared" si="201"/>
        <v>-10090.540000000037</v>
      </c>
      <c r="I885" s="19">
        <f t="shared" si="202"/>
        <v>-21.083947441556134</v>
      </c>
      <c r="J885" s="19">
        <f t="shared" si="203"/>
        <v>100.85950744085773</v>
      </c>
      <c r="K885" s="19">
        <f t="shared" si="204"/>
        <v>66.188410447210558</v>
      </c>
    </row>
    <row r="886" spans="1:11" ht="89.25">
      <c r="A886" s="25" t="s">
        <v>444</v>
      </c>
      <c r="B886" s="17" t="s">
        <v>445</v>
      </c>
      <c r="C886" s="18">
        <v>1500431.79</v>
      </c>
      <c r="D886" s="18">
        <v>1788956</v>
      </c>
      <c r="E886" s="18">
        <v>1173991</v>
      </c>
      <c r="F886" s="18">
        <v>1173264.6100000001</v>
      </c>
      <c r="G886" s="18">
        <f t="shared" si="200"/>
        <v>-327167.17999999993</v>
      </c>
      <c r="H886" s="18">
        <f t="shared" si="201"/>
        <v>726.38999999989755</v>
      </c>
      <c r="I886" s="19">
        <f t="shared" si="202"/>
        <v>-21.804868583862785</v>
      </c>
      <c r="J886" s="19">
        <f t="shared" si="203"/>
        <v>99.938126442195909</v>
      </c>
      <c r="K886" s="19">
        <f t="shared" si="204"/>
        <v>65.583760025400295</v>
      </c>
    </row>
    <row r="887" spans="1:11" ht="89.25">
      <c r="A887" s="25" t="s">
        <v>306</v>
      </c>
      <c r="B887" s="17" t="s">
        <v>307</v>
      </c>
      <c r="C887" s="18">
        <v>0</v>
      </c>
      <c r="D887" s="18">
        <v>0</v>
      </c>
      <c r="E887" s="18">
        <v>0</v>
      </c>
      <c r="F887" s="18">
        <v>10816.93</v>
      </c>
      <c r="G887" s="18">
        <f t="shared" si="200"/>
        <v>10816.93</v>
      </c>
      <c r="H887" s="18">
        <f t="shared" si="201"/>
        <v>-10816.93</v>
      </c>
      <c r="I887" s="19">
        <f t="shared" si="202"/>
        <v>0</v>
      </c>
      <c r="J887" s="19">
        <f t="shared" si="203"/>
        <v>0</v>
      </c>
      <c r="K887" s="19">
        <f t="shared" si="204"/>
        <v>0</v>
      </c>
    </row>
    <row r="888" spans="1:11">
      <c r="A888" s="22" t="s">
        <v>29</v>
      </c>
      <c r="B888" s="17" t="s">
        <v>30</v>
      </c>
      <c r="C888" s="18">
        <v>5107836</v>
      </c>
      <c r="D888" s="18">
        <v>3330760</v>
      </c>
      <c r="E888" s="18">
        <v>2828828</v>
      </c>
      <c r="F888" s="18">
        <v>3330760</v>
      </c>
      <c r="G888" s="18">
        <f t="shared" si="200"/>
        <v>-1777076</v>
      </c>
      <c r="H888" s="18">
        <f t="shared" si="201"/>
        <v>-501932</v>
      </c>
      <c r="I888" s="19">
        <f t="shared" si="202"/>
        <v>-34.791171838719961</v>
      </c>
      <c r="J888" s="19">
        <f t="shared" si="203"/>
        <v>117.74346124967654</v>
      </c>
      <c r="K888" s="19">
        <f t="shared" si="204"/>
        <v>100</v>
      </c>
    </row>
    <row r="889" spans="1:11">
      <c r="A889" s="23" t="s">
        <v>31</v>
      </c>
      <c r="B889" s="17" t="s">
        <v>32</v>
      </c>
      <c r="C889" s="18">
        <v>5107836</v>
      </c>
      <c r="D889" s="18">
        <v>3330760</v>
      </c>
      <c r="E889" s="18">
        <v>2828828</v>
      </c>
      <c r="F889" s="18">
        <v>3330760</v>
      </c>
      <c r="G889" s="18">
        <f t="shared" si="200"/>
        <v>-1777076</v>
      </c>
      <c r="H889" s="18">
        <f t="shared" si="201"/>
        <v>-501932</v>
      </c>
      <c r="I889" s="19">
        <f t="shared" si="202"/>
        <v>-34.791171838719961</v>
      </c>
      <c r="J889" s="19">
        <f t="shared" si="203"/>
        <v>117.74346124967654</v>
      </c>
      <c r="K889" s="19">
        <f t="shared" si="204"/>
        <v>100</v>
      </c>
    </row>
    <row r="890" spans="1:11">
      <c r="A890" s="16" t="s">
        <v>33</v>
      </c>
      <c r="B890" s="17" t="s">
        <v>34</v>
      </c>
      <c r="C890" s="18">
        <v>15954239.32</v>
      </c>
      <c r="D890" s="18">
        <v>26905976</v>
      </c>
      <c r="E890" s="18">
        <v>15609945</v>
      </c>
      <c r="F890" s="18">
        <v>10580709.609999999</v>
      </c>
      <c r="G890" s="18">
        <f t="shared" si="200"/>
        <v>-5373529.7100000009</v>
      </c>
      <c r="H890" s="18">
        <f t="shared" si="201"/>
        <v>5029235.3900000006</v>
      </c>
      <c r="I890" s="19">
        <f t="shared" si="202"/>
        <v>-33.680889462801417</v>
      </c>
      <c r="J890" s="19">
        <f t="shared" si="203"/>
        <v>67.781850672760214</v>
      </c>
      <c r="K890" s="19">
        <f t="shared" si="204"/>
        <v>39.324756738056998</v>
      </c>
    </row>
    <row r="891" spans="1:11">
      <c r="A891" s="22" t="s">
        <v>35</v>
      </c>
      <c r="B891" s="17" t="s">
        <v>36</v>
      </c>
      <c r="C891" s="18">
        <v>15729088.77</v>
      </c>
      <c r="D891" s="18">
        <v>26785224</v>
      </c>
      <c r="E891" s="18">
        <v>15556354</v>
      </c>
      <c r="F891" s="18">
        <v>10502324.369999999</v>
      </c>
      <c r="G891" s="18">
        <f t="shared" si="200"/>
        <v>-5226764.4000000004</v>
      </c>
      <c r="H891" s="18">
        <f t="shared" si="201"/>
        <v>5054029.6300000008</v>
      </c>
      <c r="I891" s="19">
        <f t="shared" si="202"/>
        <v>-33.229924990753304</v>
      </c>
      <c r="J891" s="19">
        <f t="shared" si="203"/>
        <v>67.511477110896294</v>
      </c>
      <c r="K891" s="19">
        <f t="shared" si="204"/>
        <v>39.209395336772239</v>
      </c>
    </row>
    <row r="892" spans="1:11">
      <c r="A892" s="23" t="s">
        <v>37</v>
      </c>
      <c r="B892" s="17" t="s">
        <v>38</v>
      </c>
      <c r="C892" s="18">
        <v>1411448.05</v>
      </c>
      <c r="D892" s="18">
        <v>3549406</v>
      </c>
      <c r="E892" s="18">
        <v>1910805</v>
      </c>
      <c r="F892" s="18">
        <v>1379667.13</v>
      </c>
      <c r="G892" s="18">
        <f t="shared" si="200"/>
        <v>-31780.920000000158</v>
      </c>
      <c r="H892" s="18">
        <f t="shared" si="201"/>
        <v>531137.87000000011</v>
      </c>
      <c r="I892" s="19">
        <f t="shared" si="202"/>
        <v>-2.2516535411983654</v>
      </c>
      <c r="J892" s="19">
        <f t="shared" si="203"/>
        <v>72.203449854904079</v>
      </c>
      <c r="K892" s="19">
        <f t="shared" si="204"/>
        <v>38.870366759959268</v>
      </c>
    </row>
    <row r="893" spans="1:11">
      <c r="A893" s="24" t="s">
        <v>39</v>
      </c>
      <c r="B893" s="17" t="s">
        <v>40</v>
      </c>
      <c r="C893" s="18">
        <v>1223346.03</v>
      </c>
      <c r="D893" s="18">
        <v>2201703</v>
      </c>
      <c r="E893" s="18">
        <v>1305417</v>
      </c>
      <c r="F893" s="18">
        <v>1113352.1299999999</v>
      </c>
      <c r="G893" s="18">
        <f t="shared" si="200"/>
        <v>-109993.90000000014</v>
      </c>
      <c r="H893" s="18">
        <f t="shared" si="201"/>
        <v>192064.87000000011</v>
      </c>
      <c r="I893" s="19">
        <f t="shared" si="202"/>
        <v>-8.991233657741148</v>
      </c>
      <c r="J893" s="19">
        <f t="shared" si="203"/>
        <v>85.287086808276584</v>
      </c>
      <c r="K893" s="19">
        <f t="shared" si="204"/>
        <v>50.567770948215987</v>
      </c>
    </row>
    <row r="894" spans="1:11">
      <c r="A894" s="24" t="s">
        <v>41</v>
      </c>
      <c r="B894" s="17" t="s">
        <v>42</v>
      </c>
      <c r="C894" s="18">
        <v>188102.02</v>
      </c>
      <c r="D894" s="18">
        <v>1347703</v>
      </c>
      <c r="E894" s="18">
        <v>605388</v>
      </c>
      <c r="F894" s="18">
        <v>266315</v>
      </c>
      <c r="G894" s="18">
        <f t="shared" si="200"/>
        <v>78212.98000000001</v>
      </c>
      <c r="H894" s="18">
        <f t="shared" si="201"/>
        <v>339073</v>
      </c>
      <c r="I894" s="19">
        <f t="shared" si="202"/>
        <v>41.580085104880851</v>
      </c>
      <c r="J894" s="19">
        <f t="shared" si="203"/>
        <v>43.99079598538458</v>
      </c>
      <c r="K894" s="19">
        <f t="shared" si="204"/>
        <v>19.76065943312436</v>
      </c>
    </row>
    <row r="895" spans="1:11">
      <c r="A895" s="25" t="s">
        <v>43</v>
      </c>
      <c r="B895" s="17" t="s">
        <v>44</v>
      </c>
      <c r="C895" s="18">
        <v>1679.9</v>
      </c>
      <c r="D895" s="18">
        <v>0</v>
      </c>
      <c r="E895" s="18">
        <v>0</v>
      </c>
      <c r="F895" s="18">
        <v>1452.1</v>
      </c>
      <c r="G895" s="18">
        <f t="shared" si="200"/>
        <v>-227.80000000000018</v>
      </c>
      <c r="H895" s="18">
        <f t="shared" si="201"/>
        <v>-1452.1</v>
      </c>
      <c r="I895" s="19">
        <f t="shared" si="202"/>
        <v>-13.560330972081687</v>
      </c>
      <c r="J895" s="19">
        <f t="shared" si="203"/>
        <v>0</v>
      </c>
      <c r="K895" s="19">
        <f t="shared" si="204"/>
        <v>0</v>
      </c>
    </row>
    <row r="896" spans="1:11">
      <c r="A896" s="23" t="s">
        <v>45</v>
      </c>
      <c r="B896" s="17" t="s">
        <v>46</v>
      </c>
      <c r="C896" s="18">
        <v>2084105.32</v>
      </c>
      <c r="D896" s="18">
        <v>4325545</v>
      </c>
      <c r="E896" s="18">
        <v>2793765</v>
      </c>
      <c r="F896" s="18">
        <v>1554139.9</v>
      </c>
      <c r="G896" s="18">
        <f t="shared" si="200"/>
        <v>-529965.42000000016</v>
      </c>
      <c r="H896" s="18">
        <f t="shared" si="201"/>
        <v>1239625.1000000001</v>
      </c>
      <c r="I896" s="19">
        <f t="shared" si="202"/>
        <v>-25.428917383119582</v>
      </c>
      <c r="J896" s="19">
        <f t="shared" si="203"/>
        <v>55.628870001592837</v>
      </c>
      <c r="K896" s="19">
        <f t="shared" si="204"/>
        <v>35.929343007644121</v>
      </c>
    </row>
    <row r="897" spans="1:11">
      <c r="A897" s="24" t="s">
        <v>47</v>
      </c>
      <c r="B897" s="17" t="s">
        <v>48</v>
      </c>
      <c r="C897" s="18">
        <v>2084105.32</v>
      </c>
      <c r="D897" s="18">
        <v>4325545</v>
      </c>
      <c r="E897" s="18">
        <v>2793765</v>
      </c>
      <c r="F897" s="18">
        <v>1554139.9</v>
      </c>
      <c r="G897" s="18">
        <f t="shared" si="200"/>
        <v>-529965.42000000016</v>
      </c>
      <c r="H897" s="18">
        <f t="shared" si="201"/>
        <v>1239625.1000000001</v>
      </c>
      <c r="I897" s="19">
        <f t="shared" si="202"/>
        <v>-25.428917383119582</v>
      </c>
      <c r="J897" s="19">
        <f t="shared" si="203"/>
        <v>55.628870001592837</v>
      </c>
      <c r="K897" s="19">
        <f t="shared" si="204"/>
        <v>35.929343007644121</v>
      </c>
    </row>
    <row r="898" spans="1:11" ht="25.5">
      <c r="A898" s="23" t="s">
        <v>76</v>
      </c>
      <c r="B898" s="17" t="s">
        <v>77</v>
      </c>
      <c r="C898" s="18">
        <v>4794021.07</v>
      </c>
      <c r="D898" s="18">
        <v>9402079</v>
      </c>
      <c r="E898" s="18">
        <v>6092142</v>
      </c>
      <c r="F898" s="18">
        <v>3689318.68</v>
      </c>
      <c r="G898" s="18">
        <f t="shared" si="200"/>
        <v>-1104702.3900000001</v>
      </c>
      <c r="H898" s="18">
        <f t="shared" si="201"/>
        <v>2402823.3199999998</v>
      </c>
      <c r="I898" s="19">
        <f t="shared" si="202"/>
        <v>-23.043336144536383</v>
      </c>
      <c r="J898" s="19">
        <f t="shared" si="203"/>
        <v>60.558645547001369</v>
      </c>
      <c r="K898" s="19">
        <f t="shared" si="204"/>
        <v>39.239392479046394</v>
      </c>
    </row>
    <row r="899" spans="1:11">
      <c r="A899" s="24" t="s">
        <v>78</v>
      </c>
      <c r="B899" s="17" t="s">
        <v>79</v>
      </c>
      <c r="C899" s="18">
        <v>4794021.07</v>
      </c>
      <c r="D899" s="18">
        <v>9402079</v>
      </c>
      <c r="E899" s="18">
        <v>6092142</v>
      </c>
      <c r="F899" s="18">
        <v>3689318.68</v>
      </c>
      <c r="G899" s="18">
        <f t="shared" si="200"/>
        <v>-1104702.3900000001</v>
      </c>
      <c r="H899" s="18">
        <f t="shared" si="201"/>
        <v>2402823.3199999998</v>
      </c>
      <c r="I899" s="19">
        <f t="shared" si="202"/>
        <v>-23.043336144536383</v>
      </c>
      <c r="J899" s="19">
        <f t="shared" si="203"/>
        <v>60.558645547001369</v>
      </c>
      <c r="K899" s="19">
        <f t="shared" si="204"/>
        <v>39.239392479046394</v>
      </c>
    </row>
    <row r="900" spans="1:11" ht="25.5">
      <c r="A900" s="23" t="s">
        <v>51</v>
      </c>
      <c r="B900" s="17" t="s">
        <v>52</v>
      </c>
      <c r="C900" s="18">
        <v>7439514.3300000001</v>
      </c>
      <c r="D900" s="18">
        <v>9508194</v>
      </c>
      <c r="E900" s="18">
        <v>4759642</v>
      </c>
      <c r="F900" s="18">
        <v>3879198.66</v>
      </c>
      <c r="G900" s="18">
        <f t="shared" si="200"/>
        <v>-3560315.67</v>
      </c>
      <c r="H900" s="18">
        <f t="shared" si="201"/>
        <v>880443.33999999985</v>
      </c>
      <c r="I900" s="19">
        <f t="shared" si="202"/>
        <v>-47.856829250841706</v>
      </c>
      <c r="J900" s="19">
        <f t="shared" si="203"/>
        <v>81.501899932810076</v>
      </c>
      <c r="K900" s="19">
        <f t="shared" si="204"/>
        <v>40.798480342323685</v>
      </c>
    </row>
    <row r="901" spans="1:11">
      <c r="A901" s="24" t="s">
        <v>53</v>
      </c>
      <c r="B901" s="17" t="s">
        <v>54</v>
      </c>
      <c r="C901" s="18">
        <v>2184440.4</v>
      </c>
      <c r="D901" s="18">
        <v>889208</v>
      </c>
      <c r="E901" s="18">
        <v>0</v>
      </c>
      <c r="F901" s="18">
        <v>544370.42000000004</v>
      </c>
      <c r="G901" s="18">
        <f t="shared" si="200"/>
        <v>-1640069.98</v>
      </c>
      <c r="H901" s="18">
        <f t="shared" si="201"/>
        <v>-544370.42000000004</v>
      </c>
      <c r="I901" s="19">
        <f t="shared" si="202"/>
        <v>-75.07963961845789</v>
      </c>
      <c r="J901" s="19">
        <f t="shared" si="203"/>
        <v>0</v>
      </c>
      <c r="K901" s="19">
        <f t="shared" si="204"/>
        <v>61.21969437971768</v>
      </c>
    </row>
    <row r="902" spans="1:11" ht="25.5">
      <c r="A902" s="25" t="s">
        <v>55</v>
      </c>
      <c r="B902" s="17" t="s">
        <v>56</v>
      </c>
      <c r="C902" s="18">
        <v>2184440.4</v>
      </c>
      <c r="D902" s="18">
        <v>889208</v>
      </c>
      <c r="E902" s="18">
        <v>0</v>
      </c>
      <c r="F902" s="18">
        <v>544370.42000000004</v>
      </c>
      <c r="G902" s="18">
        <f t="shared" si="200"/>
        <v>-1640069.98</v>
      </c>
      <c r="H902" s="18">
        <f t="shared" si="201"/>
        <v>-544370.42000000004</v>
      </c>
      <c r="I902" s="19">
        <f t="shared" si="202"/>
        <v>-75.07963961845789</v>
      </c>
      <c r="J902" s="19">
        <f t="shared" si="203"/>
        <v>0</v>
      </c>
      <c r="K902" s="19">
        <f t="shared" si="204"/>
        <v>61.21969437971768</v>
      </c>
    </row>
    <row r="903" spans="1:11" ht="25.5">
      <c r="A903" s="26" t="s">
        <v>104</v>
      </c>
      <c r="B903" s="17" t="s">
        <v>105</v>
      </c>
      <c r="C903" s="18">
        <v>2184440.4</v>
      </c>
      <c r="D903" s="18">
        <v>889208</v>
      </c>
      <c r="E903" s="18">
        <v>0</v>
      </c>
      <c r="F903" s="18">
        <v>544370.42000000004</v>
      </c>
      <c r="G903" s="18">
        <f t="shared" si="200"/>
        <v>-1640069.98</v>
      </c>
      <c r="H903" s="18">
        <f t="shared" si="201"/>
        <v>-544370.42000000004</v>
      </c>
      <c r="I903" s="19">
        <f t="shared" si="202"/>
        <v>-75.07963961845789</v>
      </c>
      <c r="J903" s="19">
        <f t="shared" si="203"/>
        <v>0</v>
      </c>
      <c r="K903" s="19">
        <f t="shared" si="204"/>
        <v>61.21969437971768</v>
      </c>
    </row>
    <row r="904" spans="1:11" ht="51">
      <c r="A904" s="24" t="s">
        <v>158</v>
      </c>
      <c r="B904" s="17" t="s">
        <v>159</v>
      </c>
      <c r="C904" s="18">
        <v>4935886.49</v>
      </c>
      <c r="D904" s="18">
        <v>7975839</v>
      </c>
      <c r="E904" s="18">
        <v>4418109</v>
      </c>
      <c r="F904" s="18">
        <v>2994446.7</v>
      </c>
      <c r="G904" s="18">
        <f t="shared" si="200"/>
        <v>-1941439.79</v>
      </c>
      <c r="H904" s="18">
        <f t="shared" si="201"/>
        <v>1423662.2999999998</v>
      </c>
      <c r="I904" s="19">
        <f t="shared" si="202"/>
        <v>-39.33315310093365</v>
      </c>
      <c r="J904" s="19">
        <f t="shared" si="203"/>
        <v>67.77665965235353</v>
      </c>
      <c r="K904" s="19">
        <f t="shared" si="204"/>
        <v>37.543971236129522</v>
      </c>
    </row>
    <row r="905" spans="1:11" ht="38.25">
      <c r="A905" s="25" t="s">
        <v>160</v>
      </c>
      <c r="B905" s="17" t="s">
        <v>161</v>
      </c>
      <c r="C905" s="18">
        <v>2434011.14</v>
      </c>
      <c r="D905" s="18">
        <v>4775000</v>
      </c>
      <c r="E905" s="18">
        <v>2255000</v>
      </c>
      <c r="F905" s="18">
        <v>1411386.51</v>
      </c>
      <c r="G905" s="18">
        <f t="shared" si="200"/>
        <v>-1022624.6300000001</v>
      </c>
      <c r="H905" s="18">
        <f t="shared" si="201"/>
        <v>843613.49</v>
      </c>
      <c r="I905" s="19">
        <f t="shared" si="202"/>
        <v>-42.013966706824526</v>
      </c>
      <c r="J905" s="19">
        <f t="shared" si="203"/>
        <v>62.589202217294904</v>
      </c>
      <c r="K905" s="19">
        <f t="shared" si="204"/>
        <v>29.557832670157069</v>
      </c>
    </row>
    <row r="906" spans="1:11" ht="63.75">
      <c r="A906" s="25" t="s">
        <v>252</v>
      </c>
      <c r="B906" s="17" t="s">
        <v>253</v>
      </c>
      <c r="C906" s="18">
        <v>2501875.35</v>
      </c>
      <c r="D906" s="18">
        <v>3200839</v>
      </c>
      <c r="E906" s="18">
        <v>2163109</v>
      </c>
      <c r="F906" s="18">
        <v>1583060.19</v>
      </c>
      <c r="G906" s="18">
        <f t="shared" si="200"/>
        <v>-918815.16000000015</v>
      </c>
      <c r="H906" s="18">
        <f t="shared" si="201"/>
        <v>580048.81000000006</v>
      </c>
      <c r="I906" s="19">
        <f t="shared" si="202"/>
        <v>-36.725057465392922</v>
      </c>
      <c r="J906" s="19">
        <f t="shared" si="203"/>
        <v>73.184485386543159</v>
      </c>
      <c r="K906" s="19">
        <f t="shared" si="204"/>
        <v>49.4576637562839</v>
      </c>
    </row>
    <row r="907" spans="1:11">
      <c r="A907" s="24" t="s">
        <v>192</v>
      </c>
      <c r="B907" s="17" t="s">
        <v>193</v>
      </c>
      <c r="C907" s="18">
        <v>319187.44</v>
      </c>
      <c r="D907" s="18">
        <v>643147</v>
      </c>
      <c r="E907" s="18">
        <v>341533</v>
      </c>
      <c r="F907" s="18">
        <v>340381.54</v>
      </c>
      <c r="G907" s="18">
        <f t="shared" si="200"/>
        <v>21194.099999999977</v>
      </c>
      <c r="H907" s="18">
        <f t="shared" si="201"/>
        <v>1151.460000000021</v>
      </c>
      <c r="I907" s="19">
        <f t="shared" si="202"/>
        <v>6.6400169129461943</v>
      </c>
      <c r="J907" s="19">
        <f t="shared" si="203"/>
        <v>99.66285541953485</v>
      </c>
      <c r="K907" s="19">
        <f t="shared" si="204"/>
        <v>52.924376542221296</v>
      </c>
    </row>
    <row r="908" spans="1:11">
      <c r="A908" s="22" t="s">
        <v>59</v>
      </c>
      <c r="B908" s="17" t="s">
        <v>60</v>
      </c>
      <c r="C908" s="18">
        <v>225150.55</v>
      </c>
      <c r="D908" s="18">
        <v>120752</v>
      </c>
      <c r="E908" s="18">
        <v>53591</v>
      </c>
      <c r="F908" s="18">
        <v>78385.240000000005</v>
      </c>
      <c r="G908" s="18">
        <f t="shared" si="200"/>
        <v>-146765.31</v>
      </c>
      <c r="H908" s="18">
        <f t="shared" si="201"/>
        <v>-24794.240000000005</v>
      </c>
      <c r="I908" s="19">
        <f t="shared" si="202"/>
        <v>-65.185410384296191</v>
      </c>
      <c r="J908" s="19">
        <f t="shared" si="203"/>
        <v>146.26567893862776</v>
      </c>
      <c r="K908" s="19">
        <f t="shared" si="204"/>
        <v>64.914237445342522</v>
      </c>
    </row>
    <row r="909" spans="1:11">
      <c r="A909" s="23" t="s">
        <v>61</v>
      </c>
      <c r="B909" s="17" t="s">
        <v>62</v>
      </c>
      <c r="C909" s="18">
        <v>8448.5499999999993</v>
      </c>
      <c r="D909" s="18">
        <v>89660</v>
      </c>
      <c r="E909" s="18">
        <v>43000</v>
      </c>
      <c r="F909" s="18">
        <v>47293.24</v>
      </c>
      <c r="G909" s="18">
        <f t="shared" si="200"/>
        <v>38844.69</v>
      </c>
      <c r="H909" s="18">
        <f t="shared" si="201"/>
        <v>-4293.239999999998</v>
      </c>
      <c r="I909" s="19">
        <f t="shared" si="202"/>
        <v>459.77937042451083</v>
      </c>
      <c r="J909" s="19">
        <f t="shared" si="203"/>
        <v>109.98427906976744</v>
      </c>
      <c r="K909" s="19">
        <f t="shared" si="204"/>
        <v>52.747312067811734</v>
      </c>
    </row>
    <row r="910" spans="1:11">
      <c r="A910" s="23" t="s">
        <v>194</v>
      </c>
      <c r="B910" s="17" t="s">
        <v>195</v>
      </c>
      <c r="C910" s="18">
        <v>216702</v>
      </c>
      <c r="D910" s="18">
        <v>31092</v>
      </c>
      <c r="E910" s="18">
        <v>10591</v>
      </c>
      <c r="F910" s="18">
        <v>31092</v>
      </c>
      <c r="G910" s="18">
        <f t="shared" si="200"/>
        <v>-185610</v>
      </c>
      <c r="H910" s="18">
        <f t="shared" si="201"/>
        <v>-20501</v>
      </c>
      <c r="I910" s="19">
        <f t="shared" si="202"/>
        <v>-85.652185951214108</v>
      </c>
      <c r="J910" s="19">
        <f t="shared" si="203"/>
        <v>293.57001227457278</v>
      </c>
      <c r="K910" s="19">
        <f t="shared" si="204"/>
        <v>100</v>
      </c>
    </row>
    <row r="911" spans="1:11" ht="51">
      <c r="A911" s="24" t="s">
        <v>310</v>
      </c>
      <c r="B911" s="17" t="s">
        <v>311</v>
      </c>
      <c r="C911" s="18">
        <v>216702</v>
      </c>
      <c r="D911" s="18">
        <v>31092</v>
      </c>
      <c r="E911" s="18">
        <v>10591</v>
      </c>
      <c r="F911" s="18">
        <v>31092</v>
      </c>
      <c r="G911" s="18">
        <f t="shared" si="200"/>
        <v>-185610</v>
      </c>
      <c r="H911" s="18">
        <f t="shared" si="201"/>
        <v>-20501</v>
      </c>
      <c r="I911" s="19">
        <f t="shared" si="202"/>
        <v>-85.652185951214108</v>
      </c>
      <c r="J911" s="19">
        <f t="shared" si="203"/>
        <v>293.57001227457278</v>
      </c>
      <c r="K911" s="19">
        <f t="shared" si="204"/>
        <v>100</v>
      </c>
    </row>
    <row r="912" spans="1:11" ht="63.75">
      <c r="A912" s="25" t="s">
        <v>314</v>
      </c>
      <c r="B912" s="17" t="s">
        <v>315</v>
      </c>
      <c r="C912" s="18">
        <v>216702</v>
      </c>
      <c r="D912" s="18">
        <v>31092</v>
      </c>
      <c r="E912" s="18">
        <v>10591</v>
      </c>
      <c r="F912" s="18">
        <v>31092</v>
      </c>
      <c r="G912" s="18">
        <f t="shared" si="200"/>
        <v>-185610</v>
      </c>
      <c r="H912" s="18">
        <f t="shared" si="201"/>
        <v>-20501</v>
      </c>
      <c r="I912" s="19">
        <f t="shared" si="202"/>
        <v>-85.652185951214108</v>
      </c>
      <c r="J912" s="19">
        <f t="shared" si="203"/>
        <v>293.57001227457278</v>
      </c>
      <c r="K912" s="19">
        <f t="shared" si="204"/>
        <v>100</v>
      </c>
    </row>
    <row r="913" spans="1:11">
      <c r="A913" s="16"/>
      <c r="B913" s="17" t="s">
        <v>63</v>
      </c>
      <c r="C913" s="18">
        <v>-71627.460000000006</v>
      </c>
      <c r="D913" s="18">
        <v>-9688373</v>
      </c>
      <c r="E913" s="18">
        <v>-251240</v>
      </c>
      <c r="F913" s="18">
        <v>498061.66</v>
      </c>
      <c r="G913" s="18">
        <f t="shared" si="200"/>
        <v>569689.12</v>
      </c>
      <c r="H913" s="18">
        <f t="shared" si="201"/>
        <v>-749301.65999999992</v>
      </c>
      <c r="I913" s="19">
        <f t="shared" si="202"/>
        <v>-795.35016319160263</v>
      </c>
      <c r="J913" s="19">
        <f t="shared" si="203"/>
        <v>-198.24138672185956</v>
      </c>
      <c r="K913" s="19">
        <f t="shared" si="204"/>
        <v>-5.1408183809603525</v>
      </c>
    </row>
    <row r="914" spans="1:11">
      <c r="A914" s="16" t="s">
        <v>64</v>
      </c>
      <c r="B914" s="17" t="s">
        <v>65</v>
      </c>
      <c r="C914" s="18">
        <v>71627.460000000006</v>
      </c>
      <c r="D914" s="18">
        <v>9688373</v>
      </c>
      <c r="E914" s="18">
        <v>251240</v>
      </c>
      <c r="F914" s="18">
        <v>-498061.66</v>
      </c>
      <c r="G914" s="18">
        <f t="shared" si="200"/>
        <v>-569689.12</v>
      </c>
      <c r="H914" s="18">
        <f t="shared" si="201"/>
        <v>749301.65999999992</v>
      </c>
      <c r="I914" s="19">
        <f t="shared" si="202"/>
        <v>-795.35016319160263</v>
      </c>
      <c r="J914" s="19">
        <f t="shared" si="203"/>
        <v>-198.24138672185956</v>
      </c>
      <c r="K914" s="19">
        <f t="shared" si="204"/>
        <v>-5.1408183809603525</v>
      </c>
    </row>
    <row r="915" spans="1:11">
      <c r="A915" s="22" t="s">
        <v>66</v>
      </c>
      <c r="B915" s="17" t="s">
        <v>67</v>
      </c>
      <c r="C915" s="18">
        <v>71627.460000000006</v>
      </c>
      <c r="D915" s="18">
        <v>9688373</v>
      </c>
      <c r="E915" s="18">
        <v>251240</v>
      </c>
      <c r="F915" s="18">
        <v>-498061.66</v>
      </c>
      <c r="G915" s="18">
        <f t="shared" si="200"/>
        <v>-569689.12</v>
      </c>
      <c r="H915" s="18">
        <f t="shared" si="201"/>
        <v>749301.65999999992</v>
      </c>
      <c r="I915" s="19">
        <f t="shared" si="202"/>
        <v>-795.35016319160263</v>
      </c>
      <c r="J915" s="19">
        <f t="shared" si="203"/>
        <v>-198.24138672185956</v>
      </c>
      <c r="K915" s="19">
        <f t="shared" si="204"/>
        <v>-5.1408183809603525</v>
      </c>
    </row>
    <row r="916" spans="1:11" ht="25.5">
      <c r="A916" s="23" t="s">
        <v>106</v>
      </c>
      <c r="B916" s="17" t="s">
        <v>107</v>
      </c>
      <c r="C916" s="18">
        <v>-11942520.810000001</v>
      </c>
      <c r="D916" s="18">
        <v>9688373</v>
      </c>
      <c r="E916" s="18">
        <v>251240</v>
      </c>
      <c r="F916" s="18">
        <v>-9688368.7200000007</v>
      </c>
      <c r="G916" s="18">
        <f t="shared" si="200"/>
        <v>2254152.09</v>
      </c>
      <c r="H916" s="18">
        <f t="shared" si="201"/>
        <v>9939608.7200000007</v>
      </c>
      <c r="I916" s="19">
        <f t="shared" si="202"/>
        <v>-18.875010777561286</v>
      </c>
      <c r="J916" s="19">
        <f t="shared" si="203"/>
        <v>-3856.2206336570612</v>
      </c>
      <c r="K916" s="19">
        <f t="shared" si="204"/>
        <v>-99.999955823335867</v>
      </c>
    </row>
    <row r="917" spans="1:11" ht="25.5">
      <c r="A917" s="39" t="s">
        <v>814</v>
      </c>
      <c r="B917" s="28" t="s">
        <v>815</v>
      </c>
      <c r="C917" s="29"/>
      <c r="D917" s="29"/>
      <c r="E917" s="29"/>
      <c r="F917" s="29"/>
      <c r="G917" s="29"/>
      <c r="H917" s="29"/>
      <c r="I917" s="30"/>
      <c r="J917" s="30"/>
      <c r="K917" s="30"/>
    </row>
    <row r="918" spans="1:11">
      <c r="A918" s="16" t="s">
        <v>25</v>
      </c>
      <c r="B918" s="17" t="s">
        <v>26</v>
      </c>
      <c r="C918" s="18">
        <v>14027880.380000001</v>
      </c>
      <c r="D918" s="18">
        <v>14664255</v>
      </c>
      <c r="E918" s="18">
        <v>13843181</v>
      </c>
      <c r="F918" s="18">
        <v>9443880.1199999992</v>
      </c>
      <c r="G918" s="18">
        <f t="shared" ref="G918:G952" si="205">F918-C918</f>
        <v>-4584000.2600000016</v>
      </c>
      <c r="H918" s="18">
        <f t="shared" ref="H918:H952" si="206">E918-F918</f>
        <v>4399300.8800000008</v>
      </c>
      <c r="I918" s="19">
        <f t="shared" ref="I918:I952" si="207">IF(ISERROR(F918/C918),0,F918/C918*100-100)</f>
        <v>-32.677782643025367</v>
      </c>
      <c r="J918" s="19">
        <f t="shared" ref="J918:J952" si="208">IF(ISERROR(F918/E918),0,F918/E918*100)</f>
        <v>68.220448175892514</v>
      </c>
      <c r="K918" s="19">
        <f t="shared" ref="K918:K952" si="209">IF(ISERROR(F918/D918),0,F918/D918*100)</f>
        <v>64.40068124838254</v>
      </c>
    </row>
    <row r="919" spans="1:11" ht="25.5">
      <c r="A919" s="22" t="s">
        <v>27</v>
      </c>
      <c r="B919" s="17" t="s">
        <v>28</v>
      </c>
      <c r="C919" s="18">
        <v>32.22</v>
      </c>
      <c r="D919" s="18">
        <v>0</v>
      </c>
      <c r="E919" s="18">
        <v>0</v>
      </c>
      <c r="F919" s="18">
        <v>0</v>
      </c>
      <c r="G919" s="18">
        <f t="shared" si="205"/>
        <v>-32.22</v>
      </c>
      <c r="H919" s="18">
        <f t="shared" si="206"/>
        <v>0</v>
      </c>
      <c r="I919" s="19">
        <f t="shared" si="207"/>
        <v>-100</v>
      </c>
      <c r="J919" s="19">
        <f t="shared" si="208"/>
        <v>0</v>
      </c>
      <c r="K919" s="19">
        <f t="shared" si="209"/>
        <v>0</v>
      </c>
    </row>
    <row r="920" spans="1:11">
      <c r="A920" s="22" t="s">
        <v>90</v>
      </c>
      <c r="B920" s="17" t="s">
        <v>91</v>
      </c>
      <c r="C920" s="18">
        <v>8920012.1600000001</v>
      </c>
      <c r="D920" s="18">
        <v>11419980</v>
      </c>
      <c r="E920" s="18">
        <v>11014353</v>
      </c>
      <c r="F920" s="18">
        <v>6188788.1900000004</v>
      </c>
      <c r="G920" s="18">
        <f t="shared" si="205"/>
        <v>-2731223.9699999997</v>
      </c>
      <c r="H920" s="18">
        <f t="shared" si="206"/>
        <v>4825564.8099999996</v>
      </c>
      <c r="I920" s="19">
        <f t="shared" si="207"/>
        <v>-30.619061061907786</v>
      </c>
      <c r="J920" s="19">
        <f t="shared" si="208"/>
        <v>56.188395178545669</v>
      </c>
      <c r="K920" s="19">
        <f t="shared" si="209"/>
        <v>54.192635976595405</v>
      </c>
    </row>
    <row r="921" spans="1:11">
      <c r="A921" s="22" t="s">
        <v>92</v>
      </c>
      <c r="B921" s="17" t="s">
        <v>93</v>
      </c>
      <c r="C921" s="18">
        <v>0</v>
      </c>
      <c r="D921" s="18">
        <v>0</v>
      </c>
      <c r="E921" s="18">
        <v>0</v>
      </c>
      <c r="F921" s="18">
        <v>10816.93</v>
      </c>
      <c r="G921" s="18">
        <f t="shared" si="205"/>
        <v>10816.93</v>
      </c>
      <c r="H921" s="18">
        <f t="shared" si="206"/>
        <v>-10816.93</v>
      </c>
      <c r="I921" s="19">
        <f t="shared" si="207"/>
        <v>0</v>
      </c>
      <c r="J921" s="19">
        <f t="shared" si="208"/>
        <v>0</v>
      </c>
      <c r="K921" s="19">
        <f t="shared" si="209"/>
        <v>0</v>
      </c>
    </row>
    <row r="922" spans="1:11" ht="25.5">
      <c r="A922" s="23" t="s">
        <v>152</v>
      </c>
      <c r="B922" s="17" t="s">
        <v>153</v>
      </c>
      <c r="C922" s="18">
        <v>0</v>
      </c>
      <c r="D922" s="18">
        <v>0</v>
      </c>
      <c r="E922" s="18">
        <v>0</v>
      </c>
      <c r="F922" s="18">
        <v>10816.93</v>
      </c>
      <c r="G922" s="18">
        <f t="shared" si="205"/>
        <v>10816.93</v>
      </c>
      <c r="H922" s="18">
        <f t="shared" si="206"/>
        <v>-10816.93</v>
      </c>
      <c r="I922" s="19">
        <f t="shared" si="207"/>
        <v>0</v>
      </c>
      <c r="J922" s="19">
        <f t="shared" si="208"/>
        <v>0</v>
      </c>
      <c r="K922" s="19">
        <f t="shared" si="209"/>
        <v>0</v>
      </c>
    </row>
    <row r="923" spans="1:11" ht="38.25">
      <c r="A923" s="24" t="s">
        <v>154</v>
      </c>
      <c r="B923" s="17" t="s">
        <v>155</v>
      </c>
      <c r="C923" s="18">
        <v>0</v>
      </c>
      <c r="D923" s="18">
        <v>0</v>
      </c>
      <c r="E923" s="18">
        <v>0</v>
      </c>
      <c r="F923" s="18">
        <v>10816.93</v>
      </c>
      <c r="G923" s="18">
        <f t="shared" si="205"/>
        <v>10816.93</v>
      </c>
      <c r="H923" s="18">
        <f t="shared" si="206"/>
        <v>-10816.93</v>
      </c>
      <c r="I923" s="19">
        <f t="shared" si="207"/>
        <v>0</v>
      </c>
      <c r="J923" s="19">
        <f t="shared" si="208"/>
        <v>0</v>
      </c>
      <c r="K923" s="19">
        <f t="shared" si="209"/>
        <v>0</v>
      </c>
    </row>
    <row r="924" spans="1:11" ht="89.25">
      <c r="A924" s="25" t="s">
        <v>306</v>
      </c>
      <c r="B924" s="17" t="s">
        <v>307</v>
      </c>
      <c r="C924" s="18">
        <v>0</v>
      </c>
      <c r="D924" s="18">
        <v>0</v>
      </c>
      <c r="E924" s="18">
        <v>0</v>
      </c>
      <c r="F924" s="18">
        <v>10816.93</v>
      </c>
      <c r="G924" s="18">
        <f t="shared" si="205"/>
        <v>10816.93</v>
      </c>
      <c r="H924" s="18">
        <f t="shared" si="206"/>
        <v>-10816.93</v>
      </c>
      <c r="I924" s="19">
        <f t="shared" si="207"/>
        <v>0</v>
      </c>
      <c r="J924" s="19">
        <f t="shared" si="208"/>
        <v>0</v>
      </c>
      <c r="K924" s="19">
        <f t="shared" si="209"/>
        <v>0</v>
      </c>
    </row>
    <row r="925" spans="1:11">
      <c r="A925" s="22" t="s">
        <v>29</v>
      </c>
      <c r="B925" s="17" t="s">
        <v>30</v>
      </c>
      <c r="C925" s="18">
        <v>5107836</v>
      </c>
      <c r="D925" s="18">
        <v>3244275</v>
      </c>
      <c r="E925" s="18">
        <v>2828828</v>
      </c>
      <c r="F925" s="18">
        <v>3244275</v>
      </c>
      <c r="G925" s="18">
        <f t="shared" si="205"/>
        <v>-1863561</v>
      </c>
      <c r="H925" s="18">
        <f t="shared" si="206"/>
        <v>-415447</v>
      </c>
      <c r="I925" s="19">
        <f t="shared" si="207"/>
        <v>-36.484354626890912</v>
      </c>
      <c r="J925" s="19">
        <f t="shared" si="208"/>
        <v>114.68618806092135</v>
      </c>
      <c r="K925" s="19">
        <f t="shared" si="209"/>
        <v>100</v>
      </c>
    </row>
    <row r="926" spans="1:11">
      <c r="A926" s="23" t="s">
        <v>31</v>
      </c>
      <c r="B926" s="17" t="s">
        <v>32</v>
      </c>
      <c r="C926" s="18">
        <v>5107836</v>
      </c>
      <c r="D926" s="18">
        <v>3244275</v>
      </c>
      <c r="E926" s="18">
        <v>2828828</v>
      </c>
      <c r="F926" s="18">
        <v>3244275</v>
      </c>
      <c r="G926" s="18">
        <f t="shared" si="205"/>
        <v>-1863561</v>
      </c>
      <c r="H926" s="18">
        <f t="shared" si="206"/>
        <v>-415447</v>
      </c>
      <c r="I926" s="19">
        <f t="shared" si="207"/>
        <v>-36.484354626890912</v>
      </c>
      <c r="J926" s="19">
        <f t="shared" si="208"/>
        <v>114.68618806092135</v>
      </c>
      <c r="K926" s="19">
        <f t="shared" si="209"/>
        <v>100</v>
      </c>
    </row>
    <row r="927" spans="1:11">
      <c r="A927" s="16" t="s">
        <v>33</v>
      </c>
      <c r="B927" s="17" t="s">
        <v>34</v>
      </c>
      <c r="C927" s="18">
        <v>14134620.09</v>
      </c>
      <c r="D927" s="18">
        <v>24352628</v>
      </c>
      <c r="E927" s="18">
        <v>14094421</v>
      </c>
      <c r="F927" s="18">
        <v>9080659.8000000007</v>
      </c>
      <c r="G927" s="18">
        <f t="shared" si="205"/>
        <v>-5053960.2899999991</v>
      </c>
      <c r="H927" s="18">
        <f t="shared" si="206"/>
        <v>5013761.1999999993</v>
      </c>
      <c r="I927" s="19">
        <f t="shared" si="207"/>
        <v>-35.755897631628514</v>
      </c>
      <c r="J927" s="19">
        <f t="shared" si="208"/>
        <v>64.427334758909225</v>
      </c>
      <c r="K927" s="19">
        <f t="shared" si="209"/>
        <v>37.288213001077338</v>
      </c>
    </row>
    <row r="928" spans="1:11">
      <c r="A928" s="22" t="s">
        <v>35</v>
      </c>
      <c r="B928" s="17" t="s">
        <v>36</v>
      </c>
      <c r="C928" s="18">
        <v>13909469.539999999</v>
      </c>
      <c r="D928" s="18">
        <v>24231876</v>
      </c>
      <c r="E928" s="18">
        <v>14040830</v>
      </c>
      <c r="F928" s="18">
        <v>9002274.5600000005</v>
      </c>
      <c r="G928" s="18">
        <f t="shared" si="205"/>
        <v>-4907194.9799999986</v>
      </c>
      <c r="H928" s="18">
        <f t="shared" si="206"/>
        <v>5038555.4399999995</v>
      </c>
      <c r="I928" s="19">
        <f t="shared" si="207"/>
        <v>-35.279526411040976</v>
      </c>
      <c r="J928" s="19">
        <f t="shared" si="208"/>
        <v>64.114974399661563</v>
      </c>
      <c r="K928" s="19">
        <f t="shared" si="209"/>
        <v>37.150547320397315</v>
      </c>
    </row>
    <row r="929" spans="1:11">
      <c r="A929" s="23" t="s">
        <v>37</v>
      </c>
      <c r="B929" s="17" t="s">
        <v>38</v>
      </c>
      <c r="C929" s="18">
        <v>1411448.05</v>
      </c>
      <c r="D929" s="18">
        <v>3514646</v>
      </c>
      <c r="E929" s="18">
        <v>1910805</v>
      </c>
      <c r="F929" s="18">
        <v>1362947.72</v>
      </c>
      <c r="G929" s="18">
        <f t="shared" si="205"/>
        <v>-48500.330000000075</v>
      </c>
      <c r="H929" s="18">
        <f t="shared" si="206"/>
        <v>547857.28</v>
      </c>
      <c r="I929" s="19">
        <f t="shared" si="207"/>
        <v>-3.4362107765850851</v>
      </c>
      <c r="J929" s="19">
        <f t="shared" si="208"/>
        <v>71.328456854571769</v>
      </c>
      <c r="K929" s="19">
        <f t="shared" si="209"/>
        <v>38.779089558379418</v>
      </c>
    </row>
    <row r="930" spans="1:11">
      <c r="A930" s="24" t="s">
        <v>39</v>
      </c>
      <c r="B930" s="17" t="s">
        <v>40</v>
      </c>
      <c r="C930" s="18">
        <v>1223346.03</v>
      </c>
      <c r="D930" s="18">
        <v>2172943</v>
      </c>
      <c r="E930" s="18">
        <v>1305417</v>
      </c>
      <c r="F930" s="18">
        <v>1101488.8</v>
      </c>
      <c r="G930" s="18">
        <f t="shared" si="205"/>
        <v>-121857.22999999998</v>
      </c>
      <c r="H930" s="18">
        <f t="shared" si="206"/>
        <v>203928.19999999995</v>
      </c>
      <c r="I930" s="19">
        <f t="shared" si="207"/>
        <v>-9.9609780889222321</v>
      </c>
      <c r="J930" s="19">
        <f t="shared" si="208"/>
        <v>84.378309766151361</v>
      </c>
      <c r="K930" s="19">
        <f t="shared" si="209"/>
        <v>50.691104184509214</v>
      </c>
    </row>
    <row r="931" spans="1:11">
      <c r="A931" s="24" t="s">
        <v>41</v>
      </c>
      <c r="B931" s="17" t="s">
        <v>42</v>
      </c>
      <c r="C931" s="18">
        <v>188102.02</v>
      </c>
      <c r="D931" s="18">
        <v>1341703</v>
      </c>
      <c r="E931" s="18">
        <v>605388</v>
      </c>
      <c r="F931" s="18">
        <v>261458.92</v>
      </c>
      <c r="G931" s="18">
        <f t="shared" si="205"/>
        <v>73356.900000000023</v>
      </c>
      <c r="H931" s="18">
        <f t="shared" si="206"/>
        <v>343929.07999999996</v>
      </c>
      <c r="I931" s="19">
        <f t="shared" si="207"/>
        <v>38.998464769277888</v>
      </c>
      <c r="J931" s="19">
        <f t="shared" si="208"/>
        <v>43.188652566618437</v>
      </c>
      <c r="K931" s="19">
        <f t="shared" si="209"/>
        <v>19.487093641439277</v>
      </c>
    </row>
    <row r="932" spans="1:11">
      <c r="A932" s="25" t="s">
        <v>43</v>
      </c>
      <c r="B932" s="17" t="s">
        <v>44</v>
      </c>
      <c r="C932" s="18">
        <v>1679.9</v>
      </c>
      <c r="D932" s="18">
        <v>0</v>
      </c>
      <c r="E932" s="18">
        <v>0</v>
      </c>
      <c r="F932" s="18">
        <v>1452.1</v>
      </c>
      <c r="G932" s="18">
        <f t="shared" si="205"/>
        <v>-227.80000000000018</v>
      </c>
      <c r="H932" s="18">
        <f t="shared" si="206"/>
        <v>-1452.1</v>
      </c>
      <c r="I932" s="19">
        <f t="shared" si="207"/>
        <v>-13.560330972081687</v>
      </c>
      <c r="J932" s="19">
        <f t="shared" si="208"/>
        <v>0</v>
      </c>
      <c r="K932" s="19">
        <f t="shared" si="209"/>
        <v>0</v>
      </c>
    </row>
    <row r="933" spans="1:11">
      <c r="A933" s="23" t="s">
        <v>45</v>
      </c>
      <c r="B933" s="17" t="s">
        <v>46</v>
      </c>
      <c r="C933" s="18">
        <v>583673.53</v>
      </c>
      <c r="D933" s="18">
        <v>2536589</v>
      </c>
      <c r="E933" s="18">
        <v>1619774</v>
      </c>
      <c r="F933" s="18">
        <v>411191.03999999998</v>
      </c>
      <c r="G933" s="18">
        <f t="shared" si="205"/>
        <v>-172482.49000000005</v>
      </c>
      <c r="H933" s="18">
        <f t="shared" si="206"/>
        <v>1208582.96</v>
      </c>
      <c r="I933" s="19">
        <f t="shared" si="207"/>
        <v>-29.551192770383139</v>
      </c>
      <c r="J933" s="19">
        <f t="shared" si="208"/>
        <v>25.385704425432188</v>
      </c>
      <c r="K933" s="19">
        <f t="shared" si="209"/>
        <v>16.210392775494963</v>
      </c>
    </row>
    <row r="934" spans="1:11">
      <c r="A934" s="24" t="s">
        <v>47</v>
      </c>
      <c r="B934" s="17" t="s">
        <v>48</v>
      </c>
      <c r="C934" s="18">
        <v>583673.53</v>
      </c>
      <c r="D934" s="18">
        <v>2536589</v>
      </c>
      <c r="E934" s="18">
        <v>1619774</v>
      </c>
      <c r="F934" s="18">
        <v>411191.03999999998</v>
      </c>
      <c r="G934" s="18">
        <f t="shared" si="205"/>
        <v>-172482.49000000005</v>
      </c>
      <c r="H934" s="18">
        <f t="shared" si="206"/>
        <v>1208582.96</v>
      </c>
      <c r="I934" s="19">
        <f t="shared" si="207"/>
        <v>-29.551192770383139</v>
      </c>
      <c r="J934" s="19">
        <f t="shared" si="208"/>
        <v>25.385704425432188</v>
      </c>
      <c r="K934" s="19">
        <f t="shared" si="209"/>
        <v>16.210392775494963</v>
      </c>
    </row>
    <row r="935" spans="1:11" ht="25.5">
      <c r="A935" s="23" t="s">
        <v>76</v>
      </c>
      <c r="B935" s="17" t="s">
        <v>77</v>
      </c>
      <c r="C935" s="18">
        <v>4794021.07</v>
      </c>
      <c r="D935" s="18">
        <v>9315594</v>
      </c>
      <c r="E935" s="18">
        <v>6092142</v>
      </c>
      <c r="F935" s="18">
        <v>3689318.68</v>
      </c>
      <c r="G935" s="18">
        <f t="shared" si="205"/>
        <v>-1104702.3900000001</v>
      </c>
      <c r="H935" s="18">
        <f t="shared" si="206"/>
        <v>2402823.3199999998</v>
      </c>
      <c r="I935" s="19">
        <f t="shared" si="207"/>
        <v>-23.043336144536383</v>
      </c>
      <c r="J935" s="19">
        <f t="shared" si="208"/>
        <v>60.558645547001369</v>
      </c>
      <c r="K935" s="19">
        <f t="shared" si="209"/>
        <v>39.603686893181475</v>
      </c>
    </row>
    <row r="936" spans="1:11">
      <c r="A936" s="24" t="s">
        <v>78</v>
      </c>
      <c r="B936" s="17" t="s">
        <v>79</v>
      </c>
      <c r="C936" s="18">
        <v>4794021.07</v>
      </c>
      <c r="D936" s="18">
        <v>9315594</v>
      </c>
      <c r="E936" s="18">
        <v>6092142</v>
      </c>
      <c r="F936" s="18">
        <v>3689318.68</v>
      </c>
      <c r="G936" s="18">
        <f t="shared" si="205"/>
        <v>-1104702.3900000001</v>
      </c>
      <c r="H936" s="18">
        <f t="shared" si="206"/>
        <v>2402823.3199999998</v>
      </c>
      <c r="I936" s="19">
        <f t="shared" si="207"/>
        <v>-23.043336144536383</v>
      </c>
      <c r="J936" s="19">
        <f t="shared" si="208"/>
        <v>60.558645547001369</v>
      </c>
      <c r="K936" s="19">
        <f t="shared" si="209"/>
        <v>39.603686893181475</v>
      </c>
    </row>
    <row r="937" spans="1:11" ht="25.5">
      <c r="A937" s="23" t="s">
        <v>51</v>
      </c>
      <c r="B937" s="17" t="s">
        <v>52</v>
      </c>
      <c r="C937" s="18">
        <v>7120326.8899999997</v>
      </c>
      <c r="D937" s="18">
        <v>8865047</v>
      </c>
      <c r="E937" s="18">
        <v>4418109</v>
      </c>
      <c r="F937" s="18">
        <v>3538817.12</v>
      </c>
      <c r="G937" s="18">
        <f t="shared" si="205"/>
        <v>-3581509.7699999996</v>
      </c>
      <c r="H937" s="18">
        <f t="shared" si="206"/>
        <v>879291.87999999989</v>
      </c>
      <c r="I937" s="19">
        <f t="shared" si="207"/>
        <v>-50.2997941713881</v>
      </c>
      <c r="J937" s="19">
        <f t="shared" si="208"/>
        <v>80.098003919776545</v>
      </c>
      <c r="K937" s="19">
        <f t="shared" si="209"/>
        <v>39.918763205654749</v>
      </c>
    </row>
    <row r="938" spans="1:11">
      <c r="A938" s="24" t="s">
        <v>53</v>
      </c>
      <c r="B938" s="17" t="s">
        <v>54</v>
      </c>
      <c r="C938" s="18">
        <v>2184440.4</v>
      </c>
      <c r="D938" s="18">
        <v>889208</v>
      </c>
      <c r="E938" s="18">
        <v>0</v>
      </c>
      <c r="F938" s="18">
        <v>544370.42000000004</v>
      </c>
      <c r="G938" s="18">
        <f t="shared" si="205"/>
        <v>-1640069.98</v>
      </c>
      <c r="H938" s="18">
        <f t="shared" si="206"/>
        <v>-544370.42000000004</v>
      </c>
      <c r="I938" s="19">
        <f t="shared" si="207"/>
        <v>-75.07963961845789</v>
      </c>
      <c r="J938" s="19">
        <f t="shared" si="208"/>
        <v>0</v>
      </c>
      <c r="K938" s="19">
        <f t="shared" si="209"/>
        <v>61.21969437971768</v>
      </c>
    </row>
    <row r="939" spans="1:11" ht="25.5">
      <c r="A939" s="25" t="s">
        <v>55</v>
      </c>
      <c r="B939" s="17" t="s">
        <v>56</v>
      </c>
      <c r="C939" s="18">
        <v>2184440.4</v>
      </c>
      <c r="D939" s="18">
        <v>889208</v>
      </c>
      <c r="E939" s="18">
        <v>0</v>
      </c>
      <c r="F939" s="18">
        <v>544370.42000000004</v>
      </c>
      <c r="G939" s="18">
        <f t="shared" si="205"/>
        <v>-1640069.98</v>
      </c>
      <c r="H939" s="18">
        <f t="shared" si="206"/>
        <v>-544370.42000000004</v>
      </c>
      <c r="I939" s="19">
        <f t="shared" si="207"/>
        <v>-75.07963961845789</v>
      </c>
      <c r="J939" s="19">
        <f t="shared" si="208"/>
        <v>0</v>
      </c>
      <c r="K939" s="19">
        <f t="shared" si="209"/>
        <v>61.21969437971768</v>
      </c>
    </row>
    <row r="940" spans="1:11" ht="25.5">
      <c r="A940" s="26" t="s">
        <v>104</v>
      </c>
      <c r="B940" s="17" t="s">
        <v>105</v>
      </c>
      <c r="C940" s="18">
        <v>2184440.4</v>
      </c>
      <c r="D940" s="18">
        <v>889208</v>
      </c>
      <c r="E940" s="18">
        <v>0</v>
      </c>
      <c r="F940" s="18">
        <v>544370.42000000004</v>
      </c>
      <c r="G940" s="18">
        <f t="shared" si="205"/>
        <v>-1640069.98</v>
      </c>
      <c r="H940" s="18">
        <f t="shared" si="206"/>
        <v>-544370.42000000004</v>
      </c>
      <c r="I940" s="19">
        <f t="shared" si="207"/>
        <v>-75.07963961845789</v>
      </c>
      <c r="J940" s="19">
        <f t="shared" si="208"/>
        <v>0</v>
      </c>
      <c r="K940" s="19">
        <f t="shared" si="209"/>
        <v>61.21969437971768</v>
      </c>
    </row>
    <row r="941" spans="1:11" ht="51">
      <c r="A941" s="24" t="s">
        <v>158</v>
      </c>
      <c r="B941" s="17" t="s">
        <v>159</v>
      </c>
      <c r="C941" s="18">
        <v>4935886.49</v>
      </c>
      <c r="D941" s="18">
        <v>7975839</v>
      </c>
      <c r="E941" s="18">
        <v>4418109</v>
      </c>
      <c r="F941" s="18">
        <v>2994446.7</v>
      </c>
      <c r="G941" s="18">
        <f t="shared" si="205"/>
        <v>-1941439.79</v>
      </c>
      <c r="H941" s="18">
        <f t="shared" si="206"/>
        <v>1423662.2999999998</v>
      </c>
      <c r="I941" s="19">
        <f t="shared" si="207"/>
        <v>-39.33315310093365</v>
      </c>
      <c r="J941" s="19">
        <f t="shared" si="208"/>
        <v>67.77665965235353</v>
      </c>
      <c r="K941" s="19">
        <f t="shared" si="209"/>
        <v>37.543971236129522</v>
      </c>
    </row>
    <row r="942" spans="1:11" ht="38.25">
      <c r="A942" s="25" t="s">
        <v>160</v>
      </c>
      <c r="B942" s="17" t="s">
        <v>161</v>
      </c>
      <c r="C942" s="18">
        <v>2434011.14</v>
      </c>
      <c r="D942" s="18">
        <v>4775000</v>
      </c>
      <c r="E942" s="18">
        <v>2255000</v>
      </c>
      <c r="F942" s="18">
        <v>1411386.51</v>
      </c>
      <c r="G942" s="18">
        <f t="shared" si="205"/>
        <v>-1022624.6300000001</v>
      </c>
      <c r="H942" s="18">
        <f t="shared" si="206"/>
        <v>843613.49</v>
      </c>
      <c r="I942" s="19">
        <f t="shared" si="207"/>
        <v>-42.013966706824526</v>
      </c>
      <c r="J942" s="19">
        <f t="shared" si="208"/>
        <v>62.589202217294904</v>
      </c>
      <c r="K942" s="19">
        <f t="shared" si="209"/>
        <v>29.557832670157069</v>
      </c>
    </row>
    <row r="943" spans="1:11" ht="63.75">
      <c r="A943" s="25" t="s">
        <v>252</v>
      </c>
      <c r="B943" s="17" t="s">
        <v>253</v>
      </c>
      <c r="C943" s="18">
        <v>2501875.35</v>
      </c>
      <c r="D943" s="18">
        <v>3200839</v>
      </c>
      <c r="E943" s="18">
        <v>2163109</v>
      </c>
      <c r="F943" s="18">
        <v>1583060.19</v>
      </c>
      <c r="G943" s="18">
        <f t="shared" si="205"/>
        <v>-918815.16000000015</v>
      </c>
      <c r="H943" s="18">
        <f t="shared" si="206"/>
        <v>580048.81000000006</v>
      </c>
      <c r="I943" s="19">
        <f t="shared" si="207"/>
        <v>-36.725057465392922</v>
      </c>
      <c r="J943" s="19">
        <f t="shared" si="208"/>
        <v>73.184485386543159</v>
      </c>
      <c r="K943" s="19">
        <f t="shared" si="209"/>
        <v>49.4576637562839</v>
      </c>
    </row>
    <row r="944" spans="1:11">
      <c r="A944" s="22" t="s">
        <v>59</v>
      </c>
      <c r="B944" s="17" t="s">
        <v>60</v>
      </c>
      <c r="C944" s="18">
        <v>225150.55</v>
      </c>
      <c r="D944" s="18">
        <v>120752</v>
      </c>
      <c r="E944" s="18">
        <v>53591</v>
      </c>
      <c r="F944" s="18">
        <v>78385.240000000005</v>
      </c>
      <c r="G944" s="18">
        <f t="shared" si="205"/>
        <v>-146765.31</v>
      </c>
      <c r="H944" s="18">
        <f t="shared" si="206"/>
        <v>-24794.240000000005</v>
      </c>
      <c r="I944" s="19">
        <f t="shared" si="207"/>
        <v>-65.185410384296191</v>
      </c>
      <c r="J944" s="19">
        <f t="shared" si="208"/>
        <v>146.26567893862776</v>
      </c>
      <c r="K944" s="19">
        <f t="shared" si="209"/>
        <v>64.914237445342522</v>
      </c>
    </row>
    <row r="945" spans="1:11">
      <c r="A945" s="23" t="s">
        <v>61</v>
      </c>
      <c r="B945" s="17" t="s">
        <v>62</v>
      </c>
      <c r="C945" s="18">
        <v>8448.5499999999993</v>
      </c>
      <c r="D945" s="18">
        <v>89660</v>
      </c>
      <c r="E945" s="18">
        <v>43000</v>
      </c>
      <c r="F945" s="18">
        <v>47293.24</v>
      </c>
      <c r="G945" s="18">
        <f t="shared" si="205"/>
        <v>38844.69</v>
      </c>
      <c r="H945" s="18">
        <f t="shared" si="206"/>
        <v>-4293.239999999998</v>
      </c>
      <c r="I945" s="19">
        <f t="shared" si="207"/>
        <v>459.77937042451083</v>
      </c>
      <c r="J945" s="19">
        <f t="shared" si="208"/>
        <v>109.98427906976744</v>
      </c>
      <c r="K945" s="19">
        <f t="shared" si="209"/>
        <v>52.747312067811734</v>
      </c>
    </row>
    <row r="946" spans="1:11">
      <c r="A946" s="23" t="s">
        <v>194</v>
      </c>
      <c r="B946" s="17" t="s">
        <v>195</v>
      </c>
      <c r="C946" s="18">
        <v>216702</v>
      </c>
      <c r="D946" s="18">
        <v>31092</v>
      </c>
      <c r="E946" s="18">
        <v>10591</v>
      </c>
      <c r="F946" s="18">
        <v>31092</v>
      </c>
      <c r="G946" s="18">
        <f t="shared" si="205"/>
        <v>-185610</v>
      </c>
      <c r="H946" s="18">
        <f t="shared" si="206"/>
        <v>-20501</v>
      </c>
      <c r="I946" s="19">
        <f t="shared" si="207"/>
        <v>-85.652185951214108</v>
      </c>
      <c r="J946" s="19">
        <f t="shared" si="208"/>
        <v>293.57001227457278</v>
      </c>
      <c r="K946" s="19">
        <f t="shared" si="209"/>
        <v>100</v>
      </c>
    </row>
    <row r="947" spans="1:11" ht="51">
      <c r="A947" s="24" t="s">
        <v>310</v>
      </c>
      <c r="B947" s="17" t="s">
        <v>311</v>
      </c>
      <c r="C947" s="18">
        <v>216702</v>
      </c>
      <c r="D947" s="18">
        <v>31092</v>
      </c>
      <c r="E947" s="18">
        <v>10591</v>
      </c>
      <c r="F947" s="18">
        <v>31092</v>
      </c>
      <c r="G947" s="18">
        <f t="shared" si="205"/>
        <v>-185610</v>
      </c>
      <c r="H947" s="18">
        <f t="shared" si="206"/>
        <v>-20501</v>
      </c>
      <c r="I947" s="19">
        <f t="shared" si="207"/>
        <v>-85.652185951214108</v>
      </c>
      <c r="J947" s="19">
        <f t="shared" si="208"/>
        <v>293.57001227457278</v>
      </c>
      <c r="K947" s="19">
        <f t="shared" si="209"/>
        <v>100</v>
      </c>
    </row>
    <row r="948" spans="1:11" ht="63.75">
      <c r="A948" s="25" t="s">
        <v>314</v>
      </c>
      <c r="B948" s="17" t="s">
        <v>315</v>
      </c>
      <c r="C948" s="18">
        <v>216702</v>
      </c>
      <c r="D948" s="18">
        <v>31092</v>
      </c>
      <c r="E948" s="18">
        <v>10591</v>
      </c>
      <c r="F948" s="18">
        <v>31092</v>
      </c>
      <c r="G948" s="18">
        <f t="shared" si="205"/>
        <v>-185610</v>
      </c>
      <c r="H948" s="18">
        <f t="shared" si="206"/>
        <v>-20501</v>
      </c>
      <c r="I948" s="19">
        <f t="shared" si="207"/>
        <v>-85.652185951214108</v>
      </c>
      <c r="J948" s="19">
        <f t="shared" si="208"/>
        <v>293.57001227457278</v>
      </c>
      <c r="K948" s="19">
        <f t="shared" si="209"/>
        <v>100</v>
      </c>
    </row>
    <row r="949" spans="1:11">
      <c r="A949" s="16"/>
      <c r="B949" s="17" t="s">
        <v>63</v>
      </c>
      <c r="C949" s="18">
        <v>-106739.71</v>
      </c>
      <c r="D949" s="18">
        <v>-9688373</v>
      </c>
      <c r="E949" s="18">
        <v>-251240</v>
      </c>
      <c r="F949" s="18">
        <v>363220.32</v>
      </c>
      <c r="G949" s="18">
        <f t="shared" si="205"/>
        <v>469960.03</v>
      </c>
      <c r="H949" s="18">
        <f t="shared" si="206"/>
        <v>-614460.32000000007</v>
      </c>
      <c r="I949" s="19">
        <f t="shared" si="207"/>
        <v>-440.28602850804072</v>
      </c>
      <c r="J949" s="19">
        <f t="shared" si="208"/>
        <v>-144.57105556440058</v>
      </c>
      <c r="K949" s="19">
        <f t="shared" si="209"/>
        <v>-3.7490331968019812</v>
      </c>
    </row>
    <row r="950" spans="1:11">
      <c r="A950" s="16" t="s">
        <v>64</v>
      </c>
      <c r="B950" s="17" t="s">
        <v>65</v>
      </c>
      <c r="C950" s="18">
        <v>106739.71</v>
      </c>
      <c r="D950" s="18">
        <v>9688373</v>
      </c>
      <c r="E950" s="18">
        <v>251240</v>
      </c>
      <c r="F950" s="18">
        <v>-363220.32</v>
      </c>
      <c r="G950" s="18">
        <f t="shared" si="205"/>
        <v>-469960.03</v>
      </c>
      <c r="H950" s="18">
        <f t="shared" si="206"/>
        <v>614460.32000000007</v>
      </c>
      <c r="I950" s="19">
        <f t="shared" si="207"/>
        <v>-440.28602850804072</v>
      </c>
      <c r="J950" s="19">
        <f t="shared" si="208"/>
        <v>-144.57105556440058</v>
      </c>
      <c r="K950" s="19">
        <f t="shared" si="209"/>
        <v>-3.7490331968019812</v>
      </c>
    </row>
    <row r="951" spans="1:11">
      <c r="A951" s="22" t="s">
        <v>66</v>
      </c>
      <c r="B951" s="17" t="s">
        <v>67</v>
      </c>
      <c r="C951" s="18">
        <v>106739.71</v>
      </c>
      <c r="D951" s="18">
        <v>9688373</v>
      </c>
      <c r="E951" s="18">
        <v>251240</v>
      </c>
      <c r="F951" s="18">
        <v>-363220.32</v>
      </c>
      <c r="G951" s="18">
        <f t="shared" si="205"/>
        <v>-469960.03</v>
      </c>
      <c r="H951" s="18">
        <f t="shared" si="206"/>
        <v>614460.32000000007</v>
      </c>
      <c r="I951" s="19">
        <f t="shared" si="207"/>
        <v>-440.28602850804072</v>
      </c>
      <c r="J951" s="19">
        <f t="shared" si="208"/>
        <v>-144.57105556440058</v>
      </c>
      <c r="K951" s="19">
        <f t="shared" si="209"/>
        <v>-3.7490331968019812</v>
      </c>
    </row>
    <row r="952" spans="1:11" ht="25.5">
      <c r="A952" s="23" t="s">
        <v>106</v>
      </c>
      <c r="B952" s="17" t="s">
        <v>107</v>
      </c>
      <c r="C952" s="18">
        <v>-11942520.810000001</v>
      </c>
      <c r="D952" s="18">
        <v>9688373</v>
      </c>
      <c r="E952" s="18">
        <v>251240</v>
      </c>
      <c r="F952" s="18">
        <v>-9688368.7200000007</v>
      </c>
      <c r="G952" s="18">
        <f t="shared" si="205"/>
        <v>2254152.09</v>
      </c>
      <c r="H952" s="18">
        <f t="shared" si="206"/>
        <v>9939608.7200000007</v>
      </c>
      <c r="I952" s="19">
        <f t="shared" si="207"/>
        <v>-18.875010777561286</v>
      </c>
      <c r="J952" s="19">
        <f t="shared" si="208"/>
        <v>-3856.2206336570612</v>
      </c>
      <c r="K952" s="19">
        <f t="shared" si="209"/>
        <v>-99.999955823335867</v>
      </c>
    </row>
    <row r="953" spans="1:11" ht="25.5">
      <c r="A953" s="39" t="s">
        <v>816</v>
      </c>
      <c r="B953" s="28" t="s">
        <v>817</v>
      </c>
      <c r="C953" s="29"/>
      <c r="D953" s="29"/>
      <c r="E953" s="29"/>
      <c r="F953" s="29"/>
      <c r="G953" s="29"/>
      <c r="H953" s="29"/>
      <c r="I953" s="30"/>
      <c r="J953" s="30"/>
      <c r="K953" s="30"/>
    </row>
    <row r="954" spans="1:11">
      <c r="A954" s="16" t="s">
        <v>25</v>
      </c>
      <c r="B954" s="17" t="s">
        <v>26</v>
      </c>
      <c r="C954" s="18">
        <v>0</v>
      </c>
      <c r="D954" s="18">
        <v>121245</v>
      </c>
      <c r="E954" s="18">
        <v>0</v>
      </c>
      <c r="F954" s="18">
        <v>121245</v>
      </c>
      <c r="G954" s="18">
        <f t="shared" ref="G954:G967" si="210">F954-C954</f>
        <v>121245</v>
      </c>
      <c r="H954" s="18">
        <f t="shared" ref="H954:H967" si="211">E954-F954</f>
        <v>-121245</v>
      </c>
      <c r="I954" s="19">
        <f t="shared" ref="I954:I967" si="212">IF(ISERROR(F954/C954),0,F954/C954*100-100)</f>
        <v>0</v>
      </c>
      <c r="J954" s="19">
        <f t="shared" ref="J954:J967" si="213">IF(ISERROR(F954/E954),0,F954/E954*100)</f>
        <v>0</v>
      </c>
      <c r="K954" s="19">
        <f t="shared" ref="K954:K967" si="214">IF(ISERROR(F954/D954),0,F954/D954*100)</f>
        <v>100</v>
      </c>
    </row>
    <row r="955" spans="1:11">
      <c r="A955" s="22" t="s">
        <v>90</v>
      </c>
      <c r="B955" s="17" t="s">
        <v>91</v>
      </c>
      <c r="C955" s="18">
        <v>0</v>
      </c>
      <c r="D955" s="18">
        <v>34760</v>
      </c>
      <c r="E955" s="18">
        <v>0</v>
      </c>
      <c r="F955" s="18">
        <v>34760</v>
      </c>
      <c r="G955" s="18">
        <f t="shared" si="210"/>
        <v>34760</v>
      </c>
      <c r="H955" s="18">
        <f t="shared" si="211"/>
        <v>-34760</v>
      </c>
      <c r="I955" s="19">
        <f t="shared" si="212"/>
        <v>0</v>
      </c>
      <c r="J955" s="19">
        <f t="shared" si="213"/>
        <v>0</v>
      </c>
      <c r="K955" s="19">
        <f t="shared" si="214"/>
        <v>100</v>
      </c>
    </row>
    <row r="956" spans="1:11">
      <c r="A956" s="22" t="s">
        <v>29</v>
      </c>
      <c r="B956" s="17" t="s">
        <v>30</v>
      </c>
      <c r="C956" s="18">
        <v>0</v>
      </c>
      <c r="D956" s="18">
        <v>86485</v>
      </c>
      <c r="E956" s="18">
        <v>0</v>
      </c>
      <c r="F956" s="18">
        <v>86485</v>
      </c>
      <c r="G956" s="18">
        <f t="shared" si="210"/>
        <v>86485</v>
      </c>
      <c r="H956" s="18">
        <f t="shared" si="211"/>
        <v>-86485</v>
      </c>
      <c r="I956" s="19">
        <f t="shared" si="212"/>
        <v>0</v>
      </c>
      <c r="J956" s="19">
        <f t="shared" si="213"/>
        <v>0</v>
      </c>
      <c r="K956" s="19">
        <f t="shared" si="214"/>
        <v>100</v>
      </c>
    </row>
    <row r="957" spans="1:11">
      <c r="A957" s="23" t="s">
        <v>31</v>
      </c>
      <c r="B957" s="17" t="s">
        <v>32</v>
      </c>
      <c r="C957" s="18">
        <v>0</v>
      </c>
      <c r="D957" s="18">
        <v>86485</v>
      </c>
      <c r="E957" s="18">
        <v>0</v>
      </c>
      <c r="F957" s="18">
        <v>86485</v>
      </c>
      <c r="G957" s="18">
        <f t="shared" si="210"/>
        <v>86485</v>
      </c>
      <c r="H957" s="18">
        <f t="shared" si="211"/>
        <v>-86485</v>
      </c>
      <c r="I957" s="19">
        <f t="shared" si="212"/>
        <v>0</v>
      </c>
      <c r="J957" s="19">
        <f t="shared" si="213"/>
        <v>0</v>
      </c>
      <c r="K957" s="19">
        <f t="shared" si="214"/>
        <v>100</v>
      </c>
    </row>
    <row r="958" spans="1:11">
      <c r="A958" s="16" t="s">
        <v>33</v>
      </c>
      <c r="B958" s="17" t="s">
        <v>34</v>
      </c>
      <c r="C958" s="18">
        <v>0</v>
      </c>
      <c r="D958" s="18">
        <v>121245</v>
      </c>
      <c r="E958" s="18">
        <v>0</v>
      </c>
      <c r="F958" s="18">
        <v>16719.41</v>
      </c>
      <c r="G958" s="18">
        <f t="shared" si="210"/>
        <v>16719.41</v>
      </c>
      <c r="H958" s="18">
        <f t="shared" si="211"/>
        <v>-16719.41</v>
      </c>
      <c r="I958" s="19">
        <f t="shared" si="212"/>
        <v>0</v>
      </c>
      <c r="J958" s="19">
        <f t="shared" si="213"/>
        <v>0</v>
      </c>
      <c r="K958" s="19">
        <f t="shared" si="214"/>
        <v>13.789772774135015</v>
      </c>
    </row>
    <row r="959" spans="1:11">
      <c r="A959" s="22" t="s">
        <v>35</v>
      </c>
      <c r="B959" s="17" t="s">
        <v>36</v>
      </c>
      <c r="C959" s="18">
        <v>0</v>
      </c>
      <c r="D959" s="18">
        <v>121245</v>
      </c>
      <c r="E959" s="18">
        <v>0</v>
      </c>
      <c r="F959" s="18">
        <v>16719.41</v>
      </c>
      <c r="G959" s="18">
        <f t="shared" si="210"/>
        <v>16719.41</v>
      </c>
      <c r="H959" s="18">
        <f t="shared" si="211"/>
        <v>-16719.41</v>
      </c>
      <c r="I959" s="19">
        <f t="shared" si="212"/>
        <v>0</v>
      </c>
      <c r="J959" s="19">
        <f t="shared" si="213"/>
        <v>0</v>
      </c>
      <c r="K959" s="19">
        <f t="shared" si="214"/>
        <v>13.789772774135015</v>
      </c>
    </row>
    <row r="960" spans="1:11">
      <c r="A960" s="23" t="s">
        <v>37</v>
      </c>
      <c r="B960" s="17" t="s">
        <v>38</v>
      </c>
      <c r="C960" s="18">
        <v>0</v>
      </c>
      <c r="D960" s="18">
        <v>34760</v>
      </c>
      <c r="E960" s="18">
        <v>0</v>
      </c>
      <c r="F960" s="18">
        <v>16719.41</v>
      </c>
      <c r="G960" s="18">
        <f t="shared" si="210"/>
        <v>16719.41</v>
      </c>
      <c r="H960" s="18">
        <f t="shared" si="211"/>
        <v>-16719.41</v>
      </c>
      <c r="I960" s="19">
        <f t="shared" si="212"/>
        <v>0</v>
      </c>
      <c r="J960" s="19">
        <f t="shared" si="213"/>
        <v>0</v>
      </c>
      <c r="K960" s="19">
        <f t="shared" si="214"/>
        <v>48.099568469505179</v>
      </c>
    </row>
    <row r="961" spans="1:11">
      <c r="A961" s="24" t="s">
        <v>39</v>
      </c>
      <c r="B961" s="17" t="s">
        <v>40</v>
      </c>
      <c r="C961" s="18">
        <v>0</v>
      </c>
      <c r="D961" s="18">
        <v>28760</v>
      </c>
      <c r="E961" s="18">
        <v>0</v>
      </c>
      <c r="F961" s="18">
        <v>11863.33</v>
      </c>
      <c r="G961" s="18">
        <f t="shared" si="210"/>
        <v>11863.33</v>
      </c>
      <c r="H961" s="18">
        <f t="shared" si="211"/>
        <v>-11863.33</v>
      </c>
      <c r="I961" s="19">
        <f t="shared" si="212"/>
        <v>0</v>
      </c>
      <c r="J961" s="19">
        <f t="shared" si="213"/>
        <v>0</v>
      </c>
      <c r="K961" s="19">
        <f t="shared" si="214"/>
        <v>41.249408901251741</v>
      </c>
    </row>
    <row r="962" spans="1:11">
      <c r="A962" s="24" t="s">
        <v>41</v>
      </c>
      <c r="B962" s="17" t="s">
        <v>42</v>
      </c>
      <c r="C962" s="18">
        <v>0</v>
      </c>
      <c r="D962" s="18">
        <v>6000</v>
      </c>
      <c r="E962" s="18">
        <v>0</v>
      </c>
      <c r="F962" s="18">
        <v>4856.08</v>
      </c>
      <c r="G962" s="18">
        <f t="shared" si="210"/>
        <v>4856.08</v>
      </c>
      <c r="H962" s="18">
        <f t="shared" si="211"/>
        <v>-4856.08</v>
      </c>
      <c r="I962" s="19">
        <f t="shared" si="212"/>
        <v>0</v>
      </c>
      <c r="J962" s="19">
        <f t="shared" si="213"/>
        <v>0</v>
      </c>
      <c r="K962" s="19">
        <f t="shared" si="214"/>
        <v>80.934666666666672</v>
      </c>
    </row>
    <row r="963" spans="1:11" ht="25.5">
      <c r="A963" s="23" t="s">
        <v>76</v>
      </c>
      <c r="B963" s="17" t="s">
        <v>77</v>
      </c>
      <c r="C963" s="18">
        <v>0</v>
      </c>
      <c r="D963" s="18">
        <v>86485</v>
      </c>
      <c r="E963" s="18">
        <v>0</v>
      </c>
      <c r="F963" s="18">
        <v>0</v>
      </c>
      <c r="G963" s="18">
        <f t="shared" si="210"/>
        <v>0</v>
      </c>
      <c r="H963" s="18">
        <f t="shared" si="211"/>
        <v>0</v>
      </c>
      <c r="I963" s="19">
        <f t="shared" si="212"/>
        <v>0</v>
      </c>
      <c r="J963" s="19">
        <f t="shared" si="213"/>
        <v>0</v>
      </c>
      <c r="K963" s="19">
        <f t="shared" si="214"/>
        <v>0</v>
      </c>
    </row>
    <row r="964" spans="1:11">
      <c r="A964" s="24" t="s">
        <v>78</v>
      </c>
      <c r="B964" s="17" t="s">
        <v>79</v>
      </c>
      <c r="C964" s="18">
        <v>0</v>
      </c>
      <c r="D964" s="18">
        <v>86485</v>
      </c>
      <c r="E964" s="18">
        <v>0</v>
      </c>
      <c r="F964" s="18">
        <v>0</v>
      </c>
      <c r="G964" s="18">
        <f t="shared" si="210"/>
        <v>0</v>
      </c>
      <c r="H964" s="18">
        <f t="shared" si="211"/>
        <v>0</v>
      </c>
      <c r="I964" s="19">
        <f t="shared" si="212"/>
        <v>0</v>
      </c>
      <c r="J964" s="19">
        <f t="shared" si="213"/>
        <v>0</v>
      </c>
      <c r="K964" s="19">
        <f t="shared" si="214"/>
        <v>0</v>
      </c>
    </row>
    <row r="965" spans="1:11">
      <c r="A965" s="16"/>
      <c r="B965" s="17" t="s">
        <v>63</v>
      </c>
      <c r="C965" s="18">
        <v>0</v>
      </c>
      <c r="D965" s="18">
        <v>0</v>
      </c>
      <c r="E965" s="18">
        <v>0</v>
      </c>
      <c r="F965" s="18">
        <v>104525.59</v>
      </c>
      <c r="G965" s="18">
        <f t="shared" si="210"/>
        <v>104525.59</v>
      </c>
      <c r="H965" s="18">
        <f t="shared" si="211"/>
        <v>-104525.59</v>
      </c>
      <c r="I965" s="19">
        <f t="shared" si="212"/>
        <v>0</v>
      </c>
      <c r="J965" s="19">
        <f t="shared" si="213"/>
        <v>0</v>
      </c>
      <c r="K965" s="19">
        <f t="shared" si="214"/>
        <v>0</v>
      </c>
    </row>
    <row r="966" spans="1:11">
      <c r="A966" s="16" t="s">
        <v>64</v>
      </c>
      <c r="B966" s="17" t="s">
        <v>65</v>
      </c>
      <c r="C966" s="18">
        <v>0</v>
      </c>
      <c r="D966" s="18">
        <v>0</v>
      </c>
      <c r="E966" s="18">
        <v>0</v>
      </c>
      <c r="F966" s="18">
        <v>-104525.59</v>
      </c>
      <c r="G966" s="18">
        <f t="shared" si="210"/>
        <v>-104525.59</v>
      </c>
      <c r="H966" s="18">
        <f t="shared" si="211"/>
        <v>104525.59</v>
      </c>
      <c r="I966" s="19">
        <f t="shared" si="212"/>
        <v>0</v>
      </c>
      <c r="J966" s="19">
        <f t="shared" si="213"/>
        <v>0</v>
      </c>
      <c r="K966" s="19">
        <f t="shared" si="214"/>
        <v>0</v>
      </c>
    </row>
    <row r="967" spans="1:11">
      <c r="A967" s="22" t="s">
        <v>66</v>
      </c>
      <c r="B967" s="17" t="s">
        <v>67</v>
      </c>
      <c r="C967" s="18">
        <v>0</v>
      </c>
      <c r="D967" s="18">
        <v>0</v>
      </c>
      <c r="E967" s="18">
        <v>0</v>
      </c>
      <c r="F967" s="18">
        <v>-104525.59</v>
      </c>
      <c r="G967" s="18">
        <f t="shared" si="210"/>
        <v>-104525.59</v>
      </c>
      <c r="H967" s="18">
        <f t="shared" si="211"/>
        <v>104525.59</v>
      </c>
      <c r="I967" s="19">
        <f t="shared" si="212"/>
        <v>0</v>
      </c>
      <c r="J967" s="19">
        <f t="shared" si="213"/>
        <v>0</v>
      </c>
      <c r="K967" s="19">
        <f t="shared" si="214"/>
        <v>0</v>
      </c>
    </row>
    <row r="968" spans="1:11" ht="25.5">
      <c r="A968" s="39" t="s">
        <v>421</v>
      </c>
      <c r="B968" s="28" t="s">
        <v>422</v>
      </c>
      <c r="C968" s="29"/>
      <c r="D968" s="29"/>
      <c r="E968" s="29"/>
      <c r="F968" s="29"/>
      <c r="G968" s="29"/>
      <c r="H968" s="29"/>
      <c r="I968" s="30"/>
      <c r="J968" s="30"/>
      <c r="K968" s="30"/>
    </row>
    <row r="969" spans="1:11">
      <c r="A969" s="16" t="s">
        <v>25</v>
      </c>
      <c r="B969" s="17" t="s">
        <v>26</v>
      </c>
      <c r="C969" s="18">
        <v>1854731.48</v>
      </c>
      <c r="D969" s="18">
        <v>2432103</v>
      </c>
      <c r="E969" s="18">
        <v>1515524</v>
      </c>
      <c r="F969" s="18">
        <v>1513646.15</v>
      </c>
      <c r="G969" s="18">
        <f t="shared" ref="G969:G983" si="215">F969-C969</f>
        <v>-341085.33000000007</v>
      </c>
      <c r="H969" s="18">
        <f t="shared" ref="H969:H983" si="216">E969-F969</f>
        <v>1877.8500000000931</v>
      </c>
      <c r="I969" s="19">
        <f t="shared" ref="I969:I983" si="217">IF(ISERROR(F969/C969),0,F969/C969*100-100)</f>
        <v>-18.39001136703628</v>
      </c>
      <c r="J969" s="19">
        <f t="shared" ref="J969:J983" si="218">IF(ISERROR(F969/E969),0,F969/E969*100)</f>
        <v>99.876092361453857</v>
      </c>
      <c r="K969" s="19">
        <f t="shared" ref="K969:K983" si="219">IF(ISERROR(F969/D969),0,F969/D969*100)</f>
        <v>62.236103898560216</v>
      </c>
    </row>
    <row r="970" spans="1:11">
      <c r="A970" s="22" t="s">
        <v>90</v>
      </c>
      <c r="B970" s="17" t="s">
        <v>91</v>
      </c>
      <c r="C970" s="18">
        <v>354299.69</v>
      </c>
      <c r="D970" s="18">
        <v>643147</v>
      </c>
      <c r="E970" s="18">
        <v>341533</v>
      </c>
      <c r="F970" s="18">
        <v>340381.54</v>
      </c>
      <c r="G970" s="18">
        <f t="shared" si="215"/>
        <v>-13918.150000000023</v>
      </c>
      <c r="H970" s="18">
        <f t="shared" si="216"/>
        <v>1151.460000000021</v>
      </c>
      <c r="I970" s="19">
        <f t="shared" si="217"/>
        <v>-3.9283551165399047</v>
      </c>
      <c r="J970" s="19">
        <f t="shared" si="218"/>
        <v>99.66285541953485</v>
      </c>
      <c r="K970" s="19">
        <f t="shared" si="219"/>
        <v>52.924376542221296</v>
      </c>
    </row>
    <row r="971" spans="1:11">
      <c r="A971" s="22" t="s">
        <v>92</v>
      </c>
      <c r="B971" s="17" t="s">
        <v>93</v>
      </c>
      <c r="C971" s="18">
        <v>1500431.79</v>
      </c>
      <c r="D971" s="18">
        <v>1788956</v>
      </c>
      <c r="E971" s="18">
        <v>1173991</v>
      </c>
      <c r="F971" s="18">
        <v>1173264.6100000001</v>
      </c>
      <c r="G971" s="18">
        <f t="shared" si="215"/>
        <v>-327167.17999999993</v>
      </c>
      <c r="H971" s="18">
        <f t="shared" si="216"/>
        <v>726.38999999989755</v>
      </c>
      <c r="I971" s="19">
        <f t="shared" si="217"/>
        <v>-21.804868583862785</v>
      </c>
      <c r="J971" s="19">
        <f t="shared" si="218"/>
        <v>99.938126442195909</v>
      </c>
      <c r="K971" s="19">
        <f t="shared" si="219"/>
        <v>65.583760025400295</v>
      </c>
    </row>
    <row r="972" spans="1:11" ht="25.5">
      <c r="A972" s="23" t="s">
        <v>152</v>
      </c>
      <c r="B972" s="17" t="s">
        <v>153</v>
      </c>
      <c r="C972" s="18">
        <v>1500431.79</v>
      </c>
      <c r="D972" s="18">
        <v>1788956</v>
      </c>
      <c r="E972" s="18">
        <v>1173991</v>
      </c>
      <c r="F972" s="18">
        <v>1173264.6100000001</v>
      </c>
      <c r="G972" s="18">
        <f t="shared" si="215"/>
        <v>-327167.17999999993</v>
      </c>
      <c r="H972" s="18">
        <f t="shared" si="216"/>
        <v>726.38999999989755</v>
      </c>
      <c r="I972" s="19">
        <f t="shared" si="217"/>
        <v>-21.804868583862785</v>
      </c>
      <c r="J972" s="19">
        <f t="shared" si="218"/>
        <v>99.938126442195909</v>
      </c>
      <c r="K972" s="19">
        <f t="shared" si="219"/>
        <v>65.583760025400295</v>
      </c>
    </row>
    <row r="973" spans="1:11" ht="38.25">
      <c r="A973" s="24" t="s">
        <v>154</v>
      </c>
      <c r="B973" s="17" t="s">
        <v>155</v>
      </c>
      <c r="C973" s="18">
        <v>1500431.79</v>
      </c>
      <c r="D973" s="18">
        <v>1788956</v>
      </c>
      <c r="E973" s="18">
        <v>1173991</v>
      </c>
      <c r="F973" s="18">
        <v>1173264.6100000001</v>
      </c>
      <c r="G973" s="18">
        <f t="shared" si="215"/>
        <v>-327167.17999999993</v>
      </c>
      <c r="H973" s="18">
        <f t="shared" si="216"/>
        <v>726.38999999989755</v>
      </c>
      <c r="I973" s="19">
        <f t="shared" si="217"/>
        <v>-21.804868583862785</v>
      </c>
      <c r="J973" s="19">
        <f t="shared" si="218"/>
        <v>99.938126442195909</v>
      </c>
      <c r="K973" s="19">
        <f t="shared" si="219"/>
        <v>65.583760025400295</v>
      </c>
    </row>
    <row r="974" spans="1:11" ht="89.25">
      <c r="A974" s="25" t="s">
        <v>444</v>
      </c>
      <c r="B974" s="17" t="s">
        <v>445</v>
      </c>
      <c r="C974" s="18">
        <v>1500431.79</v>
      </c>
      <c r="D974" s="18">
        <v>1788956</v>
      </c>
      <c r="E974" s="18">
        <v>1173991</v>
      </c>
      <c r="F974" s="18">
        <v>1173264.6100000001</v>
      </c>
      <c r="G974" s="18">
        <f t="shared" si="215"/>
        <v>-327167.17999999993</v>
      </c>
      <c r="H974" s="18">
        <f t="shared" si="216"/>
        <v>726.38999999989755</v>
      </c>
      <c r="I974" s="19">
        <f t="shared" si="217"/>
        <v>-21.804868583862785</v>
      </c>
      <c r="J974" s="19">
        <f t="shared" si="218"/>
        <v>99.938126442195909</v>
      </c>
      <c r="K974" s="19">
        <f t="shared" si="219"/>
        <v>65.583760025400295</v>
      </c>
    </row>
    <row r="975" spans="1:11">
      <c r="A975" s="16" t="s">
        <v>33</v>
      </c>
      <c r="B975" s="17" t="s">
        <v>34</v>
      </c>
      <c r="C975" s="18">
        <v>1819619.23</v>
      </c>
      <c r="D975" s="18">
        <v>2432103</v>
      </c>
      <c r="E975" s="18">
        <v>1515524</v>
      </c>
      <c r="F975" s="18">
        <v>1483330.4</v>
      </c>
      <c r="G975" s="18">
        <f t="shared" si="215"/>
        <v>-336288.83000000007</v>
      </c>
      <c r="H975" s="18">
        <f t="shared" si="216"/>
        <v>32193.600000000093</v>
      </c>
      <c r="I975" s="19">
        <f t="shared" si="217"/>
        <v>-18.481274788462201</v>
      </c>
      <c r="J975" s="19">
        <f t="shared" si="218"/>
        <v>97.875744626940914</v>
      </c>
      <c r="K975" s="19">
        <f t="shared" si="219"/>
        <v>60.989620916548347</v>
      </c>
    </row>
    <row r="976" spans="1:11">
      <c r="A976" s="22" t="s">
        <v>35</v>
      </c>
      <c r="B976" s="17" t="s">
        <v>36</v>
      </c>
      <c r="C976" s="18">
        <v>1819619.23</v>
      </c>
      <c r="D976" s="18">
        <v>2432103</v>
      </c>
      <c r="E976" s="18">
        <v>1515524</v>
      </c>
      <c r="F976" s="18">
        <v>1483330.4</v>
      </c>
      <c r="G976" s="18">
        <f t="shared" si="215"/>
        <v>-336288.83000000007</v>
      </c>
      <c r="H976" s="18">
        <f t="shared" si="216"/>
        <v>32193.600000000093</v>
      </c>
      <c r="I976" s="19">
        <f t="shared" si="217"/>
        <v>-18.481274788462201</v>
      </c>
      <c r="J976" s="19">
        <f t="shared" si="218"/>
        <v>97.875744626940914</v>
      </c>
      <c r="K976" s="19">
        <f t="shared" si="219"/>
        <v>60.989620916548347</v>
      </c>
    </row>
    <row r="977" spans="1:11">
      <c r="A977" s="23" t="s">
        <v>45</v>
      </c>
      <c r="B977" s="17" t="s">
        <v>46</v>
      </c>
      <c r="C977" s="18">
        <v>1500431.79</v>
      </c>
      <c r="D977" s="18">
        <v>1788956</v>
      </c>
      <c r="E977" s="18">
        <v>1173991</v>
      </c>
      <c r="F977" s="18">
        <v>1142948.8600000001</v>
      </c>
      <c r="G977" s="18">
        <f t="shared" si="215"/>
        <v>-357482.92999999993</v>
      </c>
      <c r="H977" s="18">
        <f t="shared" si="216"/>
        <v>31042.139999999898</v>
      </c>
      <c r="I977" s="19">
        <f t="shared" si="217"/>
        <v>-23.825336971832613</v>
      </c>
      <c r="J977" s="19">
        <f t="shared" si="218"/>
        <v>97.355845147024127</v>
      </c>
      <c r="K977" s="19">
        <f t="shared" si="219"/>
        <v>63.889154344768684</v>
      </c>
    </row>
    <row r="978" spans="1:11">
      <c r="A978" s="24" t="s">
        <v>47</v>
      </c>
      <c r="B978" s="17" t="s">
        <v>48</v>
      </c>
      <c r="C978" s="18">
        <v>1500431.79</v>
      </c>
      <c r="D978" s="18">
        <v>1788956</v>
      </c>
      <c r="E978" s="18">
        <v>1173991</v>
      </c>
      <c r="F978" s="18">
        <v>1142948.8600000001</v>
      </c>
      <c r="G978" s="18">
        <f t="shared" si="215"/>
        <v>-357482.92999999993</v>
      </c>
      <c r="H978" s="18">
        <f t="shared" si="216"/>
        <v>31042.139999999898</v>
      </c>
      <c r="I978" s="19">
        <f t="shared" si="217"/>
        <v>-23.825336971832613</v>
      </c>
      <c r="J978" s="19">
        <f t="shared" si="218"/>
        <v>97.355845147024127</v>
      </c>
      <c r="K978" s="19">
        <f t="shared" si="219"/>
        <v>63.889154344768684</v>
      </c>
    </row>
    <row r="979" spans="1:11" ht="25.5">
      <c r="A979" s="23" t="s">
        <v>51</v>
      </c>
      <c r="B979" s="17" t="s">
        <v>52</v>
      </c>
      <c r="C979" s="18">
        <v>319187.44</v>
      </c>
      <c r="D979" s="18">
        <v>643147</v>
      </c>
      <c r="E979" s="18">
        <v>341533</v>
      </c>
      <c r="F979" s="18">
        <v>340381.54</v>
      </c>
      <c r="G979" s="18">
        <f t="shared" si="215"/>
        <v>21194.099999999977</v>
      </c>
      <c r="H979" s="18">
        <f t="shared" si="216"/>
        <v>1151.460000000021</v>
      </c>
      <c r="I979" s="19">
        <f t="shared" si="217"/>
        <v>6.6400169129461943</v>
      </c>
      <c r="J979" s="19">
        <f t="shared" si="218"/>
        <v>99.66285541953485</v>
      </c>
      <c r="K979" s="19">
        <f t="shared" si="219"/>
        <v>52.924376542221296</v>
      </c>
    </row>
    <row r="980" spans="1:11">
      <c r="A980" s="24" t="s">
        <v>192</v>
      </c>
      <c r="B980" s="17" t="s">
        <v>193</v>
      </c>
      <c r="C980" s="18">
        <v>319187.44</v>
      </c>
      <c r="D980" s="18">
        <v>643147</v>
      </c>
      <c r="E980" s="18">
        <v>341533</v>
      </c>
      <c r="F980" s="18">
        <v>340381.54</v>
      </c>
      <c r="G980" s="18">
        <f t="shared" si="215"/>
        <v>21194.099999999977</v>
      </c>
      <c r="H980" s="18">
        <f t="shared" si="216"/>
        <v>1151.460000000021</v>
      </c>
      <c r="I980" s="19">
        <f t="shared" si="217"/>
        <v>6.6400169129461943</v>
      </c>
      <c r="J980" s="19">
        <f t="shared" si="218"/>
        <v>99.66285541953485</v>
      </c>
      <c r="K980" s="19">
        <f t="shared" si="219"/>
        <v>52.924376542221296</v>
      </c>
    </row>
    <row r="981" spans="1:11">
      <c r="A981" s="16"/>
      <c r="B981" s="17" t="s">
        <v>63</v>
      </c>
      <c r="C981" s="18">
        <v>35112.25</v>
      </c>
      <c r="D981" s="18">
        <v>0</v>
      </c>
      <c r="E981" s="18">
        <v>0</v>
      </c>
      <c r="F981" s="18">
        <v>30315.75</v>
      </c>
      <c r="G981" s="18">
        <f t="shared" si="215"/>
        <v>-4796.5</v>
      </c>
      <c r="H981" s="18">
        <f t="shared" si="216"/>
        <v>-30315.75</v>
      </c>
      <c r="I981" s="19">
        <f t="shared" si="217"/>
        <v>-13.660474620680816</v>
      </c>
      <c r="J981" s="19">
        <f t="shared" si="218"/>
        <v>0</v>
      </c>
      <c r="K981" s="19">
        <f t="shared" si="219"/>
        <v>0</v>
      </c>
    </row>
    <row r="982" spans="1:11">
      <c r="A982" s="16" t="s">
        <v>64</v>
      </c>
      <c r="B982" s="17" t="s">
        <v>65</v>
      </c>
      <c r="C982" s="18">
        <v>-35112.25</v>
      </c>
      <c r="D982" s="18">
        <v>0</v>
      </c>
      <c r="E982" s="18">
        <v>0</v>
      </c>
      <c r="F982" s="18">
        <v>-30315.75</v>
      </c>
      <c r="G982" s="18">
        <f t="shared" si="215"/>
        <v>4796.5</v>
      </c>
      <c r="H982" s="18">
        <f t="shared" si="216"/>
        <v>30315.75</v>
      </c>
      <c r="I982" s="19">
        <f t="shared" si="217"/>
        <v>-13.660474620680816</v>
      </c>
      <c r="J982" s="19">
        <f t="shared" si="218"/>
        <v>0</v>
      </c>
      <c r="K982" s="19">
        <f t="shared" si="219"/>
        <v>0</v>
      </c>
    </row>
    <row r="983" spans="1:11">
      <c r="A983" s="22" t="s">
        <v>66</v>
      </c>
      <c r="B983" s="17" t="s">
        <v>67</v>
      </c>
      <c r="C983" s="18">
        <v>-35112.25</v>
      </c>
      <c r="D983" s="18">
        <v>0</v>
      </c>
      <c r="E983" s="18">
        <v>0</v>
      </c>
      <c r="F983" s="18">
        <v>-30315.75</v>
      </c>
      <c r="G983" s="18">
        <f t="shared" si="215"/>
        <v>4796.5</v>
      </c>
      <c r="H983" s="18">
        <f t="shared" si="216"/>
        <v>30315.75</v>
      </c>
      <c r="I983" s="19">
        <f t="shared" si="217"/>
        <v>-13.660474620680816</v>
      </c>
      <c r="J983" s="19">
        <f t="shared" si="218"/>
        <v>0</v>
      </c>
      <c r="K983" s="19">
        <f t="shared" si="219"/>
        <v>0</v>
      </c>
    </row>
    <row r="984" spans="1:11" ht="25.5">
      <c r="A984" s="27" t="s">
        <v>124</v>
      </c>
      <c r="B984" s="28" t="s">
        <v>125</v>
      </c>
      <c r="C984" s="29"/>
      <c r="D984" s="29"/>
      <c r="E984" s="29"/>
      <c r="F984" s="29"/>
      <c r="G984" s="29"/>
      <c r="H984" s="29"/>
      <c r="I984" s="30"/>
      <c r="J984" s="30"/>
      <c r="K984" s="30"/>
    </row>
    <row r="985" spans="1:11">
      <c r="A985" s="16" t="s">
        <v>25</v>
      </c>
      <c r="B985" s="17" t="s">
        <v>26</v>
      </c>
      <c r="C985" s="18">
        <v>5871422.0700000003</v>
      </c>
      <c r="D985" s="18">
        <v>7276758</v>
      </c>
      <c r="E985" s="18">
        <v>3075357</v>
      </c>
      <c r="F985" s="18">
        <v>7210699.0999999996</v>
      </c>
      <c r="G985" s="18">
        <f t="shared" ref="G985:G1023" si="220">F985-C985</f>
        <v>1339277.0299999993</v>
      </c>
      <c r="H985" s="18">
        <f t="shared" ref="H985:H1023" si="221">E985-F985</f>
        <v>-4135342.0999999996</v>
      </c>
      <c r="I985" s="19">
        <f t="shared" ref="I985:I1023" si="222">IF(ISERROR(F985/C985),0,F985/C985*100-100)</f>
        <v>22.810096328162615</v>
      </c>
      <c r="J985" s="19">
        <f t="shared" ref="J985:J1023" si="223">IF(ISERROR(F985/E985),0,F985/E985*100)</f>
        <v>234.4670586211617</v>
      </c>
      <c r="K985" s="19">
        <f t="shared" ref="K985:K1023" si="224">IF(ISERROR(F985/D985),0,F985/D985*100)</f>
        <v>99.092193254193688</v>
      </c>
    </row>
    <row r="986" spans="1:11">
      <c r="A986" s="22" t="s">
        <v>90</v>
      </c>
      <c r="B986" s="17" t="s">
        <v>91</v>
      </c>
      <c r="C986" s="18">
        <v>2281897.0699999998</v>
      </c>
      <c r="D986" s="18">
        <v>3063670</v>
      </c>
      <c r="E986" s="18">
        <v>1087075</v>
      </c>
      <c r="F986" s="18">
        <v>2997971</v>
      </c>
      <c r="G986" s="18">
        <f t="shared" si="220"/>
        <v>716073.93000000017</v>
      </c>
      <c r="H986" s="18">
        <f t="shared" si="221"/>
        <v>-1910896</v>
      </c>
      <c r="I986" s="19">
        <f t="shared" si="222"/>
        <v>31.38064110840898</v>
      </c>
      <c r="J986" s="19">
        <f t="shared" si="223"/>
        <v>275.78327162339303</v>
      </c>
      <c r="K986" s="19">
        <f t="shared" si="224"/>
        <v>97.855545799645526</v>
      </c>
    </row>
    <row r="987" spans="1:11">
      <c r="A987" s="22" t="s">
        <v>92</v>
      </c>
      <c r="B987" s="17" t="s">
        <v>93</v>
      </c>
      <c r="C987" s="18">
        <v>87021</v>
      </c>
      <c r="D987" s="18">
        <v>207615</v>
      </c>
      <c r="E987" s="18">
        <v>141267</v>
      </c>
      <c r="F987" s="18">
        <v>207255.1</v>
      </c>
      <c r="G987" s="18">
        <f t="shared" si="220"/>
        <v>120234.1</v>
      </c>
      <c r="H987" s="18">
        <f t="shared" si="221"/>
        <v>-65988.100000000006</v>
      </c>
      <c r="I987" s="19">
        <f t="shared" si="222"/>
        <v>138.16676434423874</v>
      </c>
      <c r="J987" s="19">
        <f t="shared" si="223"/>
        <v>146.71161700892637</v>
      </c>
      <c r="K987" s="19">
        <f t="shared" si="224"/>
        <v>99.826650290200618</v>
      </c>
    </row>
    <row r="988" spans="1:11">
      <c r="A988" s="23" t="s">
        <v>94</v>
      </c>
      <c r="B988" s="17" t="s">
        <v>95</v>
      </c>
      <c r="C988" s="18">
        <v>45471</v>
      </c>
      <c r="D988" s="18">
        <v>89084</v>
      </c>
      <c r="E988" s="18">
        <v>89084</v>
      </c>
      <c r="F988" s="18">
        <v>88724.96</v>
      </c>
      <c r="G988" s="18">
        <f t="shared" si="220"/>
        <v>43253.960000000006</v>
      </c>
      <c r="H988" s="18">
        <f t="shared" si="221"/>
        <v>359.0399999999936</v>
      </c>
      <c r="I988" s="19">
        <f t="shared" si="222"/>
        <v>95.124277011721773</v>
      </c>
      <c r="J988" s="19">
        <f t="shared" si="223"/>
        <v>99.596964662565682</v>
      </c>
      <c r="K988" s="19">
        <f t="shared" si="224"/>
        <v>99.596964662565682</v>
      </c>
    </row>
    <row r="989" spans="1:11">
      <c r="A989" s="24" t="s">
        <v>96</v>
      </c>
      <c r="B989" s="17" t="s">
        <v>97</v>
      </c>
      <c r="C989" s="18">
        <v>45471</v>
      </c>
      <c r="D989" s="18">
        <v>89084</v>
      </c>
      <c r="E989" s="18">
        <v>89084</v>
      </c>
      <c r="F989" s="18">
        <v>88724.96</v>
      </c>
      <c r="G989" s="18">
        <f t="shared" si="220"/>
        <v>43253.960000000006</v>
      </c>
      <c r="H989" s="18">
        <f t="shared" si="221"/>
        <v>359.0399999999936</v>
      </c>
      <c r="I989" s="19">
        <f t="shared" si="222"/>
        <v>95.124277011721773</v>
      </c>
      <c r="J989" s="19">
        <f t="shared" si="223"/>
        <v>99.596964662565682</v>
      </c>
      <c r="K989" s="19">
        <f t="shared" si="224"/>
        <v>99.596964662565682</v>
      </c>
    </row>
    <row r="990" spans="1:11" ht="25.5">
      <c r="A990" s="25" t="s">
        <v>98</v>
      </c>
      <c r="B990" s="17" t="s">
        <v>99</v>
      </c>
      <c r="C990" s="18">
        <v>45471</v>
      </c>
      <c r="D990" s="18">
        <v>89084</v>
      </c>
      <c r="E990" s="18">
        <v>89084</v>
      </c>
      <c r="F990" s="18">
        <v>88724.96</v>
      </c>
      <c r="G990" s="18">
        <f t="shared" si="220"/>
        <v>43253.960000000006</v>
      </c>
      <c r="H990" s="18">
        <f t="shared" si="221"/>
        <v>359.0399999999936</v>
      </c>
      <c r="I990" s="19">
        <f t="shared" si="222"/>
        <v>95.124277011721773</v>
      </c>
      <c r="J990" s="19">
        <f t="shared" si="223"/>
        <v>99.596964662565682</v>
      </c>
      <c r="K990" s="19">
        <f t="shared" si="224"/>
        <v>99.596964662565682</v>
      </c>
    </row>
    <row r="991" spans="1:11" ht="25.5">
      <c r="A991" s="26" t="s">
        <v>102</v>
      </c>
      <c r="B991" s="17" t="s">
        <v>103</v>
      </c>
      <c r="C991" s="18">
        <v>45471</v>
      </c>
      <c r="D991" s="18">
        <v>89084</v>
      </c>
      <c r="E991" s="18">
        <v>89084</v>
      </c>
      <c r="F991" s="18">
        <v>88724.96</v>
      </c>
      <c r="G991" s="18">
        <f t="shared" si="220"/>
        <v>43253.960000000006</v>
      </c>
      <c r="H991" s="18">
        <f t="shared" si="221"/>
        <v>359.0399999999936</v>
      </c>
      <c r="I991" s="19">
        <f t="shared" si="222"/>
        <v>95.124277011721773</v>
      </c>
      <c r="J991" s="19">
        <f t="shared" si="223"/>
        <v>99.596964662565682</v>
      </c>
      <c r="K991" s="19">
        <f t="shared" si="224"/>
        <v>99.596964662565682</v>
      </c>
    </row>
    <row r="992" spans="1:11">
      <c r="A992" s="23" t="s">
        <v>186</v>
      </c>
      <c r="B992" s="17" t="s">
        <v>187</v>
      </c>
      <c r="C992" s="18">
        <v>0</v>
      </c>
      <c r="D992" s="18">
        <v>33642</v>
      </c>
      <c r="E992" s="18">
        <v>0</v>
      </c>
      <c r="F992" s="18">
        <v>33641.14</v>
      </c>
      <c r="G992" s="18">
        <f t="shared" si="220"/>
        <v>33641.14</v>
      </c>
      <c r="H992" s="18">
        <f t="shared" si="221"/>
        <v>-33641.14</v>
      </c>
      <c r="I992" s="19">
        <f t="shared" si="222"/>
        <v>0</v>
      </c>
      <c r="J992" s="19">
        <f t="shared" si="223"/>
        <v>0</v>
      </c>
      <c r="K992" s="19">
        <f t="shared" si="224"/>
        <v>99.997443671600976</v>
      </c>
    </row>
    <row r="993" spans="1:11">
      <c r="A993" s="24" t="s">
        <v>188</v>
      </c>
      <c r="B993" s="17" t="s">
        <v>189</v>
      </c>
      <c r="C993" s="18">
        <v>0</v>
      </c>
      <c r="D993" s="18">
        <v>33642</v>
      </c>
      <c r="E993" s="18">
        <v>0</v>
      </c>
      <c r="F993" s="18">
        <v>33641.14</v>
      </c>
      <c r="G993" s="18">
        <f t="shared" si="220"/>
        <v>33641.14</v>
      </c>
      <c r="H993" s="18">
        <f t="shared" si="221"/>
        <v>-33641.14</v>
      </c>
      <c r="I993" s="19">
        <f t="shared" si="222"/>
        <v>0</v>
      </c>
      <c r="J993" s="19">
        <f t="shared" si="223"/>
        <v>0</v>
      </c>
      <c r="K993" s="19">
        <f t="shared" si="224"/>
        <v>99.997443671600976</v>
      </c>
    </row>
    <row r="994" spans="1:11" ht="51">
      <c r="A994" s="25" t="s">
        <v>304</v>
      </c>
      <c r="B994" s="17" t="s">
        <v>305</v>
      </c>
      <c r="C994" s="18">
        <v>0</v>
      </c>
      <c r="D994" s="18">
        <v>33642</v>
      </c>
      <c r="E994" s="18">
        <v>0</v>
      </c>
      <c r="F994" s="18">
        <v>33641.14</v>
      </c>
      <c r="G994" s="18">
        <f t="shared" si="220"/>
        <v>33641.14</v>
      </c>
      <c r="H994" s="18">
        <f t="shared" si="221"/>
        <v>-33641.14</v>
      </c>
      <c r="I994" s="19">
        <f t="shared" si="222"/>
        <v>0</v>
      </c>
      <c r="J994" s="19">
        <f t="shared" si="223"/>
        <v>0</v>
      </c>
      <c r="K994" s="19">
        <f t="shared" si="224"/>
        <v>99.997443671600976</v>
      </c>
    </row>
    <row r="995" spans="1:11" ht="25.5">
      <c r="A995" s="23" t="s">
        <v>152</v>
      </c>
      <c r="B995" s="17" t="s">
        <v>153</v>
      </c>
      <c r="C995" s="18">
        <v>41550</v>
      </c>
      <c r="D995" s="18">
        <v>84889</v>
      </c>
      <c r="E995" s="18">
        <v>52183</v>
      </c>
      <c r="F995" s="18">
        <v>84889</v>
      </c>
      <c r="G995" s="18">
        <f t="shared" si="220"/>
        <v>43339</v>
      </c>
      <c r="H995" s="18">
        <f t="shared" si="221"/>
        <v>-32706</v>
      </c>
      <c r="I995" s="19">
        <f t="shared" si="222"/>
        <v>104.30565583634177</v>
      </c>
      <c r="J995" s="19">
        <f t="shared" si="223"/>
        <v>162.67558400245289</v>
      </c>
      <c r="K995" s="19">
        <f t="shared" si="224"/>
        <v>100</v>
      </c>
    </row>
    <row r="996" spans="1:11" ht="38.25">
      <c r="A996" s="24" t="s">
        <v>154</v>
      </c>
      <c r="B996" s="17" t="s">
        <v>155</v>
      </c>
      <c r="C996" s="18">
        <v>41550</v>
      </c>
      <c r="D996" s="18">
        <v>84889</v>
      </c>
      <c r="E996" s="18">
        <v>52183</v>
      </c>
      <c r="F996" s="18">
        <v>84889</v>
      </c>
      <c r="G996" s="18">
        <f t="shared" si="220"/>
        <v>43339</v>
      </c>
      <c r="H996" s="18">
        <f t="shared" si="221"/>
        <v>-32706</v>
      </c>
      <c r="I996" s="19">
        <f t="shared" si="222"/>
        <v>104.30565583634177</v>
      </c>
      <c r="J996" s="19">
        <f t="shared" si="223"/>
        <v>162.67558400245289</v>
      </c>
      <c r="K996" s="19">
        <f t="shared" si="224"/>
        <v>100</v>
      </c>
    </row>
    <row r="997" spans="1:11" ht="51">
      <c r="A997" s="25" t="s">
        <v>156</v>
      </c>
      <c r="B997" s="17" t="s">
        <v>157</v>
      </c>
      <c r="C997" s="18">
        <v>41550</v>
      </c>
      <c r="D997" s="18">
        <v>62914</v>
      </c>
      <c r="E997" s="18">
        <v>52183</v>
      </c>
      <c r="F997" s="18">
        <v>62914</v>
      </c>
      <c r="G997" s="18">
        <f t="shared" si="220"/>
        <v>21364</v>
      </c>
      <c r="H997" s="18">
        <f t="shared" si="221"/>
        <v>-10731</v>
      </c>
      <c r="I997" s="19">
        <f t="shared" si="222"/>
        <v>51.41756919374248</v>
      </c>
      <c r="J997" s="19">
        <f t="shared" si="223"/>
        <v>120.56416840733573</v>
      </c>
      <c r="K997" s="19">
        <f t="shared" si="224"/>
        <v>100</v>
      </c>
    </row>
    <row r="998" spans="1:11" ht="89.25">
      <c r="A998" s="25" t="s">
        <v>444</v>
      </c>
      <c r="B998" s="17" t="s">
        <v>445</v>
      </c>
      <c r="C998" s="18">
        <v>0</v>
      </c>
      <c r="D998" s="18">
        <v>21975</v>
      </c>
      <c r="E998" s="18">
        <v>0</v>
      </c>
      <c r="F998" s="18">
        <v>21975</v>
      </c>
      <c r="G998" s="18">
        <f t="shared" si="220"/>
        <v>21975</v>
      </c>
      <c r="H998" s="18">
        <f t="shared" si="221"/>
        <v>-21975</v>
      </c>
      <c r="I998" s="19">
        <f t="shared" si="222"/>
        <v>0</v>
      </c>
      <c r="J998" s="19">
        <f t="shared" si="223"/>
        <v>0</v>
      </c>
      <c r="K998" s="19">
        <f t="shared" si="224"/>
        <v>100</v>
      </c>
    </row>
    <row r="999" spans="1:11">
      <c r="A999" s="22" t="s">
        <v>29</v>
      </c>
      <c r="B999" s="17" t="s">
        <v>30</v>
      </c>
      <c r="C999" s="18">
        <v>3502504</v>
      </c>
      <c r="D999" s="18">
        <v>4005473</v>
      </c>
      <c r="E999" s="18">
        <v>1847015</v>
      </c>
      <c r="F999" s="18">
        <v>4005473</v>
      </c>
      <c r="G999" s="18">
        <f t="shared" si="220"/>
        <v>502969</v>
      </c>
      <c r="H999" s="18">
        <f t="shared" si="221"/>
        <v>-2158458</v>
      </c>
      <c r="I999" s="19">
        <f t="shared" si="222"/>
        <v>14.360269110327934</v>
      </c>
      <c r="J999" s="19">
        <f t="shared" si="223"/>
        <v>216.861963763153</v>
      </c>
      <c r="K999" s="19">
        <f t="shared" si="224"/>
        <v>100</v>
      </c>
    </row>
    <row r="1000" spans="1:11">
      <c r="A1000" s="23" t="s">
        <v>31</v>
      </c>
      <c r="B1000" s="17" t="s">
        <v>32</v>
      </c>
      <c r="C1000" s="18">
        <v>3502504</v>
      </c>
      <c r="D1000" s="18">
        <v>4005473</v>
      </c>
      <c r="E1000" s="18">
        <v>1847015</v>
      </c>
      <c r="F1000" s="18">
        <v>4005473</v>
      </c>
      <c r="G1000" s="18">
        <f t="shared" si="220"/>
        <v>502969</v>
      </c>
      <c r="H1000" s="18">
        <f t="shared" si="221"/>
        <v>-2158458</v>
      </c>
      <c r="I1000" s="19">
        <f t="shared" si="222"/>
        <v>14.360269110327934</v>
      </c>
      <c r="J1000" s="19">
        <f t="shared" si="223"/>
        <v>216.861963763153</v>
      </c>
      <c r="K1000" s="19">
        <f t="shared" si="224"/>
        <v>100</v>
      </c>
    </row>
    <row r="1001" spans="1:11">
      <c r="A1001" s="16" t="s">
        <v>33</v>
      </c>
      <c r="B1001" s="17" t="s">
        <v>34</v>
      </c>
      <c r="C1001" s="18">
        <v>2610804.36</v>
      </c>
      <c r="D1001" s="18">
        <v>8641454</v>
      </c>
      <c r="E1001" s="18">
        <v>3095357</v>
      </c>
      <c r="F1001" s="18">
        <v>4755691.41</v>
      </c>
      <c r="G1001" s="18">
        <f t="shared" si="220"/>
        <v>2144887.0500000003</v>
      </c>
      <c r="H1001" s="18">
        <f t="shared" si="221"/>
        <v>-1660334.4100000001</v>
      </c>
      <c r="I1001" s="19">
        <f t="shared" si="222"/>
        <v>82.154261838294161</v>
      </c>
      <c r="J1001" s="19">
        <f t="shared" si="223"/>
        <v>153.6395126636443</v>
      </c>
      <c r="K1001" s="19">
        <f t="shared" si="224"/>
        <v>55.033463234312187</v>
      </c>
    </row>
    <row r="1002" spans="1:11">
      <c r="A1002" s="22" t="s">
        <v>35</v>
      </c>
      <c r="B1002" s="17" t="s">
        <v>36</v>
      </c>
      <c r="C1002" s="18">
        <v>2443531.14</v>
      </c>
      <c r="D1002" s="18">
        <v>8272678</v>
      </c>
      <c r="E1002" s="18">
        <v>2873157</v>
      </c>
      <c r="F1002" s="18">
        <v>4613036.8899999997</v>
      </c>
      <c r="G1002" s="18">
        <f t="shared" si="220"/>
        <v>2169505.7499999995</v>
      </c>
      <c r="H1002" s="18">
        <f t="shared" si="221"/>
        <v>-1739879.8899999997</v>
      </c>
      <c r="I1002" s="19">
        <f t="shared" si="222"/>
        <v>88.785680464051694</v>
      </c>
      <c r="J1002" s="19">
        <f t="shared" si="223"/>
        <v>160.55638066419618</v>
      </c>
      <c r="K1002" s="19">
        <f t="shared" si="224"/>
        <v>55.762316507423591</v>
      </c>
    </row>
    <row r="1003" spans="1:11">
      <c r="A1003" s="23" t="s">
        <v>37</v>
      </c>
      <c r="B1003" s="17" t="s">
        <v>38</v>
      </c>
      <c r="C1003" s="18">
        <v>850927.67</v>
      </c>
      <c r="D1003" s="18">
        <v>3702482</v>
      </c>
      <c r="E1003" s="18">
        <v>1230568</v>
      </c>
      <c r="F1003" s="18">
        <v>1433979.35</v>
      </c>
      <c r="G1003" s="18">
        <f t="shared" si="220"/>
        <v>583051.68000000005</v>
      </c>
      <c r="H1003" s="18">
        <f t="shared" si="221"/>
        <v>-203411.35000000009</v>
      </c>
      <c r="I1003" s="19">
        <f t="shared" si="222"/>
        <v>68.519534686185494</v>
      </c>
      <c r="J1003" s="19">
        <f t="shared" si="223"/>
        <v>116.52987482203341</v>
      </c>
      <c r="K1003" s="19">
        <f t="shared" si="224"/>
        <v>38.730217999709389</v>
      </c>
    </row>
    <row r="1004" spans="1:11">
      <c r="A1004" s="24" t="s">
        <v>39</v>
      </c>
      <c r="B1004" s="17" t="s">
        <v>40</v>
      </c>
      <c r="C1004" s="18">
        <v>756055.7</v>
      </c>
      <c r="D1004" s="18">
        <v>2431186</v>
      </c>
      <c r="E1004" s="18">
        <v>609712</v>
      </c>
      <c r="F1004" s="18">
        <v>1085176.79</v>
      </c>
      <c r="G1004" s="18">
        <f t="shared" si="220"/>
        <v>329121.09000000008</v>
      </c>
      <c r="H1004" s="18">
        <f t="shared" si="221"/>
        <v>-475464.79000000004</v>
      </c>
      <c r="I1004" s="19">
        <f t="shared" si="222"/>
        <v>43.531328445774591</v>
      </c>
      <c r="J1004" s="19">
        <f t="shared" si="223"/>
        <v>177.98186520849188</v>
      </c>
      <c r="K1004" s="19">
        <f t="shared" si="224"/>
        <v>44.635695911378228</v>
      </c>
    </row>
    <row r="1005" spans="1:11">
      <c r="A1005" s="24" t="s">
        <v>41</v>
      </c>
      <c r="B1005" s="17" t="s">
        <v>42</v>
      </c>
      <c r="C1005" s="18">
        <v>94871.97</v>
      </c>
      <c r="D1005" s="18">
        <v>1271296</v>
      </c>
      <c r="E1005" s="18">
        <v>620856</v>
      </c>
      <c r="F1005" s="18">
        <v>348802.56</v>
      </c>
      <c r="G1005" s="18">
        <f t="shared" si="220"/>
        <v>253930.59</v>
      </c>
      <c r="H1005" s="18">
        <f t="shared" si="221"/>
        <v>272053.44</v>
      </c>
      <c r="I1005" s="19">
        <f t="shared" si="222"/>
        <v>267.65607375919359</v>
      </c>
      <c r="J1005" s="19">
        <f t="shared" si="223"/>
        <v>56.180911515713781</v>
      </c>
      <c r="K1005" s="19">
        <f t="shared" si="224"/>
        <v>27.436770036246479</v>
      </c>
    </row>
    <row r="1006" spans="1:11">
      <c r="A1006" s="25" t="s">
        <v>43</v>
      </c>
      <c r="B1006" s="17" t="s">
        <v>44</v>
      </c>
      <c r="C1006" s="18">
        <v>7634.82</v>
      </c>
      <c r="D1006" s="18">
        <v>0</v>
      </c>
      <c r="E1006" s="18">
        <v>0</v>
      </c>
      <c r="F1006" s="18">
        <v>13530.4</v>
      </c>
      <c r="G1006" s="18">
        <f t="shared" si="220"/>
        <v>5895.58</v>
      </c>
      <c r="H1006" s="18">
        <f t="shared" si="221"/>
        <v>-13530.4</v>
      </c>
      <c r="I1006" s="19">
        <f t="shared" si="222"/>
        <v>77.219633206807771</v>
      </c>
      <c r="J1006" s="19">
        <f t="shared" si="223"/>
        <v>0</v>
      </c>
      <c r="K1006" s="19">
        <f t="shared" si="224"/>
        <v>0</v>
      </c>
    </row>
    <row r="1007" spans="1:11">
      <c r="A1007" s="23" t="s">
        <v>45</v>
      </c>
      <c r="B1007" s="17" t="s">
        <v>46</v>
      </c>
      <c r="C1007" s="18">
        <v>600370.4</v>
      </c>
      <c r="D1007" s="18">
        <v>2929481</v>
      </c>
      <c r="E1007" s="18">
        <v>550825</v>
      </c>
      <c r="F1007" s="18">
        <v>2145788.14</v>
      </c>
      <c r="G1007" s="18">
        <f t="shared" si="220"/>
        <v>1545417.7400000002</v>
      </c>
      <c r="H1007" s="18">
        <f t="shared" si="221"/>
        <v>-1594963.1400000001</v>
      </c>
      <c r="I1007" s="19">
        <f t="shared" si="222"/>
        <v>257.41071511853352</v>
      </c>
      <c r="J1007" s="19">
        <f t="shared" si="223"/>
        <v>389.55895974220488</v>
      </c>
      <c r="K1007" s="19">
        <f t="shared" si="224"/>
        <v>73.24806475959393</v>
      </c>
    </row>
    <row r="1008" spans="1:11">
      <c r="A1008" s="24" t="s">
        <v>47</v>
      </c>
      <c r="B1008" s="17" t="s">
        <v>48</v>
      </c>
      <c r="C1008" s="18">
        <v>600370.4</v>
      </c>
      <c r="D1008" s="18">
        <v>2929481</v>
      </c>
      <c r="E1008" s="18">
        <v>550825</v>
      </c>
      <c r="F1008" s="18">
        <v>2145788.14</v>
      </c>
      <c r="G1008" s="18">
        <f t="shared" si="220"/>
        <v>1545417.7400000002</v>
      </c>
      <c r="H1008" s="18">
        <f t="shared" si="221"/>
        <v>-1594963.1400000001</v>
      </c>
      <c r="I1008" s="19">
        <f t="shared" si="222"/>
        <v>257.41071511853352</v>
      </c>
      <c r="J1008" s="19">
        <f t="shared" si="223"/>
        <v>389.55895974220488</v>
      </c>
      <c r="K1008" s="19">
        <f t="shared" si="224"/>
        <v>73.24806475959393</v>
      </c>
    </row>
    <row r="1009" spans="1:11" ht="25.5">
      <c r="A1009" s="23" t="s">
        <v>51</v>
      </c>
      <c r="B1009" s="17" t="s">
        <v>52</v>
      </c>
      <c r="C1009" s="18">
        <v>992233.07</v>
      </c>
      <c r="D1009" s="18">
        <v>1640715</v>
      </c>
      <c r="E1009" s="18">
        <v>1091764</v>
      </c>
      <c r="F1009" s="18">
        <v>1033269.4</v>
      </c>
      <c r="G1009" s="18">
        <f t="shared" si="220"/>
        <v>41036.330000000075</v>
      </c>
      <c r="H1009" s="18">
        <f t="shared" si="221"/>
        <v>58494.599999999977</v>
      </c>
      <c r="I1009" s="19">
        <f t="shared" si="222"/>
        <v>4.1357551205182261</v>
      </c>
      <c r="J1009" s="19">
        <f t="shared" si="223"/>
        <v>94.642193734176985</v>
      </c>
      <c r="K1009" s="19">
        <f t="shared" si="224"/>
        <v>62.976775369274982</v>
      </c>
    </row>
    <row r="1010" spans="1:11" ht="51">
      <c r="A1010" s="24" t="s">
        <v>158</v>
      </c>
      <c r="B1010" s="17" t="s">
        <v>159</v>
      </c>
      <c r="C1010" s="18">
        <v>804298</v>
      </c>
      <c r="D1010" s="18">
        <v>1640715</v>
      </c>
      <c r="E1010" s="18">
        <v>1091764</v>
      </c>
      <c r="F1010" s="18">
        <v>1033269.4</v>
      </c>
      <c r="G1010" s="18">
        <f t="shared" si="220"/>
        <v>228971.40000000002</v>
      </c>
      <c r="H1010" s="18">
        <f t="shared" si="221"/>
        <v>58494.599999999977</v>
      </c>
      <c r="I1010" s="19">
        <f t="shared" si="222"/>
        <v>28.468478101400223</v>
      </c>
      <c r="J1010" s="19">
        <f t="shared" si="223"/>
        <v>94.642193734176985</v>
      </c>
      <c r="K1010" s="19">
        <f t="shared" si="224"/>
        <v>62.976775369274982</v>
      </c>
    </row>
    <row r="1011" spans="1:11" ht="38.25">
      <c r="A1011" s="25" t="s">
        <v>160</v>
      </c>
      <c r="B1011" s="17" t="s">
        <v>161</v>
      </c>
      <c r="C1011" s="18">
        <v>55044</v>
      </c>
      <c r="D1011" s="18">
        <v>105006</v>
      </c>
      <c r="E1011" s="18">
        <v>3914</v>
      </c>
      <c r="F1011" s="18">
        <v>105006</v>
      </c>
      <c r="G1011" s="18">
        <f t="shared" si="220"/>
        <v>49962</v>
      </c>
      <c r="H1011" s="18">
        <f t="shared" si="221"/>
        <v>-101092</v>
      </c>
      <c r="I1011" s="19">
        <f t="shared" si="222"/>
        <v>90.767386091127094</v>
      </c>
      <c r="J1011" s="19">
        <f t="shared" si="223"/>
        <v>2682.8308635666835</v>
      </c>
      <c r="K1011" s="19">
        <f t="shared" si="224"/>
        <v>100</v>
      </c>
    </row>
    <row r="1012" spans="1:11" ht="63.75">
      <c r="A1012" s="25" t="s">
        <v>252</v>
      </c>
      <c r="B1012" s="17" t="s">
        <v>253</v>
      </c>
      <c r="C1012" s="18">
        <v>749254</v>
      </c>
      <c r="D1012" s="18">
        <v>1535709</v>
      </c>
      <c r="E1012" s="18">
        <v>1087850</v>
      </c>
      <c r="F1012" s="18">
        <v>928263.4</v>
      </c>
      <c r="G1012" s="18">
        <f t="shared" si="220"/>
        <v>179009.40000000002</v>
      </c>
      <c r="H1012" s="18">
        <f t="shared" si="221"/>
        <v>159586.59999999998</v>
      </c>
      <c r="I1012" s="19">
        <f t="shared" si="222"/>
        <v>23.891684261945883</v>
      </c>
      <c r="J1012" s="19">
        <f t="shared" si="223"/>
        <v>85.330091464815922</v>
      </c>
      <c r="K1012" s="19">
        <f t="shared" si="224"/>
        <v>60.445266648824749</v>
      </c>
    </row>
    <row r="1013" spans="1:11">
      <c r="A1013" s="24" t="s">
        <v>192</v>
      </c>
      <c r="B1013" s="17" t="s">
        <v>193</v>
      </c>
      <c r="C1013" s="18">
        <v>187935.07</v>
      </c>
      <c r="D1013" s="18">
        <v>0</v>
      </c>
      <c r="E1013" s="18">
        <v>0</v>
      </c>
      <c r="F1013" s="18">
        <v>0</v>
      </c>
      <c r="G1013" s="18">
        <f t="shared" si="220"/>
        <v>-187935.07</v>
      </c>
      <c r="H1013" s="18">
        <f t="shared" si="221"/>
        <v>0</v>
      </c>
      <c r="I1013" s="19">
        <f t="shared" si="222"/>
        <v>-100</v>
      </c>
      <c r="J1013" s="19">
        <f t="shared" si="223"/>
        <v>0</v>
      </c>
      <c r="K1013" s="19">
        <f t="shared" si="224"/>
        <v>0</v>
      </c>
    </row>
    <row r="1014" spans="1:11">
      <c r="A1014" s="22" t="s">
        <v>59</v>
      </c>
      <c r="B1014" s="17" t="s">
        <v>60</v>
      </c>
      <c r="C1014" s="18">
        <v>167273.22</v>
      </c>
      <c r="D1014" s="18">
        <v>368776</v>
      </c>
      <c r="E1014" s="18">
        <v>222200</v>
      </c>
      <c r="F1014" s="18">
        <v>142654.51999999999</v>
      </c>
      <c r="G1014" s="18">
        <f t="shared" si="220"/>
        <v>-24618.700000000012</v>
      </c>
      <c r="H1014" s="18">
        <f t="shared" si="221"/>
        <v>79545.48000000001</v>
      </c>
      <c r="I1014" s="19">
        <f t="shared" si="222"/>
        <v>-14.717657733856029</v>
      </c>
      <c r="J1014" s="19">
        <f t="shared" si="223"/>
        <v>64.200954095409529</v>
      </c>
      <c r="K1014" s="19">
        <f t="shared" si="224"/>
        <v>38.683244028895587</v>
      </c>
    </row>
    <row r="1015" spans="1:11">
      <c r="A1015" s="23" t="s">
        <v>61</v>
      </c>
      <c r="B1015" s="17" t="s">
        <v>62</v>
      </c>
      <c r="C1015" s="18">
        <v>167273.22</v>
      </c>
      <c r="D1015" s="18">
        <v>352621</v>
      </c>
      <c r="E1015" s="18">
        <v>222200</v>
      </c>
      <c r="F1015" s="18">
        <v>126499.52</v>
      </c>
      <c r="G1015" s="18">
        <f t="shared" si="220"/>
        <v>-40773.699999999997</v>
      </c>
      <c r="H1015" s="18">
        <f t="shared" si="221"/>
        <v>95700.479999999996</v>
      </c>
      <c r="I1015" s="19">
        <f t="shared" si="222"/>
        <v>-24.375509719965933</v>
      </c>
      <c r="J1015" s="19">
        <f t="shared" si="223"/>
        <v>56.930477047704777</v>
      </c>
      <c r="K1015" s="19">
        <f t="shared" si="224"/>
        <v>35.874074431188163</v>
      </c>
    </row>
    <row r="1016" spans="1:11">
      <c r="A1016" s="23" t="s">
        <v>194</v>
      </c>
      <c r="B1016" s="17" t="s">
        <v>195</v>
      </c>
      <c r="C1016" s="18">
        <v>0</v>
      </c>
      <c r="D1016" s="18">
        <v>16155</v>
      </c>
      <c r="E1016" s="18">
        <v>0</v>
      </c>
      <c r="F1016" s="18">
        <v>16155</v>
      </c>
      <c r="G1016" s="18">
        <f t="shared" si="220"/>
        <v>16155</v>
      </c>
      <c r="H1016" s="18">
        <f t="shared" si="221"/>
        <v>-16155</v>
      </c>
      <c r="I1016" s="19">
        <f t="shared" si="222"/>
        <v>0</v>
      </c>
      <c r="J1016" s="19">
        <f t="shared" si="223"/>
        <v>0</v>
      </c>
      <c r="K1016" s="19">
        <f t="shared" si="224"/>
        <v>100</v>
      </c>
    </row>
    <row r="1017" spans="1:11" ht="51">
      <c r="A1017" s="24" t="s">
        <v>310</v>
      </c>
      <c r="B1017" s="17" t="s">
        <v>311</v>
      </c>
      <c r="C1017" s="18">
        <v>0</v>
      </c>
      <c r="D1017" s="18">
        <v>16155</v>
      </c>
      <c r="E1017" s="18">
        <v>0</v>
      </c>
      <c r="F1017" s="18">
        <v>16155</v>
      </c>
      <c r="G1017" s="18">
        <f t="shared" si="220"/>
        <v>16155</v>
      </c>
      <c r="H1017" s="18">
        <f t="shared" si="221"/>
        <v>-16155</v>
      </c>
      <c r="I1017" s="19">
        <f t="shared" si="222"/>
        <v>0</v>
      </c>
      <c r="J1017" s="19">
        <f t="shared" si="223"/>
        <v>0</v>
      </c>
      <c r="K1017" s="19">
        <f t="shared" si="224"/>
        <v>100</v>
      </c>
    </row>
    <row r="1018" spans="1:11" ht="38.25">
      <c r="A1018" s="25" t="s">
        <v>312</v>
      </c>
      <c r="B1018" s="17" t="s">
        <v>313</v>
      </c>
      <c r="C1018" s="18">
        <v>0</v>
      </c>
      <c r="D1018" s="18">
        <v>16155</v>
      </c>
      <c r="E1018" s="18">
        <v>0</v>
      </c>
      <c r="F1018" s="18">
        <v>16155</v>
      </c>
      <c r="G1018" s="18">
        <f t="shared" si="220"/>
        <v>16155</v>
      </c>
      <c r="H1018" s="18">
        <f t="shared" si="221"/>
        <v>-16155</v>
      </c>
      <c r="I1018" s="19">
        <f t="shared" si="222"/>
        <v>0</v>
      </c>
      <c r="J1018" s="19">
        <f t="shared" si="223"/>
        <v>0</v>
      </c>
      <c r="K1018" s="19">
        <f t="shared" si="224"/>
        <v>100</v>
      </c>
    </row>
    <row r="1019" spans="1:11">
      <c r="A1019" s="16"/>
      <c r="B1019" s="17" t="s">
        <v>63</v>
      </c>
      <c r="C1019" s="18">
        <v>3260617.71</v>
      </c>
      <c r="D1019" s="18">
        <v>-1364696</v>
      </c>
      <c r="E1019" s="18">
        <v>-20000</v>
      </c>
      <c r="F1019" s="18">
        <v>2455007.69</v>
      </c>
      <c r="G1019" s="18">
        <f t="shared" si="220"/>
        <v>-805610.02</v>
      </c>
      <c r="H1019" s="18">
        <f t="shared" si="221"/>
        <v>-2475007.69</v>
      </c>
      <c r="I1019" s="19">
        <f t="shared" si="222"/>
        <v>-24.70728222843394</v>
      </c>
      <c r="J1019" s="19">
        <f t="shared" si="223"/>
        <v>-12275.03845</v>
      </c>
      <c r="K1019" s="19">
        <f t="shared" si="224"/>
        <v>-179.89410755215815</v>
      </c>
    </row>
    <row r="1020" spans="1:11">
      <c r="A1020" s="16" t="s">
        <v>64</v>
      </c>
      <c r="B1020" s="17" t="s">
        <v>65</v>
      </c>
      <c r="C1020" s="18">
        <v>-3260617.71</v>
      </c>
      <c r="D1020" s="18">
        <v>1364696</v>
      </c>
      <c r="E1020" s="18">
        <v>20000</v>
      </c>
      <c r="F1020" s="18">
        <v>-2455007.69</v>
      </c>
      <c r="G1020" s="18">
        <f t="shared" si="220"/>
        <v>805610.02</v>
      </c>
      <c r="H1020" s="18">
        <f t="shared" si="221"/>
        <v>2475007.69</v>
      </c>
      <c r="I1020" s="19">
        <f t="shared" si="222"/>
        <v>-24.70728222843394</v>
      </c>
      <c r="J1020" s="19">
        <f t="shared" si="223"/>
        <v>-12275.03845</v>
      </c>
      <c r="K1020" s="19">
        <f t="shared" si="224"/>
        <v>-179.89410755215815</v>
      </c>
    </row>
    <row r="1021" spans="1:11">
      <c r="A1021" s="22" t="s">
        <v>66</v>
      </c>
      <c r="B1021" s="17" t="s">
        <v>67</v>
      </c>
      <c r="C1021" s="18">
        <v>-3260617.71</v>
      </c>
      <c r="D1021" s="18">
        <v>1364696</v>
      </c>
      <c r="E1021" s="18">
        <v>20000</v>
      </c>
      <c r="F1021" s="18">
        <v>-2455007.69</v>
      </c>
      <c r="G1021" s="18">
        <f t="shared" si="220"/>
        <v>805610.02</v>
      </c>
      <c r="H1021" s="18">
        <f t="shared" si="221"/>
        <v>2475007.69</v>
      </c>
      <c r="I1021" s="19">
        <f t="shared" si="222"/>
        <v>-24.70728222843394</v>
      </c>
      <c r="J1021" s="19">
        <f t="shared" si="223"/>
        <v>-12275.03845</v>
      </c>
      <c r="K1021" s="19">
        <f t="shared" si="224"/>
        <v>-179.89410755215815</v>
      </c>
    </row>
    <row r="1022" spans="1:11" ht="25.5">
      <c r="A1022" s="23" t="s">
        <v>82</v>
      </c>
      <c r="B1022" s="17" t="s">
        <v>83</v>
      </c>
      <c r="C1022" s="18">
        <v>-5521.19</v>
      </c>
      <c r="D1022" s="18">
        <v>0</v>
      </c>
      <c r="E1022" s="18">
        <v>0</v>
      </c>
      <c r="F1022" s="18">
        <v>0</v>
      </c>
      <c r="G1022" s="18">
        <f t="shared" si="220"/>
        <v>5521.19</v>
      </c>
      <c r="H1022" s="18">
        <f t="shared" si="221"/>
        <v>0</v>
      </c>
      <c r="I1022" s="19">
        <f t="shared" si="222"/>
        <v>-100</v>
      </c>
      <c r="J1022" s="19">
        <f t="shared" si="223"/>
        <v>0</v>
      </c>
      <c r="K1022" s="19">
        <f t="shared" si="224"/>
        <v>0</v>
      </c>
    </row>
    <row r="1023" spans="1:11" ht="25.5">
      <c r="A1023" s="23" t="s">
        <v>106</v>
      </c>
      <c r="B1023" s="17" t="s">
        <v>107</v>
      </c>
      <c r="C1023" s="18">
        <v>-133987.45000000001</v>
      </c>
      <c r="D1023" s="18">
        <v>1364696</v>
      </c>
      <c r="E1023" s="18">
        <v>20000</v>
      </c>
      <c r="F1023" s="18">
        <v>-1364694.36</v>
      </c>
      <c r="G1023" s="18">
        <f t="shared" si="220"/>
        <v>-1230706.9100000001</v>
      </c>
      <c r="H1023" s="18">
        <f t="shared" si="221"/>
        <v>1384694.36</v>
      </c>
      <c r="I1023" s="19">
        <f t="shared" si="222"/>
        <v>918.52401848083537</v>
      </c>
      <c r="J1023" s="19">
        <f t="shared" si="223"/>
        <v>-6823.4718000000003</v>
      </c>
      <c r="K1023" s="19">
        <f t="shared" si="224"/>
        <v>-99.999879826715997</v>
      </c>
    </row>
    <row r="1024" spans="1:11" ht="25.5">
      <c r="A1024" s="39" t="s">
        <v>626</v>
      </c>
      <c r="B1024" s="28" t="s">
        <v>627</v>
      </c>
      <c r="C1024" s="29"/>
      <c r="D1024" s="29"/>
      <c r="E1024" s="29"/>
      <c r="F1024" s="29"/>
      <c r="G1024" s="29"/>
      <c r="H1024" s="29"/>
      <c r="I1024" s="30"/>
      <c r="J1024" s="30"/>
      <c r="K1024" s="30"/>
    </row>
    <row r="1025" spans="1:11">
      <c r="A1025" s="16" t="s">
        <v>25</v>
      </c>
      <c r="B1025" s="17" t="s">
        <v>26</v>
      </c>
      <c r="C1025" s="18">
        <v>187935.07</v>
      </c>
      <c r="D1025" s="18">
        <v>55617</v>
      </c>
      <c r="E1025" s="18">
        <v>0</v>
      </c>
      <c r="F1025" s="18">
        <v>55616.14</v>
      </c>
      <c r="G1025" s="18">
        <f t="shared" ref="G1025:G1039" si="225">F1025-C1025</f>
        <v>-132318.93</v>
      </c>
      <c r="H1025" s="18">
        <f t="shared" ref="H1025:H1039" si="226">E1025-F1025</f>
        <v>-55616.14</v>
      </c>
      <c r="I1025" s="19">
        <f t="shared" ref="I1025:I1039" si="227">IF(ISERROR(F1025/C1025),0,F1025/C1025*100-100)</f>
        <v>-70.406726110246481</v>
      </c>
      <c r="J1025" s="19">
        <f t="shared" ref="J1025:J1039" si="228">IF(ISERROR(F1025/E1025),0,F1025/E1025*100)</f>
        <v>0</v>
      </c>
      <c r="K1025" s="19">
        <f t="shared" ref="K1025:K1039" si="229">IF(ISERROR(F1025/D1025),0,F1025/D1025*100)</f>
        <v>99.998453710196529</v>
      </c>
    </row>
    <row r="1026" spans="1:11">
      <c r="A1026" s="22" t="s">
        <v>90</v>
      </c>
      <c r="B1026" s="17" t="s">
        <v>91</v>
      </c>
      <c r="C1026" s="18">
        <v>187935.07</v>
      </c>
      <c r="D1026" s="18">
        <v>0</v>
      </c>
      <c r="E1026" s="18">
        <v>0</v>
      </c>
      <c r="F1026" s="18">
        <v>0</v>
      </c>
      <c r="G1026" s="18">
        <f t="shared" si="225"/>
        <v>-187935.07</v>
      </c>
      <c r="H1026" s="18">
        <f t="shared" si="226"/>
        <v>0</v>
      </c>
      <c r="I1026" s="19">
        <f t="shared" si="227"/>
        <v>-100</v>
      </c>
      <c r="J1026" s="19">
        <f t="shared" si="228"/>
        <v>0</v>
      </c>
      <c r="K1026" s="19">
        <f t="shared" si="229"/>
        <v>0</v>
      </c>
    </row>
    <row r="1027" spans="1:11">
      <c r="A1027" s="22" t="s">
        <v>92</v>
      </c>
      <c r="B1027" s="17" t="s">
        <v>93</v>
      </c>
      <c r="C1027" s="18">
        <v>0</v>
      </c>
      <c r="D1027" s="18">
        <v>55617</v>
      </c>
      <c r="E1027" s="18">
        <v>0</v>
      </c>
      <c r="F1027" s="18">
        <v>55616.14</v>
      </c>
      <c r="G1027" s="18">
        <f t="shared" si="225"/>
        <v>55616.14</v>
      </c>
      <c r="H1027" s="18">
        <f t="shared" si="226"/>
        <v>-55616.14</v>
      </c>
      <c r="I1027" s="19">
        <f t="shared" si="227"/>
        <v>0</v>
      </c>
      <c r="J1027" s="19">
        <f t="shared" si="228"/>
        <v>0</v>
      </c>
      <c r="K1027" s="19">
        <f t="shared" si="229"/>
        <v>99.998453710196529</v>
      </c>
    </row>
    <row r="1028" spans="1:11">
      <c r="A1028" s="23" t="s">
        <v>186</v>
      </c>
      <c r="B1028" s="17" t="s">
        <v>187</v>
      </c>
      <c r="C1028" s="18">
        <v>0</v>
      </c>
      <c r="D1028" s="18">
        <v>33642</v>
      </c>
      <c r="E1028" s="18">
        <v>0</v>
      </c>
      <c r="F1028" s="18">
        <v>33641.14</v>
      </c>
      <c r="G1028" s="18">
        <f t="shared" si="225"/>
        <v>33641.14</v>
      </c>
      <c r="H1028" s="18">
        <f t="shared" si="226"/>
        <v>-33641.14</v>
      </c>
      <c r="I1028" s="19">
        <f t="shared" si="227"/>
        <v>0</v>
      </c>
      <c r="J1028" s="19">
        <f t="shared" si="228"/>
        <v>0</v>
      </c>
      <c r="K1028" s="19">
        <f t="shared" si="229"/>
        <v>99.997443671600976</v>
      </c>
    </row>
    <row r="1029" spans="1:11">
      <c r="A1029" s="24" t="s">
        <v>188</v>
      </c>
      <c r="B1029" s="17" t="s">
        <v>189</v>
      </c>
      <c r="C1029" s="18">
        <v>0</v>
      </c>
      <c r="D1029" s="18">
        <v>33642</v>
      </c>
      <c r="E1029" s="18">
        <v>0</v>
      </c>
      <c r="F1029" s="18">
        <v>33641.14</v>
      </c>
      <c r="G1029" s="18">
        <f t="shared" si="225"/>
        <v>33641.14</v>
      </c>
      <c r="H1029" s="18">
        <f t="shared" si="226"/>
        <v>-33641.14</v>
      </c>
      <c r="I1029" s="19">
        <f t="shared" si="227"/>
        <v>0</v>
      </c>
      <c r="J1029" s="19">
        <f t="shared" si="228"/>
        <v>0</v>
      </c>
      <c r="K1029" s="19">
        <f t="shared" si="229"/>
        <v>99.997443671600976</v>
      </c>
    </row>
    <row r="1030" spans="1:11" ht="51">
      <c r="A1030" s="25" t="s">
        <v>304</v>
      </c>
      <c r="B1030" s="17" t="s">
        <v>305</v>
      </c>
      <c r="C1030" s="18">
        <v>0</v>
      </c>
      <c r="D1030" s="18">
        <v>33642</v>
      </c>
      <c r="E1030" s="18">
        <v>0</v>
      </c>
      <c r="F1030" s="18">
        <v>33641.14</v>
      </c>
      <c r="G1030" s="18">
        <f t="shared" si="225"/>
        <v>33641.14</v>
      </c>
      <c r="H1030" s="18">
        <f t="shared" si="226"/>
        <v>-33641.14</v>
      </c>
      <c r="I1030" s="19">
        <f t="shared" si="227"/>
        <v>0</v>
      </c>
      <c r="J1030" s="19">
        <f t="shared" si="228"/>
        <v>0</v>
      </c>
      <c r="K1030" s="19">
        <f t="shared" si="229"/>
        <v>99.997443671600976</v>
      </c>
    </row>
    <row r="1031" spans="1:11" ht="25.5">
      <c r="A1031" s="23" t="s">
        <v>152</v>
      </c>
      <c r="B1031" s="17" t="s">
        <v>153</v>
      </c>
      <c r="C1031" s="18">
        <v>0</v>
      </c>
      <c r="D1031" s="18">
        <v>21975</v>
      </c>
      <c r="E1031" s="18">
        <v>0</v>
      </c>
      <c r="F1031" s="18">
        <v>21975</v>
      </c>
      <c r="G1031" s="18">
        <f t="shared" si="225"/>
        <v>21975</v>
      </c>
      <c r="H1031" s="18">
        <f t="shared" si="226"/>
        <v>-21975</v>
      </c>
      <c r="I1031" s="19">
        <f t="shared" si="227"/>
        <v>0</v>
      </c>
      <c r="J1031" s="19">
        <f t="shared" si="228"/>
        <v>0</v>
      </c>
      <c r="K1031" s="19">
        <f t="shared" si="229"/>
        <v>100</v>
      </c>
    </row>
    <row r="1032" spans="1:11" ht="38.25">
      <c r="A1032" s="24" t="s">
        <v>154</v>
      </c>
      <c r="B1032" s="17" t="s">
        <v>155</v>
      </c>
      <c r="C1032" s="18">
        <v>0</v>
      </c>
      <c r="D1032" s="18">
        <v>21975</v>
      </c>
      <c r="E1032" s="18">
        <v>0</v>
      </c>
      <c r="F1032" s="18">
        <v>21975</v>
      </c>
      <c r="G1032" s="18">
        <f t="shared" si="225"/>
        <v>21975</v>
      </c>
      <c r="H1032" s="18">
        <f t="shared" si="226"/>
        <v>-21975</v>
      </c>
      <c r="I1032" s="19">
        <f t="shared" si="227"/>
        <v>0</v>
      </c>
      <c r="J1032" s="19">
        <f t="shared" si="228"/>
        <v>0</v>
      </c>
      <c r="K1032" s="19">
        <f t="shared" si="229"/>
        <v>100</v>
      </c>
    </row>
    <row r="1033" spans="1:11" ht="89.25">
      <c r="A1033" s="25" t="s">
        <v>444</v>
      </c>
      <c r="B1033" s="17" t="s">
        <v>445</v>
      </c>
      <c r="C1033" s="18">
        <v>0</v>
      </c>
      <c r="D1033" s="18">
        <v>21975</v>
      </c>
      <c r="E1033" s="18">
        <v>0</v>
      </c>
      <c r="F1033" s="18">
        <v>21975</v>
      </c>
      <c r="G1033" s="18">
        <f t="shared" si="225"/>
        <v>21975</v>
      </c>
      <c r="H1033" s="18">
        <f t="shared" si="226"/>
        <v>-21975</v>
      </c>
      <c r="I1033" s="19">
        <f t="shared" si="227"/>
        <v>0</v>
      </c>
      <c r="J1033" s="19">
        <f t="shared" si="228"/>
        <v>0</v>
      </c>
      <c r="K1033" s="19">
        <f t="shared" si="229"/>
        <v>100</v>
      </c>
    </row>
    <row r="1034" spans="1:11">
      <c r="A1034" s="16" t="s">
        <v>33</v>
      </c>
      <c r="B1034" s="17" t="s">
        <v>34</v>
      </c>
      <c r="C1034" s="18">
        <v>187935.07</v>
      </c>
      <c r="D1034" s="18">
        <v>55617</v>
      </c>
      <c r="E1034" s="18">
        <v>0</v>
      </c>
      <c r="F1034" s="18">
        <v>55616.14</v>
      </c>
      <c r="G1034" s="18">
        <f t="shared" si="225"/>
        <v>-132318.93</v>
      </c>
      <c r="H1034" s="18">
        <f t="shared" si="226"/>
        <v>-55616.14</v>
      </c>
      <c r="I1034" s="19">
        <f t="shared" si="227"/>
        <v>-70.406726110246481</v>
      </c>
      <c r="J1034" s="19">
        <f t="shared" si="228"/>
        <v>0</v>
      </c>
      <c r="K1034" s="19">
        <f t="shared" si="229"/>
        <v>99.998453710196529</v>
      </c>
    </row>
    <row r="1035" spans="1:11">
      <c r="A1035" s="22" t="s">
        <v>35</v>
      </c>
      <c r="B1035" s="17" t="s">
        <v>36</v>
      </c>
      <c r="C1035" s="18">
        <v>187935.07</v>
      </c>
      <c r="D1035" s="18">
        <v>55617</v>
      </c>
      <c r="E1035" s="18">
        <v>0</v>
      </c>
      <c r="F1035" s="18">
        <v>55616.14</v>
      </c>
      <c r="G1035" s="18">
        <f t="shared" si="225"/>
        <v>-132318.93</v>
      </c>
      <c r="H1035" s="18">
        <f t="shared" si="226"/>
        <v>-55616.14</v>
      </c>
      <c r="I1035" s="19">
        <f t="shared" si="227"/>
        <v>-70.406726110246481</v>
      </c>
      <c r="J1035" s="19">
        <f t="shared" si="228"/>
        <v>0</v>
      </c>
      <c r="K1035" s="19">
        <f t="shared" si="229"/>
        <v>99.998453710196529</v>
      </c>
    </row>
    <row r="1036" spans="1:11">
      <c r="A1036" s="23" t="s">
        <v>45</v>
      </c>
      <c r="B1036" s="17" t="s">
        <v>46</v>
      </c>
      <c r="C1036" s="18">
        <v>0</v>
      </c>
      <c r="D1036" s="18">
        <v>55617</v>
      </c>
      <c r="E1036" s="18">
        <v>0</v>
      </c>
      <c r="F1036" s="18">
        <v>55616.14</v>
      </c>
      <c r="G1036" s="18">
        <f t="shared" si="225"/>
        <v>55616.14</v>
      </c>
      <c r="H1036" s="18">
        <f t="shared" si="226"/>
        <v>-55616.14</v>
      </c>
      <c r="I1036" s="19">
        <f t="shared" si="227"/>
        <v>0</v>
      </c>
      <c r="J1036" s="19">
        <f t="shared" si="228"/>
        <v>0</v>
      </c>
      <c r="K1036" s="19">
        <f t="shared" si="229"/>
        <v>99.998453710196529</v>
      </c>
    </row>
    <row r="1037" spans="1:11">
      <c r="A1037" s="24" t="s">
        <v>47</v>
      </c>
      <c r="B1037" s="17" t="s">
        <v>48</v>
      </c>
      <c r="C1037" s="18">
        <v>0</v>
      </c>
      <c r="D1037" s="18">
        <v>55617</v>
      </c>
      <c r="E1037" s="18">
        <v>0</v>
      </c>
      <c r="F1037" s="18">
        <v>55616.14</v>
      </c>
      <c r="G1037" s="18">
        <f t="shared" si="225"/>
        <v>55616.14</v>
      </c>
      <c r="H1037" s="18">
        <f t="shared" si="226"/>
        <v>-55616.14</v>
      </c>
      <c r="I1037" s="19">
        <f t="shared" si="227"/>
        <v>0</v>
      </c>
      <c r="J1037" s="19">
        <f t="shared" si="228"/>
        <v>0</v>
      </c>
      <c r="K1037" s="19">
        <f t="shared" si="229"/>
        <v>99.998453710196529</v>
      </c>
    </row>
    <row r="1038" spans="1:11" ht="25.5">
      <c r="A1038" s="23" t="s">
        <v>51</v>
      </c>
      <c r="B1038" s="17" t="s">
        <v>52</v>
      </c>
      <c r="C1038" s="18">
        <v>187935.07</v>
      </c>
      <c r="D1038" s="18">
        <v>0</v>
      </c>
      <c r="E1038" s="18">
        <v>0</v>
      </c>
      <c r="F1038" s="18">
        <v>0</v>
      </c>
      <c r="G1038" s="18">
        <f t="shared" si="225"/>
        <v>-187935.07</v>
      </c>
      <c r="H1038" s="18">
        <f t="shared" si="226"/>
        <v>0</v>
      </c>
      <c r="I1038" s="19">
        <f t="shared" si="227"/>
        <v>-100</v>
      </c>
      <c r="J1038" s="19">
        <f t="shared" si="228"/>
        <v>0</v>
      </c>
      <c r="K1038" s="19">
        <f t="shared" si="229"/>
        <v>0</v>
      </c>
    </row>
    <row r="1039" spans="1:11">
      <c r="A1039" s="24" t="s">
        <v>192</v>
      </c>
      <c r="B1039" s="17" t="s">
        <v>193</v>
      </c>
      <c r="C1039" s="18">
        <v>187935.07</v>
      </c>
      <c r="D1039" s="18">
        <v>0</v>
      </c>
      <c r="E1039" s="18">
        <v>0</v>
      </c>
      <c r="F1039" s="18">
        <v>0</v>
      </c>
      <c r="G1039" s="18">
        <f t="shared" si="225"/>
        <v>-187935.07</v>
      </c>
      <c r="H1039" s="18">
        <f t="shared" si="226"/>
        <v>0</v>
      </c>
      <c r="I1039" s="19">
        <f t="shared" si="227"/>
        <v>-100</v>
      </c>
      <c r="J1039" s="19">
        <f t="shared" si="228"/>
        <v>0</v>
      </c>
      <c r="K1039" s="19">
        <f t="shared" si="229"/>
        <v>0</v>
      </c>
    </row>
    <row r="1040" spans="1:11">
      <c r="A1040" s="39" t="s">
        <v>247</v>
      </c>
      <c r="B1040" s="28" t="s">
        <v>818</v>
      </c>
      <c r="C1040" s="29"/>
      <c r="D1040" s="29"/>
      <c r="E1040" s="29"/>
      <c r="F1040" s="29"/>
      <c r="G1040" s="29"/>
      <c r="H1040" s="29"/>
      <c r="I1040" s="30"/>
      <c r="J1040" s="30"/>
      <c r="K1040" s="30"/>
    </row>
    <row r="1041" spans="1:11">
      <c r="A1041" s="16" t="s">
        <v>25</v>
      </c>
      <c r="B1041" s="17" t="s">
        <v>26</v>
      </c>
      <c r="C1041" s="18">
        <v>5096266</v>
      </c>
      <c r="D1041" s="18">
        <v>7061607</v>
      </c>
      <c r="E1041" s="18">
        <v>2938573</v>
      </c>
      <c r="F1041" s="18">
        <v>7024283</v>
      </c>
      <c r="G1041" s="18">
        <f t="shared" ref="G1041:G1070" si="230">F1041-C1041</f>
        <v>1928017</v>
      </c>
      <c r="H1041" s="18">
        <f t="shared" ref="H1041:H1070" si="231">E1041-F1041</f>
        <v>-4085710</v>
      </c>
      <c r="I1041" s="19">
        <f t="shared" ref="I1041:I1070" si="232">IF(ISERROR(F1041/C1041),0,F1041/C1041*100-100)</f>
        <v>37.831953826585959</v>
      </c>
      <c r="J1041" s="19">
        <f t="shared" ref="J1041:J1070" si="233">IF(ISERROR(F1041/E1041),0,F1041/E1041*100)</f>
        <v>239.03721296016806</v>
      </c>
      <c r="K1041" s="19">
        <f t="shared" ref="K1041:K1070" si="234">IF(ISERROR(F1041/D1041),0,F1041/D1041*100)</f>
        <v>99.471451753120789</v>
      </c>
    </row>
    <row r="1042" spans="1:11">
      <c r="A1042" s="22" t="s">
        <v>90</v>
      </c>
      <c r="B1042" s="17" t="s">
        <v>91</v>
      </c>
      <c r="C1042" s="18">
        <v>1711342</v>
      </c>
      <c r="D1042" s="18">
        <v>2993220</v>
      </c>
      <c r="E1042" s="18">
        <v>1039375</v>
      </c>
      <c r="F1042" s="18">
        <v>2955896</v>
      </c>
      <c r="G1042" s="18">
        <f t="shared" si="230"/>
        <v>1244554</v>
      </c>
      <c r="H1042" s="18">
        <f t="shared" si="231"/>
        <v>-1916521</v>
      </c>
      <c r="I1042" s="19">
        <f t="shared" si="232"/>
        <v>72.72386232559009</v>
      </c>
      <c r="J1042" s="19">
        <f t="shared" si="233"/>
        <v>284.39167769092001</v>
      </c>
      <c r="K1042" s="19">
        <f t="shared" si="234"/>
        <v>98.753048556404138</v>
      </c>
    </row>
    <row r="1043" spans="1:11">
      <c r="A1043" s="22" t="s">
        <v>92</v>
      </c>
      <c r="B1043" s="17" t="s">
        <v>93</v>
      </c>
      <c r="C1043" s="18">
        <v>41550</v>
      </c>
      <c r="D1043" s="18">
        <v>62914</v>
      </c>
      <c r="E1043" s="18">
        <v>52183</v>
      </c>
      <c r="F1043" s="18">
        <v>62914</v>
      </c>
      <c r="G1043" s="18">
        <f t="shared" si="230"/>
        <v>21364</v>
      </c>
      <c r="H1043" s="18">
        <f t="shared" si="231"/>
        <v>-10731</v>
      </c>
      <c r="I1043" s="19">
        <f t="shared" si="232"/>
        <v>51.41756919374248</v>
      </c>
      <c r="J1043" s="19">
        <f t="shared" si="233"/>
        <v>120.56416840733573</v>
      </c>
      <c r="K1043" s="19">
        <f t="shared" si="234"/>
        <v>100</v>
      </c>
    </row>
    <row r="1044" spans="1:11" ht="25.5">
      <c r="A1044" s="23" t="s">
        <v>152</v>
      </c>
      <c r="B1044" s="17" t="s">
        <v>153</v>
      </c>
      <c r="C1044" s="18">
        <v>41550</v>
      </c>
      <c r="D1044" s="18">
        <v>62914</v>
      </c>
      <c r="E1044" s="18">
        <v>52183</v>
      </c>
      <c r="F1044" s="18">
        <v>62914</v>
      </c>
      <c r="G1044" s="18">
        <f t="shared" si="230"/>
        <v>21364</v>
      </c>
      <c r="H1044" s="18">
        <f t="shared" si="231"/>
        <v>-10731</v>
      </c>
      <c r="I1044" s="19">
        <f t="shared" si="232"/>
        <v>51.41756919374248</v>
      </c>
      <c r="J1044" s="19">
        <f t="shared" si="233"/>
        <v>120.56416840733573</v>
      </c>
      <c r="K1044" s="19">
        <f t="shared" si="234"/>
        <v>100</v>
      </c>
    </row>
    <row r="1045" spans="1:11" ht="38.25">
      <c r="A1045" s="24" t="s">
        <v>154</v>
      </c>
      <c r="B1045" s="17" t="s">
        <v>155</v>
      </c>
      <c r="C1045" s="18">
        <v>41550</v>
      </c>
      <c r="D1045" s="18">
        <v>62914</v>
      </c>
      <c r="E1045" s="18">
        <v>52183</v>
      </c>
      <c r="F1045" s="18">
        <v>62914</v>
      </c>
      <c r="G1045" s="18">
        <f t="shared" si="230"/>
        <v>21364</v>
      </c>
      <c r="H1045" s="18">
        <f t="shared" si="231"/>
        <v>-10731</v>
      </c>
      <c r="I1045" s="19">
        <f t="shared" si="232"/>
        <v>51.41756919374248</v>
      </c>
      <c r="J1045" s="19">
        <f t="shared" si="233"/>
        <v>120.56416840733573</v>
      </c>
      <c r="K1045" s="19">
        <f t="shared" si="234"/>
        <v>100</v>
      </c>
    </row>
    <row r="1046" spans="1:11" ht="51">
      <c r="A1046" s="25" t="s">
        <v>156</v>
      </c>
      <c r="B1046" s="17" t="s">
        <v>157</v>
      </c>
      <c r="C1046" s="18">
        <v>41550</v>
      </c>
      <c r="D1046" s="18">
        <v>62914</v>
      </c>
      <c r="E1046" s="18">
        <v>52183</v>
      </c>
      <c r="F1046" s="18">
        <v>62914</v>
      </c>
      <c r="G1046" s="18">
        <f t="shared" si="230"/>
        <v>21364</v>
      </c>
      <c r="H1046" s="18">
        <f t="shared" si="231"/>
        <v>-10731</v>
      </c>
      <c r="I1046" s="19">
        <f t="shared" si="232"/>
        <v>51.41756919374248</v>
      </c>
      <c r="J1046" s="19">
        <f t="shared" si="233"/>
        <v>120.56416840733573</v>
      </c>
      <c r="K1046" s="19">
        <f t="shared" si="234"/>
        <v>100</v>
      </c>
    </row>
    <row r="1047" spans="1:11">
      <c r="A1047" s="22" t="s">
        <v>29</v>
      </c>
      <c r="B1047" s="17" t="s">
        <v>30</v>
      </c>
      <c r="C1047" s="18">
        <v>3343374</v>
      </c>
      <c r="D1047" s="18">
        <v>4005473</v>
      </c>
      <c r="E1047" s="18">
        <v>1847015</v>
      </c>
      <c r="F1047" s="18">
        <v>4005473</v>
      </c>
      <c r="G1047" s="18">
        <f t="shared" si="230"/>
        <v>662099</v>
      </c>
      <c r="H1047" s="18">
        <f t="shared" si="231"/>
        <v>-2158458</v>
      </c>
      <c r="I1047" s="19">
        <f t="shared" si="232"/>
        <v>19.803318444182437</v>
      </c>
      <c r="J1047" s="19">
        <f t="shared" si="233"/>
        <v>216.861963763153</v>
      </c>
      <c r="K1047" s="19">
        <f t="shared" si="234"/>
        <v>100</v>
      </c>
    </row>
    <row r="1048" spans="1:11">
      <c r="A1048" s="23" t="s">
        <v>31</v>
      </c>
      <c r="B1048" s="17" t="s">
        <v>32</v>
      </c>
      <c r="C1048" s="18">
        <v>3343374</v>
      </c>
      <c r="D1048" s="18">
        <v>4005473</v>
      </c>
      <c r="E1048" s="18">
        <v>1847015</v>
      </c>
      <c r="F1048" s="18">
        <v>4005473</v>
      </c>
      <c r="G1048" s="18">
        <f t="shared" si="230"/>
        <v>662099</v>
      </c>
      <c r="H1048" s="18">
        <f t="shared" si="231"/>
        <v>-2158458</v>
      </c>
      <c r="I1048" s="19">
        <f t="shared" si="232"/>
        <v>19.803318444182437</v>
      </c>
      <c r="J1048" s="19">
        <f t="shared" si="233"/>
        <v>216.861963763153</v>
      </c>
      <c r="K1048" s="19">
        <f t="shared" si="234"/>
        <v>100</v>
      </c>
    </row>
    <row r="1049" spans="1:11">
      <c r="A1049" s="16" t="s">
        <v>33</v>
      </c>
      <c r="B1049" s="17" t="s">
        <v>34</v>
      </c>
      <c r="C1049" s="18">
        <v>2231931</v>
      </c>
      <c r="D1049" s="18">
        <v>8295816</v>
      </c>
      <c r="E1049" s="18">
        <v>2938573</v>
      </c>
      <c r="F1049" s="18">
        <v>4573252.7699999996</v>
      </c>
      <c r="G1049" s="18">
        <f t="shared" si="230"/>
        <v>2341321.7699999996</v>
      </c>
      <c r="H1049" s="18">
        <f t="shared" si="231"/>
        <v>-1634679.7699999996</v>
      </c>
      <c r="I1049" s="19">
        <f t="shared" si="232"/>
        <v>104.90117167600607</v>
      </c>
      <c r="J1049" s="19">
        <f t="shared" si="233"/>
        <v>155.62835328576148</v>
      </c>
      <c r="K1049" s="19">
        <f t="shared" si="234"/>
        <v>55.12722039640223</v>
      </c>
    </row>
    <row r="1050" spans="1:11">
      <c r="A1050" s="22" t="s">
        <v>35</v>
      </c>
      <c r="B1050" s="17" t="s">
        <v>36</v>
      </c>
      <c r="C1050" s="18">
        <v>2128522.79</v>
      </c>
      <c r="D1050" s="18">
        <v>7927040</v>
      </c>
      <c r="E1050" s="18">
        <v>2716373</v>
      </c>
      <c r="F1050" s="18">
        <v>4430598.25</v>
      </c>
      <c r="G1050" s="18">
        <f t="shared" si="230"/>
        <v>2302075.46</v>
      </c>
      <c r="H1050" s="18">
        <f t="shared" si="231"/>
        <v>-1714225.25</v>
      </c>
      <c r="I1050" s="19">
        <f t="shared" si="232"/>
        <v>108.15366745497704</v>
      </c>
      <c r="J1050" s="19">
        <f t="shared" si="233"/>
        <v>163.10713771635926</v>
      </c>
      <c r="K1050" s="19">
        <f t="shared" si="234"/>
        <v>55.892215126957858</v>
      </c>
    </row>
    <row r="1051" spans="1:11">
      <c r="A1051" s="23" t="s">
        <v>37</v>
      </c>
      <c r="B1051" s="17" t="s">
        <v>38</v>
      </c>
      <c r="C1051" s="18">
        <v>807854.39</v>
      </c>
      <c r="D1051" s="18">
        <v>3412461</v>
      </c>
      <c r="E1051" s="18">
        <v>1073784</v>
      </c>
      <c r="F1051" s="18">
        <v>1307156.8500000001</v>
      </c>
      <c r="G1051" s="18">
        <f t="shared" si="230"/>
        <v>499302.46000000008</v>
      </c>
      <c r="H1051" s="18">
        <f t="shared" si="231"/>
        <v>-233372.85000000009</v>
      </c>
      <c r="I1051" s="19">
        <f t="shared" si="232"/>
        <v>61.805996994087025</v>
      </c>
      <c r="J1051" s="19">
        <f t="shared" si="233"/>
        <v>121.73368666323954</v>
      </c>
      <c r="K1051" s="19">
        <f t="shared" si="234"/>
        <v>38.305400413367366</v>
      </c>
    </row>
    <row r="1052" spans="1:11">
      <c r="A1052" s="24" t="s">
        <v>39</v>
      </c>
      <c r="B1052" s="17" t="s">
        <v>40</v>
      </c>
      <c r="C1052" s="18">
        <v>718016.08</v>
      </c>
      <c r="D1052" s="18">
        <v>2255889</v>
      </c>
      <c r="E1052" s="18">
        <v>548812</v>
      </c>
      <c r="F1052" s="18">
        <v>1018031.01</v>
      </c>
      <c r="G1052" s="18">
        <f t="shared" si="230"/>
        <v>300014.93000000005</v>
      </c>
      <c r="H1052" s="18">
        <f t="shared" si="231"/>
        <v>-469219.01</v>
      </c>
      <c r="I1052" s="19">
        <f t="shared" si="232"/>
        <v>41.783873419659358</v>
      </c>
      <c r="J1052" s="19">
        <f t="shared" si="233"/>
        <v>185.49722127067193</v>
      </c>
      <c r="K1052" s="19">
        <f t="shared" si="234"/>
        <v>45.127708411185125</v>
      </c>
    </row>
    <row r="1053" spans="1:11">
      <c r="A1053" s="24" t="s">
        <v>41</v>
      </c>
      <c r="B1053" s="17" t="s">
        <v>42</v>
      </c>
      <c r="C1053" s="18">
        <v>89838.31</v>
      </c>
      <c r="D1053" s="18">
        <v>1156572</v>
      </c>
      <c r="E1053" s="18">
        <v>524972</v>
      </c>
      <c r="F1053" s="18">
        <v>289125.84000000003</v>
      </c>
      <c r="G1053" s="18">
        <f t="shared" si="230"/>
        <v>199287.53000000003</v>
      </c>
      <c r="H1053" s="18">
        <f t="shared" si="231"/>
        <v>235846.15999999997</v>
      </c>
      <c r="I1053" s="19">
        <f t="shared" si="232"/>
        <v>221.8291172218178</v>
      </c>
      <c r="J1053" s="19">
        <f t="shared" si="233"/>
        <v>55.07452587947548</v>
      </c>
      <c r="K1053" s="19">
        <f t="shared" si="234"/>
        <v>24.99851630508088</v>
      </c>
    </row>
    <row r="1054" spans="1:11">
      <c r="A1054" s="25" t="s">
        <v>43</v>
      </c>
      <c r="B1054" s="17" t="s">
        <v>44</v>
      </c>
      <c r="C1054" s="18">
        <v>7634.82</v>
      </c>
      <c r="D1054" s="18">
        <v>0</v>
      </c>
      <c r="E1054" s="18">
        <v>0</v>
      </c>
      <c r="F1054" s="18">
        <v>13530.4</v>
      </c>
      <c r="G1054" s="18">
        <f t="shared" si="230"/>
        <v>5895.58</v>
      </c>
      <c r="H1054" s="18">
        <f t="shared" si="231"/>
        <v>-13530.4</v>
      </c>
      <c r="I1054" s="19">
        <f t="shared" si="232"/>
        <v>77.219633206807771</v>
      </c>
      <c r="J1054" s="19">
        <f t="shared" si="233"/>
        <v>0</v>
      </c>
      <c r="K1054" s="19">
        <f t="shared" si="234"/>
        <v>0</v>
      </c>
    </row>
    <row r="1055" spans="1:11">
      <c r="A1055" s="23" t="s">
        <v>45</v>
      </c>
      <c r="B1055" s="17" t="s">
        <v>46</v>
      </c>
      <c r="C1055" s="18">
        <v>516370.4</v>
      </c>
      <c r="D1055" s="18">
        <v>2873864</v>
      </c>
      <c r="E1055" s="18">
        <v>550825</v>
      </c>
      <c r="F1055" s="18">
        <v>2090172</v>
      </c>
      <c r="G1055" s="18">
        <f t="shared" si="230"/>
        <v>1573801.6</v>
      </c>
      <c r="H1055" s="18">
        <f t="shared" si="231"/>
        <v>-1539347</v>
      </c>
      <c r="I1055" s="19">
        <f t="shared" si="232"/>
        <v>304.78152891800153</v>
      </c>
      <c r="J1055" s="19">
        <f t="shared" si="233"/>
        <v>379.46207960786091</v>
      </c>
      <c r="K1055" s="19">
        <f t="shared" si="234"/>
        <v>72.730372766421794</v>
      </c>
    </row>
    <row r="1056" spans="1:11">
      <c r="A1056" s="24" t="s">
        <v>47</v>
      </c>
      <c r="B1056" s="17" t="s">
        <v>48</v>
      </c>
      <c r="C1056" s="18">
        <v>516370.4</v>
      </c>
      <c r="D1056" s="18">
        <v>2873864</v>
      </c>
      <c r="E1056" s="18">
        <v>550825</v>
      </c>
      <c r="F1056" s="18">
        <v>2090172</v>
      </c>
      <c r="G1056" s="18">
        <f t="shared" si="230"/>
        <v>1573801.6</v>
      </c>
      <c r="H1056" s="18">
        <f t="shared" si="231"/>
        <v>-1539347</v>
      </c>
      <c r="I1056" s="19">
        <f t="shared" si="232"/>
        <v>304.78152891800153</v>
      </c>
      <c r="J1056" s="19">
        <f t="shared" si="233"/>
        <v>379.46207960786091</v>
      </c>
      <c r="K1056" s="19">
        <f t="shared" si="234"/>
        <v>72.730372766421794</v>
      </c>
    </row>
    <row r="1057" spans="1:11" ht="25.5">
      <c r="A1057" s="23" t="s">
        <v>51</v>
      </c>
      <c r="B1057" s="17" t="s">
        <v>52</v>
      </c>
      <c r="C1057" s="18">
        <v>804298</v>
      </c>
      <c r="D1057" s="18">
        <v>1640715</v>
      </c>
      <c r="E1057" s="18">
        <v>1091764</v>
      </c>
      <c r="F1057" s="18">
        <v>1033269.4</v>
      </c>
      <c r="G1057" s="18">
        <f t="shared" si="230"/>
        <v>228971.40000000002</v>
      </c>
      <c r="H1057" s="18">
        <f t="shared" si="231"/>
        <v>58494.599999999977</v>
      </c>
      <c r="I1057" s="19">
        <f t="shared" si="232"/>
        <v>28.468478101400223</v>
      </c>
      <c r="J1057" s="19">
        <f t="shared" si="233"/>
        <v>94.642193734176985</v>
      </c>
      <c r="K1057" s="19">
        <f t="shared" si="234"/>
        <v>62.976775369274982</v>
      </c>
    </row>
    <row r="1058" spans="1:11" ht="51">
      <c r="A1058" s="24" t="s">
        <v>158</v>
      </c>
      <c r="B1058" s="17" t="s">
        <v>159</v>
      </c>
      <c r="C1058" s="18">
        <v>804298</v>
      </c>
      <c r="D1058" s="18">
        <v>1640715</v>
      </c>
      <c r="E1058" s="18">
        <v>1091764</v>
      </c>
      <c r="F1058" s="18">
        <v>1033269.4</v>
      </c>
      <c r="G1058" s="18">
        <f t="shared" si="230"/>
        <v>228971.40000000002</v>
      </c>
      <c r="H1058" s="18">
        <f t="shared" si="231"/>
        <v>58494.599999999977</v>
      </c>
      <c r="I1058" s="19">
        <f t="shared" si="232"/>
        <v>28.468478101400223</v>
      </c>
      <c r="J1058" s="19">
        <f t="shared" si="233"/>
        <v>94.642193734176985</v>
      </c>
      <c r="K1058" s="19">
        <f t="shared" si="234"/>
        <v>62.976775369274982</v>
      </c>
    </row>
    <row r="1059" spans="1:11" ht="38.25">
      <c r="A1059" s="25" t="s">
        <v>160</v>
      </c>
      <c r="B1059" s="17" t="s">
        <v>161</v>
      </c>
      <c r="C1059" s="18">
        <v>55044</v>
      </c>
      <c r="D1059" s="18">
        <v>105006</v>
      </c>
      <c r="E1059" s="18">
        <v>3914</v>
      </c>
      <c r="F1059" s="18">
        <v>105006</v>
      </c>
      <c r="G1059" s="18">
        <f t="shared" si="230"/>
        <v>49962</v>
      </c>
      <c r="H1059" s="18">
        <f t="shared" si="231"/>
        <v>-101092</v>
      </c>
      <c r="I1059" s="19">
        <f t="shared" si="232"/>
        <v>90.767386091127094</v>
      </c>
      <c r="J1059" s="19">
        <f t="shared" si="233"/>
        <v>2682.8308635666835</v>
      </c>
      <c r="K1059" s="19">
        <f t="shared" si="234"/>
        <v>100</v>
      </c>
    </row>
    <row r="1060" spans="1:11" ht="63.75">
      <c r="A1060" s="25" t="s">
        <v>252</v>
      </c>
      <c r="B1060" s="17" t="s">
        <v>253</v>
      </c>
      <c r="C1060" s="18">
        <v>749254</v>
      </c>
      <c r="D1060" s="18">
        <v>1535709</v>
      </c>
      <c r="E1060" s="18">
        <v>1087850</v>
      </c>
      <c r="F1060" s="18">
        <v>928263.4</v>
      </c>
      <c r="G1060" s="18">
        <f t="shared" si="230"/>
        <v>179009.40000000002</v>
      </c>
      <c r="H1060" s="18">
        <f t="shared" si="231"/>
        <v>159586.59999999998</v>
      </c>
      <c r="I1060" s="19">
        <f t="shared" si="232"/>
        <v>23.891684261945883</v>
      </c>
      <c r="J1060" s="19">
        <f t="shared" si="233"/>
        <v>85.330091464815922</v>
      </c>
      <c r="K1060" s="19">
        <f t="shared" si="234"/>
        <v>60.445266648824749</v>
      </c>
    </row>
    <row r="1061" spans="1:11">
      <c r="A1061" s="22" t="s">
        <v>59</v>
      </c>
      <c r="B1061" s="17" t="s">
        <v>60</v>
      </c>
      <c r="C1061" s="18">
        <v>103408.21</v>
      </c>
      <c r="D1061" s="18">
        <v>368776</v>
      </c>
      <c r="E1061" s="18">
        <v>222200</v>
      </c>
      <c r="F1061" s="18">
        <v>142654.51999999999</v>
      </c>
      <c r="G1061" s="18">
        <f t="shared" si="230"/>
        <v>39246.309999999983</v>
      </c>
      <c r="H1061" s="18">
        <f t="shared" si="231"/>
        <v>79545.48000000001</v>
      </c>
      <c r="I1061" s="19">
        <f t="shared" si="232"/>
        <v>37.95279891219468</v>
      </c>
      <c r="J1061" s="19">
        <f t="shared" si="233"/>
        <v>64.200954095409529</v>
      </c>
      <c r="K1061" s="19">
        <f t="shared" si="234"/>
        <v>38.683244028895587</v>
      </c>
    </row>
    <row r="1062" spans="1:11">
      <c r="A1062" s="23" t="s">
        <v>61</v>
      </c>
      <c r="B1062" s="17" t="s">
        <v>62</v>
      </c>
      <c r="C1062" s="18">
        <v>103408.21</v>
      </c>
      <c r="D1062" s="18">
        <v>352621</v>
      </c>
      <c r="E1062" s="18">
        <v>222200</v>
      </c>
      <c r="F1062" s="18">
        <v>126499.52</v>
      </c>
      <c r="G1062" s="18">
        <f t="shared" si="230"/>
        <v>23091.309999999998</v>
      </c>
      <c r="H1062" s="18">
        <f t="shared" si="231"/>
        <v>95700.479999999996</v>
      </c>
      <c r="I1062" s="19">
        <f t="shared" si="232"/>
        <v>22.330248246246583</v>
      </c>
      <c r="J1062" s="19">
        <f t="shared" si="233"/>
        <v>56.930477047704777</v>
      </c>
      <c r="K1062" s="19">
        <f t="shared" si="234"/>
        <v>35.874074431188163</v>
      </c>
    </row>
    <row r="1063" spans="1:11">
      <c r="A1063" s="23" t="s">
        <v>194</v>
      </c>
      <c r="B1063" s="17" t="s">
        <v>195</v>
      </c>
      <c r="C1063" s="18">
        <v>0</v>
      </c>
      <c r="D1063" s="18">
        <v>16155</v>
      </c>
      <c r="E1063" s="18">
        <v>0</v>
      </c>
      <c r="F1063" s="18">
        <v>16155</v>
      </c>
      <c r="G1063" s="18">
        <f t="shared" si="230"/>
        <v>16155</v>
      </c>
      <c r="H1063" s="18">
        <f t="shared" si="231"/>
        <v>-16155</v>
      </c>
      <c r="I1063" s="19">
        <f t="shared" si="232"/>
        <v>0</v>
      </c>
      <c r="J1063" s="19">
        <f t="shared" si="233"/>
        <v>0</v>
      </c>
      <c r="K1063" s="19">
        <f t="shared" si="234"/>
        <v>100</v>
      </c>
    </row>
    <row r="1064" spans="1:11" ht="51">
      <c r="A1064" s="24" t="s">
        <v>310</v>
      </c>
      <c r="B1064" s="17" t="s">
        <v>311</v>
      </c>
      <c r="C1064" s="18">
        <v>0</v>
      </c>
      <c r="D1064" s="18">
        <v>16155</v>
      </c>
      <c r="E1064" s="18">
        <v>0</v>
      </c>
      <c r="F1064" s="18">
        <v>16155</v>
      </c>
      <c r="G1064" s="18">
        <f t="shared" si="230"/>
        <v>16155</v>
      </c>
      <c r="H1064" s="18">
        <f t="shared" si="231"/>
        <v>-16155</v>
      </c>
      <c r="I1064" s="19">
        <f t="shared" si="232"/>
        <v>0</v>
      </c>
      <c r="J1064" s="19">
        <f t="shared" si="233"/>
        <v>0</v>
      </c>
      <c r="K1064" s="19">
        <f t="shared" si="234"/>
        <v>100</v>
      </c>
    </row>
    <row r="1065" spans="1:11" ht="38.25">
      <c r="A1065" s="25" t="s">
        <v>312</v>
      </c>
      <c r="B1065" s="17" t="s">
        <v>313</v>
      </c>
      <c r="C1065" s="18">
        <v>0</v>
      </c>
      <c r="D1065" s="18">
        <v>16155</v>
      </c>
      <c r="E1065" s="18">
        <v>0</v>
      </c>
      <c r="F1065" s="18">
        <v>16155</v>
      </c>
      <c r="G1065" s="18">
        <f t="shared" si="230"/>
        <v>16155</v>
      </c>
      <c r="H1065" s="18">
        <f t="shared" si="231"/>
        <v>-16155</v>
      </c>
      <c r="I1065" s="19">
        <f t="shared" si="232"/>
        <v>0</v>
      </c>
      <c r="J1065" s="19">
        <f t="shared" si="233"/>
        <v>0</v>
      </c>
      <c r="K1065" s="19">
        <f t="shared" si="234"/>
        <v>100</v>
      </c>
    </row>
    <row r="1066" spans="1:11">
      <c r="A1066" s="16"/>
      <c r="B1066" s="17" t="s">
        <v>63</v>
      </c>
      <c r="C1066" s="18">
        <v>2864335</v>
      </c>
      <c r="D1066" s="18">
        <v>-1234209</v>
      </c>
      <c r="E1066" s="18">
        <v>0</v>
      </c>
      <c r="F1066" s="18">
        <v>2451030.23</v>
      </c>
      <c r="G1066" s="18">
        <f t="shared" si="230"/>
        <v>-413304.77</v>
      </c>
      <c r="H1066" s="18">
        <f t="shared" si="231"/>
        <v>-2451030.23</v>
      </c>
      <c r="I1066" s="19">
        <f t="shared" si="232"/>
        <v>-14.429344682098986</v>
      </c>
      <c r="J1066" s="19">
        <f t="shared" si="233"/>
        <v>0</v>
      </c>
      <c r="K1066" s="19">
        <f t="shared" si="234"/>
        <v>-198.59118107224953</v>
      </c>
    </row>
    <row r="1067" spans="1:11">
      <c r="A1067" s="16" t="s">
        <v>64</v>
      </c>
      <c r="B1067" s="17" t="s">
        <v>65</v>
      </c>
      <c r="C1067" s="18">
        <v>-2864335</v>
      </c>
      <c r="D1067" s="18">
        <v>1234209</v>
      </c>
      <c r="E1067" s="18">
        <v>0</v>
      </c>
      <c r="F1067" s="18">
        <v>-2451030.23</v>
      </c>
      <c r="G1067" s="18">
        <f t="shared" si="230"/>
        <v>413304.77</v>
      </c>
      <c r="H1067" s="18">
        <f t="shared" si="231"/>
        <v>2451030.23</v>
      </c>
      <c r="I1067" s="19">
        <f t="shared" si="232"/>
        <v>-14.429344682098986</v>
      </c>
      <c r="J1067" s="19">
        <f t="shared" si="233"/>
        <v>0</v>
      </c>
      <c r="K1067" s="19">
        <f t="shared" si="234"/>
        <v>-198.59118107224953</v>
      </c>
    </row>
    <row r="1068" spans="1:11">
      <c r="A1068" s="22" t="s">
        <v>66</v>
      </c>
      <c r="B1068" s="17" t="s">
        <v>67</v>
      </c>
      <c r="C1068" s="18">
        <v>-2864335</v>
      </c>
      <c r="D1068" s="18">
        <v>1234209</v>
      </c>
      <c r="E1068" s="18">
        <v>0</v>
      </c>
      <c r="F1068" s="18">
        <v>-2451030.23</v>
      </c>
      <c r="G1068" s="18">
        <f t="shared" si="230"/>
        <v>413304.77</v>
      </c>
      <c r="H1068" s="18">
        <f t="shared" si="231"/>
        <v>2451030.23</v>
      </c>
      <c r="I1068" s="19">
        <f t="shared" si="232"/>
        <v>-14.429344682098986</v>
      </c>
      <c r="J1068" s="19">
        <f t="shared" si="233"/>
        <v>0</v>
      </c>
      <c r="K1068" s="19">
        <f t="shared" si="234"/>
        <v>-198.59118107224953</v>
      </c>
    </row>
    <row r="1069" spans="1:11" ht="25.5">
      <c r="A1069" s="23" t="s">
        <v>82</v>
      </c>
      <c r="B1069" s="17" t="s">
        <v>83</v>
      </c>
      <c r="C1069" s="18">
        <v>-5521.19</v>
      </c>
      <c r="D1069" s="18">
        <v>0</v>
      </c>
      <c r="E1069" s="18">
        <v>0</v>
      </c>
      <c r="F1069" s="18">
        <v>0</v>
      </c>
      <c r="G1069" s="18">
        <f t="shared" si="230"/>
        <v>5521.19</v>
      </c>
      <c r="H1069" s="18">
        <f t="shared" si="231"/>
        <v>0</v>
      </c>
      <c r="I1069" s="19">
        <f t="shared" si="232"/>
        <v>-100</v>
      </c>
      <c r="J1069" s="19">
        <f t="shared" si="233"/>
        <v>0</v>
      </c>
      <c r="K1069" s="19">
        <f t="shared" si="234"/>
        <v>0</v>
      </c>
    </row>
    <row r="1070" spans="1:11" ht="25.5">
      <c r="A1070" s="23" t="s">
        <v>106</v>
      </c>
      <c r="B1070" s="17" t="s">
        <v>107</v>
      </c>
      <c r="C1070" s="18">
        <v>-133987.45000000001</v>
      </c>
      <c r="D1070" s="18">
        <v>1234209</v>
      </c>
      <c r="E1070" s="18">
        <v>0</v>
      </c>
      <c r="F1070" s="18">
        <v>-1234207.3600000001</v>
      </c>
      <c r="G1070" s="18">
        <f t="shared" si="230"/>
        <v>-1100219.9100000001</v>
      </c>
      <c r="H1070" s="18">
        <f t="shared" si="231"/>
        <v>1234207.3600000001</v>
      </c>
      <c r="I1070" s="19">
        <f t="shared" si="232"/>
        <v>821.13653928035808</v>
      </c>
      <c r="J1070" s="19">
        <f t="shared" si="233"/>
        <v>0</v>
      </c>
      <c r="K1070" s="19">
        <f t="shared" si="234"/>
        <v>-99.999867121370869</v>
      </c>
    </row>
    <row r="1071" spans="1:11" ht="25.5">
      <c r="A1071" s="39" t="s">
        <v>144</v>
      </c>
      <c r="B1071" s="28" t="s">
        <v>431</v>
      </c>
      <c r="C1071" s="29"/>
      <c r="D1071" s="29"/>
      <c r="E1071" s="29"/>
      <c r="F1071" s="29"/>
      <c r="G1071" s="29"/>
      <c r="H1071" s="29"/>
      <c r="I1071" s="30"/>
      <c r="J1071" s="30"/>
      <c r="K1071" s="30"/>
    </row>
    <row r="1072" spans="1:11">
      <c r="A1072" s="16" t="s">
        <v>25</v>
      </c>
      <c r="B1072" s="17" t="s">
        <v>26</v>
      </c>
      <c r="C1072" s="18">
        <v>541750</v>
      </c>
      <c r="D1072" s="18">
        <v>70450</v>
      </c>
      <c r="E1072" s="18">
        <v>47700</v>
      </c>
      <c r="F1072" s="18">
        <v>42075</v>
      </c>
      <c r="G1072" s="18">
        <f t="shared" ref="G1072:G1088" si="235">F1072-C1072</f>
        <v>-499675</v>
      </c>
      <c r="H1072" s="18">
        <f t="shared" ref="H1072:H1088" si="236">E1072-F1072</f>
        <v>5625</v>
      </c>
      <c r="I1072" s="19">
        <f t="shared" ref="I1072:I1088" si="237">IF(ISERROR(F1072/C1072),0,F1072/C1072*100-100)</f>
        <v>-92.233502538071065</v>
      </c>
      <c r="J1072" s="19">
        <f t="shared" ref="J1072:J1088" si="238">IF(ISERROR(F1072/E1072),0,F1072/E1072*100)</f>
        <v>88.20754716981132</v>
      </c>
      <c r="K1072" s="19">
        <f t="shared" ref="K1072:K1088" si="239">IF(ISERROR(F1072/D1072),0,F1072/D1072*100)</f>
        <v>59.723207948899926</v>
      </c>
    </row>
    <row r="1073" spans="1:11">
      <c r="A1073" s="22" t="s">
        <v>90</v>
      </c>
      <c r="B1073" s="17" t="s">
        <v>91</v>
      </c>
      <c r="C1073" s="18">
        <v>382620</v>
      </c>
      <c r="D1073" s="18">
        <v>70450</v>
      </c>
      <c r="E1073" s="18">
        <v>47700</v>
      </c>
      <c r="F1073" s="18">
        <v>42075</v>
      </c>
      <c r="G1073" s="18">
        <f t="shared" si="235"/>
        <v>-340545</v>
      </c>
      <c r="H1073" s="18">
        <f t="shared" si="236"/>
        <v>5625</v>
      </c>
      <c r="I1073" s="19">
        <f t="shared" si="237"/>
        <v>-89.003449898071196</v>
      </c>
      <c r="J1073" s="19">
        <f t="shared" si="238"/>
        <v>88.20754716981132</v>
      </c>
      <c r="K1073" s="19">
        <f t="shared" si="239"/>
        <v>59.723207948899926</v>
      </c>
    </row>
    <row r="1074" spans="1:11">
      <c r="A1074" s="22" t="s">
        <v>29</v>
      </c>
      <c r="B1074" s="17" t="s">
        <v>30</v>
      </c>
      <c r="C1074" s="18">
        <v>159130</v>
      </c>
      <c r="D1074" s="18">
        <v>0</v>
      </c>
      <c r="E1074" s="18">
        <v>0</v>
      </c>
      <c r="F1074" s="18">
        <v>0</v>
      </c>
      <c r="G1074" s="18">
        <f t="shared" si="235"/>
        <v>-159130</v>
      </c>
      <c r="H1074" s="18">
        <f t="shared" si="236"/>
        <v>0</v>
      </c>
      <c r="I1074" s="19">
        <f t="shared" si="237"/>
        <v>-100</v>
      </c>
      <c r="J1074" s="19">
        <f t="shared" si="238"/>
        <v>0</v>
      </c>
      <c r="K1074" s="19">
        <f t="shared" si="239"/>
        <v>0</v>
      </c>
    </row>
    <row r="1075" spans="1:11">
      <c r="A1075" s="23" t="s">
        <v>31</v>
      </c>
      <c r="B1075" s="17" t="s">
        <v>32</v>
      </c>
      <c r="C1075" s="18">
        <v>159130</v>
      </c>
      <c r="D1075" s="18">
        <v>0</v>
      </c>
      <c r="E1075" s="18">
        <v>0</v>
      </c>
      <c r="F1075" s="18">
        <v>0</v>
      </c>
      <c r="G1075" s="18">
        <f t="shared" si="235"/>
        <v>-159130</v>
      </c>
      <c r="H1075" s="18">
        <f t="shared" si="236"/>
        <v>0</v>
      </c>
      <c r="I1075" s="19">
        <f t="shared" si="237"/>
        <v>-100</v>
      </c>
      <c r="J1075" s="19">
        <f t="shared" si="238"/>
        <v>0</v>
      </c>
      <c r="K1075" s="19">
        <f t="shared" si="239"/>
        <v>0</v>
      </c>
    </row>
    <row r="1076" spans="1:11">
      <c r="A1076" s="16" t="s">
        <v>33</v>
      </c>
      <c r="B1076" s="17" t="s">
        <v>34</v>
      </c>
      <c r="C1076" s="18">
        <v>185904.63</v>
      </c>
      <c r="D1076" s="18">
        <v>200937</v>
      </c>
      <c r="E1076" s="18">
        <v>67700</v>
      </c>
      <c r="F1076" s="18">
        <v>73674.259999999995</v>
      </c>
      <c r="G1076" s="18">
        <f t="shared" si="235"/>
        <v>-112230.37000000001</v>
      </c>
      <c r="H1076" s="18">
        <f t="shared" si="236"/>
        <v>-5974.2599999999948</v>
      </c>
      <c r="I1076" s="19">
        <f t="shared" si="237"/>
        <v>-60.369862762428248</v>
      </c>
      <c r="J1076" s="19">
        <f t="shared" si="238"/>
        <v>108.82460856720826</v>
      </c>
      <c r="K1076" s="19">
        <f t="shared" si="239"/>
        <v>36.665352822028794</v>
      </c>
    </row>
    <row r="1077" spans="1:11">
      <c r="A1077" s="22" t="s">
        <v>35</v>
      </c>
      <c r="B1077" s="17" t="s">
        <v>36</v>
      </c>
      <c r="C1077" s="18">
        <v>122039.62</v>
      </c>
      <c r="D1077" s="18">
        <v>200937</v>
      </c>
      <c r="E1077" s="18">
        <v>67700</v>
      </c>
      <c r="F1077" s="18">
        <v>73674.259999999995</v>
      </c>
      <c r="G1077" s="18">
        <f t="shared" si="235"/>
        <v>-48365.36</v>
      </c>
      <c r="H1077" s="18">
        <f t="shared" si="236"/>
        <v>-5974.2599999999948</v>
      </c>
      <c r="I1077" s="19">
        <f t="shared" si="237"/>
        <v>-39.630867418302351</v>
      </c>
      <c r="J1077" s="19">
        <f t="shared" si="238"/>
        <v>108.82460856720826</v>
      </c>
      <c r="K1077" s="19">
        <f t="shared" si="239"/>
        <v>36.665352822028794</v>
      </c>
    </row>
    <row r="1078" spans="1:11">
      <c r="A1078" s="23" t="s">
        <v>37</v>
      </c>
      <c r="B1078" s="17" t="s">
        <v>38</v>
      </c>
      <c r="C1078" s="18">
        <v>38039.620000000003</v>
      </c>
      <c r="D1078" s="18">
        <v>200937</v>
      </c>
      <c r="E1078" s="18">
        <v>67700</v>
      </c>
      <c r="F1078" s="18">
        <v>73674.259999999995</v>
      </c>
      <c r="G1078" s="18">
        <f t="shared" si="235"/>
        <v>35634.639999999992</v>
      </c>
      <c r="H1078" s="18">
        <f t="shared" si="236"/>
        <v>-5974.2599999999948</v>
      </c>
      <c r="I1078" s="19">
        <f t="shared" si="237"/>
        <v>93.67769709581745</v>
      </c>
      <c r="J1078" s="19">
        <f t="shared" si="238"/>
        <v>108.82460856720826</v>
      </c>
      <c r="K1078" s="19">
        <f t="shared" si="239"/>
        <v>36.665352822028794</v>
      </c>
    </row>
    <row r="1079" spans="1:11">
      <c r="A1079" s="24" t="s">
        <v>39</v>
      </c>
      <c r="B1079" s="17" t="s">
        <v>40</v>
      </c>
      <c r="C1079" s="18">
        <v>38039.620000000003</v>
      </c>
      <c r="D1079" s="18">
        <v>175297</v>
      </c>
      <c r="E1079" s="18">
        <v>60900</v>
      </c>
      <c r="F1079" s="18">
        <v>67145.78</v>
      </c>
      <c r="G1079" s="18">
        <f t="shared" si="235"/>
        <v>29106.159999999996</v>
      </c>
      <c r="H1079" s="18">
        <f t="shared" si="236"/>
        <v>-6245.7799999999988</v>
      </c>
      <c r="I1079" s="19">
        <f t="shared" si="237"/>
        <v>76.515380542707845</v>
      </c>
      <c r="J1079" s="19">
        <f t="shared" si="238"/>
        <v>110.25579638752052</v>
      </c>
      <c r="K1079" s="19">
        <f t="shared" si="239"/>
        <v>38.304009766282363</v>
      </c>
    </row>
    <row r="1080" spans="1:11">
      <c r="A1080" s="24" t="s">
        <v>41</v>
      </c>
      <c r="B1080" s="17" t="s">
        <v>42</v>
      </c>
      <c r="C1080" s="18">
        <v>0</v>
      </c>
      <c r="D1080" s="18">
        <v>25640</v>
      </c>
      <c r="E1080" s="18">
        <v>6800</v>
      </c>
      <c r="F1080" s="18">
        <v>6528.48</v>
      </c>
      <c r="G1080" s="18">
        <f t="shared" si="235"/>
        <v>6528.48</v>
      </c>
      <c r="H1080" s="18">
        <f t="shared" si="236"/>
        <v>271.52000000000044</v>
      </c>
      <c r="I1080" s="19">
        <f t="shared" si="237"/>
        <v>0</v>
      </c>
      <c r="J1080" s="19">
        <f t="shared" si="238"/>
        <v>96.007058823529405</v>
      </c>
      <c r="K1080" s="19">
        <f t="shared" si="239"/>
        <v>25.462090483619342</v>
      </c>
    </row>
    <row r="1081" spans="1:11">
      <c r="A1081" s="23" t="s">
        <v>45</v>
      </c>
      <c r="B1081" s="17" t="s">
        <v>46</v>
      </c>
      <c r="C1081" s="18">
        <v>84000</v>
      </c>
      <c r="D1081" s="18">
        <v>0</v>
      </c>
      <c r="E1081" s="18">
        <v>0</v>
      </c>
      <c r="F1081" s="18">
        <v>0</v>
      </c>
      <c r="G1081" s="18">
        <f t="shared" si="235"/>
        <v>-84000</v>
      </c>
      <c r="H1081" s="18">
        <f t="shared" si="236"/>
        <v>0</v>
      </c>
      <c r="I1081" s="19">
        <f t="shared" si="237"/>
        <v>-100</v>
      </c>
      <c r="J1081" s="19">
        <f t="shared" si="238"/>
        <v>0</v>
      </c>
      <c r="K1081" s="19">
        <f t="shared" si="239"/>
        <v>0</v>
      </c>
    </row>
    <row r="1082" spans="1:11">
      <c r="A1082" s="24" t="s">
        <v>47</v>
      </c>
      <c r="B1082" s="17" t="s">
        <v>48</v>
      </c>
      <c r="C1082" s="18">
        <v>84000</v>
      </c>
      <c r="D1082" s="18">
        <v>0</v>
      </c>
      <c r="E1082" s="18">
        <v>0</v>
      </c>
      <c r="F1082" s="18">
        <v>0</v>
      </c>
      <c r="G1082" s="18">
        <f t="shared" si="235"/>
        <v>-84000</v>
      </c>
      <c r="H1082" s="18">
        <f t="shared" si="236"/>
        <v>0</v>
      </c>
      <c r="I1082" s="19">
        <f t="shared" si="237"/>
        <v>-100</v>
      </c>
      <c r="J1082" s="19">
        <f t="shared" si="238"/>
        <v>0</v>
      </c>
      <c r="K1082" s="19">
        <f t="shared" si="239"/>
        <v>0</v>
      </c>
    </row>
    <row r="1083" spans="1:11">
      <c r="A1083" s="22" t="s">
        <v>59</v>
      </c>
      <c r="B1083" s="17" t="s">
        <v>60</v>
      </c>
      <c r="C1083" s="18">
        <v>63865.01</v>
      </c>
      <c r="D1083" s="18">
        <v>0</v>
      </c>
      <c r="E1083" s="18">
        <v>0</v>
      </c>
      <c r="F1083" s="18">
        <v>0</v>
      </c>
      <c r="G1083" s="18">
        <f t="shared" si="235"/>
        <v>-63865.01</v>
      </c>
      <c r="H1083" s="18">
        <f t="shared" si="236"/>
        <v>0</v>
      </c>
      <c r="I1083" s="19">
        <f t="shared" si="237"/>
        <v>-100</v>
      </c>
      <c r="J1083" s="19">
        <f t="shared" si="238"/>
        <v>0</v>
      </c>
      <c r="K1083" s="19">
        <f t="shared" si="239"/>
        <v>0</v>
      </c>
    </row>
    <row r="1084" spans="1:11">
      <c r="A1084" s="23" t="s">
        <v>61</v>
      </c>
      <c r="B1084" s="17" t="s">
        <v>62</v>
      </c>
      <c r="C1084" s="18">
        <v>63865.01</v>
      </c>
      <c r="D1084" s="18">
        <v>0</v>
      </c>
      <c r="E1084" s="18">
        <v>0</v>
      </c>
      <c r="F1084" s="18">
        <v>0</v>
      </c>
      <c r="G1084" s="18">
        <f t="shared" si="235"/>
        <v>-63865.01</v>
      </c>
      <c r="H1084" s="18">
        <f t="shared" si="236"/>
        <v>0</v>
      </c>
      <c r="I1084" s="19">
        <f t="shared" si="237"/>
        <v>-100</v>
      </c>
      <c r="J1084" s="19">
        <f t="shared" si="238"/>
        <v>0</v>
      </c>
      <c r="K1084" s="19">
        <f t="shared" si="239"/>
        <v>0</v>
      </c>
    </row>
    <row r="1085" spans="1:11">
      <c r="A1085" s="16"/>
      <c r="B1085" s="17" t="s">
        <v>63</v>
      </c>
      <c r="C1085" s="18">
        <v>355845.37</v>
      </c>
      <c r="D1085" s="18">
        <v>-130487</v>
      </c>
      <c r="E1085" s="18">
        <v>-20000</v>
      </c>
      <c r="F1085" s="18">
        <v>-31599.26</v>
      </c>
      <c r="G1085" s="18">
        <f t="shared" si="235"/>
        <v>-387444.63</v>
      </c>
      <c r="H1085" s="18">
        <f t="shared" si="236"/>
        <v>11599.259999999998</v>
      </c>
      <c r="I1085" s="19">
        <f t="shared" si="237"/>
        <v>-108.88005371546636</v>
      </c>
      <c r="J1085" s="19">
        <f t="shared" si="238"/>
        <v>157.99629999999999</v>
      </c>
      <c r="K1085" s="19">
        <f t="shared" si="239"/>
        <v>24.216404699318705</v>
      </c>
    </row>
    <row r="1086" spans="1:11">
      <c r="A1086" s="16" t="s">
        <v>64</v>
      </c>
      <c r="B1086" s="17" t="s">
        <v>65</v>
      </c>
      <c r="C1086" s="18">
        <v>-355845.37</v>
      </c>
      <c r="D1086" s="18">
        <v>130487</v>
      </c>
      <c r="E1086" s="18">
        <v>20000</v>
      </c>
      <c r="F1086" s="18">
        <v>31599.26</v>
      </c>
      <c r="G1086" s="18">
        <f t="shared" si="235"/>
        <v>387444.63</v>
      </c>
      <c r="H1086" s="18">
        <f t="shared" si="236"/>
        <v>-11599.259999999998</v>
      </c>
      <c r="I1086" s="19">
        <f t="shared" si="237"/>
        <v>-108.88005371546636</v>
      </c>
      <c r="J1086" s="19">
        <f t="shared" si="238"/>
        <v>157.99629999999999</v>
      </c>
      <c r="K1086" s="19">
        <f t="shared" si="239"/>
        <v>24.216404699318705</v>
      </c>
    </row>
    <row r="1087" spans="1:11">
      <c r="A1087" s="22" t="s">
        <v>66</v>
      </c>
      <c r="B1087" s="17" t="s">
        <v>67</v>
      </c>
      <c r="C1087" s="18">
        <v>-355845.37</v>
      </c>
      <c r="D1087" s="18">
        <v>130487</v>
      </c>
      <c r="E1087" s="18">
        <v>20000</v>
      </c>
      <c r="F1087" s="18">
        <v>31599.26</v>
      </c>
      <c r="G1087" s="18">
        <f t="shared" si="235"/>
        <v>387444.63</v>
      </c>
      <c r="H1087" s="18">
        <f t="shared" si="236"/>
        <v>-11599.259999999998</v>
      </c>
      <c r="I1087" s="19">
        <f t="shared" si="237"/>
        <v>-108.88005371546636</v>
      </c>
      <c r="J1087" s="19">
        <f t="shared" si="238"/>
        <v>157.99629999999999</v>
      </c>
      <c r="K1087" s="19">
        <f t="shared" si="239"/>
        <v>24.216404699318705</v>
      </c>
    </row>
    <row r="1088" spans="1:11" ht="25.5">
      <c r="A1088" s="23" t="s">
        <v>106</v>
      </c>
      <c r="B1088" s="17" t="s">
        <v>107</v>
      </c>
      <c r="C1088" s="18">
        <v>0</v>
      </c>
      <c r="D1088" s="18">
        <v>130487</v>
      </c>
      <c r="E1088" s="18">
        <v>20000</v>
      </c>
      <c r="F1088" s="18">
        <v>-130487</v>
      </c>
      <c r="G1088" s="18">
        <f t="shared" si="235"/>
        <v>-130487</v>
      </c>
      <c r="H1088" s="18">
        <f t="shared" si="236"/>
        <v>150487</v>
      </c>
      <c r="I1088" s="19">
        <f t="shared" si="237"/>
        <v>0</v>
      </c>
      <c r="J1088" s="19">
        <f t="shared" si="238"/>
        <v>-652.43500000000006</v>
      </c>
      <c r="K1088" s="19">
        <f t="shared" si="239"/>
        <v>-100</v>
      </c>
    </row>
    <row r="1089" spans="1:11" ht="38.25">
      <c r="A1089" s="39" t="s">
        <v>128</v>
      </c>
      <c r="B1089" s="28" t="s">
        <v>127</v>
      </c>
      <c r="C1089" s="29"/>
      <c r="D1089" s="29"/>
      <c r="E1089" s="29"/>
      <c r="F1089" s="29"/>
      <c r="G1089" s="29"/>
      <c r="H1089" s="29"/>
      <c r="I1089" s="30"/>
      <c r="J1089" s="30"/>
      <c r="K1089" s="30"/>
    </row>
    <row r="1090" spans="1:11">
      <c r="A1090" s="16" t="s">
        <v>25</v>
      </c>
      <c r="B1090" s="17" t="s">
        <v>26</v>
      </c>
      <c r="C1090" s="18">
        <v>45471</v>
      </c>
      <c r="D1090" s="18">
        <v>89084</v>
      </c>
      <c r="E1090" s="18">
        <v>89084</v>
      </c>
      <c r="F1090" s="18">
        <v>88724.96</v>
      </c>
      <c r="G1090" s="18">
        <f t="shared" ref="G1090:G1102" si="240">F1090-C1090</f>
        <v>43253.960000000006</v>
      </c>
      <c r="H1090" s="18">
        <f t="shared" ref="H1090:H1102" si="241">E1090-F1090</f>
        <v>359.0399999999936</v>
      </c>
      <c r="I1090" s="19">
        <f t="shared" ref="I1090:I1102" si="242">IF(ISERROR(F1090/C1090),0,F1090/C1090*100-100)</f>
        <v>95.124277011721773</v>
      </c>
      <c r="J1090" s="19">
        <f t="shared" ref="J1090:J1102" si="243">IF(ISERROR(F1090/E1090),0,F1090/E1090*100)</f>
        <v>99.596964662565682</v>
      </c>
      <c r="K1090" s="19">
        <f t="shared" ref="K1090:K1102" si="244">IF(ISERROR(F1090/D1090),0,F1090/D1090*100)</f>
        <v>99.596964662565682</v>
      </c>
    </row>
    <row r="1091" spans="1:11">
      <c r="A1091" s="22" t="s">
        <v>92</v>
      </c>
      <c r="B1091" s="17" t="s">
        <v>93</v>
      </c>
      <c r="C1091" s="18">
        <v>45471</v>
      </c>
      <c r="D1091" s="18">
        <v>89084</v>
      </c>
      <c r="E1091" s="18">
        <v>89084</v>
      </c>
      <c r="F1091" s="18">
        <v>88724.96</v>
      </c>
      <c r="G1091" s="18">
        <f t="shared" si="240"/>
        <v>43253.960000000006</v>
      </c>
      <c r="H1091" s="18">
        <f t="shared" si="241"/>
        <v>359.0399999999936</v>
      </c>
      <c r="I1091" s="19">
        <f t="shared" si="242"/>
        <v>95.124277011721773</v>
      </c>
      <c r="J1091" s="19">
        <f t="shared" si="243"/>
        <v>99.596964662565682</v>
      </c>
      <c r="K1091" s="19">
        <f t="shared" si="244"/>
        <v>99.596964662565682</v>
      </c>
    </row>
    <row r="1092" spans="1:11">
      <c r="A1092" s="23" t="s">
        <v>94</v>
      </c>
      <c r="B1092" s="17" t="s">
        <v>95</v>
      </c>
      <c r="C1092" s="18">
        <v>45471</v>
      </c>
      <c r="D1092" s="18">
        <v>89084</v>
      </c>
      <c r="E1092" s="18">
        <v>89084</v>
      </c>
      <c r="F1092" s="18">
        <v>88724.96</v>
      </c>
      <c r="G1092" s="18">
        <f t="shared" si="240"/>
        <v>43253.960000000006</v>
      </c>
      <c r="H1092" s="18">
        <f t="shared" si="241"/>
        <v>359.0399999999936</v>
      </c>
      <c r="I1092" s="19">
        <f t="shared" si="242"/>
        <v>95.124277011721773</v>
      </c>
      <c r="J1092" s="19">
        <f t="shared" si="243"/>
        <v>99.596964662565682</v>
      </c>
      <c r="K1092" s="19">
        <f t="shared" si="244"/>
        <v>99.596964662565682</v>
      </c>
    </row>
    <row r="1093" spans="1:11">
      <c r="A1093" s="24" t="s">
        <v>96</v>
      </c>
      <c r="B1093" s="17" t="s">
        <v>97</v>
      </c>
      <c r="C1093" s="18">
        <v>45471</v>
      </c>
      <c r="D1093" s="18">
        <v>89084</v>
      </c>
      <c r="E1093" s="18">
        <v>89084</v>
      </c>
      <c r="F1093" s="18">
        <v>88724.96</v>
      </c>
      <c r="G1093" s="18">
        <f t="shared" si="240"/>
        <v>43253.960000000006</v>
      </c>
      <c r="H1093" s="18">
        <f t="shared" si="241"/>
        <v>359.0399999999936</v>
      </c>
      <c r="I1093" s="19">
        <f t="shared" si="242"/>
        <v>95.124277011721773</v>
      </c>
      <c r="J1093" s="19">
        <f t="shared" si="243"/>
        <v>99.596964662565682</v>
      </c>
      <c r="K1093" s="19">
        <f t="shared" si="244"/>
        <v>99.596964662565682</v>
      </c>
    </row>
    <row r="1094" spans="1:11" ht="25.5">
      <c r="A1094" s="25" t="s">
        <v>98</v>
      </c>
      <c r="B1094" s="17" t="s">
        <v>99</v>
      </c>
      <c r="C1094" s="18">
        <v>45471</v>
      </c>
      <c r="D1094" s="18">
        <v>89084</v>
      </c>
      <c r="E1094" s="18">
        <v>89084</v>
      </c>
      <c r="F1094" s="18">
        <v>88724.96</v>
      </c>
      <c r="G1094" s="18">
        <f t="shared" si="240"/>
        <v>43253.960000000006</v>
      </c>
      <c r="H1094" s="18">
        <f t="shared" si="241"/>
        <v>359.0399999999936</v>
      </c>
      <c r="I1094" s="19">
        <f t="shared" si="242"/>
        <v>95.124277011721773</v>
      </c>
      <c r="J1094" s="19">
        <f t="shared" si="243"/>
        <v>99.596964662565682</v>
      </c>
      <c r="K1094" s="19">
        <f t="shared" si="244"/>
        <v>99.596964662565682</v>
      </c>
    </row>
    <row r="1095" spans="1:11" ht="25.5">
      <c r="A1095" s="26" t="s">
        <v>102</v>
      </c>
      <c r="B1095" s="17" t="s">
        <v>103</v>
      </c>
      <c r="C1095" s="18">
        <v>45471</v>
      </c>
      <c r="D1095" s="18">
        <v>89084</v>
      </c>
      <c r="E1095" s="18">
        <v>89084</v>
      </c>
      <c r="F1095" s="18">
        <v>88724.96</v>
      </c>
      <c r="G1095" s="18">
        <f t="shared" si="240"/>
        <v>43253.960000000006</v>
      </c>
      <c r="H1095" s="18">
        <f t="shared" si="241"/>
        <v>359.0399999999936</v>
      </c>
      <c r="I1095" s="19">
        <f t="shared" si="242"/>
        <v>95.124277011721773</v>
      </c>
      <c r="J1095" s="19">
        <f t="shared" si="243"/>
        <v>99.596964662565682</v>
      </c>
      <c r="K1095" s="19">
        <f t="shared" si="244"/>
        <v>99.596964662565682</v>
      </c>
    </row>
    <row r="1096" spans="1:11">
      <c r="A1096" s="16" t="s">
        <v>33</v>
      </c>
      <c r="B1096" s="17" t="s">
        <v>34</v>
      </c>
      <c r="C1096" s="18">
        <v>5033.66</v>
      </c>
      <c r="D1096" s="18">
        <v>89084</v>
      </c>
      <c r="E1096" s="18">
        <v>89084</v>
      </c>
      <c r="F1096" s="18">
        <v>53148.24</v>
      </c>
      <c r="G1096" s="18">
        <f t="shared" si="240"/>
        <v>48114.58</v>
      </c>
      <c r="H1096" s="18">
        <f t="shared" si="241"/>
        <v>35935.760000000002</v>
      </c>
      <c r="I1096" s="19">
        <f t="shared" si="242"/>
        <v>955.8567722094856</v>
      </c>
      <c r="J1096" s="19">
        <f t="shared" si="243"/>
        <v>59.660814512145834</v>
      </c>
      <c r="K1096" s="19">
        <f t="shared" si="244"/>
        <v>59.660814512145834</v>
      </c>
    </row>
    <row r="1097" spans="1:11">
      <c r="A1097" s="22" t="s">
        <v>35</v>
      </c>
      <c r="B1097" s="17" t="s">
        <v>36</v>
      </c>
      <c r="C1097" s="18">
        <v>5033.66</v>
      </c>
      <c r="D1097" s="18">
        <v>89084</v>
      </c>
      <c r="E1097" s="18">
        <v>89084</v>
      </c>
      <c r="F1097" s="18">
        <v>53148.24</v>
      </c>
      <c r="G1097" s="18">
        <f t="shared" si="240"/>
        <v>48114.58</v>
      </c>
      <c r="H1097" s="18">
        <f t="shared" si="241"/>
        <v>35935.760000000002</v>
      </c>
      <c r="I1097" s="19">
        <f t="shared" si="242"/>
        <v>955.8567722094856</v>
      </c>
      <c r="J1097" s="19">
        <f t="shared" si="243"/>
        <v>59.660814512145834</v>
      </c>
      <c r="K1097" s="19">
        <f t="shared" si="244"/>
        <v>59.660814512145834</v>
      </c>
    </row>
    <row r="1098" spans="1:11">
      <c r="A1098" s="23" t="s">
        <v>37</v>
      </c>
      <c r="B1098" s="17" t="s">
        <v>38</v>
      </c>
      <c r="C1098" s="18">
        <v>5033.66</v>
      </c>
      <c r="D1098" s="18">
        <v>89084</v>
      </c>
      <c r="E1098" s="18">
        <v>89084</v>
      </c>
      <c r="F1098" s="18">
        <v>53148.24</v>
      </c>
      <c r="G1098" s="18">
        <f t="shared" si="240"/>
        <v>48114.58</v>
      </c>
      <c r="H1098" s="18">
        <f t="shared" si="241"/>
        <v>35935.760000000002</v>
      </c>
      <c r="I1098" s="19">
        <f t="shared" si="242"/>
        <v>955.8567722094856</v>
      </c>
      <c r="J1098" s="19">
        <f t="shared" si="243"/>
        <v>59.660814512145834</v>
      </c>
      <c r="K1098" s="19">
        <f t="shared" si="244"/>
        <v>59.660814512145834</v>
      </c>
    </row>
    <row r="1099" spans="1:11">
      <c r="A1099" s="24" t="s">
        <v>41</v>
      </c>
      <c r="B1099" s="17" t="s">
        <v>42</v>
      </c>
      <c r="C1099" s="18">
        <v>5033.66</v>
      </c>
      <c r="D1099" s="18">
        <v>89084</v>
      </c>
      <c r="E1099" s="18">
        <v>89084</v>
      </c>
      <c r="F1099" s="18">
        <v>53148.24</v>
      </c>
      <c r="G1099" s="18">
        <f t="shared" si="240"/>
        <v>48114.58</v>
      </c>
      <c r="H1099" s="18">
        <f t="shared" si="241"/>
        <v>35935.760000000002</v>
      </c>
      <c r="I1099" s="19">
        <f t="shared" si="242"/>
        <v>955.8567722094856</v>
      </c>
      <c r="J1099" s="19">
        <f t="shared" si="243"/>
        <v>59.660814512145834</v>
      </c>
      <c r="K1099" s="19">
        <f t="shared" si="244"/>
        <v>59.660814512145834</v>
      </c>
    </row>
    <row r="1100" spans="1:11">
      <c r="A1100" s="16"/>
      <c r="B1100" s="17" t="s">
        <v>63</v>
      </c>
      <c r="C1100" s="18">
        <v>40437.339999999997</v>
      </c>
      <c r="D1100" s="18">
        <v>0</v>
      </c>
      <c r="E1100" s="18">
        <v>0</v>
      </c>
      <c r="F1100" s="18">
        <v>35576.720000000001</v>
      </c>
      <c r="G1100" s="18">
        <f t="shared" si="240"/>
        <v>-4860.6199999999953</v>
      </c>
      <c r="H1100" s="18">
        <f t="shared" si="241"/>
        <v>-35576.720000000001</v>
      </c>
      <c r="I1100" s="19">
        <f t="shared" si="242"/>
        <v>-12.020127931263531</v>
      </c>
      <c r="J1100" s="19">
        <f t="shared" si="243"/>
        <v>0</v>
      </c>
      <c r="K1100" s="19">
        <f t="shared" si="244"/>
        <v>0</v>
      </c>
    </row>
    <row r="1101" spans="1:11">
      <c r="A1101" s="16" t="s">
        <v>64</v>
      </c>
      <c r="B1101" s="17" t="s">
        <v>65</v>
      </c>
      <c r="C1101" s="18">
        <v>-40437.339999999997</v>
      </c>
      <c r="D1101" s="18">
        <v>0</v>
      </c>
      <c r="E1101" s="18">
        <v>0</v>
      </c>
      <c r="F1101" s="18">
        <v>-35576.720000000001</v>
      </c>
      <c r="G1101" s="18">
        <f t="shared" si="240"/>
        <v>4860.6199999999953</v>
      </c>
      <c r="H1101" s="18">
        <f t="shared" si="241"/>
        <v>35576.720000000001</v>
      </c>
      <c r="I1101" s="19">
        <f t="shared" si="242"/>
        <v>-12.020127931263531</v>
      </c>
      <c r="J1101" s="19">
        <f t="shared" si="243"/>
        <v>0</v>
      </c>
      <c r="K1101" s="19">
        <f t="shared" si="244"/>
        <v>0</v>
      </c>
    </row>
    <row r="1102" spans="1:11">
      <c r="A1102" s="22" t="s">
        <v>66</v>
      </c>
      <c r="B1102" s="17" t="s">
        <v>67</v>
      </c>
      <c r="C1102" s="18">
        <v>-40437.339999999997</v>
      </c>
      <c r="D1102" s="18">
        <v>0</v>
      </c>
      <c r="E1102" s="18">
        <v>0</v>
      </c>
      <c r="F1102" s="18">
        <v>-35576.720000000001</v>
      </c>
      <c r="G1102" s="18">
        <f t="shared" si="240"/>
        <v>4860.6199999999953</v>
      </c>
      <c r="H1102" s="18">
        <f t="shared" si="241"/>
        <v>35576.720000000001</v>
      </c>
      <c r="I1102" s="19">
        <f t="shared" si="242"/>
        <v>-12.020127931263531</v>
      </c>
      <c r="J1102" s="19">
        <f t="shared" si="243"/>
        <v>0</v>
      </c>
      <c r="K1102" s="19">
        <f t="shared" si="244"/>
        <v>0</v>
      </c>
    </row>
    <row r="1103" spans="1:11" ht="38.25">
      <c r="A1103" s="27" t="s">
        <v>130</v>
      </c>
      <c r="B1103" s="28" t="s">
        <v>131</v>
      </c>
      <c r="C1103" s="29"/>
      <c r="D1103" s="29"/>
      <c r="E1103" s="29"/>
      <c r="F1103" s="29"/>
      <c r="G1103" s="29"/>
      <c r="H1103" s="29"/>
      <c r="I1103" s="30"/>
      <c r="J1103" s="30"/>
      <c r="K1103" s="30"/>
    </row>
    <row r="1104" spans="1:11">
      <c r="A1104" s="16" t="s">
        <v>25</v>
      </c>
      <c r="B1104" s="17" t="s">
        <v>26</v>
      </c>
      <c r="C1104" s="18">
        <v>4537483</v>
      </c>
      <c r="D1104" s="18">
        <v>6170604</v>
      </c>
      <c r="E1104" s="18">
        <v>3991878</v>
      </c>
      <c r="F1104" s="18">
        <v>6170604</v>
      </c>
      <c r="G1104" s="18">
        <f t="shared" ref="G1104:G1132" si="245">F1104-C1104</f>
        <v>1633121</v>
      </c>
      <c r="H1104" s="18">
        <f t="shared" ref="H1104:H1132" si="246">E1104-F1104</f>
        <v>-2178726</v>
      </c>
      <c r="I1104" s="19">
        <f t="shared" ref="I1104:I1132" si="247">IF(ISERROR(F1104/C1104),0,F1104/C1104*100-100)</f>
        <v>35.991782228164823</v>
      </c>
      <c r="J1104" s="19">
        <f t="shared" ref="J1104:J1132" si="248">IF(ISERROR(F1104/E1104),0,F1104/E1104*100)</f>
        <v>154.57897260387216</v>
      </c>
      <c r="K1104" s="19">
        <f t="shared" ref="K1104:K1132" si="249">IF(ISERROR(F1104/D1104),0,F1104/D1104*100)</f>
        <v>100</v>
      </c>
    </row>
    <row r="1105" spans="1:11">
      <c r="A1105" s="22" t="s">
        <v>29</v>
      </c>
      <c r="B1105" s="17" t="s">
        <v>30</v>
      </c>
      <c r="C1105" s="18">
        <v>4537483</v>
      </c>
      <c r="D1105" s="18">
        <v>6170604</v>
      </c>
      <c r="E1105" s="18">
        <v>3991878</v>
      </c>
      <c r="F1105" s="18">
        <v>6170604</v>
      </c>
      <c r="G1105" s="18">
        <f t="shared" si="245"/>
        <v>1633121</v>
      </c>
      <c r="H1105" s="18">
        <f t="shared" si="246"/>
        <v>-2178726</v>
      </c>
      <c r="I1105" s="19">
        <f t="shared" si="247"/>
        <v>35.991782228164823</v>
      </c>
      <c r="J1105" s="19">
        <f t="shared" si="248"/>
        <v>154.57897260387216</v>
      </c>
      <c r="K1105" s="19">
        <f t="shared" si="249"/>
        <v>100</v>
      </c>
    </row>
    <row r="1106" spans="1:11">
      <c r="A1106" s="23" t="s">
        <v>31</v>
      </c>
      <c r="B1106" s="17" t="s">
        <v>32</v>
      </c>
      <c r="C1106" s="18">
        <v>4537483</v>
      </c>
      <c r="D1106" s="18">
        <v>6170604</v>
      </c>
      <c r="E1106" s="18">
        <v>3991878</v>
      </c>
      <c r="F1106" s="18">
        <v>6170604</v>
      </c>
      <c r="G1106" s="18">
        <f t="shared" si="245"/>
        <v>1633121</v>
      </c>
      <c r="H1106" s="18">
        <f t="shared" si="246"/>
        <v>-2178726</v>
      </c>
      <c r="I1106" s="19">
        <f t="shared" si="247"/>
        <v>35.991782228164823</v>
      </c>
      <c r="J1106" s="19">
        <f t="shared" si="248"/>
        <v>154.57897260387216</v>
      </c>
      <c r="K1106" s="19">
        <f t="shared" si="249"/>
        <v>100</v>
      </c>
    </row>
    <row r="1107" spans="1:11">
      <c r="A1107" s="16" t="s">
        <v>33</v>
      </c>
      <c r="B1107" s="17" t="s">
        <v>34</v>
      </c>
      <c r="C1107" s="18">
        <v>3637138.54</v>
      </c>
      <c r="D1107" s="18">
        <v>6170604</v>
      </c>
      <c r="E1107" s="18">
        <v>3991878</v>
      </c>
      <c r="F1107" s="18">
        <v>2101264.17</v>
      </c>
      <c r="G1107" s="18">
        <f t="shared" si="245"/>
        <v>-1535874.37</v>
      </c>
      <c r="H1107" s="18">
        <f t="shared" si="246"/>
        <v>1890613.83</v>
      </c>
      <c r="I1107" s="19">
        <f t="shared" si="247"/>
        <v>-42.227546548171915</v>
      </c>
      <c r="J1107" s="19">
        <f t="shared" si="248"/>
        <v>52.63848669723874</v>
      </c>
      <c r="K1107" s="19">
        <f t="shared" si="249"/>
        <v>34.052811847916345</v>
      </c>
    </row>
    <row r="1108" spans="1:11">
      <c r="A1108" s="22" t="s">
        <v>35</v>
      </c>
      <c r="B1108" s="17" t="s">
        <v>36</v>
      </c>
      <c r="C1108" s="18">
        <v>3355014.71</v>
      </c>
      <c r="D1108" s="18">
        <v>5690682</v>
      </c>
      <c r="E1108" s="18">
        <v>3817128</v>
      </c>
      <c r="F1108" s="18">
        <v>2007696.58</v>
      </c>
      <c r="G1108" s="18">
        <f t="shared" si="245"/>
        <v>-1347318.13</v>
      </c>
      <c r="H1108" s="18">
        <f t="shared" si="246"/>
        <v>1809431.42</v>
      </c>
      <c r="I1108" s="19">
        <f t="shared" si="247"/>
        <v>-40.158337487587346</v>
      </c>
      <c r="J1108" s="19">
        <f t="shared" si="248"/>
        <v>52.5970462609585</v>
      </c>
      <c r="K1108" s="19">
        <f t="shared" si="249"/>
        <v>35.280421221920328</v>
      </c>
    </row>
    <row r="1109" spans="1:11">
      <c r="A1109" s="23" t="s">
        <v>37</v>
      </c>
      <c r="B1109" s="17" t="s">
        <v>38</v>
      </c>
      <c r="C1109" s="18">
        <v>222503.69</v>
      </c>
      <c r="D1109" s="18">
        <v>1055987</v>
      </c>
      <c r="E1109" s="18">
        <v>622603</v>
      </c>
      <c r="F1109" s="18">
        <v>408947.92</v>
      </c>
      <c r="G1109" s="18">
        <f t="shared" si="245"/>
        <v>186444.22999999998</v>
      </c>
      <c r="H1109" s="18">
        <f t="shared" si="246"/>
        <v>213655.08000000002</v>
      </c>
      <c r="I1109" s="19">
        <f t="shared" si="247"/>
        <v>83.793769892085834</v>
      </c>
      <c r="J1109" s="19">
        <f t="shared" si="248"/>
        <v>65.683576853950271</v>
      </c>
      <c r="K1109" s="19">
        <f t="shared" si="249"/>
        <v>38.726605535863598</v>
      </c>
    </row>
    <row r="1110" spans="1:11">
      <c r="A1110" s="24" t="s">
        <v>39</v>
      </c>
      <c r="B1110" s="17" t="s">
        <v>40</v>
      </c>
      <c r="C1110" s="18">
        <v>160784.18</v>
      </c>
      <c r="D1110" s="18">
        <v>483379</v>
      </c>
      <c r="E1110" s="18">
        <v>260588</v>
      </c>
      <c r="F1110" s="18">
        <v>286241.12</v>
      </c>
      <c r="G1110" s="18">
        <f t="shared" si="245"/>
        <v>125456.94</v>
      </c>
      <c r="H1110" s="18">
        <f t="shared" si="246"/>
        <v>-25653.119999999995</v>
      </c>
      <c r="I1110" s="19">
        <f t="shared" si="247"/>
        <v>78.028161725861338</v>
      </c>
      <c r="J1110" s="19">
        <f t="shared" si="248"/>
        <v>109.84432130412758</v>
      </c>
      <c r="K1110" s="19">
        <f t="shared" si="249"/>
        <v>59.21670573194119</v>
      </c>
    </row>
    <row r="1111" spans="1:11">
      <c r="A1111" s="24" t="s">
        <v>41</v>
      </c>
      <c r="B1111" s="17" t="s">
        <v>42</v>
      </c>
      <c r="C1111" s="18">
        <v>61719.51</v>
      </c>
      <c r="D1111" s="18">
        <v>572608</v>
      </c>
      <c r="E1111" s="18">
        <v>362015</v>
      </c>
      <c r="F1111" s="18">
        <v>122706.8</v>
      </c>
      <c r="G1111" s="18">
        <f t="shared" si="245"/>
        <v>60987.29</v>
      </c>
      <c r="H1111" s="18">
        <f t="shared" si="246"/>
        <v>239308.2</v>
      </c>
      <c r="I1111" s="19">
        <f t="shared" si="247"/>
        <v>98.81363283668324</v>
      </c>
      <c r="J1111" s="19">
        <f t="shared" si="248"/>
        <v>33.895501567614602</v>
      </c>
      <c r="K1111" s="19">
        <f t="shared" si="249"/>
        <v>21.429459595395105</v>
      </c>
    </row>
    <row r="1112" spans="1:11">
      <c r="A1112" s="25" t="s">
        <v>43</v>
      </c>
      <c r="B1112" s="17" t="s">
        <v>44</v>
      </c>
      <c r="C1112" s="18">
        <v>1499.9</v>
      </c>
      <c r="D1112" s="18">
        <v>0</v>
      </c>
      <c r="E1112" s="18">
        <v>0</v>
      </c>
      <c r="F1112" s="18">
        <v>69.42</v>
      </c>
      <c r="G1112" s="18">
        <f t="shared" si="245"/>
        <v>-1430.48</v>
      </c>
      <c r="H1112" s="18">
        <f t="shared" si="246"/>
        <v>-69.42</v>
      </c>
      <c r="I1112" s="19">
        <f t="shared" si="247"/>
        <v>-95.371691446096406</v>
      </c>
      <c r="J1112" s="19">
        <f t="shared" si="248"/>
        <v>0</v>
      </c>
      <c r="K1112" s="19">
        <f t="shared" si="249"/>
        <v>0</v>
      </c>
    </row>
    <row r="1113" spans="1:11">
      <c r="A1113" s="23" t="s">
        <v>45</v>
      </c>
      <c r="B1113" s="17" t="s">
        <v>46</v>
      </c>
      <c r="C1113" s="18">
        <v>2345346.3199999998</v>
      </c>
      <c r="D1113" s="18">
        <v>2801459</v>
      </c>
      <c r="E1113" s="18">
        <v>1657470</v>
      </c>
      <c r="F1113" s="18">
        <v>159682.15</v>
      </c>
      <c r="G1113" s="18">
        <f t="shared" si="245"/>
        <v>-2185664.17</v>
      </c>
      <c r="H1113" s="18">
        <f t="shared" si="246"/>
        <v>1497787.85</v>
      </c>
      <c r="I1113" s="19">
        <f t="shared" si="247"/>
        <v>-93.191532157178386</v>
      </c>
      <c r="J1113" s="19">
        <f t="shared" si="248"/>
        <v>9.6340899081129674</v>
      </c>
      <c r="K1113" s="19">
        <f t="shared" si="249"/>
        <v>5.6999638402703727</v>
      </c>
    </row>
    <row r="1114" spans="1:11">
      <c r="A1114" s="24" t="s">
        <v>47</v>
      </c>
      <c r="B1114" s="17" t="s">
        <v>48</v>
      </c>
      <c r="C1114" s="18">
        <v>2345346.3199999998</v>
      </c>
      <c r="D1114" s="18">
        <v>2801459</v>
      </c>
      <c r="E1114" s="18">
        <v>1657470</v>
      </c>
      <c r="F1114" s="18">
        <v>159682.15</v>
      </c>
      <c r="G1114" s="18">
        <f t="shared" si="245"/>
        <v>-2185664.17</v>
      </c>
      <c r="H1114" s="18">
        <f t="shared" si="246"/>
        <v>1497787.85</v>
      </c>
      <c r="I1114" s="19">
        <f t="shared" si="247"/>
        <v>-93.191532157178386</v>
      </c>
      <c r="J1114" s="19">
        <f t="shared" si="248"/>
        <v>9.6340899081129674</v>
      </c>
      <c r="K1114" s="19">
        <f t="shared" si="249"/>
        <v>5.6999638402703727</v>
      </c>
    </row>
    <row r="1115" spans="1:11" ht="25.5">
      <c r="A1115" s="23" t="s">
        <v>76</v>
      </c>
      <c r="B1115" s="17" t="s">
        <v>77</v>
      </c>
      <c r="C1115" s="18">
        <v>0</v>
      </c>
      <c r="D1115" s="18">
        <v>73868</v>
      </c>
      <c r="E1115" s="18">
        <v>28863</v>
      </c>
      <c r="F1115" s="18">
        <v>21498.09</v>
      </c>
      <c r="G1115" s="18">
        <f t="shared" si="245"/>
        <v>21498.09</v>
      </c>
      <c r="H1115" s="18">
        <f t="shared" si="246"/>
        <v>7364.91</v>
      </c>
      <c r="I1115" s="19">
        <f t="shared" si="247"/>
        <v>0</v>
      </c>
      <c r="J1115" s="19">
        <f t="shared" si="248"/>
        <v>74.483213803138966</v>
      </c>
      <c r="K1115" s="19">
        <f t="shared" si="249"/>
        <v>29.10338712297612</v>
      </c>
    </row>
    <row r="1116" spans="1:11">
      <c r="A1116" s="24" t="s">
        <v>78</v>
      </c>
      <c r="B1116" s="17" t="s">
        <v>79</v>
      </c>
      <c r="C1116" s="18">
        <v>0</v>
      </c>
      <c r="D1116" s="18">
        <v>73868</v>
      </c>
      <c r="E1116" s="18">
        <v>28863</v>
      </c>
      <c r="F1116" s="18">
        <v>21498.09</v>
      </c>
      <c r="G1116" s="18">
        <f t="shared" si="245"/>
        <v>21498.09</v>
      </c>
      <c r="H1116" s="18">
        <f t="shared" si="246"/>
        <v>7364.91</v>
      </c>
      <c r="I1116" s="19">
        <f t="shared" si="247"/>
        <v>0</v>
      </c>
      <c r="J1116" s="19">
        <f t="shared" si="248"/>
        <v>74.483213803138966</v>
      </c>
      <c r="K1116" s="19">
        <f t="shared" si="249"/>
        <v>29.10338712297612</v>
      </c>
    </row>
    <row r="1117" spans="1:11" ht="25.5">
      <c r="A1117" s="23" t="s">
        <v>51</v>
      </c>
      <c r="B1117" s="17" t="s">
        <v>52</v>
      </c>
      <c r="C1117" s="18">
        <v>787164.7</v>
      </c>
      <c r="D1117" s="18">
        <v>1759368</v>
      </c>
      <c r="E1117" s="18">
        <v>1508192</v>
      </c>
      <c r="F1117" s="18">
        <v>1417568.42</v>
      </c>
      <c r="G1117" s="18">
        <f t="shared" si="245"/>
        <v>630403.72</v>
      </c>
      <c r="H1117" s="18">
        <f t="shared" si="246"/>
        <v>90623.580000000075</v>
      </c>
      <c r="I1117" s="19">
        <f t="shared" si="247"/>
        <v>80.085364600318087</v>
      </c>
      <c r="J1117" s="19">
        <f t="shared" si="248"/>
        <v>93.991243820415434</v>
      </c>
      <c r="K1117" s="19">
        <f t="shared" si="249"/>
        <v>80.572593112981465</v>
      </c>
    </row>
    <row r="1118" spans="1:11">
      <c r="A1118" s="24" t="s">
        <v>53</v>
      </c>
      <c r="B1118" s="17" t="s">
        <v>54</v>
      </c>
      <c r="C1118" s="18">
        <v>27288.78</v>
      </c>
      <c r="D1118" s="18">
        <v>46271</v>
      </c>
      <c r="E1118" s="18">
        <v>34073</v>
      </c>
      <c r="F1118" s="18">
        <v>27873.06</v>
      </c>
      <c r="G1118" s="18">
        <f t="shared" si="245"/>
        <v>584.28000000000247</v>
      </c>
      <c r="H1118" s="18">
        <f t="shared" si="246"/>
        <v>6199.9399999999987</v>
      </c>
      <c r="I1118" s="19">
        <f t="shared" si="247"/>
        <v>2.1410997486879211</v>
      </c>
      <c r="J1118" s="19">
        <f t="shared" si="248"/>
        <v>81.803950341912952</v>
      </c>
      <c r="K1118" s="19">
        <f t="shared" si="249"/>
        <v>60.238724038814809</v>
      </c>
    </row>
    <row r="1119" spans="1:11" ht="25.5">
      <c r="A1119" s="25" t="s">
        <v>55</v>
      </c>
      <c r="B1119" s="17" t="s">
        <v>56</v>
      </c>
      <c r="C1119" s="18">
        <v>27288.78</v>
      </c>
      <c r="D1119" s="18">
        <v>46271</v>
      </c>
      <c r="E1119" s="18">
        <v>34073</v>
      </c>
      <c r="F1119" s="18">
        <v>27873.06</v>
      </c>
      <c r="G1119" s="18">
        <f t="shared" si="245"/>
        <v>584.28000000000247</v>
      </c>
      <c r="H1119" s="18">
        <f t="shared" si="246"/>
        <v>6199.9399999999987</v>
      </c>
      <c r="I1119" s="19">
        <f t="shared" si="247"/>
        <v>2.1410997486879211</v>
      </c>
      <c r="J1119" s="19">
        <f t="shared" si="248"/>
        <v>81.803950341912952</v>
      </c>
      <c r="K1119" s="19">
        <f t="shared" si="249"/>
        <v>60.238724038814809</v>
      </c>
    </row>
    <row r="1120" spans="1:11" ht="25.5">
      <c r="A1120" s="26" t="s">
        <v>57</v>
      </c>
      <c r="B1120" s="17" t="s">
        <v>58</v>
      </c>
      <c r="C1120" s="18">
        <v>27288.78</v>
      </c>
      <c r="D1120" s="18">
        <v>46271</v>
      </c>
      <c r="E1120" s="18">
        <v>34073</v>
      </c>
      <c r="F1120" s="18">
        <v>27873.06</v>
      </c>
      <c r="G1120" s="18">
        <f t="shared" si="245"/>
        <v>584.28000000000247</v>
      </c>
      <c r="H1120" s="18">
        <f t="shared" si="246"/>
        <v>6199.9399999999987</v>
      </c>
      <c r="I1120" s="19">
        <f t="shared" si="247"/>
        <v>2.1410997486879211</v>
      </c>
      <c r="J1120" s="19">
        <f t="shared" si="248"/>
        <v>81.803950341912952</v>
      </c>
      <c r="K1120" s="19">
        <f t="shared" si="249"/>
        <v>60.238724038814809</v>
      </c>
    </row>
    <row r="1121" spans="1:11" ht="51">
      <c r="A1121" s="24" t="s">
        <v>158</v>
      </c>
      <c r="B1121" s="17" t="s">
        <v>159</v>
      </c>
      <c r="C1121" s="18">
        <v>759875.92</v>
      </c>
      <c r="D1121" s="18">
        <v>1713097</v>
      </c>
      <c r="E1121" s="18">
        <v>1474119</v>
      </c>
      <c r="F1121" s="18">
        <v>1389695.36</v>
      </c>
      <c r="G1121" s="18">
        <f t="shared" si="245"/>
        <v>629819.44000000006</v>
      </c>
      <c r="H1121" s="18">
        <f t="shared" si="246"/>
        <v>84423.639999999898</v>
      </c>
      <c r="I1121" s="19">
        <f t="shared" si="247"/>
        <v>82.88451093436413</v>
      </c>
      <c r="J1121" s="19">
        <f t="shared" si="248"/>
        <v>94.272942686445276</v>
      </c>
      <c r="K1121" s="19">
        <f t="shared" si="249"/>
        <v>81.121813884444379</v>
      </c>
    </row>
    <row r="1122" spans="1:11" ht="38.25">
      <c r="A1122" s="25" t="s">
        <v>160</v>
      </c>
      <c r="B1122" s="17" t="s">
        <v>161</v>
      </c>
      <c r="C1122" s="18">
        <v>266184.92</v>
      </c>
      <c r="D1122" s="18">
        <v>117753</v>
      </c>
      <c r="E1122" s="18">
        <v>0</v>
      </c>
      <c r="F1122" s="18">
        <v>0</v>
      </c>
      <c r="G1122" s="18">
        <f t="shared" si="245"/>
        <v>-266184.92</v>
      </c>
      <c r="H1122" s="18">
        <f t="shared" si="246"/>
        <v>0</v>
      </c>
      <c r="I1122" s="19">
        <f t="shared" si="247"/>
        <v>-100</v>
      </c>
      <c r="J1122" s="19">
        <f t="shared" si="248"/>
        <v>0</v>
      </c>
      <c r="K1122" s="19">
        <f t="shared" si="249"/>
        <v>0</v>
      </c>
    </row>
    <row r="1123" spans="1:11" ht="63.75">
      <c r="A1123" s="25" t="s">
        <v>252</v>
      </c>
      <c r="B1123" s="17" t="s">
        <v>253</v>
      </c>
      <c r="C1123" s="18">
        <v>493691</v>
      </c>
      <c r="D1123" s="18">
        <v>1595344</v>
      </c>
      <c r="E1123" s="18">
        <v>1474119</v>
      </c>
      <c r="F1123" s="18">
        <v>1389695.36</v>
      </c>
      <c r="G1123" s="18">
        <f t="shared" si="245"/>
        <v>896004.3600000001</v>
      </c>
      <c r="H1123" s="18">
        <f t="shared" si="246"/>
        <v>84423.639999999898</v>
      </c>
      <c r="I1123" s="19">
        <f t="shared" si="247"/>
        <v>181.4909244851537</v>
      </c>
      <c r="J1123" s="19">
        <f t="shared" si="248"/>
        <v>94.272942686445276</v>
      </c>
      <c r="K1123" s="19">
        <f t="shared" si="249"/>
        <v>87.109448495120816</v>
      </c>
    </row>
    <row r="1124" spans="1:11">
      <c r="A1124" s="22" t="s">
        <v>59</v>
      </c>
      <c r="B1124" s="17" t="s">
        <v>60</v>
      </c>
      <c r="C1124" s="18">
        <v>282123.83</v>
      </c>
      <c r="D1124" s="18">
        <v>479922</v>
      </c>
      <c r="E1124" s="18">
        <v>174750</v>
      </c>
      <c r="F1124" s="18">
        <v>93567.59</v>
      </c>
      <c r="G1124" s="18">
        <f t="shared" si="245"/>
        <v>-188556.24000000002</v>
      </c>
      <c r="H1124" s="18">
        <f t="shared" si="246"/>
        <v>81182.41</v>
      </c>
      <c r="I1124" s="19">
        <f t="shared" si="247"/>
        <v>-66.834566934668374</v>
      </c>
      <c r="J1124" s="19">
        <f t="shared" si="248"/>
        <v>53.5436852646638</v>
      </c>
      <c r="K1124" s="19">
        <f t="shared" si="249"/>
        <v>19.496416084280359</v>
      </c>
    </row>
    <row r="1125" spans="1:11">
      <c r="A1125" s="23" t="s">
        <v>61</v>
      </c>
      <c r="B1125" s="17" t="s">
        <v>62</v>
      </c>
      <c r="C1125" s="18">
        <v>6645.83</v>
      </c>
      <c r="D1125" s="18">
        <v>141422</v>
      </c>
      <c r="E1125" s="18">
        <v>6500</v>
      </c>
      <c r="F1125" s="18">
        <v>5067.59</v>
      </c>
      <c r="G1125" s="18">
        <f t="shared" si="245"/>
        <v>-1578.2399999999998</v>
      </c>
      <c r="H1125" s="18">
        <f t="shared" si="246"/>
        <v>1432.4099999999999</v>
      </c>
      <c r="I1125" s="19">
        <f t="shared" si="247"/>
        <v>-23.747823823359909</v>
      </c>
      <c r="J1125" s="19">
        <f t="shared" si="248"/>
        <v>77.962923076923076</v>
      </c>
      <c r="K1125" s="19">
        <f t="shared" si="249"/>
        <v>3.5833109417205247</v>
      </c>
    </row>
    <row r="1126" spans="1:11">
      <c r="A1126" s="23" t="s">
        <v>194</v>
      </c>
      <c r="B1126" s="17" t="s">
        <v>195</v>
      </c>
      <c r="C1126" s="18">
        <v>275478</v>
      </c>
      <c r="D1126" s="18">
        <v>338500</v>
      </c>
      <c r="E1126" s="18">
        <v>168250</v>
      </c>
      <c r="F1126" s="18">
        <v>88500</v>
      </c>
      <c r="G1126" s="18">
        <f t="shared" si="245"/>
        <v>-186978</v>
      </c>
      <c r="H1126" s="18">
        <f t="shared" si="246"/>
        <v>79750</v>
      </c>
      <c r="I1126" s="19">
        <f t="shared" si="247"/>
        <v>-67.874022607975945</v>
      </c>
      <c r="J1126" s="19">
        <f t="shared" si="248"/>
        <v>52.600297176820213</v>
      </c>
      <c r="K1126" s="19">
        <f t="shared" si="249"/>
        <v>26.14475627769572</v>
      </c>
    </row>
    <row r="1127" spans="1:11" ht="51">
      <c r="A1127" s="24" t="s">
        <v>310</v>
      </c>
      <c r="B1127" s="17" t="s">
        <v>311</v>
      </c>
      <c r="C1127" s="18">
        <v>275478</v>
      </c>
      <c r="D1127" s="18">
        <v>338500</v>
      </c>
      <c r="E1127" s="18">
        <v>168250</v>
      </c>
      <c r="F1127" s="18">
        <v>88500</v>
      </c>
      <c r="G1127" s="18">
        <f t="shared" si="245"/>
        <v>-186978</v>
      </c>
      <c r="H1127" s="18">
        <f t="shared" si="246"/>
        <v>79750</v>
      </c>
      <c r="I1127" s="19">
        <f t="shared" si="247"/>
        <v>-67.874022607975945</v>
      </c>
      <c r="J1127" s="19">
        <f t="shared" si="248"/>
        <v>52.600297176820213</v>
      </c>
      <c r="K1127" s="19">
        <f t="shared" si="249"/>
        <v>26.14475627769572</v>
      </c>
    </row>
    <row r="1128" spans="1:11" ht="38.25">
      <c r="A1128" s="25" t="s">
        <v>312</v>
      </c>
      <c r="B1128" s="17" t="s">
        <v>313</v>
      </c>
      <c r="C1128" s="18">
        <v>250000</v>
      </c>
      <c r="D1128" s="18">
        <v>250000</v>
      </c>
      <c r="E1128" s="18">
        <v>0</v>
      </c>
      <c r="F1128" s="18">
        <v>0</v>
      </c>
      <c r="G1128" s="18">
        <f t="shared" si="245"/>
        <v>-250000</v>
      </c>
      <c r="H1128" s="18">
        <f t="shared" si="246"/>
        <v>0</v>
      </c>
      <c r="I1128" s="19">
        <f t="shared" si="247"/>
        <v>-100</v>
      </c>
      <c r="J1128" s="19">
        <f t="shared" si="248"/>
        <v>0</v>
      </c>
      <c r="K1128" s="19">
        <f t="shared" si="249"/>
        <v>0</v>
      </c>
    </row>
    <row r="1129" spans="1:11" ht="63.75">
      <c r="A1129" s="25" t="s">
        <v>314</v>
      </c>
      <c r="B1129" s="17" t="s">
        <v>315</v>
      </c>
      <c r="C1129" s="18">
        <v>25478</v>
      </c>
      <c r="D1129" s="18">
        <v>88500</v>
      </c>
      <c r="E1129" s="18">
        <v>168250</v>
      </c>
      <c r="F1129" s="18">
        <v>88500</v>
      </c>
      <c r="G1129" s="18">
        <f t="shared" si="245"/>
        <v>63022</v>
      </c>
      <c r="H1129" s="18">
        <f t="shared" si="246"/>
        <v>79750</v>
      </c>
      <c r="I1129" s="19">
        <f t="shared" si="247"/>
        <v>247.35850537718818</v>
      </c>
      <c r="J1129" s="19">
        <f t="shared" si="248"/>
        <v>52.600297176820213</v>
      </c>
      <c r="K1129" s="19">
        <f t="shared" si="249"/>
        <v>100</v>
      </c>
    </row>
    <row r="1130" spans="1:11">
      <c r="A1130" s="16"/>
      <c r="B1130" s="17" t="s">
        <v>63</v>
      </c>
      <c r="C1130" s="18">
        <v>900344.46</v>
      </c>
      <c r="D1130" s="18">
        <v>0</v>
      </c>
      <c r="E1130" s="18">
        <v>0</v>
      </c>
      <c r="F1130" s="18">
        <v>4069339.83</v>
      </c>
      <c r="G1130" s="18">
        <f t="shared" si="245"/>
        <v>3168995.37</v>
      </c>
      <c r="H1130" s="18">
        <f t="shared" si="246"/>
        <v>-4069339.83</v>
      </c>
      <c r="I1130" s="19">
        <f t="shared" si="247"/>
        <v>351.97588376342094</v>
      </c>
      <c r="J1130" s="19">
        <f t="shared" si="248"/>
        <v>0</v>
      </c>
      <c r="K1130" s="19">
        <f t="shared" si="249"/>
        <v>0</v>
      </c>
    </row>
    <row r="1131" spans="1:11">
      <c r="A1131" s="16" t="s">
        <v>64</v>
      </c>
      <c r="B1131" s="17" t="s">
        <v>65</v>
      </c>
      <c r="C1131" s="18">
        <v>-900344.46</v>
      </c>
      <c r="D1131" s="18">
        <v>0</v>
      </c>
      <c r="E1131" s="18">
        <v>0</v>
      </c>
      <c r="F1131" s="18">
        <v>-4069339.83</v>
      </c>
      <c r="G1131" s="18">
        <f t="shared" si="245"/>
        <v>-3168995.37</v>
      </c>
      <c r="H1131" s="18">
        <f t="shared" si="246"/>
        <v>4069339.83</v>
      </c>
      <c r="I1131" s="19">
        <f t="shared" si="247"/>
        <v>351.97588376342094</v>
      </c>
      <c r="J1131" s="19">
        <f t="shared" si="248"/>
        <v>0</v>
      </c>
      <c r="K1131" s="19">
        <f t="shared" si="249"/>
        <v>0</v>
      </c>
    </row>
    <row r="1132" spans="1:11">
      <c r="A1132" s="22" t="s">
        <v>66</v>
      </c>
      <c r="B1132" s="17" t="s">
        <v>67</v>
      </c>
      <c r="C1132" s="18">
        <v>-900344.46</v>
      </c>
      <c r="D1132" s="18">
        <v>0</v>
      </c>
      <c r="E1132" s="18">
        <v>0</v>
      </c>
      <c r="F1132" s="18">
        <v>-4069339.83</v>
      </c>
      <c r="G1132" s="18">
        <f t="shared" si="245"/>
        <v>-3168995.37</v>
      </c>
      <c r="H1132" s="18">
        <f t="shared" si="246"/>
        <v>4069339.83</v>
      </c>
      <c r="I1132" s="19">
        <f t="shared" si="247"/>
        <v>351.97588376342094</v>
      </c>
      <c r="J1132" s="19">
        <f t="shared" si="248"/>
        <v>0</v>
      </c>
      <c r="K1132" s="19">
        <f t="shared" si="249"/>
        <v>0</v>
      </c>
    </row>
    <row r="1133" spans="1:11" ht="38.25">
      <c r="A1133" s="39" t="s">
        <v>132</v>
      </c>
      <c r="B1133" s="28" t="s">
        <v>819</v>
      </c>
      <c r="C1133" s="29"/>
      <c r="D1133" s="29"/>
      <c r="E1133" s="29"/>
      <c r="F1133" s="29"/>
      <c r="G1133" s="29"/>
      <c r="H1133" s="29"/>
      <c r="I1133" s="30"/>
      <c r="J1133" s="30"/>
      <c r="K1133" s="30"/>
    </row>
    <row r="1134" spans="1:11">
      <c r="A1134" s="16" t="s">
        <v>25</v>
      </c>
      <c r="B1134" s="17" t="s">
        <v>26</v>
      </c>
      <c r="C1134" s="18">
        <v>2948752</v>
      </c>
      <c r="D1134" s="18">
        <v>3736879</v>
      </c>
      <c r="E1134" s="18">
        <v>2000362</v>
      </c>
      <c r="F1134" s="18">
        <v>3736879</v>
      </c>
      <c r="G1134" s="18">
        <f t="shared" ref="G1134:G1158" si="250">F1134-C1134</f>
        <v>788127</v>
      </c>
      <c r="H1134" s="18">
        <f t="shared" ref="H1134:H1158" si="251">E1134-F1134</f>
        <v>-1736517</v>
      </c>
      <c r="I1134" s="19">
        <f t="shared" ref="I1134:I1158" si="252">IF(ISERROR(F1134/C1134),0,F1134/C1134*100-100)</f>
        <v>26.727476573140095</v>
      </c>
      <c r="J1134" s="19">
        <f t="shared" ref="J1134:J1158" si="253">IF(ISERROR(F1134/E1134),0,F1134/E1134*100)</f>
        <v>186.81013736513691</v>
      </c>
      <c r="K1134" s="19">
        <f t="shared" ref="K1134:K1158" si="254">IF(ISERROR(F1134/D1134),0,F1134/D1134*100)</f>
        <v>100</v>
      </c>
    </row>
    <row r="1135" spans="1:11">
      <c r="A1135" s="22" t="s">
        <v>29</v>
      </c>
      <c r="B1135" s="17" t="s">
        <v>30</v>
      </c>
      <c r="C1135" s="18">
        <v>2948752</v>
      </c>
      <c r="D1135" s="18">
        <v>3736879</v>
      </c>
      <c r="E1135" s="18">
        <v>2000362</v>
      </c>
      <c r="F1135" s="18">
        <v>3736879</v>
      </c>
      <c r="G1135" s="18">
        <f t="shared" si="250"/>
        <v>788127</v>
      </c>
      <c r="H1135" s="18">
        <f t="shared" si="251"/>
        <v>-1736517</v>
      </c>
      <c r="I1135" s="19">
        <f t="shared" si="252"/>
        <v>26.727476573140095</v>
      </c>
      <c r="J1135" s="19">
        <f t="shared" si="253"/>
        <v>186.81013736513691</v>
      </c>
      <c r="K1135" s="19">
        <f t="shared" si="254"/>
        <v>100</v>
      </c>
    </row>
    <row r="1136" spans="1:11">
      <c r="A1136" s="23" t="s">
        <v>31</v>
      </c>
      <c r="B1136" s="17" t="s">
        <v>32</v>
      </c>
      <c r="C1136" s="18">
        <v>2948752</v>
      </c>
      <c r="D1136" s="18">
        <v>3736879</v>
      </c>
      <c r="E1136" s="18">
        <v>2000362</v>
      </c>
      <c r="F1136" s="18">
        <v>3736879</v>
      </c>
      <c r="G1136" s="18">
        <f t="shared" si="250"/>
        <v>788127</v>
      </c>
      <c r="H1136" s="18">
        <f t="shared" si="251"/>
        <v>-1736517</v>
      </c>
      <c r="I1136" s="19">
        <f t="shared" si="252"/>
        <v>26.727476573140095</v>
      </c>
      <c r="J1136" s="19">
        <f t="shared" si="253"/>
        <v>186.81013736513691</v>
      </c>
      <c r="K1136" s="19">
        <f t="shared" si="254"/>
        <v>100</v>
      </c>
    </row>
    <row r="1137" spans="1:11">
      <c r="A1137" s="16" t="s">
        <v>33</v>
      </c>
      <c r="B1137" s="17" t="s">
        <v>34</v>
      </c>
      <c r="C1137" s="18">
        <v>2349257.5099999998</v>
      </c>
      <c r="D1137" s="18">
        <v>3736879</v>
      </c>
      <c r="E1137" s="18">
        <v>2000362</v>
      </c>
      <c r="F1137" s="18">
        <v>544386.93999999994</v>
      </c>
      <c r="G1137" s="18">
        <f t="shared" si="250"/>
        <v>-1804870.5699999998</v>
      </c>
      <c r="H1137" s="18">
        <f t="shared" si="251"/>
        <v>1455975.06</v>
      </c>
      <c r="I1137" s="19">
        <f t="shared" si="252"/>
        <v>-76.827276802022439</v>
      </c>
      <c r="J1137" s="19">
        <f t="shared" si="253"/>
        <v>27.21442118976465</v>
      </c>
      <c r="K1137" s="19">
        <f t="shared" si="254"/>
        <v>14.567957378336304</v>
      </c>
    </row>
    <row r="1138" spans="1:11">
      <c r="A1138" s="22" t="s">
        <v>35</v>
      </c>
      <c r="B1138" s="17" t="s">
        <v>36</v>
      </c>
      <c r="C1138" s="18">
        <v>2342611.6800000002</v>
      </c>
      <c r="D1138" s="18">
        <v>3599457</v>
      </c>
      <c r="E1138" s="18">
        <v>1995862</v>
      </c>
      <c r="F1138" s="18">
        <v>539319.35</v>
      </c>
      <c r="G1138" s="18">
        <f t="shared" si="250"/>
        <v>-1803292.33</v>
      </c>
      <c r="H1138" s="18">
        <f t="shared" si="251"/>
        <v>1456542.65</v>
      </c>
      <c r="I1138" s="19">
        <f t="shared" si="252"/>
        <v>-76.977859599846269</v>
      </c>
      <c r="J1138" s="19">
        <f t="shared" si="253"/>
        <v>27.021875760949403</v>
      </c>
      <c r="K1138" s="19">
        <f t="shared" si="254"/>
        <v>14.983353044639788</v>
      </c>
    </row>
    <row r="1139" spans="1:11">
      <c r="A1139" s="23" t="s">
        <v>37</v>
      </c>
      <c r="B1139" s="17" t="s">
        <v>38</v>
      </c>
      <c r="C1139" s="18">
        <v>171058.66</v>
      </c>
      <c r="D1139" s="18">
        <v>767523</v>
      </c>
      <c r="E1139" s="18">
        <v>438767</v>
      </c>
      <c r="F1139" s="18">
        <v>298399.05</v>
      </c>
      <c r="G1139" s="18">
        <f t="shared" si="250"/>
        <v>127340.38999999998</v>
      </c>
      <c r="H1139" s="18">
        <f t="shared" si="251"/>
        <v>140367.95000000001</v>
      </c>
      <c r="I1139" s="19">
        <f t="shared" si="252"/>
        <v>74.442527493200288</v>
      </c>
      <c r="J1139" s="19">
        <f t="shared" si="253"/>
        <v>68.008544398279724</v>
      </c>
      <c r="K1139" s="19">
        <f t="shared" si="254"/>
        <v>38.8781899695514</v>
      </c>
    </row>
    <row r="1140" spans="1:11">
      <c r="A1140" s="24" t="s">
        <v>39</v>
      </c>
      <c r="B1140" s="17" t="s">
        <v>40</v>
      </c>
      <c r="C1140" s="18">
        <v>121024.09</v>
      </c>
      <c r="D1140" s="18">
        <v>316966</v>
      </c>
      <c r="E1140" s="18">
        <v>153957</v>
      </c>
      <c r="F1140" s="18">
        <v>208950.34</v>
      </c>
      <c r="G1140" s="18">
        <f t="shared" si="250"/>
        <v>87926.25</v>
      </c>
      <c r="H1140" s="18">
        <f t="shared" si="251"/>
        <v>-54993.34</v>
      </c>
      <c r="I1140" s="19">
        <f t="shared" si="252"/>
        <v>72.6518579895953</v>
      </c>
      <c r="J1140" s="19">
        <f t="shared" si="253"/>
        <v>135.71993478698599</v>
      </c>
      <c r="K1140" s="19">
        <f t="shared" si="254"/>
        <v>65.922004252822063</v>
      </c>
    </row>
    <row r="1141" spans="1:11">
      <c r="A1141" s="24" t="s">
        <v>41</v>
      </c>
      <c r="B1141" s="17" t="s">
        <v>42</v>
      </c>
      <c r="C1141" s="18">
        <v>50034.57</v>
      </c>
      <c r="D1141" s="18">
        <v>450557</v>
      </c>
      <c r="E1141" s="18">
        <v>284810</v>
      </c>
      <c r="F1141" s="18">
        <v>89448.71</v>
      </c>
      <c r="G1141" s="18">
        <f t="shared" si="250"/>
        <v>39414.140000000007</v>
      </c>
      <c r="H1141" s="18">
        <f t="shared" si="251"/>
        <v>195361.28999999998</v>
      </c>
      <c r="I1141" s="19">
        <f t="shared" si="252"/>
        <v>78.773815783767134</v>
      </c>
      <c r="J1141" s="19">
        <f t="shared" si="253"/>
        <v>31.406449913977742</v>
      </c>
      <c r="K1141" s="19">
        <f t="shared" si="254"/>
        <v>19.852917610868325</v>
      </c>
    </row>
    <row r="1142" spans="1:11">
      <c r="A1142" s="25" t="s">
        <v>43</v>
      </c>
      <c r="B1142" s="17" t="s">
        <v>44</v>
      </c>
      <c r="C1142" s="18">
        <v>911.9</v>
      </c>
      <c r="D1142" s="18">
        <v>0</v>
      </c>
      <c r="E1142" s="18">
        <v>0</v>
      </c>
      <c r="F1142" s="18">
        <v>69.42</v>
      </c>
      <c r="G1142" s="18">
        <f t="shared" si="250"/>
        <v>-842.48</v>
      </c>
      <c r="H1142" s="18">
        <f t="shared" si="251"/>
        <v>-69.42</v>
      </c>
      <c r="I1142" s="19">
        <f t="shared" si="252"/>
        <v>-92.387323171400368</v>
      </c>
      <c r="J1142" s="19">
        <f t="shared" si="253"/>
        <v>0</v>
      </c>
      <c r="K1142" s="19">
        <f t="shared" si="254"/>
        <v>0</v>
      </c>
    </row>
    <row r="1143" spans="1:11">
      <c r="A1143" s="23" t="s">
        <v>45</v>
      </c>
      <c r="B1143" s="17" t="s">
        <v>46</v>
      </c>
      <c r="C1143" s="18">
        <v>1885346.32</v>
      </c>
      <c r="D1143" s="18">
        <v>2593134</v>
      </c>
      <c r="E1143" s="18">
        <v>1449145</v>
      </c>
      <c r="F1143" s="18">
        <v>159682.15</v>
      </c>
      <c r="G1143" s="18">
        <f t="shared" si="250"/>
        <v>-1725664.1700000002</v>
      </c>
      <c r="H1143" s="18">
        <f t="shared" si="251"/>
        <v>1289462.8500000001</v>
      </c>
      <c r="I1143" s="19">
        <f t="shared" si="252"/>
        <v>-91.530354486808562</v>
      </c>
      <c r="J1143" s="19">
        <f t="shared" si="253"/>
        <v>11.01905951440332</v>
      </c>
      <c r="K1143" s="19">
        <f t="shared" si="254"/>
        <v>6.1578827010096662</v>
      </c>
    </row>
    <row r="1144" spans="1:11">
      <c r="A1144" s="24" t="s">
        <v>47</v>
      </c>
      <c r="B1144" s="17" t="s">
        <v>48</v>
      </c>
      <c r="C1144" s="18">
        <v>1885346.32</v>
      </c>
      <c r="D1144" s="18">
        <v>2593134</v>
      </c>
      <c r="E1144" s="18">
        <v>1449145</v>
      </c>
      <c r="F1144" s="18">
        <v>159682.15</v>
      </c>
      <c r="G1144" s="18">
        <f t="shared" si="250"/>
        <v>-1725664.1700000002</v>
      </c>
      <c r="H1144" s="18">
        <f t="shared" si="251"/>
        <v>1289462.8500000001</v>
      </c>
      <c r="I1144" s="19">
        <f t="shared" si="252"/>
        <v>-91.530354486808562</v>
      </c>
      <c r="J1144" s="19">
        <f t="shared" si="253"/>
        <v>11.01905951440332</v>
      </c>
      <c r="K1144" s="19">
        <f t="shared" si="254"/>
        <v>6.1578827010096662</v>
      </c>
    </row>
    <row r="1145" spans="1:11" ht="25.5">
      <c r="A1145" s="23" t="s">
        <v>76</v>
      </c>
      <c r="B1145" s="17" t="s">
        <v>77</v>
      </c>
      <c r="C1145" s="18">
        <v>0</v>
      </c>
      <c r="D1145" s="18">
        <v>73868</v>
      </c>
      <c r="E1145" s="18">
        <v>28863</v>
      </c>
      <c r="F1145" s="18">
        <v>21498.09</v>
      </c>
      <c r="G1145" s="18">
        <f t="shared" si="250"/>
        <v>21498.09</v>
      </c>
      <c r="H1145" s="18">
        <f t="shared" si="251"/>
        <v>7364.91</v>
      </c>
      <c r="I1145" s="19">
        <f t="shared" si="252"/>
        <v>0</v>
      </c>
      <c r="J1145" s="19">
        <f t="shared" si="253"/>
        <v>74.483213803138966</v>
      </c>
      <c r="K1145" s="19">
        <f t="shared" si="254"/>
        <v>29.10338712297612</v>
      </c>
    </row>
    <row r="1146" spans="1:11">
      <c r="A1146" s="24" t="s">
        <v>78</v>
      </c>
      <c r="B1146" s="17" t="s">
        <v>79</v>
      </c>
      <c r="C1146" s="18">
        <v>0</v>
      </c>
      <c r="D1146" s="18">
        <v>73868</v>
      </c>
      <c r="E1146" s="18">
        <v>28863</v>
      </c>
      <c r="F1146" s="18">
        <v>21498.09</v>
      </c>
      <c r="G1146" s="18">
        <f t="shared" si="250"/>
        <v>21498.09</v>
      </c>
      <c r="H1146" s="18">
        <f t="shared" si="251"/>
        <v>7364.91</v>
      </c>
      <c r="I1146" s="19">
        <f t="shared" si="252"/>
        <v>0</v>
      </c>
      <c r="J1146" s="19">
        <f t="shared" si="253"/>
        <v>74.483213803138966</v>
      </c>
      <c r="K1146" s="19">
        <f t="shared" si="254"/>
        <v>29.10338712297612</v>
      </c>
    </row>
    <row r="1147" spans="1:11" ht="25.5">
      <c r="A1147" s="23" t="s">
        <v>51</v>
      </c>
      <c r="B1147" s="17" t="s">
        <v>52</v>
      </c>
      <c r="C1147" s="18">
        <v>286206.7</v>
      </c>
      <c r="D1147" s="18">
        <v>164932</v>
      </c>
      <c r="E1147" s="18">
        <v>79087</v>
      </c>
      <c r="F1147" s="18">
        <v>59740.06</v>
      </c>
      <c r="G1147" s="18">
        <f t="shared" si="250"/>
        <v>-226466.64</v>
      </c>
      <c r="H1147" s="18">
        <f t="shared" si="251"/>
        <v>19346.940000000002</v>
      </c>
      <c r="I1147" s="19">
        <f t="shared" si="252"/>
        <v>-79.126952653449422</v>
      </c>
      <c r="J1147" s="19">
        <f t="shared" si="253"/>
        <v>75.537142640383365</v>
      </c>
      <c r="K1147" s="19">
        <f t="shared" si="254"/>
        <v>36.221024422186112</v>
      </c>
    </row>
    <row r="1148" spans="1:11">
      <c r="A1148" s="24" t="s">
        <v>53</v>
      </c>
      <c r="B1148" s="17" t="s">
        <v>54</v>
      </c>
      <c r="C1148" s="18">
        <v>27288.78</v>
      </c>
      <c r="D1148" s="18">
        <v>46271</v>
      </c>
      <c r="E1148" s="18">
        <v>34073</v>
      </c>
      <c r="F1148" s="18">
        <v>27873.06</v>
      </c>
      <c r="G1148" s="18">
        <f t="shared" si="250"/>
        <v>584.28000000000247</v>
      </c>
      <c r="H1148" s="18">
        <f t="shared" si="251"/>
        <v>6199.9399999999987</v>
      </c>
      <c r="I1148" s="19">
        <f t="shared" si="252"/>
        <v>2.1410997486879211</v>
      </c>
      <c r="J1148" s="19">
        <f t="shared" si="253"/>
        <v>81.803950341912952</v>
      </c>
      <c r="K1148" s="19">
        <f t="shared" si="254"/>
        <v>60.238724038814809</v>
      </c>
    </row>
    <row r="1149" spans="1:11" ht="25.5">
      <c r="A1149" s="25" t="s">
        <v>55</v>
      </c>
      <c r="B1149" s="17" t="s">
        <v>56</v>
      </c>
      <c r="C1149" s="18">
        <v>27288.78</v>
      </c>
      <c r="D1149" s="18">
        <v>46271</v>
      </c>
      <c r="E1149" s="18">
        <v>34073</v>
      </c>
      <c r="F1149" s="18">
        <v>27873.06</v>
      </c>
      <c r="G1149" s="18">
        <f t="shared" si="250"/>
        <v>584.28000000000247</v>
      </c>
      <c r="H1149" s="18">
        <f t="shared" si="251"/>
        <v>6199.9399999999987</v>
      </c>
      <c r="I1149" s="19">
        <f t="shared" si="252"/>
        <v>2.1410997486879211</v>
      </c>
      <c r="J1149" s="19">
        <f t="shared" si="253"/>
        <v>81.803950341912952</v>
      </c>
      <c r="K1149" s="19">
        <f t="shared" si="254"/>
        <v>60.238724038814809</v>
      </c>
    </row>
    <row r="1150" spans="1:11" ht="25.5">
      <c r="A1150" s="26" t="s">
        <v>57</v>
      </c>
      <c r="B1150" s="17" t="s">
        <v>58</v>
      </c>
      <c r="C1150" s="18">
        <v>27288.78</v>
      </c>
      <c r="D1150" s="18">
        <v>46271</v>
      </c>
      <c r="E1150" s="18">
        <v>34073</v>
      </c>
      <c r="F1150" s="18">
        <v>27873.06</v>
      </c>
      <c r="G1150" s="18">
        <f t="shared" si="250"/>
        <v>584.28000000000247</v>
      </c>
      <c r="H1150" s="18">
        <f t="shared" si="251"/>
        <v>6199.9399999999987</v>
      </c>
      <c r="I1150" s="19">
        <f t="shared" si="252"/>
        <v>2.1410997486879211</v>
      </c>
      <c r="J1150" s="19">
        <f t="shared" si="253"/>
        <v>81.803950341912952</v>
      </c>
      <c r="K1150" s="19">
        <f t="shared" si="254"/>
        <v>60.238724038814809</v>
      </c>
    </row>
    <row r="1151" spans="1:11" ht="51">
      <c r="A1151" s="24" t="s">
        <v>158</v>
      </c>
      <c r="B1151" s="17" t="s">
        <v>159</v>
      </c>
      <c r="C1151" s="18">
        <v>258917.92</v>
      </c>
      <c r="D1151" s="18">
        <v>118661</v>
      </c>
      <c r="E1151" s="18">
        <v>45014</v>
      </c>
      <c r="F1151" s="18">
        <v>31867</v>
      </c>
      <c r="G1151" s="18">
        <f t="shared" si="250"/>
        <v>-227050.92</v>
      </c>
      <c r="H1151" s="18">
        <f t="shared" si="251"/>
        <v>13147</v>
      </c>
      <c r="I1151" s="19">
        <f t="shared" si="252"/>
        <v>-87.692238528719841</v>
      </c>
      <c r="J1151" s="19">
        <f t="shared" si="253"/>
        <v>70.79353090149732</v>
      </c>
      <c r="K1151" s="19">
        <f t="shared" si="254"/>
        <v>26.855495908512484</v>
      </c>
    </row>
    <row r="1152" spans="1:11" ht="38.25">
      <c r="A1152" s="25" t="s">
        <v>160</v>
      </c>
      <c r="B1152" s="17" t="s">
        <v>161</v>
      </c>
      <c r="C1152" s="18">
        <v>216184.92</v>
      </c>
      <c r="D1152" s="18">
        <v>70647</v>
      </c>
      <c r="E1152" s="18">
        <v>0</v>
      </c>
      <c r="F1152" s="18">
        <v>0</v>
      </c>
      <c r="G1152" s="18">
        <f t="shared" si="250"/>
        <v>-216184.92</v>
      </c>
      <c r="H1152" s="18">
        <f t="shared" si="251"/>
        <v>0</v>
      </c>
      <c r="I1152" s="19">
        <f t="shared" si="252"/>
        <v>-100</v>
      </c>
      <c r="J1152" s="19">
        <f t="shared" si="253"/>
        <v>0</v>
      </c>
      <c r="K1152" s="19">
        <f t="shared" si="254"/>
        <v>0</v>
      </c>
    </row>
    <row r="1153" spans="1:11" ht="63.75">
      <c r="A1153" s="25" t="s">
        <v>252</v>
      </c>
      <c r="B1153" s="17" t="s">
        <v>253</v>
      </c>
      <c r="C1153" s="18">
        <v>42733</v>
      </c>
      <c r="D1153" s="18">
        <v>48014</v>
      </c>
      <c r="E1153" s="18">
        <v>45014</v>
      </c>
      <c r="F1153" s="18">
        <v>31867</v>
      </c>
      <c r="G1153" s="18">
        <f t="shared" si="250"/>
        <v>-10866</v>
      </c>
      <c r="H1153" s="18">
        <f t="shared" si="251"/>
        <v>13147</v>
      </c>
      <c r="I1153" s="19">
        <f t="shared" si="252"/>
        <v>-25.427655441930114</v>
      </c>
      <c r="J1153" s="19">
        <f t="shared" si="253"/>
        <v>70.79353090149732</v>
      </c>
      <c r="K1153" s="19">
        <f t="shared" si="254"/>
        <v>66.370225350939307</v>
      </c>
    </row>
    <row r="1154" spans="1:11">
      <c r="A1154" s="22" t="s">
        <v>59</v>
      </c>
      <c r="B1154" s="17" t="s">
        <v>60</v>
      </c>
      <c r="C1154" s="18">
        <v>6645.83</v>
      </c>
      <c r="D1154" s="18">
        <v>137422</v>
      </c>
      <c r="E1154" s="18">
        <v>4500</v>
      </c>
      <c r="F1154" s="18">
        <v>5067.59</v>
      </c>
      <c r="G1154" s="18">
        <f t="shared" si="250"/>
        <v>-1578.2399999999998</v>
      </c>
      <c r="H1154" s="18">
        <f t="shared" si="251"/>
        <v>-567.59000000000015</v>
      </c>
      <c r="I1154" s="19">
        <f t="shared" si="252"/>
        <v>-23.747823823359909</v>
      </c>
      <c r="J1154" s="19">
        <f t="shared" si="253"/>
        <v>112.61311111111112</v>
      </c>
      <c r="K1154" s="19">
        <f t="shared" si="254"/>
        <v>3.6876118816492269</v>
      </c>
    </row>
    <row r="1155" spans="1:11">
      <c r="A1155" s="23" t="s">
        <v>61</v>
      </c>
      <c r="B1155" s="17" t="s">
        <v>62</v>
      </c>
      <c r="C1155" s="18">
        <v>6645.83</v>
      </c>
      <c r="D1155" s="18">
        <v>137422</v>
      </c>
      <c r="E1155" s="18">
        <v>4500</v>
      </c>
      <c r="F1155" s="18">
        <v>5067.59</v>
      </c>
      <c r="G1155" s="18">
        <f t="shared" si="250"/>
        <v>-1578.2399999999998</v>
      </c>
      <c r="H1155" s="18">
        <f t="shared" si="251"/>
        <v>-567.59000000000015</v>
      </c>
      <c r="I1155" s="19">
        <f t="shared" si="252"/>
        <v>-23.747823823359909</v>
      </c>
      <c r="J1155" s="19">
        <f t="shared" si="253"/>
        <v>112.61311111111112</v>
      </c>
      <c r="K1155" s="19">
        <f t="shared" si="254"/>
        <v>3.6876118816492269</v>
      </c>
    </row>
    <row r="1156" spans="1:11">
      <c r="A1156" s="16"/>
      <c r="B1156" s="17" t="s">
        <v>63</v>
      </c>
      <c r="C1156" s="18">
        <v>599494.49</v>
      </c>
      <c r="D1156" s="18">
        <v>0</v>
      </c>
      <c r="E1156" s="18">
        <v>0</v>
      </c>
      <c r="F1156" s="18">
        <v>3192492.06</v>
      </c>
      <c r="G1156" s="18">
        <f t="shared" si="250"/>
        <v>2592997.5700000003</v>
      </c>
      <c r="H1156" s="18">
        <f t="shared" si="251"/>
        <v>-3192492.06</v>
      </c>
      <c r="I1156" s="19">
        <f t="shared" si="252"/>
        <v>432.53067597001598</v>
      </c>
      <c r="J1156" s="19">
        <f t="shared" si="253"/>
        <v>0</v>
      </c>
      <c r="K1156" s="19">
        <f t="shared" si="254"/>
        <v>0</v>
      </c>
    </row>
    <row r="1157" spans="1:11">
      <c r="A1157" s="16" t="s">
        <v>64</v>
      </c>
      <c r="B1157" s="17" t="s">
        <v>65</v>
      </c>
      <c r="C1157" s="18">
        <v>-599494.49</v>
      </c>
      <c r="D1157" s="18">
        <v>0</v>
      </c>
      <c r="E1157" s="18">
        <v>0</v>
      </c>
      <c r="F1157" s="18">
        <v>-3192492.06</v>
      </c>
      <c r="G1157" s="18">
        <f t="shared" si="250"/>
        <v>-2592997.5700000003</v>
      </c>
      <c r="H1157" s="18">
        <f t="shared" si="251"/>
        <v>3192492.06</v>
      </c>
      <c r="I1157" s="19">
        <f t="shared" si="252"/>
        <v>432.53067597001598</v>
      </c>
      <c r="J1157" s="19">
        <f t="shared" si="253"/>
        <v>0</v>
      </c>
      <c r="K1157" s="19">
        <f t="shared" si="254"/>
        <v>0</v>
      </c>
    </row>
    <row r="1158" spans="1:11">
      <c r="A1158" s="22" t="s">
        <v>66</v>
      </c>
      <c r="B1158" s="17" t="s">
        <v>67</v>
      </c>
      <c r="C1158" s="18">
        <v>-599494.49</v>
      </c>
      <c r="D1158" s="18">
        <v>0</v>
      </c>
      <c r="E1158" s="18">
        <v>0</v>
      </c>
      <c r="F1158" s="18">
        <v>-3192492.06</v>
      </c>
      <c r="G1158" s="18">
        <f t="shared" si="250"/>
        <v>-2592997.5700000003</v>
      </c>
      <c r="H1158" s="18">
        <f t="shared" si="251"/>
        <v>3192492.06</v>
      </c>
      <c r="I1158" s="19">
        <f t="shared" si="252"/>
        <v>432.53067597001598</v>
      </c>
      <c r="J1158" s="19">
        <f t="shared" si="253"/>
        <v>0</v>
      </c>
      <c r="K1158" s="19">
        <f t="shared" si="254"/>
        <v>0</v>
      </c>
    </row>
    <row r="1159" spans="1:11" ht="38.25">
      <c r="A1159" s="39" t="s">
        <v>820</v>
      </c>
      <c r="B1159" s="28" t="s">
        <v>821</v>
      </c>
      <c r="C1159" s="29"/>
      <c r="D1159" s="29"/>
      <c r="E1159" s="29"/>
      <c r="F1159" s="29"/>
      <c r="G1159" s="29"/>
      <c r="H1159" s="29"/>
      <c r="I1159" s="30"/>
      <c r="J1159" s="30"/>
      <c r="K1159" s="30"/>
    </row>
    <row r="1160" spans="1:11">
      <c r="A1160" s="16" t="s">
        <v>25</v>
      </c>
      <c r="B1160" s="17" t="s">
        <v>26</v>
      </c>
      <c r="C1160" s="18">
        <v>1588731</v>
      </c>
      <c r="D1160" s="18">
        <v>2433725</v>
      </c>
      <c r="E1160" s="18">
        <v>1991516</v>
      </c>
      <c r="F1160" s="18">
        <v>2433725</v>
      </c>
      <c r="G1160" s="18">
        <f t="shared" ref="G1160:G1183" si="255">F1160-C1160</f>
        <v>844994</v>
      </c>
      <c r="H1160" s="18">
        <f t="shared" ref="H1160:H1183" si="256">E1160-F1160</f>
        <v>-442209</v>
      </c>
      <c r="I1160" s="19">
        <f t="shared" ref="I1160:I1183" si="257">IF(ISERROR(F1160/C1160),0,F1160/C1160*100-100)</f>
        <v>53.186725757853281</v>
      </c>
      <c r="J1160" s="19">
        <f t="shared" ref="J1160:J1183" si="258">IF(ISERROR(F1160/E1160),0,F1160/E1160*100)</f>
        <v>122.20464209175321</v>
      </c>
      <c r="K1160" s="19">
        <f t="shared" ref="K1160:K1183" si="259">IF(ISERROR(F1160/D1160),0,F1160/D1160*100)</f>
        <v>100</v>
      </c>
    </row>
    <row r="1161" spans="1:11">
      <c r="A1161" s="22" t="s">
        <v>29</v>
      </c>
      <c r="B1161" s="17" t="s">
        <v>30</v>
      </c>
      <c r="C1161" s="18">
        <v>1588731</v>
      </c>
      <c r="D1161" s="18">
        <v>2433725</v>
      </c>
      <c r="E1161" s="18">
        <v>1991516</v>
      </c>
      <c r="F1161" s="18">
        <v>2433725</v>
      </c>
      <c r="G1161" s="18">
        <f t="shared" si="255"/>
        <v>844994</v>
      </c>
      <c r="H1161" s="18">
        <f t="shared" si="256"/>
        <v>-442209</v>
      </c>
      <c r="I1161" s="19">
        <f t="shared" si="257"/>
        <v>53.186725757853281</v>
      </c>
      <c r="J1161" s="19">
        <f t="shared" si="258"/>
        <v>122.20464209175321</v>
      </c>
      <c r="K1161" s="19">
        <f t="shared" si="259"/>
        <v>100</v>
      </c>
    </row>
    <row r="1162" spans="1:11">
      <c r="A1162" s="23" t="s">
        <v>31</v>
      </c>
      <c r="B1162" s="17" t="s">
        <v>32</v>
      </c>
      <c r="C1162" s="18">
        <v>1588731</v>
      </c>
      <c r="D1162" s="18">
        <v>2433725</v>
      </c>
      <c r="E1162" s="18">
        <v>1991516</v>
      </c>
      <c r="F1162" s="18">
        <v>2433725</v>
      </c>
      <c r="G1162" s="18">
        <f t="shared" si="255"/>
        <v>844994</v>
      </c>
      <c r="H1162" s="18">
        <f t="shared" si="256"/>
        <v>-442209</v>
      </c>
      <c r="I1162" s="19">
        <f t="shared" si="257"/>
        <v>53.186725757853281</v>
      </c>
      <c r="J1162" s="19">
        <f t="shared" si="258"/>
        <v>122.20464209175321</v>
      </c>
      <c r="K1162" s="19">
        <f t="shared" si="259"/>
        <v>100</v>
      </c>
    </row>
    <row r="1163" spans="1:11">
      <c r="A1163" s="16" t="s">
        <v>33</v>
      </c>
      <c r="B1163" s="17" t="s">
        <v>34</v>
      </c>
      <c r="C1163" s="18">
        <v>1287881.03</v>
      </c>
      <c r="D1163" s="18">
        <v>2433725</v>
      </c>
      <c r="E1163" s="18">
        <v>1991516</v>
      </c>
      <c r="F1163" s="18">
        <v>1556877.23</v>
      </c>
      <c r="G1163" s="18">
        <f t="shared" si="255"/>
        <v>268996.19999999995</v>
      </c>
      <c r="H1163" s="18">
        <f t="shared" si="256"/>
        <v>434638.77</v>
      </c>
      <c r="I1163" s="19">
        <f t="shared" si="257"/>
        <v>20.8867274021421</v>
      </c>
      <c r="J1163" s="19">
        <f t="shared" si="258"/>
        <v>78.175481894195173</v>
      </c>
      <c r="K1163" s="19">
        <f t="shared" si="259"/>
        <v>63.970959331888352</v>
      </c>
    </row>
    <row r="1164" spans="1:11">
      <c r="A1164" s="22" t="s">
        <v>35</v>
      </c>
      <c r="B1164" s="17" t="s">
        <v>36</v>
      </c>
      <c r="C1164" s="18">
        <v>1012403.03</v>
      </c>
      <c r="D1164" s="18">
        <v>2091225</v>
      </c>
      <c r="E1164" s="18">
        <v>1821266</v>
      </c>
      <c r="F1164" s="18">
        <v>1468377.23</v>
      </c>
      <c r="G1164" s="18">
        <f t="shared" si="255"/>
        <v>455974.19999999995</v>
      </c>
      <c r="H1164" s="18">
        <f t="shared" si="256"/>
        <v>352888.77</v>
      </c>
      <c r="I1164" s="19">
        <f t="shared" si="257"/>
        <v>45.038802382881045</v>
      </c>
      <c r="J1164" s="19">
        <f t="shared" si="258"/>
        <v>80.62398518393249</v>
      </c>
      <c r="K1164" s="19">
        <f t="shared" si="259"/>
        <v>70.216128345826007</v>
      </c>
    </row>
    <row r="1165" spans="1:11">
      <c r="A1165" s="23" t="s">
        <v>37</v>
      </c>
      <c r="B1165" s="17" t="s">
        <v>38</v>
      </c>
      <c r="C1165" s="18">
        <v>51445.03</v>
      </c>
      <c r="D1165" s="18">
        <v>288464</v>
      </c>
      <c r="E1165" s="18">
        <v>183836</v>
      </c>
      <c r="F1165" s="18">
        <v>110548.87</v>
      </c>
      <c r="G1165" s="18">
        <f t="shared" si="255"/>
        <v>59103.839999999997</v>
      </c>
      <c r="H1165" s="18">
        <f t="shared" si="256"/>
        <v>73287.13</v>
      </c>
      <c r="I1165" s="19">
        <f t="shared" si="257"/>
        <v>114.88736618483847</v>
      </c>
      <c r="J1165" s="19">
        <f t="shared" si="258"/>
        <v>60.134505755129574</v>
      </c>
      <c r="K1165" s="19">
        <f t="shared" si="259"/>
        <v>38.323281241333405</v>
      </c>
    </row>
    <row r="1166" spans="1:11">
      <c r="A1166" s="24" t="s">
        <v>39</v>
      </c>
      <c r="B1166" s="17" t="s">
        <v>40</v>
      </c>
      <c r="C1166" s="18">
        <v>39760.089999999997</v>
      </c>
      <c r="D1166" s="18">
        <v>166413</v>
      </c>
      <c r="E1166" s="18">
        <v>106631</v>
      </c>
      <c r="F1166" s="18">
        <v>77290.78</v>
      </c>
      <c r="G1166" s="18">
        <f t="shared" si="255"/>
        <v>37530.69</v>
      </c>
      <c r="H1166" s="18">
        <f t="shared" si="256"/>
        <v>29340.22</v>
      </c>
      <c r="I1166" s="19">
        <f t="shared" si="257"/>
        <v>94.392869835053204</v>
      </c>
      <c r="J1166" s="19">
        <f t="shared" si="258"/>
        <v>72.484343202258245</v>
      </c>
      <c r="K1166" s="19">
        <f t="shared" si="259"/>
        <v>46.445157529760294</v>
      </c>
    </row>
    <row r="1167" spans="1:11">
      <c r="A1167" s="24" t="s">
        <v>41</v>
      </c>
      <c r="B1167" s="17" t="s">
        <v>42</v>
      </c>
      <c r="C1167" s="18">
        <v>11684.94</v>
      </c>
      <c r="D1167" s="18">
        <v>122051</v>
      </c>
      <c r="E1167" s="18">
        <v>77205</v>
      </c>
      <c r="F1167" s="18">
        <v>33258.089999999997</v>
      </c>
      <c r="G1167" s="18">
        <f t="shared" si="255"/>
        <v>21573.149999999994</v>
      </c>
      <c r="H1167" s="18">
        <f t="shared" si="256"/>
        <v>43946.91</v>
      </c>
      <c r="I1167" s="19">
        <f t="shared" si="257"/>
        <v>184.62354107081416</v>
      </c>
      <c r="J1167" s="19">
        <f t="shared" si="258"/>
        <v>43.077637458713809</v>
      </c>
      <c r="K1167" s="19">
        <f t="shared" si="259"/>
        <v>27.249338391328216</v>
      </c>
    </row>
    <row r="1168" spans="1:11">
      <c r="A1168" s="25" t="s">
        <v>43</v>
      </c>
      <c r="B1168" s="17" t="s">
        <v>44</v>
      </c>
      <c r="C1168" s="18">
        <v>588</v>
      </c>
      <c r="D1168" s="18">
        <v>0</v>
      </c>
      <c r="E1168" s="18">
        <v>0</v>
      </c>
      <c r="F1168" s="18">
        <v>0</v>
      </c>
      <c r="G1168" s="18">
        <f t="shared" si="255"/>
        <v>-588</v>
      </c>
      <c r="H1168" s="18">
        <f t="shared" si="256"/>
        <v>0</v>
      </c>
      <c r="I1168" s="19">
        <f t="shared" si="257"/>
        <v>-100</v>
      </c>
      <c r="J1168" s="19">
        <f t="shared" si="258"/>
        <v>0</v>
      </c>
      <c r="K1168" s="19">
        <f t="shared" si="259"/>
        <v>0</v>
      </c>
    </row>
    <row r="1169" spans="1:11">
      <c r="A1169" s="23" t="s">
        <v>45</v>
      </c>
      <c r="B1169" s="17" t="s">
        <v>46</v>
      </c>
      <c r="C1169" s="18">
        <v>460000</v>
      </c>
      <c r="D1169" s="18">
        <v>208325</v>
      </c>
      <c r="E1169" s="18">
        <v>208325</v>
      </c>
      <c r="F1169" s="18">
        <v>0</v>
      </c>
      <c r="G1169" s="18">
        <f t="shared" si="255"/>
        <v>-460000</v>
      </c>
      <c r="H1169" s="18">
        <f t="shared" si="256"/>
        <v>208325</v>
      </c>
      <c r="I1169" s="19">
        <f t="shared" si="257"/>
        <v>-100</v>
      </c>
      <c r="J1169" s="19">
        <f t="shared" si="258"/>
        <v>0</v>
      </c>
      <c r="K1169" s="19">
        <f t="shared" si="259"/>
        <v>0</v>
      </c>
    </row>
    <row r="1170" spans="1:11">
      <c r="A1170" s="24" t="s">
        <v>47</v>
      </c>
      <c r="B1170" s="17" t="s">
        <v>48</v>
      </c>
      <c r="C1170" s="18">
        <v>460000</v>
      </c>
      <c r="D1170" s="18">
        <v>208325</v>
      </c>
      <c r="E1170" s="18">
        <v>208325</v>
      </c>
      <c r="F1170" s="18">
        <v>0</v>
      </c>
      <c r="G1170" s="18">
        <f t="shared" si="255"/>
        <v>-460000</v>
      </c>
      <c r="H1170" s="18">
        <f t="shared" si="256"/>
        <v>208325</v>
      </c>
      <c r="I1170" s="19">
        <f t="shared" si="257"/>
        <v>-100</v>
      </c>
      <c r="J1170" s="19">
        <f t="shared" si="258"/>
        <v>0</v>
      </c>
      <c r="K1170" s="19">
        <f t="shared" si="259"/>
        <v>0</v>
      </c>
    </row>
    <row r="1171" spans="1:11" ht="25.5">
      <c r="A1171" s="23" t="s">
        <v>51</v>
      </c>
      <c r="B1171" s="17" t="s">
        <v>52</v>
      </c>
      <c r="C1171" s="18">
        <v>500958</v>
      </c>
      <c r="D1171" s="18">
        <v>1594436</v>
      </c>
      <c r="E1171" s="18">
        <v>1429105</v>
      </c>
      <c r="F1171" s="18">
        <v>1357828.36</v>
      </c>
      <c r="G1171" s="18">
        <f t="shared" si="255"/>
        <v>856870.3600000001</v>
      </c>
      <c r="H1171" s="18">
        <f t="shared" si="256"/>
        <v>71276.639999999898</v>
      </c>
      <c r="I1171" s="19">
        <f t="shared" si="257"/>
        <v>171.04634719876719</v>
      </c>
      <c r="J1171" s="19">
        <f t="shared" si="258"/>
        <v>95.012498031985061</v>
      </c>
      <c r="K1171" s="19">
        <f t="shared" si="259"/>
        <v>85.160417853084098</v>
      </c>
    </row>
    <row r="1172" spans="1:11" ht="51">
      <c r="A1172" s="24" t="s">
        <v>158</v>
      </c>
      <c r="B1172" s="17" t="s">
        <v>159</v>
      </c>
      <c r="C1172" s="18">
        <v>500958</v>
      </c>
      <c r="D1172" s="18">
        <v>1594436</v>
      </c>
      <c r="E1172" s="18">
        <v>1429105</v>
      </c>
      <c r="F1172" s="18">
        <v>1357828.36</v>
      </c>
      <c r="G1172" s="18">
        <f t="shared" si="255"/>
        <v>856870.3600000001</v>
      </c>
      <c r="H1172" s="18">
        <f t="shared" si="256"/>
        <v>71276.639999999898</v>
      </c>
      <c r="I1172" s="19">
        <f t="shared" si="257"/>
        <v>171.04634719876719</v>
      </c>
      <c r="J1172" s="19">
        <f t="shared" si="258"/>
        <v>95.012498031985061</v>
      </c>
      <c r="K1172" s="19">
        <f t="shared" si="259"/>
        <v>85.160417853084098</v>
      </c>
    </row>
    <row r="1173" spans="1:11" ht="38.25">
      <c r="A1173" s="25" t="s">
        <v>160</v>
      </c>
      <c r="B1173" s="17" t="s">
        <v>161</v>
      </c>
      <c r="C1173" s="18">
        <v>50000</v>
      </c>
      <c r="D1173" s="18">
        <v>47106</v>
      </c>
      <c r="E1173" s="18">
        <v>0</v>
      </c>
      <c r="F1173" s="18">
        <v>0</v>
      </c>
      <c r="G1173" s="18">
        <f t="shared" si="255"/>
        <v>-50000</v>
      </c>
      <c r="H1173" s="18">
        <f t="shared" si="256"/>
        <v>0</v>
      </c>
      <c r="I1173" s="19">
        <f t="shared" si="257"/>
        <v>-100</v>
      </c>
      <c r="J1173" s="19">
        <f t="shared" si="258"/>
        <v>0</v>
      </c>
      <c r="K1173" s="19">
        <f t="shared" si="259"/>
        <v>0</v>
      </c>
    </row>
    <row r="1174" spans="1:11" ht="63.75">
      <c r="A1174" s="25" t="s">
        <v>252</v>
      </c>
      <c r="B1174" s="17" t="s">
        <v>253</v>
      </c>
      <c r="C1174" s="18">
        <v>450958</v>
      </c>
      <c r="D1174" s="18">
        <v>1547330</v>
      </c>
      <c r="E1174" s="18">
        <v>1429105</v>
      </c>
      <c r="F1174" s="18">
        <v>1357828.36</v>
      </c>
      <c r="G1174" s="18">
        <f t="shared" si="255"/>
        <v>906870.3600000001</v>
      </c>
      <c r="H1174" s="18">
        <f t="shared" si="256"/>
        <v>71276.639999999898</v>
      </c>
      <c r="I1174" s="19">
        <f t="shared" si="257"/>
        <v>201.09863002763012</v>
      </c>
      <c r="J1174" s="19">
        <f t="shared" si="258"/>
        <v>95.012498031985061</v>
      </c>
      <c r="K1174" s="19">
        <f t="shared" si="259"/>
        <v>87.752991281756323</v>
      </c>
    </row>
    <row r="1175" spans="1:11">
      <c r="A1175" s="22" t="s">
        <v>59</v>
      </c>
      <c r="B1175" s="17" t="s">
        <v>60</v>
      </c>
      <c r="C1175" s="18">
        <v>275478</v>
      </c>
      <c r="D1175" s="18">
        <v>342500</v>
      </c>
      <c r="E1175" s="18">
        <v>170250</v>
      </c>
      <c r="F1175" s="18">
        <v>88500</v>
      </c>
      <c r="G1175" s="18">
        <f t="shared" si="255"/>
        <v>-186978</v>
      </c>
      <c r="H1175" s="18">
        <f t="shared" si="256"/>
        <v>81750</v>
      </c>
      <c r="I1175" s="19">
        <f t="shared" si="257"/>
        <v>-67.874022607975945</v>
      </c>
      <c r="J1175" s="19">
        <f t="shared" si="258"/>
        <v>51.982378854625551</v>
      </c>
      <c r="K1175" s="19">
        <f t="shared" si="259"/>
        <v>25.839416058394161</v>
      </c>
    </row>
    <row r="1176" spans="1:11">
      <c r="A1176" s="23" t="s">
        <v>61</v>
      </c>
      <c r="B1176" s="17" t="s">
        <v>62</v>
      </c>
      <c r="C1176" s="18">
        <v>0</v>
      </c>
      <c r="D1176" s="18">
        <v>4000</v>
      </c>
      <c r="E1176" s="18">
        <v>2000</v>
      </c>
      <c r="F1176" s="18">
        <v>0</v>
      </c>
      <c r="G1176" s="18">
        <f t="shared" si="255"/>
        <v>0</v>
      </c>
      <c r="H1176" s="18">
        <f t="shared" si="256"/>
        <v>2000</v>
      </c>
      <c r="I1176" s="19">
        <f t="shared" si="257"/>
        <v>0</v>
      </c>
      <c r="J1176" s="19">
        <f t="shared" si="258"/>
        <v>0</v>
      </c>
      <c r="K1176" s="19">
        <f t="shared" si="259"/>
        <v>0</v>
      </c>
    </row>
    <row r="1177" spans="1:11">
      <c r="A1177" s="23" t="s">
        <v>194</v>
      </c>
      <c r="B1177" s="17" t="s">
        <v>195</v>
      </c>
      <c r="C1177" s="18">
        <v>275478</v>
      </c>
      <c r="D1177" s="18">
        <v>338500</v>
      </c>
      <c r="E1177" s="18">
        <v>168250</v>
      </c>
      <c r="F1177" s="18">
        <v>88500</v>
      </c>
      <c r="G1177" s="18">
        <f t="shared" si="255"/>
        <v>-186978</v>
      </c>
      <c r="H1177" s="18">
        <f t="shared" si="256"/>
        <v>79750</v>
      </c>
      <c r="I1177" s="19">
        <f t="shared" si="257"/>
        <v>-67.874022607975945</v>
      </c>
      <c r="J1177" s="19">
        <f t="shared" si="258"/>
        <v>52.600297176820213</v>
      </c>
      <c r="K1177" s="19">
        <f t="shared" si="259"/>
        <v>26.14475627769572</v>
      </c>
    </row>
    <row r="1178" spans="1:11" ht="51">
      <c r="A1178" s="24" t="s">
        <v>310</v>
      </c>
      <c r="B1178" s="17" t="s">
        <v>311</v>
      </c>
      <c r="C1178" s="18">
        <v>275478</v>
      </c>
      <c r="D1178" s="18">
        <v>338500</v>
      </c>
      <c r="E1178" s="18">
        <v>168250</v>
      </c>
      <c r="F1178" s="18">
        <v>88500</v>
      </c>
      <c r="G1178" s="18">
        <f t="shared" si="255"/>
        <v>-186978</v>
      </c>
      <c r="H1178" s="18">
        <f t="shared" si="256"/>
        <v>79750</v>
      </c>
      <c r="I1178" s="19">
        <f t="shared" si="257"/>
        <v>-67.874022607975945</v>
      </c>
      <c r="J1178" s="19">
        <f t="shared" si="258"/>
        <v>52.600297176820213</v>
      </c>
      <c r="K1178" s="19">
        <f t="shared" si="259"/>
        <v>26.14475627769572</v>
      </c>
    </row>
    <row r="1179" spans="1:11" ht="38.25">
      <c r="A1179" s="25" t="s">
        <v>312</v>
      </c>
      <c r="B1179" s="17" t="s">
        <v>313</v>
      </c>
      <c r="C1179" s="18">
        <v>250000</v>
      </c>
      <c r="D1179" s="18">
        <v>250000</v>
      </c>
      <c r="E1179" s="18">
        <v>0</v>
      </c>
      <c r="F1179" s="18">
        <v>0</v>
      </c>
      <c r="G1179" s="18">
        <f t="shared" si="255"/>
        <v>-250000</v>
      </c>
      <c r="H1179" s="18">
        <f t="shared" si="256"/>
        <v>0</v>
      </c>
      <c r="I1179" s="19">
        <f t="shared" si="257"/>
        <v>-100</v>
      </c>
      <c r="J1179" s="19">
        <f t="shared" si="258"/>
        <v>0</v>
      </c>
      <c r="K1179" s="19">
        <f t="shared" si="259"/>
        <v>0</v>
      </c>
    </row>
    <row r="1180" spans="1:11" ht="63.75">
      <c r="A1180" s="25" t="s">
        <v>314</v>
      </c>
      <c r="B1180" s="17" t="s">
        <v>315</v>
      </c>
      <c r="C1180" s="18">
        <v>25478</v>
      </c>
      <c r="D1180" s="18">
        <v>88500</v>
      </c>
      <c r="E1180" s="18">
        <v>168250</v>
      </c>
      <c r="F1180" s="18">
        <v>88500</v>
      </c>
      <c r="G1180" s="18">
        <f t="shared" si="255"/>
        <v>63022</v>
      </c>
      <c r="H1180" s="18">
        <f t="shared" si="256"/>
        <v>79750</v>
      </c>
      <c r="I1180" s="19">
        <f t="shared" si="257"/>
        <v>247.35850537718818</v>
      </c>
      <c r="J1180" s="19">
        <f t="shared" si="258"/>
        <v>52.600297176820213</v>
      </c>
      <c r="K1180" s="19">
        <f t="shared" si="259"/>
        <v>100</v>
      </c>
    </row>
    <row r="1181" spans="1:11">
      <c r="A1181" s="16"/>
      <c r="B1181" s="17" t="s">
        <v>63</v>
      </c>
      <c r="C1181" s="18">
        <v>300849.96999999997</v>
      </c>
      <c r="D1181" s="18">
        <v>0</v>
      </c>
      <c r="E1181" s="18">
        <v>0</v>
      </c>
      <c r="F1181" s="18">
        <v>876847.77</v>
      </c>
      <c r="G1181" s="18">
        <f t="shared" si="255"/>
        <v>575997.80000000005</v>
      </c>
      <c r="H1181" s="18">
        <f t="shared" si="256"/>
        <v>-876847.77</v>
      </c>
      <c r="I1181" s="19">
        <f t="shared" si="257"/>
        <v>191.45682480872443</v>
      </c>
      <c r="J1181" s="19">
        <f t="shared" si="258"/>
        <v>0</v>
      </c>
      <c r="K1181" s="19">
        <f t="shared" si="259"/>
        <v>0</v>
      </c>
    </row>
    <row r="1182" spans="1:11">
      <c r="A1182" s="16" t="s">
        <v>64</v>
      </c>
      <c r="B1182" s="17" t="s">
        <v>65</v>
      </c>
      <c r="C1182" s="18">
        <v>-300849.96999999997</v>
      </c>
      <c r="D1182" s="18">
        <v>0</v>
      </c>
      <c r="E1182" s="18">
        <v>0</v>
      </c>
      <c r="F1182" s="18">
        <v>-876847.77</v>
      </c>
      <c r="G1182" s="18">
        <f t="shared" si="255"/>
        <v>-575997.80000000005</v>
      </c>
      <c r="H1182" s="18">
        <f t="shared" si="256"/>
        <v>876847.77</v>
      </c>
      <c r="I1182" s="19">
        <f t="shared" si="257"/>
        <v>191.45682480872443</v>
      </c>
      <c r="J1182" s="19">
        <f t="shared" si="258"/>
        <v>0</v>
      </c>
      <c r="K1182" s="19">
        <f t="shared" si="259"/>
        <v>0</v>
      </c>
    </row>
    <row r="1183" spans="1:11">
      <c r="A1183" s="22" t="s">
        <v>66</v>
      </c>
      <c r="B1183" s="17" t="s">
        <v>67</v>
      </c>
      <c r="C1183" s="18">
        <v>-300849.96999999997</v>
      </c>
      <c r="D1183" s="18">
        <v>0</v>
      </c>
      <c r="E1183" s="18">
        <v>0</v>
      </c>
      <c r="F1183" s="18">
        <v>-876847.77</v>
      </c>
      <c r="G1183" s="18">
        <f t="shared" si="255"/>
        <v>-575997.80000000005</v>
      </c>
      <c r="H1183" s="18">
        <f t="shared" si="256"/>
        <v>876847.77</v>
      </c>
      <c r="I1183" s="19">
        <f t="shared" si="257"/>
        <v>191.45682480872443</v>
      </c>
      <c r="J1183" s="19">
        <f t="shared" si="258"/>
        <v>0</v>
      </c>
      <c r="K1183" s="19">
        <f t="shared" si="259"/>
        <v>0</v>
      </c>
    </row>
    <row r="1184" spans="1:11">
      <c r="A1184" s="27" t="s">
        <v>134</v>
      </c>
      <c r="B1184" s="28" t="s">
        <v>135</v>
      </c>
      <c r="C1184" s="29"/>
      <c r="D1184" s="29"/>
      <c r="E1184" s="29"/>
      <c r="F1184" s="29"/>
      <c r="G1184" s="29"/>
      <c r="H1184" s="29"/>
      <c r="I1184" s="30"/>
      <c r="J1184" s="30"/>
      <c r="K1184" s="30"/>
    </row>
    <row r="1185" spans="1:11">
      <c r="A1185" s="16" t="s">
        <v>25</v>
      </c>
      <c r="B1185" s="17" t="s">
        <v>26</v>
      </c>
      <c r="C1185" s="18">
        <v>540965.25</v>
      </c>
      <c r="D1185" s="18">
        <v>622338</v>
      </c>
      <c r="E1185" s="18">
        <v>221750</v>
      </c>
      <c r="F1185" s="18">
        <v>350966.59</v>
      </c>
      <c r="G1185" s="18">
        <f t="shared" ref="G1185:G1201" si="260">F1185-C1185</f>
        <v>-189998.65999999997</v>
      </c>
      <c r="H1185" s="18">
        <f t="shared" ref="H1185:H1201" si="261">E1185-F1185</f>
        <v>-129216.59000000003</v>
      </c>
      <c r="I1185" s="19">
        <f t="shared" ref="I1185:I1201" si="262">IF(ISERROR(F1185/C1185),0,F1185/C1185*100-100)</f>
        <v>-35.122156182860166</v>
      </c>
      <c r="J1185" s="19">
        <f t="shared" ref="J1185:J1201" si="263">IF(ISERROR(F1185/E1185),0,F1185/E1185*100)</f>
        <v>158.27129199549043</v>
      </c>
      <c r="K1185" s="19">
        <f t="shared" ref="K1185:K1201" si="264">IF(ISERROR(F1185/D1185),0,F1185/D1185*100)</f>
        <v>56.394851350873644</v>
      </c>
    </row>
    <row r="1186" spans="1:11">
      <c r="A1186" s="22" t="s">
        <v>90</v>
      </c>
      <c r="B1186" s="17" t="s">
        <v>91</v>
      </c>
      <c r="C1186" s="18">
        <v>540965.25</v>
      </c>
      <c r="D1186" s="18">
        <v>622338</v>
      </c>
      <c r="E1186" s="18">
        <v>221750</v>
      </c>
      <c r="F1186" s="18">
        <v>350966.59</v>
      </c>
      <c r="G1186" s="18">
        <f t="shared" si="260"/>
        <v>-189998.65999999997</v>
      </c>
      <c r="H1186" s="18">
        <f t="shared" si="261"/>
        <v>-129216.59000000003</v>
      </c>
      <c r="I1186" s="19">
        <f t="shared" si="262"/>
        <v>-35.122156182860166</v>
      </c>
      <c r="J1186" s="19">
        <f t="shared" si="263"/>
        <v>158.27129199549043</v>
      </c>
      <c r="K1186" s="19">
        <f t="shared" si="264"/>
        <v>56.394851350873644</v>
      </c>
    </row>
    <row r="1187" spans="1:11">
      <c r="A1187" s="16" t="s">
        <v>33</v>
      </c>
      <c r="B1187" s="17" t="s">
        <v>34</v>
      </c>
      <c r="C1187" s="18">
        <v>477202.31</v>
      </c>
      <c r="D1187" s="18">
        <v>788001</v>
      </c>
      <c r="E1187" s="18">
        <v>371750</v>
      </c>
      <c r="F1187" s="18">
        <v>297614.67</v>
      </c>
      <c r="G1187" s="18">
        <f t="shared" si="260"/>
        <v>-179587.64</v>
      </c>
      <c r="H1187" s="18">
        <f t="shared" si="261"/>
        <v>74135.330000000016</v>
      </c>
      <c r="I1187" s="19">
        <f t="shared" si="262"/>
        <v>-37.633438949614472</v>
      </c>
      <c r="J1187" s="19">
        <f t="shared" si="263"/>
        <v>80.057745796906516</v>
      </c>
      <c r="K1187" s="19">
        <f t="shared" si="264"/>
        <v>37.768311207726889</v>
      </c>
    </row>
    <row r="1188" spans="1:11">
      <c r="A1188" s="22" t="s">
        <v>35</v>
      </c>
      <c r="B1188" s="17" t="s">
        <v>36</v>
      </c>
      <c r="C1188" s="18">
        <v>473211.73</v>
      </c>
      <c r="D1188" s="18">
        <v>777353</v>
      </c>
      <c r="E1188" s="18">
        <v>364750</v>
      </c>
      <c r="F1188" s="18">
        <v>286966.67</v>
      </c>
      <c r="G1188" s="18">
        <f t="shared" si="260"/>
        <v>-186245.06</v>
      </c>
      <c r="H1188" s="18">
        <f t="shared" si="261"/>
        <v>77783.330000000016</v>
      </c>
      <c r="I1188" s="19">
        <f t="shared" si="262"/>
        <v>-39.357659202573025</v>
      </c>
      <c r="J1188" s="19">
        <f t="shared" si="263"/>
        <v>78.674892392049344</v>
      </c>
      <c r="K1188" s="19">
        <f t="shared" si="264"/>
        <v>36.915876056309038</v>
      </c>
    </row>
    <row r="1189" spans="1:11">
      <c r="A1189" s="23" t="s">
        <v>37</v>
      </c>
      <c r="B1189" s="17" t="s">
        <v>38</v>
      </c>
      <c r="C1189" s="18">
        <v>211641.26</v>
      </c>
      <c r="D1189" s="18">
        <v>481809</v>
      </c>
      <c r="E1189" s="18">
        <v>313750</v>
      </c>
      <c r="F1189" s="18">
        <v>194763.34</v>
      </c>
      <c r="G1189" s="18">
        <f t="shared" si="260"/>
        <v>-16877.920000000013</v>
      </c>
      <c r="H1189" s="18">
        <f t="shared" si="261"/>
        <v>118986.66</v>
      </c>
      <c r="I1189" s="19">
        <f t="shared" si="262"/>
        <v>-7.9747776969386877</v>
      </c>
      <c r="J1189" s="19">
        <f t="shared" si="263"/>
        <v>62.075964940239047</v>
      </c>
      <c r="K1189" s="19">
        <f t="shared" si="264"/>
        <v>40.423350331770472</v>
      </c>
    </row>
    <row r="1190" spans="1:11">
      <c r="A1190" s="24" t="s">
        <v>39</v>
      </c>
      <c r="B1190" s="17" t="s">
        <v>40</v>
      </c>
      <c r="C1190" s="18">
        <v>167602.28</v>
      </c>
      <c r="D1190" s="18">
        <v>260000</v>
      </c>
      <c r="E1190" s="18">
        <v>157125</v>
      </c>
      <c r="F1190" s="18">
        <v>136803.29</v>
      </c>
      <c r="G1190" s="18">
        <f t="shared" si="260"/>
        <v>-30798.989999999991</v>
      </c>
      <c r="H1190" s="18">
        <f t="shared" si="261"/>
        <v>20321.709999999992</v>
      </c>
      <c r="I1190" s="19">
        <f t="shared" si="262"/>
        <v>-18.376235693213715</v>
      </c>
      <c r="J1190" s="19">
        <f t="shared" si="263"/>
        <v>87.066533015115354</v>
      </c>
      <c r="K1190" s="19">
        <f t="shared" si="264"/>
        <v>52.61665</v>
      </c>
    </row>
    <row r="1191" spans="1:11">
      <c r="A1191" s="24" t="s">
        <v>41</v>
      </c>
      <c r="B1191" s="17" t="s">
        <v>42</v>
      </c>
      <c r="C1191" s="18">
        <v>44038.98</v>
      </c>
      <c r="D1191" s="18">
        <v>221809</v>
      </c>
      <c r="E1191" s="18">
        <v>156625</v>
      </c>
      <c r="F1191" s="18">
        <v>57960.05</v>
      </c>
      <c r="G1191" s="18">
        <f t="shared" si="260"/>
        <v>13921.07</v>
      </c>
      <c r="H1191" s="18">
        <f t="shared" si="261"/>
        <v>98664.95</v>
      </c>
      <c r="I1191" s="19">
        <f t="shared" si="262"/>
        <v>31.61079116727953</v>
      </c>
      <c r="J1191" s="19">
        <f t="shared" si="263"/>
        <v>37.005618515562652</v>
      </c>
      <c r="K1191" s="19">
        <f t="shared" si="264"/>
        <v>26.13061237370891</v>
      </c>
    </row>
    <row r="1192" spans="1:11" ht="25.5">
      <c r="A1192" s="23" t="s">
        <v>76</v>
      </c>
      <c r="B1192" s="17" t="s">
        <v>77</v>
      </c>
      <c r="C1192" s="18">
        <v>211267.52</v>
      </c>
      <c r="D1192" s="18">
        <v>295544</v>
      </c>
      <c r="E1192" s="18">
        <v>51000</v>
      </c>
      <c r="F1192" s="18">
        <v>92203.33</v>
      </c>
      <c r="G1192" s="18">
        <f t="shared" si="260"/>
        <v>-119064.18999999999</v>
      </c>
      <c r="H1192" s="18">
        <f t="shared" si="261"/>
        <v>-41203.33</v>
      </c>
      <c r="I1192" s="19">
        <f t="shared" si="262"/>
        <v>-56.357072776733496</v>
      </c>
      <c r="J1192" s="19">
        <f t="shared" si="263"/>
        <v>180.79084313725491</v>
      </c>
      <c r="K1192" s="19">
        <f t="shared" si="264"/>
        <v>31.197835178518257</v>
      </c>
    </row>
    <row r="1193" spans="1:11">
      <c r="A1193" s="24" t="s">
        <v>78</v>
      </c>
      <c r="B1193" s="17" t="s">
        <v>79</v>
      </c>
      <c r="C1193" s="18">
        <v>211267.52</v>
      </c>
      <c r="D1193" s="18">
        <v>295544</v>
      </c>
      <c r="E1193" s="18">
        <v>51000</v>
      </c>
      <c r="F1193" s="18">
        <v>92203.33</v>
      </c>
      <c r="G1193" s="18">
        <f t="shared" si="260"/>
        <v>-119064.18999999999</v>
      </c>
      <c r="H1193" s="18">
        <f t="shared" si="261"/>
        <v>-41203.33</v>
      </c>
      <c r="I1193" s="19">
        <f t="shared" si="262"/>
        <v>-56.357072776733496</v>
      </c>
      <c r="J1193" s="19">
        <f t="shared" si="263"/>
        <v>180.79084313725491</v>
      </c>
      <c r="K1193" s="19">
        <f t="shared" si="264"/>
        <v>31.197835178518257</v>
      </c>
    </row>
    <row r="1194" spans="1:11" ht="25.5">
      <c r="A1194" s="23" t="s">
        <v>51</v>
      </c>
      <c r="B1194" s="17" t="s">
        <v>52</v>
      </c>
      <c r="C1194" s="18">
        <v>50302.95</v>
      </c>
      <c r="D1194" s="18">
        <v>0</v>
      </c>
      <c r="E1194" s="18">
        <v>0</v>
      </c>
      <c r="F1194" s="18">
        <v>0</v>
      </c>
      <c r="G1194" s="18">
        <f t="shared" si="260"/>
        <v>-50302.95</v>
      </c>
      <c r="H1194" s="18">
        <f t="shared" si="261"/>
        <v>0</v>
      </c>
      <c r="I1194" s="19">
        <f t="shared" si="262"/>
        <v>-100</v>
      </c>
      <c r="J1194" s="19">
        <f t="shared" si="263"/>
        <v>0</v>
      </c>
      <c r="K1194" s="19">
        <f t="shared" si="264"/>
        <v>0</v>
      </c>
    </row>
    <row r="1195" spans="1:11">
      <c r="A1195" s="24" t="s">
        <v>192</v>
      </c>
      <c r="B1195" s="17" t="s">
        <v>193</v>
      </c>
      <c r="C1195" s="18">
        <v>50302.95</v>
      </c>
      <c r="D1195" s="18">
        <v>0</v>
      </c>
      <c r="E1195" s="18">
        <v>0</v>
      </c>
      <c r="F1195" s="18">
        <v>0</v>
      </c>
      <c r="G1195" s="18">
        <f t="shared" si="260"/>
        <v>-50302.95</v>
      </c>
      <c r="H1195" s="18">
        <f t="shared" si="261"/>
        <v>0</v>
      </c>
      <c r="I1195" s="19">
        <f t="shared" si="262"/>
        <v>-100</v>
      </c>
      <c r="J1195" s="19">
        <f t="shared" si="263"/>
        <v>0</v>
      </c>
      <c r="K1195" s="19">
        <f t="shared" si="264"/>
        <v>0</v>
      </c>
    </row>
    <row r="1196" spans="1:11">
      <c r="A1196" s="22" t="s">
        <v>59</v>
      </c>
      <c r="B1196" s="17" t="s">
        <v>60</v>
      </c>
      <c r="C1196" s="18">
        <v>3990.58</v>
      </c>
      <c r="D1196" s="18">
        <v>10648</v>
      </c>
      <c r="E1196" s="18">
        <v>7000</v>
      </c>
      <c r="F1196" s="18">
        <v>10648</v>
      </c>
      <c r="G1196" s="18">
        <f t="shared" si="260"/>
        <v>6657.42</v>
      </c>
      <c r="H1196" s="18">
        <f t="shared" si="261"/>
        <v>-3648</v>
      </c>
      <c r="I1196" s="19">
        <f t="shared" si="262"/>
        <v>166.82838083687079</v>
      </c>
      <c r="J1196" s="19">
        <f t="shared" si="263"/>
        <v>152.1142857142857</v>
      </c>
      <c r="K1196" s="19">
        <f t="shared" si="264"/>
        <v>100</v>
      </c>
    </row>
    <row r="1197" spans="1:11">
      <c r="A1197" s="23" t="s">
        <v>61</v>
      </c>
      <c r="B1197" s="17" t="s">
        <v>62</v>
      </c>
      <c r="C1197" s="18">
        <v>3990.58</v>
      </c>
      <c r="D1197" s="18">
        <v>10648</v>
      </c>
      <c r="E1197" s="18">
        <v>7000</v>
      </c>
      <c r="F1197" s="18">
        <v>10648</v>
      </c>
      <c r="G1197" s="18">
        <f t="shared" si="260"/>
        <v>6657.42</v>
      </c>
      <c r="H1197" s="18">
        <f t="shared" si="261"/>
        <v>-3648</v>
      </c>
      <c r="I1197" s="19">
        <f t="shared" si="262"/>
        <v>166.82838083687079</v>
      </c>
      <c r="J1197" s="19">
        <f t="shared" si="263"/>
        <v>152.1142857142857</v>
      </c>
      <c r="K1197" s="19">
        <f t="shared" si="264"/>
        <v>100</v>
      </c>
    </row>
    <row r="1198" spans="1:11">
      <c r="A1198" s="16"/>
      <c r="B1198" s="17" t="s">
        <v>63</v>
      </c>
      <c r="C1198" s="18">
        <v>63762.94</v>
      </c>
      <c r="D1198" s="18">
        <v>-165663</v>
      </c>
      <c r="E1198" s="18">
        <v>-150000</v>
      </c>
      <c r="F1198" s="18">
        <v>53351.92</v>
      </c>
      <c r="G1198" s="18">
        <f t="shared" si="260"/>
        <v>-10411.020000000004</v>
      </c>
      <c r="H1198" s="18">
        <f t="shared" si="261"/>
        <v>-203351.91999999998</v>
      </c>
      <c r="I1198" s="19">
        <f t="shared" si="262"/>
        <v>-16.327697562251686</v>
      </c>
      <c r="J1198" s="19">
        <f t="shared" si="263"/>
        <v>-35.567946666666664</v>
      </c>
      <c r="K1198" s="19">
        <f t="shared" si="264"/>
        <v>-32.205091058353403</v>
      </c>
    </row>
    <row r="1199" spans="1:11">
      <c r="A1199" s="16" t="s">
        <v>64</v>
      </c>
      <c r="B1199" s="17" t="s">
        <v>65</v>
      </c>
      <c r="C1199" s="18">
        <v>-63762.94</v>
      </c>
      <c r="D1199" s="18">
        <v>165663</v>
      </c>
      <c r="E1199" s="18">
        <v>150000</v>
      </c>
      <c r="F1199" s="18">
        <v>-53351.92</v>
      </c>
      <c r="G1199" s="18">
        <f t="shared" si="260"/>
        <v>10411.020000000004</v>
      </c>
      <c r="H1199" s="18">
        <f t="shared" si="261"/>
        <v>203351.91999999998</v>
      </c>
      <c r="I1199" s="19">
        <f t="shared" si="262"/>
        <v>-16.327697562251686</v>
      </c>
      <c r="J1199" s="19">
        <f t="shared" si="263"/>
        <v>-35.567946666666664</v>
      </c>
      <c r="K1199" s="19">
        <f t="shared" si="264"/>
        <v>-32.205091058353403</v>
      </c>
    </row>
    <row r="1200" spans="1:11">
      <c r="A1200" s="22" t="s">
        <v>66</v>
      </c>
      <c r="B1200" s="17" t="s">
        <v>67</v>
      </c>
      <c r="C1200" s="18">
        <v>-63762.94</v>
      </c>
      <c r="D1200" s="18">
        <v>165663</v>
      </c>
      <c r="E1200" s="18">
        <v>150000</v>
      </c>
      <c r="F1200" s="18">
        <v>-53351.92</v>
      </c>
      <c r="G1200" s="18">
        <f t="shared" si="260"/>
        <v>10411.020000000004</v>
      </c>
      <c r="H1200" s="18">
        <f t="shared" si="261"/>
        <v>203351.91999999998</v>
      </c>
      <c r="I1200" s="19">
        <f t="shared" si="262"/>
        <v>-16.327697562251686</v>
      </c>
      <c r="J1200" s="19">
        <f t="shared" si="263"/>
        <v>-35.567946666666664</v>
      </c>
      <c r="K1200" s="19">
        <f t="shared" si="264"/>
        <v>-32.205091058353403</v>
      </c>
    </row>
    <row r="1201" spans="1:11" ht="25.5">
      <c r="A1201" s="23" t="s">
        <v>106</v>
      </c>
      <c r="B1201" s="17" t="s">
        <v>107</v>
      </c>
      <c r="C1201" s="18">
        <v>-107249.12</v>
      </c>
      <c r="D1201" s="18">
        <v>165663</v>
      </c>
      <c r="E1201" s="18">
        <v>150000</v>
      </c>
      <c r="F1201" s="18">
        <v>-165662.62</v>
      </c>
      <c r="G1201" s="18">
        <f t="shared" si="260"/>
        <v>-58413.5</v>
      </c>
      <c r="H1201" s="18">
        <f t="shared" si="261"/>
        <v>315662.62</v>
      </c>
      <c r="I1201" s="19">
        <f t="shared" si="262"/>
        <v>54.465248759150654</v>
      </c>
      <c r="J1201" s="19">
        <f t="shared" si="263"/>
        <v>-110.44174666666666</v>
      </c>
      <c r="K1201" s="19">
        <f t="shared" si="264"/>
        <v>-99.999770618665607</v>
      </c>
    </row>
    <row r="1202" spans="1:11" ht="25.5">
      <c r="A1202" s="39" t="s">
        <v>432</v>
      </c>
      <c r="B1202" s="28" t="s">
        <v>433</v>
      </c>
      <c r="C1202" s="29"/>
      <c r="D1202" s="29"/>
      <c r="E1202" s="29"/>
      <c r="F1202" s="29"/>
      <c r="G1202" s="29"/>
      <c r="H1202" s="29"/>
      <c r="I1202" s="30"/>
      <c r="J1202" s="30"/>
      <c r="K1202" s="30"/>
    </row>
    <row r="1203" spans="1:11">
      <c r="A1203" s="16" t="s">
        <v>25</v>
      </c>
      <c r="B1203" s="17" t="s">
        <v>26</v>
      </c>
      <c r="C1203" s="18">
        <v>50302.95</v>
      </c>
      <c r="D1203" s="18">
        <v>0</v>
      </c>
      <c r="E1203" s="18">
        <v>0</v>
      </c>
      <c r="F1203" s="18">
        <v>0</v>
      </c>
      <c r="G1203" s="18">
        <f t="shared" ref="G1203:G1208" si="265">F1203-C1203</f>
        <v>-50302.95</v>
      </c>
      <c r="H1203" s="18">
        <f t="shared" ref="H1203:H1208" si="266">E1203-F1203</f>
        <v>0</v>
      </c>
      <c r="I1203" s="19">
        <f t="shared" ref="I1203:I1208" si="267">IF(ISERROR(F1203/C1203),0,F1203/C1203*100-100)</f>
        <v>-100</v>
      </c>
      <c r="J1203" s="19">
        <f t="shared" ref="J1203:J1208" si="268">IF(ISERROR(F1203/E1203),0,F1203/E1203*100)</f>
        <v>0</v>
      </c>
      <c r="K1203" s="19">
        <f t="shared" ref="K1203:K1208" si="269">IF(ISERROR(F1203/D1203),0,F1203/D1203*100)</f>
        <v>0</v>
      </c>
    </row>
    <row r="1204" spans="1:11">
      <c r="A1204" s="22" t="s">
        <v>90</v>
      </c>
      <c r="B1204" s="17" t="s">
        <v>91</v>
      </c>
      <c r="C1204" s="18">
        <v>50302.95</v>
      </c>
      <c r="D1204" s="18">
        <v>0</v>
      </c>
      <c r="E1204" s="18">
        <v>0</v>
      </c>
      <c r="F1204" s="18">
        <v>0</v>
      </c>
      <c r="G1204" s="18">
        <f t="shared" si="265"/>
        <v>-50302.95</v>
      </c>
      <c r="H1204" s="18">
        <f t="shared" si="266"/>
        <v>0</v>
      </c>
      <c r="I1204" s="19">
        <f t="shared" si="267"/>
        <v>-100</v>
      </c>
      <c r="J1204" s="19">
        <f t="shared" si="268"/>
        <v>0</v>
      </c>
      <c r="K1204" s="19">
        <f t="shared" si="269"/>
        <v>0</v>
      </c>
    </row>
    <row r="1205" spans="1:11">
      <c r="A1205" s="16" t="s">
        <v>33</v>
      </c>
      <c r="B1205" s="17" t="s">
        <v>34</v>
      </c>
      <c r="C1205" s="18">
        <v>50302.95</v>
      </c>
      <c r="D1205" s="18">
        <v>0</v>
      </c>
      <c r="E1205" s="18">
        <v>0</v>
      </c>
      <c r="F1205" s="18">
        <v>0</v>
      </c>
      <c r="G1205" s="18">
        <f t="shared" si="265"/>
        <v>-50302.95</v>
      </c>
      <c r="H1205" s="18">
        <f t="shared" si="266"/>
        <v>0</v>
      </c>
      <c r="I1205" s="19">
        <f t="shared" si="267"/>
        <v>-100</v>
      </c>
      <c r="J1205" s="19">
        <f t="shared" si="268"/>
        <v>0</v>
      </c>
      <c r="K1205" s="19">
        <f t="shared" si="269"/>
        <v>0</v>
      </c>
    </row>
    <row r="1206" spans="1:11">
      <c r="A1206" s="22" t="s">
        <v>35</v>
      </c>
      <c r="B1206" s="17" t="s">
        <v>36</v>
      </c>
      <c r="C1206" s="18">
        <v>50302.95</v>
      </c>
      <c r="D1206" s="18">
        <v>0</v>
      </c>
      <c r="E1206" s="18">
        <v>0</v>
      </c>
      <c r="F1206" s="18">
        <v>0</v>
      </c>
      <c r="G1206" s="18">
        <f t="shared" si="265"/>
        <v>-50302.95</v>
      </c>
      <c r="H1206" s="18">
        <f t="shared" si="266"/>
        <v>0</v>
      </c>
      <c r="I1206" s="19">
        <f t="shared" si="267"/>
        <v>-100</v>
      </c>
      <c r="J1206" s="19">
        <f t="shared" si="268"/>
        <v>0</v>
      </c>
      <c r="K1206" s="19">
        <f t="shared" si="269"/>
        <v>0</v>
      </c>
    </row>
    <row r="1207" spans="1:11" ht="25.5">
      <c r="A1207" s="23" t="s">
        <v>51</v>
      </c>
      <c r="B1207" s="17" t="s">
        <v>52</v>
      </c>
      <c r="C1207" s="18">
        <v>50302.95</v>
      </c>
      <c r="D1207" s="18">
        <v>0</v>
      </c>
      <c r="E1207" s="18">
        <v>0</v>
      </c>
      <c r="F1207" s="18">
        <v>0</v>
      </c>
      <c r="G1207" s="18">
        <f t="shared" si="265"/>
        <v>-50302.95</v>
      </c>
      <c r="H1207" s="18">
        <f t="shared" si="266"/>
        <v>0</v>
      </c>
      <c r="I1207" s="19">
        <f t="shared" si="267"/>
        <v>-100</v>
      </c>
      <c r="J1207" s="19">
        <f t="shared" si="268"/>
        <v>0</v>
      </c>
      <c r="K1207" s="19">
        <f t="shared" si="269"/>
        <v>0</v>
      </c>
    </row>
    <row r="1208" spans="1:11">
      <c r="A1208" s="24" t="s">
        <v>192</v>
      </c>
      <c r="B1208" s="17" t="s">
        <v>193</v>
      </c>
      <c r="C1208" s="18">
        <v>50302.95</v>
      </c>
      <c r="D1208" s="18">
        <v>0</v>
      </c>
      <c r="E1208" s="18">
        <v>0</v>
      </c>
      <c r="F1208" s="18">
        <v>0</v>
      </c>
      <c r="G1208" s="18">
        <f t="shared" si="265"/>
        <v>-50302.95</v>
      </c>
      <c r="H1208" s="18">
        <f t="shared" si="266"/>
        <v>0</v>
      </c>
      <c r="I1208" s="19">
        <f t="shared" si="267"/>
        <v>-100</v>
      </c>
      <c r="J1208" s="19">
        <f t="shared" si="268"/>
        <v>0</v>
      </c>
      <c r="K1208" s="19">
        <f t="shared" si="269"/>
        <v>0</v>
      </c>
    </row>
    <row r="1209" spans="1:11">
      <c r="A1209" s="39" t="s">
        <v>136</v>
      </c>
      <c r="B1209" s="28" t="s">
        <v>135</v>
      </c>
      <c r="C1209" s="29"/>
      <c r="D1209" s="29"/>
      <c r="E1209" s="29"/>
      <c r="F1209" s="29"/>
      <c r="G1209" s="29"/>
      <c r="H1209" s="29"/>
      <c r="I1209" s="30"/>
      <c r="J1209" s="30"/>
      <c r="K1209" s="30"/>
    </row>
    <row r="1210" spans="1:11">
      <c r="A1210" s="16" t="s">
        <v>25</v>
      </c>
      <c r="B1210" s="17" t="s">
        <v>26</v>
      </c>
      <c r="C1210" s="18">
        <v>490662.3</v>
      </c>
      <c r="D1210" s="18">
        <v>622338</v>
      </c>
      <c r="E1210" s="18">
        <v>221750</v>
      </c>
      <c r="F1210" s="18">
        <v>350966.59</v>
      </c>
      <c r="G1210" s="18">
        <f t="shared" ref="G1210:G1224" si="270">F1210-C1210</f>
        <v>-139695.70999999996</v>
      </c>
      <c r="H1210" s="18">
        <f t="shared" ref="H1210:H1224" si="271">E1210-F1210</f>
        <v>-129216.59000000003</v>
      </c>
      <c r="I1210" s="19">
        <f t="shared" ref="I1210:I1224" si="272">IF(ISERROR(F1210/C1210),0,F1210/C1210*100-100)</f>
        <v>-28.470846445712255</v>
      </c>
      <c r="J1210" s="19">
        <f t="shared" ref="J1210:J1224" si="273">IF(ISERROR(F1210/E1210),0,F1210/E1210*100)</f>
        <v>158.27129199549043</v>
      </c>
      <c r="K1210" s="19">
        <f t="shared" ref="K1210:K1224" si="274">IF(ISERROR(F1210/D1210),0,F1210/D1210*100)</f>
        <v>56.394851350873644</v>
      </c>
    </row>
    <row r="1211" spans="1:11">
      <c r="A1211" s="22" t="s">
        <v>90</v>
      </c>
      <c r="B1211" s="17" t="s">
        <v>91</v>
      </c>
      <c r="C1211" s="18">
        <v>490662.3</v>
      </c>
      <c r="D1211" s="18">
        <v>622338</v>
      </c>
      <c r="E1211" s="18">
        <v>221750</v>
      </c>
      <c r="F1211" s="18">
        <v>350966.59</v>
      </c>
      <c r="G1211" s="18">
        <f t="shared" si="270"/>
        <v>-139695.70999999996</v>
      </c>
      <c r="H1211" s="18">
        <f t="shared" si="271"/>
        <v>-129216.59000000003</v>
      </c>
      <c r="I1211" s="19">
        <f t="shared" si="272"/>
        <v>-28.470846445712255</v>
      </c>
      <c r="J1211" s="19">
        <f t="shared" si="273"/>
        <v>158.27129199549043</v>
      </c>
      <c r="K1211" s="19">
        <f t="shared" si="274"/>
        <v>56.394851350873644</v>
      </c>
    </row>
    <row r="1212" spans="1:11">
      <c r="A1212" s="16" t="s">
        <v>33</v>
      </c>
      <c r="B1212" s="17" t="s">
        <v>34</v>
      </c>
      <c r="C1212" s="18">
        <v>426899.36</v>
      </c>
      <c r="D1212" s="18">
        <v>788001</v>
      </c>
      <c r="E1212" s="18">
        <v>371750</v>
      </c>
      <c r="F1212" s="18">
        <v>297614.67</v>
      </c>
      <c r="G1212" s="18">
        <f t="shared" si="270"/>
        <v>-129284.69</v>
      </c>
      <c r="H1212" s="18">
        <f t="shared" si="271"/>
        <v>74135.330000000016</v>
      </c>
      <c r="I1212" s="19">
        <f t="shared" si="272"/>
        <v>-30.284582764424854</v>
      </c>
      <c r="J1212" s="19">
        <f t="shared" si="273"/>
        <v>80.057745796906516</v>
      </c>
      <c r="K1212" s="19">
        <f t="shared" si="274"/>
        <v>37.768311207726889</v>
      </c>
    </row>
    <row r="1213" spans="1:11">
      <c r="A1213" s="22" t="s">
        <v>35</v>
      </c>
      <c r="B1213" s="17" t="s">
        <v>36</v>
      </c>
      <c r="C1213" s="18">
        <v>422908.78</v>
      </c>
      <c r="D1213" s="18">
        <v>777353</v>
      </c>
      <c r="E1213" s="18">
        <v>364750</v>
      </c>
      <c r="F1213" s="18">
        <v>286966.67</v>
      </c>
      <c r="G1213" s="18">
        <f t="shared" si="270"/>
        <v>-135942.11000000004</v>
      </c>
      <c r="H1213" s="18">
        <f t="shared" si="271"/>
        <v>77783.330000000016</v>
      </c>
      <c r="I1213" s="19">
        <f t="shared" si="272"/>
        <v>-32.144546632491299</v>
      </c>
      <c r="J1213" s="19">
        <f t="shared" si="273"/>
        <v>78.674892392049344</v>
      </c>
      <c r="K1213" s="19">
        <f t="shared" si="274"/>
        <v>36.915876056309038</v>
      </c>
    </row>
    <row r="1214" spans="1:11">
      <c r="A1214" s="23" t="s">
        <v>37</v>
      </c>
      <c r="B1214" s="17" t="s">
        <v>38</v>
      </c>
      <c r="C1214" s="18">
        <v>211641.26</v>
      </c>
      <c r="D1214" s="18">
        <v>481809</v>
      </c>
      <c r="E1214" s="18">
        <v>313750</v>
      </c>
      <c r="F1214" s="18">
        <v>194763.34</v>
      </c>
      <c r="G1214" s="18">
        <f t="shared" si="270"/>
        <v>-16877.920000000013</v>
      </c>
      <c r="H1214" s="18">
        <f t="shared" si="271"/>
        <v>118986.66</v>
      </c>
      <c r="I1214" s="19">
        <f t="shared" si="272"/>
        <v>-7.9747776969386877</v>
      </c>
      <c r="J1214" s="19">
        <f t="shared" si="273"/>
        <v>62.075964940239047</v>
      </c>
      <c r="K1214" s="19">
        <f t="shared" si="274"/>
        <v>40.423350331770472</v>
      </c>
    </row>
    <row r="1215" spans="1:11">
      <c r="A1215" s="24" t="s">
        <v>39</v>
      </c>
      <c r="B1215" s="17" t="s">
        <v>40</v>
      </c>
      <c r="C1215" s="18">
        <v>167602.28</v>
      </c>
      <c r="D1215" s="18">
        <v>260000</v>
      </c>
      <c r="E1215" s="18">
        <v>157125</v>
      </c>
      <c r="F1215" s="18">
        <v>136803.29</v>
      </c>
      <c r="G1215" s="18">
        <f t="shared" si="270"/>
        <v>-30798.989999999991</v>
      </c>
      <c r="H1215" s="18">
        <f t="shared" si="271"/>
        <v>20321.709999999992</v>
      </c>
      <c r="I1215" s="19">
        <f t="shared" si="272"/>
        <v>-18.376235693213715</v>
      </c>
      <c r="J1215" s="19">
        <f t="shared" si="273"/>
        <v>87.066533015115354</v>
      </c>
      <c r="K1215" s="19">
        <f t="shared" si="274"/>
        <v>52.61665</v>
      </c>
    </row>
    <row r="1216" spans="1:11">
      <c r="A1216" s="24" t="s">
        <v>41</v>
      </c>
      <c r="B1216" s="17" t="s">
        <v>42</v>
      </c>
      <c r="C1216" s="18">
        <v>44038.98</v>
      </c>
      <c r="D1216" s="18">
        <v>221809</v>
      </c>
      <c r="E1216" s="18">
        <v>156625</v>
      </c>
      <c r="F1216" s="18">
        <v>57960.05</v>
      </c>
      <c r="G1216" s="18">
        <f t="shared" si="270"/>
        <v>13921.07</v>
      </c>
      <c r="H1216" s="18">
        <f t="shared" si="271"/>
        <v>98664.95</v>
      </c>
      <c r="I1216" s="19">
        <f t="shared" si="272"/>
        <v>31.61079116727953</v>
      </c>
      <c r="J1216" s="19">
        <f t="shared" si="273"/>
        <v>37.005618515562652</v>
      </c>
      <c r="K1216" s="19">
        <f t="shared" si="274"/>
        <v>26.13061237370891</v>
      </c>
    </row>
    <row r="1217" spans="1:11" ht="25.5">
      <c r="A1217" s="23" t="s">
        <v>76</v>
      </c>
      <c r="B1217" s="17" t="s">
        <v>77</v>
      </c>
      <c r="C1217" s="18">
        <v>211267.52</v>
      </c>
      <c r="D1217" s="18">
        <v>295544</v>
      </c>
      <c r="E1217" s="18">
        <v>51000</v>
      </c>
      <c r="F1217" s="18">
        <v>92203.33</v>
      </c>
      <c r="G1217" s="18">
        <f t="shared" si="270"/>
        <v>-119064.18999999999</v>
      </c>
      <c r="H1217" s="18">
        <f t="shared" si="271"/>
        <v>-41203.33</v>
      </c>
      <c r="I1217" s="19">
        <f t="shared" si="272"/>
        <v>-56.357072776733496</v>
      </c>
      <c r="J1217" s="19">
        <f t="shared" si="273"/>
        <v>180.79084313725491</v>
      </c>
      <c r="K1217" s="19">
        <f t="shared" si="274"/>
        <v>31.197835178518257</v>
      </c>
    </row>
    <row r="1218" spans="1:11">
      <c r="A1218" s="24" t="s">
        <v>78</v>
      </c>
      <c r="B1218" s="17" t="s">
        <v>79</v>
      </c>
      <c r="C1218" s="18">
        <v>211267.52</v>
      </c>
      <c r="D1218" s="18">
        <v>295544</v>
      </c>
      <c r="E1218" s="18">
        <v>51000</v>
      </c>
      <c r="F1218" s="18">
        <v>92203.33</v>
      </c>
      <c r="G1218" s="18">
        <f t="shared" si="270"/>
        <v>-119064.18999999999</v>
      </c>
      <c r="H1218" s="18">
        <f t="shared" si="271"/>
        <v>-41203.33</v>
      </c>
      <c r="I1218" s="19">
        <f t="shared" si="272"/>
        <v>-56.357072776733496</v>
      </c>
      <c r="J1218" s="19">
        <f t="shared" si="273"/>
        <v>180.79084313725491</v>
      </c>
      <c r="K1218" s="19">
        <f t="shared" si="274"/>
        <v>31.197835178518257</v>
      </c>
    </row>
    <row r="1219" spans="1:11">
      <c r="A1219" s="22" t="s">
        <v>59</v>
      </c>
      <c r="B1219" s="17" t="s">
        <v>60</v>
      </c>
      <c r="C1219" s="18">
        <v>3990.58</v>
      </c>
      <c r="D1219" s="18">
        <v>10648</v>
      </c>
      <c r="E1219" s="18">
        <v>7000</v>
      </c>
      <c r="F1219" s="18">
        <v>10648</v>
      </c>
      <c r="G1219" s="18">
        <f t="shared" si="270"/>
        <v>6657.42</v>
      </c>
      <c r="H1219" s="18">
        <f t="shared" si="271"/>
        <v>-3648</v>
      </c>
      <c r="I1219" s="19">
        <f t="shared" si="272"/>
        <v>166.82838083687079</v>
      </c>
      <c r="J1219" s="19">
        <f t="shared" si="273"/>
        <v>152.1142857142857</v>
      </c>
      <c r="K1219" s="19">
        <f t="shared" si="274"/>
        <v>100</v>
      </c>
    </row>
    <row r="1220" spans="1:11">
      <c r="A1220" s="23" t="s">
        <v>61</v>
      </c>
      <c r="B1220" s="17" t="s">
        <v>62</v>
      </c>
      <c r="C1220" s="18">
        <v>3990.58</v>
      </c>
      <c r="D1220" s="18">
        <v>10648</v>
      </c>
      <c r="E1220" s="18">
        <v>7000</v>
      </c>
      <c r="F1220" s="18">
        <v>10648</v>
      </c>
      <c r="G1220" s="18">
        <f t="shared" si="270"/>
        <v>6657.42</v>
      </c>
      <c r="H1220" s="18">
        <f t="shared" si="271"/>
        <v>-3648</v>
      </c>
      <c r="I1220" s="19">
        <f t="shared" si="272"/>
        <v>166.82838083687079</v>
      </c>
      <c r="J1220" s="19">
        <f t="shared" si="273"/>
        <v>152.1142857142857</v>
      </c>
      <c r="K1220" s="19">
        <f t="shared" si="274"/>
        <v>100</v>
      </c>
    </row>
    <row r="1221" spans="1:11">
      <c r="A1221" s="16"/>
      <c r="B1221" s="17" t="s">
        <v>63</v>
      </c>
      <c r="C1221" s="18">
        <v>63762.94</v>
      </c>
      <c r="D1221" s="18">
        <v>-165663</v>
      </c>
      <c r="E1221" s="18">
        <v>-150000</v>
      </c>
      <c r="F1221" s="18">
        <v>53351.92</v>
      </c>
      <c r="G1221" s="18">
        <f t="shared" si="270"/>
        <v>-10411.020000000004</v>
      </c>
      <c r="H1221" s="18">
        <f t="shared" si="271"/>
        <v>-203351.91999999998</v>
      </c>
      <c r="I1221" s="19">
        <f t="shared" si="272"/>
        <v>-16.327697562251686</v>
      </c>
      <c r="J1221" s="19">
        <f t="shared" si="273"/>
        <v>-35.567946666666664</v>
      </c>
      <c r="K1221" s="19">
        <f t="shared" si="274"/>
        <v>-32.205091058353403</v>
      </c>
    </row>
    <row r="1222" spans="1:11">
      <c r="A1222" s="16" t="s">
        <v>64</v>
      </c>
      <c r="B1222" s="17" t="s">
        <v>65</v>
      </c>
      <c r="C1222" s="18">
        <v>-63762.94</v>
      </c>
      <c r="D1222" s="18">
        <v>165663</v>
      </c>
      <c r="E1222" s="18">
        <v>150000</v>
      </c>
      <c r="F1222" s="18">
        <v>-53351.92</v>
      </c>
      <c r="G1222" s="18">
        <f t="shared" si="270"/>
        <v>10411.020000000004</v>
      </c>
      <c r="H1222" s="18">
        <f t="shared" si="271"/>
        <v>203351.91999999998</v>
      </c>
      <c r="I1222" s="19">
        <f t="shared" si="272"/>
        <v>-16.327697562251686</v>
      </c>
      <c r="J1222" s="19">
        <f t="shared" si="273"/>
        <v>-35.567946666666664</v>
      </c>
      <c r="K1222" s="19">
        <f t="shared" si="274"/>
        <v>-32.205091058353403</v>
      </c>
    </row>
    <row r="1223" spans="1:11">
      <c r="A1223" s="22" t="s">
        <v>66</v>
      </c>
      <c r="B1223" s="17" t="s">
        <v>67</v>
      </c>
      <c r="C1223" s="18">
        <v>-63762.94</v>
      </c>
      <c r="D1223" s="18">
        <v>165663</v>
      </c>
      <c r="E1223" s="18">
        <v>150000</v>
      </c>
      <c r="F1223" s="18">
        <v>-53351.92</v>
      </c>
      <c r="G1223" s="18">
        <f t="shared" si="270"/>
        <v>10411.020000000004</v>
      </c>
      <c r="H1223" s="18">
        <f t="shared" si="271"/>
        <v>203351.91999999998</v>
      </c>
      <c r="I1223" s="19">
        <f t="shared" si="272"/>
        <v>-16.327697562251686</v>
      </c>
      <c r="J1223" s="19">
        <f t="shared" si="273"/>
        <v>-35.567946666666664</v>
      </c>
      <c r="K1223" s="19">
        <f t="shared" si="274"/>
        <v>-32.205091058353403</v>
      </c>
    </row>
    <row r="1224" spans="1:11" ht="25.5">
      <c r="A1224" s="23" t="s">
        <v>106</v>
      </c>
      <c r="B1224" s="17" t="s">
        <v>107</v>
      </c>
      <c r="C1224" s="18">
        <v>-107249.12</v>
      </c>
      <c r="D1224" s="18">
        <v>165663</v>
      </c>
      <c r="E1224" s="18">
        <v>150000</v>
      </c>
      <c r="F1224" s="18">
        <v>-165662.62</v>
      </c>
      <c r="G1224" s="18">
        <f t="shared" si="270"/>
        <v>-58413.5</v>
      </c>
      <c r="H1224" s="18">
        <f t="shared" si="271"/>
        <v>315662.62</v>
      </c>
      <c r="I1224" s="19">
        <f t="shared" si="272"/>
        <v>54.465248759150654</v>
      </c>
      <c r="J1224" s="19">
        <f t="shared" si="273"/>
        <v>-110.44174666666666</v>
      </c>
      <c r="K1224" s="19">
        <f t="shared" si="274"/>
        <v>-99.999770618665607</v>
      </c>
    </row>
    <row r="1225" spans="1:11" ht="25.5">
      <c r="A1225" s="27" t="s">
        <v>138</v>
      </c>
      <c r="B1225" s="28" t="s">
        <v>139</v>
      </c>
      <c r="C1225" s="29"/>
      <c r="D1225" s="29"/>
      <c r="E1225" s="29"/>
      <c r="F1225" s="29"/>
      <c r="G1225" s="29"/>
      <c r="H1225" s="29"/>
      <c r="I1225" s="30"/>
      <c r="J1225" s="30"/>
      <c r="K1225" s="30"/>
    </row>
    <row r="1226" spans="1:11">
      <c r="A1226" s="16" t="s">
        <v>25</v>
      </c>
      <c r="B1226" s="17" t="s">
        <v>26</v>
      </c>
      <c r="C1226" s="18">
        <v>0</v>
      </c>
      <c r="D1226" s="18">
        <v>369119</v>
      </c>
      <c r="E1226" s="18">
        <v>0</v>
      </c>
      <c r="F1226" s="18">
        <v>369119</v>
      </c>
      <c r="G1226" s="18">
        <f t="shared" ref="G1226:G1238" si="275">F1226-C1226</f>
        <v>369119</v>
      </c>
      <c r="H1226" s="18">
        <f t="shared" ref="H1226:H1238" si="276">E1226-F1226</f>
        <v>-369119</v>
      </c>
      <c r="I1226" s="19">
        <f t="shared" ref="I1226:I1238" si="277">IF(ISERROR(F1226/C1226),0,F1226/C1226*100-100)</f>
        <v>0</v>
      </c>
      <c r="J1226" s="19">
        <f t="shared" ref="J1226:J1238" si="278">IF(ISERROR(F1226/E1226),0,F1226/E1226*100)</f>
        <v>0</v>
      </c>
      <c r="K1226" s="19">
        <f t="shared" ref="K1226:K1238" si="279">IF(ISERROR(F1226/D1226),0,F1226/D1226*100)</f>
        <v>100</v>
      </c>
    </row>
    <row r="1227" spans="1:11">
      <c r="A1227" s="22" t="s">
        <v>29</v>
      </c>
      <c r="B1227" s="17" t="s">
        <v>30</v>
      </c>
      <c r="C1227" s="18">
        <v>0</v>
      </c>
      <c r="D1227" s="18">
        <v>369119</v>
      </c>
      <c r="E1227" s="18">
        <v>0</v>
      </c>
      <c r="F1227" s="18">
        <v>369119</v>
      </c>
      <c r="G1227" s="18">
        <f t="shared" si="275"/>
        <v>369119</v>
      </c>
      <c r="H1227" s="18">
        <f t="shared" si="276"/>
        <v>-369119</v>
      </c>
      <c r="I1227" s="19">
        <f t="shared" si="277"/>
        <v>0</v>
      </c>
      <c r="J1227" s="19">
        <f t="shared" si="278"/>
        <v>0</v>
      </c>
      <c r="K1227" s="19">
        <f t="shared" si="279"/>
        <v>100</v>
      </c>
    </row>
    <row r="1228" spans="1:11">
      <c r="A1228" s="23" t="s">
        <v>31</v>
      </c>
      <c r="B1228" s="17" t="s">
        <v>32</v>
      </c>
      <c r="C1228" s="18">
        <v>0</v>
      </c>
      <c r="D1228" s="18">
        <v>369119</v>
      </c>
      <c r="E1228" s="18">
        <v>0</v>
      </c>
      <c r="F1228" s="18">
        <v>369119</v>
      </c>
      <c r="G1228" s="18">
        <f t="shared" si="275"/>
        <v>369119</v>
      </c>
      <c r="H1228" s="18">
        <f t="shared" si="276"/>
        <v>-369119</v>
      </c>
      <c r="I1228" s="19">
        <f t="shared" si="277"/>
        <v>0</v>
      </c>
      <c r="J1228" s="19">
        <f t="shared" si="278"/>
        <v>0</v>
      </c>
      <c r="K1228" s="19">
        <f t="shared" si="279"/>
        <v>100</v>
      </c>
    </row>
    <row r="1229" spans="1:11">
      <c r="A1229" s="16" t="s">
        <v>33</v>
      </c>
      <c r="B1229" s="17" t="s">
        <v>34</v>
      </c>
      <c r="C1229" s="18">
        <v>0</v>
      </c>
      <c r="D1229" s="18">
        <v>369119</v>
      </c>
      <c r="E1229" s="18">
        <v>0</v>
      </c>
      <c r="F1229" s="18">
        <v>149961.74</v>
      </c>
      <c r="G1229" s="18">
        <f t="shared" si="275"/>
        <v>149961.74</v>
      </c>
      <c r="H1229" s="18">
        <f t="shared" si="276"/>
        <v>-149961.74</v>
      </c>
      <c r="I1229" s="19">
        <f t="shared" si="277"/>
        <v>0</v>
      </c>
      <c r="J1229" s="19">
        <f t="shared" si="278"/>
        <v>0</v>
      </c>
      <c r="K1229" s="19">
        <f t="shared" si="279"/>
        <v>40.626936028760369</v>
      </c>
    </row>
    <row r="1230" spans="1:11">
      <c r="A1230" s="22" t="s">
        <v>35</v>
      </c>
      <c r="B1230" s="17" t="s">
        <v>36</v>
      </c>
      <c r="C1230" s="18">
        <v>0</v>
      </c>
      <c r="D1230" s="18">
        <v>352799</v>
      </c>
      <c r="E1230" s="18">
        <v>0</v>
      </c>
      <c r="F1230" s="18">
        <v>143441.97</v>
      </c>
      <c r="G1230" s="18">
        <f t="shared" si="275"/>
        <v>143441.97</v>
      </c>
      <c r="H1230" s="18">
        <f t="shared" si="276"/>
        <v>-143441.97</v>
      </c>
      <c r="I1230" s="19">
        <f t="shared" si="277"/>
        <v>0</v>
      </c>
      <c r="J1230" s="19">
        <f t="shared" si="278"/>
        <v>0</v>
      </c>
      <c r="K1230" s="19">
        <f t="shared" si="279"/>
        <v>40.658270006434257</v>
      </c>
    </row>
    <row r="1231" spans="1:11">
      <c r="A1231" s="23" t="s">
        <v>37</v>
      </c>
      <c r="B1231" s="17" t="s">
        <v>38</v>
      </c>
      <c r="C1231" s="18">
        <v>0</v>
      </c>
      <c r="D1231" s="18">
        <v>352799</v>
      </c>
      <c r="E1231" s="18">
        <v>0</v>
      </c>
      <c r="F1231" s="18">
        <v>143441.97</v>
      </c>
      <c r="G1231" s="18">
        <f t="shared" si="275"/>
        <v>143441.97</v>
      </c>
      <c r="H1231" s="18">
        <f t="shared" si="276"/>
        <v>-143441.97</v>
      </c>
      <c r="I1231" s="19">
        <f t="shared" si="277"/>
        <v>0</v>
      </c>
      <c r="J1231" s="19">
        <f t="shared" si="278"/>
        <v>0</v>
      </c>
      <c r="K1231" s="19">
        <f t="shared" si="279"/>
        <v>40.658270006434257</v>
      </c>
    </row>
    <row r="1232" spans="1:11">
      <c r="A1232" s="24" t="s">
        <v>39</v>
      </c>
      <c r="B1232" s="17" t="s">
        <v>40</v>
      </c>
      <c r="C1232" s="18">
        <v>0</v>
      </c>
      <c r="D1232" s="18">
        <v>324759</v>
      </c>
      <c r="E1232" s="18">
        <v>0</v>
      </c>
      <c r="F1232" s="18">
        <v>138242.70000000001</v>
      </c>
      <c r="G1232" s="18">
        <f t="shared" si="275"/>
        <v>138242.70000000001</v>
      </c>
      <c r="H1232" s="18">
        <f t="shared" si="276"/>
        <v>-138242.70000000001</v>
      </c>
      <c r="I1232" s="19">
        <f t="shared" si="277"/>
        <v>0</v>
      </c>
      <c r="J1232" s="19">
        <f t="shared" si="278"/>
        <v>0</v>
      </c>
      <c r="K1232" s="19">
        <f t="shared" si="279"/>
        <v>42.56778103147257</v>
      </c>
    </row>
    <row r="1233" spans="1:11">
      <c r="A1233" s="24" t="s">
        <v>41</v>
      </c>
      <c r="B1233" s="17" t="s">
        <v>42</v>
      </c>
      <c r="C1233" s="18">
        <v>0</v>
      </c>
      <c r="D1233" s="18">
        <v>28040</v>
      </c>
      <c r="E1233" s="18">
        <v>0</v>
      </c>
      <c r="F1233" s="18">
        <v>5199.2700000000004</v>
      </c>
      <c r="G1233" s="18">
        <f t="shared" si="275"/>
        <v>5199.2700000000004</v>
      </c>
      <c r="H1233" s="18">
        <f t="shared" si="276"/>
        <v>-5199.2700000000004</v>
      </c>
      <c r="I1233" s="19">
        <f t="shared" si="277"/>
        <v>0</v>
      </c>
      <c r="J1233" s="19">
        <f t="shared" si="278"/>
        <v>0</v>
      </c>
      <c r="K1233" s="19">
        <f t="shared" si="279"/>
        <v>18.542332382310985</v>
      </c>
    </row>
    <row r="1234" spans="1:11">
      <c r="A1234" s="22" t="s">
        <v>59</v>
      </c>
      <c r="B1234" s="17" t="s">
        <v>60</v>
      </c>
      <c r="C1234" s="18">
        <v>0</v>
      </c>
      <c r="D1234" s="18">
        <v>16320</v>
      </c>
      <c r="E1234" s="18">
        <v>0</v>
      </c>
      <c r="F1234" s="18">
        <v>6519.77</v>
      </c>
      <c r="G1234" s="18">
        <f t="shared" si="275"/>
        <v>6519.77</v>
      </c>
      <c r="H1234" s="18">
        <f t="shared" si="276"/>
        <v>-6519.77</v>
      </c>
      <c r="I1234" s="19">
        <f t="shared" si="277"/>
        <v>0</v>
      </c>
      <c r="J1234" s="19">
        <f t="shared" si="278"/>
        <v>0</v>
      </c>
      <c r="K1234" s="19">
        <f t="shared" si="279"/>
        <v>39.949571078431376</v>
      </c>
    </row>
    <row r="1235" spans="1:11">
      <c r="A1235" s="23" t="s">
        <v>61</v>
      </c>
      <c r="B1235" s="17" t="s">
        <v>62</v>
      </c>
      <c r="C1235" s="18">
        <v>0</v>
      </c>
      <c r="D1235" s="18">
        <v>16320</v>
      </c>
      <c r="E1235" s="18">
        <v>0</v>
      </c>
      <c r="F1235" s="18">
        <v>6519.77</v>
      </c>
      <c r="G1235" s="18">
        <f t="shared" si="275"/>
        <v>6519.77</v>
      </c>
      <c r="H1235" s="18">
        <f t="shared" si="276"/>
        <v>-6519.77</v>
      </c>
      <c r="I1235" s="19">
        <f t="shared" si="277"/>
        <v>0</v>
      </c>
      <c r="J1235" s="19">
        <f t="shared" si="278"/>
        <v>0</v>
      </c>
      <c r="K1235" s="19">
        <f t="shared" si="279"/>
        <v>39.949571078431376</v>
      </c>
    </row>
    <row r="1236" spans="1:11">
      <c r="A1236" s="16"/>
      <c r="B1236" s="17" t="s">
        <v>63</v>
      </c>
      <c r="C1236" s="18">
        <v>0</v>
      </c>
      <c r="D1236" s="18">
        <v>0</v>
      </c>
      <c r="E1236" s="18">
        <v>0</v>
      </c>
      <c r="F1236" s="18">
        <v>219157.26</v>
      </c>
      <c r="G1236" s="18">
        <f t="shared" si="275"/>
        <v>219157.26</v>
      </c>
      <c r="H1236" s="18">
        <f t="shared" si="276"/>
        <v>-219157.26</v>
      </c>
      <c r="I1236" s="19">
        <f t="shared" si="277"/>
        <v>0</v>
      </c>
      <c r="J1236" s="19">
        <f t="shared" si="278"/>
        <v>0</v>
      </c>
      <c r="K1236" s="19">
        <f t="shared" si="279"/>
        <v>0</v>
      </c>
    </row>
    <row r="1237" spans="1:11">
      <c r="A1237" s="16" t="s">
        <v>64</v>
      </c>
      <c r="B1237" s="17" t="s">
        <v>65</v>
      </c>
      <c r="C1237" s="18">
        <v>0</v>
      </c>
      <c r="D1237" s="18">
        <v>0</v>
      </c>
      <c r="E1237" s="18">
        <v>0</v>
      </c>
      <c r="F1237" s="18">
        <v>-219157.26</v>
      </c>
      <c r="G1237" s="18">
        <f t="shared" si="275"/>
        <v>-219157.26</v>
      </c>
      <c r="H1237" s="18">
        <f t="shared" si="276"/>
        <v>219157.26</v>
      </c>
      <c r="I1237" s="19">
        <f t="shared" si="277"/>
        <v>0</v>
      </c>
      <c r="J1237" s="19">
        <f t="shared" si="278"/>
        <v>0</v>
      </c>
      <c r="K1237" s="19">
        <f t="shared" si="279"/>
        <v>0</v>
      </c>
    </row>
    <row r="1238" spans="1:11">
      <c r="A1238" s="22" t="s">
        <v>66</v>
      </c>
      <c r="B1238" s="17" t="s">
        <v>67</v>
      </c>
      <c r="C1238" s="18">
        <v>0</v>
      </c>
      <c r="D1238" s="18">
        <v>0</v>
      </c>
      <c r="E1238" s="18">
        <v>0</v>
      </c>
      <c r="F1238" s="18">
        <v>-219157.26</v>
      </c>
      <c r="G1238" s="18">
        <f t="shared" si="275"/>
        <v>-219157.26</v>
      </c>
      <c r="H1238" s="18">
        <f t="shared" si="276"/>
        <v>219157.26</v>
      </c>
      <c r="I1238" s="19">
        <f t="shared" si="277"/>
        <v>0</v>
      </c>
      <c r="J1238" s="19">
        <f t="shared" si="278"/>
        <v>0</v>
      </c>
      <c r="K1238" s="19">
        <f t="shared" si="279"/>
        <v>0</v>
      </c>
    </row>
    <row r="1239" spans="1:11" ht="25.5">
      <c r="A1239" s="39" t="s">
        <v>140</v>
      </c>
      <c r="B1239" s="28" t="s">
        <v>141</v>
      </c>
      <c r="C1239" s="29"/>
      <c r="D1239" s="29"/>
      <c r="E1239" s="29"/>
      <c r="F1239" s="29"/>
      <c r="G1239" s="29"/>
      <c r="H1239" s="29"/>
      <c r="I1239" s="30"/>
      <c r="J1239" s="30"/>
      <c r="K1239" s="30"/>
    </row>
    <row r="1240" spans="1:11">
      <c r="A1240" s="16" t="s">
        <v>25</v>
      </c>
      <c r="B1240" s="17" t="s">
        <v>26</v>
      </c>
      <c r="C1240" s="18">
        <v>0</v>
      </c>
      <c r="D1240" s="18">
        <v>369119</v>
      </c>
      <c r="E1240" s="18">
        <v>0</v>
      </c>
      <c r="F1240" s="18">
        <v>369119</v>
      </c>
      <c r="G1240" s="18">
        <f t="shared" ref="G1240:G1252" si="280">F1240-C1240</f>
        <v>369119</v>
      </c>
      <c r="H1240" s="18">
        <f t="shared" ref="H1240:H1252" si="281">E1240-F1240</f>
        <v>-369119</v>
      </c>
      <c r="I1240" s="19">
        <f t="shared" ref="I1240:I1252" si="282">IF(ISERROR(F1240/C1240),0,F1240/C1240*100-100)</f>
        <v>0</v>
      </c>
      <c r="J1240" s="19">
        <f t="shared" ref="J1240:J1252" si="283">IF(ISERROR(F1240/E1240),0,F1240/E1240*100)</f>
        <v>0</v>
      </c>
      <c r="K1240" s="19">
        <f t="shared" ref="K1240:K1252" si="284">IF(ISERROR(F1240/D1240),0,F1240/D1240*100)</f>
        <v>100</v>
      </c>
    </row>
    <row r="1241" spans="1:11">
      <c r="A1241" s="22" t="s">
        <v>29</v>
      </c>
      <c r="B1241" s="17" t="s">
        <v>30</v>
      </c>
      <c r="C1241" s="18">
        <v>0</v>
      </c>
      <c r="D1241" s="18">
        <v>369119</v>
      </c>
      <c r="E1241" s="18">
        <v>0</v>
      </c>
      <c r="F1241" s="18">
        <v>369119</v>
      </c>
      <c r="G1241" s="18">
        <f t="shared" si="280"/>
        <v>369119</v>
      </c>
      <c r="H1241" s="18">
        <f t="shared" si="281"/>
        <v>-369119</v>
      </c>
      <c r="I1241" s="19">
        <f t="shared" si="282"/>
        <v>0</v>
      </c>
      <c r="J1241" s="19">
        <f t="shared" si="283"/>
        <v>0</v>
      </c>
      <c r="K1241" s="19">
        <f t="shared" si="284"/>
        <v>100</v>
      </c>
    </row>
    <row r="1242" spans="1:11">
      <c r="A1242" s="23" t="s">
        <v>31</v>
      </c>
      <c r="B1242" s="17" t="s">
        <v>32</v>
      </c>
      <c r="C1242" s="18">
        <v>0</v>
      </c>
      <c r="D1242" s="18">
        <v>369119</v>
      </c>
      <c r="E1242" s="18">
        <v>0</v>
      </c>
      <c r="F1242" s="18">
        <v>369119</v>
      </c>
      <c r="G1242" s="18">
        <f t="shared" si="280"/>
        <v>369119</v>
      </c>
      <c r="H1242" s="18">
        <f t="shared" si="281"/>
        <v>-369119</v>
      </c>
      <c r="I1242" s="19">
        <f t="shared" si="282"/>
        <v>0</v>
      </c>
      <c r="J1242" s="19">
        <f t="shared" si="283"/>
        <v>0</v>
      </c>
      <c r="K1242" s="19">
        <f t="shared" si="284"/>
        <v>100</v>
      </c>
    </row>
    <row r="1243" spans="1:11">
      <c r="A1243" s="16" t="s">
        <v>33</v>
      </c>
      <c r="B1243" s="17" t="s">
        <v>34</v>
      </c>
      <c r="C1243" s="18">
        <v>0</v>
      </c>
      <c r="D1243" s="18">
        <v>369119</v>
      </c>
      <c r="E1243" s="18">
        <v>0</v>
      </c>
      <c r="F1243" s="18">
        <v>149961.74</v>
      </c>
      <c r="G1243" s="18">
        <f t="shared" si="280"/>
        <v>149961.74</v>
      </c>
      <c r="H1243" s="18">
        <f t="shared" si="281"/>
        <v>-149961.74</v>
      </c>
      <c r="I1243" s="19">
        <f t="shared" si="282"/>
        <v>0</v>
      </c>
      <c r="J1243" s="19">
        <f t="shared" si="283"/>
        <v>0</v>
      </c>
      <c r="K1243" s="19">
        <f t="shared" si="284"/>
        <v>40.626936028760369</v>
      </c>
    </row>
    <row r="1244" spans="1:11">
      <c r="A1244" s="22" t="s">
        <v>35</v>
      </c>
      <c r="B1244" s="17" t="s">
        <v>36</v>
      </c>
      <c r="C1244" s="18">
        <v>0</v>
      </c>
      <c r="D1244" s="18">
        <v>352799</v>
      </c>
      <c r="E1244" s="18">
        <v>0</v>
      </c>
      <c r="F1244" s="18">
        <v>143441.97</v>
      </c>
      <c r="G1244" s="18">
        <f t="shared" si="280"/>
        <v>143441.97</v>
      </c>
      <c r="H1244" s="18">
        <f t="shared" si="281"/>
        <v>-143441.97</v>
      </c>
      <c r="I1244" s="19">
        <f t="shared" si="282"/>
        <v>0</v>
      </c>
      <c r="J1244" s="19">
        <f t="shared" si="283"/>
        <v>0</v>
      </c>
      <c r="K1244" s="19">
        <f t="shared" si="284"/>
        <v>40.658270006434257</v>
      </c>
    </row>
    <row r="1245" spans="1:11">
      <c r="A1245" s="23" t="s">
        <v>37</v>
      </c>
      <c r="B1245" s="17" t="s">
        <v>38</v>
      </c>
      <c r="C1245" s="18">
        <v>0</v>
      </c>
      <c r="D1245" s="18">
        <v>352799</v>
      </c>
      <c r="E1245" s="18">
        <v>0</v>
      </c>
      <c r="F1245" s="18">
        <v>143441.97</v>
      </c>
      <c r="G1245" s="18">
        <f t="shared" si="280"/>
        <v>143441.97</v>
      </c>
      <c r="H1245" s="18">
        <f t="shared" si="281"/>
        <v>-143441.97</v>
      </c>
      <c r="I1245" s="19">
        <f t="shared" si="282"/>
        <v>0</v>
      </c>
      <c r="J1245" s="19">
        <f t="shared" si="283"/>
        <v>0</v>
      </c>
      <c r="K1245" s="19">
        <f t="shared" si="284"/>
        <v>40.658270006434257</v>
      </c>
    </row>
    <row r="1246" spans="1:11">
      <c r="A1246" s="24" t="s">
        <v>39</v>
      </c>
      <c r="B1246" s="17" t="s">
        <v>40</v>
      </c>
      <c r="C1246" s="18">
        <v>0</v>
      </c>
      <c r="D1246" s="18">
        <v>324759</v>
      </c>
      <c r="E1246" s="18">
        <v>0</v>
      </c>
      <c r="F1246" s="18">
        <v>138242.70000000001</v>
      </c>
      <c r="G1246" s="18">
        <f t="shared" si="280"/>
        <v>138242.70000000001</v>
      </c>
      <c r="H1246" s="18">
        <f t="shared" si="281"/>
        <v>-138242.70000000001</v>
      </c>
      <c r="I1246" s="19">
        <f t="shared" si="282"/>
        <v>0</v>
      </c>
      <c r="J1246" s="19">
        <f t="shared" si="283"/>
        <v>0</v>
      </c>
      <c r="K1246" s="19">
        <f t="shared" si="284"/>
        <v>42.56778103147257</v>
      </c>
    </row>
    <row r="1247" spans="1:11">
      <c r="A1247" s="24" t="s">
        <v>41</v>
      </c>
      <c r="B1247" s="17" t="s">
        <v>42</v>
      </c>
      <c r="C1247" s="18">
        <v>0</v>
      </c>
      <c r="D1247" s="18">
        <v>28040</v>
      </c>
      <c r="E1247" s="18">
        <v>0</v>
      </c>
      <c r="F1247" s="18">
        <v>5199.2700000000004</v>
      </c>
      <c r="G1247" s="18">
        <f t="shared" si="280"/>
        <v>5199.2700000000004</v>
      </c>
      <c r="H1247" s="18">
        <f t="shared" si="281"/>
        <v>-5199.2700000000004</v>
      </c>
      <c r="I1247" s="19">
        <f t="shared" si="282"/>
        <v>0</v>
      </c>
      <c r="J1247" s="19">
        <f t="shared" si="283"/>
        <v>0</v>
      </c>
      <c r="K1247" s="19">
        <f t="shared" si="284"/>
        <v>18.542332382310985</v>
      </c>
    </row>
    <row r="1248" spans="1:11">
      <c r="A1248" s="22" t="s">
        <v>59</v>
      </c>
      <c r="B1248" s="17" t="s">
        <v>60</v>
      </c>
      <c r="C1248" s="18">
        <v>0</v>
      </c>
      <c r="D1248" s="18">
        <v>16320</v>
      </c>
      <c r="E1248" s="18">
        <v>0</v>
      </c>
      <c r="F1248" s="18">
        <v>6519.77</v>
      </c>
      <c r="G1248" s="18">
        <f t="shared" si="280"/>
        <v>6519.77</v>
      </c>
      <c r="H1248" s="18">
        <f t="shared" si="281"/>
        <v>-6519.77</v>
      </c>
      <c r="I1248" s="19">
        <f t="shared" si="282"/>
        <v>0</v>
      </c>
      <c r="J1248" s="19">
        <f t="shared" si="283"/>
        <v>0</v>
      </c>
      <c r="K1248" s="19">
        <f t="shared" si="284"/>
        <v>39.949571078431376</v>
      </c>
    </row>
    <row r="1249" spans="1:11">
      <c r="A1249" s="23" t="s">
        <v>61</v>
      </c>
      <c r="B1249" s="17" t="s">
        <v>62</v>
      </c>
      <c r="C1249" s="18">
        <v>0</v>
      </c>
      <c r="D1249" s="18">
        <v>16320</v>
      </c>
      <c r="E1249" s="18">
        <v>0</v>
      </c>
      <c r="F1249" s="18">
        <v>6519.77</v>
      </c>
      <c r="G1249" s="18">
        <f t="shared" si="280"/>
        <v>6519.77</v>
      </c>
      <c r="H1249" s="18">
        <f t="shared" si="281"/>
        <v>-6519.77</v>
      </c>
      <c r="I1249" s="19">
        <f t="shared" si="282"/>
        <v>0</v>
      </c>
      <c r="J1249" s="19">
        <f t="shared" si="283"/>
        <v>0</v>
      </c>
      <c r="K1249" s="19">
        <f t="shared" si="284"/>
        <v>39.949571078431376</v>
      </c>
    </row>
    <row r="1250" spans="1:11">
      <c r="A1250" s="16"/>
      <c r="B1250" s="17" t="s">
        <v>63</v>
      </c>
      <c r="C1250" s="18">
        <v>0</v>
      </c>
      <c r="D1250" s="18">
        <v>0</v>
      </c>
      <c r="E1250" s="18">
        <v>0</v>
      </c>
      <c r="F1250" s="18">
        <v>219157.26</v>
      </c>
      <c r="G1250" s="18">
        <f t="shared" si="280"/>
        <v>219157.26</v>
      </c>
      <c r="H1250" s="18">
        <f t="shared" si="281"/>
        <v>-219157.26</v>
      </c>
      <c r="I1250" s="19">
        <f t="shared" si="282"/>
        <v>0</v>
      </c>
      <c r="J1250" s="19">
        <f t="shared" si="283"/>
        <v>0</v>
      </c>
      <c r="K1250" s="19">
        <f t="shared" si="284"/>
        <v>0</v>
      </c>
    </row>
    <row r="1251" spans="1:11">
      <c r="A1251" s="16" t="s">
        <v>64</v>
      </c>
      <c r="B1251" s="17" t="s">
        <v>65</v>
      </c>
      <c r="C1251" s="18">
        <v>0</v>
      </c>
      <c r="D1251" s="18">
        <v>0</v>
      </c>
      <c r="E1251" s="18">
        <v>0</v>
      </c>
      <c r="F1251" s="18">
        <v>-219157.26</v>
      </c>
      <c r="G1251" s="18">
        <f t="shared" si="280"/>
        <v>-219157.26</v>
      </c>
      <c r="H1251" s="18">
        <f t="shared" si="281"/>
        <v>219157.26</v>
      </c>
      <c r="I1251" s="19">
        <f t="shared" si="282"/>
        <v>0</v>
      </c>
      <c r="J1251" s="19">
        <f t="shared" si="283"/>
        <v>0</v>
      </c>
      <c r="K1251" s="19">
        <f t="shared" si="284"/>
        <v>0</v>
      </c>
    </row>
    <row r="1252" spans="1:11">
      <c r="A1252" s="22" t="s">
        <v>66</v>
      </c>
      <c r="B1252" s="17" t="s">
        <v>67</v>
      </c>
      <c r="C1252" s="18">
        <v>0</v>
      </c>
      <c r="D1252" s="18">
        <v>0</v>
      </c>
      <c r="E1252" s="18">
        <v>0</v>
      </c>
      <c r="F1252" s="18">
        <v>-219157.26</v>
      </c>
      <c r="G1252" s="18">
        <f t="shared" si="280"/>
        <v>-219157.26</v>
      </c>
      <c r="H1252" s="18">
        <f t="shared" si="281"/>
        <v>219157.26</v>
      </c>
      <c r="I1252" s="19">
        <f t="shared" si="282"/>
        <v>0</v>
      </c>
      <c r="J1252" s="19">
        <f t="shared" si="283"/>
        <v>0</v>
      </c>
      <c r="K1252" s="19">
        <f t="shared" si="28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8"/>
  <sheetViews>
    <sheetView workbookViewId="0">
      <selection activeCell="I20" sqref="I20"/>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822</v>
      </c>
      <c r="B13" s="21" t="s">
        <v>823</v>
      </c>
      <c r="C13" s="18"/>
      <c r="D13" s="18"/>
      <c r="E13" s="18"/>
      <c r="F13" s="18"/>
      <c r="G13" s="18"/>
      <c r="H13" s="18"/>
      <c r="I13" s="19"/>
      <c r="J13" s="19"/>
      <c r="K13" s="19"/>
    </row>
    <row r="14" spans="1:11">
      <c r="A14" s="16" t="s">
        <v>25</v>
      </c>
      <c r="B14" s="17" t="s">
        <v>26</v>
      </c>
      <c r="C14" s="18">
        <v>231062087.36000001</v>
      </c>
      <c r="D14" s="18">
        <v>236133018</v>
      </c>
      <c r="E14" s="18">
        <v>170243812</v>
      </c>
      <c r="F14" s="18">
        <v>231783416.86000001</v>
      </c>
      <c r="G14" s="18">
        <f t="shared" ref="G14:G65" si="0">F14-C14</f>
        <v>721329.5</v>
      </c>
      <c r="H14" s="18">
        <f t="shared" ref="H14:H65" si="1">E14-F14</f>
        <v>-61539604.860000014</v>
      </c>
      <c r="I14" s="19">
        <f t="shared" ref="I14:I65" si="2">IF(ISERROR(F14/C14),0,F14/C14*100-100)</f>
        <v>0.31217994619608191</v>
      </c>
      <c r="J14" s="19">
        <f t="shared" ref="J14:J65" si="3">IF(ISERROR(F14/E14),0,F14/E14*100)</f>
        <v>136.14792463646197</v>
      </c>
      <c r="K14" s="19">
        <f t="shared" ref="K14:K65" si="4">IF(ISERROR(F14/D14),0,F14/D14*100)</f>
        <v>98.157986893641464</v>
      </c>
    </row>
    <row r="15" spans="1:11" ht="25.5">
      <c r="A15" s="22" t="s">
        <v>27</v>
      </c>
      <c r="B15" s="17" t="s">
        <v>28</v>
      </c>
      <c r="C15" s="18">
        <v>2788386.02</v>
      </c>
      <c r="D15" s="18">
        <v>7650699</v>
      </c>
      <c r="E15" s="18">
        <v>5345988</v>
      </c>
      <c r="F15" s="18">
        <v>3854146.7</v>
      </c>
      <c r="G15" s="18">
        <f t="shared" si="0"/>
        <v>1065760.6800000002</v>
      </c>
      <c r="H15" s="18">
        <f t="shared" si="1"/>
        <v>1491841.2999999998</v>
      </c>
      <c r="I15" s="19">
        <f t="shared" si="2"/>
        <v>38.221418137794302</v>
      </c>
      <c r="J15" s="19">
        <f t="shared" si="3"/>
        <v>72.094189137723475</v>
      </c>
      <c r="K15" s="19">
        <f t="shared" si="4"/>
        <v>50.37639959433772</v>
      </c>
    </row>
    <row r="16" spans="1:11">
      <c r="A16" s="22" t="s">
        <v>90</v>
      </c>
      <c r="B16" s="17" t="s">
        <v>91</v>
      </c>
      <c r="C16" s="18">
        <v>303212.02</v>
      </c>
      <c r="D16" s="18">
        <v>567465</v>
      </c>
      <c r="E16" s="18">
        <v>170534</v>
      </c>
      <c r="F16" s="18">
        <v>454110.79</v>
      </c>
      <c r="G16" s="18">
        <f t="shared" si="0"/>
        <v>150898.76999999996</v>
      </c>
      <c r="H16" s="18">
        <f t="shared" si="1"/>
        <v>-283576.78999999998</v>
      </c>
      <c r="I16" s="19">
        <f t="shared" si="2"/>
        <v>49.766750671691682</v>
      </c>
      <c r="J16" s="19">
        <f t="shared" si="3"/>
        <v>266.28753796896808</v>
      </c>
      <c r="K16" s="19">
        <f t="shared" si="4"/>
        <v>80.024457896081685</v>
      </c>
    </row>
    <row r="17" spans="1:11">
      <c r="A17" s="22" t="s">
        <v>92</v>
      </c>
      <c r="B17" s="17" t="s">
        <v>93</v>
      </c>
      <c r="C17" s="18">
        <v>797420.32</v>
      </c>
      <c r="D17" s="18">
        <v>1342009</v>
      </c>
      <c r="E17" s="18">
        <v>312846</v>
      </c>
      <c r="F17" s="18">
        <v>902314.37</v>
      </c>
      <c r="G17" s="18">
        <f t="shared" si="0"/>
        <v>104894.05000000005</v>
      </c>
      <c r="H17" s="18">
        <f t="shared" si="1"/>
        <v>-589468.37</v>
      </c>
      <c r="I17" s="19">
        <f t="shared" si="2"/>
        <v>13.154173196890696</v>
      </c>
      <c r="J17" s="19">
        <f t="shared" si="3"/>
        <v>288.42125838271863</v>
      </c>
      <c r="K17" s="19">
        <f t="shared" si="4"/>
        <v>67.236089325779474</v>
      </c>
    </row>
    <row r="18" spans="1:11">
      <c r="A18" s="23" t="s">
        <v>94</v>
      </c>
      <c r="B18" s="17" t="s">
        <v>95</v>
      </c>
      <c r="C18" s="18">
        <v>485969.23</v>
      </c>
      <c r="D18" s="18">
        <v>1053924</v>
      </c>
      <c r="E18" s="18">
        <v>143772</v>
      </c>
      <c r="F18" s="18">
        <v>673021.41</v>
      </c>
      <c r="G18" s="18">
        <f t="shared" si="0"/>
        <v>187052.18000000005</v>
      </c>
      <c r="H18" s="18">
        <f t="shared" si="1"/>
        <v>-529249.41</v>
      </c>
      <c r="I18" s="19">
        <f t="shared" si="2"/>
        <v>38.490539822860825</v>
      </c>
      <c r="J18" s="19">
        <f t="shared" si="3"/>
        <v>468.11716467740592</v>
      </c>
      <c r="K18" s="19">
        <f t="shared" si="4"/>
        <v>63.858628326141165</v>
      </c>
    </row>
    <row r="19" spans="1:11">
      <c r="A19" s="24" t="s">
        <v>96</v>
      </c>
      <c r="B19" s="17" t="s">
        <v>97</v>
      </c>
      <c r="C19" s="18">
        <v>471896.5</v>
      </c>
      <c r="D19" s="18">
        <v>1033324</v>
      </c>
      <c r="E19" s="18">
        <v>143772</v>
      </c>
      <c r="F19" s="18">
        <v>652889.15</v>
      </c>
      <c r="G19" s="18">
        <f t="shared" si="0"/>
        <v>180992.65000000002</v>
      </c>
      <c r="H19" s="18">
        <f t="shared" si="1"/>
        <v>-509117.15</v>
      </c>
      <c r="I19" s="19">
        <f t="shared" si="2"/>
        <v>38.354310743987298</v>
      </c>
      <c r="J19" s="19">
        <f t="shared" si="3"/>
        <v>454.11425729627462</v>
      </c>
      <c r="K19" s="19">
        <f t="shared" si="4"/>
        <v>63.183391656440769</v>
      </c>
    </row>
    <row r="20" spans="1:11" ht="25.5">
      <c r="A20" s="25" t="s">
        <v>98</v>
      </c>
      <c r="B20" s="17" t="s">
        <v>99</v>
      </c>
      <c r="C20" s="18">
        <v>471896.5</v>
      </c>
      <c r="D20" s="18">
        <v>1033324</v>
      </c>
      <c r="E20" s="18">
        <v>143772</v>
      </c>
      <c r="F20" s="18">
        <v>652889.15</v>
      </c>
      <c r="G20" s="18">
        <f t="shared" si="0"/>
        <v>180992.65000000002</v>
      </c>
      <c r="H20" s="18">
        <f t="shared" si="1"/>
        <v>-509117.15</v>
      </c>
      <c r="I20" s="19">
        <f t="shared" si="2"/>
        <v>38.354310743987298</v>
      </c>
      <c r="J20" s="19">
        <f t="shared" si="3"/>
        <v>454.11425729627462</v>
      </c>
      <c r="K20" s="19">
        <f t="shared" si="4"/>
        <v>63.183391656440769</v>
      </c>
    </row>
    <row r="21" spans="1:11" ht="25.5">
      <c r="A21" s="26" t="s">
        <v>100</v>
      </c>
      <c r="B21" s="17" t="s">
        <v>101</v>
      </c>
      <c r="C21" s="18">
        <v>429413.5</v>
      </c>
      <c r="D21" s="18">
        <v>534004</v>
      </c>
      <c r="E21" s="18">
        <v>139472</v>
      </c>
      <c r="F21" s="18">
        <v>528734.9</v>
      </c>
      <c r="G21" s="18">
        <f t="shared" si="0"/>
        <v>99321.400000000023</v>
      </c>
      <c r="H21" s="18">
        <f t="shared" si="1"/>
        <v>-389262.9</v>
      </c>
      <c r="I21" s="19">
        <f t="shared" si="2"/>
        <v>23.129547627170538</v>
      </c>
      <c r="J21" s="19">
        <f t="shared" si="3"/>
        <v>379.09752495124474</v>
      </c>
      <c r="K21" s="19">
        <f t="shared" si="4"/>
        <v>99.013284544685064</v>
      </c>
    </row>
    <row r="22" spans="1:11" ht="25.5">
      <c r="A22" s="26" t="s">
        <v>102</v>
      </c>
      <c r="B22" s="17" t="s">
        <v>103</v>
      </c>
      <c r="C22" s="18">
        <v>42483</v>
      </c>
      <c r="D22" s="18">
        <v>399320</v>
      </c>
      <c r="E22" s="18">
        <v>4300</v>
      </c>
      <c r="F22" s="18">
        <v>24154.25</v>
      </c>
      <c r="G22" s="18">
        <f t="shared" si="0"/>
        <v>-18328.75</v>
      </c>
      <c r="H22" s="18">
        <f t="shared" si="1"/>
        <v>-19854.25</v>
      </c>
      <c r="I22" s="19">
        <f t="shared" si="2"/>
        <v>-43.143728079467081</v>
      </c>
      <c r="J22" s="19">
        <f t="shared" si="3"/>
        <v>561.72674418604652</v>
      </c>
      <c r="K22" s="19">
        <f t="shared" si="4"/>
        <v>6.0488455374136034</v>
      </c>
    </row>
    <row r="23" spans="1:11" ht="25.5">
      <c r="A23" s="26" t="s">
        <v>381</v>
      </c>
      <c r="B23" s="17" t="s">
        <v>382</v>
      </c>
      <c r="C23" s="18">
        <v>0</v>
      </c>
      <c r="D23" s="18">
        <v>100000</v>
      </c>
      <c r="E23" s="18">
        <v>0</v>
      </c>
      <c r="F23" s="18">
        <v>100000</v>
      </c>
      <c r="G23" s="18">
        <f t="shared" si="0"/>
        <v>100000</v>
      </c>
      <c r="H23" s="18">
        <f t="shared" si="1"/>
        <v>-100000</v>
      </c>
      <c r="I23" s="19">
        <f t="shared" si="2"/>
        <v>0</v>
      </c>
      <c r="J23" s="19">
        <f t="shared" si="3"/>
        <v>0</v>
      </c>
      <c r="K23" s="19">
        <f t="shared" si="4"/>
        <v>100</v>
      </c>
    </row>
    <row r="24" spans="1:11" ht="25.5">
      <c r="A24" s="24" t="s">
        <v>438</v>
      </c>
      <c r="B24" s="17" t="s">
        <v>439</v>
      </c>
      <c r="C24" s="18">
        <v>14072.73</v>
      </c>
      <c r="D24" s="18">
        <v>20600</v>
      </c>
      <c r="E24" s="18">
        <v>0</v>
      </c>
      <c r="F24" s="18">
        <v>20132.259999999998</v>
      </c>
      <c r="G24" s="18">
        <f t="shared" si="0"/>
        <v>6059.5299999999988</v>
      </c>
      <c r="H24" s="18">
        <f t="shared" si="1"/>
        <v>-20132.259999999998</v>
      </c>
      <c r="I24" s="19">
        <f t="shared" si="2"/>
        <v>43.058667365891324</v>
      </c>
      <c r="J24" s="19">
        <f t="shared" si="3"/>
        <v>0</v>
      </c>
      <c r="K24" s="19">
        <f t="shared" si="4"/>
        <v>97.729417475728155</v>
      </c>
    </row>
    <row r="25" spans="1:11">
      <c r="A25" s="23" t="s">
        <v>186</v>
      </c>
      <c r="B25" s="17" t="s">
        <v>187</v>
      </c>
      <c r="C25" s="18">
        <v>116875.36</v>
      </c>
      <c r="D25" s="18">
        <v>131381</v>
      </c>
      <c r="E25" s="18">
        <v>53799</v>
      </c>
      <c r="F25" s="18">
        <v>107583.58</v>
      </c>
      <c r="G25" s="18">
        <f t="shared" si="0"/>
        <v>-9291.7799999999988</v>
      </c>
      <c r="H25" s="18">
        <f t="shared" si="1"/>
        <v>-53784.58</v>
      </c>
      <c r="I25" s="19">
        <f t="shared" si="2"/>
        <v>-7.9501616080583659</v>
      </c>
      <c r="J25" s="19">
        <f t="shared" si="3"/>
        <v>199.9731965278165</v>
      </c>
      <c r="K25" s="19">
        <f t="shared" si="4"/>
        <v>81.886711168281565</v>
      </c>
    </row>
    <row r="26" spans="1:11">
      <c r="A26" s="24" t="s">
        <v>188</v>
      </c>
      <c r="B26" s="17" t="s">
        <v>189</v>
      </c>
      <c r="C26" s="18">
        <v>116875.36</v>
      </c>
      <c r="D26" s="18">
        <v>131381</v>
      </c>
      <c r="E26" s="18">
        <v>53799</v>
      </c>
      <c r="F26" s="18">
        <v>107583.58</v>
      </c>
      <c r="G26" s="18">
        <f t="shared" si="0"/>
        <v>-9291.7799999999988</v>
      </c>
      <c r="H26" s="18">
        <f t="shared" si="1"/>
        <v>-53784.58</v>
      </c>
      <c r="I26" s="19">
        <f t="shared" si="2"/>
        <v>-7.9501616080583659</v>
      </c>
      <c r="J26" s="19">
        <f t="shared" si="3"/>
        <v>199.9731965278165</v>
      </c>
      <c r="K26" s="19">
        <f t="shared" si="4"/>
        <v>81.886711168281565</v>
      </c>
    </row>
    <row r="27" spans="1:11" ht="25.5">
      <c r="A27" s="25" t="s">
        <v>190</v>
      </c>
      <c r="B27" s="17" t="s">
        <v>191</v>
      </c>
      <c r="C27" s="18">
        <v>105260.21</v>
      </c>
      <c r="D27" s="18">
        <v>129649</v>
      </c>
      <c r="E27" s="18">
        <v>53799</v>
      </c>
      <c r="F27" s="18">
        <v>105852.23</v>
      </c>
      <c r="G27" s="18">
        <f t="shared" si="0"/>
        <v>592.01999999998952</v>
      </c>
      <c r="H27" s="18">
        <f t="shared" si="1"/>
        <v>-52053.229999999996</v>
      </c>
      <c r="I27" s="19">
        <f t="shared" si="2"/>
        <v>0.56243475098519013</v>
      </c>
      <c r="J27" s="19">
        <f t="shared" si="3"/>
        <v>196.75501403371808</v>
      </c>
      <c r="K27" s="19">
        <f t="shared" si="4"/>
        <v>81.645234440682145</v>
      </c>
    </row>
    <row r="28" spans="1:11" ht="51">
      <c r="A28" s="25" t="s">
        <v>304</v>
      </c>
      <c r="B28" s="17" t="s">
        <v>305</v>
      </c>
      <c r="C28" s="18">
        <v>11615.15</v>
      </c>
      <c r="D28" s="18">
        <v>1732</v>
      </c>
      <c r="E28" s="18">
        <v>0</v>
      </c>
      <c r="F28" s="18">
        <v>1731.35</v>
      </c>
      <c r="G28" s="18">
        <f t="shared" si="0"/>
        <v>-9883.7999999999993</v>
      </c>
      <c r="H28" s="18">
        <f t="shared" si="1"/>
        <v>-1731.35</v>
      </c>
      <c r="I28" s="19">
        <f t="shared" si="2"/>
        <v>-85.09403666762806</v>
      </c>
      <c r="J28" s="19">
        <f t="shared" si="3"/>
        <v>0</v>
      </c>
      <c r="K28" s="19">
        <f t="shared" si="4"/>
        <v>99.962471131639717</v>
      </c>
    </row>
    <row r="29" spans="1:11" ht="25.5">
      <c r="A29" s="23" t="s">
        <v>152</v>
      </c>
      <c r="B29" s="17" t="s">
        <v>153</v>
      </c>
      <c r="C29" s="18">
        <v>194575.73</v>
      </c>
      <c r="D29" s="18">
        <v>156704</v>
      </c>
      <c r="E29" s="18">
        <v>115275</v>
      </c>
      <c r="F29" s="18">
        <v>121709.38</v>
      </c>
      <c r="G29" s="18">
        <f t="shared" si="0"/>
        <v>-72866.350000000006</v>
      </c>
      <c r="H29" s="18">
        <f t="shared" si="1"/>
        <v>-6434.3800000000047</v>
      </c>
      <c r="I29" s="19">
        <f t="shared" si="2"/>
        <v>-37.448838043675849</v>
      </c>
      <c r="J29" s="19">
        <f t="shared" si="3"/>
        <v>105.58176534374321</v>
      </c>
      <c r="K29" s="19">
        <f t="shared" si="4"/>
        <v>77.668330100061269</v>
      </c>
    </row>
    <row r="30" spans="1:11" ht="38.25">
      <c r="A30" s="24" t="s">
        <v>154</v>
      </c>
      <c r="B30" s="17" t="s">
        <v>155</v>
      </c>
      <c r="C30" s="18">
        <v>194575.73</v>
      </c>
      <c r="D30" s="18">
        <v>156704</v>
      </c>
      <c r="E30" s="18">
        <v>115275</v>
      </c>
      <c r="F30" s="18">
        <v>121709.38</v>
      </c>
      <c r="G30" s="18">
        <f t="shared" si="0"/>
        <v>-72866.350000000006</v>
      </c>
      <c r="H30" s="18">
        <f t="shared" si="1"/>
        <v>-6434.3800000000047</v>
      </c>
      <c r="I30" s="19">
        <f t="shared" si="2"/>
        <v>-37.448838043675849</v>
      </c>
      <c r="J30" s="19">
        <f t="shared" si="3"/>
        <v>105.58176534374321</v>
      </c>
      <c r="K30" s="19">
        <f t="shared" si="4"/>
        <v>77.668330100061269</v>
      </c>
    </row>
    <row r="31" spans="1:11" ht="51">
      <c r="A31" s="25" t="s">
        <v>442</v>
      </c>
      <c r="B31" s="17" t="s">
        <v>443</v>
      </c>
      <c r="C31" s="18">
        <v>77501.03</v>
      </c>
      <c r="D31" s="18">
        <v>79329</v>
      </c>
      <c r="E31" s="18">
        <v>59496</v>
      </c>
      <c r="F31" s="18">
        <v>62334.38</v>
      </c>
      <c r="G31" s="18">
        <f t="shared" si="0"/>
        <v>-15166.650000000001</v>
      </c>
      <c r="H31" s="18">
        <f t="shared" si="1"/>
        <v>-2838.3799999999974</v>
      </c>
      <c r="I31" s="19">
        <f t="shared" si="2"/>
        <v>-19.569610881300548</v>
      </c>
      <c r="J31" s="19">
        <f t="shared" si="3"/>
        <v>104.77070727443862</v>
      </c>
      <c r="K31" s="19">
        <f t="shared" si="4"/>
        <v>78.577039922348703</v>
      </c>
    </row>
    <row r="32" spans="1:11" ht="51">
      <c r="A32" s="25" t="s">
        <v>156</v>
      </c>
      <c r="B32" s="17" t="s">
        <v>157</v>
      </c>
      <c r="C32" s="18">
        <v>117074.7</v>
      </c>
      <c r="D32" s="18">
        <v>77375</v>
      </c>
      <c r="E32" s="18">
        <v>55779</v>
      </c>
      <c r="F32" s="18">
        <v>59375</v>
      </c>
      <c r="G32" s="18">
        <f t="shared" si="0"/>
        <v>-57699.7</v>
      </c>
      <c r="H32" s="18">
        <f t="shared" si="1"/>
        <v>-3596</v>
      </c>
      <c r="I32" s="19">
        <f t="shared" si="2"/>
        <v>-49.284516637668084</v>
      </c>
      <c r="J32" s="19">
        <f t="shared" si="3"/>
        <v>106.44687068610051</v>
      </c>
      <c r="K32" s="19">
        <f t="shared" si="4"/>
        <v>76.736672051696289</v>
      </c>
    </row>
    <row r="33" spans="1:11">
      <c r="A33" s="22" t="s">
        <v>29</v>
      </c>
      <c r="B33" s="17" t="s">
        <v>30</v>
      </c>
      <c r="C33" s="18">
        <v>227173069</v>
      </c>
      <c r="D33" s="18">
        <v>226572845</v>
      </c>
      <c r="E33" s="18">
        <v>164414444</v>
      </c>
      <c r="F33" s="18">
        <v>226572845</v>
      </c>
      <c r="G33" s="18">
        <f t="shared" si="0"/>
        <v>-600224</v>
      </c>
      <c r="H33" s="18">
        <f t="shared" si="1"/>
        <v>-62158401</v>
      </c>
      <c r="I33" s="19">
        <f t="shared" si="2"/>
        <v>-0.26421441707071835</v>
      </c>
      <c r="J33" s="19">
        <f t="shared" si="3"/>
        <v>137.80592476412838</v>
      </c>
      <c r="K33" s="19">
        <f t="shared" si="4"/>
        <v>100</v>
      </c>
    </row>
    <row r="34" spans="1:11">
      <c r="A34" s="23" t="s">
        <v>31</v>
      </c>
      <c r="B34" s="17" t="s">
        <v>32</v>
      </c>
      <c r="C34" s="18">
        <v>227173069</v>
      </c>
      <c r="D34" s="18">
        <v>226572845</v>
      </c>
      <c r="E34" s="18">
        <v>164414444</v>
      </c>
      <c r="F34" s="18">
        <v>226572845</v>
      </c>
      <c r="G34" s="18">
        <f t="shared" si="0"/>
        <v>-600224</v>
      </c>
      <c r="H34" s="18">
        <f t="shared" si="1"/>
        <v>-62158401</v>
      </c>
      <c r="I34" s="19">
        <f t="shared" si="2"/>
        <v>-0.26421441707071835</v>
      </c>
      <c r="J34" s="19">
        <f t="shared" si="3"/>
        <v>137.80592476412838</v>
      </c>
      <c r="K34" s="19">
        <f t="shared" si="4"/>
        <v>100</v>
      </c>
    </row>
    <row r="35" spans="1:11">
      <c r="A35" s="16" t="s">
        <v>33</v>
      </c>
      <c r="B35" s="17" t="s">
        <v>34</v>
      </c>
      <c r="C35" s="18">
        <v>158809875.40000001</v>
      </c>
      <c r="D35" s="18">
        <v>238418204</v>
      </c>
      <c r="E35" s="18">
        <v>170549158</v>
      </c>
      <c r="F35" s="18">
        <v>166915193.13999999</v>
      </c>
      <c r="G35" s="18">
        <f t="shared" si="0"/>
        <v>8105317.7399999797</v>
      </c>
      <c r="H35" s="18">
        <f t="shared" si="1"/>
        <v>3633964.8600000143</v>
      </c>
      <c r="I35" s="19">
        <f t="shared" si="2"/>
        <v>5.1037869777208869</v>
      </c>
      <c r="J35" s="19">
        <f t="shared" si="3"/>
        <v>97.869256639777717</v>
      </c>
      <c r="K35" s="19">
        <f t="shared" si="4"/>
        <v>70.009416369901018</v>
      </c>
    </row>
    <row r="36" spans="1:11">
      <c r="A36" s="22" t="s">
        <v>35</v>
      </c>
      <c r="B36" s="17" t="s">
        <v>36</v>
      </c>
      <c r="C36" s="18">
        <v>153055819.53999999</v>
      </c>
      <c r="D36" s="18">
        <v>222921219</v>
      </c>
      <c r="E36" s="18">
        <v>161084963</v>
      </c>
      <c r="F36" s="18">
        <v>159532301.74000001</v>
      </c>
      <c r="G36" s="18">
        <f t="shared" si="0"/>
        <v>6476482.2000000179</v>
      </c>
      <c r="H36" s="18">
        <f t="shared" si="1"/>
        <v>1552661.2599999905</v>
      </c>
      <c r="I36" s="19">
        <f t="shared" si="2"/>
        <v>4.2314511264352319</v>
      </c>
      <c r="J36" s="19">
        <f t="shared" si="3"/>
        <v>99.036122781988041</v>
      </c>
      <c r="K36" s="19">
        <f t="shared" si="4"/>
        <v>71.56443090327798</v>
      </c>
    </row>
    <row r="37" spans="1:11">
      <c r="A37" s="23" t="s">
        <v>37</v>
      </c>
      <c r="B37" s="17" t="s">
        <v>38</v>
      </c>
      <c r="C37" s="18">
        <v>52277759.390000001</v>
      </c>
      <c r="D37" s="18">
        <v>91413117</v>
      </c>
      <c r="E37" s="18">
        <v>61929173</v>
      </c>
      <c r="F37" s="18">
        <v>59422145.340000004</v>
      </c>
      <c r="G37" s="18">
        <f t="shared" si="0"/>
        <v>7144385.950000003</v>
      </c>
      <c r="H37" s="18">
        <f t="shared" si="1"/>
        <v>2507027.6599999964</v>
      </c>
      <c r="I37" s="19">
        <f t="shared" si="2"/>
        <v>13.666205348821109</v>
      </c>
      <c r="J37" s="19">
        <f t="shared" si="3"/>
        <v>95.951782433781247</v>
      </c>
      <c r="K37" s="19">
        <f t="shared" si="4"/>
        <v>65.003959267683655</v>
      </c>
    </row>
    <row r="38" spans="1:11">
      <c r="A38" s="24" t="s">
        <v>39</v>
      </c>
      <c r="B38" s="17" t="s">
        <v>40</v>
      </c>
      <c r="C38" s="18">
        <v>37032797.770000003</v>
      </c>
      <c r="D38" s="18">
        <v>61397281</v>
      </c>
      <c r="E38" s="18">
        <v>42909805</v>
      </c>
      <c r="F38" s="18">
        <v>39052051.210000001</v>
      </c>
      <c r="G38" s="18">
        <f t="shared" si="0"/>
        <v>2019253.4399999976</v>
      </c>
      <c r="H38" s="18">
        <f t="shared" si="1"/>
        <v>3857753.7899999991</v>
      </c>
      <c r="I38" s="19">
        <f t="shared" si="2"/>
        <v>5.4526083947018975</v>
      </c>
      <c r="J38" s="19">
        <f t="shared" si="3"/>
        <v>91.009621716994531</v>
      </c>
      <c r="K38" s="19">
        <f t="shared" si="4"/>
        <v>63.605505934375174</v>
      </c>
    </row>
    <row r="39" spans="1:11">
      <c r="A39" s="24" t="s">
        <v>41</v>
      </c>
      <c r="B39" s="17" t="s">
        <v>42</v>
      </c>
      <c r="C39" s="18">
        <v>15244961.619999999</v>
      </c>
      <c r="D39" s="18">
        <v>30015836</v>
      </c>
      <c r="E39" s="18">
        <v>19019368</v>
      </c>
      <c r="F39" s="18">
        <v>20370094.129999999</v>
      </c>
      <c r="G39" s="18">
        <f t="shared" si="0"/>
        <v>5125132.51</v>
      </c>
      <c r="H39" s="18">
        <f t="shared" si="1"/>
        <v>-1350726.129999999</v>
      </c>
      <c r="I39" s="19">
        <f t="shared" si="2"/>
        <v>33.618533373519909</v>
      </c>
      <c r="J39" s="19">
        <f t="shared" si="3"/>
        <v>107.10184549770527</v>
      </c>
      <c r="K39" s="19">
        <f t="shared" si="4"/>
        <v>67.864490364353003</v>
      </c>
    </row>
    <row r="40" spans="1:11">
      <c r="A40" s="25" t="s">
        <v>43</v>
      </c>
      <c r="B40" s="17" t="s">
        <v>44</v>
      </c>
      <c r="C40" s="18">
        <v>39847.040000000001</v>
      </c>
      <c r="D40" s="18">
        <v>0</v>
      </c>
      <c r="E40" s="18">
        <v>0</v>
      </c>
      <c r="F40" s="18">
        <v>64418.47</v>
      </c>
      <c r="G40" s="18">
        <f t="shared" si="0"/>
        <v>24571.43</v>
      </c>
      <c r="H40" s="18">
        <f t="shared" si="1"/>
        <v>-64418.47</v>
      </c>
      <c r="I40" s="19">
        <f t="shared" si="2"/>
        <v>61.664379587542754</v>
      </c>
      <c r="J40" s="19">
        <f t="shared" si="3"/>
        <v>0</v>
      </c>
      <c r="K40" s="19">
        <f t="shared" si="4"/>
        <v>0</v>
      </c>
    </row>
    <row r="41" spans="1:11">
      <c r="A41" s="23" t="s">
        <v>45</v>
      </c>
      <c r="B41" s="17" t="s">
        <v>46</v>
      </c>
      <c r="C41" s="18">
        <v>64916515.270000003</v>
      </c>
      <c r="D41" s="18">
        <v>82816039</v>
      </c>
      <c r="E41" s="18">
        <v>64602570</v>
      </c>
      <c r="F41" s="18">
        <v>62303896.530000001</v>
      </c>
      <c r="G41" s="18">
        <f t="shared" si="0"/>
        <v>-2612618.7400000021</v>
      </c>
      <c r="H41" s="18">
        <f t="shared" si="1"/>
        <v>2298673.4699999988</v>
      </c>
      <c r="I41" s="19">
        <f t="shared" si="2"/>
        <v>-4.0245825413357892</v>
      </c>
      <c r="J41" s="19">
        <f t="shared" si="3"/>
        <v>96.441823490923042</v>
      </c>
      <c r="K41" s="19">
        <f t="shared" si="4"/>
        <v>75.231678890124172</v>
      </c>
    </row>
    <row r="42" spans="1:11">
      <c r="A42" s="24" t="s">
        <v>47</v>
      </c>
      <c r="B42" s="17" t="s">
        <v>48</v>
      </c>
      <c r="C42" s="18">
        <v>63300641.450000003</v>
      </c>
      <c r="D42" s="18">
        <v>80218680</v>
      </c>
      <c r="E42" s="18">
        <v>62292707</v>
      </c>
      <c r="F42" s="18">
        <v>61508211.799999997</v>
      </c>
      <c r="G42" s="18">
        <f t="shared" si="0"/>
        <v>-1792429.650000006</v>
      </c>
      <c r="H42" s="18">
        <f t="shared" si="1"/>
        <v>784495.20000000298</v>
      </c>
      <c r="I42" s="19">
        <f t="shared" si="2"/>
        <v>-2.8316137229285658</v>
      </c>
      <c r="J42" s="19">
        <f t="shared" si="3"/>
        <v>98.740630745104724</v>
      </c>
      <c r="K42" s="19">
        <f t="shared" si="4"/>
        <v>76.6756718011316</v>
      </c>
    </row>
    <row r="43" spans="1:11">
      <c r="A43" s="24" t="s">
        <v>49</v>
      </c>
      <c r="B43" s="17" t="s">
        <v>50</v>
      </c>
      <c r="C43" s="18">
        <v>1615873.82</v>
      </c>
      <c r="D43" s="18">
        <v>2597359</v>
      </c>
      <c r="E43" s="18">
        <v>2309863</v>
      </c>
      <c r="F43" s="18">
        <v>795684.73</v>
      </c>
      <c r="G43" s="18">
        <f t="shared" si="0"/>
        <v>-820189.09000000008</v>
      </c>
      <c r="H43" s="18">
        <f t="shared" si="1"/>
        <v>1514178.27</v>
      </c>
      <c r="I43" s="19">
        <f t="shared" si="2"/>
        <v>-50.758238659996366</v>
      </c>
      <c r="J43" s="19">
        <f t="shared" si="3"/>
        <v>34.447269383508896</v>
      </c>
      <c r="K43" s="19">
        <f t="shared" si="4"/>
        <v>30.634376303006245</v>
      </c>
    </row>
    <row r="44" spans="1:11" ht="25.5">
      <c r="A44" s="23" t="s">
        <v>76</v>
      </c>
      <c r="B44" s="17" t="s">
        <v>77</v>
      </c>
      <c r="C44" s="18">
        <v>199851.14</v>
      </c>
      <c r="D44" s="18">
        <v>256282</v>
      </c>
      <c r="E44" s="18">
        <v>209070</v>
      </c>
      <c r="F44" s="18">
        <v>234683.1</v>
      </c>
      <c r="G44" s="18">
        <f t="shared" si="0"/>
        <v>34831.959999999992</v>
      </c>
      <c r="H44" s="18">
        <f t="shared" si="1"/>
        <v>-25613.100000000006</v>
      </c>
      <c r="I44" s="19">
        <f t="shared" si="2"/>
        <v>17.428952369248421</v>
      </c>
      <c r="J44" s="19">
        <f t="shared" si="3"/>
        <v>112.25096857511838</v>
      </c>
      <c r="K44" s="19">
        <f t="shared" si="4"/>
        <v>91.572213421153265</v>
      </c>
    </row>
    <row r="45" spans="1:11">
      <c r="A45" s="24" t="s">
        <v>78</v>
      </c>
      <c r="B45" s="17" t="s">
        <v>79</v>
      </c>
      <c r="C45" s="18">
        <v>199851.14</v>
      </c>
      <c r="D45" s="18">
        <v>256282</v>
      </c>
      <c r="E45" s="18">
        <v>209070</v>
      </c>
      <c r="F45" s="18">
        <v>234683.1</v>
      </c>
      <c r="G45" s="18">
        <f t="shared" si="0"/>
        <v>34831.959999999992</v>
      </c>
      <c r="H45" s="18">
        <f t="shared" si="1"/>
        <v>-25613.100000000006</v>
      </c>
      <c r="I45" s="19">
        <f t="shared" si="2"/>
        <v>17.428952369248421</v>
      </c>
      <c r="J45" s="19">
        <f t="shared" si="3"/>
        <v>112.25096857511838</v>
      </c>
      <c r="K45" s="19">
        <f t="shared" si="4"/>
        <v>91.572213421153265</v>
      </c>
    </row>
    <row r="46" spans="1:11" ht="25.5">
      <c r="A46" s="23" t="s">
        <v>51</v>
      </c>
      <c r="B46" s="17" t="s">
        <v>52</v>
      </c>
      <c r="C46" s="18">
        <v>35661693.740000002</v>
      </c>
      <c r="D46" s="18">
        <v>48435781</v>
      </c>
      <c r="E46" s="18">
        <v>34344150</v>
      </c>
      <c r="F46" s="18">
        <v>37571576.770000003</v>
      </c>
      <c r="G46" s="18">
        <f t="shared" si="0"/>
        <v>1909883.0300000012</v>
      </c>
      <c r="H46" s="18">
        <f t="shared" si="1"/>
        <v>-3227426.7700000033</v>
      </c>
      <c r="I46" s="19">
        <f t="shared" si="2"/>
        <v>5.3555589477170003</v>
      </c>
      <c r="J46" s="19">
        <f t="shared" si="3"/>
        <v>109.39731153631698</v>
      </c>
      <c r="K46" s="19">
        <f t="shared" si="4"/>
        <v>77.569879114780875</v>
      </c>
    </row>
    <row r="47" spans="1:11">
      <c r="A47" s="24" t="s">
        <v>53</v>
      </c>
      <c r="B47" s="17" t="s">
        <v>54</v>
      </c>
      <c r="C47" s="18">
        <v>6700584.3700000001</v>
      </c>
      <c r="D47" s="18">
        <v>7855237</v>
      </c>
      <c r="E47" s="18">
        <v>6667988</v>
      </c>
      <c r="F47" s="18">
        <v>7183617.2300000004</v>
      </c>
      <c r="G47" s="18">
        <f t="shared" si="0"/>
        <v>483032.86000000034</v>
      </c>
      <c r="H47" s="18">
        <f t="shared" si="1"/>
        <v>-515629.23000000045</v>
      </c>
      <c r="I47" s="19">
        <f t="shared" si="2"/>
        <v>7.2088169229335648</v>
      </c>
      <c r="J47" s="19">
        <f t="shared" si="3"/>
        <v>107.73290578807281</v>
      </c>
      <c r="K47" s="19">
        <f t="shared" si="4"/>
        <v>91.45003810833461</v>
      </c>
    </row>
    <row r="48" spans="1:11" ht="25.5">
      <c r="A48" s="25" t="s">
        <v>55</v>
      </c>
      <c r="B48" s="17" t="s">
        <v>56</v>
      </c>
      <c r="C48" s="18">
        <v>6700584.3700000001</v>
      </c>
      <c r="D48" s="18">
        <v>7855237</v>
      </c>
      <c r="E48" s="18">
        <v>6667988</v>
      </c>
      <c r="F48" s="18">
        <v>7183617.2300000004</v>
      </c>
      <c r="G48" s="18">
        <f t="shared" si="0"/>
        <v>483032.86000000034</v>
      </c>
      <c r="H48" s="18">
        <f t="shared" si="1"/>
        <v>-515629.23000000045</v>
      </c>
      <c r="I48" s="19">
        <f t="shared" si="2"/>
        <v>7.2088169229335648</v>
      </c>
      <c r="J48" s="19">
        <f t="shared" si="3"/>
        <v>107.73290578807281</v>
      </c>
      <c r="K48" s="19">
        <f t="shared" si="4"/>
        <v>91.45003810833461</v>
      </c>
    </row>
    <row r="49" spans="1:11" ht="25.5">
      <c r="A49" s="26" t="s">
        <v>57</v>
      </c>
      <c r="B49" s="17" t="s">
        <v>58</v>
      </c>
      <c r="C49" s="18">
        <v>6700584.3700000001</v>
      </c>
      <c r="D49" s="18">
        <v>7850804</v>
      </c>
      <c r="E49" s="18">
        <v>6667988</v>
      </c>
      <c r="F49" s="18">
        <v>7179185.2300000004</v>
      </c>
      <c r="G49" s="18">
        <f t="shared" si="0"/>
        <v>478600.86000000034</v>
      </c>
      <c r="H49" s="18">
        <f t="shared" si="1"/>
        <v>-511197.23000000045</v>
      </c>
      <c r="I49" s="19">
        <f t="shared" si="2"/>
        <v>7.1426734381974484</v>
      </c>
      <c r="J49" s="19">
        <f t="shared" si="3"/>
        <v>107.66643896179777</v>
      </c>
      <c r="K49" s="19">
        <f t="shared" si="4"/>
        <v>91.445223062504184</v>
      </c>
    </row>
    <row r="50" spans="1:11" ht="25.5">
      <c r="A50" s="26" t="s">
        <v>104</v>
      </c>
      <c r="B50" s="17" t="s">
        <v>105</v>
      </c>
      <c r="C50" s="18">
        <v>0</v>
      </c>
      <c r="D50" s="18">
        <v>4433</v>
      </c>
      <c r="E50" s="18">
        <v>0</v>
      </c>
      <c r="F50" s="18">
        <v>4432</v>
      </c>
      <c r="G50" s="18">
        <f t="shared" si="0"/>
        <v>4432</v>
      </c>
      <c r="H50" s="18">
        <f t="shared" si="1"/>
        <v>-4432</v>
      </c>
      <c r="I50" s="19">
        <f t="shared" si="2"/>
        <v>0</v>
      </c>
      <c r="J50" s="19">
        <f t="shared" si="3"/>
        <v>0</v>
      </c>
      <c r="K50" s="19">
        <f t="shared" si="4"/>
        <v>99.977441912925784</v>
      </c>
    </row>
    <row r="51" spans="1:11" ht="51">
      <c r="A51" s="24" t="s">
        <v>158</v>
      </c>
      <c r="B51" s="17" t="s">
        <v>159</v>
      </c>
      <c r="C51" s="18">
        <v>14446.05</v>
      </c>
      <c r="D51" s="18">
        <v>292777</v>
      </c>
      <c r="E51" s="18">
        <v>0</v>
      </c>
      <c r="F51" s="18">
        <v>202786.36</v>
      </c>
      <c r="G51" s="18">
        <f t="shared" si="0"/>
        <v>188340.31</v>
      </c>
      <c r="H51" s="18">
        <f t="shared" si="1"/>
        <v>-202786.36</v>
      </c>
      <c r="I51" s="19">
        <f t="shared" si="2"/>
        <v>1303.7495370706872</v>
      </c>
      <c r="J51" s="19">
        <f t="shared" si="3"/>
        <v>0</v>
      </c>
      <c r="K51" s="19">
        <f t="shared" si="4"/>
        <v>69.263077359218784</v>
      </c>
    </row>
    <row r="52" spans="1:11" ht="38.25">
      <c r="A52" s="25" t="s">
        <v>160</v>
      </c>
      <c r="B52" s="17" t="s">
        <v>161</v>
      </c>
      <c r="C52" s="18">
        <v>0</v>
      </c>
      <c r="D52" s="18">
        <v>171847</v>
      </c>
      <c r="E52" s="18">
        <v>0</v>
      </c>
      <c r="F52" s="18">
        <v>97127.2</v>
      </c>
      <c r="G52" s="18">
        <f t="shared" si="0"/>
        <v>97127.2</v>
      </c>
      <c r="H52" s="18">
        <f t="shared" si="1"/>
        <v>-97127.2</v>
      </c>
      <c r="I52" s="19">
        <f t="shared" si="2"/>
        <v>0</v>
      </c>
      <c r="J52" s="19">
        <f t="shared" si="3"/>
        <v>0</v>
      </c>
      <c r="K52" s="19">
        <f t="shared" si="4"/>
        <v>56.519578462236751</v>
      </c>
    </row>
    <row r="53" spans="1:11" ht="63.75">
      <c r="A53" s="25" t="s">
        <v>252</v>
      </c>
      <c r="B53" s="17" t="s">
        <v>253</v>
      </c>
      <c r="C53" s="18">
        <v>14446.05</v>
      </c>
      <c r="D53" s="18">
        <v>120930</v>
      </c>
      <c r="E53" s="18">
        <v>0</v>
      </c>
      <c r="F53" s="18">
        <v>105659.16</v>
      </c>
      <c r="G53" s="18">
        <f t="shared" si="0"/>
        <v>91213.11</v>
      </c>
      <c r="H53" s="18">
        <f t="shared" si="1"/>
        <v>-105659.16</v>
      </c>
      <c r="I53" s="19">
        <f t="shared" si="2"/>
        <v>631.40519380730382</v>
      </c>
      <c r="J53" s="19">
        <f t="shared" si="3"/>
        <v>0</v>
      </c>
      <c r="K53" s="19">
        <f t="shared" si="4"/>
        <v>87.372165715703304</v>
      </c>
    </row>
    <row r="54" spans="1:11" ht="25.5">
      <c r="A54" s="24" t="s">
        <v>162</v>
      </c>
      <c r="B54" s="17" t="s">
        <v>163</v>
      </c>
      <c r="C54" s="18">
        <v>28926383.93</v>
      </c>
      <c r="D54" s="18">
        <v>40287767</v>
      </c>
      <c r="E54" s="18">
        <v>27676162</v>
      </c>
      <c r="F54" s="18">
        <v>30185173.18</v>
      </c>
      <c r="G54" s="18">
        <f t="shared" si="0"/>
        <v>1258789.25</v>
      </c>
      <c r="H54" s="18">
        <f t="shared" si="1"/>
        <v>-2509011.1799999997</v>
      </c>
      <c r="I54" s="19">
        <f t="shared" si="2"/>
        <v>4.3516993103811075</v>
      </c>
      <c r="J54" s="19">
        <f t="shared" si="3"/>
        <v>109.06560374953725</v>
      </c>
      <c r="K54" s="19">
        <f t="shared" si="4"/>
        <v>74.923917178134985</v>
      </c>
    </row>
    <row r="55" spans="1:11" ht="25.5">
      <c r="A55" s="25" t="s">
        <v>164</v>
      </c>
      <c r="B55" s="17" t="s">
        <v>165</v>
      </c>
      <c r="C55" s="18">
        <v>19932577.050000001</v>
      </c>
      <c r="D55" s="18">
        <v>27837027</v>
      </c>
      <c r="E55" s="18">
        <v>18525276</v>
      </c>
      <c r="F55" s="18">
        <v>20810065.699999999</v>
      </c>
      <c r="G55" s="18">
        <f t="shared" si="0"/>
        <v>877488.64999999851</v>
      </c>
      <c r="H55" s="18">
        <f t="shared" si="1"/>
        <v>-2284789.6999999993</v>
      </c>
      <c r="I55" s="19">
        <f t="shared" si="2"/>
        <v>4.4022839986964897</v>
      </c>
      <c r="J55" s="19">
        <f t="shared" si="3"/>
        <v>112.33336388618447</v>
      </c>
      <c r="K55" s="19">
        <f t="shared" si="4"/>
        <v>74.756782396338522</v>
      </c>
    </row>
    <row r="56" spans="1:11" ht="38.25">
      <c r="A56" s="25" t="s">
        <v>166</v>
      </c>
      <c r="B56" s="17" t="s">
        <v>167</v>
      </c>
      <c r="C56" s="18">
        <v>8993806.8800000008</v>
      </c>
      <c r="D56" s="18">
        <v>12450740</v>
      </c>
      <c r="E56" s="18">
        <v>9150886</v>
      </c>
      <c r="F56" s="18">
        <v>9375107.4800000004</v>
      </c>
      <c r="G56" s="18">
        <f t="shared" si="0"/>
        <v>381300.59999999963</v>
      </c>
      <c r="H56" s="18">
        <f t="shared" si="1"/>
        <v>-224221.48000000045</v>
      </c>
      <c r="I56" s="19">
        <f t="shared" si="2"/>
        <v>4.2395906993279766</v>
      </c>
      <c r="J56" s="19">
        <f t="shared" si="3"/>
        <v>102.45027071695571</v>
      </c>
      <c r="K56" s="19">
        <f t="shared" si="4"/>
        <v>75.297592592890055</v>
      </c>
    </row>
    <row r="57" spans="1:11">
      <c r="A57" s="24" t="s">
        <v>192</v>
      </c>
      <c r="B57" s="17" t="s">
        <v>193</v>
      </c>
      <c r="C57" s="18">
        <v>20279.39</v>
      </c>
      <c r="D57" s="18">
        <v>0</v>
      </c>
      <c r="E57" s="18">
        <v>0</v>
      </c>
      <c r="F57" s="18">
        <v>0</v>
      </c>
      <c r="G57" s="18">
        <f t="shared" si="0"/>
        <v>-20279.39</v>
      </c>
      <c r="H57" s="18">
        <f t="shared" si="1"/>
        <v>0</v>
      </c>
      <c r="I57" s="19">
        <f t="shared" si="2"/>
        <v>-100</v>
      </c>
      <c r="J57" s="19">
        <f t="shared" si="3"/>
        <v>0</v>
      </c>
      <c r="K57" s="19">
        <f t="shared" si="4"/>
        <v>0</v>
      </c>
    </row>
    <row r="58" spans="1:11">
      <c r="A58" s="22" t="s">
        <v>59</v>
      </c>
      <c r="B58" s="17" t="s">
        <v>60</v>
      </c>
      <c r="C58" s="18">
        <v>5754055.8600000003</v>
      </c>
      <c r="D58" s="18">
        <v>15496985</v>
      </c>
      <c r="E58" s="18">
        <v>9464195</v>
      </c>
      <c r="F58" s="18">
        <v>7382891.4000000004</v>
      </c>
      <c r="G58" s="18">
        <f t="shared" si="0"/>
        <v>1628835.54</v>
      </c>
      <c r="H58" s="18">
        <f t="shared" si="1"/>
        <v>2081303.5999999996</v>
      </c>
      <c r="I58" s="19">
        <f t="shared" si="2"/>
        <v>28.307607357847218</v>
      </c>
      <c r="J58" s="19">
        <f t="shared" si="3"/>
        <v>78.008656837691959</v>
      </c>
      <c r="K58" s="19">
        <f t="shared" si="4"/>
        <v>47.640824328087042</v>
      </c>
    </row>
    <row r="59" spans="1:11">
      <c r="A59" s="23" t="s">
        <v>61</v>
      </c>
      <c r="B59" s="17" t="s">
        <v>62</v>
      </c>
      <c r="C59" s="18">
        <v>5754055.8600000003</v>
      </c>
      <c r="D59" s="18">
        <v>15496985</v>
      </c>
      <c r="E59" s="18">
        <v>9464195</v>
      </c>
      <c r="F59" s="18">
        <v>7382891.4000000004</v>
      </c>
      <c r="G59" s="18">
        <f t="shared" si="0"/>
        <v>1628835.54</v>
      </c>
      <c r="H59" s="18">
        <f t="shared" si="1"/>
        <v>2081303.5999999996</v>
      </c>
      <c r="I59" s="19">
        <f t="shared" si="2"/>
        <v>28.307607357847218</v>
      </c>
      <c r="J59" s="19">
        <f t="shared" si="3"/>
        <v>78.008656837691959</v>
      </c>
      <c r="K59" s="19">
        <f t="shared" si="4"/>
        <v>47.640824328087042</v>
      </c>
    </row>
    <row r="60" spans="1:11">
      <c r="A60" s="16"/>
      <c r="B60" s="17" t="s">
        <v>63</v>
      </c>
      <c r="C60" s="18">
        <v>72252211.959999993</v>
      </c>
      <c r="D60" s="18">
        <v>-2285186</v>
      </c>
      <c r="E60" s="18">
        <v>-305346</v>
      </c>
      <c r="F60" s="18">
        <v>64868223.719999999</v>
      </c>
      <c r="G60" s="18">
        <f t="shared" si="0"/>
        <v>-7383988.2399999946</v>
      </c>
      <c r="H60" s="18">
        <f t="shared" si="1"/>
        <v>-65173569.719999999</v>
      </c>
      <c r="I60" s="19">
        <f t="shared" si="2"/>
        <v>-10.219740046281061</v>
      </c>
      <c r="J60" s="19">
        <f t="shared" si="3"/>
        <v>-21244.170128313453</v>
      </c>
      <c r="K60" s="19">
        <f t="shared" si="4"/>
        <v>-2838.6408686207596</v>
      </c>
    </row>
    <row r="61" spans="1:11">
      <c r="A61" s="16" t="s">
        <v>64</v>
      </c>
      <c r="B61" s="17" t="s">
        <v>65</v>
      </c>
      <c r="C61" s="18">
        <v>-72252211.959999993</v>
      </c>
      <c r="D61" s="18">
        <v>2285186</v>
      </c>
      <c r="E61" s="18">
        <v>305346</v>
      </c>
      <c r="F61" s="18">
        <v>-64868223.719999999</v>
      </c>
      <c r="G61" s="18">
        <f t="shared" si="0"/>
        <v>7383988.2399999946</v>
      </c>
      <c r="H61" s="18">
        <f t="shared" si="1"/>
        <v>65173569.719999999</v>
      </c>
      <c r="I61" s="19">
        <f t="shared" si="2"/>
        <v>-10.219740046281061</v>
      </c>
      <c r="J61" s="19">
        <f t="shared" si="3"/>
        <v>-21244.170128313453</v>
      </c>
      <c r="K61" s="19">
        <f t="shared" si="4"/>
        <v>-2838.6408686207596</v>
      </c>
    </row>
    <row r="62" spans="1:11">
      <c r="A62" s="22" t="s">
        <v>66</v>
      </c>
      <c r="B62" s="17" t="s">
        <v>67</v>
      </c>
      <c r="C62" s="18">
        <v>-70343555.959999993</v>
      </c>
      <c r="D62" s="18">
        <v>2285186</v>
      </c>
      <c r="E62" s="18">
        <v>305346</v>
      </c>
      <c r="F62" s="18">
        <v>-64868223.719999999</v>
      </c>
      <c r="G62" s="18">
        <f t="shared" si="0"/>
        <v>5475332.2399999946</v>
      </c>
      <c r="H62" s="18">
        <f t="shared" si="1"/>
        <v>65173569.719999999</v>
      </c>
      <c r="I62" s="19">
        <f t="shared" si="2"/>
        <v>-7.783701243527517</v>
      </c>
      <c r="J62" s="19">
        <f t="shared" si="3"/>
        <v>-21244.170128313453</v>
      </c>
      <c r="K62" s="19">
        <f t="shared" si="4"/>
        <v>-2838.6408686207596</v>
      </c>
    </row>
    <row r="63" spans="1:11" ht="25.5">
      <c r="A63" s="23" t="s">
        <v>82</v>
      </c>
      <c r="B63" s="17" t="s">
        <v>83</v>
      </c>
      <c r="C63" s="18">
        <v>-844990.08</v>
      </c>
      <c r="D63" s="18">
        <v>1339042</v>
      </c>
      <c r="E63" s="18">
        <v>305346</v>
      </c>
      <c r="F63" s="18">
        <v>-1215668.69</v>
      </c>
      <c r="G63" s="18">
        <f t="shared" si="0"/>
        <v>-370678.61</v>
      </c>
      <c r="H63" s="18">
        <f t="shared" si="1"/>
        <v>1521014.69</v>
      </c>
      <c r="I63" s="19">
        <f t="shared" si="2"/>
        <v>43.86780611672981</v>
      </c>
      <c r="J63" s="19">
        <f t="shared" si="3"/>
        <v>-398.12825122975244</v>
      </c>
      <c r="K63" s="19">
        <f t="shared" si="4"/>
        <v>-90.786449566182384</v>
      </c>
    </row>
    <row r="64" spans="1:11" ht="25.5">
      <c r="A64" s="23" t="s">
        <v>106</v>
      </c>
      <c r="B64" s="17" t="s">
        <v>107</v>
      </c>
      <c r="C64" s="18">
        <v>-560948.9</v>
      </c>
      <c r="D64" s="18">
        <v>946144</v>
      </c>
      <c r="E64" s="18">
        <v>0</v>
      </c>
      <c r="F64" s="18">
        <v>-946127.15</v>
      </c>
      <c r="G64" s="18">
        <f t="shared" si="0"/>
        <v>-385178.25</v>
      </c>
      <c r="H64" s="18">
        <f t="shared" si="1"/>
        <v>946127.15</v>
      </c>
      <c r="I64" s="19">
        <f t="shared" si="2"/>
        <v>68.665479155053163</v>
      </c>
      <c r="J64" s="19">
        <f t="shared" si="3"/>
        <v>0</v>
      </c>
      <c r="K64" s="19">
        <f t="shared" si="4"/>
        <v>-99.998219087157977</v>
      </c>
    </row>
    <row r="65" spans="1:11">
      <c r="A65" s="22" t="s">
        <v>324</v>
      </c>
      <c r="B65" s="17" t="s">
        <v>325</v>
      </c>
      <c r="C65" s="18">
        <v>-1908656</v>
      </c>
      <c r="D65" s="18">
        <v>0</v>
      </c>
      <c r="E65" s="18">
        <v>0</v>
      </c>
      <c r="F65" s="18">
        <v>0</v>
      </c>
      <c r="G65" s="18">
        <f t="shared" si="0"/>
        <v>1908656</v>
      </c>
      <c r="H65" s="18">
        <f t="shared" si="1"/>
        <v>0</v>
      </c>
      <c r="I65" s="19">
        <f t="shared" si="2"/>
        <v>-100</v>
      </c>
      <c r="J65" s="19">
        <f t="shared" si="3"/>
        <v>0</v>
      </c>
      <c r="K65" s="19">
        <f t="shared" si="4"/>
        <v>0</v>
      </c>
    </row>
    <row r="66" spans="1:11">
      <c r="A66" s="16"/>
      <c r="B66" s="17"/>
      <c r="C66" s="18"/>
      <c r="D66" s="18"/>
      <c r="E66" s="18"/>
      <c r="F66" s="18"/>
      <c r="G66" s="18"/>
      <c r="H66" s="18"/>
      <c r="I66" s="19"/>
      <c r="J66" s="19"/>
      <c r="K66" s="19"/>
    </row>
    <row r="67" spans="1:11">
      <c r="A67" s="27"/>
      <c r="B67" s="28" t="s">
        <v>68</v>
      </c>
      <c r="C67" s="29"/>
      <c r="D67" s="29"/>
      <c r="E67" s="29"/>
      <c r="F67" s="29"/>
      <c r="G67" s="29"/>
      <c r="H67" s="29"/>
      <c r="I67" s="30"/>
      <c r="J67" s="30"/>
      <c r="K67" s="30"/>
    </row>
    <row r="68" spans="1:11">
      <c r="A68" s="16" t="s">
        <v>25</v>
      </c>
      <c r="B68" s="17" t="s">
        <v>26</v>
      </c>
      <c r="C68" s="18">
        <v>223169567.47</v>
      </c>
      <c r="D68" s="18">
        <v>228636203</v>
      </c>
      <c r="E68" s="18">
        <v>168356809</v>
      </c>
      <c r="F68" s="18">
        <v>224775966.06999999</v>
      </c>
      <c r="G68" s="18">
        <f t="shared" ref="G68:G110" si="5">F68-C68</f>
        <v>1606398.599999994</v>
      </c>
      <c r="H68" s="18">
        <f t="shared" ref="H68:H110" si="6">E68-F68</f>
        <v>-56419157.069999993</v>
      </c>
      <c r="I68" s="19">
        <f t="shared" ref="I68:I110" si="7">IF(ISERROR(F68/C68),0,F68/C68*100-100)</f>
        <v>0.71981077806046301</v>
      </c>
      <c r="J68" s="19">
        <f t="shared" ref="J68:J110" si="8">IF(ISERROR(F68/E68),0,F68/E68*100)</f>
        <v>133.51165741683783</v>
      </c>
      <c r="K68" s="19">
        <f t="shared" ref="K68:K110" si="9">IF(ISERROR(F68/D68),0,F68/D68*100)</f>
        <v>98.311624808604776</v>
      </c>
    </row>
    <row r="69" spans="1:11" ht="25.5">
      <c r="A69" s="22" t="s">
        <v>27</v>
      </c>
      <c r="B69" s="17" t="s">
        <v>28</v>
      </c>
      <c r="C69" s="18">
        <v>2788386.02</v>
      </c>
      <c r="D69" s="18">
        <v>7650699</v>
      </c>
      <c r="E69" s="18">
        <v>5345988</v>
      </c>
      <c r="F69" s="18">
        <v>3854146.7</v>
      </c>
      <c r="G69" s="18">
        <f t="shared" si="5"/>
        <v>1065760.6800000002</v>
      </c>
      <c r="H69" s="18">
        <f t="shared" si="6"/>
        <v>1491841.2999999998</v>
      </c>
      <c r="I69" s="19">
        <f t="shared" si="7"/>
        <v>38.221418137794302</v>
      </c>
      <c r="J69" s="19">
        <f t="shared" si="8"/>
        <v>72.094189137723475</v>
      </c>
      <c r="K69" s="19">
        <f t="shared" si="9"/>
        <v>50.37639959433772</v>
      </c>
    </row>
    <row r="70" spans="1:11">
      <c r="A70" s="22" t="s">
        <v>92</v>
      </c>
      <c r="B70" s="17" t="s">
        <v>93</v>
      </c>
      <c r="C70" s="18">
        <v>598194.44999999995</v>
      </c>
      <c r="D70" s="18">
        <v>677399</v>
      </c>
      <c r="E70" s="18">
        <v>308546</v>
      </c>
      <c r="F70" s="18">
        <v>613714.37</v>
      </c>
      <c r="G70" s="18">
        <f t="shared" si="5"/>
        <v>15519.920000000042</v>
      </c>
      <c r="H70" s="18">
        <f t="shared" si="6"/>
        <v>-305168.37</v>
      </c>
      <c r="I70" s="19">
        <f t="shared" si="7"/>
        <v>2.5944607142376555</v>
      </c>
      <c r="J70" s="19">
        <f t="shared" si="8"/>
        <v>198.90530747441224</v>
      </c>
      <c r="K70" s="19">
        <f t="shared" si="9"/>
        <v>90.598653083337894</v>
      </c>
    </row>
    <row r="71" spans="1:11">
      <c r="A71" s="23" t="s">
        <v>94</v>
      </c>
      <c r="B71" s="17" t="s">
        <v>95</v>
      </c>
      <c r="C71" s="18">
        <v>311869.21000000002</v>
      </c>
      <c r="D71" s="18">
        <v>391046</v>
      </c>
      <c r="E71" s="18">
        <v>139472</v>
      </c>
      <c r="F71" s="18">
        <v>386152.76</v>
      </c>
      <c r="G71" s="18">
        <f t="shared" si="5"/>
        <v>74283.549999999988</v>
      </c>
      <c r="H71" s="18">
        <f t="shared" si="6"/>
        <v>-246680.76</v>
      </c>
      <c r="I71" s="19">
        <f t="shared" si="7"/>
        <v>23.818814944893091</v>
      </c>
      <c r="J71" s="19">
        <f t="shared" si="8"/>
        <v>276.86758632557076</v>
      </c>
      <c r="K71" s="19">
        <f t="shared" si="9"/>
        <v>98.748679183523166</v>
      </c>
    </row>
    <row r="72" spans="1:11">
      <c r="A72" s="24" t="s">
        <v>96</v>
      </c>
      <c r="B72" s="17" t="s">
        <v>97</v>
      </c>
      <c r="C72" s="18">
        <v>297796.47999999998</v>
      </c>
      <c r="D72" s="18">
        <v>370446</v>
      </c>
      <c r="E72" s="18">
        <v>139472</v>
      </c>
      <c r="F72" s="18">
        <v>366020.5</v>
      </c>
      <c r="G72" s="18">
        <f t="shared" si="5"/>
        <v>68224.020000000019</v>
      </c>
      <c r="H72" s="18">
        <f t="shared" si="6"/>
        <v>-226548.5</v>
      </c>
      <c r="I72" s="19">
        <f t="shared" si="7"/>
        <v>22.909612632090216</v>
      </c>
      <c r="J72" s="19">
        <f t="shared" si="8"/>
        <v>262.43296145462887</v>
      </c>
      <c r="K72" s="19">
        <f t="shared" si="9"/>
        <v>98.80535894570329</v>
      </c>
    </row>
    <row r="73" spans="1:11" ht="25.5">
      <c r="A73" s="25" t="s">
        <v>98</v>
      </c>
      <c r="B73" s="17" t="s">
        <v>99</v>
      </c>
      <c r="C73" s="18">
        <v>297796.47999999998</v>
      </c>
      <c r="D73" s="18">
        <v>370446</v>
      </c>
      <c r="E73" s="18">
        <v>139472</v>
      </c>
      <c r="F73" s="18">
        <v>366020.5</v>
      </c>
      <c r="G73" s="18">
        <f t="shared" si="5"/>
        <v>68224.020000000019</v>
      </c>
      <c r="H73" s="18">
        <f t="shared" si="6"/>
        <v>-226548.5</v>
      </c>
      <c r="I73" s="19">
        <f t="shared" si="7"/>
        <v>22.909612632090216</v>
      </c>
      <c r="J73" s="19">
        <f t="shared" si="8"/>
        <v>262.43296145462887</v>
      </c>
      <c r="K73" s="19">
        <f t="shared" si="9"/>
        <v>98.80535894570329</v>
      </c>
    </row>
    <row r="74" spans="1:11" ht="25.5">
      <c r="A74" s="26" t="s">
        <v>100</v>
      </c>
      <c r="B74" s="17" t="s">
        <v>101</v>
      </c>
      <c r="C74" s="18">
        <v>297796.47999999998</v>
      </c>
      <c r="D74" s="18">
        <v>270446</v>
      </c>
      <c r="E74" s="18">
        <v>139472</v>
      </c>
      <c r="F74" s="18">
        <v>266020.5</v>
      </c>
      <c r="G74" s="18">
        <f t="shared" si="5"/>
        <v>-31775.979999999981</v>
      </c>
      <c r="H74" s="18">
        <f t="shared" si="6"/>
        <v>-126548.5</v>
      </c>
      <c r="I74" s="19">
        <f t="shared" si="7"/>
        <v>-10.670367896893879</v>
      </c>
      <c r="J74" s="19">
        <f t="shared" si="8"/>
        <v>190.73398244808993</v>
      </c>
      <c r="K74" s="19">
        <f t="shared" si="9"/>
        <v>98.363628968444715</v>
      </c>
    </row>
    <row r="75" spans="1:11" ht="25.5">
      <c r="A75" s="26" t="s">
        <v>381</v>
      </c>
      <c r="B75" s="17" t="s">
        <v>382</v>
      </c>
      <c r="C75" s="18">
        <v>0</v>
      </c>
      <c r="D75" s="18">
        <v>100000</v>
      </c>
      <c r="E75" s="18">
        <v>0</v>
      </c>
      <c r="F75" s="18">
        <v>100000</v>
      </c>
      <c r="G75" s="18">
        <f t="shared" si="5"/>
        <v>100000</v>
      </c>
      <c r="H75" s="18">
        <f t="shared" si="6"/>
        <v>-100000</v>
      </c>
      <c r="I75" s="19">
        <f t="shared" si="7"/>
        <v>0</v>
      </c>
      <c r="J75" s="19">
        <f t="shared" si="8"/>
        <v>0</v>
      </c>
      <c r="K75" s="19">
        <f t="shared" si="9"/>
        <v>100</v>
      </c>
    </row>
    <row r="76" spans="1:11" ht="25.5">
      <c r="A76" s="24" t="s">
        <v>438</v>
      </c>
      <c r="B76" s="17" t="s">
        <v>439</v>
      </c>
      <c r="C76" s="18">
        <v>14072.73</v>
      </c>
      <c r="D76" s="18">
        <v>20600</v>
      </c>
      <c r="E76" s="18">
        <v>0</v>
      </c>
      <c r="F76" s="18">
        <v>20132.259999999998</v>
      </c>
      <c r="G76" s="18">
        <f t="shared" si="5"/>
        <v>6059.5299999999988</v>
      </c>
      <c r="H76" s="18">
        <f t="shared" si="6"/>
        <v>-20132.259999999998</v>
      </c>
      <c r="I76" s="19">
        <f t="shared" si="7"/>
        <v>43.058667365891324</v>
      </c>
      <c r="J76" s="19">
        <f t="shared" si="8"/>
        <v>0</v>
      </c>
      <c r="K76" s="19">
        <f t="shared" si="9"/>
        <v>97.729417475728155</v>
      </c>
    </row>
    <row r="77" spans="1:11">
      <c r="A77" s="23" t="s">
        <v>186</v>
      </c>
      <c r="B77" s="17" t="s">
        <v>187</v>
      </c>
      <c r="C77" s="18">
        <v>105260.21</v>
      </c>
      <c r="D77" s="18">
        <v>129649</v>
      </c>
      <c r="E77" s="18">
        <v>53799</v>
      </c>
      <c r="F77" s="18">
        <v>105852.23</v>
      </c>
      <c r="G77" s="18">
        <f t="shared" si="5"/>
        <v>592.01999999998952</v>
      </c>
      <c r="H77" s="18">
        <f t="shared" si="6"/>
        <v>-52053.229999999996</v>
      </c>
      <c r="I77" s="19">
        <f t="shared" si="7"/>
        <v>0.56243475098519013</v>
      </c>
      <c r="J77" s="19">
        <f t="shared" si="8"/>
        <v>196.75501403371808</v>
      </c>
      <c r="K77" s="19">
        <f t="shared" si="9"/>
        <v>81.645234440682145</v>
      </c>
    </row>
    <row r="78" spans="1:11">
      <c r="A78" s="24" t="s">
        <v>188</v>
      </c>
      <c r="B78" s="17" t="s">
        <v>189</v>
      </c>
      <c r="C78" s="18">
        <v>105260.21</v>
      </c>
      <c r="D78" s="18">
        <v>129649</v>
      </c>
      <c r="E78" s="18">
        <v>53799</v>
      </c>
      <c r="F78" s="18">
        <v>105852.23</v>
      </c>
      <c r="G78" s="18">
        <f t="shared" si="5"/>
        <v>592.01999999998952</v>
      </c>
      <c r="H78" s="18">
        <f t="shared" si="6"/>
        <v>-52053.229999999996</v>
      </c>
      <c r="I78" s="19">
        <f t="shared" si="7"/>
        <v>0.56243475098519013</v>
      </c>
      <c r="J78" s="19">
        <f t="shared" si="8"/>
        <v>196.75501403371808</v>
      </c>
      <c r="K78" s="19">
        <f t="shared" si="9"/>
        <v>81.645234440682145</v>
      </c>
    </row>
    <row r="79" spans="1:11" ht="25.5">
      <c r="A79" s="25" t="s">
        <v>190</v>
      </c>
      <c r="B79" s="17" t="s">
        <v>191</v>
      </c>
      <c r="C79" s="18">
        <v>105260.21</v>
      </c>
      <c r="D79" s="18">
        <v>129649</v>
      </c>
      <c r="E79" s="18">
        <v>53799</v>
      </c>
      <c r="F79" s="18">
        <v>105852.23</v>
      </c>
      <c r="G79" s="18">
        <f t="shared" si="5"/>
        <v>592.01999999998952</v>
      </c>
      <c r="H79" s="18">
        <f t="shared" si="6"/>
        <v>-52053.229999999996</v>
      </c>
      <c r="I79" s="19">
        <f t="shared" si="7"/>
        <v>0.56243475098519013</v>
      </c>
      <c r="J79" s="19">
        <f t="shared" si="8"/>
        <v>196.75501403371808</v>
      </c>
      <c r="K79" s="19">
        <f t="shared" si="9"/>
        <v>81.645234440682145</v>
      </c>
    </row>
    <row r="80" spans="1:11" ht="25.5">
      <c r="A80" s="23" t="s">
        <v>152</v>
      </c>
      <c r="B80" s="17" t="s">
        <v>153</v>
      </c>
      <c r="C80" s="18">
        <v>181065.03</v>
      </c>
      <c r="D80" s="18">
        <v>156704</v>
      </c>
      <c r="E80" s="18">
        <v>115275</v>
      </c>
      <c r="F80" s="18">
        <v>121709.38</v>
      </c>
      <c r="G80" s="18">
        <f t="shared" si="5"/>
        <v>-59355.649999999994</v>
      </c>
      <c r="H80" s="18">
        <f t="shared" si="6"/>
        <v>-6434.3800000000047</v>
      </c>
      <c r="I80" s="19">
        <f t="shared" si="7"/>
        <v>-32.781399036578179</v>
      </c>
      <c r="J80" s="19">
        <f t="shared" si="8"/>
        <v>105.58176534374321</v>
      </c>
      <c r="K80" s="19">
        <f t="shared" si="9"/>
        <v>77.668330100061269</v>
      </c>
    </row>
    <row r="81" spans="1:11" ht="38.25">
      <c r="A81" s="24" t="s">
        <v>154</v>
      </c>
      <c r="B81" s="17" t="s">
        <v>155</v>
      </c>
      <c r="C81" s="18">
        <v>181065.03</v>
      </c>
      <c r="D81" s="18">
        <v>156704</v>
      </c>
      <c r="E81" s="18">
        <v>115275</v>
      </c>
      <c r="F81" s="18">
        <v>121709.38</v>
      </c>
      <c r="G81" s="18">
        <f t="shared" si="5"/>
        <v>-59355.649999999994</v>
      </c>
      <c r="H81" s="18">
        <f t="shared" si="6"/>
        <v>-6434.3800000000047</v>
      </c>
      <c r="I81" s="19">
        <f t="shared" si="7"/>
        <v>-32.781399036578179</v>
      </c>
      <c r="J81" s="19">
        <f t="shared" si="8"/>
        <v>105.58176534374321</v>
      </c>
      <c r="K81" s="19">
        <f t="shared" si="9"/>
        <v>77.668330100061269</v>
      </c>
    </row>
    <row r="82" spans="1:11" ht="51">
      <c r="A82" s="25" t="s">
        <v>442</v>
      </c>
      <c r="B82" s="17" t="s">
        <v>443</v>
      </c>
      <c r="C82" s="18">
        <v>77501.03</v>
      </c>
      <c r="D82" s="18">
        <v>79329</v>
      </c>
      <c r="E82" s="18">
        <v>59496</v>
      </c>
      <c r="F82" s="18">
        <v>62334.38</v>
      </c>
      <c r="G82" s="18">
        <f t="shared" si="5"/>
        <v>-15166.650000000001</v>
      </c>
      <c r="H82" s="18">
        <f t="shared" si="6"/>
        <v>-2838.3799999999974</v>
      </c>
      <c r="I82" s="19">
        <f t="shared" si="7"/>
        <v>-19.569610881300548</v>
      </c>
      <c r="J82" s="19">
        <f t="shared" si="8"/>
        <v>104.77070727443862</v>
      </c>
      <c r="K82" s="19">
        <f t="shared" si="9"/>
        <v>78.577039922348703</v>
      </c>
    </row>
    <row r="83" spans="1:11" ht="51">
      <c r="A83" s="25" t="s">
        <v>156</v>
      </c>
      <c r="B83" s="17" t="s">
        <v>157</v>
      </c>
      <c r="C83" s="18">
        <v>103564</v>
      </c>
      <c r="D83" s="18">
        <v>77375</v>
      </c>
      <c r="E83" s="18">
        <v>55779</v>
      </c>
      <c r="F83" s="18">
        <v>59375</v>
      </c>
      <c r="G83" s="18">
        <f t="shared" si="5"/>
        <v>-44189</v>
      </c>
      <c r="H83" s="18">
        <f t="shared" si="6"/>
        <v>-3596</v>
      </c>
      <c r="I83" s="19">
        <f t="shared" si="7"/>
        <v>-42.668301726468663</v>
      </c>
      <c r="J83" s="19">
        <f t="shared" si="8"/>
        <v>106.44687068610051</v>
      </c>
      <c r="K83" s="19">
        <f t="shared" si="9"/>
        <v>76.736672051696289</v>
      </c>
    </row>
    <row r="84" spans="1:11">
      <c r="A84" s="22" t="s">
        <v>29</v>
      </c>
      <c r="B84" s="17" t="s">
        <v>30</v>
      </c>
      <c r="C84" s="18">
        <v>219782987</v>
      </c>
      <c r="D84" s="18">
        <v>220308105</v>
      </c>
      <c r="E84" s="18">
        <v>162702275</v>
      </c>
      <c r="F84" s="18">
        <v>220308105</v>
      </c>
      <c r="G84" s="18">
        <f t="shared" si="5"/>
        <v>525118</v>
      </c>
      <c r="H84" s="18">
        <f t="shared" si="6"/>
        <v>-57605830</v>
      </c>
      <c r="I84" s="19">
        <f t="shared" si="7"/>
        <v>0.23892568172259132</v>
      </c>
      <c r="J84" s="19">
        <f t="shared" si="8"/>
        <v>135.40566965028609</v>
      </c>
      <c r="K84" s="19">
        <f t="shared" si="9"/>
        <v>100</v>
      </c>
    </row>
    <row r="85" spans="1:11">
      <c r="A85" s="23" t="s">
        <v>31</v>
      </c>
      <c r="B85" s="17" t="s">
        <v>32</v>
      </c>
      <c r="C85" s="18">
        <v>219782987</v>
      </c>
      <c r="D85" s="18">
        <v>220308105</v>
      </c>
      <c r="E85" s="18">
        <v>162702275</v>
      </c>
      <c r="F85" s="18">
        <v>220308105</v>
      </c>
      <c r="G85" s="18">
        <f t="shared" si="5"/>
        <v>525118</v>
      </c>
      <c r="H85" s="18">
        <f t="shared" si="6"/>
        <v>-57605830</v>
      </c>
      <c r="I85" s="19">
        <f t="shared" si="7"/>
        <v>0.23892568172259132</v>
      </c>
      <c r="J85" s="19">
        <f t="shared" si="8"/>
        <v>135.40566965028609</v>
      </c>
      <c r="K85" s="19">
        <f t="shared" si="9"/>
        <v>100</v>
      </c>
    </row>
    <row r="86" spans="1:11">
      <c r="A86" s="16" t="s">
        <v>33</v>
      </c>
      <c r="B86" s="17" t="s">
        <v>34</v>
      </c>
      <c r="C86" s="18">
        <v>153689658.28</v>
      </c>
      <c r="D86" s="18">
        <v>229975245</v>
      </c>
      <c r="E86" s="18">
        <v>168662155</v>
      </c>
      <c r="F86" s="18">
        <v>161094044.75</v>
      </c>
      <c r="G86" s="18">
        <f t="shared" si="5"/>
        <v>7404386.4699999988</v>
      </c>
      <c r="H86" s="18">
        <f t="shared" si="6"/>
        <v>7568110.25</v>
      </c>
      <c r="I86" s="19">
        <f t="shared" si="7"/>
        <v>4.8177519247979035</v>
      </c>
      <c r="J86" s="19">
        <f t="shared" si="8"/>
        <v>95.512858086035962</v>
      </c>
      <c r="K86" s="19">
        <f t="shared" si="9"/>
        <v>70.048428364539845</v>
      </c>
    </row>
    <row r="87" spans="1:11">
      <c r="A87" s="22" t="s">
        <v>35</v>
      </c>
      <c r="B87" s="17" t="s">
        <v>36</v>
      </c>
      <c r="C87" s="18">
        <v>150753611.66</v>
      </c>
      <c r="D87" s="18">
        <v>216734445</v>
      </c>
      <c r="E87" s="18">
        <v>159469459</v>
      </c>
      <c r="F87" s="18">
        <v>155511071.06</v>
      </c>
      <c r="G87" s="18">
        <f t="shared" si="5"/>
        <v>4757459.400000006</v>
      </c>
      <c r="H87" s="18">
        <f t="shared" si="6"/>
        <v>3958387.9399999976</v>
      </c>
      <c r="I87" s="19">
        <f t="shared" si="7"/>
        <v>3.1557846923957413</v>
      </c>
      <c r="J87" s="19">
        <f t="shared" si="8"/>
        <v>97.517776780066711</v>
      </c>
      <c r="K87" s="19">
        <f t="shared" si="9"/>
        <v>71.751894840711643</v>
      </c>
    </row>
    <row r="88" spans="1:11">
      <c r="A88" s="23" t="s">
        <v>37</v>
      </c>
      <c r="B88" s="17" t="s">
        <v>38</v>
      </c>
      <c r="C88" s="18">
        <v>50799761.310000002</v>
      </c>
      <c r="D88" s="18">
        <v>87841204</v>
      </c>
      <c r="E88" s="18">
        <v>61038263</v>
      </c>
      <c r="F88" s="18">
        <v>57499860.590000004</v>
      </c>
      <c r="G88" s="18">
        <f t="shared" si="5"/>
        <v>6700099.2800000012</v>
      </c>
      <c r="H88" s="18">
        <f t="shared" si="6"/>
        <v>3538402.4099999964</v>
      </c>
      <c r="I88" s="19">
        <f t="shared" si="7"/>
        <v>13.189233782248252</v>
      </c>
      <c r="J88" s="19">
        <f t="shared" si="8"/>
        <v>94.202976565699458</v>
      </c>
      <c r="K88" s="19">
        <f t="shared" si="9"/>
        <v>65.458871203541335</v>
      </c>
    </row>
    <row r="89" spans="1:11">
      <c r="A89" s="24" t="s">
        <v>39</v>
      </c>
      <c r="B89" s="17" t="s">
        <v>40</v>
      </c>
      <c r="C89" s="18">
        <v>36451127.350000001</v>
      </c>
      <c r="D89" s="18">
        <v>60416071</v>
      </c>
      <c r="E89" s="18">
        <v>42566150</v>
      </c>
      <c r="F89" s="18">
        <v>38558309.100000001</v>
      </c>
      <c r="G89" s="18">
        <f t="shared" si="5"/>
        <v>2107181.75</v>
      </c>
      <c r="H89" s="18">
        <f t="shared" si="6"/>
        <v>4007840.8999999985</v>
      </c>
      <c r="I89" s="19">
        <f t="shared" si="7"/>
        <v>5.7808410965374435</v>
      </c>
      <c r="J89" s="19">
        <f t="shared" si="8"/>
        <v>90.58444115805635</v>
      </c>
      <c r="K89" s="19">
        <f t="shared" si="9"/>
        <v>63.821278778621668</v>
      </c>
    </row>
    <row r="90" spans="1:11">
      <c r="A90" s="24" t="s">
        <v>41</v>
      </c>
      <c r="B90" s="17" t="s">
        <v>42</v>
      </c>
      <c r="C90" s="18">
        <v>14348633.960000001</v>
      </c>
      <c r="D90" s="18">
        <v>27425133</v>
      </c>
      <c r="E90" s="18">
        <v>18472113</v>
      </c>
      <c r="F90" s="18">
        <v>18941551.489999998</v>
      </c>
      <c r="G90" s="18">
        <f t="shared" si="5"/>
        <v>4592917.5299999975</v>
      </c>
      <c r="H90" s="18">
        <f t="shared" si="6"/>
        <v>-469438.48999999836</v>
      </c>
      <c r="I90" s="19">
        <f t="shared" si="7"/>
        <v>32.009441057621046</v>
      </c>
      <c r="J90" s="19">
        <f t="shared" si="8"/>
        <v>102.54133617523884</v>
      </c>
      <c r="K90" s="19">
        <f t="shared" si="9"/>
        <v>69.066397927769387</v>
      </c>
    </row>
    <row r="91" spans="1:11">
      <c r="A91" s="25" t="s">
        <v>43</v>
      </c>
      <c r="B91" s="17" t="s">
        <v>44</v>
      </c>
      <c r="C91" s="18">
        <v>35728.18</v>
      </c>
      <c r="D91" s="18">
        <v>0</v>
      </c>
      <c r="E91" s="18">
        <v>0</v>
      </c>
      <c r="F91" s="18">
        <v>58350.6</v>
      </c>
      <c r="G91" s="18">
        <f t="shared" si="5"/>
        <v>22622.42</v>
      </c>
      <c r="H91" s="18">
        <f t="shared" si="6"/>
        <v>-58350.6</v>
      </c>
      <c r="I91" s="19">
        <f t="shared" si="7"/>
        <v>63.318142709760195</v>
      </c>
      <c r="J91" s="19">
        <f t="shared" si="8"/>
        <v>0</v>
      </c>
      <c r="K91" s="19">
        <f t="shared" si="9"/>
        <v>0</v>
      </c>
    </row>
    <row r="92" spans="1:11">
      <c r="A92" s="23" t="s">
        <v>45</v>
      </c>
      <c r="B92" s="17" t="s">
        <v>46</v>
      </c>
      <c r="C92" s="18">
        <v>64127030.909999996</v>
      </c>
      <c r="D92" s="18">
        <v>80542153</v>
      </c>
      <c r="E92" s="18">
        <v>63877976</v>
      </c>
      <c r="F92" s="18">
        <v>60445914.990000002</v>
      </c>
      <c r="G92" s="18">
        <f t="shared" si="5"/>
        <v>-3681115.9199999943</v>
      </c>
      <c r="H92" s="18">
        <f t="shared" si="6"/>
        <v>3432061.0099999979</v>
      </c>
      <c r="I92" s="19">
        <f t="shared" si="7"/>
        <v>-5.740349845865012</v>
      </c>
      <c r="J92" s="19">
        <f t="shared" si="8"/>
        <v>94.627160682110528</v>
      </c>
      <c r="K92" s="19">
        <f t="shared" si="9"/>
        <v>75.048794623108734</v>
      </c>
    </row>
    <row r="93" spans="1:11">
      <c r="A93" s="24" t="s">
        <v>47</v>
      </c>
      <c r="B93" s="17" t="s">
        <v>48</v>
      </c>
      <c r="C93" s="18">
        <v>62511157.090000004</v>
      </c>
      <c r="D93" s="18">
        <v>77944794</v>
      </c>
      <c r="E93" s="18">
        <v>61568113</v>
      </c>
      <c r="F93" s="18">
        <v>59650230.259999998</v>
      </c>
      <c r="G93" s="18">
        <f t="shared" si="5"/>
        <v>-2860926.8300000057</v>
      </c>
      <c r="H93" s="18">
        <f t="shared" si="6"/>
        <v>1917882.7400000021</v>
      </c>
      <c r="I93" s="19">
        <f t="shared" si="7"/>
        <v>-4.5766659316208234</v>
      </c>
      <c r="J93" s="19">
        <f t="shared" si="8"/>
        <v>96.884941495608274</v>
      </c>
      <c r="K93" s="19">
        <f t="shared" si="9"/>
        <v>76.528818922787835</v>
      </c>
    </row>
    <row r="94" spans="1:11">
      <c r="A94" s="24" t="s">
        <v>49</v>
      </c>
      <c r="B94" s="17" t="s">
        <v>50</v>
      </c>
      <c r="C94" s="18">
        <v>1615873.82</v>
      </c>
      <c r="D94" s="18">
        <v>2597359</v>
      </c>
      <c r="E94" s="18">
        <v>2309863</v>
      </c>
      <c r="F94" s="18">
        <v>795684.73</v>
      </c>
      <c r="G94" s="18">
        <f t="shared" si="5"/>
        <v>-820189.09000000008</v>
      </c>
      <c r="H94" s="18">
        <f t="shared" si="6"/>
        <v>1514178.27</v>
      </c>
      <c r="I94" s="19">
        <f t="shared" si="7"/>
        <v>-50.758238659996366</v>
      </c>
      <c r="J94" s="19">
        <f t="shared" si="8"/>
        <v>34.447269383508896</v>
      </c>
      <c r="K94" s="19">
        <f t="shared" si="9"/>
        <v>30.634376303006245</v>
      </c>
    </row>
    <row r="95" spans="1:11" ht="25.5">
      <c r="A95" s="23" t="s">
        <v>76</v>
      </c>
      <c r="B95" s="17" t="s">
        <v>77</v>
      </c>
      <c r="C95" s="18">
        <v>199851.14</v>
      </c>
      <c r="D95" s="18">
        <v>212843</v>
      </c>
      <c r="E95" s="18">
        <v>209070</v>
      </c>
      <c r="F95" s="18">
        <v>201263.07</v>
      </c>
      <c r="G95" s="18">
        <f t="shared" si="5"/>
        <v>1411.929999999993</v>
      </c>
      <c r="H95" s="18">
        <f t="shared" si="6"/>
        <v>7806.929999999993</v>
      </c>
      <c r="I95" s="19">
        <f t="shared" si="7"/>
        <v>0.7064908411330606</v>
      </c>
      <c r="J95" s="19">
        <f t="shared" si="8"/>
        <v>96.26587745731095</v>
      </c>
      <c r="K95" s="19">
        <f t="shared" si="9"/>
        <v>94.559402940195355</v>
      </c>
    </row>
    <row r="96" spans="1:11">
      <c r="A96" s="24" t="s">
        <v>78</v>
      </c>
      <c r="B96" s="17" t="s">
        <v>79</v>
      </c>
      <c r="C96" s="18">
        <v>199851.14</v>
      </c>
      <c r="D96" s="18">
        <v>212843</v>
      </c>
      <c r="E96" s="18">
        <v>209070</v>
      </c>
      <c r="F96" s="18">
        <v>201263.07</v>
      </c>
      <c r="G96" s="18">
        <f t="shared" si="5"/>
        <v>1411.929999999993</v>
      </c>
      <c r="H96" s="18">
        <f t="shared" si="6"/>
        <v>7806.929999999993</v>
      </c>
      <c r="I96" s="19">
        <f t="shared" si="7"/>
        <v>0.7064908411330606</v>
      </c>
      <c r="J96" s="19">
        <f t="shared" si="8"/>
        <v>96.26587745731095</v>
      </c>
      <c r="K96" s="19">
        <f t="shared" si="9"/>
        <v>94.559402940195355</v>
      </c>
    </row>
    <row r="97" spans="1:11" ht="25.5">
      <c r="A97" s="23" t="s">
        <v>51</v>
      </c>
      <c r="B97" s="17" t="s">
        <v>52</v>
      </c>
      <c r="C97" s="18">
        <v>35626968.299999997</v>
      </c>
      <c r="D97" s="18">
        <v>48138245</v>
      </c>
      <c r="E97" s="18">
        <v>34344150</v>
      </c>
      <c r="F97" s="18">
        <v>37364032.409999996</v>
      </c>
      <c r="G97" s="18">
        <f t="shared" si="5"/>
        <v>1737064.1099999994</v>
      </c>
      <c r="H97" s="18">
        <f t="shared" si="6"/>
        <v>-3019882.4099999964</v>
      </c>
      <c r="I97" s="19">
        <f t="shared" si="7"/>
        <v>4.8757000465852229</v>
      </c>
      <c r="J97" s="19">
        <f t="shared" si="8"/>
        <v>108.79300378667108</v>
      </c>
      <c r="K97" s="19">
        <f t="shared" si="9"/>
        <v>77.618185727377465</v>
      </c>
    </row>
    <row r="98" spans="1:11">
      <c r="A98" s="24" t="s">
        <v>53</v>
      </c>
      <c r="B98" s="17" t="s">
        <v>54</v>
      </c>
      <c r="C98" s="18">
        <v>6700584.3700000001</v>
      </c>
      <c r="D98" s="18">
        <v>7850804</v>
      </c>
      <c r="E98" s="18">
        <v>6667988</v>
      </c>
      <c r="F98" s="18">
        <v>7179185.2300000004</v>
      </c>
      <c r="G98" s="18">
        <f t="shared" si="5"/>
        <v>478600.86000000034</v>
      </c>
      <c r="H98" s="18">
        <f t="shared" si="6"/>
        <v>-511197.23000000045</v>
      </c>
      <c r="I98" s="19">
        <f t="shared" si="7"/>
        <v>7.1426734381974484</v>
      </c>
      <c r="J98" s="19">
        <f t="shared" si="8"/>
        <v>107.66643896179777</v>
      </c>
      <c r="K98" s="19">
        <f t="shared" si="9"/>
        <v>91.445223062504184</v>
      </c>
    </row>
    <row r="99" spans="1:11" ht="25.5">
      <c r="A99" s="25" t="s">
        <v>55</v>
      </c>
      <c r="B99" s="17" t="s">
        <v>56</v>
      </c>
      <c r="C99" s="18">
        <v>6700584.3700000001</v>
      </c>
      <c r="D99" s="18">
        <v>7850804</v>
      </c>
      <c r="E99" s="18">
        <v>6667988</v>
      </c>
      <c r="F99" s="18">
        <v>7179185.2300000004</v>
      </c>
      <c r="G99" s="18">
        <f t="shared" si="5"/>
        <v>478600.86000000034</v>
      </c>
      <c r="H99" s="18">
        <f t="shared" si="6"/>
        <v>-511197.23000000045</v>
      </c>
      <c r="I99" s="19">
        <f t="shared" si="7"/>
        <v>7.1426734381974484</v>
      </c>
      <c r="J99" s="19">
        <f t="shared" si="8"/>
        <v>107.66643896179777</v>
      </c>
      <c r="K99" s="19">
        <f t="shared" si="9"/>
        <v>91.445223062504184</v>
      </c>
    </row>
    <row r="100" spans="1:11" ht="25.5">
      <c r="A100" s="26" t="s">
        <v>57</v>
      </c>
      <c r="B100" s="17" t="s">
        <v>58</v>
      </c>
      <c r="C100" s="18">
        <v>6700584.3700000001</v>
      </c>
      <c r="D100" s="18">
        <v>7850804</v>
      </c>
      <c r="E100" s="18">
        <v>6667988</v>
      </c>
      <c r="F100" s="18">
        <v>7179185.2300000004</v>
      </c>
      <c r="G100" s="18">
        <f t="shared" si="5"/>
        <v>478600.86000000034</v>
      </c>
      <c r="H100" s="18">
        <f t="shared" si="6"/>
        <v>-511197.23000000045</v>
      </c>
      <c r="I100" s="19">
        <f t="shared" si="7"/>
        <v>7.1426734381974484</v>
      </c>
      <c r="J100" s="19">
        <f t="shared" si="8"/>
        <v>107.66643896179777</v>
      </c>
      <c r="K100" s="19">
        <f t="shared" si="9"/>
        <v>91.445223062504184</v>
      </c>
    </row>
    <row r="101" spans="1:11" ht="25.5">
      <c r="A101" s="24" t="s">
        <v>162</v>
      </c>
      <c r="B101" s="17" t="s">
        <v>163</v>
      </c>
      <c r="C101" s="18">
        <v>28926383.93</v>
      </c>
      <c r="D101" s="18">
        <v>40287441</v>
      </c>
      <c r="E101" s="18">
        <v>27676162</v>
      </c>
      <c r="F101" s="18">
        <v>30184847.18</v>
      </c>
      <c r="G101" s="18">
        <f t="shared" si="5"/>
        <v>1258463.25</v>
      </c>
      <c r="H101" s="18">
        <f t="shared" si="6"/>
        <v>-2508685.1799999997</v>
      </c>
      <c r="I101" s="19">
        <f t="shared" si="7"/>
        <v>4.3505723115803079</v>
      </c>
      <c r="J101" s="19">
        <f t="shared" si="8"/>
        <v>109.06442584054827</v>
      </c>
      <c r="K101" s="19">
        <f t="shared" si="9"/>
        <v>74.923714266190302</v>
      </c>
    </row>
    <row r="102" spans="1:11" ht="25.5">
      <c r="A102" s="25" t="s">
        <v>164</v>
      </c>
      <c r="B102" s="17" t="s">
        <v>165</v>
      </c>
      <c r="C102" s="18">
        <v>19932577.050000001</v>
      </c>
      <c r="D102" s="18">
        <v>27837027</v>
      </c>
      <c r="E102" s="18">
        <v>18525276</v>
      </c>
      <c r="F102" s="18">
        <v>20810065.699999999</v>
      </c>
      <c r="G102" s="18">
        <f t="shared" si="5"/>
        <v>877488.64999999851</v>
      </c>
      <c r="H102" s="18">
        <f t="shared" si="6"/>
        <v>-2284789.6999999993</v>
      </c>
      <c r="I102" s="19">
        <f t="shared" si="7"/>
        <v>4.4022839986964897</v>
      </c>
      <c r="J102" s="19">
        <f t="shared" si="8"/>
        <v>112.33336388618447</v>
      </c>
      <c r="K102" s="19">
        <f t="shared" si="9"/>
        <v>74.756782396338522</v>
      </c>
    </row>
    <row r="103" spans="1:11" ht="38.25">
      <c r="A103" s="25" t="s">
        <v>166</v>
      </c>
      <c r="B103" s="17" t="s">
        <v>167</v>
      </c>
      <c r="C103" s="18">
        <v>8993806.8800000008</v>
      </c>
      <c r="D103" s="18">
        <v>12450414</v>
      </c>
      <c r="E103" s="18">
        <v>9150886</v>
      </c>
      <c r="F103" s="18">
        <v>9374781.4800000004</v>
      </c>
      <c r="G103" s="18">
        <f t="shared" si="5"/>
        <v>380974.59999999963</v>
      </c>
      <c r="H103" s="18">
        <f t="shared" si="6"/>
        <v>-223895.48000000045</v>
      </c>
      <c r="I103" s="19">
        <f t="shared" si="7"/>
        <v>4.2359659828497485</v>
      </c>
      <c r="J103" s="19">
        <f t="shared" si="8"/>
        <v>102.44670822038435</v>
      </c>
      <c r="K103" s="19">
        <f t="shared" si="9"/>
        <v>75.296945788308733</v>
      </c>
    </row>
    <row r="104" spans="1:11">
      <c r="A104" s="22" t="s">
        <v>59</v>
      </c>
      <c r="B104" s="17" t="s">
        <v>60</v>
      </c>
      <c r="C104" s="18">
        <v>2936046.62</v>
      </c>
      <c r="D104" s="18">
        <v>13240800</v>
      </c>
      <c r="E104" s="18">
        <v>9192696</v>
      </c>
      <c r="F104" s="18">
        <v>5582973.6900000004</v>
      </c>
      <c r="G104" s="18">
        <f t="shared" si="5"/>
        <v>2646927.0700000003</v>
      </c>
      <c r="H104" s="18">
        <f t="shared" si="6"/>
        <v>3609722.3099999996</v>
      </c>
      <c r="I104" s="19">
        <f t="shared" si="7"/>
        <v>90.152760244658538</v>
      </c>
      <c r="J104" s="19">
        <f t="shared" si="8"/>
        <v>60.732713123549395</v>
      </c>
      <c r="K104" s="19">
        <f t="shared" si="9"/>
        <v>42.164927270255575</v>
      </c>
    </row>
    <row r="105" spans="1:11">
      <c r="A105" s="23" t="s">
        <v>61</v>
      </c>
      <c r="B105" s="17" t="s">
        <v>62</v>
      </c>
      <c r="C105" s="18">
        <v>2936046.62</v>
      </c>
      <c r="D105" s="18">
        <v>13240800</v>
      </c>
      <c r="E105" s="18">
        <v>9192696</v>
      </c>
      <c r="F105" s="18">
        <v>5582973.6900000004</v>
      </c>
      <c r="G105" s="18">
        <f t="shared" si="5"/>
        <v>2646927.0700000003</v>
      </c>
      <c r="H105" s="18">
        <f t="shared" si="6"/>
        <v>3609722.3099999996</v>
      </c>
      <c r="I105" s="19">
        <f t="shared" si="7"/>
        <v>90.152760244658538</v>
      </c>
      <c r="J105" s="19">
        <f t="shared" si="8"/>
        <v>60.732713123549395</v>
      </c>
      <c r="K105" s="19">
        <f t="shared" si="9"/>
        <v>42.164927270255575</v>
      </c>
    </row>
    <row r="106" spans="1:11">
      <c r="A106" s="16"/>
      <c r="B106" s="17" t="s">
        <v>63</v>
      </c>
      <c r="C106" s="18">
        <v>69479909.189999998</v>
      </c>
      <c r="D106" s="18">
        <v>-1339042</v>
      </c>
      <c r="E106" s="18">
        <v>-305346</v>
      </c>
      <c r="F106" s="18">
        <v>63681921.32</v>
      </c>
      <c r="G106" s="18">
        <f t="shared" si="5"/>
        <v>-5797987.8699999973</v>
      </c>
      <c r="H106" s="18">
        <f t="shared" si="6"/>
        <v>-63987267.32</v>
      </c>
      <c r="I106" s="19">
        <f t="shared" si="7"/>
        <v>-8.3448408865141204</v>
      </c>
      <c r="J106" s="19">
        <f t="shared" si="8"/>
        <v>-20855.659258677042</v>
      </c>
      <c r="K106" s="19">
        <f t="shared" si="9"/>
        <v>-4755.7822174360472</v>
      </c>
    </row>
    <row r="107" spans="1:11">
      <c r="A107" s="16" t="s">
        <v>64</v>
      </c>
      <c r="B107" s="17" t="s">
        <v>65</v>
      </c>
      <c r="C107" s="18">
        <v>-69479909.189999998</v>
      </c>
      <c r="D107" s="18">
        <v>1339042</v>
      </c>
      <c r="E107" s="18">
        <v>305346</v>
      </c>
      <c r="F107" s="18">
        <v>-63681921.32</v>
      </c>
      <c r="G107" s="18">
        <f t="shared" si="5"/>
        <v>5797987.8699999973</v>
      </c>
      <c r="H107" s="18">
        <f t="shared" si="6"/>
        <v>63987267.32</v>
      </c>
      <c r="I107" s="19">
        <f t="shared" si="7"/>
        <v>-8.3448408865141204</v>
      </c>
      <c r="J107" s="19">
        <f t="shared" si="8"/>
        <v>-20855.659258677042</v>
      </c>
      <c r="K107" s="19">
        <f t="shared" si="9"/>
        <v>-4755.7822174360472</v>
      </c>
    </row>
    <row r="108" spans="1:11">
      <c r="A108" s="22" t="s">
        <v>66</v>
      </c>
      <c r="B108" s="17" t="s">
        <v>67</v>
      </c>
      <c r="C108" s="18">
        <v>-67571253.189999998</v>
      </c>
      <c r="D108" s="18">
        <v>1339042</v>
      </c>
      <c r="E108" s="18">
        <v>305346</v>
      </c>
      <c r="F108" s="18">
        <v>-63681921.32</v>
      </c>
      <c r="G108" s="18">
        <f t="shared" si="5"/>
        <v>3889331.8699999973</v>
      </c>
      <c r="H108" s="18">
        <f t="shared" si="6"/>
        <v>63987267.32</v>
      </c>
      <c r="I108" s="19">
        <f t="shared" si="7"/>
        <v>-5.7558971994552053</v>
      </c>
      <c r="J108" s="19">
        <f t="shared" si="8"/>
        <v>-20855.659258677042</v>
      </c>
      <c r="K108" s="19">
        <f t="shared" si="9"/>
        <v>-4755.7822174360472</v>
      </c>
    </row>
    <row r="109" spans="1:11" ht="25.5">
      <c r="A109" s="23" t="s">
        <v>82</v>
      </c>
      <c r="B109" s="17" t="s">
        <v>83</v>
      </c>
      <c r="C109" s="18">
        <v>-844990.08</v>
      </c>
      <c r="D109" s="18">
        <v>1339042</v>
      </c>
      <c r="E109" s="18">
        <v>305346</v>
      </c>
      <c r="F109" s="18">
        <v>-1215668.69</v>
      </c>
      <c r="G109" s="18">
        <f t="shared" si="5"/>
        <v>-370678.61</v>
      </c>
      <c r="H109" s="18">
        <f t="shared" si="6"/>
        <v>1521014.69</v>
      </c>
      <c r="I109" s="19">
        <f t="shared" si="7"/>
        <v>43.86780611672981</v>
      </c>
      <c r="J109" s="19">
        <f t="shared" si="8"/>
        <v>-398.12825122975244</v>
      </c>
      <c r="K109" s="19">
        <f t="shared" si="9"/>
        <v>-90.786449566182384</v>
      </c>
    </row>
    <row r="110" spans="1:11">
      <c r="A110" s="22" t="s">
        <v>324</v>
      </c>
      <c r="B110" s="17" t="s">
        <v>325</v>
      </c>
      <c r="C110" s="18">
        <v>-1908656</v>
      </c>
      <c r="D110" s="18">
        <v>0</v>
      </c>
      <c r="E110" s="18">
        <v>0</v>
      </c>
      <c r="F110" s="18">
        <v>0</v>
      </c>
      <c r="G110" s="18">
        <f t="shared" si="5"/>
        <v>1908656</v>
      </c>
      <c r="H110" s="18">
        <f t="shared" si="6"/>
        <v>0</v>
      </c>
      <c r="I110" s="19">
        <f t="shared" si="7"/>
        <v>-100</v>
      </c>
      <c r="J110" s="19">
        <f t="shared" si="8"/>
        <v>0</v>
      </c>
      <c r="K110" s="19">
        <f t="shared" si="9"/>
        <v>0</v>
      </c>
    </row>
    <row r="111" spans="1:11">
      <c r="A111" s="27" t="s">
        <v>109</v>
      </c>
      <c r="B111" s="28" t="s">
        <v>824</v>
      </c>
      <c r="C111" s="29"/>
      <c r="D111" s="29"/>
      <c r="E111" s="29"/>
      <c r="F111" s="29"/>
      <c r="G111" s="29"/>
      <c r="H111" s="29"/>
      <c r="I111" s="30"/>
      <c r="J111" s="30"/>
      <c r="K111" s="30"/>
    </row>
    <row r="112" spans="1:11">
      <c r="A112" s="16" t="s">
        <v>25</v>
      </c>
      <c r="B112" s="17" t="s">
        <v>26</v>
      </c>
      <c r="C112" s="18">
        <v>53904587.920000002</v>
      </c>
      <c r="D112" s="18">
        <v>47694464</v>
      </c>
      <c r="E112" s="18">
        <v>39247675</v>
      </c>
      <c r="F112" s="18">
        <v>47685901.25</v>
      </c>
      <c r="G112" s="18">
        <f t="shared" ref="G112:G135" si="10">F112-C112</f>
        <v>-6218686.6700000018</v>
      </c>
      <c r="H112" s="18">
        <f t="shared" ref="H112:H135" si="11">E112-F112</f>
        <v>-8438226.25</v>
      </c>
      <c r="I112" s="19">
        <f t="shared" ref="I112:I135" si="12">IF(ISERROR(F112/C112),0,F112/C112*100-100)</f>
        <v>-11.536470103860509</v>
      </c>
      <c r="J112" s="19">
        <f t="shared" ref="J112:J135" si="13">IF(ISERROR(F112/E112),0,F112/E112*100)</f>
        <v>121.49993916837111</v>
      </c>
      <c r="K112" s="19">
        <f t="shared" ref="K112:K135" si="14">IF(ISERROR(F112/D112),0,F112/D112*100)</f>
        <v>99.982046658496884</v>
      </c>
    </row>
    <row r="113" spans="1:11" ht="25.5">
      <c r="A113" s="22" t="s">
        <v>27</v>
      </c>
      <c r="B113" s="17" t="s">
        <v>28</v>
      </c>
      <c r="C113" s="18">
        <v>11441.92</v>
      </c>
      <c r="D113" s="18">
        <v>10000</v>
      </c>
      <c r="E113" s="18">
        <v>3000</v>
      </c>
      <c r="F113" s="18">
        <v>1437.25</v>
      </c>
      <c r="G113" s="18">
        <f t="shared" si="10"/>
        <v>-10004.67</v>
      </c>
      <c r="H113" s="18">
        <f t="shared" si="11"/>
        <v>1562.75</v>
      </c>
      <c r="I113" s="19">
        <f t="shared" si="12"/>
        <v>-87.438734058619531</v>
      </c>
      <c r="J113" s="19">
        <f t="shared" si="13"/>
        <v>47.908333333333339</v>
      </c>
      <c r="K113" s="19">
        <f t="shared" si="14"/>
        <v>14.372499999999999</v>
      </c>
    </row>
    <row r="114" spans="1:11">
      <c r="A114" s="22" t="s">
        <v>29</v>
      </c>
      <c r="B114" s="17" t="s">
        <v>30</v>
      </c>
      <c r="C114" s="18">
        <v>53893146</v>
      </c>
      <c r="D114" s="18">
        <v>47684464</v>
      </c>
      <c r="E114" s="18">
        <v>39244675</v>
      </c>
      <c r="F114" s="18">
        <v>47684464</v>
      </c>
      <c r="G114" s="18">
        <f t="shared" si="10"/>
        <v>-6208682</v>
      </c>
      <c r="H114" s="18">
        <f t="shared" si="11"/>
        <v>-8439789</v>
      </c>
      <c r="I114" s="19">
        <f t="shared" si="12"/>
        <v>-11.520355482680486</v>
      </c>
      <c r="J114" s="19">
        <f t="shared" si="13"/>
        <v>121.50556476770416</v>
      </c>
      <c r="K114" s="19">
        <f t="shared" si="14"/>
        <v>100</v>
      </c>
    </row>
    <row r="115" spans="1:11">
      <c r="A115" s="23" t="s">
        <v>31</v>
      </c>
      <c r="B115" s="17" t="s">
        <v>32</v>
      </c>
      <c r="C115" s="18">
        <v>53893146</v>
      </c>
      <c r="D115" s="18">
        <v>47684464</v>
      </c>
      <c r="E115" s="18">
        <v>39244675</v>
      </c>
      <c r="F115" s="18">
        <v>47684464</v>
      </c>
      <c r="G115" s="18">
        <f t="shared" si="10"/>
        <v>-6208682</v>
      </c>
      <c r="H115" s="18">
        <f t="shared" si="11"/>
        <v>-8439789</v>
      </c>
      <c r="I115" s="19">
        <f t="shared" si="12"/>
        <v>-11.520355482680486</v>
      </c>
      <c r="J115" s="19">
        <f t="shared" si="13"/>
        <v>121.50556476770416</v>
      </c>
      <c r="K115" s="19">
        <f t="shared" si="14"/>
        <v>100</v>
      </c>
    </row>
    <row r="116" spans="1:11">
      <c r="A116" s="16" t="s">
        <v>33</v>
      </c>
      <c r="B116" s="17" t="s">
        <v>34</v>
      </c>
      <c r="C116" s="18">
        <v>32954607.879999999</v>
      </c>
      <c r="D116" s="18">
        <v>47694464</v>
      </c>
      <c r="E116" s="18">
        <v>39247675</v>
      </c>
      <c r="F116" s="18">
        <v>34418414.350000001</v>
      </c>
      <c r="G116" s="18">
        <f t="shared" si="10"/>
        <v>1463806.4700000025</v>
      </c>
      <c r="H116" s="18">
        <f t="shared" si="11"/>
        <v>4829260.6499999985</v>
      </c>
      <c r="I116" s="19">
        <f t="shared" si="12"/>
        <v>4.4418870809516733</v>
      </c>
      <c r="J116" s="19">
        <f t="shared" si="13"/>
        <v>87.695422340304248</v>
      </c>
      <c r="K116" s="19">
        <f t="shared" si="14"/>
        <v>72.164380230795771</v>
      </c>
    </row>
    <row r="117" spans="1:11">
      <c r="A117" s="22" t="s">
        <v>35</v>
      </c>
      <c r="B117" s="17" t="s">
        <v>36</v>
      </c>
      <c r="C117" s="18">
        <v>32950657.719999999</v>
      </c>
      <c r="D117" s="18">
        <v>47691618</v>
      </c>
      <c r="E117" s="18">
        <v>39244829</v>
      </c>
      <c r="F117" s="18">
        <v>34415690.93</v>
      </c>
      <c r="G117" s="18">
        <f t="shared" si="10"/>
        <v>1465033.2100000009</v>
      </c>
      <c r="H117" s="18">
        <f t="shared" si="11"/>
        <v>4829138.07</v>
      </c>
      <c r="I117" s="19">
        <f t="shared" si="12"/>
        <v>4.4461425397004177</v>
      </c>
      <c r="J117" s="19">
        <f t="shared" si="13"/>
        <v>87.694842370188439</v>
      </c>
      <c r="K117" s="19">
        <f t="shared" si="14"/>
        <v>72.162976164910148</v>
      </c>
    </row>
    <row r="118" spans="1:11">
      <c r="A118" s="23" t="s">
        <v>37</v>
      </c>
      <c r="B118" s="17" t="s">
        <v>38</v>
      </c>
      <c r="C118" s="18">
        <v>336331.21</v>
      </c>
      <c r="D118" s="18">
        <v>575332</v>
      </c>
      <c r="E118" s="18">
        <v>374165</v>
      </c>
      <c r="F118" s="18">
        <v>373698.55</v>
      </c>
      <c r="G118" s="18">
        <f t="shared" si="10"/>
        <v>37367.339999999967</v>
      </c>
      <c r="H118" s="18">
        <f t="shared" si="11"/>
        <v>466.45000000001164</v>
      </c>
      <c r="I118" s="19">
        <f t="shared" si="12"/>
        <v>11.110280250233089</v>
      </c>
      <c r="J118" s="19">
        <f t="shared" si="13"/>
        <v>99.875335747597987</v>
      </c>
      <c r="K118" s="19">
        <f t="shared" si="14"/>
        <v>64.953548559788089</v>
      </c>
    </row>
    <row r="119" spans="1:11">
      <c r="A119" s="24" t="s">
        <v>39</v>
      </c>
      <c r="B119" s="17" t="s">
        <v>40</v>
      </c>
      <c r="C119" s="18">
        <v>172592.7</v>
      </c>
      <c r="D119" s="18">
        <v>240235</v>
      </c>
      <c r="E119" s="18">
        <v>176000</v>
      </c>
      <c r="F119" s="18">
        <v>218458.03</v>
      </c>
      <c r="G119" s="18">
        <f t="shared" si="10"/>
        <v>45865.329999999987</v>
      </c>
      <c r="H119" s="18">
        <f t="shared" si="11"/>
        <v>-42458.03</v>
      </c>
      <c r="I119" s="19">
        <f t="shared" si="12"/>
        <v>26.574316294953377</v>
      </c>
      <c r="J119" s="19">
        <f t="shared" si="13"/>
        <v>124.12388068181819</v>
      </c>
      <c r="K119" s="19">
        <f t="shared" si="14"/>
        <v>90.935138510208759</v>
      </c>
    </row>
    <row r="120" spans="1:11">
      <c r="A120" s="24" t="s">
        <v>41</v>
      </c>
      <c r="B120" s="17" t="s">
        <v>42</v>
      </c>
      <c r="C120" s="18">
        <v>163738.51</v>
      </c>
      <c r="D120" s="18">
        <v>335097</v>
      </c>
      <c r="E120" s="18">
        <v>198165</v>
      </c>
      <c r="F120" s="18">
        <v>155240.51999999999</v>
      </c>
      <c r="G120" s="18">
        <f t="shared" si="10"/>
        <v>-8497.9900000000198</v>
      </c>
      <c r="H120" s="18">
        <f t="shared" si="11"/>
        <v>42924.48000000001</v>
      </c>
      <c r="I120" s="19">
        <f t="shared" si="12"/>
        <v>-5.1899763836864139</v>
      </c>
      <c r="J120" s="19">
        <f t="shared" si="13"/>
        <v>78.339020513208681</v>
      </c>
      <c r="K120" s="19">
        <f t="shared" si="14"/>
        <v>46.327039633300203</v>
      </c>
    </row>
    <row r="121" spans="1:11">
      <c r="A121" s="25" t="s">
        <v>43</v>
      </c>
      <c r="B121" s="17" t="s">
        <v>44</v>
      </c>
      <c r="C121" s="18">
        <v>125.86</v>
      </c>
      <c r="D121" s="18">
        <v>0</v>
      </c>
      <c r="E121" s="18">
        <v>0</v>
      </c>
      <c r="F121" s="18">
        <v>239</v>
      </c>
      <c r="G121" s="18">
        <f t="shared" si="10"/>
        <v>113.14</v>
      </c>
      <c r="H121" s="18">
        <f t="shared" si="11"/>
        <v>-239</v>
      </c>
      <c r="I121" s="19">
        <f t="shared" si="12"/>
        <v>89.893532496424598</v>
      </c>
      <c r="J121" s="19">
        <f t="shared" si="13"/>
        <v>0</v>
      </c>
      <c r="K121" s="19">
        <f t="shared" si="14"/>
        <v>0</v>
      </c>
    </row>
    <row r="122" spans="1:11">
      <c r="A122" s="23" t="s">
        <v>45</v>
      </c>
      <c r="B122" s="17" t="s">
        <v>46</v>
      </c>
      <c r="C122" s="18">
        <v>32305916.100000001</v>
      </c>
      <c r="D122" s="18">
        <v>46977824</v>
      </c>
      <c r="E122" s="18">
        <v>38732202</v>
      </c>
      <c r="F122" s="18">
        <v>33905495.369999997</v>
      </c>
      <c r="G122" s="18">
        <f t="shared" si="10"/>
        <v>1599579.2699999958</v>
      </c>
      <c r="H122" s="18">
        <f t="shared" si="11"/>
        <v>4826706.6300000027</v>
      </c>
      <c r="I122" s="19">
        <f t="shared" si="12"/>
        <v>4.9513509075199948</v>
      </c>
      <c r="J122" s="19">
        <f t="shared" si="13"/>
        <v>87.538259172561368</v>
      </c>
      <c r="K122" s="19">
        <f t="shared" si="14"/>
        <v>72.173405413584064</v>
      </c>
    </row>
    <row r="123" spans="1:11">
      <c r="A123" s="24" t="s">
        <v>47</v>
      </c>
      <c r="B123" s="17" t="s">
        <v>48</v>
      </c>
      <c r="C123" s="18">
        <v>32229398.100000001</v>
      </c>
      <c r="D123" s="18">
        <v>46875800</v>
      </c>
      <c r="E123" s="18">
        <v>38655684</v>
      </c>
      <c r="F123" s="18">
        <v>33830939.369999997</v>
      </c>
      <c r="G123" s="18">
        <f t="shared" si="10"/>
        <v>1601541.2699999958</v>
      </c>
      <c r="H123" s="18">
        <f t="shared" si="11"/>
        <v>4824744.6300000027</v>
      </c>
      <c r="I123" s="19">
        <f t="shared" si="12"/>
        <v>4.9691938553453525</v>
      </c>
      <c r="J123" s="19">
        <f t="shared" si="13"/>
        <v>87.518667034840206</v>
      </c>
      <c r="K123" s="19">
        <f t="shared" si="14"/>
        <v>72.17143893010892</v>
      </c>
    </row>
    <row r="124" spans="1:11">
      <c r="A124" s="24" t="s">
        <v>49</v>
      </c>
      <c r="B124" s="17" t="s">
        <v>50</v>
      </c>
      <c r="C124" s="18">
        <v>76518</v>
      </c>
      <c r="D124" s="18">
        <v>102024</v>
      </c>
      <c r="E124" s="18">
        <v>76518</v>
      </c>
      <c r="F124" s="18">
        <v>74556</v>
      </c>
      <c r="G124" s="18">
        <f t="shared" si="10"/>
        <v>-1962</v>
      </c>
      <c r="H124" s="18">
        <f t="shared" si="11"/>
        <v>1962</v>
      </c>
      <c r="I124" s="19">
        <f t="shared" si="12"/>
        <v>-2.5641025641025692</v>
      </c>
      <c r="J124" s="19">
        <f t="shared" si="13"/>
        <v>97.435897435897431</v>
      </c>
      <c r="K124" s="19">
        <f t="shared" si="14"/>
        <v>73.076923076923066</v>
      </c>
    </row>
    <row r="125" spans="1:11" ht="25.5">
      <c r="A125" s="23" t="s">
        <v>76</v>
      </c>
      <c r="B125" s="17" t="s">
        <v>77</v>
      </c>
      <c r="C125" s="18">
        <v>135700.41</v>
      </c>
      <c r="D125" s="18">
        <v>138462</v>
      </c>
      <c r="E125" s="18">
        <v>138462</v>
      </c>
      <c r="F125" s="18">
        <v>136497.01</v>
      </c>
      <c r="G125" s="18">
        <f t="shared" si="10"/>
        <v>796.60000000000582</v>
      </c>
      <c r="H125" s="18">
        <f t="shared" si="11"/>
        <v>1964.9899999999907</v>
      </c>
      <c r="I125" s="19">
        <f t="shared" si="12"/>
        <v>0.58702844007621025</v>
      </c>
      <c r="J125" s="19">
        <f t="shared" si="13"/>
        <v>98.580845286071266</v>
      </c>
      <c r="K125" s="19">
        <f t="shared" si="14"/>
        <v>98.580845286071266</v>
      </c>
    </row>
    <row r="126" spans="1:11">
      <c r="A126" s="24" t="s">
        <v>78</v>
      </c>
      <c r="B126" s="17" t="s">
        <v>79</v>
      </c>
      <c r="C126" s="18">
        <v>135700.41</v>
      </c>
      <c r="D126" s="18">
        <v>138462</v>
      </c>
      <c r="E126" s="18">
        <v>138462</v>
      </c>
      <c r="F126" s="18">
        <v>136497.01</v>
      </c>
      <c r="G126" s="18">
        <f t="shared" si="10"/>
        <v>796.60000000000582</v>
      </c>
      <c r="H126" s="18">
        <f t="shared" si="11"/>
        <v>1964.9899999999907</v>
      </c>
      <c r="I126" s="19">
        <f t="shared" si="12"/>
        <v>0.58702844007621025</v>
      </c>
      <c r="J126" s="19">
        <f t="shared" si="13"/>
        <v>98.580845286071266</v>
      </c>
      <c r="K126" s="19">
        <f t="shared" si="14"/>
        <v>98.580845286071266</v>
      </c>
    </row>
    <row r="127" spans="1:11" ht="25.5">
      <c r="A127" s="23" t="s">
        <v>51</v>
      </c>
      <c r="B127" s="17" t="s">
        <v>52</v>
      </c>
      <c r="C127" s="18">
        <v>172710</v>
      </c>
      <c r="D127" s="18">
        <v>0</v>
      </c>
      <c r="E127" s="18">
        <v>0</v>
      </c>
      <c r="F127" s="18">
        <v>0</v>
      </c>
      <c r="G127" s="18">
        <f t="shared" si="10"/>
        <v>-172710</v>
      </c>
      <c r="H127" s="18">
        <f t="shared" si="11"/>
        <v>0</v>
      </c>
      <c r="I127" s="19">
        <f t="shared" si="12"/>
        <v>-100</v>
      </c>
      <c r="J127" s="19">
        <f t="shared" si="13"/>
        <v>0</v>
      </c>
      <c r="K127" s="19">
        <f t="shared" si="14"/>
        <v>0</v>
      </c>
    </row>
    <row r="128" spans="1:11" ht="25.5">
      <c r="A128" s="24" t="s">
        <v>162</v>
      </c>
      <c r="B128" s="17" t="s">
        <v>163</v>
      </c>
      <c r="C128" s="18">
        <v>172710</v>
      </c>
      <c r="D128" s="18">
        <v>0</v>
      </c>
      <c r="E128" s="18">
        <v>0</v>
      </c>
      <c r="F128" s="18">
        <v>0</v>
      </c>
      <c r="G128" s="18">
        <f t="shared" si="10"/>
        <v>-172710</v>
      </c>
      <c r="H128" s="18">
        <f t="shared" si="11"/>
        <v>0</v>
      </c>
      <c r="I128" s="19">
        <f t="shared" si="12"/>
        <v>-100</v>
      </c>
      <c r="J128" s="19">
        <f t="shared" si="13"/>
        <v>0</v>
      </c>
      <c r="K128" s="19">
        <f t="shared" si="14"/>
        <v>0</v>
      </c>
    </row>
    <row r="129" spans="1:11" ht="25.5">
      <c r="A129" s="25" t="s">
        <v>164</v>
      </c>
      <c r="B129" s="17" t="s">
        <v>165</v>
      </c>
      <c r="C129" s="18">
        <v>172710</v>
      </c>
      <c r="D129" s="18">
        <v>0</v>
      </c>
      <c r="E129" s="18">
        <v>0</v>
      </c>
      <c r="F129" s="18">
        <v>0</v>
      </c>
      <c r="G129" s="18">
        <f t="shared" si="10"/>
        <v>-172710</v>
      </c>
      <c r="H129" s="18">
        <f t="shared" si="11"/>
        <v>0</v>
      </c>
      <c r="I129" s="19">
        <f t="shared" si="12"/>
        <v>-100</v>
      </c>
      <c r="J129" s="19">
        <f t="shared" si="13"/>
        <v>0</v>
      </c>
      <c r="K129" s="19">
        <f t="shared" si="14"/>
        <v>0</v>
      </c>
    </row>
    <row r="130" spans="1:11">
      <c r="A130" s="22" t="s">
        <v>59</v>
      </c>
      <c r="B130" s="17" t="s">
        <v>60</v>
      </c>
      <c r="C130" s="18">
        <v>3950.16</v>
      </c>
      <c r="D130" s="18">
        <v>2846</v>
      </c>
      <c r="E130" s="18">
        <v>2846</v>
      </c>
      <c r="F130" s="18">
        <v>2723.42</v>
      </c>
      <c r="G130" s="18">
        <f t="shared" si="10"/>
        <v>-1226.7399999999998</v>
      </c>
      <c r="H130" s="18">
        <f t="shared" si="11"/>
        <v>122.57999999999993</v>
      </c>
      <c r="I130" s="19">
        <f t="shared" si="12"/>
        <v>-31.05545091844381</v>
      </c>
      <c r="J130" s="19">
        <f t="shared" si="13"/>
        <v>95.692902319044265</v>
      </c>
      <c r="K130" s="19">
        <f t="shared" si="14"/>
        <v>95.692902319044265</v>
      </c>
    </row>
    <row r="131" spans="1:11">
      <c r="A131" s="23" t="s">
        <v>61</v>
      </c>
      <c r="B131" s="17" t="s">
        <v>62</v>
      </c>
      <c r="C131" s="18">
        <v>3950.16</v>
      </c>
      <c r="D131" s="18">
        <v>2846</v>
      </c>
      <c r="E131" s="18">
        <v>2846</v>
      </c>
      <c r="F131" s="18">
        <v>2723.42</v>
      </c>
      <c r="G131" s="18">
        <f t="shared" si="10"/>
        <v>-1226.7399999999998</v>
      </c>
      <c r="H131" s="18">
        <f t="shared" si="11"/>
        <v>122.57999999999993</v>
      </c>
      <c r="I131" s="19">
        <f t="shared" si="12"/>
        <v>-31.05545091844381</v>
      </c>
      <c r="J131" s="19">
        <f t="shared" si="13"/>
        <v>95.692902319044265</v>
      </c>
      <c r="K131" s="19">
        <f t="shared" si="14"/>
        <v>95.692902319044265</v>
      </c>
    </row>
    <row r="132" spans="1:11">
      <c r="A132" s="16"/>
      <c r="B132" s="17" t="s">
        <v>63</v>
      </c>
      <c r="C132" s="18">
        <v>20949980.039999999</v>
      </c>
      <c r="D132" s="18">
        <v>0</v>
      </c>
      <c r="E132" s="18">
        <v>0</v>
      </c>
      <c r="F132" s="18">
        <v>13267486.9</v>
      </c>
      <c r="G132" s="18">
        <f t="shared" si="10"/>
        <v>-7682493.1399999987</v>
      </c>
      <c r="H132" s="18">
        <f t="shared" si="11"/>
        <v>-13267486.9</v>
      </c>
      <c r="I132" s="19">
        <f t="shared" si="12"/>
        <v>-36.670646584539654</v>
      </c>
      <c r="J132" s="19">
        <f t="shared" si="13"/>
        <v>0</v>
      </c>
      <c r="K132" s="19">
        <f t="shared" si="14"/>
        <v>0</v>
      </c>
    </row>
    <row r="133" spans="1:11">
      <c r="A133" s="16" t="s">
        <v>64</v>
      </c>
      <c r="B133" s="17" t="s">
        <v>65</v>
      </c>
      <c r="C133" s="18">
        <v>-20949980.039999999</v>
      </c>
      <c r="D133" s="18">
        <v>0</v>
      </c>
      <c r="E133" s="18">
        <v>0</v>
      </c>
      <c r="F133" s="18">
        <v>-13267486.9</v>
      </c>
      <c r="G133" s="18">
        <f t="shared" si="10"/>
        <v>7682493.1399999987</v>
      </c>
      <c r="H133" s="18">
        <f t="shared" si="11"/>
        <v>13267486.9</v>
      </c>
      <c r="I133" s="19">
        <f t="shared" si="12"/>
        <v>-36.670646584539654</v>
      </c>
      <c r="J133" s="19">
        <f t="shared" si="13"/>
        <v>0</v>
      </c>
      <c r="K133" s="19">
        <f t="shared" si="14"/>
        <v>0</v>
      </c>
    </row>
    <row r="134" spans="1:11">
      <c r="A134" s="22" t="s">
        <v>66</v>
      </c>
      <c r="B134" s="17" t="s">
        <v>67</v>
      </c>
      <c r="C134" s="18">
        <v>-19041324.039999999</v>
      </c>
      <c r="D134" s="18">
        <v>0</v>
      </c>
      <c r="E134" s="18">
        <v>0</v>
      </c>
      <c r="F134" s="18">
        <v>-13267486.9</v>
      </c>
      <c r="G134" s="18">
        <f t="shared" si="10"/>
        <v>5773837.1399999987</v>
      </c>
      <c r="H134" s="18">
        <f t="shared" si="11"/>
        <v>13267486.9</v>
      </c>
      <c r="I134" s="19">
        <f t="shared" si="12"/>
        <v>-30.322666259294422</v>
      </c>
      <c r="J134" s="19">
        <f t="shared" si="13"/>
        <v>0</v>
      </c>
      <c r="K134" s="19">
        <f t="shared" si="14"/>
        <v>0</v>
      </c>
    </row>
    <row r="135" spans="1:11">
      <c r="A135" s="22" t="s">
        <v>324</v>
      </c>
      <c r="B135" s="17" t="s">
        <v>325</v>
      </c>
      <c r="C135" s="18">
        <v>-1908656</v>
      </c>
      <c r="D135" s="18">
        <v>0</v>
      </c>
      <c r="E135" s="18">
        <v>0</v>
      </c>
      <c r="F135" s="18">
        <v>0</v>
      </c>
      <c r="G135" s="18">
        <f t="shared" si="10"/>
        <v>1908656</v>
      </c>
      <c r="H135" s="18">
        <f t="shared" si="11"/>
        <v>0</v>
      </c>
      <c r="I135" s="19">
        <f t="shared" si="12"/>
        <v>-100</v>
      </c>
      <c r="J135" s="19">
        <f t="shared" si="13"/>
        <v>0</v>
      </c>
      <c r="K135" s="19">
        <f t="shared" si="14"/>
        <v>0</v>
      </c>
    </row>
    <row r="136" spans="1:11">
      <c r="A136" s="39" t="s">
        <v>825</v>
      </c>
      <c r="B136" s="28" t="s">
        <v>826</v>
      </c>
      <c r="C136" s="29"/>
      <c r="D136" s="29"/>
      <c r="E136" s="29"/>
      <c r="F136" s="29"/>
      <c r="G136" s="29"/>
      <c r="H136" s="29"/>
      <c r="I136" s="30"/>
      <c r="J136" s="30"/>
      <c r="K136" s="30"/>
    </row>
    <row r="137" spans="1:11">
      <c r="A137" s="16" t="s">
        <v>25</v>
      </c>
      <c r="B137" s="17" t="s">
        <v>26</v>
      </c>
      <c r="C137" s="18">
        <v>7214605.9199999999</v>
      </c>
      <c r="D137" s="18">
        <v>6575998</v>
      </c>
      <c r="E137" s="18">
        <v>4964291</v>
      </c>
      <c r="F137" s="18">
        <v>6567435.25</v>
      </c>
      <c r="G137" s="18">
        <f t="shared" ref="G137:G155" si="15">F137-C137</f>
        <v>-647170.66999999993</v>
      </c>
      <c r="H137" s="18">
        <f t="shared" ref="H137:H155" si="16">E137-F137</f>
        <v>-1603144.25</v>
      </c>
      <c r="I137" s="19">
        <f t="shared" ref="I137:I155" si="17">IF(ISERROR(F137/C137),0,F137/C137*100-100)</f>
        <v>-8.9702844088260321</v>
      </c>
      <c r="J137" s="19">
        <f t="shared" ref="J137:J155" si="18">IF(ISERROR(F137/E137),0,F137/E137*100)</f>
        <v>132.29351885294395</v>
      </c>
      <c r="K137" s="19">
        <f t="shared" ref="K137:K155" si="19">IF(ISERROR(F137/D137),0,F137/D137*100)</f>
        <v>99.869787825361257</v>
      </c>
    </row>
    <row r="138" spans="1:11" ht="25.5">
      <c r="A138" s="22" t="s">
        <v>27</v>
      </c>
      <c r="B138" s="17" t="s">
        <v>28</v>
      </c>
      <c r="C138" s="18">
        <v>11441.92</v>
      </c>
      <c r="D138" s="18">
        <v>10000</v>
      </c>
      <c r="E138" s="18">
        <v>3000</v>
      </c>
      <c r="F138" s="18">
        <v>1437.25</v>
      </c>
      <c r="G138" s="18">
        <f t="shared" si="15"/>
        <v>-10004.67</v>
      </c>
      <c r="H138" s="18">
        <f t="shared" si="16"/>
        <v>1562.75</v>
      </c>
      <c r="I138" s="19">
        <f t="shared" si="17"/>
        <v>-87.438734058619531</v>
      </c>
      <c r="J138" s="19">
        <f t="shared" si="18"/>
        <v>47.908333333333339</v>
      </c>
      <c r="K138" s="19">
        <f t="shared" si="19"/>
        <v>14.372499999999999</v>
      </c>
    </row>
    <row r="139" spans="1:11">
      <c r="A139" s="22" t="s">
        <v>29</v>
      </c>
      <c r="B139" s="17" t="s">
        <v>30</v>
      </c>
      <c r="C139" s="18">
        <v>7203164</v>
      </c>
      <c r="D139" s="18">
        <v>6565998</v>
      </c>
      <c r="E139" s="18">
        <v>4961291</v>
      </c>
      <c r="F139" s="18">
        <v>6565998</v>
      </c>
      <c r="G139" s="18">
        <f t="shared" si="15"/>
        <v>-637166</v>
      </c>
      <c r="H139" s="18">
        <f t="shared" si="16"/>
        <v>-1604707</v>
      </c>
      <c r="I139" s="19">
        <f t="shared" si="17"/>
        <v>-8.8456406101540921</v>
      </c>
      <c r="J139" s="19">
        <f t="shared" si="18"/>
        <v>132.34454499846916</v>
      </c>
      <c r="K139" s="19">
        <f t="shared" si="19"/>
        <v>100</v>
      </c>
    </row>
    <row r="140" spans="1:11">
      <c r="A140" s="23" t="s">
        <v>31</v>
      </c>
      <c r="B140" s="17" t="s">
        <v>32</v>
      </c>
      <c r="C140" s="18">
        <v>7203164</v>
      </c>
      <c r="D140" s="18">
        <v>6565998</v>
      </c>
      <c r="E140" s="18">
        <v>4961291</v>
      </c>
      <c r="F140" s="18">
        <v>6565998</v>
      </c>
      <c r="G140" s="18">
        <f t="shared" si="15"/>
        <v>-637166</v>
      </c>
      <c r="H140" s="18">
        <f t="shared" si="16"/>
        <v>-1604707</v>
      </c>
      <c r="I140" s="19">
        <f t="shared" si="17"/>
        <v>-8.8456406101540921</v>
      </c>
      <c r="J140" s="19">
        <f t="shared" si="18"/>
        <v>132.34454499846916</v>
      </c>
      <c r="K140" s="19">
        <f t="shared" si="19"/>
        <v>100</v>
      </c>
    </row>
    <row r="141" spans="1:11">
      <c r="A141" s="16" t="s">
        <v>33</v>
      </c>
      <c r="B141" s="17" t="s">
        <v>34</v>
      </c>
      <c r="C141" s="18">
        <v>3780253.79</v>
      </c>
      <c r="D141" s="18">
        <v>6575998</v>
      </c>
      <c r="E141" s="18">
        <v>4964291</v>
      </c>
      <c r="F141" s="18">
        <v>4257658.3499999996</v>
      </c>
      <c r="G141" s="18">
        <f t="shared" si="15"/>
        <v>477404.55999999959</v>
      </c>
      <c r="H141" s="18">
        <f t="shared" si="16"/>
        <v>706632.65000000037</v>
      </c>
      <c r="I141" s="19">
        <f t="shared" si="17"/>
        <v>12.628902357373192</v>
      </c>
      <c r="J141" s="19">
        <f t="shared" si="18"/>
        <v>85.765688393367739</v>
      </c>
      <c r="K141" s="19">
        <f t="shared" si="19"/>
        <v>64.74543255639675</v>
      </c>
    </row>
    <row r="142" spans="1:11">
      <c r="A142" s="22" t="s">
        <v>35</v>
      </c>
      <c r="B142" s="17" t="s">
        <v>36</v>
      </c>
      <c r="C142" s="18">
        <v>3776303.63</v>
      </c>
      <c r="D142" s="18">
        <v>6573152</v>
      </c>
      <c r="E142" s="18">
        <v>4961445</v>
      </c>
      <c r="F142" s="18">
        <v>4254934.93</v>
      </c>
      <c r="G142" s="18">
        <f t="shared" si="15"/>
        <v>478631.29999999981</v>
      </c>
      <c r="H142" s="18">
        <f t="shared" si="16"/>
        <v>706510.0700000003</v>
      </c>
      <c r="I142" s="19">
        <f t="shared" si="17"/>
        <v>12.674597884492684</v>
      </c>
      <c r="J142" s="19">
        <f t="shared" si="18"/>
        <v>85.759993913063624</v>
      </c>
      <c r="K142" s="19">
        <f t="shared" si="19"/>
        <v>64.732033125051728</v>
      </c>
    </row>
    <row r="143" spans="1:11">
      <c r="A143" s="23" t="s">
        <v>37</v>
      </c>
      <c r="B143" s="17" t="s">
        <v>38</v>
      </c>
      <c r="C143" s="18">
        <v>308882.12</v>
      </c>
      <c r="D143" s="18">
        <v>527511</v>
      </c>
      <c r="E143" s="18">
        <v>333276</v>
      </c>
      <c r="F143" s="18">
        <v>366702.55</v>
      </c>
      <c r="G143" s="18">
        <f t="shared" si="15"/>
        <v>57820.429999999993</v>
      </c>
      <c r="H143" s="18">
        <f t="shared" si="16"/>
        <v>-33426.549999999988</v>
      </c>
      <c r="I143" s="19">
        <f t="shared" si="17"/>
        <v>18.719254452151517</v>
      </c>
      <c r="J143" s="19">
        <f t="shared" si="18"/>
        <v>110.02969010669834</v>
      </c>
      <c r="K143" s="19">
        <f t="shared" si="19"/>
        <v>69.515621475191978</v>
      </c>
    </row>
    <row r="144" spans="1:11">
      <c r="A144" s="24" t="s">
        <v>39</v>
      </c>
      <c r="B144" s="17" t="s">
        <v>40</v>
      </c>
      <c r="C144" s="18">
        <v>172592.7</v>
      </c>
      <c r="D144" s="18">
        <v>240235</v>
      </c>
      <c r="E144" s="18">
        <v>176000</v>
      </c>
      <c r="F144" s="18">
        <v>218458.03</v>
      </c>
      <c r="G144" s="18">
        <f t="shared" si="15"/>
        <v>45865.329999999987</v>
      </c>
      <c r="H144" s="18">
        <f t="shared" si="16"/>
        <v>-42458.03</v>
      </c>
      <c r="I144" s="19">
        <f t="shared" si="17"/>
        <v>26.574316294953377</v>
      </c>
      <c r="J144" s="19">
        <f t="shared" si="18"/>
        <v>124.12388068181819</v>
      </c>
      <c r="K144" s="19">
        <f t="shared" si="19"/>
        <v>90.935138510208759</v>
      </c>
    </row>
    <row r="145" spans="1:11">
      <c r="A145" s="24" t="s">
        <v>41</v>
      </c>
      <c r="B145" s="17" t="s">
        <v>42</v>
      </c>
      <c r="C145" s="18">
        <v>136289.42000000001</v>
      </c>
      <c r="D145" s="18">
        <v>287276</v>
      </c>
      <c r="E145" s="18">
        <v>157276</v>
      </c>
      <c r="F145" s="18">
        <v>148244.51999999999</v>
      </c>
      <c r="G145" s="18">
        <f t="shared" si="15"/>
        <v>11955.099999999977</v>
      </c>
      <c r="H145" s="18">
        <f t="shared" si="16"/>
        <v>9031.4800000000105</v>
      </c>
      <c r="I145" s="19">
        <f t="shared" si="17"/>
        <v>8.7718474405423166</v>
      </c>
      <c r="J145" s="19">
        <f t="shared" si="18"/>
        <v>94.257559958289889</v>
      </c>
      <c r="K145" s="19">
        <f t="shared" si="19"/>
        <v>51.603517175120786</v>
      </c>
    </row>
    <row r="146" spans="1:11">
      <c r="A146" s="25" t="s">
        <v>43</v>
      </c>
      <c r="B146" s="17" t="s">
        <v>44</v>
      </c>
      <c r="C146" s="18">
        <v>125.86</v>
      </c>
      <c r="D146" s="18">
        <v>0</v>
      </c>
      <c r="E146" s="18">
        <v>0</v>
      </c>
      <c r="F146" s="18">
        <v>239</v>
      </c>
      <c r="G146" s="18">
        <f t="shared" si="15"/>
        <v>113.14</v>
      </c>
      <c r="H146" s="18">
        <f t="shared" si="16"/>
        <v>-239</v>
      </c>
      <c r="I146" s="19">
        <f t="shared" si="17"/>
        <v>89.893532496424598</v>
      </c>
      <c r="J146" s="19">
        <f t="shared" si="18"/>
        <v>0</v>
      </c>
      <c r="K146" s="19">
        <f t="shared" si="19"/>
        <v>0</v>
      </c>
    </row>
    <row r="147" spans="1:11">
      <c r="A147" s="23" t="s">
        <v>45</v>
      </c>
      <c r="B147" s="17" t="s">
        <v>46</v>
      </c>
      <c r="C147" s="18">
        <v>3331721.1</v>
      </c>
      <c r="D147" s="18">
        <v>5907179</v>
      </c>
      <c r="E147" s="18">
        <v>4489707</v>
      </c>
      <c r="F147" s="18">
        <v>3751735.37</v>
      </c>
      <c r="G147" s="18">
        <f t="shared" si="15"/>
        <v>420014.27</v>
      </c>
      <c r="H147" s="18">
        <f t="shared" si="16"/>
        <v>737971.62999999989</v>
      </c>
      <c r="I147" s="19">
        <f t="shared" si="17"/>
        <v>12.606525498187708</v>
      </c>
      <c r="J147" s="19">
        <f t="shared" si="18"/>
        <v>83.563033623352254</v>
      </c>
      <c r="K147" s="19">
        <f t="shared" si="19"/>
        <v>63.51145563728474</v>
      </c>
    </row>
    <row r="148" spans="1:11">
      <c r="A148" s="24" t="s">
        <v>47</v>
      </c>
      <c r="B148" s="17" t="s">
        <v>48</v>
      </c>
      <c r="C148" s="18">
        <v>3331721.1</v>
      </c>
      <c r="D148" s="18">
        <v>5907179</v>
      </c>
      <c r="E148" s="18">
        <v>4489707</v>
      </c>
      <c r="F148" s="18">
        <v>3751735.37</v>
      </c>
      <c r="G148" s="18">
        <f t="shared" si="15"/>
        <v>420014.27</v>
      </c>
      <c r="H148" s="18">
        <f t="shared" si="16"/>
        <v>737971.62999999989</v>
      </c>
      <c r="I148" s="19">
        <f t="shared" si="17"/>
        <v>12.606525498187708</v>
      </c>
      <c r="J148" s="19">
        <f t="shared" si="18"/>
        <v>83.563033623352254</v>
      </c>
      <c r="K148" s="19">
        <f t="shared" si="19"/>
        <v>63.51145563728474</v>
      </c>
    </row>
    <row r="149" spans="1:11" ht="25.5">
      <c r="A149" s="23" t="s">
        <v>76</v>
      </c>
      <c r="B149" s="17" t="s">
        <v>77</v>
      </c>
      <c r="C149" s="18">
        <v>135700.41</v>
      </c>
      <c r="D149" s="18">
        <v>138462</v>
      </c>
      <c r="E149" s="18">
        <v>138462</v>
      </c>
      <c r="F149" s="18">
        <v>136497.01</v>
      </c>
      <c r="G149" s="18">
        <f t="shared" si="15"/>
        <v>796.60000000000582</v>
      </c>
      <c r="H149" s="18">
        <f t="shared" si="16"/>
        <v>1964.9899999999907</v>
      </c>
      <c r="I149" s="19">
        <f t="shared" si="17"/>
        <v>0.58702844007621025</v>
      </c>
      <c r="J149" s="19">
        <f t="shared" si="18"/>
        <v>98.580845286071266</v>
      </c>
      <c r="K149" s="19">
        <f t="shared" si="19"/>
        <v>98.580845286071266</v>
      </c>
    </row>
    <row r="150" spans="1:11">
      <c r="A150" s="24" t="s">
        <v>78</v>
      </c>
      <c r="B150" s="17" t="s">
        <v>79</v>
      </c>
      <c r="C150" s="18">
        <v>135700.41</v>
      </c>
      <c r="D150" s="18">
        <v>138462</v>
      </c>
      <c r="E150" s="18">
        <v>138462</v>
      </c>
      <c r="F150" s="18">
        <v>136497.01</v>
      </c>
      <c r="G150" s="18">
        <f t="shared" si="15"/>
        <v>796.60000000000582</v>
      </c>
      <c r="H150" s="18">
        <f t="shared" si="16"/>
        <v>1964.9899999999907</v>
      </c>
      <c r="I150" s="19">
        <f t="shared" si="17"/>
        <v>0.58702844007621025</v>
      </c>
      <c r="J150" s="19">
        <f t="shared" si="18"/>
        <v>98.580845286071266</v>
      </c>
      <c r="K150" s="19">
        <f t="shared" si="19"/>
        <v>98.580845286071266</v>
      </c>
    </row>
    <row r="151" spans="1:11">
      <c r="A151" s="22" t="s">
        <v>59</v>
      </c>
      <c r="B151" s="17" t="s">
        <v>60</v>
      </c>
      <c r="C151" s="18">
        <v>3950.16</v>
      </c>
      <c r="D151" s="18">
        <v>2846</v>
      </c>
      <c r="E151" s="18">
        <v>2846</v>
      </c>
      <c r="F151" s="18">
        <v>2723.42</v>
      </c>
      <c r="G151" s="18">
        <f t="shared" si="15"/>
        <v>-1226.7399999999998</v>
      </c>
      <c r="H151" s="18">
        <f t="shared" si="16"/>
        <v>122.57999999999993</v>
      </c>
      <c r="I151" s="19">
        <f t="shared" si="17"/>
        <v>-31.05545091844381</v>
      </c>
      <c r="J151" s="19">
        <f t="shared" si="18"/>
        <v>95.692902319044265</v>
      </c>
      <c r="K151" s="19">
        <f t="shared" si="19"/>
        <v>95.692902319044265</v>
      </c>
    </row>
    <row r="152" spans="1:11">
      <c r="A152" s="23" t="s">
        <v>61</v>
      </c>
      <c r="B152" s="17" t="s">
        <v>62</v>
      </c>
      <c r="C152" s="18">
        <v>3950.16</v>
      </c>
      <c r="D152" s="18">
        <v>2846</v>
      </c>
      <c r="E152" s="18">
        <v>2846</v>
      </c>
      <c r="F152" s="18">
        <v>2723.42</v>
      </c>
      <c r="G152" s="18">
        <f t="shared" si="15"/>
        <v>-1226.7399999999998</v>
      </c>
      <c r="H152" s="18">
        <f t="shared" si="16"/>
        <v>122.57999999999993</v>
      </c>
      <c r="I152" s="19">
        <f t="shared" si="17"/>
        <v>-31.05545091844381</v>
      </c>
      <c r="J152" s="19">
        <f t="shared" si="18"/>
        <v>95.692902319044265</v>
      </c>
      <c r="K152" s="19">
        <f t="shared" si="19"/>
        <v>95.692902319044265</v>
      </c>
    </row>
    <row r="153" spans="1:11">
      <c r="A153" s="16"/>
      <c r="B153" s="17" t="s">
        <v>63</v>
      </c>
      <c r="C153" s="18">
        <v>3434352.13</v>
      </c>
      <c r="D153" s="18">
        <v>0</v>
      </c>
      <c r="E153" s="18">
        <v>0</v>
      </c>
      <c r="F153" s="18">
        <v>2309776.9</v>
      </c>
      <c r="G153" s="18">
        <f t="shared" si="15"/>
        <v>-1124575.23</v>
      </c>
      <c r="H153" s="18">
        <f t="shared" si="16"/>
        <v>-2309776.9</v>
      </c>
      <c r="I153" s="19">
        <f t="shared" si="17"/>
        <v>-32.744901729107198</v>
      </c>
      <c r="J153" s="19">
        <f t="shared" si="18"/>
        <v>0</v>
      </c>
      <c r="K153" s="19">
        <f t="shared" si="19"/>
        <v>0</v>
      </c>
    </row>
    <row r="154" spans="1:11">
      <c r="A154" s="16" t="s">
        <v>64</v>
      </c>
      <c r="B154" s="17" t="s">
        <v>65</v>
      </c>
      <c r="C154" s="18">
        <v>-3434352.13</v>
      </c>
      <c r="D154" s="18">
        <v>0</v>
      </c>
      <c r="E154" s="18">
        <v>0</v>
      </c>
      <c r="F154" s="18">
        <v>-2309776.9</v>
      </c>
      <c r="G154" s="18">
        <f t="shared" si="15"/>
        <v>1124575.23</v>
      </c>
      <c r="H154" s="18">
        <f t="shared" si="16"/>
        <v>2309776.9</v>
      </c>
      <c r="I154" s="19">
        <f t="shared" si="17"/>
        <v>-32.744901729107198</v>
      </c>
      <c r="J154" s="19">
        <f t="shared" si="18"/>
        <v>0</v>
      </c>
      <c r="K154" s="19">
        <f t="shared" si="19"/>
        <v>0</v>
      </c>
    </row>
    <row r="155" spans="1:11">
      <c r="A155" s="22" t="s">
        <v>66</v>
      </c>
      <c r="B155" s="17" t="s">
        <v>67</v>
      </c>
      <c r="C155" s="18">
        <v>-3434352.13</v>
      </c>
      <c r="D155" s="18">
        <v>0</v>
      </c>
      <c r="E155" s="18">
        <v>0</v>
      </c>
      <c r="F155" s="18">
        <v>-2309776.9</v>
      </c>
      <c r="G155" s="18">
        <f t="shared" si="15"/>
        <v>1124575.23</v>
      </c>
      <c r="H155" s="18">
        <f t="shared" si="16"/>
        <v>2309776.9</v>
      </c>
      <c r="I155" s="19">
        <f t="shared" si="17"/>
        <v>-32.744901729107198</v>
      </c>
      <c r="J155" s="19">
        <f t="shared" si="18"/>
        <v>0</v>
      </c>
      <c r="K155" s="19">
        <f t="shared" si="19"/>
        <v>0</v>
      </c>
    </row>
    <row r="156" spans="1:11">
      <c r="A156" s="39" t="s">
        <v>827</v>
      </c>
      <c r="B156" s="28" t="s">
        <v>828</v>
      </c>
      <c r="C156" s="29"/>
      <c r="D156" s="29"/>
      <c r="E156" s="29"/>
      <c r="F156" s="29"/>
      <c r="G156" s="29"/>
      <c r="H156" s="29"/>
      <c r="I156" s="30"/>
      <c r="J156" s="30"/>
      <c r="K156" s="30"/>
    </row>
    <row r="157" spans="1:11">
      <c r="A157" s="16" t="s">
        <v>25</v>
      </c>
      <c r="B157" s="17" t="s">
        <v>26</v>
      </c>
      <c r="C157" s="18">
        <v>46689982</v>
      </c>
      <c r="D157" s="18">
        <v>41118466</v>
      </c>
      <c r="E157" s="18">
        <v>34283384</v>
      </c>
      <c r="F157" s="18">
        <v>41118466</v>
      </c>
      <c r="G157" s="18">
        <f t="shared" ref="G157:G173" si="20">F157-C157</f>
        <v>-5571516</v>
      </c>
      <c r="H157" s="18">
        <f t="shared" ref="H157:H173" si="21">E157-F157</f>
        <v>-6835082</v>
      </c>
      <c r="I157" s="19">
        <f t="shared" ref="I157:I173" si="22">IF(ISERROR(F157/C157),0,F157/C157*100-100)</f>
        <v>-11.933000959392103</v>
      </c>
      <c r="J157" s="19">
        <f t="shared" ref="J157:J173" si="23">IF(ISERROR(F157/E157),0,F157/E157*100)</f>
        <v>119.93701088550652</v>
      </c>
      <c r="K157" s="19">
        <f t="shared" ref="K157:K173" si="24">IF(ISERROR(F157/D157),0,F157/D157*100)</f>
        <v>100</v>
      </c>
    </row>
    <row r="158" spans="1:11">
      <c r="A158" s="22" t="s">
        <v>29</v>
      </c>
      <c r="B158" s="17" t="s">
        <v>30</v>
      </c>
      <c r="C158" s="18">
        <v>46689982</v>
      </c>
      <c r="D158" s="18">
        <v>41118466</v>
      </c>
      <c r="E158" s="18">
        <v>34283384</v>
      </c>
      <c r="F158" s="18">
        <v>41118466</v>
      </c>
      <c r="G158" s="18">
        <f t="shared" si="20"/>
        <v>-5571516</v>
      </c>
      <c r="H158" s="18">
        <f t="shared" si="21"/>
        <v>-6835082</v>
      </c>
      <c r="I158" s="19">
        <f t="shared" si="22"/>
        <v>-11.933000959392103</v>
      </c>
      <c r="J158" s="19">
        <f t="shared" si="23"/>
        <v>119.93701088550652</v>
      </c>
      <c r="K158" s="19">
        <f t="shared" si="24"/>
        <v>100</v>
      </c>
    </row>
    <row r="159" spans="1:11">
      <c r="A159" s="23" t="s">
        <v>31</v>
      </c>
      <c r="B159" s="17" t="s">
        <v>32</v>
      </c>
      <c r="C159" s="18">
        <v>46689982</v>
      </c>
      <c r="D159" s="18">
        <v>41118466</v>
      </c>
      <c r="E159" s="18">
        <v>34283384</v>
      </c>
      <c r="F159" s="18">
        <v>41118466</v>
      </c>
      <c r="G159" s="18">
        <f t="shared" si="20"/>
        <v>-5571516</v>
      </c>
      <c r="H159" s="18">
        <f t="shared" si="21"/>
        <v>-6835082</v>
      </c>
      <c r="I159" s="19">
        <f t="shared" si="22"/>
        <v>-11.933000959392103</v>
      </c>
      <c r="J159" s="19">
        <f t="shared" si="23"/>
        <v>119.93701088550652</v>
      </c>
      <c r="K159" s="19">
        <f t="shared" si="24"/>
        <v>100</v>
      </c>
    </row>
    <row r="160" spans="1:11">
      <c r="A160" s="16" t="s">
        <v>33</v>
      </c>
      <c r="B160" s="17" t="s">
        <v>34</v>
      </c>
      <c r="C160" s="18">
        <v>29174354.09</v>
      </c>
      <c r="D160" s="18">
        <v>41118466</v>
      </c>
      <c r="E160" s="18">
        <v>34283384</v>
      </c>
      <c r="F160" s="18">
        <v>30160756</v>
      </c>
      <c r="G160" s="18">
        <f t="shared" si="20"/>
        <v>986401.91000000015</v>
      </c>
      <c r="H160" s="18">
        <f t="shared" si="21"/>
        <v>4122628</v>
      </c>
      <c r="I160" s="19">
        <f t="shared" si="22"/>
        <v>3.3810582642448423</v>
      </c>
      <c r="J160" s="19">
        <f t="shared" si="23"/>
        <v>87.974851024041271</v>
      </c>
      <c r="K160" s="19">
        <f t="shared" si="24"/>
        <v>73.350878410687798</v>
      </c>
    </row>
    <row r="161" spans="1:11">
      <c r="A161" s="22" t="s">
        <v>35</v>
      </c>
      <c r="B161" s="17" t="s">
        <v>36</v>
      </c>
      <c r="C161" s="18">
        <v>29174354.09</v>
      </c>
      <c r="D161" s="18">
        <v>41118466</v>
      </c>
      <c r="E161" s="18">
        <v>34283384</v>
      </c>
      <c r="F161" s="18">
        <v>30160756</v>
      </c>
      <c r="G161" s="18">
        <f t="shared" si="20"/>
        <v>986401.91000000015</v>
      </c>
      <c r="H161" s="18">
        <f t="shared" si="21"/>
        <v>4122628</v>
      </c>
      <c r="I161" s="19">
        <f t="shared" si="22"/>
        <v>3.3810582642448423</v>
      </c>
      <c r="J161" s="19">
        <f t="shared" si="23"/>
        <v>87.974851024041271</v>
      </c>
      <c r="K161" s="19">
        <f t="shared" si="24"/>
        <v>73.350878410687798</v>
      </c>
    </row>
    <row r="162" spans="1:11">
      <c r="A162" s="23" t="s">
        <v>37</v>
      </c>
      <c r="B162" s="17" t="s">
        <v>38</v>
      </c>
      <c r="C162" s="18">
        <v>27449.09</v>
      </c>
      <c r="D162" s="18">
        <v>47821</v>
      </c>
      <c r="E162" s="18">
        <v>40889</v>
      </c>
      <c r="F162" s="18">
        <v>6996</v>
      </c>
      <c r="G162" s="18">
        <f t="shared" si="20"/>
        <v>-20453.09</v>
      </c>
      <c r="H162" s="18">
        <f t="shared" si="21"/>
        <v>33893</v>
      </c>
      <c r="I162" s="19">
        <f t="shared" si="22"/>
        <v>-74.512816271869127</v>
      </c>
      <c r="J162" s="19">
        <f t="shared" si="23"/>
        <v>17.109736114847514</v>
      </c>
      <c r="K162" s="19">
        <f t="shared" si="24"/>
        <v>14.62955605278016</v>
      </c>
    </row>
    <row r="163" spans="1:11">
      <c r="A163" s="24" t="s">
        <v>41</v>
      </c>
      <c r="B163" s="17" t="s">
        <v>42</v>
      </c>
      <c r="C163" s="18">
        <v>27449.09</v>
      </c>
      <c r="D163" s="18">
        <v>47821</v>
      </c>
      <c r="E163" s="18">
        <v>40889</v>
      </c>
      <c r="F163" s="18">
        <v>6996</v>
      </c>
      <c r="G163" s="18">
        <f t="shared" si="20"/>
        <v>-20453.09</v>
      </c>
      <c r="H163" s="18">
        <f t="shared" si="21"/>
        <v>33893</v>
      </c>
      <c r="I163" s="19">
        <f t="shared" si="22"/>
        <v>-74.512816271869127</v>
      </c>
      <c r="J163" s="19">
        <f t="shared" si="23"/>
        <v>17.109736114847514</v>
      </c>
      <c r="K163" s="19">
        <f t="shared" si="24"/>
        <v>14.62955605278016</v>
      </c>
    </row>
    <row r="164" spans="1:11">
      <c r="A164" s="23" t="s">
        <v>45</v>
      </c>
      <c r="B164" s="17" t="s">
        <v>46</v>
      </c>
      <c r="C164" s="18">
        <v>28974195</v>
      </c>
      <c r="D164" s="18">
        <v>41070645</v>
      </c>
      <c r="E164" s="18">
        <v>34242495</v>
      </c>
      <c r="F164" s="18">
        <v>30153760</v>
      </c>
      <c r="G164" s="18">
        <f t="shared" si="20"/>
        <v>1179565</v>
      </c>
      <c r="H164" s="18">
        <f t="shared" si="21"/>
        <v>4088735</v>
      </c>
      <c r="I164" s="19">
        <f t="shared" si="22"/>
        <v>4.0710880837241632</v>
      </c>
      <c r="J164" s="19">
        <f t="shared" si="23"/>
        <v>88.059471133747707</v>
      </c>
      <c r="K164" s="19">
        <f t="shared" si="24"/>
        <v>73.419251146408826</v>
      </c>
    </row>
    <row r="165" spans="1:11">
      <c r="A165" s="24" t="s">
        <v>47</v>
      </c>
      <c r="B165" s="17" t="s">
        <v>48</v>
      </c>
      <c r="C165" s="18">
        <v>28897677</v>
      </c>
      <c r="D165" s="18">
        <v>40968621</v>
      </c>
      <c r="E165" s="18">
        <v>34165977</v>
      </c>
      <c r="F165" s="18">
        <v>30079204</v>
      </c>
      <c r="G165" s="18">
        <f t="shared" si="20"/>
        <v>1181527</v>
      </c>
      <c r="H165" s="18">
        <f t="shared" si="21"/>
        <v>4086773</v>
      </c>
      <c r="I165" s="19">
        <f t="shared" si="22"/>
        <v>4.0886573685490362</v>
      </c>
      <c r="J165" s="19">
        <f t="shared" si="23"/>
        <v>88.038471722907261</v>
      </c>
      <c r="K165" s="19">
        <f t="shared" si="24"/>
        <v>73.420103644689434</v>
      </c>
    </row>
    <row r="166" spans="1:11">
      <c r="A166" s="24" t="s">
        <v>49</v>
      </c>
      <c r="B166" s="17" t="s">
        <v>50</v>
      </c>
      <c r="C166" s="18">
        <v>76518</v>
      </c>
      <c r="D166" s="18">
        <v>102024</v>
      </c>
      <c r="E166" s="18">
        <v>76518</v>
      </c>
      <c r="F166" s="18">
        <v>74556</v>
      </c>
      <c r="G166" s="18">
        <f t="shared" si="20"/>
        <v>-1962</v>
      </c>
      <c r="H166" s="18">
        <f t="shared" si="21"/>
        <v>1962</v>
      </c>
      <c r="I166" s="19">
        <f t="shared" si="22"/>
        <v>-2.5641025641025692</v>
      </c>
      <c r="J166" s="19">
        <f t="shared" si="23"/>
        <v>97.435897435897431</v>
      </c>
      <c r="K166" s="19">
        <f t="shared" si="24"/>
        <v>73.076923076923066</v>
      </c>
    </row>
    <row r="167" spans="1:11" ht="25.5">
      <c r="A167" s="23" t="s">
        <v>51</v>
      </c>
      <c r="B167" s="17" t="s">
        <v>52</v>
      </c>
      <c r="C167" s="18">
        <v>172710</v>
      </c>
      <c r="D167" s="18">
        <v>0</v>
      </c>
      <c r="E167" s="18">
        <v>0</v>
      </c>
      <c r="F167" s="18">
        <v>0</v>
      </c>
      <c r="G167" s="18">
        <f t="shared" si="20"/>
        <v>-172710</v>
      </c>
      <c r="H167" s="18">
        <f t="shared" si="21"/>
        <v>0</v>
      </c>
      <c r="I167" s="19">
        <f t="shared" si="22"/>
        <v>-100</v>
      </c>
      <c r="J167" s="19">
        <f t="shared" si="23"/>
        <v>0</v>
      </c>
      <c r="K167" s="19">
        <f t="shared" si="24"/>
        <v>0</v>
      </c>
    </row>
    <row r="168" spans="1:11" ht="25.5">
      <c r="A168" s="24" t="s">
        <v>162</v>
      </c>
      <c r="B168" s="17" t="s">
        <v>163</v>
      </c>
      <c r="C168" s="18">
        <v>172710</v>
      </c>
      <c r="D168" s="18">
        <v>0</v>
      </c>
      <c r="E168" s="18">
        <v>0</v>
      </c>
      <c r="F168" s="18">
        <v>0</v>
      </c>
      <c r="G168" s="18">
        <f t="shared" si="20"/>
        <v>-172710</v>
      </c>
      <c r="H168" s="18">
        <f t="shared" si="21"/>
        <v>0</v>
      </c>
      <c r="I168" s="19">
        <f t="shared" si="22"/>
        <v>-100</v>
      </c>
      <c r="J168" s="19">
        <f t="shared" si="23"/>
        <v>0</v>
      </c>
      <c r="K168" s="19">
        <f t="shared" si="24"/>
        <v>0</v>
      </c>
    </row>
    <row r="169" spans="1:11" ht="25.5">
      <c r="A169" s="25" t="s">
        <v>164</v>
      </c>
      <c r="B169" s="17" t="s">
        <v>165</v>
      </c>
      <c r="C169" s="18">
        <v>172710</v>
      </c>
      <c r="D169" s="18">
        <v>0</v>
      </c>
      <c r="E169" s="18">
        <v>0</v>
      </c>
      <c r="F169" s="18">
        <v>0</v>
      </c>
      <c r="G169" s="18">
        <f t="shared" si="20"/>
        <v>-172710</v>
      </c>
      <c r="H169" s="18">
        <f t="shared" si="21"/>
        <v>0</v>
      </c>
      <c r="I169" s="19">
        <f t="shared" si="22"/>
        <v>-100</v>
      </c>
      <c r="J169" s="19">
        <f t="shared" si="23"/>
        <v>0</v>
      </c>
      <c r="K169" s="19">
        <f t="shared" si="24"/>
        <v>0</v>
      </c>
    </row>
    <row r="170" spans="1:11">
      <c r="A170" s="16"/>
      <c r="B170" s="17" t="s">
        <v>63</v>
      </c>
      <c r="C170" s="18">
        <v>17515627.91</v>
      </c>
      <c r="D170" s="18">
        <v>0</v>
      </c>
      <c r="E170" s="18">
        <v>0</v>
      </c>
      <c r="F170" s="18">
        <v>10957710</v>
      </c>
      <c r="G170" s="18">
        <f t="shared" si="20"/>
        <v>-6557917.9100000001</v>
      </c>
      <c r="H170" s="18">
        <f t="shared" si="21"/>
        <v>-10957710</v>
      </c>
      <c r="I170" s="19">
        <f t="shared" si="22"/>
        <v>-37.440381490725564</v>
      </c>
      <c r="J170" s="19">
        <f t="shared" si="23"/>
        <v>0</v>
      </c>
      <c r="K170" s="19">
        <f t="shared" si="24"/>
        <v>0</v>
      </c>
    </row>
    <row r="171" spans="1:11">
      <c r="A171" s="16" t="s">
        <v>64</v>
      </c>
      <c r="B171" s="17" t="s">
        <v>65</v>
      </c>
      <c r="C171" s="18">
        <v>-17515627.91</v>
      </c>
      <c r="D171" s="18">
        <v>0</v>
      </c>
      <c r="E171" s="18">
        <v>0</v>
      </c>
      <c r="F171" s="18">
        <v>-10957710</v>
      </c>
      <c r="G171" s="18">
        <f t="shared" si="20"/>
        <v>6557917.9100000001</v>
      </c>
      <c r="H171" s="18">
        <f t="shared" si="21"/>
        <v>10957710</v>
      </c>
      <c r="I171" s="19">
        <f t="shared" si="22"/>
        <v>-37.440381490725564</v>
      </c>
      <c r="J171" s="19">
        <f t="shared" si="23"/>
        <v>0</v>
      </c>
      <c r="K171" s="19">
        <f t="shared" si="24"/>
        <v>0</v>
      </c>
    </row>
    <row r="172" spans="1:11">
      <c r="A172" s="22" t="s">
        <v>66</v>
      </c>
      <c r="B172" s="17" t="s">
        <v>67</v>
      </c>
      <c r="C172" s="18">
        <v>-15606971.91</v>
      </c>
      <c r="D172" s="18">
        <v>0</v>
      </c>
      <c r="E172" s="18">
        <v>0</v>
      </c>
      <c r="F172" s="18">
        <v>-10957710</v>
      </c>
      <c r="G172" s="18">
        <f t="shared" si="20"/>
        <v>4649261.91</v>
      </c>
      <c r="H172" s="18">
        <f t="shared" si="21"/>
        <v>10957710</v>
      </c>
      <c r="I172" s="19">
        <f t="shared" si="22"/>
        <v>-29.789647452501882</v>
      </c>
      <c r="J172" s="19">
        <f t="shared" si="23"/>
        <v>0</v>
      </c>
      <c r="K172" s="19">
        <f t="shared" si="24"/>
        <v>0</v>
      </c>
    </row>
    <row r="173" spans="1:11">
      <c r="A173" s="22" t="s">
        <v>324</v>
      </c>
      <c r="B173" s="17" t="s">
        <v>325</v>
      </c>
      <c r="C173" s="18">
        <v>-1908656</v>
      </c>
      <c r="D173" s="18">
        <v>0</v>
      </c>
      <c r="E173" s="18">
        <v>0</v>
      </c>
      <c r="F173" s="18">
        <v>0</v>
      </c>
      <c r="G173" s="18">
        <f t="shared" si="20"/>
        <v>1908656</v>
      </c>
      <c r="H173" s="18">
        <f t="shared" si="21"/>
        <v>0</v>
      </c>
      <c r="I173" s="19">
        <f t="shared" si="22"/>
        <v>-100</v>
      </c>
      <c r="J173" s="19">
        <f t="shared" si="23"/>
        <v>0</v>
      </c>
      <c r="K173" s="19">
        <f t="shared" si="24"/>
        <v>0</v>
      </c>
    </row>
    <row r="174" spans="1:11">
      <c r="A174" s="27" t="s">
        <v>254</v>
      </c>
      <c r="B174" s="28" t="s">
        <v>829</v>
      </c>
      <c r="C174" s="29"/>
      <c r="D174" s="29"/>
      <c r="E174" s="29"/>
      <c r="F174" s="29"/>
      <c r="G174" s="29"/>
      <c r="H174" s="29"/>
      <c r="I174" s="30"/>
      <c r="J174" s="30"/>
      <c r="K174" s="30"/>
    </row>
    <row r="175" spans="1:11">
      <c r="A175" s="16" t="s">
        <v>25</v>
      </c>
      <c r="B175" s="17" t="s">
        <v>26</v>
      </c>
      <c r="C175" s="18">
        <v>61026467.670000002</v>
      </c>
      <c r="D175" s="18">
        <v>63563725</v>
      </c>
      <c r="E175" s="18">
        <v>46035804</v>
      </c>
      <c r="F175" s="18">
        <v>63356439.789999999</v>
      </c>
      <c r="G175" s="18">
        <f t="shared" ref="G175:G211" si="25">F175-C175</f>
        <v>2329972.1199999973</v>
      </c>
      <c r="H175" s="18">
        <f t="shared" ref="H175:H211" si="26">E175-F175</f>
        <v>-17320635.789999999</v>
      </c>
      <c r="I175" s="19">
        <f t="shared" ref="I175:I211" si="27">IF(ISERROR(F175/C175),0,F175/C175*100-100)</f>
        <v>3.8179698235186947</v>
      </c>
      <c r="J175" s="19">
        <f t="shared" ref="J175:J211" si="28">IF(ISERROR(F175/E175),0,F175/E175*100)</f>
        <v>137.62427129544648</v>
      </c>
      <c r="K175" s="19">
        <f t="shared" ref="K175:K211" si="29">IF(ISERROR(F175/D175),0,F175/D175*100)</f>
        <v>99.673893860059337</v>
      </c>
    </row>
    <row r="176" spans="1:11" ht="25.5">
      <c r="A176" s="22" t="s">
        <v>27</v>
      </c>
      <c r="B176" s="17" t="s">
        <v>28</v>
      </c>
      <c r="C176" s="18">
        <v>274170.38</v>
      </c>
      <c r="D176" s="18">
        <v>584920</v>
      </c>
      <c r="E176" s="18">
        <v>404903</v>
      </c>
      <c r="F176" s="18">
        <v>399581.56</v>
      </c>
      <c r="G176" s="18">
        <f t="shared" si="25"/>
        <v>125411.18</v>
      </c>
      <c r="H176" s="18">
        <f t="shared" si="26"/>
        <v>5321.4400000000023</v>
      </c>
      <c r="I176" s="19">
        <f t="shared" si="27"/>
        <v>45.742060101459543</v>
      </c>
      <c r="J176" s="19">
        <f t="shared" si="28"/>
        <v>98.685749426405835</v>
      </c>
      <c r="K176" s="19">
        <f t="shared" si="29"/>
        <v>68.31388224030637</v>
      </c>
    </row>
    <row r="177" spans="1:11">
      <c r="A177" s="22" t="s">
        <v>92</v>
      </c>
      <c r="B177" s="17" t="s">
        <v>93</v>
      </c>
      <c r="C177" s="18">
        <v>123539.29</v>
      </c>
      <c r="D177" s="18">
        <v>165058</v>
      </c>
      <c r="E177" s="18">
        <v>53799</v>
      </c>
      <c r="F177" s="18">
        <v>143111.23000000001</v>
      </c>
      <c r="G177" s="18">
        <f t="shared" si="25"/>
        <v>19571.940000000017</v>
      </c>
      <c r="H177" s="18">
        <f t="shared" si="26"/>
        <v>-89312.23000000001</v>
      </c>
      <c r="I177" s="19">
        <f t="shared" si="27"/>
        <v>15.842684541897569</v>
      </c>
      <c r="J177" s="19">
        <f t="shared" si="28"/>
        <v>266.01094815888774</v>
      </c>
      <c r="K177" s="19">
        <f t="shared" si="29"/>
        <v>86.703601158380692</v>
      </c>
    </row>
    <row r="178" spans="1:11">
      <c r="A178" s="23" t="s">
        <v>94</v>
      </c>
      <c r="B178" s="17" t="s">
        <v>95</v>
      </c>
      <c r="C178" s="18">
        <v>27511.08</v>
      </c>
      <c r="D178" s="18">
        <v>34259</v>
      </c>
      <c r="E178" s="18">
        <v>0</v>
      </c>
      <c r="F178" s="18">
        <v>34259</v>
      </c>
      <c r="G178" s="18">
        <f t="shared" si="25"/>
        <v>6747.9199999999983</v>
      </c>
      <c r="H178" s="18">
        <f t="shared" si="26"/>
        <v>-34259</v>
      </c>
      <c r="I178" s="19">
        <f t="shared" si="27"/>
        <v>24.528008351544159</v>
      </c>
      <c r="J178" s="19">
        <f t="shared" si="28"/>
        <v>0</v>
      </c>
      <c r="K178" s="19">
        <f t="shared" si="29"/>
        <v>100</v>
      </c>
    </row>
    <row r="179" spans="1:11">
      <c r="A179" s="24" t="s">
        <v>96</v>
      </c>
      <c r="B179" s="17" t="s">
        <v>97</v>
      </c>
      <c r="C179" s="18">
        <v>27511.08</v>
      </c>
      <c r="D179" s="18">
        <v>34259</v>
      </c>
      <c r="E179" s="18">
        <v>0</v>
      </c>
      <c r="F179" s="18">
        <v>34259</v>
      </c>
      <c r="G179" s="18">
        <f t="shared" si="25"/>
        <v>6747.9199999999983</v>
      </c>
      <c r="H179" s="18">
        <f t="shared" si="26"/>
        <v>-34259</v>
      </c>
      <c r="I179" s="19">
        <f t="shared" si="27"/>
        <v>24.528008351544159</v>
      </c>
      <c r="J179" s="19">
        <f t="shared" si="28"/>
        <v>0</v>
      </c>
      <c r="K179" s="19">
        <f t="shared" si="29"/>
        <v>100</v>
      </c>
    </row>
    <row r="180" spans="1:11" ht="25.5">
      <c r="A180" s="25" t="s">
        <v>98</v>
      </c>
      <c r="B180" s="17" t="s">
        <v>99</v>
      </c>
      <c r="C180" s="18">
        <v>27511.08</v>
      </c>
      <c r="D180" s="18">
        <v>34259</v>
      </c>
      <c r="E180" s="18">
        <v>0</v>
      </c>
      <c r="F180" s="18">
        <v>34259</v>
      </c>
      <c r="G180" s="18">
        <f t="shared" si="25"/>
        <v>6747.9199999999983</v>
      </c>
      <c r="H180" s="18">
        <f t="shared" si="26"/>
        <v>-34259</v>
      </c>
      <c r="I180" s="19">
        <f t="shared" si="27"/>
        <v>24.528008351544159</v>
      </c>
      <c r="J180" s="19">
        <f t="shared" si="28"/>
        <v>0</v>
      </c>
      <c r="K180" s="19">
        <f t="shared" si="29"/>
        <v>100</v>
      </c>
    </row>
    <row r="181" spans="1:11" ht="25.5">
      <c r="A181" s="26" t="s">
        <v>100</v>
      </c>
      <c r="B181" s="17" t="s">
        <v>101</v>
      </c>
      <c r="C181" s="18">
        <v>27511.08</v>
      </c>
      <c r="D181" s="18">
        <v>34259</v>
      </c>
      <c r="E181" s="18">
        <v>0</v>
      </c>
      <c r="F181" s="18">
        <v>34259</v>
      </c>
      <c r="G181" s="18">
        <f t="shared" si="25"/>
        <v>6747.9199999999983</v>
      </c>
      <c r="H181" s="18">
        <f t="shared" si="26"/>
        <v>-34259</v>
      </c>
      <c r="I181" s="19">
        <f t="shared" si="27"/>
        <v>24.528008351544159</v>
      </c>
      <c r="J181" s="19">
        <f t="shared" si="28"/>
        <v>0</v>
      </c>
      <c r="K181" s="19">
        <f t="shared" si="29"/>
        <v>100</v>
      </c>
    </row>
    <row r="182" spans="1:11">
      <c r="A182" s="23" t="s">
        <v>186</v>
      </c>
      <c r="B182" s="17" t="s">
        <v>187</v>
      </c>
      <c r="C182" s="18">
        <v>91360.21</v>
      </c>
      <c r="D182" s="18">
        <v>127799</v>
      </c>
      <c r="E182" s="18">
        <v>53799</v>
      </c>
      <c r="F182" s="18">
        <v>105852.23</v>
      </c>
      <c r="G182" s="18">
        <f t="shared" si="25"/>
        <v>14492.01999999999</v>
      </c>
      <c r="H182" s="18">
        <f t="shared" si="26"/>
        <v>-52053.229999999996</v>
      </c>
      <c r="I182" s="19">
        <f t="shared" si="27"/>
        <v>15.862507321294459</v>
      </c>
      <c r="J182" s="19">
        <f t="shared" si="28"/>
        <v>196.75501403371808</v>
      </c>
      <c r="K182" s="19">
        <f t="shared" si="29"/>
        <v>82.827119148037156</v>
      </c>
    </row>
    <row r="183" spans="1:11">
      <c r="A183" s="24" t="s">
        <v>188</v>
      </c>
      <c r="B183" s="17" t="s">
        <v>189</v>
      </c>
      <c r="C183" s="18">
        <v>91360.21</v>
      </c>
      <c r="D183" s="18">
        <v>127799</v>
      </c>
      <c r="E183" s="18">
        <v>53799</v>
      </c>
      <c r="F183" s="18">
        <v>105852.23</v>
      </c>
      <c r="G183" s="18">
        <f t="shared" si="25"/>
        <v>14492.01999999999</v>
      </c>
      <c r="H183" s="18">
        <f t="shared" si="26"/>
        <v>-52053.229999999996</v>
      </c>
      <c r="I183" s="19">
        <f t="shared" si="27"/>
        <v>15.862507321294459</v>
      </c>
      <c r="J183" s="19">
        <f t="shared" si="28"/>
        <v>196.75501403371808</v>
      </c>
      <c r="K183" s="19">
        <f t="shared" si="29"/>
        <v>82.827119148037156</v>
      </c>
    </row>
    <row r="184" spans="1:11" ht="25.5">
      <c r="A184" s="25" t="s">
        <v>190</v>
      </c>
      <c r="B184" s="17" t="s">
        <v>191</v>
      </c>
      <c r="C184" s="18">
        <v>91360.21</v>
      </c>
      <c r="D184" s="18">
        <v>127799</v>
      </c>
      <c r="E184" s="18">
        <v>53799</v>
      </c>
      <c r="F184" s="18">
        <v>105852.23</v>
      </c>
      <c r="G184" s="18">
        <f t="shared" si="25"/>
        <v>14492.01999999999</v>
      </c>
      <c r="H184" s="18">
        <f t="shared" si="26"/>
        <v>-52053.229999999996</v>
      </c>
      <c r="I184" s="19">
        <f t="shared" si="27"/>
        <v>15.862507321294459</v>
      </c>
      <c r="J184" s="19">
        <f t="shared" si="28"/>
        <v>196.75501403371808</v>
      </c>
      <c r="K184" s="19">
        <f t="shared" si="29"/>
        <v>82.827119148037156</v>
      </c>
    </row>
    <row r="185" spans="1:11" ht="25.5">
      <c r="A185" s="23" t="s">
        <v>152</v>
      </c>
      <c r="B185" s="17" t="s">
        <v>153</v>
      </c>
      <c r="C185" s="18">
        <v>4668</v>
      </c>
      <c r="D185" s="18">
        <v>3000</v>
      </c>
      <c r="E185" s="18">
        <v>0</v>
      </c>
      <c r="F185" s="18">
        <v>3000</v>
      </c>
      <c r="G185" s="18">
        <f t="shared" si="25"/>
        <v>-1668</v>
      </c>
      <c r="H185" s="18">
        <f t="shared" si="26"/>
        <v>-3000</v>
      </c>
      <c r="I185" s="19">
        <f t="shared" si="27"/>
        <v>-35.732647814910024</v>
      </c>
      <c r="J185" s="19">
        <f t="shared" si="28"/>
        <v>0</v>
      </c>
      <c r="K185" s="19">
        <f t="shared" si="29"/>
        <v>100</v>
      </c>
    </row>
    <row r="186" spans="1:11" ht="38.25">
      <c r="A186" s="24" t="s">
        <v>154</v>
      </c>
      <c r="B186" s="17" t="s">
        <v>155</v>
      </c>
      <c r="C186" s="18">
        <v>4668</v>
      </c>
      <c r="D186" s="18">
        <v>3000</v>
      </c>
      <c r="E186" s="18">
        <v>0</v>
      </c>
      <c r="F186" s="18">
        <v>3000</v>
      </c>
      <c r="G186" s="18">
        <f t="shared" si="25"/>
        <v>-1668</v>
      </c>
      <c r="H186" s="18">
        <f t="shared" si="26"/>
        <v>-3000</v>
      </c>
      <c r="I186" s="19">
        <f t="shared" si="27"/>
        <v>-35.732647814910024</v>
      </c>
      <c r="J186" s="19">
        <f t="shared" si="28"/>
        <v>0</v>
      </c>
      <c r="K186" s="19">
        <f t="shared" si="29"/>
        <v>100</v>
      </c>
    </row>
    <row r="187" spans="1:11" ht="51">
      <c r="A187" s="25" t="s">
        <v>156</v>
      </c>
      <c r="B187" s="17" t="s">
        <v>157</v>
      </c>
      <c r="C187" s="18">
        <v>4668</v>
      </c>
      <c r="D187" s="18">
        <v>3000</v>
      </c>
      <c r="E187" s="18">
        <v>0</v>
      </c>
      <c r="F187" s="18">
        <v>3000</v>
      </c>
      <c r="G187" s="18">
        <f t="shared" si="25"/>
        <v>-1668</v>
      </c>
      <c r="H187" s="18">
        <f t="shared" si="26"/>
        <v>-3000</v>
      </c>
      <c r="I187" s="19">
        <f t="shared" si="27"/>
        <v>-35.732647814910024</v>
      </c>
      <c r="J187" s="19">
        <f t="shared" si="28"/>
        <v>0</v>
      </c>
      <c r="K187" s="19">
        <f t="shared" si="29"/>
        <v>100</v>
      </c>
    </row>
    <row r="188" spans="1:11">
      <c r="A188" s="22" t="s">
        <v>29</v>
      </c>
      <c r="B188" s="17" t="s">
        <v>30</v>
      </c>
      <c r="C188" s="18">
        <v>60628758</v>
      </c>
      <c r="D188" s="18">
        <v>62813747</v>
      </c>
      <c r="E188" s="18">
        <v>45577102</v>
      </c>
      <c r="F188" s="18">
        <v>62813747</v>
      </c>
      <c r="G188" s="18">
        <f t="shared" si="25"/>
        <v>2184989</v>
      </c>
      <c r="H188" s="18">
        <f t="shared" si="26"/>
        <v>-17236645</v>
      </c>
      <c r="I188" s="19">
        <f t="shared" si="27"/>
        <v>3.6038821708998228</v>
      </c>
      <c r="J188" s="19">
        <f t="shared" si="28"/>
        <v>137.81865068998903</v>
      </c>
      <c r="K188" s="19">
        <f t="shared" si="29"/>
        <v>100</v>
      </c>
    </row>
    <row r="189" spans="1:11">
      <c r="A189" s="23" t="s">
        <v>31</v>
      </c>
      <c r="B189" s="17" t="s">
        <v>32</v>
      </c>
      <c r="C189" s="18">
        <v>60628758</v>
      </c>
      <c r="D189" s="18">
        <v>62813747</v>
      </c>
      <c r="E189" s="18">
        <v>45577102</v>
      </c>
      <c r="F189" s="18">
        <v>62813747</v>
      </c>
      <c r="G189" s="18">
        <f t="shared" si="25"/>
        <v>2184989</v>
      </c>
      <c r="H189" s="18">
        <f t="shared" si="26"/>
        <v>-17236645</v>
      </c>
      <c r="I189" s="19">
        <f t="shared" si="27"/>
        <v>3.6038821708998228</v>
      </c>
      <c r="J189" s="19">
        <f t="shared" si="28"/>
        <v>137.81865068998903</v>
      </c>
      <c r="K189" s="19">
        <f t="shared" si="29"/>
        <v>100</v>
      </c>
    </row>
    <row r="190" spans="1:11">
      <c r="A190" s="16" t="s">
        <v>33</v>
      </c>
      <c r="B190" s="17" t="s">
        <v>34</v>
      </c>
      <c r="C190" s="18">
        <v>42512003.049999997</v>
      </c>
      <c r="D190" s="18">
        <v>63567300</v>
      </c>
      <c r="E190" s="18">
        <v>46035804</v>
      </c>
      <c r="F190" s="18">
        <v>44136097.789999999</v>
      </c>
      <c r="G190" s="18">
        <f t="shared" si="25"/>
        <v>1624094.7400000021</v>
      </c>
      <c r="H190" s="18">
        <f t="shared" si="26"/>
        <v>1899706.2100000009</v>
      </c>
      <c r="I190" s="19">
        <f t="shared" si="27"/>
        <v>3.8203204353599602</v>
      </c>
      <c r="J190" s="19">
        <f t="shared" si="28"/>
        <v>95.873415809138464</v>
      </c>
      <c r="K190" s="19">
        <f t="shared" si="29"/>
        <v>69.432078741742998</v>
      </c>
    </row>
    <row r="191" spans="1:11">
      <c r="A191" s="22" t="s">
        <v>35</v>
      </c>
      <c r="B191" s="17" t="s">
        <v>36</v>
      </c>
      <c r="C191" s="18">
        <v>41949857.530000001</v>
      </c>
      <c r="D191" s="18">
        <v>63031353</v>
      </c>
      <c r="E191" s="18">
        <v>45499836</v>
      </c>
      <c r="F191" s="18">
        <v>43934599.369999997</v>
      </c>
      <c r="G191" s="18">
        <f t="shared" si="25"/>
        <v>1984741.8399999961</v>
      </c>
      <c r="H191" s="18">
        <f t="shared" si="26"/>
        <v>1565236.6300000027</v>
      </c>
      <c r="I191" s="19">
        <f t="shared" si="27"/>
        <v>4.7312242683556889</v>
      </c>
      <c r="J191" s="19">
        <f t="shared" si="28"/>
        <v>96.559907095049752</v>
      </c>
      <c r="K191" s="19">
        <f t="shared" si="29"/>
        <v>69.702770571972323</v>
      </c>
    </row>
    <row r="192" spans="1:11">
      <c r="A192" s="23" t="s">
        <v>37</v>
      </c>
      <c r="B192" s="17" t="s">
        <v>38</v>
      </c>
      <c r="C192" s="18">
        <v>16104252.25</v>
      </c>
      <c r="D192" s="18">
        <v>26483209</v>
      </c>
      <c r="E192" s="18">
        <v>18599949</v>
      </c>
      <c r="F192" s="18">
        <v>17314042.440000001</v>
      </c>
      <c r="G192" s="18">
        <f t="shared" si="25"/>
        <v>1209790.1900000013</v>
      </c>
      <c r="H192" s="18">
        <f t="shared" si="26"/>
        <v>1285906.5599999987</v>
      </c>
      <c r="I192" s="19">
        <f t="shared" si="27"/>
        <v>7.5122406878593182</v>
      </c>
      <c r="J192" s="19">
        <f t="shared" si="28"/>
        <v>93.086504914610259</v>
      </c>
      <c r="K192" s="19">
        <f t="shared" si="29"/>
        <v>65.377433829865566</v>
      </c>
    </row>
    <row r="193" spans="1:11">
      <c r="A193" s="24" t="s">
        <v>39</v>
      </c>
      <c r="B193" s="17" t="s">
        <v>40</v>
      </c>
      <c r="C193" s="18">
        <v>14228135.4</v>
      </c>
      <c r="D193" s="18">
        <v>23273846</v>
      </c>
      <c r="E193" s="18">
        <v>16267281</v>
      </c>
      <c r="F193" s="18">
        <v>14860433.83</v>
      </c>
      <c r="G193" s="18">
        <f t="shared" si="25"/>
        <v>632298.4299999997</v>
      </c>
      <c r="H193" s="18">
        <f t="shared" si="26"/>
        <v>1406847.17</v>
      </c>
      <c r="I193" s="19">
        <f t="shared" si="27"/>
        <v>4.4440006523974915</v>
      </c>
      <c r="J193" s="19">
        <f t="shared" si="28"/>
        <v>91.351675980761627</v>
      </c>
      <c r="K193" s="19">
        <f t="shared" si="29"/>
        <v>63.850357306652285</v>
      </c>
    </row>
    <row r="194" spans="1:11">
      <c r="A194" s="24" t="s">
        <v>41</v>
      </c>
      <c r="B194" s="17" t="s">
        <v>42</v>
      </c>
      <c r="C194" s="18">
        <v>1876116.85</v>
      </c>
      <c r="D194" s="18">
        <v>3209363</v>
      </c>
      <c r="E194" s="18">
        <v>2332668</v>
      </c>
      <c r="F194" s="18">
        <v>2453608.61</v>
      </c>
      <c r="G194" s="18">
        <f t="shared" si="25"/>
        <v>577491.75999999978</v>
      </c>
      <c r="H194" s="18">
        <f t="shared" si="26"/>
        <v>-120940.60999999987</v>
      </c>
      <c r="I194" s="19">
        <f t="shared" si="27"/>
        <v>30.781225593704363</v>
      </c>
      <c r="J194" s="19">
        <f t="shared" si="28"/>
        <v>105.18464736516297</v>
      </c>
      <c r="K194" s="19">
        <f t="shared" si="29"/>
        <v>76.451576527803184</v>
      </c>
    </row>
    <row r="195" spans="1:11">
      <c r="A195" s="25" t="s">
        <v>43</v>
      </c>
      <c r="B195" s="17" t="s">
        <v>44</v>
      </c>
      <c r="C195" s="18">
        <v>12326.39</v>
      </c>
      <c r="D195" s="18">
        <v>0</v>
      </c>
      <c r="E195" s="18">
        <v>0</v>
      </c>
      <c r="F195" s="18">
        <v>26666.82</v>
      </c>
      <c r="G195" s="18">
        <f t="shared" si="25"/>
        <v>14340.43</v>
      </c>
      <c r="H195" s="18">
        <f t="shared" si="26"/>
        <v>-26666.82</v>
      </c>
      <c r="I195" s="19">
        <f t="shared" si="27"/>
        <v>116.339252611673</v>
      </c>
      <c r="J195" s="19">
        <f t="shared" si="28"/>
        <v>0</v>
      </c>
      <c r="K195" s="19">
        <f t="shared" si="29"/>
        <v>0</v>
      </c>
    </row>
    <row r="196" spans="1:11">
      <c r="A196" s="23" t="s">
        <v>45</v>
      </c>
      <c r="B196" s="17" t="s">
        <v>46</v>
      </c>
      <c r="C196" s="18">
        <v>1365463.28</v>
      </c>
      <c r="D196" s="18">
        <v>1569964</v>
      </c>
      <c r="E196" s="18">
        <v>946811</v>
      </c>
      <c r="F196" s="18">
        <v>1163072.3</v>
      </c>
      <c r="G196" s="18">
        <f t="shared" si="25"/>
        <v>-202390.97999999998</v>
      </c>
      <c r="H196" s="18">
        <f t="shared" si="26"/>
        <v>-216261.30000000005</v>
      </c>
      <c r="I196" s="19">
        <f t="shared" si="27"/>
        <v>-14.822147396010536</v>
      </c>
      <c r="J196" s="19">
        <f t="shared" si="28"/>
        <v>122.84102106967494</v>
      </c>
      <c r="K196" s="19">
        <f t="shared" si="29"/>
        <v>74.082736928999651</v>
      </c>
    </row>
    <row r="197" spans="1:11">
      <c r="A197" s="24" t="s">
        <v>47</v>
      </c>
      <c r="B197" s="17" t="s">
        <v>48</v>
      </c>
      <c r="C197" s="18">
        <v>658123</v>
      </c>
      <c r="D197" s="18">
        <v>597109</v>
      </c>
      <c r="E197" s="18">
        <v>232646</v>
      </c>
      <c r="F197" s="18">
        <v>457826.99</v>
      </c>
      <c r="G197" s="18">
        <f t="shared" si="25"/>
        <v>-200296.01</v>
      </c>
      <c r="H197" s="18">
        <f t="shared" si="26"/>
        <v>-225180.99</v>
      </c>
      <c r="I197" s="19">
        <f t="shared" si="27"/>
        <v>-30.434433988783255</v>
      </c>
      <c r="J197" s="19">
        <f t="shared" si="28"/>
        <v>196.79125796274167</v>
      </c>
      <c r="K197" s="19">
        <f t="shared" si="29"/>
        <v>76.673938929073245</v>
      </c>
    </row>
    <row r="198" spans="1:11">
      <c r="A198" s="24" t="s">
        <v>49</v>
      </c>
      <c r="B198" s="17" t="s">
        <v>50</v>
      </c>
      <c r="C198" s="18">
        <v>707340.28</v>
      </c>
      <c r="D198" s="18">
        <v>972855</v>
      </c>
      <c r="E198" s="18">
        <v>714165</v>
      </c>
      <c r="F198" s="18">
        <v>705245.31</v>
      </c>
      <c r="G198" s="18">
        <f t="shared" si="25"/>
        <v>-2094.9699999999721</v>
      </c>
      <c r="H198" s="18">
        <f t="shared" si="26"/>
        <v>8919.6899999999441</v>
      </c>
      <c r="I198" s="19">
        <f t="shared" si="27"/>
        <v>-0.29617569637062502</v>
      </c>
      <c r="J198" s="19">
        <f t="shared" si="28"/>
        <v>98.751032324462841</v>
      </c>
      <c r="K198" s="19">
        <f t="shared" si="29"/>
        <v>72.492335445672794</v>
      </c>
    </row>
    <row r="199" spans="1:11" ht="25.5">
      <c r="A199" s="23" t="s">
        <v>51</v>
      </c>
      <c r="B199" s="17" t="s">
        <v>52</v>
      </c>
      <c r="C199" s="18">
        <v>24480142</v>
      </c>
      <c r="D199" s="18">
        <v>34978180</v>
      </c>
      <c r="E199" s="18">
        <v>25953076</v>
      </c>
      <c r="F199" s="18">
        <v>25457484.629999999</v>
      </c>
      <c r="G199" s="18">
        <f t="shared" si="25"/>
        <v>977342.62999999896</v>
      </c>
      <c r="H199" s="18">
        <f t="shared" si="26"/>
        <v>495591.37000000104</v>
      </c>
      <c r="I199" s="19">
        <f t="shared" si="27"/>
        <v>3.9923895457795879</v>
      </c>
      <c r="J199" s="19">
        <f t="shared" si="28"/>
        <v>98.090433018421393</v>
      </c>
      <c r="K199" s="19">
        <f t="shared" si="29"/>
        <v>72.781044153812459</v>
      </c>
    </row>
    <row r="200" spans="1:11">
      <c r="A200" s="24" t="s">
        <v>53</v>
      </c>
      <c r="B200" s="17" t="s">
        <v>54</v>
      </c>
      <c r="C200" s="18">
        <v>354430</v>
      </c>
      <c r="D200" s="18">
        <v>354430</v>
      </c>
      <c r="E200" s="18">
        <v>254430</v>
      </c>
      <c r="F200" s="18">
        <v>254430</v>
      </c>
      <c r="G200" s="18">
        <f t="shared" si="25"/>
        <v>-100000</v>
      </c>
      <c r="H200" s="18">
        <f t="shared" si="26"/>
        <v>0</v>
      </c>
      <c r="I200" s="19">
        <f t="shared" si="27"/>
        <v>-28.214315943909938</v>
      </c>
      <c r="J200" s="19">
        <f t="shared" si="28"/>
        <v>100</v>
      </c>
      <c r="K200" s="19">
        <f t="shared" si="29"/>
        <v>71.785684056090062</v>
      </c>
    </row>
    <row r="201" spans="1:11" ht="25.5">
      <c r="A201" s="25" t="s">
        <v>55</v>
      </c>
      <c r="B201" s="17" t="s">
        <v>56</v>
      </c>
      <c r="C201" s="18">
        <v>354430</v>
      </c>
      <c r="D201" s="18">
        <v>354430</v>
      </c>
      <c r="E201" s="18">
        <v>254430</v>
      </c>
      <c r="F201" s="18">
        <v>254430</v>
      </c>
      <c r="G201" s="18">
        <f t="shared" si="25"/>
        <v>-100000</v>
      </c>
      <c r="H201" s="18">
        <f t="shared" si="26"/>
        <v>0</v>
      </c>
      <c r="I201" s="19">
        <f t="shared" si="27"/>
        <v>-28.214315943909938</v>
      </c>
      <c r="J201" s="19">
        <f t="shared" si="28"/>
        <v>100</v>
      </c>
      <c r="K201" s="19">
        <f t="shared" si="29"/>
        <v>71.785684056090062</v>
      </c>
    </row>
    <row r="202" spans="1:11" ht="25.5">
      <c r="A202" s="26" t="s">
        <v>57</v>
      </c>
      <c r="B202" s="17" t="s">
        <v>58</v>
      </c>
      <c r="C202" s="18">
        <v>354430</v>
      </c>
      <c r="D202" s="18">
        <v>354430</v>
      </c>
      <c r="E202" s="18">
        <v>254430</v>
      </c>
      <c r="F202" s="18">
        <v>254430</v>
      </c>
      <c r="G202" s="18">
        <f t="shared" si="25"/>
        <v>-100000</v>
      </c>
      <c r="H202" s="18">
        <f t="shared" si="26"/>
        <v>0</v>
      </c>
      <c r="I202" s="19">
        <f t="shared" si="27"/>
        <v>-28.214315943909938</v>
      </c>
      <c r="J202" s="19">
        <f t="shared" si="28"/>
        <v>100</v>
      </c>
      <c r="K202" s="19">
        <f t="shared" si="29"/>
        <v>71.785684056090062</v>
      </c>
    </row>
    <row r="203" spans="1:11" ht="25.5">
      <c r="A203" s="24" t="s">
        <v>162</v>
      </c>
      <c r="B203" s="17" t="s">
        <v>163</v>
      </c>
      <c r="C203" s="18">
        <v>24125712</v>
      </c>
      <c r="D203" s="18">
        <v>34623750</v>
      </c>
      <c r="E203" s="18">
        <v>25698646</v>
      </c>
      <c r="F203" s="18">
        <v>25203054.629999999</v>
      </c>
      <c r="G203" s="18">
        <f t="shared" si="25"/>
        <v>1077342.629999999</v>
      </c>
      <c r="H203" s="18">
        <f t="shared" si="26"/>
        <v>495591.37000000104</v>
      </c>
      <c r="I203" s="19">
        <f t="shared" si="27"/>
        <v>4.4655371414530549</v>
      </c>
      <c r="J203" s="19">
        <f t="shared" si="28"/>
        <v>98.071527309259793</v>
      </c>
      <c r="K203" s="19">
        <f t="shared" si="29"/>
        <v>72.791233271959271</v>
      </c>
    </row>
    <row r="204" spans="1:11" ht="25.5">
      <c r="A204" s="25" t="s">
        <v>164</v>
      </c>
      <c r="B204" s="17" t="s">
        <v>165</v>
      </c>
      <c r="C204" s="18">
        <v>16166385</v>
      </c>
      <c r="D204" s="18">
        <v>23370038</v>
      </c>
      <c r="E204" s="18">
        <v>17382851</v>
      </c>
      <c r="F204" s="18">
        <v>16822674.629999999</v>
      </c>
      <c r="G204" s="18">
        <f t="shared" si="25"/>
        <v>656289.62999999896</v>
      </c>
      <c r="H204" s="18">
        <f t="shared" si="26"/>
        <v>560176.37000000104</v>
      </c>
      <c r="I204" s="19">
        <f t="shared" si="27"/>
        <v>4.0595942135486638</v>
      </c>
      <c r="J204" s="19">
        <f t="shared" si="28"/>
        <v>96.777419480843491</v>
      </c>
      <c r="K204" s="19">
        <f t="shared" si="29"/>
        <v>71.98394213137351</v>
      </c>
    </row>
    <row r="205" spans="1:11" ht="38.25">
      <c r="A205" s="25" t="s">
        <v>166</v>
      </c>
      <c r="B205" s="17" t="s">
        <v>167</v>
      </c>
      <c r="C205" s="18">
        <v>7959327</v>
      </c>
      <c r="D205" s="18">
        <v>11253712</v>
      </c>
      <c r="E205" s="18">
        <v>8315795</v>
      </c>
      <c r="F205" s="18">
        <v>8380380</v>
      </c>
      <c r="G205" s="18">
        <f t="shared" si="25"/>
        <v>421053</v>
      </c>
      <c r="H205" s="18">
        <f t="shared" si="26"/>
        <v>-64585</v>
      </c>
      <c r="I205" s="19">
        <f t="shared" si="27"/>
        <v>5.2900578151896553</v>
      </c>
      <c r="J205" s="19">
        <f t="shared" si="28"/>
        <v>100.77665454715996</v>
      </c>
      <c r="K205" s="19">
        <f t="shared" si="29"/>
        <v>74.467695636781897</v>
      </c>
    </row>
    <row r="206" spans="1:11">
      <c r="A206" s="22" t="s">
        <v>59</v>
      </c>
      <c r="B206" s="17" t="s">
        <v>60</v>
      </c>
      <c r="C206" s="18">
        <v>562145.52</v>
      </c>
      <c r="D206" s="18">
        <v>535947</v>
      </c>
      <c r="E206" s="18">
        <v>535968</v>
      </c>
      <c r="F206" s="18">
        <v>201498.42</v>
      </c>
      <c r="G206" s="18">
        <f t="shared" si="25"/>
        <v>-360647.1</v>
      </c>
      <c r="H206" s="18">
        <f t="shared" si="26"/>
        <v>334469.57999999996</v>
      </c>
      <c r="I206" s="19">
        <f t="shared" si="27"/>
        <v>-64.155469921738415</v>
      </c>
      <c r="J206" s="19">
        <f t="shared" si="28"/>
        <v>37.595233297510298</v>
      </c>
      <c r="K206" s="19">
        <f t="shared" si="29"/>
        <v>37.596706390743861</v>
      </c>
    </row>
    <row r="207" spans="1:11">
      <c r="A207" s="23" t="s">
        <v>61</v>
      </c>
      <c r="B207" s="17" t="s">
        <v>62</v>
      </c>
      <c r="C207" s="18">
        <v>562145.52</v>
      </c>
      <c r="D207" s="18">
        <v>535947</v>
      </c>
      <c r="E207" s="18">
        <v>535968</v>
      </c>
      <c r="F207" s="18">
        <v>201498.42</v>
      </c>
      <c r="G207" s="18">
        <f t="shared" si="25"/>
        <v>-360647.1</v>
      </c>
      <c r="H207" s="18">
        <f t="shared" si="26"/>
        <v>334469.57999999996</v>
      </c>
      <c r="I207" s="19">
        <f t="shared" si="27"/>
        <v>-64.155469921738415</v>
      </c>
      <c r="J207" s="19">
        <f t="shared" si="28"/>
        <v>37.595233297510298</v>
      </c>
      <c r="K207" s="19">
        <f t="shared" si="29"/>
        <v>37.596706390743861</v>
      </c>
    </row>
    <row r="208" spans="1:11">
      <c r="A208" s="16"/>
      <c r="B208" s="17" t="s">
        <v>63</v>
      </c>
      <c r="C208" s="18">
        <v>18514464.620000001</v>
      </c>
      <c r="D208" s="18">
        <v>-3575</v>
      </c>
      <c r="E208" s="18">
        <v>0</v>
      </c>
      <c r="F208" s="18">
        <v>19220342</v>
      </c>
      <c r="G208" s="18">
        <f t="shared" si="25"/>
        <v>705877.37999999896</v>
      </c>
      <c r="H208" s="18">
        <f t="shared" si="26"/>
        <v>-19220342</v>
      </c>
      <c r="I208" s="19">
        <f t="shared" si="27"/>
        <v>3.8125724642206649</v>
      </c>
      <c r="J208" s="19">
        <f t="shared" si="28"/>
        <v>0</v>
      </c>
      <c r="K208" s="19">
        <f t="shared" si="29"/>
        <v>-537631.94405594398</v>
      </c>
    </row>
    <row r="209" spans="1:11">
      <c r="A209" s="16" t="s">
        <v>64</v>
      </c>
      <c r="B209" s="17" t="s">
        <v>65</v>
      </c>
      <c r="C209" s="18">
        <v>-18514464.620000001</v>
      </c>
      <c r="D209" s="18">
        <v>3575</v>
      </c>
      <c r="E209" s="18">
        <v>0</v>
      </c>
      <c r="F209" s="18">
        <v>-19220342</v>
      </c>
      <c r="G209" s="18">
        <f t="shared" si="25"/>
        <v>-705877.37999999896</v>
      </c>
      <c r="H209" s="18">
        <f t="shared" si="26"/>
        <v>19220342</v>
      </c>
      <c r="I209" s="19">
        <f t="shared" si="27"/>
        <v>3.8125724642206649</v>
      </c>
      <c r="J209" s="19">
        <f t="shared" si="28"/>
        <v>0</v>
      </c>
      <c r="K209" s="19">
        <f t="shared" si="29"/>
        <v>-537631.94405594398</v>
      </c>
    </row>
    <row r="210" spans="1:11">
      <c r="A210" s="22" t="s">
        <v>66</v>
      </c>
      <c r="B210" s="17" t="s">
        <v>67</v>
      </c>
      <c r="C210" s="18">
        <v>-18514464.620000001</v>
      </c>
      <c r="D210" s="18">
        <v>3575</v>
      </c>
      <c r="E210" s="18">
        <v>0</v>
      </c>
      <c r="F210" s="18">
        <v>-19220342</v>
      </c>
      <c r="G210" s="18">
        <f t="shared" si="25"/>
        <v>-705877.37999999896</v>
      </c>
      <c r="H210" s="18">
        <f t="shared" si="26"/>
        <v>19220342</v>
      </c>
      <c r="I210" s="19">
        <f t="shared" si="27"/>
        <v>3.8125724642206649</v>
      </c>
      <c r="J210" s="19">
        <f t="shared" si="28"/>
        <v>0</v>
      </c>
      <c r="K210" s="19">
        <f t="shared" si="29"/>
        <v>-537631.94405594398</v>
      </c>
    </row>
    <row r="211" spans="1:11" ht="25.5">
      <c r="A211" s="23" t="s">
        <v>82</v>
      </c>
      <c r="B211" s="17" t="s">
        <v>83</v>
      </c>
      <c r="C211" s="18">
        <v>-4250.1000000000004</v>
      </c>
      <c r="D211" s="18">
        <v>3575</v>
      </c>
      <c r="E211" s="18">
        <v>0</v>
      </c>
      <c r="F211" s="18">
        <v>-3479.87</v>
      </c>
      <c r="G211" s="18">
        <f t="shared" si="25"/>
        <v>770.23000000000047</v>
      </c>
      <c r="H211" s="18">
        <f t="shared" si="26"/>
        <v>3479.87</v>
      </c>
      <c r="I211" s="19">
        <f t="shared" si="27"/>
        <v>-18.122632408649224</v>
      </c>
      <c r="J211" s="19">
        <f t="shared" si="28"/>
        <v>0</v>
      </c>
      <c r="K211" s="19">
        <f t="shared" si="29"/>
        <v>-97.339020979020972</v>
      </c>
    </row>
    <row r="212" spans="1:11">
      <c r="A212" s="27" t="s">
        <v>521</v>
      </c>
      <c r="B212" s="28" t="s">
        <v>830</v>
      </c>
      <c r="C212" s="29"/>
      <c r="D212" s="29"/>
      <c r="E212" s="29"/>
      <c r="F212" s="29"/>
      <c r="G212" s="29"/>
      <c r="H212" s="29"/>
      <c r="I212" s="30"/>
      <c r="J212" s="30"/>
      <c r="K212" s="30"/>
    </row>
    <row r="213" spans="1:11">
      <c r="A213" s="16" t="s">
        <v>25</v>
      </c>
      <c r="B213" s="17" t="s">
        <v>26</v>
      </c>
      <c r="C213" s="18">
        <v>43373291.07</v>
      </c>
      <c r="D213" s="18">
        <v>63119665</v>
      </c>
      <c r="E213" s="18">
        <v>46120856</v>
      </c>
      <c r="F213" s="18">
        <v>59479211.130000003</v>
      </c>
      <c r="G213" s="18">
        <f t="shared" ref="G213:G254" si="30">F213-C213</f>
        <v>16105920.060000002</v>
      </c>
      <c r="H213" s="18">
        <f t="shared" ref="H213:H254" si="31">E213-F213</f>
        <v>-13358355.130000003</v>
      </c>
      <c r="I213" s="19">
        <f t="shared" ref="I213:I254" si="32">IF(ISERROR(F213/C213),0,F213/C213*100-100)</f>
        <v>37.13326718511334</v>
      </c>
      <c r="J213" s="19">
        <f t="shared" ref="J213:J254" si="33">IF(ISERROR(F213/E213),0,F213/E213*100)</f>
        <v>128.96380572381398</v>
      </c>
      <c r="K213" s="19">
        <f t="shared" ref="K213:K254" si="34">IF(ISERROR(F213/D213),0,F213/D213*100)</f>
        <v>94.232456921309719</v>
      </c>
    </row>
    <row r="214" spans="1:11" ht="25.5">
      <c r="A214" s="22" t="s">
        <v>27</v>
      </c>
      <c r="B214" s="17" t="s">
        <v>28</v>
      </c>
      <c r="C214" s="18">
        <v>2502760.91</v>
      </c>
      <c r="D214" s="18">
        <v>7055779</v>
      </c>
      <c r="E214" s="18">
        <v>4938085</v>
      </c>
      <c r="F214" s="18">
        <v>3452976.99</v>
      </c>
      <c r="G214" s="18">
        <f t="shared" si="30"/>
        <v>950216.08000000007</v>
      </c>
      <c r="H214" s="18">
        <f t="shared" si="31"/>
        <v>1485108.0099999998</v>
      </c>
      <c r="I214" s="19">
        <f t="shared" si="32"/>
        <v>37.966714127719058</v>
      </c>
      <c r="J214" s="19">
        <f t="shared" si="33"/>
        <v>69.925426354548378</v>
      </c>
      <c r="K214" s="19">
        <f t="shared" si="34"/>
        <v>48.938281513635843</v>
      </c>
    </row>
    <row r="215" spans="1:11">
      <c r="A215" s="22" t="s">
        <v>92</v>
      </c>
      <c r="B215" s="17" t="s">
        <v>93</v>
      </c>
      <c r="C215" s="18">
        <v>474655.16</v>
      </c>
      <c r="D215" s="18">
        <v>508255</v>
      </c>
      <c r="E215" s="18">
        <v>254747</v>
      </c>
      <c r="F215" s="18">
        <v>470603.14</v>
      </c>
      <c r="G215" s="18">
        <f t="shared" si="30"/>
        <v>-4052.0199999999604</v>
      </c>
      <c r="H215" s="18">
        <f t="shared" si="31"/>
        <v>-215856.14</v>
      </c>
      <c r="I215" s="19">
        <f t="shared" si="32"/>
        <v>-0.85367659333988399</v>
      </c>
      <c r="J215" s="19">
        <f t="shared" si="33"/>
        <v>184.7335356255422</v>
      </c>
      <c r="K215" s="19">
        <f t="shared" si="34"/>
        <v>92.591935150662565</v>
      </c>
    </row>
    <row r="216" spans="1:11">
      <c r="A216" s="23" t="s">
        <v>94</v>
      </c>
      <c r="B216" s="17" t="s">
        <v>95</v>
      </c>
      <c r="C216" s="18">
        <v>284358.13</v>
      </c>
      <c r="D216" s="18">
        <v>352701</v>
      </c>
      <c r="E216" s="18">
        <v>139472</v>
      </c>
      <c r="F216" s="18">
        <v>351893.76000000001</v>
      </c>
      <c r="G216" s="18">
        <f t="shared" si="30"/>
        <v>67535.63</v>
      </c>
      <c r="H216" s="18">
        <f t="shared" si="31"/>
        <v>-212421.76000000001</v>
      </c>
      <c r="I216" s="19">
        <f t="shared" si="32"/>
        <v>23.75020190208734</v>
      </c>
      <c r="J216" s="19">
        <f t="shared" si="33"/>
        <v>252.30423310772053</v>
      </c>
      <c r="K216" s="19">
        <f t="shared" si="34"/>
        <v>99.771126251414088</v>
      </c>
    </row>
    <row r="217" spans="1:11">
      <c r="A217" s="24" t="s">
        <v>96</v>
      </c>
      <c r="B217" s="17" t="s">
        <v>97</v>
      </c>
      <c r="C217" s="18">
        <v>270285.40000000002</v>
      </c>
      <c r="D217" s="18">
        <v>332101</v>
      </c>
      <c r="E217" s="18">
        <v>139472</v>
      </c>
      <c r="F217" s="18">
        <v>331761.5</v>
      </c>
      <c r="G217" s="18">
        <f t="shared" si="30"/>
        <v>61476.099999999977</v>
      </c>
      <c r="H217" s="18">
        <f t="shared" si="31"/>
        <v>-192289.5</v>
      </c>
      <c r="I217" s="19">
        <f t="shared" si="32"/>
        <v>22.744883741408145</v>
      </c>
      <c r="J217" s="19">
        <f t="shared" si="33"/>
        <v>237.8696082367787</v>
      </c>
      <c r="K217" s="19">
        <f t="shared" si="34"/>
        <v>99.897772063318087</v>
      </c>
    </row>
    <row r="218" spans="1:11" ht="25.5">
      <c r="A218" s="25" t="s">
        <v>98</v>
      </c>
      <c r="B218" s="17" t="s">
        <v>99</v>
      </c>
      <c r="C218" s="18">
        <v>270285.40000000002</v>
      </c>
      <c r="D218" s="18">
        <v>332101</v>
      </c>
      <c r="E218" s="18">
        <v>139472</v>
      </c>
      <c r="F218" s="18">
        <v>331761.5</v>
      </c>
      <c r="G218" s="18">
        <f t="shared" si="30"/>
        <v>61476.099999999977</v>
      </c>
      <c r="H218" s="18">
        <f t="shared" si="31"/>
        <v>-192289.5</v>
      </c>
      <c r="I218" s="19">
        <f t="shared" si="32"/>
        <v>22.744883741408145</v>
      </c>
      <c r="J218" s="19">
        <f t="shared" si="33"/>
        <v>237.8696082367787</v>
      </c>
      <c r="K218" s="19">
        <f t="shared" si="34"/>
        <v>99.897772063318087</v>
      </c>
    </row>
    <row r="219" spans="1:11" ht="25.5">
      <c r="A219" s="26" t="s">
        <v>100</v>
      </c>
      <c r="B219" s="17" t="s">
        <v>101</v>
      </c>
      <c r="C219" s="18">
        <v>270285.40000000002</v>
      </c>
      <c r="D219" s="18">
        <v>232101</v>
      </c>
      <c r="E219" s="18">
        <v>139472</v>
      </c>
      <c r="F219" s="18">
        <v>231761.5</v>
      </c>
      <c r="G219" s="18">
        <f t="shared" si="30"/>
        <v>-38523.900000000023</v>
      </c>
      <c r="H219" s="18">
        <f t="shared" si="31"/>
        <v>-92289.5</v>
      </c>
      <c r="I219" s="19">
        <f t="shared" si="32"/>
        <v>-14.253045114534487</v>
      </c>
      <c r="J219" s="19">
        <f t="shared" si="33"/>
        <v>166.17062923023974</v>
      </c>
      <c r="K219" s="19">
        <f t="shared" si="34"/>
        <v>99.85372747209189</v>
      </c>
    </row>
    <row r="220" spans="1:11" ht="25.5">
      <c r="A220" s="26" t="s">
        <v>381</v>
      </c>
      <c r="B220" s="17" t="s">
        <v>382</v>
      </c>
      <c r="C220" s="18">
        <v>0</v>
      </c>
      <c r="D220" s="18">
        <v>100000</v>
      </c>
      <c r="E220" s="18">
        <v>0</v>
      </c>
      <c r="F220" s="18">
        <v>100000</v>
      </c>
      <c r="G220" s="18">
        <f t="shared" si="30"/>
        <v>100000</v>
      </c>
      <c r="H220" s="18">
        <f t="shared" si="31"/>
        <v>-100000</v>
      </c>
      <c r="I220" s="19">
        <f t="shared" si="32"/>
        <v>0</v>
      </c>
      <c r="J220" s="19">
        <f t="shared" si="33"/>
        <v>0</v>
      </c>
      <c r="K220" s="19">
        <f t="shared" si="34"/>
        <v>100</v>
      </c>
    </row>
    <row r="221" spans="1:11" ht="25.5">
      <c r="A221" s="24" t="s">
        <v>438</v>
      </c>
      <c r="B221" s="17" t="s">
        <v>439</v>
      </c>
      <c r="C221" s="18">
        <v>14072.73</v>
      </c>
      <c r="D221" s="18">
        <v>20600</v>
      </c>
      <c r="E221" s="18">
        <v>0</v>
      </c>
      <c r="F221" s="18">
        <v>20132.259999999998</v>
      </c>
      <c r="G221" s="18">
        <f t="shared" si="30"/>
        <v>6059.5299999999988</v>
      </c>
      <c r="H221" s="18">
        <f t="shared" si="31"/>
        <v>-20132.259999999998</v>
      </c>
      <c r="I221" s="19">
        <f t="shared" si="32"/>
        <v>43.058667365891324</v>
      </c>
      <c r="J221" s="19">
        <f t="shared" si="33"/>
        <v>0</v>
      </c>
      <c r="K221" s="19">
        <f t="shared" si="34"/>
        <v>97.729417475728155</v>
      </c>
    </row>
    <row r="222" spans="1:11">
      <c r="A222" s="23" t="s">
        <v>186</v>
      </c>
      <c r="B222" s="17" t="s">
        <v>187</v>
      </c>
      <c r="C222" s="18">
        <v>13900</v>
      </c>
      <c r="D222" s="18">
        <v>1850</v>
      </c>
      <c r="E222" s="18">
        <v>0</v>
      </c>
      <c r="F222" s="18">
        <v>0</v>
      </c>
      <c r="G222" s="18">
        <f t="shared" si="30"/>
        <v>-13900</v>
      </c>
      <c r="H222" s="18">
        <f t="shared" si="31"/>
        <v>0</v>
      </c>
      <c r="I222" s="19">
        <f t="shared" si="32"/>
        <v>-100</v>
      </c>
      <c r="J222" s="19">
        <f t="shared" si="33"/>
        <v>0</v>
      </c>
      <c r="K222" s="19">
        <f t="shared" si="34"/>
        <v>0</v>
      </c>
    </row>
    <row r="223" spans="1:11">
      <c r="A223" s="24" t="s">
        <v>188</v>
      </c>
      <c r="B223" s="17" t="s">
        <v>189</v>
      </c>
      <c r="C223" s="18">
        <v>13900</v>
      </c>
      <c r="D223" s="18">
        <v>1850</v>
      </c>
      <c r="E223" s="18">
        <v>0</v>
      </c>
      <c r="F223" s="18">
        <v>0</v>
      </c>
      <c r="G223" s="18">
        <f t="shared" si="30"/>
        <v>-13900</v>
      </c>
      <c r="H223" s="18">
        <f t="shared" si="31"/>
        <v>0</v>
      </c>
      <c r="I223" s="19">
        <f t="shared" si="32"/>
        <v>-100</v>
      </c>
      <c r="J223" s="19">
        <f t="shared" si="33"/>
        <v>0</v>
      </c>
      <c r="K223" s="19">
        <f t="shared" si="34"/>
        <v>0</v>
      </c>
    </row>
    <row r="224" spans="1:11" ht="25.5">
      <c r="A224" s="25" t="s">
        <v>190</v>
      </c>
      <c r="B224" s="17" t="s">
        <v>191</v>
      </c>
      <c r="C224" s="18">
        <v>13900</v>
      </c>
      <c r="D224" s="18">
        <v>1850</v>
      </c>
      <c r="E224" s="18">
        <v>0</v>
      </c>
      <c r="F224" s="18">
        <v>0</v>
      </c>
      <c r="G224" s="18">
        <f t="shared" si="30"/>
        <v>-13900</v>
      </c>
      <c r="H224" s="18">
        <f t="shared" si="31"/>
        <v>0</v>
      </c>
      <c r="I224" s="19">
        <f t="shared" si="32"/>
        <v>-100</v>
      </c>
      <c r="J224" s="19">
        <f t="shared" si="33"/>
        <v>0</v>
      </c>
      <c r="K224" s="19">
        <f t="shared" si="34"/>
        <v>0</v>
      </c>
    </row>
    <row r="225" spans="1:11" ht="25.5">
      <c r="A225" s="23" t="s">
        <v>152</v>
      </c>
      <c r="B225" s="17" t="s">
        <v>153</v>
      </c>
      <c r="C225" s="18">
        <v>176397.03</v>
      </c>
      <c r="D225" s="18">
        <v>153704</v>
      </c>
      <c r="E225" s="18">
        <v>115275</v>
      </c>
      <c r="F225" s="18">
        <v>118709.38</v>
      </c>
      <c r="G225" s="18">
        <f t="shared" si="30"/>
        <v>-57687.649999999994</v>
      </c>
      <c r="H225" s="18">
        <f t="shared" si="31"/>
        <v>-3434.3800000000047</v>
      </c>
      <c r="I225" s="19">
        <f t="shared" si="32"/>
        <v>-32.70330004989313</v>
      </c>
      <c r="J225" s="19">
        <f t="shared" si="33"/>
        <v>102.97929299501195</v>
      </c>
      <c r="K225" s="19">
        <f t="shared" si="34"/>
        <v>77.232459792848601</v>
      </c>
    </row>
    <row r="226" spans="1:11" ht="38.25">
      <c r="A226" s="24" t="s">
        <v>154</v>
      </c>
      <c r="B226" s="17" t="s">
        <v>155</v>
      </c>
      <c r="C226" s="18">
        <v>176397.03</v>
      </c>
      <c r="D226" s="18">
        <v>153704</v>
      </c>
      <c r="E226" s="18">
        <v>115275</v>
      </c>
      <c r="F226" s="18">
        <v>118709.38</v>
      </c>
      <c r="G226" s="18">
        <f t="shared" si="30"/>
        <v>-57687.649999999994</v>
      </c>
      <c r="H226" s="18">
        <f t="shared" si="31"/>
        <v>-3434.3800000000047</v>
      </c>
      <c r="I226" s="19">
        <f t="shared" si="32"/>
        <v>-32.70330004989313</v>
      </c>
      <c r="J226" s="19">
        <f t="shared" si="33"/>
        <v>102.97929299501195</v>
      </c>
      <c r="K226" s="19">
        <f t="shared" si="34"/>
        <v>77.232459792848601</v>
      </c>
    </row>
    <row r="227" spans="1:11" ht="51">
      <c r="A227" s="25" t="s">
        <v>442</v>
      </c>
      <c r="B227" s="17" t="s">
        <v>443</v>
      </c>
      <c r="C227" s="18">
        <v>77501.03</v>
      </c>
      <c r="D227" s="18">
        <v>79329</v>
      </c>
      <c r="E227" s="18">
        <v>59496</v>
      </c>
      <c r="F227" s="18">
        <v>62334.38</v>
      </c>
      <c r="G227" s="18">
        <f t="shared" si="30"/>
        <v>-15166.650000000001</v>
      </c>
      <c r="H227" s="18">
        <f t="shared" si="31"/>
        <v>-2838.3799999999974</v>
      </c>
      <c r="I227" s="19">
        <f t="shared" si="32"/>
        <v>-19.569610881300548</v>
      </c>
      <c r="J227" s="19">
        <f t="shared" si="33"/>
        <v>104.77070727443862</v>
      </c>
      <c r="K227" s="19">
        <f t="shared" si="34"/>
        <v>78.577039922348703</v>
      </c>
    </row>
    <row r="228" spans="1:11" ht="51">
      <c r="A228" s="25" t="s">
        <v>156</v>
      </c>
      <c r="B228" s="17" t="s">
        <v>157</v>
      </c>
      <c r="C228" s="18">
        <v>98896</v>
      </c>
      <c r="D228" s="18">
        <v>74375</v>
      </c>
      <c r="E228" s="18">
        <v>55779</v>
      </c>
      <c r="F228" s="18">
        <v>56375</v>
      </c>
      <c r="G228" s="18">
        <f t="shared" si="30"/>
        <v>-42521</v>
      </c>
      <c r="H228" s="18">
        <f t="shared" si="31"/>
        <v>-596</v>
      </c>
      <c r="I228" s="19">
        <f t="shared" si="32"/>
        <v>-42.99567222132341</v>
      </c>
      <c r="J228" s="19">
        <f t="shared" si="33"/>
        <v>101.0685024830133</v>
      </c>
      <c r="K228" s="19">
        <f t="shared" si="34"/>
        <v>75.798319327731093</v>
      </c>
    </row>
    <row r="229" spans="1:11">
      <c r="A229" s="22" t="s">
        <v>29</v>
      </c>
      <c r="B229" s="17" t="s">
        <v>30</v>
      </c>
      <c r="C229" s="18">
        <v>40395875</v>
      </c>
      <c r="D229" s="18">
        <v>55555631</v>
      </c>
      <c r="E229" s="18">
        <v>40928024</v>
      </c>
      <c r="F229" s="18">
        <v>55555631</v>
      </c>
      <c r="G229" s="18">
        <f t="shared" si="30"/>
        <v>15159756</v>
      </c>
      <c r="H229" s="18">
        <f t="shared" si="31"/>
        <v>-14627607</v>
      </c>
      <c r="I229" s="19">
        <f t="shared" si="32"/>
        <v>37.527980270262731</v>
      </c>
      <c r="J229" s="19">
        <f t="shared" si="33"/>
        <v>135.7398319547506</v>
      </c>
      <c r="K229" s="19">
        <f t="shared" si="34"/>
        <v>100</v>
      </c>
    </row>
    <row r="230" spans="1:11">
      <c r="A230" s="23" t="s">
        <v>31</v>
      </c>
      <c r="B230" s="17" t="s">
        <v>32</v>
      </c>
      <c r="C230" s="18">
        <v>40395875</v>
      </c>
      <c r="D230" s="18">
        <v>55555631</v>
      </c>
      <c r="E230" s="18">
        <v>40928024</v>
      </c>
      <c r="F230" s="18">
        <v>55555631</v>
      </c>
      <c r="G230" s="18">
        <f t="shared" si="30"/>
        <v>15159756</v>
      </c>
      <c r="H230" s="18">
        <f t="shared" si="31"/>
        <v>-14627607</v>
      </c>
      <c r="I230" s="19">
        <f t="shared" si="32"/>
        <v>37.527980270262731</v>
      </c>
      <c r="J230" s="19">
        <f t="shared" si="33"/>
        <v>135.7398319547506</v>
      </c>
      <c r="K230" s="19">
        <f t="shared" si="34"/>
        <v>100</v>
      </c>
    </row>
    <row r="231" spans="1:11">
      <c r="A231" s="16" t="s">
        <v>33</v>
      </c>
      <c r="B231" s="17" t="s">
        <v>34</v>
      </c>
      <c r="C231" s="18">
        <v>29462837.52</v>
      </c>
      <c r="D231" s="18">
        <v>64455132</v>
      </c>
      <c r="E231" s="18">
        <v>46426202</v>
      </c>
      <c r="F231" s="18">
        <v>40725200.009999998</v>
      </c>
      <c r="G231" s="18">
        <f t="shared" si="30"/>
        <v>11262362.489999998</v>
      </c>
      <c r="H231" s="18">
        <f t="shared" si="31"/>
        <v>5701001.9900000021</v>
      </c>
      <c r="I231" s="19">
        <f t="shared" si="32"/>
        <v>38.225654546527863</v>
      </c>
      <c r="J231" s="19">
        <f t="shared" si="33"/>
        <v>87.72029211004596</v>
      </c>
      <c r="K231" s="19">
        <f t="shared" si="34"/>
        <v>63.183797389477071</v>
      </c>
    </row>
    <row r="232" spans="1:11">
      <c r="A232" s="22" t="s">
        <v>35</v>
      </c>
      <c r="B232" s="17" t="s">
        <v>36</v>
      </c>
      <c r="C232" s="18">
        <v>28489645.960000001</v>
      </c>
      <c r="D232" s="18">
        <v>59863576</v>
      </c>
      <c r="E232" s="18">
        <v>43609665</v>
      </c>
      <c r="F232" s="18">
        <v>39720018.280000001</v>
      </c>
      <c r="G232" s="18">
        <f t="shared" si="30"/>
        <v>11230372.32</v>
      </c>
      <c r="H232" s="18">
        <f t="shared" si="31"/>
        <v>3889646.7199999988</v>
      </c>
      <c r="I232" s="19">
        <f t="shared" si="32"/>
        <v>39.419136116214474</v>
      </c>
      <c r="J232" s="19">
        <f t="shared" si="33"/>
        <v>91.080769090980169</v>
      </c>
      <c r="K232" s="19">
        <f t="shared" si="34"/>
        <v>66.350894707659975</v>
      </c>
    </row>
    <row r="233" spans="1:11">
      <c r="A233" s="23" t="s">
        <v>37</v>
      </c>
      <c r="B233" s="17" t="s">
        <v>38</v>
      </c>
      <c r="C233" s="18">
        <v>25893564.5</v>
      </c>
      <c r="D233" s="18">
        <v>50753660</v>
      </c>
      <c r="E233" s="18">
        <v>34467347</v>
      </c>
      <c r="F233" s="18">
        <v>32990177.460000001</v>
      </c>
      <c r="G233" s="18">
        <f t="shared" si="30"/>
        <v>7096612.9600000009</v>
      </c>
      <c r="H233" s="18">
        <f t="shared" si="31"/>
        <v>1477169.5399999991</v>
      </c>
      <c r="I233" s="19">
        <f t="shared" si="32"/>
        <v>27.406859955492038</v>
      </c>
      <c r="J233" s="19">
        <f t="shared" si="33"/>
        <v>95.714292892922685</v>
      </c>
      <c r="K233" s="19">
        <f t="shared" si="34"/>
        <v>65.000588056112605</v>
      </c>
    </row>
    <row r="234" spans="1:11">
      <c r="A234" s="24" t="s">
        <v>39</v>
      </c>
      <c r="B234" s="17" t="s">
        <v>40</v>
      </c>
      <c r="C234" s="18">
        <v>18311916.48</v>
      </c>
      <c r="D234" s="18">
        <v>32910749</v>
      </c>
      <c r="E234" s="18">
        <v>23332364</v>
      </c>
      <c r="F234" s="18">
        <v>20714427.059999999</v>
      </c>
      <c r="G234" s="18">
        <f t="shared" si="30"/>
        <v>2402510.5799999982</v>
      </c>
      <c r="H234" s="18">
        <f t="shared" si="31"/>
        <v>2617936.9400000013</v>
      </c>
      <c r="I234" s="19">
        <f t="shared" si="32"/>
        <v>13.119929760623279</v>
      </c>
      <c r="J234" s="19">
        <f t="shared" si="33"/>
        <v>88.779804138149046</v>
      </c>
      <c r="K234" s="19">
        <f t="shared" si="34"/>
        <v>62.941220389727384</v>
      </c>
    </row>
    <row r="235" spans="1:11">
      <c r="A235" s="24" t="s">
        <v>41</v>
      </c>
      <c r="B235" s="17" t="s">
        <v>42</v>
      </c>
      <c r="C235" s="18">
        <v>7581648.0199999996</v>
      </c>
      <c r="D235" s="18">
        <v>17842911</v>
      </c>
      <c r="E235" s="18">
        <v>11134983</v>
      </c>
      <c r="F235" s="18">
        <v>12275750.4</v>
      </c>
      <c r="G235" s="18">
        <f t="shared" si="30"/>
        <v>4694102.3800000008</v>
      </c>
      <c r="H235" s="18">
        <f t="shared" si="31"/>
        <v>-1140767.4000000004</v>
      </c>
      <c r="I235" s="19">
        <f t="shared" si="32"/>
        <v>61.914010880183298</v>
      </c>
      <c r="J235" s="19">
        <f t="shared" si="33"/>
        <v>110.24489574883052</v>
      </c>
      <c r="K235" s="19">
        <f t="shared" si="34"/>
        <v>68.799033969288985</v>
      </c>
    </row>
    <row r="236" spans="1:11">
      <c r="A236" s="25" t="s">
        <v>43</v>
      </c>
      <c r="B236" s="17" t="s">
        <v>44</v>
      </c>
      <c r="C236" s="18">
        <v>18273.39</v>
      </c>
      <c r="D236" s="18">
        <v>0</v>
      </c>
      <c r="E236" s="18">
        <v>0</v>
      </c>
      <c r="F236" s="18">
        <v>29887.24</v>
      </c>
      <c r="G236" s="18">
        <f t="shared" si="30"/>
        <v>11613.850000000002</v>
      </c>
      <c r="H236" s="18">
        <f t="shared" si="31"/>
        <v>-29887.24</v>
      </c>
      <c r="I236" s="19">
        <f t="shared" si="32"/>
        <v>63.556077991002212</v>
      </c>
      <c r="J236" s="19">
        <f t="shared" si="33"/>
        <v>0</v>
      </c>
      <c r="K236" s="19">
        <f t="shared" si="34"/>
        <v>0</v>
      </c>
    </row>
    <row r="237" spans="1:11">
      <c r="A237" s="23" t="s">
        <v>45</v>
      </c>
      <c r="B237" s="17" t="s">
        <v>46</v>
      </c>
      <c r="C237" s="18">
        <v>1891671.23</v>
      </c>
      <c r="D237" s="18">
        <v>5418024</v>
      </c>
      <c r="E237" s="18">
        <v>8369768</v>
      </c>
      <c r="F237" s="18">
        <v>3510983.03</v>
      </c>
      <c r="G237" s="18">
        <f t="shared" si="30"/>
        <v>1619311.7999999998</v>
      </c>
      <c r="H237" s="18">
        <f t="shared" si="31"/>
        <v>4858784.9700000007</v>
      </c>
      <c r="I237" s="19">
        <f t="shared" si="32"/>
        <v>85.60217940196722</v>
      </c>
      <c r="J237" s="19">
        <f t="shared" si="33"/>
        <v>41.948391281574345</v>
      </c>
      <c r="K237" s="19">
        <f t="shared" si="34"/>
        <v>64.801909884489248</v>
      </c>
    </row>
    <row r="238" spans="1:11">
      <c r="A238" s="24" t="s">
        <v>47</v>
      </c>
      <c r="B238" s="17" t="s">
        <v>48</v>
      </c>
      <c r="C238" s="18">
        <v>1887545.86</v>
      </c>
      <c r="D238" s="18">
        <v>3908824</v>
      </c>
      <c r="E238" s="18">
        <v>6863868</v>
      </c>
      <c r="F238" s="18">
        <v>3508370.61</v>
      </c>
      <c r="G238" s="18">
        <f t="shared" si="30"/>
        <v>1620824.7499999998</v>
      </c>
      <c r="H238" s="18">
        <f t="shared" si="31"/>
        <v>3355497.39</v>
      </c>
      <c r="I238" s="19">
        <f t="shared" si="32"/>
        <v>85.869423591117396</v>
      </c>
      <c r="J238" s="19">
        <f t="shared" si="33"/>
        <v>51.11360839107045</v>
      </c>
      <c r="K238" s="19">
        <f t="shared" si="34"/>
        <v>89.75514400239048</v>
      </c>
    </row>
    <row r="239" spans="1:11">
      <c r="A239" s="24" t="s">
        <v>49</v>
      </c>
      <c r="B239" s="17" t="s">
        <v>50</v>
      </c>
      <c r="C239" s="18">
        <v>4125.37</v>
      </c>
      <c r="D239" s="18">
        <v>1509200</v>
      </c>
      <c r="E239" s="18">
        <v>1505900</v>
      </c>
      <c r="F239" s="18">
        <v>2612.42</v>
      </c>
      <c r="G239" s="18">
        <f t="shared" si="30"/>
        <v>-1512.9499999999998</v>
      </c>
      <c r="H239" s="18">
        <f t="shared" si="31"/>
        <v>1503287.58</v>
      </c>
      <c r="I239" s="19">
        <f t="shared" si="32"/>
        <v>-36.674286185239133</v>
      </c>
      <c r="J239" s="19">
        <f t="shared" si="33"/>
        <v>0.17347898266817185</v>
      </c>
      <c r="K239" s="19">
        <f t="shared" si="34"/>
        <v>0.17309965544659422</v>
      </c>
    </row>
    <row r="240" spans="1:11" ht="25.5">
      <c r="A240" s="23" t="s">
        <v>76</v>
      </c>
      <c r="B240" s="17" t="s">
        <v>77</v>
      </c>
      <c r="C240" s="18">
        <v>12781.69</v>
      </c>
      <c r="D240" s="18">
        <v>16038</v>
      </c>
      <c r="E240" s="18">
        <v>16038</v>
      </c>
      <c r="F240" s="18">
        <v>12792.23</v>
      </c>
      <c r="G240" s="18">
        <f t="shared" si="30"/>
        <v>10.539999999999054</v>
      </c>
      <c r="H240" s="18">
        <f t="shared" si="31"/>
        <v>3245.7700000000004</v>
      </c>
      <c r="I240" s="19">
        <f t="shared" si="32"/>
        <v>8.2461708897653807E-2</v>
      </c>
      <c r="J240" s="19">
        <f t="shared" si="33"/>
        <v>79.762002743484217</v>
      </c>
      <c r="K240" s="19">
        <f t="shared" si="34"/>
        <v>79.762002743484217</v>
      </c>
    </row>
    <row r="241" spans="1:11">
      <c r="A241" s="24" t="s">
        <v>78</v>
      </c>
      <c r="B241" s="17" t="s">
        <v>79</v>
      </c>
      <c r="C241" s="18">
        <v>12781.69</v>
      </c>
      <c r="D241" s="18">
        <v>16038</v>
      </c>
      <c r="E241" s="18">
        <v>16038</v>
      </c>
      <c r="F241" s="18">
        <v>12792.23</v>
      </c>
      <c r="G241" s="18">
        <f t="shared" si="30"/>
        <v>10.539999999999054</v>
      </c>
      <c r="H241" s="18">
        <f t="shared" si="31"/>
        <v>3245.7700000000004</v>
      </c>
      <c r="I241" s="19">
        <f t="shared" si="32"/>
        <v>8.2461708897653807E-2</v>
      </c>
      <c r="J241" s="19">
        <f t="shared" si="33"/>
        <v>79.762002743484217</v>
      </c>
      <c r="K241" s="19">
        <f t="shared" si="34"/>
        <v>79.762002743484217</v>
      </c>
    </row>
    <row r="242" spans="1:11" ht="25.5">
      <c r="A242" s="23" t="s">
        <v>51</v>
      </c>
      <c r="B242" s="17" t="s">
        <v>52</v>
      </c>
      <c r="C242" s="18">
        <v>691628.54</v>
      </c>
      <c r="D242" s="18">
        <v>3675854</v>
      </c>
      <c r="E242" s="18">
        <v>756512</v>
      </c>
      <c r="F242" s="18">
        <v>3206065.56</v>
      </c>
      <c r="G242" s="18">
        <f t="shared" si="30"/>
        <v>2514437.02</v>
      </c>
      <c r="H242" s="18">
        <f t="shared" si="31"/>
        <v>-2449553.56</v>
      </c>
      <c r="I242" s="19">
        <f t="shared" si="32"/>
        <v>363.55310323081807</v>
      </c>
      <c r="J242" s="19">
        <f t="shared" si="33"/>
        <v>423.7957309335477</v>
      </c>
      <c r="K242" s="19">
        <f t="shared" si="34"/>
        <v>87.219611007401284</v>
      </c>
    </row>
    <row r="243" spans="1:11">
      <c r="A243" s="24" t="s">
        <v>53</v>
      </c>
      <c r="B243" s="17" t="s">
        <v>54</v>
      </c>
      <c r="C243" s="18">
        <v>4812</v>
      </c>
      <c r="D243" s="18">
        <v>201530</v>
      </c>
      <c r="E243" s="18">
        <v>0</v>
      </c>
      <c r="F243" s="18">
        <v>165748.23000000001</v>
      </c>
      <c r="G243" s="18">
        <f t="shared" si="30"/>
        <v>160936.23000000001</v>
      </c>
      <c r="H243" s="18">
        <f t="shared" si="31"/>
        <v>-165748.23000000001</v>
      </c>
      <c r="I243" s="19">
        <f t="shared" si="32"/>
        <v>3344.4769326683295</v>
      </c>
      <c r="J243" s="19">
        <f t="shared" si="33"/>
        <v>0</v>
      </c>
      <c r="K243" s="19">
        <f t="shared" si="34"/>
        <v>82.244941199821369</v>
      </c>
    </row>
    <row r="244" spans="1:11" ht="25.5">
      <c r="A244" s="25" t="s">
        <v>55</v>
      </c>
      <c r="B244" s="17" t="s">
        <v>56</v>
      </c>
      <c r="C244" s="18">
        <v>4812</v>
      </c>
      <c r="D244" s="18">
        <v>201530</v>
      </c>
      <c r="E244" s="18">
        <v>0</v>
      </c>
      <c r="F244" s="18">
        <v>165748.23000000001</v>
      </c>
      <c r="G244" s="18">
        <f t="shared" si="30"/>
        <v>160936.23000000001</v>
      </c>
      <c r="H244" s="18">
        <f t="shared" si="31"/>
        <v>-165748.23000000001</v>
      </c>
      <c r="I244" s="19">
        <f t="shared" si="32"/>
        <v>3344.4769326683295</v>
      </c>
      <c r="J244" s="19">
        <f t="shared" si="33"/>
        <v>0</v>
      </c>
      <c r="K244" s="19">
        <f t="shared" si="34"/>
        <v>82.244941199821369</v>
      </c>
    </row>
    <row r="245" spans="1:11" ht="25.5">
      <c r="A245" s="26" t="s">
        <v>57</v>
      </c>
      <c r="B245" s="17" t="s">
        <v>58</v>
      </c>
      <c r="C245" s="18">
        <v>4812</v>
      </c>
      <c r="D245" s="18">
        <v>201530</v>
      </c>
      <c r="E245" s="18">
        <v>0</v>
      </c>
      <c r="F245" s="18">
        <v>165748.23000000001</v>
      </c>
      <c r="G245" s="18">
        <f t="shared" si="30"/>
        <v>160936.23000000001</v>
      </c>
      <c r="H245" s="18">
        <f t="shared" si="31"/>
        <v>-165748.23000000001</v>
      </c>
      <c r="I245" s="19">
        <f t="shared" si="32"/>
        <v>3344.4769326683295</v>
      </c>
      <c r="J245" s="19">
        <f t="shared" si="33"/>
        <v>0</v>
      </c>
      <c r="K245" s="19">
        <f t="shared" si="34"/>
        <v>82.244941199821369</v>
      </c>
    </row>
    <row r="246" spans="1:11" ht="25.5">
      <c r="A246" s="24" t="s">
        <v>162</v>
      </c>
      <c r="B246" s="17" t="s">
        <v>163</v>
      </c>
      <c r="C246" s="18">
        <v>686816.54</v>
      </c>
      <c r="D246" s="18">
        <v>3474324</v>
      </c>
      <c r="E246" s="18">
        <v>756512</v>
      </c>
      <c r="F246" s="18">
        <v>3040317.33</v>
      </c>
      <c r="G246" s="18">
        <f t="shared" si="30"/>
        <v>2353500.79</v>
      </c>
      <c r="H246" s="18">
        <f t="shared" si="31"/>
        <v>-2283805.33</v>
      </c>
      <c r="I246" s="19">
        <f t="shared" si="32"/>
        <v>342.66804203637838</v>
      </c>
      <c r="J246" s="19">
        <f t="shared" si="33"/>
        <v>401.88620008671376</v>
      </c>
      <c r="K246" s="19">
        <f t="shared" si="34"/>
        <v>87.50816935898898</v>
      </c>
    </row>
    <row r="247" spans="1:11" ht="25.5">
      <c r="A247" s="25" t="s">
        <v>164</v>
      </c>
      <c r="B247" s="17" t="s">
        <v>165</v>
      </c>
      <c r="C247" s="18">
        <v>353922.54</v>
      </c>
      <c r="D247" s="18">
        <v>3000931</v>
      </c>
      <c r="E247" s="18">
        <v>442425</v>
      </c>
      <c r="F247" s="18">
        <v>2682098.11</v>
      </c>
      <c r="G247" s="18">
        <f t="shared" si="30"/>
        <v>2328175.5699999998</v>
      </c>
      <c r="H247" s="18">
        <f t="shared" si="31"/>
        <v>-2239673.11</v>
      </c>
      <c r="I247" s="19">
        <f t="shared" si="32"/>
        <v>657.82065476813091</v>
      </c>
      <c r="J247" s="19">
        <f t="shared" si="33"/>
        <v>606.2266169407244</v>
      </c>
      <c r="K247" s="19">
        <f t="shared" si="34"/>
        <v>89.375534125909581</v>
      </c>
    </row>
    <row r="248" spans="1:11" ht="38.25">
      <c r="A248" s="25" t="s">
        <v>166</v>
      </c>
      <c r="B248" s="17" t="s">
        <v>167</v>
      </c>
      <c r="C248" s="18">
        <v>332894</v>
      </c>
      <c r="D248" s="18">
        <v>473393</v>
      </c>
      <c r="E248" s="18">
        <v>314087</v>
      </c>
      <c r="F248" s="18">
        <v>358219.22</v>
      </c>
      <c r="G248" s="18">
        <f t="shared" si="30"/>
        <v>25325.219999999972</v>
      </c>
      <c r="H248" s="18">
        <f t="shared" si="31"/>
        <v>-44132.219999999972</v>
      </c>
      <c r="I248" s="19">
        <f t="shared" si="32"/>
        <v>7.6075928073200458</v>
      </c>
      <c r="J248" s="19">
        <f t="shared" si="33"/>
        <v>114.0509540350285</v>
      </c>
      <c r="K248" s="19">
        <f t="shared" si="34"/>
        <v>75.670578145430952</v>
      </c>
    </row>
    <row r="249" spans="1:11">
      <c r="A249" s="22" t="s">
        <v>59</v>
      </c>
      <c r="B249" s="17" t="s">
        <v>60</v>
      </c>
      <c r="C249" s="18">
        <v>973191.56</v>
      </c>
      <c r="D249" s="18">
        <v>4591556</v>
      </c>
      <c r="E249" s="18">
        <v>2816537</v>
      </c>
      <c r="F249" s="18">
        <v>1005181.73</v>
      </c>
      <c r="G249" s="18">
        <f t="shared" si="30"/>
        <v>31990.169999999925</v>
      </c>
      <c r="H249" s="18">
        <f t="shared" si="31"/>
        <v>1811355.27</v>
      </c>
      <c r="I249" s="19">
        <f t="shared" si="32"/>
        <v>3.2871400980912568</v>
      </c>
      <c r="J249" s="19">
        <f t="shared" si="33"/>
        <v>35.688568266633816</v>
      </c>
      <c r="K249" s="19">
        <f t="shared" si="34"/>
        <v>21.891962768177063</v>
      </c>
    </row>
    <row r="250" spans="1:11">
      <c r="A250" s="23" t="s">
        <v>61</v>
      </c>
      <c r="B250" s="17" t="s">
        <v>62</v>
      </c>
      <c r="C250" s="18">
        <v>973191.56</v>
      </c>
      <c r="D250" s="18">
        <v>4591556</v>
      </c>
      <c r="E250" s="18">
        <v>2816537</v>
      </c>
      <c r="F250" s="18">
        <v>1005181.73</v>
      </c>
      <c r="G250" s="18">
        <f t="shared" si="30"/>
        <v>31990.169999999925</v>
      </c>
      <c r="H250" s="18">
        <f t="shared" si="31"/>
        <v>1811355.27</v>
      </c>
      <c r="I250" s="19">
        <f t="shared" si="32"/>
        <v>3.2871400980912568</v>
      </c>
      <c r="J250" s="19">
        <f t="shared" si="33"/>
        <v>35.688568266633816</v>
      </c>
      <c r="K250" s="19">
        <f t="shared" si="34"/>
        <v>21.891962768177063</v>
      </c>
    </row>
    <row r="251" spans="1:11">
      <c r="A251" s="16"/>
      <c r="B251" s="17" t="s">
        <v>63</v>
      </c>
      <c r="C251" s="18">
        <v>13910453.550000001</v>
      </c>
      <c r="D251" s="18">
        <v>-1335467</v>
      </c>
      <c r="E251" s="18">
        <v>-305346</v>
      </c>
      <c r="F251" s="18">
        <v>18754011.120000001</v>
      </c>
      <c r="G251" s="18">
        <f t="shared" si="30"/>
        <v>4843557.57</v>
      </c>
      <c r="H251" s="18">
        <f t="shared" si="31"/>
        <v>-19059357.120000001</v>
      </c>
      <c r="I251" s="19">
        <f t="shared" si="32"/>
        <v>34.819551732013821</v>
      </c>
      <c r="J251" s="19">
        <f t="shared" si="33"/>
        <v>-6141.888585408029</v>
      </c>
      <c r="K251" s="19">
        <f t="shared" si="34"/>
        <v>-1404.3035971686311</v>
      </c>
    </row>
    <row r="252" spans="1:11">
      <c r="A252" s="16" t="s">
        <v>64</v>
      </c>
      <c r="B252" s="17" t="s">
        <v>65</v>
      </c>
      <c r="C252" s="18">
        <v>-13910453.550000001</v>
      </c>
      <c r="D252" s="18">
        <v>1335467</v>
      </c>
      <c r="E252" s="18">
        <v>305346</v>
      </c>
      <c r="F252" s="18">
        <v>-18754011.120000001</v>
      </c>
      <c r="G252" s="18">
        <f t="shared" si="30"/>
        <v>-4843557.57</v>
      </c>
      <c r="H252" s="18">
        <f t="shared" si="31"/>
        <v>19059357.120000001</v>
      </c>
      <c r="I252" s="19">
        <f t="shared" si="32"/>
        <v>34.819551732013821</v>
      </c>
      <c r="J252" s="19">
        <f t="shared" si="33"/>
        <v>-6141.888585408029</v>
      </c>
      <c r="K252" s="19">
        <f t="shared" si="34"/>
        <v>-1404.3035971686311</v>
      </c>
    </row>
    <row r="253" spans="1:11">
      <c r="A253" s="22" t="s">
        <v>66</v>
      </c>
      <c r="B253" s="17" t="s">
        <v>67</v>
      </c>
      <c r="C253" s="18">
        <v>-13910453.550000001</v>
      </c>
      <c r="D253" s="18">
        <v>1335467</v>
      </c>
      <c r="E253" s="18">
        <v>305346</v>
      </c>
      <c r="F253" s="18">
        <v>-18754011.120000001</v>
      </c>
      <c r="G253" s="18">
        <f t="shared" si="30"/>
        <v>-4843557.57</v>
      </c>
      <c r="H253" s="18">
        <f t="shared" si="31"/>
        <v>19059357.120000001</v>
      </c>
      <c r="I253" s="19">
        <f t="shared" si="32"/>
        <v>34.819551732013821</v>
      </c>
      <c r="J253" s="19">
        <f t="shared" si="33"/>
        <v>-6141.888585408029</v>
      </c>
      <c r="K253" s="19">
        <f t="shared" si="34"/>
        <v>-1404.3035971686311</v>
      </c>
    </row>
    <row r="254" spans="1:11" ht="25.5">
      <c r="A254" s="23" t="s">
        <v>82</v>
      </c>
      <c r="B254" s="17" t="s">
        <v>83</v>
      </c>
      <c r="C254" s="18">
        <v>-840739.98</v>
      </c>
      <c r="D254" s="18">
        <v>1335467</v>
      </c>
      <c r="E254" s="18">
        <v>305346</v>
      </c>
      <c r="F254" s="18">
        <v>-1212188.82</v>
      </c>
      <c r="G254" s="18">
        <f t="shared" si="30"/>
        <v>-371448.84000000008</v>
      </c>
      <c r="H254" s="18">
        <f t="shared" si="31"/>
        <v>1517534.82</v>
      </c>
      <c r="I254" s="19">
        <f t="shared" si="32"/>
        <v>44.181179536626786</v>
      </c>
      <c r="J254" s="19">
        <f t="shared" si="33"/>
        <v>-396.98860309288483</v>
      </c>
      <c r="K254" s="19">
        <f t="shared" si="34"/>
        <v>-90.768908554086323</v>
      </c>
    </row>
    <row r="255" spans="1:11">
      <c r="A255" s="27" t="s">
        <v>206</v>
      </c>
      <c r="B255" s="28" t="s">
        <v>831</v>
      </c>
      <c r="C255" s="29"/>
      <c r="D255" s="29"/>
      <c r="E255" s="29"/>
      <c r="F255" s="29"/>
      <c r="G255" s="29"/>
      <c r="H255" s="29"/>
      <c r="I255" s="30"/>
      <c r="J255" s="30"/>
      <c r="K255" s="30"/>
    </row>
    <row r="256" spans="1:11">
      <c r="A256" s="16" t="s">
        <v>25</v>
      </c>
      <c r="B256" s="17" t="s">
        <v>26</v>
      </c>
      <c r="C256" s="18">
        <v>10211745.810000001</v>
      </c>
      <c r="D256" s="18">
        <v>20980105</v>
      </c>
      <c r="E256" s="18">
        <v>16517619</v>
      </c>
      <c r="F256" s="18">
        <v>20980105</v>
      </c>
      <c r="G256" s="18">
        <f t="shared" ref="G256:G282" si="35">F256-C256</f>
        <v>10768359.189999999</v>
      </c>
      <c r="H256" s="18">
        <f t="shared" ref="H256:H282" si="36">E256-F256</f>
        <v>-4462486</v>
      </c>
      <c r="I256" s="19">
        <f t="shared" ref="I256:I282" si="37">IF(ISERROR(F256/C256),0,F256/C256*100-100)</f>
        <v>105.45071714823658</v>
      </c>
      <c r="J256" s="19">
        <f t="shared" ref="J256:J282" si="38">IF(ISERROR(F256/E256),0,F256/E256*100)</f>
        <v>127.01652096467416</v>
      </c>
      <c r="K256" s="19">
        <f t="shared" ref="K256:K282" si="39">IF(ISERROR(F256/D256),0,F256/D256*100)</f>
        <v>100</v>
      </c>
    </row>
    <row r="257" spans="1:11" ht="25.5">
      <c r="A257" s="22" t="s">
        <v>27</v>
      </c>
      <c r="B257" s="17" t="s">
        <v>28</v>
      </c>
      <c r="C257" s="18">
        <v>12.81</v>
      </c>
      <c r="D257" s="18">
        <v>0</v>
      </c>
      <c r="E257" s="18">
        <v>0</v>
      </c>
      <c r="F257" s="18">
        <v>0</v>
      </c>
      <c r="G257" s="18">
        <f t="shared" si="35"/>
        <v>-12.81</v>
      </c>
      <c r="H257" s="18">
        <f t="shared" si="36"/>
        <v>0</v>
      </c>
      <c r="I257" s="19">
        <f t="shared" si="37"/>
        <v>-100</v>
      </c>
      <c r="J257" s="19">
        <f t="shared" si="38"/>
        <v>0</v>
      </c>
      <c r="K257" s="19">
        <f t="shared" si="39"/>
        <v>0</v>
      </c>
    </row>
    <row r="258" spans="1:11">
      <c r="A258" s="22" t="s">
        <v>29</v>
      </c>
      <c r="B258" s="17" t="s">
        <v>30</v>
      </c>
      <c r="C258" s="18">
        <v>10211733</v>
      </c>
      <c r="D258" s="18">
        <v>20980105</v>
      </c>
      <c r="E258" s="18">
        <v>16517619</v>
      </c>
      <c r="F258" s="18">
        <v>20980105</v>
      </c>
      <c r="G258" s="18">
        <f t="shared" si="35"/>
        <v>10768372</v>
      </c>
      <c r="H258" s="18">
        <f t="shared" si="36"/>
        <v>-4462486</v>
      </c>
      <c r="I258" s="19">
        <f t="shared" si="37"/>
        <v>105.45097487370657</v>
      </c>
      <c r="J258" s="19">
        <f t="shared" si="38"/>
        <v>127.01652096467416</v>
      </c>
      <c r="K258" s="19">
        <f t="shared" si="39"/>
        <v>100</v>
      </c>
    </row>
    <row r="259" spans="1:11">
      <c r="A259" s="23" t="s">
        <v>31</v>
      </c>
      <c r="B259" s="17" t="s">
        <v>32</v>
      </c>
      <c r="C259" s="18">
        <v>10211733</v>
      </c>
      <c r="D259" s="18">
        <v>20980105</v>
      </c>
      <c r="E259" s="18">
        <v>16517619</v>
      </c>
      <c r="F259" s="18">
        <v>20980105</v>
      </c>
      <c r="G259" s="18">
        <f t="shared" si="35"/>
        <v>10768372</v>
      </c>
      <c r="H259" s="18">
        <f t="shared" si="36"/>
        <v>-4462486</v>
      </c>
      <c r="I259" s="19">
        <f t="shared" si="37"/>
        <v>105.45097487370657</v>
      </c>
      <c r="J259" s="19">
        <f t="shared" si="38"/>
        <v>127.01652096467416</v>
      </c>
      <c r="K259" s="19">
        <f t="shared" si="39"/>
        <v>100</v>
      </c>
    </row>
    <row r="260" spans="1:11">
      <c r="A260" s="16" t="s">
        <v>33</v>
      </c>
      <c r="B260" s="17" t="s">
        <v>34</v>
      </c>
      <c r="C260" s="18">
        <v>6995954.5599999996</v>
      </c>
      <c r="D260" s="18">
        <v>20980105</v>
      </c>
      <c r="E260" s="18">
        <v>16517619</v>
      </c>
      <c r="F260" s="18">
        <v>14862253.890000001</v>
      </c>
      <c r="G260" s="18">
        <f t="shared" si="35"/>
        <v>7866299.330000001</v>
      </c>
      <c r="H260" s="18">
        <f t="shared" si="36"/>
        <v>1655365.1099999994</v>
      </c>
      <c r="I260" s="19">
        <f t="shared" si="37"/>
        <v>112.4406864357907</v>
      </c>
      <c r="J260" s="19">
        <f t="shared" si="38"/>
        <v>89.978185657388039</v>
      </c>
      <c r="K260" s="19">
        <f t="shared" si="39"/>
        <v>70.839749801061529</v>
      </c>
    </row>
    <row r="261" spans="1:11">
      <c r="A261" s="22" t="s">
        <v>35</v>
      </c>
      <c r="B261" s="17" t="s">
        <v>36</v>
      </c>
      <c r="C261" s="18">
        <v>6974922.5</v>
      </c>
      <c r="D261" s="18">
        <v>13594292</v>
      </c>
      <c r="E261" s="18">
        <v>10860594</v>
      </c>
      <c r="F261" s="18">
        <v>11006118.42</v>
      </c>
      <c r="G261" s="18">
        <f t="shared" si="35"/>
        <v>4031195.92</v>
      </c>
      <c r="H261" s="18">
        <f t="shared" si="36"/>
        <v>-145524.41999999993</v>
      </c>
      <c r="I261" s="19">
        <f t="shared" si="37"/>
        <v>57.79556575718226</v>
      </c>
      <c r="J261" s="19">
        <f t="shared" si="38"/>
        <v>101.33993057838273</v>
      </c>
      <c r="K261" s="19">
        <f t="shared" si="39"/>
        <v>80.961321266307948</v>
      </c>
    </row>
    <row r="262" spans="1:11">
      <c r="A262" s="23" t="s">
        <v>37</v>
      </c>
      <c r="B262" s="17" t="s">
        <v>38</v>
      </c>
      <c r="C262" s="18">
        <v>3365378.27</v>
      </c>
      <c r="D262" s="18">
        <v>4664359</v>
      </c>
      <c r="E262" s="18">
        <v>3898623</v>
      </c>
      <c r="F262" s="18">
        <v>3130826.36</v>
      </c>
      <c r="G262" s="18">
        <f t="shared" si="35"/>
        <v>-234551.91000000015</v>
      </c>
      <c r="H262" s="18">
        <f t="shared" si="36"/>
        <v>767796.64000000013</v>
      </c>
      <c r="I262" s="19">
        <f t="shared" si="37"/>
        <v>-6.969555609568971</v>
      </c>
      <c r="J262" s="19">
        <f t="shared" si="38"/>
        <v>80.305953153203063</v>
      </c>
      <c r="K262" s="19">
        <f t="shared" si="39"/>
        <v>67.122328277047288</v>
      </c>
    </row>
    <row r="263" spans="1:11">
      <c r="A263" s="24" t="s">
        <v>39</v>
      </c>
      <c r="B263" s="17" t="s">
        <v>40</v>
      </c>
      <c r="C263" s="18">
        <v>268028.98</v>
      </c>
      <c r="D263" s="18">
        <v>185348</v>
      </c>
      <c r="E263" s="18">
        <v>143193</v>
      </c>
      <c r="F263" s="18">
        <v>97403.4</v>
      </c>
      <c r="G263" s="18">
        <f t="shared" si="35"/>
        <v>-170625.58</v>
      </c>
      <c r="H263" s="18">
        <f t="shared" si="36"/>
        <v>45789.600000000006</v>
      </c>
      <c r="I263" s="19">
        <f t="shared" si="37"/>
        <v>-63.659377430007758</v>
      </c>
      <c r="J263" s="19">
        <f t="shared" si="38"/>
        <v>68.0224591984245</v>
      </c>
      <c r="K263" s="19">
        <f t="shared" si="39"/>
        <v>52.551632604614021</v>
      </c>
    </row>
    <row r="264" spans="1:11">
      <c r="A264" s="24" t="s">
        <v>41</v>
      </c>
      <c r="B264" s="17" t="s">
        <v>42</v>
      </c>
      <c r="C264" s="18">
        <v>3097349.29</v>
      </c>
      <c r="D264" s="18">
        <v>4479011</v>
      </c>
      <c r="E264" s="18">
        <v>3755430</v>
      </c>
      <c r="F264" s="18">
        <v>3033422.96</v>
      </c>
      <c r="G264" s="18">
        <f t="shared" si="35"/>
        <v>-63926.330000000075</v>
      </c>
      <c r="H264" s="18">
        <f t="shared" si="36"/>
        <v>722007.04000000004</v>
      </c>
      <c r="I264" s="19">
        <f t="shared" si="37"/>
        <v>-2.0639044555417314</v>
      </c>
      <c r="J264" s="19">
        <f t="shared" si="38"/>
        <v>80.774317721272922</v>
      </c>
      <c r="K264" s="19">
        <f t="shared" si="39"/>
        <v>67.725284889900919</v>
      </c>
    </row>
    <row r="265" spans="1:11">
      <c r="A265" s="25" t="s">
        <v>43</v>
      </c>
      <c r="B265" s="17" t="s">
        <v>44</v>
      </c>
      <c r="C265" s="18">
        <v>2372.1</v>
      </c>
      <c r="D265" s="18">
        <v>0</v>
      </c>
      <c r="E265" s="18">
        <v>0</v>
      </c>
      <c r="F265" s="18">
        <v>0</v>
      </c>
      <c r="G265" s="18">
        <f t="shared" si="35"/>
        <v>-2372.1</v>
      </c>
      <c r="H265" s="18">
        <f t="shared" si="36"/>
        <v>0</v>
      </c>
      <c r="I265" s="19">
        <f t="shared" si="37"/>
        <v>-100</v>
      </c>
      <c r="J265" s="19">
        <f t="shared" si="38"/>
        <v>0</v>
      </c>
      <c r="K265" s="19">
        <f t="shared" si="39"/>
        <v>0</v>
      </c>
    </row>
    <row r="266" spans="1:11">
      <c r="A266" s="23" t="s">
        <v>45</v>
      </c>
      <c r="B266" s="17" t="s">
        <v>46</v>
      </c>
      <c r="C266" s="18">
        <v>865116.27</v>
      </c>
      <c r="D266" s="18">
        <v>8653191</v>
      </c>
      <c r="E266" s="18">
        <v>6736397</v>
      </c>
      <c r="F266" s="18">
        <v>7663111.2300000004</v>
      </c>
      <c r="G266" s="18">
        <f t="shared" si="35"/>
        <v>6797994.9600000009</v>
      </c>
      <c r="H266" s="18">
        <f t="shared" si="36"/>
        <v>-926714.23000000045</v>
      </c>
      <c r="I266" s="19">
        <f t="shared" si="37"/>
        <v>785.78974823811836</v>
      </c>
      <c r="J266" s="19">
        <f t="shared" si="38"/>
        <v>113.75682326917492</v>
      </c>
      <c r="K266" s="19">
        <f t="shared" si="39"/>
        <v>88.55821199370267</v>
      </c>
    </row>
    <row r="267" spans="1:11">
      <c r="A267" s="24" t="s">
        <v>47</v>
      </c>
      <c r="B267" s="17" t="s">
        <v>48</v>
      </c>
      <c r="C267" s="18">
        <v>852818.27</v>
      </c>
      <c r="D267" s="18">
        <v>8639911</v>
      </c>
      <c r="E267" s="18">
        <v>6723117</v>
      </c>
      <c r="F267" s="18">
        <v>7649840.2300000004</v>
      </c>
      <c r="G267" s="18">
        <f t="shared" si="35"/>
        <v>6797021.9600000009</v>
      </c>
      <c r="H267" s="18">
        <f t="shared" si="36"/>
        <v>-926723.23000000045</v>
      </c>
      <c r="I267" s="19">
        <f t="shared" si="37"/>
        <v>797.00707631416014</v>
      </c>
      <c r="J267" s="19">
        <f t="shared" si="38"/>
        <v>113.78413063464463</v>
      </c>
      <c r="K267" s="19">
        <f t="shared" si="39"/>
        <v>88.540729528348166</v>
      </c>
    </row>
    <row r="268" spans="1:11">
      <c r="A268" s="24" t="s">
        <v>49</v>
      </c>
      <c r="B268" s="17" t="s">
        <v>50</v>
      </c>
      <c r="C268" s="18">
        <v>12298</v>
      </c>
      <c r="D268" s="18">
        <v>13280</v>
      </c>
      <c r="E268" s="18">
        <v>13280</v>
      </c>
      <c r="F268" s="18">
        <v>13271</v>
      </c>
      <c r="G268" s="18">
        <f t="shared" si="35"/>
        <v>973</v>
      </c>
      <c r="H268" s="18">
        <f t="shared" si="36"/>
        <v>9</v>
      </c>
      <c r="I268" s="19">
        <f t="shared" si="37"/>
        <v>7.9118555862741857</v>
      </c>
      <c r="J268" s="19">
        <f t="shared" si="38"/>
        <v>99.932228915662648</v>
      </c>
      <c r="K268" s="19">
        <f t="shared" si="39"/>
        <v>99.932228915662648</v>
      </c>
    </row>
    <row r="269" spans="1:11" ht="25.5">
      <c r="A269" s="23" t="s">
        <v>76</v>
      </c>
      <c r="B269" s="17" t="s">
        <v>77</v>
      </c>
      <c r="C269" s="18">
        <v>51369.04</v>
      </c>
      <c r="D269" s="18">
        <v>58343</v>
      </c>
      <c r="E269" s="18">
        <v>54570</v>
      </c>
      <c r="F269" s="18">
        <v>51973.83</v>
      </c>
      <c r="G269" s="18">
        <f t="shared" si="35"/>
        <v>604.79000000000087</v>
      </c>
      <c r="H269" s="18">
        <f t="shared" si="36"/>
        <v>2596.1699999999983</v>
      </c>
      <c r="I269" s="19">
        <f t="shared" si="37"/>
        <v>1.1773433959443338</v>
      </c>
      <c r="J269" s="19">
        <f t="shared" si="38"/>
        <v>95.242495876855415</v>
      </c>
      <c r="K269" s="19">
        <f t="shared" si="39"/>
        <v>89.08323192156729</v>
      </c>
    </row>
    <row r="270" spans="1:11">
      <c r="A270" s="24" t="s">
        <v>78</v>
      </c>
      <c r="B270" s="17" t="s">
        <v>79</v>
      </c>
      <c r="C270" s="18">
        <v>51369.04</v>
      </c>
      <c r="D270" s="18">
        <v>58343</v>
      </c>
      <c r="E270" s="18">
        <v>54570</v>
      </c>
      <c r="F270" s="18">
        <v>51973.83</v>
      </c>
      <c r="G270" s="18">
        <f t="shared" si="35"/>
        <v>604.79000000000087</v>
      </c>
      <c r="H270" s="18">
        <f t="shared" si="36"/>
        <v>2596.1699999999983</v>
      </c>
      <c r="I270" s="19">
        <f t="shared" si="37"/>
        <v>1.1773433959443338</v>
      </c>
      <c r="J270" s="19">
        <f t="shared" si="38"/>
        <v>95.242495876855415</v>
      </c>
      <c r="K270" s="19">
        <f t="shared" si="39"/>
        <v>89.08323192156729</v>
      </c>
    </row>
    <row r="271" spans="1:11" ht="25.5">
      <c r="A271" s="23" t="s">
        <v>51</v>
      </c>
      <c r="B271" s="17" t="s">
        <v>52</v>
      </c>
      <c r="C271" s="18">
        <v>2693058.92</v>
      </c>
      <c r="D271" s="18">
        <v>218399</v>
      </c>
      <c r="E271" s="18">
        <v>171004</v>
      </c>
      <c r="F271" s="18">
        <v>160207</v>
      </c>
      <c r="G271" s="18">
        <f t="shared" si="35"/>
        <v>-2532851.92</v>
      </c>
      <c r="H271" s="18">
        <f t="shared" si="36"/>
        <v>10797</v>
      </c>
      <c r="I271" s="19">
        <f t="shared" si="37"/>
        <v>-94.051114188025267</v>
      </c>
      <c r="J271" s="19">
        <f t="shared" si="38"/>
        <v>93.686112605553092</v>
      </c>
      <c r="K271" s="19">
        <f t="shared" si="39"/>
        <v>73.355189355262624</v>
      </c>
    </row>
    <row r="272" spans="1:11">
      <c r="A272" s="24" t="s">
        <v>53</v>
      </c>
      <c r="B272" s="17" t="s">
        <v>54</v>
      </c>
      <c r="C272" s="18">
        <v>616709.37</v>
      </c>
      <c r="D272" s="18">
        <v>0</v>
      </c>
      <c r="E272" s="18">
        <v>0</v>
      </c>
      <c r="F272" s="18">
        <v>0</v>
      </c>
      <c r="G272" s="18">
        <f t="shared" si="35"/>
        <v>-616709.37</v>
      </c>
      <c r="H272" s="18">
        <f t="shared" si="36"/>
        <v>0</v>
      </c>
      <c r="I272" s="19">
        <f t="shared" si="37"/>
        <v>-100</v>
      </c>
      <c r="J272" s="19">
        <f t="shared" si="38"/>
        <v>0</v>
      </c>
      <c r="K272" s="19">
        <f t="shared" si="39"/>
        <v>0</v>
      </c>
    </row>
    <row r="273" spans="1:11" ht="25.5">
      <c r="A273" s="25" t="s">
        <v>55</v>
      </c>
      <c r="B273" s="17" t="s">
        <v>56</v>
      </c>
      <c r="C273" s="18">
        <v>616709.37</v>
      </c>
      <c r="D273" s="18">
        <v>0</v>
      </c>
      <c r="E273" s="18">
        <v>0</v>
      </c>
      <c r="F273" s="18">
        <v>0</v>
      </c>
      <c r="G273" s="18">
        <f t="shared" si="35"/>
        <v>-616709.37</v>
      </c>
      <c r="H273" s="18">
        <f t="shared" si="36"/>
        <v>0</v>
      </c>
      <c r="I273" s="19">
        <f t="shared" si="37"/>
        <v>-100</v>
      </c>
      <c r="J273" s="19">
        <f t="shared" si="38"/>
        <v>0</v>
      </c>
      <c r="K273" s="19">
        <f t="shared" si="39"/>
        <v>0</v>
      </c>
    </row>
    <row r="274" spans="1:11" ht="25.5">
      <c r="A274" s="26" t="s">
        <v>57</v>
      </c>
      <c r="B274" s="17" t="s">
        <v>58</v>
      </c>
      <c r="C274" s="18">
        <v>616709.37</v>
      </c>
      <c r="D274" s="18">
        <v>0</v>
      </c>
      <c r="E274" s="18">
        <v>0</v>
      </c>
      <c r="F274" s="18">
        <v>0</v>
      </c>
      <c r="G274" s="18">
        <f t="shared" si="35"/>
        <v>-616709.37</v>
      </c>
      <c r="H274" s="18">
        <f t="shared" si="36"/>
        <v>0</v>
      </c>
      <c r="I274" s="19">
        <f t="shared" si="37"/>
        <v>-100</v>
      </c>
      <c r="J274" s="19">
        <f t="shared" si="38"/>
        <v>0</v>
      </c>
      <c r="K274" s="19">
        <f t="shared" si="39"/>
        <v>0</v>
      </c>
    </row>
    <row r="275" spans="1:11" ht="25.5">
      <c r="A275" s="24" t="s">
        <v>162</v>
      </c>
      <c r="B275" s="17" t="s">
        <v>163</v>
      </c>
      <c r="C275" s="18">
        <v>2076349.55</v>
      </c>
      <c r="D275" s="18">
        <v>218399</v>
      </c>
      <c r="E275" s="18">
        <v>171004</v>
      </c>
      <c r="F275" s="18">
        <v>160207</v>
      </c>
      <c r="G275" s="18">
        <f t="shared" si="35"/>
        <v>-1916142.55</v>
      </c>
      <c r="H275" s="18">
        <f t="shared" si="36"/>
        <v>10797</v>
      </c>
      <c r="I275" s="19">
        <f t="shared" si="37"/>
        <v>-92.284198968328809</v>
      </c>
      <c r="J275" s="19">
        <f t="shared" si="38"/>
        <v>93.686112605553092</v>
      </c>
      <c r="K275" s="19">
        <f t="shared" si="39"/>
        <v>73.355189355262624</v>
      </c>
    </row>
    <row r="276" spans="1:11" ht="25.5">
      <c r="A276" s="25" t="s">
        <v>164</v>
      </c>
      <c r="B276" s="17" t="s">
        <v>165</v>
      </c>
      <c r="C276" s="18">
        <v>1947298.66</v>
      </c>
      <c r="D276" s="18">
        <v>0</v>
      </c>
      <c r="E276" s="18">
        <v>0</v>
      </c>
      <c r="F276" s="18">
        <v>0</v>
      </c>
      <c r="G276" s="18">
        <f t="shared" si="35"/>
        <v>-1947298.66</v>
      </c>
      <c r="H276" s="18">
        <f t="shared" si="36"/>
        <v>0</v>
      </c>
      <c r="I276" s="19">
        <f t="shared" si="37"/>
        <v>-100</v>
      </c>
      <c r="J276" s="19">
        <f t="shared" si="38"/>
        <v>0</v>
      </c>
      <c r="K276" s="19">
        <f t="shared" si="39"/>
        <v>0</v>
      </c>
    </row>
    <row r="277" spans="1:11" ht="38.25">
      <c r="A277" s="25" t="s">
        <v>166</v>
      </c>
      <c r="B277" s="17" t="s">
        <v>167</v>
      </c>
      <c r="C277" s="18">
        <v>129050.89</v>
      </c>
      <c r="D277" s="18">
        <v>218399</v>
      </c>
      <c r="E277" s="18">
        <v>171004</v>
      </c>
      <c r="F277" s="18">
        <v>160207</v>
      </c>
      <c r="G277" s="18">
        <f t="shared" si="35"/>
        <v>31156.11</v>
      </c>
      <c r="H277" s="18">
        <f t="shared" si="36"/>
        <v>10797</v>
      </c>
      <c r="I277" s="19">
        <f t="shared" si="37"/>
        <v>24.142499133481365</v>
      </c>
      <c r="J277" s="19">
        <f t="shared" si="38"/>
        <v>93.686112605553092</v>
      </c>
      <c r="K277" s="19">
        <f t="shared" si="39"/>
        <v>73.355189355262624</v>
      </c>
    </row>
    <row r="278" spans="1:11">
      <c r="A278" s="22" t="s">
        <v>59</v>
      </c>
      <c r="B278" s="17" t="s">
        <v>60</v>
      </c>
      <c r="C278" s="18">
        <v>21032.06</v>
      </c>
      <c r="D278" s="18">
        <v>7385813</v>
      </c>
      <c r="E278" s="18">
        <v>5657025</v>
      </c>
      <c r="F278" s="18">
        <v>3856135.47</v>
      </c>
      <c r="G278" s="18">
        <f t="shared" si="35"/>
        <v>3835103.41</v>
      </c>
      <c r="H278" s="18">
        <f t="shared" si="36"/>
        <v>1800889.5299999998</v>
      </c>
      <c r="I278" s="19">
        <f t="shared" si="37"/>
        <v>18234.559096921559</v>
      </c>
      <c r="J278" s="19">
        <f t="shared" si="38"/>
        <v>68.165430946478054</v>
      </c>
      <c r="K278" s="19">
        <f t="shared" si="39"/>
        <v>52.210033885233763</v>
      </c>
    </row>
    <row r="279" spans="1:11">
      <c r="A279" s="23" t="s">
        <v>61</v>
      </c>
      <c r="B279" s="17" t="s">
        <v>62</v>
      </c>
      <c r="C279" s="18">
        <v>21032.06</v>
      </c>
      <c r="D279" s="18">
        <v>7385813</v>
      </c>
      <c r="E279" s="18">
        <v>5657025</v>
      </c>
      <c r="F279" s="18">
        <v>3856135.47</v>
      </c>
      <c r="G279" s="18">
        <f t="shared" si="35"/>
        <v>3835103.41</v>
      </c>
      <c r="H279" s="18">
        <f t="shared" si="36"/>
        <v>1800889.5299999998</v>
      </c>
      <c r="I279" s="19">
        <f t="shared" si="37"/>
        <v>18234.559096921559</v>
      </c>
      <c r="J279" s="19">
        <f t="shared" si="38"/>
        <v>68.165430946478054</v>
      </c>
      <c r="K279" s="19">
        <f t="shared" si="39"/>
        <v>52.210033885233763</v>
      </c>
    </row>
    <row r="280" spans="1:11">
      <c r="A280" s="16"/>
      <c r="B280" s="17" t="s">
        <v>63</v>
      </c>
      <c r="C280" s="18">
        <v>3215791.25</v>
      </c>
      <c r="D280" s="18">
        <v>0</v>
      </c>
      <c r="E280" s="18">
        <v>0</v>
      </c>
      <c r="F280" s="18">
        <v>6117851.1100000003</v>
      </c>
      <c r="G280" s="18">
        <f t="shared" si="35"/>
        <v>2902059.8600000003</v>
      </c>
      <c r="H280" s="18">
        <f t="shared" si="36"/>
        <v>-6117851.1100000003</v>
      </c>
      <c r="I280" s="19">
        <f t="shared" si="37"/>
        <v>90.244037451124996</v>
      </c>
      <c r="J280" s="19">
        <f t="shared" si="38"/>
        <v>0</v>
      </c>
      <c r="K280" s="19">
        <f t="shared" si="39"/>
        <v>0</v>
      </c>
    </row>
    <row r="281" spans="1:11">
      <c r="A281" s="16" t="s">
        <v>64</v>
      </c>
      <c r="B281" s="17" t="s">
        <v>65</v>
      </c>
      <c r="C281" s="18">
        <v>-3215791.25</v>
      </c>
      <c r="D281" s="18">
        <v>0</v>
      </c>
      <c r="E281" s="18">
        <v>0</v>
      </c>
      <c r="F281" s="18">
        <v>-6117851.1100000003</v>
      </c>
      <c r="G281" s="18">
        <f t="shared" si="35"/>
        <v>-2902059.8600000003</v>
      </c>
      <c r="H281" s="18">
        <f t="shared" si="36"/>
        <v>6117851.1100000003</v>
      </c>
      <c r="I281" s="19">
        <f t="shared" si="37"/>
        <v>90.244037451124996</v>
      </c>
      <c r="J281" s="19">
        <f t="shared" si="38"/>
        <v>0</v>
      </c>
      <c r="K281" s="19">
        <f t="shared" si="39"/>
        <v>0</v>
      </c>
    </row>
    <row r="282" spans="1:11">
      <c r="A282" s="22" t="s">
        <v>66</v>
      </c>
      <c r="B282" s="17" t="s">
        <v>67</v>
      </c>
      <c r="C282" s="18">
        <v>-3215791.25</v>
      </c>
      <c r="D282" s="18">
        <v>0</v>
      </c>
      <c r="E282" s="18">
        <v>0</v>
      </c>
      <c r="F282" s="18">
        <v>-6117851.1100000003</v>
      </c>
      <c r="G282" s="18">
        <f t="shared" si="35"/>
        <v>-2902059.8600000003</v>
      </c>
      <c r="H282" s="18">
        <f t="shared" si="36"/>
        <v>6117851.1100000003</v>
      </c>
      <c r="I282" s="19">
        <f t="shared" si="37"/>
        <v>90.244037451124996</v>
      </c>
      <c r="J282" s="19">
        <f t="shared" si="38"/>
        <v>0</v>
      </c>
      <c r="K282" s="19">
        <f t="shared" si="39"/>
        <v>0</v>
      </c>
    </row>
    <row r="283" spans="1:11">
      <c r="A283" s="39" t="s">
        <v>577</v>
      </c>
      <c r="B283" s="28" t="s">
        <v>832</v>
      </c>
      <c r="C283" s="29"/>
      <c r="D283" s="29"/>
      <c r="E283" s="29"/>
      <c r="F283" s="29"/>
      <c r="G283" s="29"/>
      <c r="H283" s="29"/>
      <c r="I283" s="30"/>
      <c r="J283" s="30"/>
      <c r="K283" s="30"/>
    </row>
    <row r="284" spans="1:11">
      <c r="A284" s="16" t="s">
        <v>25</v>
      </c>
      <c r="B284" s="17" t="s">
        <v>26</v>
      </c>
      <c r="C284" s="18">
        <v>1183135</v>
      </c>
      <c r="D284" s="18">
        <v>1557897</v>
      </c>
      <c r="E284" s="18">
        <v>1205847</v>
      </c>
      <c r="F284" s="18">
        <v>1557897</v>
      </c>
      <c r="G284" s="18">
        <f t="shared" ref="G284:G304" si="40">F284-C284</f>
        <v>374762</v>
      </c>
      <c r="H284" s="18">
        <f t="shared" ref="H284:H304" si="41">E284-F284</f>
        <v>-352050</v>
      </c>
      <c r="I284" s="19">
        <f t="shared" ref="I284:I304" si="42">IF(ISERROR(F284/C284),0,F284/C284*100-100)</f>
        <v>31.675337133970345</v>
      </c>
      <c r="J284" s="19">
        <f t="shared" ref="J284:J304" si="43">IF(ISERROR(F284/E284),0,F284/E284*100)</f>
        <v>129.19524616307044</v>
      </c>
      <c r="K284" s="19">
        <f t="shared" ref="K284:K304" si="44">IF(ISERROR(F284/D284),0,F284/D284*100)</f>
        <v>100</v>
      </c>
    </row>
    <row r="285" spans="1:11">
      <c r="A285" s="22" t="s">
        <v>29</v>
      </c>
      <c r="B285" s="17" t="s">
        <v>30</v>
      </c>
      <c r="C285" s="18">
        <v>1183135</v>
      </c>
      <c r="D285" s="18">
        <v>1557897</v>
      </c>
      <c r="E285" s="18">
        <v>1205847</v>
      </c>
      <c r="F285" s="18">
        <v>1557897</v>
      </c>
      <c r="G285" s="18">
        <f t="shared" si="40"/>
        <v>374762</v>
      </c>
      <c r="H285" s="18">
        <f t="shared" si="41"/>
        <v>-352050</v>
      </c>
      <c r="I285" s="19">
        <f t="shared" si="42"/>
        <v>31.675337133970345</v>
      </c>
      <c r="J285" s="19">
        <f t="shared" si="43"/>
        <v>129.19524616307044</v>
      </c>
      <c r="K285" s="19">
        <f t="shared" si="44"/>
        <v>100</v>
      </c>
    </row>
    <row r="286" spans="1:11">
      <c r="A286" s="23" t="s">
        <v>31</v>
      </c>
      <c r="B286" s="17" t="s">
        <v>32</v>
      </c>
      <c r="C286" s="18">
        <v>1183135</v>
      </c>
      <c r="D286" s="18">
        <v>1557897</v>
      </c>
      <c r="E286" s="18">
        <v>1205847</v>
      </c>
      <c r="F286" s="18">
        <v>1557897</v>
      </c>
      <c r="G286" s="18">
        <f t="shared" si="40"/>
        <v>374762</v>
      </c>
      <c r="H286" s="18">
        <f t="shared" si="41"/>
        <v>-352050</v>
      </c>
      <c r="I286" s="19">
        <f t="shared" si="42"/>
        <v>31.675337133970345</v>
      </c>
      <c r="J286" s="19">
        <f t="shared" si="43"/>
        <v>129.19524616307044</v>
      </c>
      <c r="K286" s="19">
        <f t="shared" si="44"/>
        <v>100</v>
      </c>
    </row>
    <row r="287" spans="1:11">
      <c r="A287" s="16" t="s">
        <v>33</v>
      </c>
      <c r="B287" s="17" t="s">
        <v>34</v>
      </c>
      <c r="C287" s="18">
        <v>695970.25</v>
      </c>
      <c r="D287" s="18">
        <v>1557897</v>
      </c>
      <c r="E287" s="18">
        <v>1205847</v>
      </c>
      <c r="F287" s="18">
        <v>974811.35</v>
      </c>
      <c r="G287" s="18">
        <f t="shared" si="40"/>
        <v>278841.09999999998</v>
      </c>
      <c r="H287" s="18">
        <f t="shared" si="41"/>
        <v>231035.65000000002</v>
      </c>
      <c r="I287" s="19">
        <f t="shared" si="42"/>
        <v>40.065088989076742</v>
      </c>
      <c r="J287" s="19">
        <f t="shared" si="43"/>
        <v>80.84038439370832</v>
      </c>
      <c r="K287" s="19">
        <f t="shared" si="44"/>
        <v>62.572259270028766</v>
      </c>
    </row>
    <row r="288" spans="1:11">
      <c r="A288" s="22" t="s">
        <v>35</v>
      </c>
      <c r="B288" s="17" t="s">
        <v>36</v>
      </c>
      <c r="C288" s="18">
        <v>695970.25</v>
      </c>
      <c r="D288" s="18">
        <v>1553397</v>
      </c>
      <c r="E288" s="18">
        <v>1205847</v>
      </c>
      <c r="F288" s="18">
        <v>974811.35</v>
      </c>
      <c r="G288" s="18">
        <f t="shared" si="40"/>
        <v>278841.09999999998</v>
      </c>
      <c r="H288" s="18">
        <f t="shared" si="41"/>
        <v>231035.65000000002</v>
      </c>
      <c r="I288" s="19">
        <f t="shared" si="42"/>
        <v>40.065088989076742</v>
      </c>
      <c r="J288" s="19">
        <f t="shared" si="43"/>
        <v>80.84038439370832</v>
      </c>
      <c r="K288" s="19">
        <f t="shared" si="44"/>
        <v>62.753523407087819</v>
      </c>
    </row>
    <row r="289" spans="1:11">
      <c r="A289" s="23" t="s">
        <v>37</v>
      </c>
      <c r="B289" s="17" t="s">
        <v>38</v>
      </c>
      <c r="C289" s="18">
        <v>158684.44</v>
      </c>
      <c r="D289" s="18">
        <v>529248</v>
      </c>
      <c r="E289" s="18">
        <v>431175</v>
      </c>
      <c r="F289" s="18">
        <v>207968.29</v>
      </c>
      <c r="G289" s="18">
        <f t="shared" si="40"/>
        <v>49283.850000000006</v>
      </c>
      <c r="H289" s="18">
        <f t="shared" si="41"/>
        <v>223206.71</v>
      </c>
      <c r="I289" s="19">
        <f t="shared" si="42"/>
        <v>31.05777100766781</v>
      </c>
      <c r="J289" s="19">
        <f t="shared" si="43"/>
        <v>48.232919348292455</v>
      </c>
      <c r="K289" s="19">
        <f t="shared" si="44"/>
        <v>39.295054492411872</v>
      </c>
    </row>
    <row r="290" spans="1:11">
      <c r="A290" s="24" t="s">
        <v>39</v>
      </c>
      <c r="B290" s="17" t="s">
        <v>40</v>
      </c>
      <c r="C290" s="18">
        <v>8630</v>
      </c>
      <c r="D290" s="18">
        <v>85220</v>
      </c>
      <c r="E290" s="18">
        <v>70145</v>
      </c>
      <c r="F290" s="18">
        <v>27135.759999999998</v>
      </c>
      <c r="G290" s="18">
        <f t="shared" si="40"/>
        <v>18505.759999999998</v>
      </c>
      <c r="H290" s="18">
        <f t="shared" si="41"/>
        <v>43009.240000000005</v>
      </c>
      <c r="I290" s="19">
        <f t="shared" si="42"/>
        <v>214.43522595596755</v>
      </c>
      <c r="J290" s="19">
        <f t="shared" si="43"/>
        <v>38.685237721861853</v>
      </c>
      <c r="K290" s="19">
        <f t="shared" si="44"/>
        <v>31.842008918094344</v>
      </c>
    </row>
    <row r="291" spans="1:11">
      <c r="A291" s="24" t="s">
        <v>41</v>
      </c>
      <c r="B291" s="17" t="s">
        <v>42</v>
      </c>
      <c r="C291" s="18">
        <v>150054.44</v>
      </c>
      <c r="D291" s="18">
        <v>444028</v>
      </c>
      <c r="E291" s="18">
        <v>361030</v>
      </c>
      <c r="F291" s="18">
        <v>180832.53</v>
      </c>
      <c r="G291" s="18">
        <f t="shared" si="40"/>
        <v>30778.089999999997</v>
      </c>
      <c r="H291" s="18">
        <f t="shared" si="41"/>
        <v>180197.47</v>
      </c>
      <c r="I291" s="19">
        <f t="shared" si="42"/>
        <v>20.511282438560286</v>
      </c>
      <c r="J291" s="19">
        <f t="shared" si="43"/>
        <v>50.08795113979447</v>
      </c>
      <c r="K291" s="19">
        <f t="shared" si="44"/>
        <v>40.725479023845338</v>
      </c>
    </row>
    <row r="292" spans="1:11">
      <c r="A292" s="23" t="s">
        <v>45</v>
      </c>
      <c r="B292" s="17" t="s">
        <v>46</v>
      </c>
      <c r="C292" s="18">
        <v>472926.77</v>
      </c>
      <c r="D292" s="18">
        <v>937351</v>
      </c>
      <c r="E292" s="18">
        <v>696102</v>
      </c>
      <c r="F292" s="18">
        <v>701666.23</v>
      </c>
      <c r="G292" s="18">
        <f t="shared" si="40"/>
        <v>228739.45999999996</v>
      </c>
      <c r="H292" s="18">
        <f t="shared" si="41"/>
        <v>-5564.2299999999814</v>
      </c>
      <c r="I292" s="19">
        <f t="shared" si="42"/>
        <v>48.366782028431174</v>
      </c>
      <c r="J292" s="19">
        <f t="shared" si="43"/>
        <v>100.79934118850397</v>
      </c>
      <c r="K292" s="19">
        <f t="shared" si="44"/>
        <v>74.856295027156321</v>
      </c>
    </row>
    <row r="293" spans="1:11">
      <c r="A293" s="24" t="s">
        <v>47</v>
      </c>
      <c r="B293" s="17" t="s">
        <v>48</v>
      </c>
      <c r="C293" s="18">
        <v>460628.77</v>
      </c>
      <c r="D293" s="18">
        <v>924071</v>
      </c>
      <c r="E293" s="18">
        <v>682822</v>
      </c>
      <c r="F293" s="18">
        <v>688395.23</v>
      </c>
      <c r="G293" s="18">
        <f t="shared" si="40"/>
        <v>227766.45999999996</v>
      </c>
      <c r="H293" s="18">
        <f t="shared" si="41"/>
        <v>-5573.2299999999814</v>
      </c>
      <c r="I293" s="19">
        <f t="shared" si="42"/>
        <v>49.4468593440223</v>
      </c>
      <c r="J293" s="19">
        <f t="shared" si="43"/>
        <v>100.81620539467093</v>
      </c>
      <c r="K293" s="19">
        <f t="shared" si="44"/>
        <v>74.495924014496723</v>
      </c>
    </row>
    <row r="294" spans="1:11">
      <c r="A294" s="24" t="s">
        <v>49</v>
      </c>
      <c r="B294" s="17" t="s">
        <v>50</v>
      </c>
      <c r="C294" s="18">
        <v>12298</v>
      </c>
      <c r="D294" s="18">
        <v>13280</v>
      </c>
      <c r="E294" s="18">
        <v>13280</v>
      </c>
      <c r="F294" s="18">
        <v>13271</v>
      </c>
      <c r="G294" s="18">
        <f t="shared" si="40"/>
        <v>973</v>
      </c>
      <c r="H294" s="18">
        <f t="shared" si="41"/>
        <v>9</v>
      </c>
      <c r="I294" s="19">
        <f t="shared" si="42"/>
        <v>7.9118555862741857</v>
      </c>
      <c r="J294" s="19">
        <f t="shared" si="43"/>
        <v>99.932228915662648</v>
      </c>
      <c r="K294" s="19">
        <f t="shared" si="44"/>
        <v>99.932228915662648</v>
      </c>
    </row>
    <row r="295" spans="1:11" ht="25.5">
      <c r="A295" s="23" t="s">
        <v>76</v>
      </c>
      <c r="B295" s="17" t="s">
        <v>77</v>
      </c>
      <c r="C295" s="18">
        <v>51369.04</v>
      </c>
      <c r="D295" s="18">
        <v>58343</v>
      </c>
      <c r="E295" s="18">
        <v>54570</v>
      </c>
      <c r="F295" s="18">
        <v>51973.83</v>
      </c>
      <c r="G295" s="18">
        <f t="shared" si="40"/>
        <v>604.79000000000087</v>
      </c>
      <c r="H295" s="18">
        <f t="shared" si="41"/>
        <v>2596.1699999999983</v>
      </c>
      <c r="I295" s="19">
        <f t="shared" si="42"/>
        <v>1.1773433959443338</v>
      </c>
      <c r="J295" s="19">
        <f t="shared" si="43"/>
        <v>95.242495876855415</v>
      </c>
      <c r="K295" s="19">
        <f t="shared" si="44"/>
        <v>89.08323192156729</v>
      </c>
    </row>
    <row r="296" spans="1:11">
      <c r="A296" s="24" t="s">
        <v>78</v>
      </c>
      <c r="B296" s="17" t="s">
        <v>79</v>
      </c>
      <c r="C296" s="18">
        <v>51369.04</v>
      </c>
      <c r="D296" s="18">
        <v>58343</v>
      </c>
      <c r="E296" s="18">
        <v>54570</v>
      </c>
      <c r="F296" s="18">
        <v>51973.83</v>
      </c>
      <c r="G296" s="18">
        <f t="shared" si="40"/>
        <v>604.79000000000087</v>
      </c>
      <c r="H296" s="18">
        <f t="shared" si="41"/>
        <v>2596.1699999999983</v>
      </c>
      <c r="I296" s="19">
        <f t="shared" si="42"/>
        <v>1.1773433959443338</v>
      </c>
      <c r="J296" s="19">
        <f t="shared" si="43"/>
        <v>95.242495876855415</v>
      </c>
      <c r="K296" s="19">
        <f t="shared" si="44"/>
        <v>89.08323192156729</v>
      </c>
    </row>
    <row r="297" spans="1:11" ht="25.5">
      <c r="A297" s="23" t="s">
        <v>51</v>
      </c>
      <c r="B297" s="17" t="s">
        <v>52</v>
      </c>
      <c r="C297" s="18">
        <v>12990</v>
      </c>
      <c r="D297" s="18">
        <v>28455</v>
      </c>
      <c r="E297" s="18">
        <v>24000</v>
      </c>
      <c r="F297" s="18">
        <v>13203</v>
      </c>
      <c r="G297" s="18">
        <f t="shared" si="40"/>
        <v>213</v>
      </c>
      <c r="H297" s="18">
        <f t="shared" si="41"/>
        <v>10797</v>
      </c>
      <c r="I297" s="19">
        <f t="shared" si="42"/>
        <v>1.6397228637413406</v>
      </c>
      <c r="J297" s="19">
        <f t="shared" si="43"/>
        <v>55.012499999999996</v>
      </c>
      <c r="K297" s="19">
        <f t="shared" si="44"/>
        <v>46.399578281497099</v>
      </c>
    </row>
    <row r="298" spans="1:11" ht="25.5">
      <c r="A298" s="24" t="s">
        <v>162</v>
      </c>
      <c r="B298" s="17" t="s">
        <v>163</v>
      </c>
      <c r="C298" s="18">
        <v>12990</v>
      </c>
      <c r="D298" s="18">
        <v>28455</v>
      </c>
      <c r="E298" s="18">
        <v>24000</v>
      </c>
      <c r="F298" s="18">
        <v>13203</v>
      </c>
      <c r="G298" s="18">
        <f t="shared" si="40"/>
        <v>213</v>
      </c>
      <c r="H298" s="18">
        <f t="shared" si="41"/>
        <v>10797</v>
      </c>
      <c r="I298" s="19">
        <f t="shared" si="42"/>
        <v>1.6397228637413406</v>
      </c>
      <c r="J298" s="19">
        <f t="shared" si="43"/>
        <v>55.012499999999996</v>
      </c>
      <c r="K298" s="19">
        <f t="shared" si="44"/>
        <v>46.399578281497099</v>
      </c>
    </row>
    <row r="299" spans="1:11" ht="38.25">
      <c r="A299" s="25" t="s">
        <v>166</v>
      </c>
      <c r="B299" s="17" t="s">
        <v>167</v>
      </c>
      <c r="C299" s="18">
        <v>12990</v>
      </c>
      <c r="D299" s="18">
        <v>28455</v>
      </c>
      <c r="E299" s="18">
        <v>24000</v>
      </c>
      <c r="F299" s="18">
        <v>13203</v>
      </c>
      <c r="G299" s="18">
        <f t="shared" si="40"/>
        <v>213</v>
      </c>
      <c r="H299" s="18">
        <f t="shared" si="41"/>
        <v>10797</v>
      </c>
      <c r="I299" s="19">
        <f t="shared" si="42"/>
        <v>1.6397228637413406</v>
      </c>
      <c r="J299" s="19">
        <f t="shared" si="43"/>
        <v>55.012499999999996</v>
      </c>
      <c r="K299" s="19">
        <f t="shared" si="44"/>
        <v>46.399578281497099</v>
      </c>
    </row>
    <row r="300" spans="1:11">
      <c r="A300" s="22" t="s">
        <v>59</v>
      </c>
      <c r="B300" s="17" t="s">
        <v>60</v>
      </c>
      <c r="C300" s="18">
        <v>0</v>
      </c>
      <c r="D300" s="18">
        <v>4500</v>
      </c>
      <c r="E300" s="18">
        <v>0</v>
      </c>
      <c r="F300" s="18">
        <v>0</v>
      </c>
      <c r="G300" s="18">
        <f t="shared" si="40"/>
        <v>0</v>
      </c>
      <c r="H300" s="18">
        <f t="shared" si="41"/>
        <v>0</v>
      </c>
      <c r="I300" s="19">
        <f t="shared" si="42"/>
        <v>0</v>
      </c>
      <c r="J300" s="19">
        <f t="shared" si="43"/>
        <v>0</v>
      </c>
      <c r="K300" s="19">
        <f t="shared" si="44"/>
        <v>0</v>
      </c>
    </row>
    <row r="301" spans="1:11">
      <c r="A301" s="23" t="s">
        <v>61</v>
      </c>
      <c r="B301" s="17" t="s">
        <v>62</v>
      </c>
      <c r="C301" s="18">
        <v>0</v>
      </c>
      <c r="D301" s="18">
        <v>4500</v>
      </c>
      <c r="E301" s="18">
        <v>0</v>
      </c>
      <c r="F301" s="18">
        <v>0</v>
      </c>
      <c r="G301" s="18">
        <f t="shared" si="40"/>
        <v>0</v>
      </c>
      <c r="H301" s="18">
        <f t="shared" si="41"/>
        <v>0</v>
      </c>
      <c r="I301" s="19">
        <f t="shared" si="42"/>
        <v>0</v>
      </c>
      <c r="J301" s="19">
        <f t="shared" si="43"/>
        <v>0</v>
      </c>
      <c r="K301" s="19">
        <f t="shared" si="44"/>
        <v>0</v>
      </c>
    </row>
    <row r="302" spans="1:11">
      <c r="A302" s="16"/>
      <c r="B302" s="17" t="s">
        <v>63</v>
      </c>
      <c r="C302" s="18">
        <v>487164.75</v>
      </c>
      <c r="D302" s="18">
        <v>0</v>
      </c>
      <c r="E302" s="18">
        <v>0</v>
      </c>
      <c r="F302" s="18">
        <v>583085.65</v>
      </c>
      <c r="G302" s="18">
        <f t="shared" si="40"/>
        <v>95920.900000000023</v>
      </c>
      <c r="H302" s="18">
        <f t="shared" si="41"/>
        <v>-583085.65</v>
      </c>
      <c r="I302" s="19">
        <f t="shared" si="42"/>
        <v>19.689622453184484</v>
      </c>
      <c r="J302" s="19">
        <f t="shared" si="43"/>
        <v>0</v>
      </c>
      <c r="K302" s="19">
        <f t="shared" si="44"/>
        <v>0</v>
      </c>
    </row>
    <row r="303" spans="1:11">
      <c r="A303" s="16" t="s">
        <v>64</v>
      </c>
      <c r="B303" s="17" t="s">
        <v>65</v>
      </c>
      <c r="C303" s="18">
        <v>-487164.75</v>
      </c>
      <c r="D303" s="18">
        <v>0</v>
      </c>
      <c r="E303" s="18">
        <v>0</v>
      </c>
      <c r="F303" s="18">
        <v>-583085.65</v>
      </c>
      <c r="G303" s="18">
        <f t="shared" si="40"/>
        <v>-95920.900000000023</v>
      </c>
      <c r="H303" s="18">
        <f t="shared" si="41"/>
        <v>583085.65</v>
      </c>
      <c r="I303" s="19">
        <f t="shared" si="42"/>
        <v>19.689622453184484</v>
      </c>
      <c r="J303" s="19">
        <f t="shared" si="43"/>
        <v>0</v>
      </c>
      <c r="K303" s="19">
        <f t="shared" si="44"/>
        <v>0</v>
      </c>
    </row>
    <row r="304" spans="1:11">
      <c r="A304" s="22" t="s">
        <v>66</v>
      </c>
      <c r="B304" s="17" t="s">
        <v>67</v>
      </c>
      <c r="C304" s="18">
        <v>-487164.75</v>
      </c>
      <c r="D304" s="18">
        <v>0</v>
      </c>
      <c r="E304" s="18">
        <v>0</v>
      </c>
      <c r="F304" s="18">
        <v>-583085.65</v>
      </c>
      <c r="G304" s="18">
        <f t="shared" si="40"/>
        <v>-95920.900000000023</v>
      </c>
      <c r="H304" s="18">
        <f t="shared" si="41"/>
        <v>583085.65</v>
      </c>
      <c r="I304" s="19">
        <f t="shared" si="42"/>
        <v>19.689622453184484</v>
      </c>
      <c r="J304" s="19">
        <f t="shared" si="43"/>
        <v>0</v>
      </c>
      <c r="K304" s="19">
        <f t="shared" si="44"/>
        <v>0</v>
      </c>
    </row>
    <row r="305" spans="1:11">
      <c r="A305" s="39" t="s">
        <v>578</v>
      </c>
      <c r="B305" s="28" t="s">
        <v>833</v>
      </c>
      <c r="C305" s="29"/>
      <c r="D305" s="29"/>
      <c r="E305" s="29"/>
      <c r="F305" s="29"/>
      <c r="G305" s="29"/>
      <c r="H305" s="29"/>
      <c r="I305" s="30"/>
      <c r="J305" s="30"/>
      <c r="K305" s="30"/>
    </row>
    <row r="306" spans="1:11">
      <c r="A306" s="16" t="s">
        <v>25</v>
      </c>
      <c r="B306" s="17" t="s">
        <v>26</v>
      </c>
      <c r="C306" s="18">
        <v>0</v>
      </c>
      <c r="D306" s="18">
        <v>14373414</v>
      </c>
      <c r="E306" s="18">
        <v>11389099</v>
      </c>
      <c r="F306" s="18">
        <v>14373414</v>
      </c>
      <c r="G306" s="18">
        <f t="shared" ref="G306:G317" si="45">F306-C306</f>
        <v>14373414</v>
      </c>
      <c r="H306" s="18">
        <f t="shared" ref="H306:H317" si="46">E306-F306</f>
        <v>-2984315</v>
      </c>
      <c r="I306" s="19">
        <f t="shared" ref="I306:I317" si="47">IF(ISERROR(F306/C306),0,F306/C306*100-100)</f>
        <v>0</v>
      </c>
      <c r="J306" s="19">
        <f t="shared" ref="J306:J317" si="48">IF(ISERROR(F306/E306),0,F306/E306*100)</f>
        <v>126.20325804525889</v>
      </c>
      <c r="K306" s="19">
        <f t="shared" ref="K306:K317" si="49">IF(ISERROR(F306/D306),0,F306/D306*100)</f>
        <v>100</v>
      </c>
    </row>
    <row r="307" spans="1:11">
      <c r="A307" s="22" t="s">
        <v>29</v>
      </c>
      <c r="B307" s="17" t="s">
        <v>30</v>
      </c>
      <c r="C307" s="18">
        <v>0</v>
      </c>
      <c r="D307" s="18">
        <v>14373414</v>
      </c>
      <c r="E307" s="18">
        <v>11389099</v>
      </c>
      <c r="F307" s="18">
        <v>14373414</v>
      </c>
      <c r="G307" s="18">
        <f t="shared" si="45"/>
        <v>14373414</v>
      </c>
      <c r="H307" s="18">
        <f t="shared" si="46"/>
        <v>-2984315</v>
      </c>
      <c r="I307" s="19">
        <f t="shared" si="47"/>
        <v>0</v>
      </c>
      <c r="J307" s="19">
        <f t="shared" si="48"/>
        <v>126.20325804525889</v>
      </c>
      <c r="K307" s="19">
        <f t="shared" si="49"/>
        <v>100</v>
      </c>
    </row>
    <row r="308" spans="1:11">
      <c r="A308" s="23" t="s">
        <v>31</v>
      </c>
      <c r="B308" s="17" t="s">
        <v>32</v>
      </c>
      <c r="C308" s="18">
        <v>0</v>
      </c>
      <c r="D308" s="18">
        <v>14373414</v>
      </c>
      <c r="E308" s="18">
        <v>11389099</v>
      </c>
      <c r="F308" s="18">
        <v>14373414</v>
      </c>
      <c r="G308" s="18">
        <f t="shared" si="45"/>
        <v>14373414</v>
      </c>
      <c r="H308" s="18">
        <f t="shared" si="46"/>
        <v>-2984315</v>
      </c>
      <c r="I308" s="19">
        <f t="shared" si="47"/>
        <v>0</v>
      </c>
      <c r="J308" s="19">
        <f t="shared" si="48"/>
        <v>126.20325804525889</v>
      </c>
      <c r="K308" s="19">
        <f t="shared" si="49"/>
        <v>100</v>
      </c>
    </row>
    <row r="309" spans="1:11">
      <c r="A309" s="16" t="s">
        <v>33</v>
      </c>
      <c r="B309" s="17" t="s">
        <v>34</v>
      </c>
      <c r="C309" s="18">
        <v>0</v>
      </c>
      <c r="D309" s="18">
        <v>14373414</v>
      </c>
      <c r="E309" s="18">
        <v>11389099</v>
      </c>
      <c r="F309" s="18">
        <v>10186782.949999999</v>
      </c>
      <c r="G309" s="18">
        <f t="shared" si="45"/>
        <v>10186782.949999999</v>
      </c>
      <c r="H309" s="18">
        <f t="shared" si="46"/>
        <v>1202316.0500000007</v>
      </c>
      <c r="I309" s="19">
        <f t="shared" si="47"/>
        <v>0</v>
      </c>
      <c r="J309" s="19">
        <f t="shared" si="48"/>
        <v>89.4432733440986</v>
      </c>
      <c r="K309" s="19">
        <f t="shared" si="49"/>
        <v>70.872396425790001</v>
      </c>
    </row>
    <row r="310" spans="1:11">
      <c r="A310" s="22" t="s">
        <v>35</v>
      </c>
      <c r="B310" s="17" t="s">
        <v>36</v>
      </c>
      <c r="C310" s="18">
        <v>0</v>
      </c>
      <c r="D310" s="18">
        <v>7036520</v>
      </c>
      <c r="E310" s="18">
        <v>5776493</v>
      </c>
      <c r="F310" s="18">
        <v>6336520</v>
      </c>
      <c r="G310" s="18">
        <f t="shared" si="45"/>
        <v>6336520</v>
      </c>
      <c r="H310" s="18">
        <f t="shared" si="46"/>
        <v>-560027</v>
      </c>
      <c r="I310" s="19">
        <f t="shared" si="47"/>
        <v>0</v>
      </c>
      <c r="J310" s="19">
        <f t="shared" si="48"/>
        <v>109.69493081701995</v>
      </c>
      <c r="K310" s="19">
        <f t="shared" si="49"/>
        <v>90.051900655437635</v>
      </c>
    </row>
    <row r="311" spans="1:11">
      <c r="A311" s="23" t="s">
        <v>45</v>
      </c>
      <c r="B311" s="17" t="s">
        <v>46</v>
      </c>
      <c r="C311" s="18">
        <v>0</v>
      </c>
      <c r="D311" s="18">
        <v>7036520</v>
      </c>
      <c r="E311" s="18">
        <v>5776493</v>
      </c>
      <c r="F311" s="18">
        <v>6336520</v>
      </c>
      <c r="G311" s="18">
        <f t="shared" si="45"/>
        <v>6336520</v>
      </c>
      <c r="H311" s="18">
        <f t="shared" si="46"/>
        <v>-560027</v>
      </c>
      <c r="I311" s="19">
        <f t="shared" si="47"/>
        <v>0</v>
      </c>
      <c r="J311" s="19">
        <f t="shared" si="48"/>
        <v>109.69493081701995</v>
      </c>
      <c r="K311" s="19">
        <f t="shared" si="49"/>
        <v>90.051900655437635</v>
      </c>
    </row>
    <row r="312" spans="1:11">
      <c r="A312" s="24" t="s">
        <v>47</v>
      </c>
      <c r="B312" s="17" t="s">
        <v>48</v>
      </c>
      <c r="C312" s="18">
        <v>0</v>
      </c>
      <c r="D312" s="18">
        <v>7036520</v>
      </c>
      <c r="E312" s="18">
        <v>5776493</v>
      </c>
      <c r="F312" s="18">
        <v>6336520</v>
      </c>
      <c r="G312" s="18">
        <f t="shared" si="45"/>
        <v>6336520</v>
      </c>
      <c r="H312" s="18">
        <f t="shared" si="46"/>
        <v>-560027</v>
      </c>
      <c r="I312" s="19">
        <f t="shared" si="47"/>
        <v>0</v>
      </c>
      <c r="J312" s="19">
        <f t="shared" si="48"/>
        <v>109.69493081701995</v>
      </c>
      <c r="K312" s="19">
        <f t="shared" si="49"/>
        <v>90.051900655437635</v>
      </c>
    </row>
    <row r="313" spans="1:11">
      <c r="A313" s="22" t="s">
        <v>59</v>
      </c>
      <c r="B313" s="17" t="s">
        <v>60</v>
      </c>
      <c r="C313" s="18">
        <v>0</v>
      </c>
      <c r="D313" s="18">
        <v>7336894</v>
      </c>
      <c r="E313" s="18">
        <v>5612606</v>
      </c>
      <c r="F313" s="18">
        <v>3850262.95</v>
      </c>
      <c r="G313" s="18">
        <f t="shared" si="45"/>
        <v>3850262.95</v>
      </c>
      <c r="H313" s="18">
        <f t="shared" si="46"/>
        <v>1762343.0499999998</v>
      </c>
      <c r="I313" s="19">
        <f t="shared" si="47"/>
        <v>0</v>
      </c>
      <c r="J313" s="19">
        <f t="shared" si="48"/>
        <v>68.60027142471786</v>
      </c>
      <c r="K313" s="19">
        <f t="shared" si="49"/>
        <v>52.478105176386634</v>
      </c>
    </row>
    <row r="314" spans="1:11">
      <c r="A314" s="23" t="s">
        <v>61</v>
      </c>
      <c r="B314" s="17" t="s">
        <v>62</v>
      </c>
      <c r="C314" s="18">
        <v>0</v>
      </c>
      <c r="D314" s="18">
        <v>7336894</v>
      </c>
      <c r="E314" s="18">
        <v>5612606</v>
      </c>
      <c r="F314" s="18">
        <v>3850262.95</v>
      </c>
      <c r="G314" s="18">
        <f t="shared" si="45"/>
        <v>3850262.95</v>
      </c>
      <c r="H314" s="18">
        <f t="shared" si="46"/>
        <v>1762343.0499999998</v>
      </c>
      <c r="I314" s="19">
        <f t="shared" si="47"/>
        <v>0</v>
      </c>
      <c r="J314" s="19">
        <f t="shared" si="48"/>
        <v>68.60027142471786</v>
      </c>
      <c r="K314" s="19">
        <f t="shared" si="49"/>
        <v>52.478105176386634</v>
      </c>
    </row>
    <row r="315" spans="1:11">
      <c r="A315" s="16"/>
      <c r="B315" s="17" t="s">
        <v>63</v>
      </c>
      <c r="C315" s="18">
        <v>0</v>
      </c>
      <c r="D315" s="18">
        <v>0</v>
      </c>
      <c r="E315" s="18">
        <v>0</v>
      </c>
      <c r="F315" s="18">
        <v>4186631.05</v>
      </c>
      <c r="G315" s="18">
        <f t="shared" si="45"/>
        <v>4186631.05</v>
      </c>
      <c r="H315" s="18">
        <f t="shared" si="46"/>
        <v>-4186631.05</v>
      </c>
      <c r="I315" s="19">
        <f t="shared" si="47"/>
        <v>0</v>
      </c>
      <c r="J315" s="19">
        <f t="shared" si="48"/>
        <v>0</v>
      </c>
      <c r="K315" s="19">
        <f t="shared" si="49"/>
        <v>0</v>
      </c>
    </row>
    <row r="316" spans="1:11">
      <c r="A316" s="16" t="s">
        <v>64</v>
      </c>
      <c r="B316" s="17" t="s">
        <v>65</v>
      </c>
      <c r="C316" s="18">
        <v>0</v>
      </c>
      <c r="D316" s="18">
        <v>0</v>
      </c>
      <c r="E316" s="18">
        <v>0</v>
      </c>
      <c r="F316" s="18">
        <v>-4186631.05</v>
      </c>
      <c r="G316" s="18">
        <f t="shared" si="45"/>
        <v>-4186631.05</v>
      </c>
      <c r="H316" s="18">
        <f t="shared" si="46"/>
        <v>4186631.05</v>
      </c>
      <c r="I316" s="19">
        <f t="shared" si="47"/>
        <v>0</v>
      </c>
      <c r="J316" s="19">
        <f t="shared" si="48"/>
        <v>0</v>
      </c>
      <c r="K316" s="19">
        <f t="shared" si="49"/>
        <v>0</v>
      </c>
    </row>
    <row r="317" spans="1:11">
      <c r="A317" s="22" t="s">
        <v>66</v>
      </c>
      <c r="B317" s="17" t="s">
        <v>67</v>
      </c>
      <c r="C317" s="18">
        <v>0</v>
      </c>
      <c r="D317" s="18">
        <v>0</v>
      </c>
      <c r="E317" s="18">
        <v>0</v>
      </c>
      <c r="F317" s="18">
        <v>-4186631.05</v>
      </c>
      <c r="G317" s="18">
        <f t="shared" si="45"/>
        <v>-4186631.05</v>
      </c>
      <c r="H317" s="18">
        <f t="shared" si="46"/>
        <v>4186631.05</v>
      </c>
      <c r="I317" s="19">
        <f t="shared" si="47"/>
        <v>0</v>
      </c>
      <c r="J317" s="19">
        <f t="shared" si="48"/>
        <v>0</v>
      </c>
      <c r="K317" s="19">
        <f t="shared" si="49"/>
        <v>0</v>
      </c>
    </row>
    <row r="318" spans="1:11">
      <c r="A318" s="39" t="s">
        <v>580</v>
      </c>
      <c r="B318" s="28" t="s">
        <v>834</v>
      </c>
      <c r="C318" s="29"/>
      <c r="D318" s="29"/>
      <c r="E318" s="29"/>
      <c r="F318" s="29"/>
      <c r="G318" s="29"/>
      <c r="H318" s="29"/>
      <c r="I318" s="30"/>
      <c r="J318" s="30"/>
      <c r="K318" s="30"/>
    </row>
    <row r="319" spans="1:11">
      <c r="A319" s="16" t="s">
        <v>25</v>
      </c>
      <c r="B319" s="17" t="s">
        <v>26</v>
      </c>
      <c r="C319" s="18">
        <v>422601</v>
      </c>
      <c r="D319" s="18">
        <v>431590</v>
      </c>
      <c r="E319" s="18">
        <v>364465</v>
      </c>
      <c r="F319" s="18">
        <v>431590</v>
      </c>
      <c r="G319" s="18">
        <f t="shared" ref="G319:G331" si="50">F319-C319</f>
        <v>8989</v>
      </c>
      <c r="H319" s="18">
        <f t="shared" ref="H319:H331" si="51">E319-F319</f>
        <v>-67125</v>
      </c>
      <c r="I319" s="19">
        <f t="shared" ref="I319:I331" si="52">IF(ISERROR(F319/C319),0,F319/C319*100-100)</f>
        <v>2.1270654825710267</v>
      </c>
      <c r="J319" s="19">
        <f t="shared" ref="J319:J331" si="53">IF(ISERROR(F319/E319),0,F319/E319*100)</f>
        <v>118.41740633531342</v>
      </c>
      <c r="K319" s="19">
        <f t="shared" ref="K319:K331" si="54">IF(ISERROR(F319/D319),0,F319/D319*100)</f>
        <v>100</v>
      </c>
    </row>
    <row r="320" spans="1:11">
      <c r="A320" s="22" t="s">
        <v>29</v>
      </c>
      <c r="B320" s="17" t="s">
        <v>30</v>
      </c>
      <c r="C320" s="18">
        <v>422601</v>
      </c>
      <c r="D320" s="18">
        <v>431590</v>
      </c>
      <c r="E320" s="18">
        <v>364465</v>
      </c>
      <c r="F320" s="18">
        <v>431590</v>
      </c>
      <c r="G320" s="18">
        <f t="shared" si="50"/>
        <v>8989</v>
      </c>
      <c r="H320" s="18">
        <f t="shared" si="51"/>
        <v>-67125</v>
      </c>
      <c r="I320" s="19">
        <f t="shared" si="52"/>
        <v>2.1270654825710267</v>
      </c>
      <c r="J320" s="19">
        <f t="shared" si="53"/>
        <v>118.41740633531342</v>
      </c>
      <c r="K320" s="19">
        <f t="shared" si="54"/>
        <v>100</v>
      </c>
    </row>
    <row r="321" spans="1:11">
      <c r="A321" s="23" t="s">
        <v>31</v>
      </c>
      <c r="B321" s="17" t="s">
        <v>32</v>
      </c>
      <c r="C321" s="18">
        <v>422601</v>
      </c>
      <c r="D321" s="18">
        <v>431590</v>
      </c>
      <c r="E321" s="18">
        <v>364465</v>
      </c>
      <c r="F321" s="18">
        <v>431590</v>
      </c>
      <c r="G321" s="18">
        <f t="shared" si="50"/>
        <v>8989</v>
      </c>
      <c r="H321" s="18">
        <f t="shared" si="51"/>
        <v>-67125</v>
      </c>
      <c r="I321" s="19">
        <f t="shared" si="52"/>
        <v>2.1270654825710267</v>
      </c>
      <c r="J321" s="19">
        <f t="shared" si="53"/>
        <v>118.41740633531342</v>
      </c>
      <c r="K321" s="19">
        <f t="shared" si="54"/>
        <v>100</v>
      </c>
    </row>
    <row r="322" spans="1:11">
      <c r="A322" s="16" t="s">
        <v>33</v>
      </c>
      <c r="B322" s="17" t="s">
        <v>34</v>
      </c>
      <c r="C322" s="18">
        <v>308307.26</v>
      </c>
      <c r="D322" s="18">
        <v>431590</v>
      </c>
      <c r="E322" s="18">
        <v>364465</v>
      </c>
      <c r="F322" s="18">
        <v>281692.25</v>
      </c>
      <c r="G322" s="18">
        <f t="shared" si="50"/>
        <v>-26615.010000000009</v>
      </c>
      <c r="H322" s="18">
        <f t="shared" si="51"/>
        <v>82772.75</v>
      </c>
      <c r="I322" s="19">
        <f t="shared" si="52"/>
        <v>-8.6326251285811537</v>
      </c>
      <c r="J322" s="19">
        <f t="shared" si="53"/>
        <v>77.289245880948783</v>
      </c>
      <c r="K322" s="19">
        <f t="shared" si="54"/>
        <v>65.268483977849343</v>
      </c>
    </row>
    <row r="323" spans="1:11">
      <c r="A323" s="22" t="s">
        <v>35</v>
      </c>
      <c r="B323" s="17" t="s">
        <v>36</v>
      </c>
      <c r="C323" s="18">
        <v>308307.26</v>
      </c>
      <c r="D323" s="18">
        <v>387171</v>
      </c>
      <c r="E323" s="18">
        <v>320046</v>
      </c>
      <c r="F323" s="18">
        <v>275819.73</v>
      </c>
      <c r="G323" s="18">
        <f t="shared" si="50"/>
        <v>-32487.530000000028</v>
      </c>
      <c r="H323" s="18">
        <f t="shared" si="51"/>
        <v>44226.270000000019</v>
      </c>
      <c r="I323" s="19">
        <f t="shared" si="52"/>
        <v>-10.537387280468209</v>
      </c>
      <c r="J323" s="19">
        <f t="shared" si="53"/>
        <v>86.181277066421686</v>
      </c>
      <c r="K323" s="19">
        <f t="shared" si="54"/>
        <v>71.239770024097865</v>
      </c>
    </row>
    <row r="324" spans="1:11">
      <c r="A324" s="23" t="s">
        <v>37</v>
      </c>
      <c r="B324" s="17" t="s">
        <v>38</v>
      </c>
      <c r="C324" s="18">
        <v>308307.26</v>
      </c>
      <c r="D324" s="18">
        <v>387171</v>
      </c>
      <c r="E324" s="18">
        <v>320046</v>
      </c>
      <c r="F324" s="18">
        <v>275819.73</v>
      </c>
      <c r="G324" s="18">
        <f t="shared" si="50"/>
        <v>-32487.530000000028</v>
      </c>
      <c r="H324" s="18">
        <f t="shared" si="51"/>
        <v>44226.270000000019</v>
      </c>
      <c r="I324" s="19">
        <f t="shared" si="52"/>
        <v>-10.537387280468209</v>
      </c>
      <c r="J324" s="19">
        <f t="shared" si="53"/>
        <v>86.181277066421686</v>
      </c>
      <c r="K324" s="19">
        <f t="shared" si="54"/>
        <v>71.239770024097865</v>
      </c>
    </row>
    <row r="325" spans="1:11">
      <c r="A325" s="24" t="s">
        <v>39</v>
      </c>
      <c r="B325" s="17" t="s">
        <v>40</v>
      </c>
      <c r="C325" s="18">
        <v>62586.19</v>
      </c>
      <c r="D325" s="18">
        <v>100128</v>
      </c>
      <c r="E325" s="18">
        <v>73048</v>
      </c>
      <c r="F325" s="18">
        <v>70267.64</v>
      </c>
      <c r="G325" s="18">
        <f t="shared" si="50"/>
        <v>7681.4499999999971</v>
      </c>
      <c r="H325" s="18">
        <f t="shared" si="51"/>
        <v>2780.3600000000006</v>
      </c>
      <c r="I325" s="19">
        <f t="shared" si="52"/>
        <v>12.273394498051402</v>
      </c>
      <c r="J325" s="19">
        <f t="shared" si="53"/>
        <v>96.193790384404778</v>
      </c>
      <c r="K325" s="19">
        <f t="shared" si="54"/>
        <v>70.177812400127834</v>
      </c>
    </row>
    <row r="326" spans="1:11">
      <c r="A326" s="24" t="s">
        <v>41</v>
      </c>
      <c r="B326" s="17" t="s">
        <v>42</v>
      </c>
      <c r="C326" s="18">
        <v>245721.07</v>
      </c>
      <c r="D326" s="18">
        <v>287043</v>
      </c>
      <c r="E326" s="18">
        <v>246998</v>
      </c>
      <c r="F326" s="18">
        <v>205552.09</v>
      </c>
      <c r="G326" s="18">
        <f t="shared" si="50"/>
        <v>-40168.98000000001</v>
      </c>
      <c r="H326" s="18">
        <f t="shared" si="51"/>
        <v>41445.910000000003</v>
      </c>
      <c r="I326" s="19">
        <f t="shared" si="52"/>
        <v>-16.34738933865134</v>
      </c>
      <c r="J326" s="19">
        <f t="shared" si="53"/>
        <v>83.220143482943172</v>
      </c>
      <c r="K326" s="19">
        <f t="shared" si="54"/>
        <v>71.610208226642001</v>
      </c>
    </row>
    <row r="327" spans="1:11">
      <c r="A327" s="22" t="s">
        <v>59</v>
      </c>
      <c r="B327" s="17" t="s">
        <v>60</v>
      </c>
      <c r="C327" s="18">
        <v>0</v>
      </c>
      <c r="D327" s="18">
        <v>44419</v>
      </c>
      <c r="E327" s="18">
        <v>44419</v>
      </c>
      <c r="F327" s="18">
        <v>5872.52</v>
      </c>
      <c r="G327" s="18">
        <f t="shared" si="50"/>
        <v>5872.52</v>
      </c>
      <c r="H327" s="18">
        <f t="shared" si="51"/>
        <v>38546.479999999996</v>
      </c>
      <c r="I327" s="19">
        <f t="shared" si="52"/>
        <v>0</v>
      </c>
      <c r="J327" s="19">
        <f t="shared" si="53"/>
        <v>13.220738873004798</v>
      </c>
      <c r="K327" s="19">
        <f t="shared" si="54"/>
        <v>13.220738873004798</v>
      </c>
    </row>
    <row r="328" spans="1:11">
      <c r="A328" s="23" t="s">
        <v>61</v>
      </c>
      <c r="B328" s="17" t="s">
        <v>62</v>
      </c>
      <c r="C328" s="18">
        <v>0</v>
      </c>
      <c r="D328" s="18">
        <v>44419</v>
      </c>
      <c r="E328" s="18">
        <v>44419</v>
      </c>
      <c r="F328" s="18">
        <v>5872.52</v>
      </c>
      <c r="G328" s="18">
        <f t="shared" si="50"/>
        <v>5872.52</v>
      </c>
      <c r="H328" s="18">
        <f t="shared" si="51"/>
        <v>38546.479999999996</v>
      </c>
      <c r="I328" s="19">
        <f t="shared" si="52"/>
        <v>0</v>
      </c>
      <c r="J328" s="19">
        <f t="shared" si="53"/>
        <v>13.220738873004798</v>
      </c>
      <c r="K328" s="19">
        <f t="shared" si="54"/>
        <v>13.220738873004798</v>
      </c>
    </row>
    <row r="329" spans="1:11">
      <c r="A329" s="16"/>
      <c r="B329" s="17" t="s">
        <v>63</v>
      </c>
      <c r="C329" s="18">
        <v>114293.74</v>
      </c>
      <c r="D329" s="18">
        <v>0</v>
      </c>
      <c r="E329" s="18">
        <v>0</v>
      </c>
      <c r="F329" s="18">
        <v>149897.75</v>
      </c>
      <c r="G329" s="18">
        <f t="shared" si="50"/>
        <v>35604.009999999995</v>
      </c>
      <c r="H329" s="18">
        <f t="shared" si="51"/>
        <v>-149897.75</v>
      </c>
      <c r="I329" s="19">
        <f t="shared" si="52"/>
        <v>31.151321148472334</v>
      </c>
      <c r="J329" s="19">
        <f t="shared" si="53"/>
        <v>0</v>
      </c>
      <c r="K329" s="19">
        <f t="shared" si="54"/>
        <v>0</v>
      </c>
    </row>
    <row r="330" spans="1:11">
      <c r="A330" s="16" t="s">
        <v>64</v>
      </c>
      <c r="B330" s="17" t="s">
        <v>65</v>
      </c>
      <c r="C330" s="18">
        <v>-114293.74</v>
      </c>
      <c r="D330" s="18">
        <v>0</v>
      </c>
      <c r="E330" s="18">
        <v>0</v>
      </c>
      <c r="F330" s="18">
        <v>-149897.75</v>
      </c>
      <c r="G330" s="18">
        <f t="shared" si="50"/>
        <v>-35604.009999999995</v>
      </c>
      <c r="H330" s="18">
        <f t="shared" si="51"/>
        <v>149897.75</v>
      </c>
      <c r="I330" s="19">
        <f t="shared" si="52"/>
        <v>31.151321148472334</v>
      </c>
      <c r="J330" s="19">
        <f t="shared" si="53"/>
        <v>0</v>
      </c>
      <c r="K330" s="19">
        <f t="shared" si="54"/>
        <v>0</v>
      </c>
    </row>
    <row r="331" spans="1:11">
      <c r="A331" s="22" t="s">
        <v>66</v>
      </c>
      <c r="B331" s="17" t="s">
        <v>67</v>
      </c>
      <c r="C331" s="18">
        <v>-114293.74</v>
      </c>
      <c r="D331" s="18">
        <v>0</v>
      </c>
      <c r="E331" s="18">
        <v>0</v>
      </c>
      <c r="F331" s="18">
        <v>-149897.75</v>
      </c>
      <c r="G331" s="18">
        <f t="shared" si="50"/>
        <v>-35604.009999999995</v>
      </c>
      <c r="H331" s="18">
        <f t="shared" si="51"/>
        <v>149897.75</v>
      </c>
      <c r="I331" s="19">
        <f t="shared" si="52"/>
        <v>31.151321148472334</v>
      </c>
      <c r="J331" s="19">
        <f t="shared" si="53"/>
        <v>0</v>
      </c>
      <c r="K331" s="19">
        <f t="shared" si="54"/>
        <v>0</v>
      </c>
    </row>
    <row r="332" spans="1:11" ht="25.5">
      <c r="A332" s="39" t="s">
        <v>835</v>
      </c>
      <c r="B332" s="28" t="s">
        <v>836</v>
      </c>
      <c r="C332" s="29"/>
      <c r="D332" s="29"/>
      <c r="E332" s="29"/>
      <c r="F332" s="29"/>
      <c r="G332" s="29"/>
      <c r="H332" s="29"/>
      <c r="I332" s="30"/>
      <c r="J332" s="30"/>
      <c r="K332" s="30"/>
    </row>
    <row r="333" spans="1:11">
      <c r="A333" s="16" t="s">
        <v>25</v>
      </c>
      <c r="B333" s="17" t="s">
        <v>26</v>
      </c>
      <c r="C333" s="18">
        <v>4619949</v>
      </c>
      <c r="D333" s="18">
        <v>4447531</v>
      </c>
      <c r="E333" s="18">
        <v>3431475</v>
      </c>
      <c r="F333" s="18">
        <v>4447531</v>
      </c>
      <c r="G333" s="18">
        <f t="shared" ref="G333:G347" si="55">F333-C333</f>
        <v>-172418</v>
      </c>
      <c r="H333" s="18">
        <f t="shared" ref="H333:H347" si="56">E333-F333</f>
        <v>-1016056</v>
      </c>
      <c r="I333" s="19">
        <f t="shared" ref="I333:I347" si="57">IF(ISERROR(F333/C333),0,F333/C333*100-100)</f>
        <v>-3.7320325397531491</v>
      </c>
      <c r="J333" s="19">
        <f t="shared" ref="J333:J347" si="58">IF(ISERROR(F333/E333),0,F333/E333*100)</f>
        <v>129.60989079040354</v>
      </c>
      <c r="K333" s="19">
        <f t="shared" ref="K333:K347" si="59">IF(ISERROR(F333/D333),0,F333/D333*100)</f>
        <v>100</v>
      </c>
    </row>
    <row r="334" spans="1:11">
      <c r="A334" s="22" t="s">
        <v>29</v>
      </c>
      <c r="B334" s="17" t="s">
        <v>30</v>
      </c>
      <c r="C334" s="18">
        <v>4619949</v>
      </c>
      <c r="D334" s="18">
        <v>4447531</v>
      </c>
      <c r="E334" s="18">
        <v>3431475</v>
      </c>
      <c r="F334" s="18">
        <v>4447531</v>
      </c>
      <c r="G334" s="18">
        <f t="shared" si="55"/>
        <v>-172418</v>
      </c>
      <c r="H334" s="18">
        <f t="shared" si="56"/>
        <v>-1016056</v>
      </c>
      <c r="I334" s="19">
        <f t="shared" si="57"/>
        <v>-3.7320325397531491</v>
      </c>
      <c r="J334" s="19">
        <f t="shared" si="58"/>
        <v>129.60989079040354</v>
      </c>
      <c r="K334" s="19">
        <f t="shared" si="59"/>
        <v>100</v>
      </c>
    </row>
    <row r="335" spans="1:11">
      <c r="A335" s="23" t="s">
        <v>31</v>
      </c>
      <c r="B335" s="17" t="s">
        <v>32</v>
      </c>
      <c r="C335" s="18">
        <v>4619949</v>
      </c>
      <c r="D335" s="18">
        <v>4447531</v>
      </c>
      <c r="E335" s="18">
        <v>3431475</v>
      </c>
      <c r="F335" s="18">
        <v>4447531</v>
      </c>
      <c r="G335" s="18">
        <f t="shared" si="55"/>
        <v>-172418</v>
      </c>
      <c r="H335" s="18">
        <f t="shared" si="56"/>
        <v>-1016056</v>
      </c>
      <c r="I335" s="19">
        <f t="shared" si="57"/>
        <v>-3.7320325397531491</v>
      </c>
      <c r="J335" s="19">
        <f t="shared" si="58"/>
        <v>129.60989079040354</v>
      </c>
      <c r="K335" s="19">
        <f t="shared" si="59"/>
        <v>100</v>
      </c>
    </row>
    <row r="336" spans="1:11">
      <c r="A336" s="16" t="s">
        <v>33</v>
      </c>
      <c r="B336" s="17" t="s">
        <v>34</v>
      </c>
      <c r="C336" s="18">
        <v>2825423.25</v>
      </c>
      <c r="D336" s="18">
        <v>4447531</v>
      </c>
      <c r="E336" s="18">
        <v>3431475</v>
      </c>
      <c r="F336" s="18">
        <v>3292234.34</v>
      </c>
      <c r="G336" s="18">
        <f t="shared" si="55"/>
        <v>466811.08999999985</v>
      </c>
      <c r="H336" s="18">
        <f t="shared" si="56"/>
        <v>139240.66000000015</v>
      </c>
      <c r="I336" s="19">
        <f t="shared" si="57"/>
        <v>16.521811024242112</v>
      </c>
      <c r="J336" s="19">
        <f t="shared" si="58"/>
        <v>95.942250489949657</v>
      </c>
      <c r="K336" s="19">
        <f t="shared" si="59"/>
        <v>74.023864926405238</v>
      </c>
    </row>
    <row r="337" spans="1:11">
      <c r="A337" s="22" t="s">
        <v>35</v>
      </c>
      <c r="B337" s="17" t="s">
        <v>36</v>
      </c>
      <c r="C337" s="18">
        <v>2825423.25</v>
      </c>
      <c r="D337" s="18">
        <v>4447531</v>
      </c>
      <c r="E337" s="18">
        <v>3431475</v>
      </c>
      <c r="F337" s="18">
        <v>3292234.34</v>
      </c>
      <c r="G337" s="18">
        <f t="shared" si="55"/>
        <v>466811.08999999985</v>
      </c>
      <c r="H337" s="18">
        <f t="shared" si="56"/>
        <v>139240.66000000015</v>
      </c>
      <c r="I337" s="19">
        <f t="shared" si="57"/>
        <v>16.521811024242112</v>
      </c>
      <c r="J337" s="19">
        <f t="shared" si="58"/>
        <v>95.942250489949657</v>
      </c>
      <c r="K337" s="19">
        <f t="shared" si="59"/>
        <v>74.023864926405238</v>
      </c>
    </row>
    <row r="338" spans="1:11">
      <c r="A338" s="23" t="s">
        <v>37</v>
      </c>
      <c r="B338" s="17" t="s">
        <v>38</v>
      </c>
      <c r="C338" s="18">
        <v>2647031.25</v>
      </c>
      <c r="D338" s="18">
        <v>3747940</v>
      </c>
      <c r="E338" s="18">
        <v>3147402</v>
      </c>
      <c r="F338" s="18">
        <v>2647038.34</v>
      </c>
      <c r="G338" s="18">
        <f t="shared" si="55"/>
        <v>7.0899999998509884</v>
      </c>
      <c r="H338" s="18">
        <f t="shared" si="56"/>
        <v>500363.66000000015</v>
      </c>
      <c r="I338" s="19">
        <f t="shared" si="57"/>
        <v>2.678472345252203E-4</v>
      </c>
      <c r="J338" s="19">
        <f t="shared" si="58"/>
        <v>84.102327570485116</v>
      </c>
      <c r="K338" s="19">
        <f t="shared" si="59"/>
        <v>70.626486549944772</v>
      </c>
    </row>
    <row r="339" spans="1:11">
      <c r="A339" s="24" t="s">
        <v>41</v>
      </c>
      <c r="B339" s="17" t="s">
        <v>42</v>
      </c>
      <c r="C339" s="18">
        <v>2647031.25</v>
      </c>
      <c r="D339" s="18">
        <v>3747940</v>
      </c>
      <c r="E339" s="18">
        <v>3147402</v>
      </c>
      <c r="F339" s="18">
        <v>2647038.34</v>
      </c>
      <c r="G339" s="18">
        <f t="shared" si="55"/>
        <v>7.0899999998509884</v>
      </c>
      <c r="H339" s="18">
        <f t="shared" si="56"/>
        <v>500363.66000000015</v>
      </c>
      <c r="I339" s="19">
        <f t="shared" si="57"/>
        <v>2.678472345252203E-4</v>
      </c>
      <c r="J339" s="19">
        <f t="shared" si="58"/>
        <v>84.102327570485116</v>
      </c>
      <c r="K339" s="19">
        <f t="shared" si="59"/>
        <v>70.626486549944772</v>
      </c>
    </row>
    <row r="340" spans="1:11">
      <c r="A340" s="23" t="s">
        <v>45</v>
      </c>
      <c r="B340" s="17" t="s">
        <v>46</v>
      </c>
      <c r="C340" s="18">
        <v>163188</v>
      </c>
      <c r="D340" s="18">
        <v>679320</v>
      </c>
      <c r="E340" s="18">
        <v>263802</v>
      </c>
      <c r="F340" s="18">
        <v>624925</v>
      </c>
      <c r="G340" s="18">
        <f t="shared" si="55"/>
        <v>461737</v>
      </c>
      <c r="H340" s="18">
        <f t="shared" si="56"/>
        <v>-361123</v>
      </c>
      <c r="I340" s="19">
        <f t="shared" si="57"/>
        <v>282.94788832512199</v>
      </c>
      <c r="J340" s="19">
        <f t="shared" si="58"/>
        <v>236.89168391445099</v>
      </c>
      <c r="K340" s="19">
        <f t="shared" si="59"/>
        <v>91.992728022139787</v>
      </c>
    </row>
    <row r="341" spans="1:11">
      <c r="A341" s="24" t="s">
        <v>47</v>
      </c>
      <c r="B341" s="17" t="s">
        <v>48</v>
      </c>
      <c r="C341" s="18">
        <v>163188</v>
      </c>
      <c r="D341" s="18">
        <v>679320</v>
      </c>
      <c r="E341" s="18">
        <v>263802</v>
      </c>
      <c r="F341" s="18">
        <v>624925</v>
      </c>
      <c r="G341" s="18">
        <f t="shared" si="55"/>
        <v>461737</v>
      </c>
      <c r="H341" s="18">
        <f t="shared" si="56"/>
        <v>-361123</v>
      </c>
      <c r="I341" s="19">
        <f t="shared" si="57"/>
        <v>282.94788832512199</v>
      </c>
      <c r="J341" s="19">
        <f t="shared" si="58"/>
        <v>236.89168391445099</v>
      </c>
      <c r="K341" s="19">
        <f t="shared" si="59"/>
        <v>91.992728022139787</v>
      </c>
    </row>
    <row r="342" spans="1:11" ht="25.5">
      <c r="A342" s="23" t="s">
        <v>51</v>
      </c>
      <c r="B342" s="17" t="s">
        <v>52</v>
      </c>
      <c r="C342" s="18">
        <v>15204</v>
      </c>
      <c r="D342" s="18">
        <v>20271</v>
      </c>
      <c r="E342" s="18">
        <v>20271</v>
      </c>
      <c r="F342" s="18">
        <v>20271</v>
      </c>
      <c r="G342" s="18">
        <f t="shared" si="55"/>
        <v>5067</v>
      </c>
      <c r="H342" s="18">
        <f t="shared" si="56"/>
        <v>0</v>
      </c>
      <c r="I342" s="19">
        <f t="shared" si="57"/>
        <v>33.326756116811367</v>
      </c>
      <c r="J342" s="19">
        <f t="shared" si="58"/>
        <v>100</v>
      </c>
      <c r="K342" s="19">
        <f t="shared" si="59"/>
        <v>100</v>
      </c>
    </row>
    <row r="343" spans="1:11" ht="25.5">
      <c r="A343" s="24" t="s">
        <v>162</v>
      </c>
      <c r="B343" s="17" t="s">
        <v>163</v>
      </c>
      <c r="C343" s="18">
        <v>15204</v>
      </c>
      <c r="D343" s="18">
        <v>20271</v>
      </c>
      <c r="E343" s="18">
        <v>20271</v>
      </c>
      <c r="F343" s="18">
        <v>20271</v>
      </c>
      <c r="G343" s="18">
        <f t="shared" si="55"/>
        <v>5067</v>
      </c>
      <c r="H343" s="18">
        <f t="shared" si="56"/>
        <v>0</v>
      </c>
      <c r="I343" s="19">
        <f t="shared" si="57"/>
        <v>33.326756116811367</v>
      </c>
      <c r="J343" s="19">
        <f t="shared" si="58"/>
        <v>100</v>
      </c>
      <c r="K343" s="19">
        <f t="shared" si="59"/>
        <v>100</v>
      </c>
    </row>
    <row r="344" spans="1:11" ht="38.25">
      <c r="A344" s="25" t="s">
        <v>166</v>
      </c>
      <c r="B344" s="17" t="s">
        <v>167</v>
      </c>
      <c r="C344" s="18">
        <v>15204</v>
      </c>
      <c r="D344" s="18">
        <v>20271</v>
      </c>
      <c r="E344" s="18">
        <v>20271</v>
      </c>
      <c r="F344" s="18">
        <v>20271</v>
      </c>
      <c r="G344" s="18">
        <f t="shared" si="55"/>
        <v>5067</v>
      </c>
      <c r="H344" s="18">
        <f t="shared" si="56"/>
        <v>0</v>
      </c>
      <c r="I344" s="19">
        <f t="shared" si="57"/>
        <v>33.326756116811367</v>
      </c>
      <c r="J344" s="19">
        <f t="shared" si="58"/>
        <v>100</v>
      </c>
      <c r="K344" s="19">
        <f t="shared" si="59"/>
        <v>100</v>
      </c>
    </row>
    <row r="345" spans="1:11">
      <c r="A345" s="16"/>
      <c r="B345" s="17" t="s">
        <v>63</v>
      </c>
      <c r="C345" s="18">
        <v>1794525.75</v>
      </c>
      <c r="D345" s="18">
        <v>0</v>
      </c>
      <c r="E345" s="18">
        <v>0</v>
      </c>
      <c r="F345" s="18">
        <v>1155296.6599999999</v>
      </c>
      <c r="G345" s="18">
        <f t="shared" si="55"/>
        <v>-639229.09000000008</v>
      </c>
      <c r="H345" s="18">
        <f t="shared" si="56"/>
        <v>-1155296.6599999999</v>
      </c>
      <c r="I345" s="19">
        <f t="shared" si="57"/>
        <v>-35.621059770248493</v>
      </c>
      <c r="J345" s="19">
        <f t="shared" si="58"/>
        <v>0</v>
      </c>
      <c r="K345" s="19">
        <f t="shared" si="59"/>
        <v>0</v>
      </c>
    </row>
    <row r="346" spans="1:11">
      <c r="A346" s="16" t="s">
        <v>64</v>
      </c>
      <c r="B346" s="17" t="s">
        <v>65</v>
      </c>
      <c r="C346" s="18">
        <v>-1794525.75</v>
      </c>
      <c r="D346" s="18">
        <v>0</v>
      </c>
      <c r="E346" s="18">
        <v>0</v>
      </c>
      <c r="F346" s="18">
        <v>-1155296.6599999999</v>
      </c>
      <c r="G346" s="18">
        <f t="shared" si="55"/>
        <v>639229.09000000008</v>
      </c>
      <c r="H346" s="18">
        <f t="shared" si="56"/>
        <v>1155296.6599999999</v>
      </c>
      <c r="I346" s="19">
        <f t="shared" si="57"/>
        <v>-35.621059770248493</v>
      </c>
      <c r="J346" s="19">
        <f t="shared" si="58"/>
        <v>0</v>
      </c>
      <c r="K346" s="19">
        <f t="shared" si="59"/>
        <v>0</v>
      </c>
    </row>
    <row r="347" spans="1:11">
      <c r="A347" s="22" t="s">
        <v>66</v>
      </c>
      <c r="B347" s="17" t="s">
        <v>67</v>
      </c>
      <c r="C347" s="18">
        <v>-1794525.75</v>
      </c>
      <c r="D347" s="18">
        <v>0</v>
      </c>
      <c r="E347" s="18">
        <v>0</v>
      </c>
      <c r="F347" s="18">
        <v>-1155296.6599999999</v>
      </c>
      <c r="G347" s="18">
        <f t="shared" si="55"/>
        <v>639229.09000000008</v>
      </c>
      <c r="H347" s="18">
        <f t="shared" si="56"/>
        <v>1155296.6599999999</v>
      </c>
      <c r="I347" s="19">
        <f t="shared" si="57"/>
        <v>-35.621059770248493</v>
      </c>
      <c r="J347" s="19">
        <f t="shared" si="58"/>
        <v>0</v>
      </c>
      <c r="K347" s="19">
        <f t="shared" si="59"/>
        <v>0</v>
      </c>
    </row>
    <row r="348" spans="1:11">
      <c r="A348" s="39" t="s">
        <v>837</v>
      </c>
      <c r="B348" s="28" t="s">
        <v>838</v>
      </c>
      <c r="C348" s="29"/>
      <c r="D348" s="29"/>
      <c r="E348" s="29"/>
      <c r="F348" s="29"/>
      <c r="G348" s="29"/>
      <c r="H348" s="29"/>
      <c r="I348" s="30"/>
      <c r="J348" s="30"/>
      <c r="K348" s="30"/>
    </row>
    <row r="349" spans="1:11">
      <c r="A349" s="16" t="s">
        <v>25</v>
      </c>
      <c r="B349" s="17" t="s">
        <v>26</v>
      </c>
      <c r="C349" s="18">
        <v>129073</v>
      </c>
      <c r="D349" s="18">
        <v>169673</v>
      </c>
      <c r="E349" s="18">
        <v>126733</v>
      </c>
      <c r="F349" s="18">
        <v>169673</v>
      </c>
      <c r="G349" s="18">
        <f t="shared" ref="G349:G359" si="60">F349-C349</f>
        <v>40600</v>
      </c>
      <c r="H349" s="18">
        <f t="shared" ref="H349:H359" si="61">E349-F349</f>
        <v>-42940</v>
      </c>
      <c r="I349" s="19">
        <f t="shared" ref="I349:I359" si="62">IF(ISERROR(F349/C349),0,F349/C349*100-100)</f>
        <v>31.455068062259357</v>
      </c>
      <c r="J349" s="19">
        <f t="shared" ref="J349:J359" si="63">IF(ISERROR(F349/E349),0,F349/E349*100)</f>
        <v>133.88225639730774</v>
      </c>
      <c r="K349" s="19">
        <f t="shared" ref="K349:K359" si="64">IF(ISERROR(F349/D349),0,F349/D349*100)</f>
        <v>100</v>
      </c>
    </row>
    <row r="350" spans="1:11">
      <c r="A350" s="22" t="s">
        <v>29</v>
      </c>
      <c r="B350" s="17" t="s">
        <v>30</v>
      </c>
      <c r="C350" s="18">
        <v>129073</v>
      </c>
      <c r="D350" s="18">
        <v>169673</v>
      </c>
      <c r="E350" s="18">
        <v>126733</v>
      </c>
      <c r="F350" s="18">
        <v>169673</v>
      </c>
      <c r="G350" s="18">
        <f t="shared" si="60"/>
        <v>40600</v>
      </c>
      <c r="H350" s="18">
        <f t="shared" si="61"/>
        <v>-42940</v>
      </c>
      <c r="I350" s="19">
        <f t="shared" si="62"/>
        <v>31.455068062259357</v>
      </c>
      <c r="J350" s="19">
        <f t="shared" si="63"/>
        <v>133.88225639730774</v>
      </c>
      <c r="K350" s="19">
        <f t="shared" si="64"/>
        <v>100</v>
      </c>
    </row>
    <row r="351" spans="1:11">
      <c r="A351" s="23" t="s">
        <v>31</v>
      </c>
      <c r="B351" s="17" t="s">
        <v>32</v>
      </c>
      <c r="C351" s="18">
        <v>129073</v>
      </c>
      <c r="D351" s="18">
        <v>169673</v>
      </c>
      <c r="E351" s="18">
        <v>126733</v>
      </c>
      <c r="F351" s="18">
        <v>169673</v>
      </c>
      <c r="G351" s="18">
        <f t="shared" si="60"/>
        <v>40600</v>
      </c>
      <c r="H351" s="18">
        <f t="shared" si="61"/>
        <v>-42940</v>
      </c>
      <c r="I351" s="19">
        <f t="shared" si="62"/>
        <v>31.455068062259357</v>
      </c>
      <c r="J351" s="19">
        <f t="shared" si="63"/>
        <v>133.88225639730774</v>
      </c>
      <c r="K351" s="19">
        <f t="shared" si="64"/>
        <v>100</v>
      </c>
    </row>
    <row r="352" spans="1:11">
      <c r="A352" s="16" t="s">
        <v>33</v>
      </c>
      <c r="B352" s="17" t="s">
        <v>34</v>
      </c>
      <c r="C352" s="18">
        <v>95298</v>
      </c>
      <c r="D352" s="18">
        <v>169673</v>
      </c>
      <c r="E352" s="18">
        <v>126733</v>
      </c>
      <c r="F352" s="18">
        <v>126733</v>
      </c>
      <c r="G352" s="18">
        <f t="shared" si="60"/>
        <v>31435</v>
      </c>
      <c r="H352" s="18">
        <f t="shared" si="61"/>
        <v>0</v>
      </c>
      <c r="I352" s="19">
        <f t="shared" si="62"/>
        <v>32.986001804864742</v>
      </c>
      <c r="J352" s="19">
        <f t="shared" si="63"/>
        <v>100</v>
      </c>
      <c r="K352" s="19">
        <f t="shared" si="64"/>
        <v>74.692496743736484</v>
      </c>
    </row>
    <row r="353" spans="1:11">
      <c r="A353" s="22" t="s">
        <v>35</v>
      </c>
      <c r="B353" s="17" t="s">
        <v>36</v>
      </c>
      <c r="C353" s="18">
        <v>95298</v>
      </c>
      <c r="D353" s="18">
        <v>169673</v>
      </c>
      <c r="E353" s="18">
        <v>126733</v>
      </c>
      <c r="F353" s="18">
        <v>126733</v>
      </c>
      <c r="G353" s="18">
        <f t="shared" si="60"/>
        <v>31435</v>
      </c>
      <c r="H353" s="18">
        <f t="shared" si="61"/>
        <v>0</v>
      </c>
      <c r="I353" s="19">
        <f t="shared" si="62"/>
        <v>32.986001804864742</v>
      </c>
      <c r="J353" s="19">
        <f t="shared" si="63"/>
        <v>100</v>
      </c>
      <c r="K353" s="19">
        <f t="shared" si="64"/>
        <v>74.692496743736484</v>
      </c>
    </row>
    <row r="354" spans="1:11" ht="25.5">
      <c r="A354" s="23" t="s">
        <v>51</v>
      </c>
      <c r="B354" s="17" t="s">
        <v>52</v>
      </c>
      <c r="C354" s="18">
        <v>95298</v>
      </c>
      <c r="D354" s="18">
        <v>169673</v>
      </c>
      <c r="E354" s="18">
        <v>126733</v>
      </c>
      <c r="F354" s="18">
        <v>126733</v>
      </c>
      <c r="G354" s="18">
        <f t="shared" si="60"/>
        <v>31435</v>
      </c>
      <c r="H354" s="18">
        <f t="shared" si="61"/>
        <v>0</v>
      </c>
      <c r="I354" s="19">
        <f t="shared" si="62"/>
        <v>32.986001804864742</v>
      </c>
      <c r="J354" s="19">
        <f t="shared" si="63"/>
        <v>100</v>
      </c>
      <c r="K354" s="19">
        <f t="shared" si="64"/>
        <v>74.692496743736484</v>
      </c>
    </row>
    <row r="355" spans="1:11" ht="25.5">
      <c r="A355" s="24" t="s">
        <v>162</v>
      </c>
      <c r="B355" s="17" t="s">
        <v>163</v>
      </c>
      <c r="C355" s="18">
        <v>95298</v>
      </c>
      <c r="D355" s="18">
        <v>169673</v>
      </c>
      <c r="E355" s="18">
        <v>126733</v>
      </c>
      <c r="F355" s="18">
        <v>126733</v>
      </c>
      <c r="G355" s="18">
        <f t="shared" si="60"/>
        <v>31435</v>
      </c>
      <c r="H355" s="18">
        <f t="shared" si="61"/>
        <v>0</v>
      </c>
      <c r="I355" s="19">
        <f t="shared" si="62"/>
        <v>32.986001804864742</v>
      </c>
      <c r="J355" s="19">
        <f t="shared" si="63"/>
        <v>100</v>
      </c>
      <c r="K355" s="19">
        <f t="shared" si="64"/>
        <v>74.692496743736484</v>
      </c>
    </row>
    <row r="356" spans="1:11" ht="38.25">
      <c r="A356" s="25" t="s">
        <v>166</v>
      </c>
      <c r="B356" s="17" t="s">
        <v>167</v>
      </c>
      <c r="C356" s="18">
        <v>95298</v>
      </c>
      <c r="D356" s="18">
        <v>169673</v>
      </c>
      <c r="E356" s="18">
        <v>126733</v>
      </c>
      <c r="F356" s="18">
        <v>126733</v>
      </c>
      <c r="G356" s="18">
        <f t="shared" si="60"/>
        <v>31435</v>
      </c>
      <c r="H356" s="18">
        <f t="shared" si="61"/>
        <v>0</v>
      </c>
      <c r="I356" s="19">
        <f t="shared" si="62"/>
        <v>32.986001804864742</v>
      </c>
      <c r="J356" s="19">
        <f t="shared" si="63"/>
        <v>100</v>
      </c>
      <c r="K356" s="19">
        <f t="shared" si="64"/>
        <v>74.692496743736484</v>
      </c>
    </row>
    <row r="357" spans="1:11">
      <c r="A357" s="16"/>
      <c r="B357" s="17" t="s">
        <v>63</v>
      </c>
      <c r="C357" s="18">
        <v>33775</v>
      </c>
      <c r="D357" s="18">
        <v>0</v>
      </c>
      <c r="E357" s="18">
        <v>0</v>
      </c>
      <c r="F357" s="18">
        <v>42940</v>
      </c>
      <c r="G357" s="18">
        <f t="shared" si="60"/>
        <v>9165</v>
      </c>
      <c r="H357" s="18">
        <f t="shared" si="61"/>
        <v>-42940</v>
      </c>
      <c r="I357" s="19">
        <f t="shared" si="62"/>
        <v>27.135455218356768</v>
      </c>
      <c r="J357" s="19">
        <f t="shared" si="63"/>
        <v>0</v>
      </c>
      <c r="K357" s="19">
        <f t="shared" si="64"/>
        <v>0</v>
      </c>
    </row>
    <row r="358" spans="1:11">
      <c r="A358" s="16" t="s">
        <v>64</v>
      </c>
      <c r="B358" s="17" t="s">
        <v>65</v>
      </c>
      <c r="C358" s="18">
        <v>-33775</v>
      </c>
      <c r="D358" s="18">
        <v>0</v>
      </c>
      <c r="E358" s="18">
        <v>0</v>
      </c>
      <c r="F358" s="18">
        <v>-42940</v>
      </c>
      <c r="G358" s="18">
        <f t="shared" si="60"/>
        <v>-9165</v>
      </c>
      <c r="H358" s="18">
        <f t="shared" si="61"/>
        <v>42940</v>
      </c>
      <c r="I358" s="19">
        <f t="shared" si="62"/>
        <v>27.135455218356768</v>
      </c>
      <c r="J358" s="19">
        <f t="shared" si="63"/>
        <v>0</v>
      </c>
      <c r="K358" s="19">
        <f t="shared" si="64"/>
        <v>0</v>
      </c>
    </row>
    <row r="359" spans="1:11">
      <c r="A359" s="22" t="s">
        <v>66</v>
      </c>
      <c r="B359" s="17" t="s">
        <v>67</v>
      </c>
      <c r="C359" s="18">
        <v>-33775</v>
      </c>
      <c r="D359" s="18">
        <v>0</v>
      </c>
      <c r="E359" s="18">
        <v>0</v>
      </c>
      <c r="F359" s="18">
        <v>-42940</v>
      </c>
      <c r="G359" s="18">
        <f t="shared" si="60"/>
        <v>-9165</v>
      </c>
      <c r="H359" s="18">
        <f t="shared" si="61"/>
        <v>42940</v>
      </c>
      <c r="I359" s="19">
        <f t="shared" si="62"/>
        <v>27.135455218356768</v>
      </c>
      <c r="J359" s="19">
        <f t="shared" si="63"/>
        <v>0</v>
      </c>
      <c r="K359" s="19">
        <f t="shared" si="64"/>
        <v>0</v>
      </c>
    </row>
    <row r="360" spans="1:11">
      <c r="A360" s="39" t="s">
        <v>210</v>
      </c>
      <c r="B360" s="28" t="s">
        <v>839</v>
      </c>
      <c r="C360" s="29"/>
      <c r="D360" s="29"/>
      <c r="E360" s="29"/>
      <c r="F360" s="29"/>
      <c r="G360" s="29"/>
      <c r="H360" s="29"/>
      <c r="I360" s="30"/>
      <c r="J360" s="30"/>
      <c r="K360" s="30"/>
    </row>
    <row r="361" spans="1:11">
      <c r="A361" s="16" t="s">
        <v>25</v>
      </c>
      <c r="B361" s="17" t="s">
        <v>26</v>
      </c>
      <c r="C361" s="18">
        <v>3856987.81</v>
      </c>
      <c r="D361" s="18">
        <v>0</v>
      </c>
      <c r="E361" s="18">
        <v>0</v>
      </c>
      <c r="F361" s="18">
        <v>0</v>
      </c>
      <c r="G361" s="18">
        <f t="shared" ref="G361:G384" si="65">F361-C361</f>
        <v>-3856987.81</v>
      </c>
      <c r="H361" s="18">
        <f t="shared" ref="H361:H384" si="66">E361-F361</f>
        <v>0</v>
      </c>
      <c r="I361" s="19">
        <f t="shared" ref="I361:I384" si="67">IF(ISERROR(F361/C361),0,F361/C361*100-100)</f>
        <v>-100</v>
      </c>
      <c r="J361" s="19">
        <f t="shared" ref="J361:J384" si="68">IF(ISERROR(F361/E361),0,F361/E361*100)</f>
        <v>0</v>
      </c>
      <c r="K361" s="19">
        <f t="shared" ref="K361:K384" si="69">IF(ISERROR(F361/D361),0,F361/D361*100)</f>
        <v>0</v>
      </c>
    </row>
    <row r="362" spans="1:11" ht="25.5">
      <c r="A362" s="22" t="s">
        <v>27</v>
      </c>
      <c r="B362" s="17" t="s">
        <v>28</v>
      </c>
      <c r="C362" s="18">
        <v>12.81</v>
      </c>
      <c r="D362" s="18">
        <v>0</v>
      </c>
      <c r="E362" s="18">
        <v>0</v>
      </c>
      <c r="F362" s="18">
        <v>0</v>
      </c>
      <c r="G362" s="18">
        <f t="shared" si="65"/>
        <v>-12.81</v>
      </c>
      <c r="H362" s="18">
        <f t="shared" si="66"/>
        <v>0</v>
      </c>
      <c r="I362" s="19">
        <f t="shared" si="67"/>
        <v>-100</v>
      </c>
      <c r="J362" s="19">
        <f t="shared" si="68"/>
        <v>0</v>
      </c>
      <c r="K362" s="19">
        <f t="shared" si="69"/>
        <v>0</v>
      </c>
    </row>
    <row r="363" spans="1:11">
      <c r="A363" s="22" t="s">
        <v>29</v>
      </c>
      <c r="B363" s="17" t="s">
        <v>30</v>
      </c>
      <c r="C363" s="18">
        <v>3856975</v>
      </c>
      <c r="D363" s="18">
        <v>0</v>
      </c>
      <c r="E363" s="18">
        <v>0</v>
      </c>
      <c r="F363" s="18">
        <v>0</v>
      </c>
      <c r="G363" s="18">
        <f t="shared" si="65"/>
        <v>-3856975</v>
      </c>
      <c r="H363" s="18">
        <f t="shared" si="66"/>
        <v>0</v>
      </c>
      <c r="I363" s="19">
        <f t="shared" si="67"/>
        <v>-100</v>
      </c>
      <c r="J363" s="19">
        <f t="shared" si="68"/>
        <v>0</v>
      </c>
      <c r="K363" s="19">
        <f t="shared" si="69"/>
        <v>0</v>
      </c>
    </row>
    <row r="364" spans="1:11">
      <c r="A364" s="23" t="s">
        <v>31</v>
      </c>
      <c r="B364" s="17" t="s">
        <v>32</v>
      </c>
      <c r="C364" s="18">
        <v>3856975</v>
      </c>
      <c r="D364" s="18">
        <v>0</v>
      </c>
      <c r="E364" s="18">
        <v>0</v>
      </c>
      <c r="F364" s="18">
        <v>0</v>
      </c>
      <c r="G364" s="18">
        <f t="shared" si="65"/>
        <v>-3856975</v>
      </c>
      <c r="H364" s="18">
        <f t="shared" si="66"/>
        <v>0</v>
      </c>
      <c r="I364" s="19">
        <f t="shared" si="67"/>
        <v>-100</v>
      </c>
      <c r="J364" s="19">
        <f t="shared" si="68"/>
        <v>0</v>
      </c>
      <c r="K364" s="19">
        <f t="shared" si="69"/>
        <v>0</v>
      </c>
    </row>
    <row r="365" spans="1:11">
      <c r="A365" s="16" t="s">
        <v>33</v>
      </c>
      <c r="B365" s="17" t="s">
        <v>34</v>
      </c>
      <c r="C365" s="18">
        <v>3070955.8</v>
      </c>
      <c r="D365" s="18">
        <v>0</v>
      </c>
      <c r="E365" s="18">
        <v>0</v>
      </c>
      <c r="F365" s="18">
        <v>0</v>
      </c>
      <c r="G365" s="18">
        <f t="shared" si="65"/>
        <v>-3070955.8</v>
      </c>
      <c r="H365" s="18">
        <f t="shared" si="66"/>
        <v>0</v>
      </c>
      <c r="I365" s="19">
        <f t="shared" si="67"/>
        <v>-100</v>
      </c>
      <c r="J365" s="19">
        <f t="shared" si="68"/>
        <v>0</v>
      </c>
      <c r="K365" s="19">
        <f t="shared" si="69"/>
        <v>0</v>
      </c>
    </row>
    <row r="366" spans="1:11">
      <c r="A366" s="22" t="s">
        <v>35</v>
      </c>
      <c r="B366" s="17" t="s">
        <v>36</v>
      </c>
      <c r="C366" s="18">
        <v>3049923.74</v>
      </c>
      <c r="D366" s="18">
        <v>0</v>
      </c>
      <c r="E366" s="18">
        <v>0</v>
      </c>
      <c r="F366" s="18">
        <v>0</v>
      </c>
      <c r="G366" s="18">
        <f t="shared" si="65"/>
        <v>-3049923.74</v>
      </c>
      <c r="H366" s="18">
        <f t="shared" si="66"/>
        <v>0</v>
      </c>
      <c r="I366" s="19">
        <f t="shared" si="67"/>
        <v>-100</v>
      </c>
      <c r="J366" s="19">
        <f t="shared" si="68"/>
        <v>0</v>
      </c>
      <c r="K366" s="19">
        <f t="shared" si="69"/>
        <v>0</v>
      </c>
    </row>
    <row r="367" spans="1:11">
      <c r="A367" s="23" t="s">
        <v>37</v>
      </c>
      <c r="B367" s="17" t="s">
        <v>38</v>
      </c>
      <c r="C367" s="18">
        <v>251355.32</v>
      </c>
      <c r="D367" s="18">
        <v>0</v>
      </c>
      <c r="E367" s="18">
        <v>0</v>
      </c>
      <c r="F367" s="18">
        <v>0</v>
      </c>
      <c r="G367" s="18">
        <f t="shared" si="65"/>
        <v>-251355.32</v>
      </c>
      <c r="H367" s="18">
        <f t="shared" si="66"/>
        <v>0</v>
      </c>
      <c r="I367" s="19">
        <f t="shared" si="67"/>
        <v>-100</v>
      </c>
      <c r="J367" s="19">
        <f t="shared" si="68"/>
        <v>0</v>
      </c>
      <c r="K367" s="19">
        <f t="shared" si="69"/>
        <v>0</v>
      </c>
    </row>
    <row r="368" spans="1:11">
      <c r="A368" s="24" t="s">
        <v>39</v>
      </c>
      <c r="B368" s="17" t="s">
        <v>40</v>
      </c>
      <c r="C368" s="18">
        <v>196812.79</v>
      </c>
      <c r="D368" s="18">
        <v>0</v>
      </c>
      <c r="E368" s="18">
        <v>0</v>
      </c>
      <c r="F368" s="18">
        <v>0</v>
      </c>
      <c r="G368" s="18">
        <f t="shared" si="65"/>
        <v>-196812.79</v>
      </c>
      <c r="H368" s="18">
        <f t="shared" si="66"/>
        <v>0</v>
      </c>
      <c r="I368" s="19">
        <f t="shared" si="67"/>
        <v>-100</v>
      </c>
      <c r="J368" s="19">
        <f t="shared" si="68"/>
        <v>0</v>
      </c>
      <c r="K368" s="19">
        <f t="shared" si="69"/>
        <v>0</v>
      </c>
    </row>
    <row r="369" spans="1:11">
      <c r="A369" s="24" t="s">
        <v>41</v>
      </c>
      <c r="B369" s="17" t="s">
        <v>42</v>
      </c>
      <c r="C369" s="18">
        <v>54542.53</v>
      </c>
      <c r="D369" s="18">
        <v>0</v>
      </c>
      <c r="E369" s="18">
        <v>0</v>
      </c>
      <c r="F369" s="18">
        <v>0</v>
      </c>
      <c r="G369" s="18">
        <f t="shared" si="65"/>
        <v>-54542.53</v>
      </c>
      <c r="H369" s="18">
        <f t="shared" si="66"/>
        <v>0</v>
      </c>
      <c r="I369" s="19">
        <f t="shared" si="67"/>
        <v>-100</v>
      </c>
      <c r="J369" s="19">
        <f t="shared" si="68"/>
        <v>0</v>
      </c>
      <c r="K369" s="19">
        <f t="shared" si="69"/>
        <v>0</v>
      </c>
    </row>
    <row r="370" spans="1:11">
      <c r="A370" s="25" t="s">
        <v>43</v>
      </c>
      <c r="B370" s="17" t="s">
        <v>44</v>
      </c>
      <c r="C370" s="18">
        <v>2372.1</v>
      </c>
      <c r="D370" s="18">
        <v>0</v>
      </c>
      <c r="E370" s="18">
        <v>0</v>
      </c>
      <c r="F370" s="18">
        <v>0</v>
      </c>
      <c r="G370" s="18">
        <f t="shared" si="65"/>
        <v>-2372.1</v>
      </c>
      <c r="H370" s="18">
        <f t="shared" si="66"/>
        <v>0</v>
      </c>
      <c r="I370" s="19">
        <f t="shared" si="67"/>
        <v>-100</v>
      </c>
      <c r="J370" s="19">
        <f t="shared" si="68"/>
        <v>0</v>
      </c>
      <c r="K370" s="19">
        <f t="shared" si="69"/>
        <v>0</v>
      </c>
    </row>
    <row r="371" spans="1:11">
      <c r="A371" s="23" t="s">
        <v>45</v>
      </c>
      <c r="B371" s="17" t="s">
        <v>46</v>
      </c>
      <c r="C371" s="18">
        <v>229001.5</v>
      </c>
      <c r="D371" s="18">
        <v>0</v>
      </c>
      <c r="E371" s="18">
        <v>0</v>
      </c>
      <c r="F371" s="18">
        <v>0</v>
      </c>
      <c r="G371" s="18">
        <f t="shared" si="65"/>
        <v>-229001.5</v>
      </c>
      <c r="H371" s="18">
        <f t="shared" si="66"/>
        <v>0</v>
      </c>
      <c r="I371" s="19">
        <f t="shared" si="67"/>
        <v>-100</v>
      </c>
      <c r="J371" s="19">
        <f t="shared" si="68"/>
        <v>0</v>
      </c>
      <c r="K371" s="19">
        <f t="shared" si="69"/>
        <v>0</v>
      </c>
    </row>
    <row r="372" spans="1:11">
      <c r="A372" s="24" t="s">
        <v>47</v>
      </c>
      <c r="B372" s="17" t="s">
        <v>48</v>
      </c>
      <c r="C372" s="18">
        <v>229001.5</v>
      </c>
      <c r="D372" s="18">
        <v>0</v>
      </c>
      <c r="E372" s="18">
        <v>0</v>
      </c>
      <c r="F372" s="18">
        <v>0</v>
      </c>
      <c r="G372" s="18">
        <f t="shared" si="65"/>
        <v>-229001.5</v>
      </c>
      <c r="H372" s="18">
        <f t="shared" si="66"/>
        <v>0</v>
      </c>
      <c r="I372" s="19">
        <f t="shared" si="67"/>
        <v>-100</v>
      </c>
      <c r="J372" s="19">
        <f t="shared" si="68"/>
        <v>0</v>
      </c>
      <c r="K372" s="19">
        <f t="shared" si="69"/>
        <v>0</v>
      </c>
    </row>
    <row r="373" spans="1:11" ht="25.5">
      <c r="A373" s="23" t="s">
        <v>51</v>
      </c>
      <c r="B373" s="17" t="s">
        <v>52</v>
      </c>
      <c r="C373" s="18">
        <v>2569566.92</v>
      </c>
      <c r="D373" s="18">
        <v>0</v>
      </c>
      <c r="E373" s="18">
        <v>0</v>
      </c>
      <c r="F373" s="18">
        <v>0</v>
      </c>
      <c r="G373" s="18">
        <f t="shared" si="65"/>
        <v>-2569566.92</v>
      </c>
      <c r="H373" s="18">
        <f t="shared" si="66"/>
        <v>0</v>
      </c>
      <c r="I373" s="19">
        <f t="shared" si="67"/>
        <v>-100</v>
      </c>
      <c r="J373" s="19">
        <f t="shared" si="68"/>
        <v>0</v>
      </c>
      <c r="K373" s="19">
        <f t="shared" si="69"/>
        <v>0</v>
      </c>
    </row>
    <row r="374" spans="1:11">
      <c r="A374" s="24" t="s">
        <v>53</v>
      </c>
      <c r="B374" s="17" t="s">
        <v>54</v>
      </c>
      <c r="C374" s="18">
        <v>616709.37</v>
      </c>
      <c r="D374" s="18">
        <v>0</v>
      </c>
      <c r="E374" s="18">
        <v>0</v>
      </c>
      <c r="F374" s="18">
        <v>0</v>
      </c>
      <c r="G374" s="18">
        <f t="shared" si="65"/>
        <v>-616709.37</v>
      </c>
      <c r="H374" s="18">
        <f t="shared" si="66"/>
        <v>0</v>
      </c>
      <c r="I374" s="19">
        <f t="shared" si="67"/>
        <v>-100</v>
      </c>
      <c r="J374" s="19">
        <f t="shared" si="68"/>
        <v>0</v>
      </c>
      <c r="K374" s="19">
        <f t="shared" si="69"/>
        <v>0</v>
      </c>
    </row>
    <row r="375" spans="1:11" ht="25.5">
      <c r="A375" s="25" t="s">
        <v>55</v>
      </c>
      <c r="B375" s="17" t="s">
        <v>56</v>
      </c>
      <c r="C375" s="18">
        <v>616709.37</v>
      </c>
      <c r="D375" s="18">
        <v>0</v>
      </c>
      <c r="E375" s="18">
        <v>0</v>
      </c>
      <c r="F375" s="18">
        <v>0</v>
      </c>
      <c r="G375" s="18">
        <f t="shared" si="65"/>
        <v>-616709.37</v>
      </c>
      <c r="H375" s="18">
        <f t="shared" si="66"/>
        <v>0</v>
      </c>
      <c r="I375" s="19">
        <f t="shared" si="67"/>
        <v>-100</v>
      </c>
      <c r="J375" s="19">
        <f t="shared" si="68"/>
        <v>0</v>
      </c>
      <c r="K375" s="19">
        <f t="shared" si="69"/>
        <v>0</v>
      </c>
    </row>
    <row r="376" spans="1:11" ht="25.5">
      <c r="A376" s="26" t="s">
        <v>57</v>
      </c>
      <c r="B376" s="17" t="s">
        <v>58</v>
      </c>
      <c r="C376" s="18">
        <v>616709.37</v>
      </c>
      <c r="D376" s="18">
        <v>0</v>
      </c>
      <c r="E376" s="18">
        <v>0</v>
      </c>
      <c r="F376" s="18">
        <v>0</v>
      </c>
      <c r="G376" s="18">
        <f t="shared" si="65"/>
        <v>-616709.37</v>
      </c>
      <c r="H376" s="18">
        <f t="shared" si="66"/>
        <v>0</v>
      </c>
      <c r="I376" s="19">
        <f t="shared" si="67"/>
        <v>-100</v>
      </c>
      <c r="J376" s="19">
        <f t="shared" si="68"/>
        <v>0</v>
      </c>
      <c r="K376" s="19">
        <f t="shared" si="69"/>
        <v>0</v>
      </c>
    </row>
    <row r="377" spans="1:11" ht="25.5">
      <c r="A377" s="24" t="s">
        <v>162</v>
      </c>
      <c r="B377" s="17" t="s">
        <v>163</v>
      </c>
      <c r="C377" s="18">
        <v>1952857.55</v>
      </c>
      <c r="D377" s="18">
        <v>0</v>
      </c>
      <c r="E377" s="18">
        <v>0</v>
      </c>
      <c r="F377" s="18">
        <v>0</v>
      </c>
      <c r="G377" s="18">
        <f t="shared" si="65"/>
        <v>-1952857.55</v>
      </c>
      <c r="H377" s="18">
        <f t="shared" si="66"/>
        <v>0</v>
      </c>
      <c r="I377" s="19">
        <f t="shared" si="67"/>
        <v>-100</v>
      </c>
      <c r="J377" s="19">
        <f t="shared" si="68"/>
        <v>0</v>
      </c>
      <c r="K377" s="19">
        <f t="shared" si="69"/>
        <v>0</v>
      </c>
    </row>
    <row r="378" spans="1:11" ht="25.5">
      <c r="A378" s="25" t="s">
        <v>164</v>
      </c>
      <c r="B378" s="17" t="s">
        <v>165</v>
      </c>
      <c r="C378" s="18">
        <v>1947298.66</v>
      </c>
      <c r="D378" s="18">
        <v>0</v>
      </c>
      <c r="E378" s="18">
        <v>0</v>
      </c>
      <c r="F378" s="18">
        <v>0</v>
      </c>
      <c r="G378" s="18">
        <f t="shared" si="65"/>
        <v>-1947298.66</v>
      </c>
      <c r="H378" s="18">
        <f t="shared" si="66"/>
        <v>0</v>
      </c>
      <c r="I378" s="19">
        <f t="shared" si="67"/>
        <v>-100</v>
      </c>
      <c r="J378" s="19">
        <f t="shared" si="68"/>
        <v>0</v>
      </c>
      <c r="K378" s="19">
        <f t="shared" si="69"/>
        <v>0</v>
      </c>
    </row>
    <row r="379" spans="1:11" ht="38.25">
      <c r="A379" s="25" t="s">
        <v>166</v>
      </c>
      <c r="B379" s="17" t="s">
        <v>167</v>
      </c>
      <c r="C379" s="18">
        <v>5558.89</v>
      </c>
      <c r="D379" s="18">
        <v>0</v>
      </c>
      <c r="E379" s="18">
        <v>0</v>
      </c>
      <c r="F379" s="18">
        <v>0</v>
      </c>
      <c r="G379" s="18">
        <f t="shared" si="65"/>
        <v>-5558.89</v>
      </c>
      <c r="H379" s="18">
        <f t="shared" si="66"/>
        <v>0</v>
      </c>
      <c r="I379" s="19">
        <f t="shared" si="67"/>
        <v>-100</v>
      </c>
      <c r="J379" s="19">
        <f t="shared" si="68"/>
        <v>0</v>
      </c>
      <c r="K379" s="19">
        <f t="shared" si="69"/>
        <v>0</v>
      </c>
    </row>
    <row r="380" spans="1:11">
      <c r="A380" s="22" t="s">
        <v>59</v>
      </c>
      <c r="B380" s="17" t="s">
        <v>60</v>
      </c>
      <c r="C380" s="18">
        <v>21032.06</v>
      </c>
      <c r="D380" s="18">
        <v>0</v>
      </c>
      <c r="E380" s="18">
        <v>0</v>
      </c>
      <c r="F380" s="18">
        <v>0</v>
      </c>
      <c r="G380" s="18">
        <f t="shared" si="65"/>
        <v>-21032.06</v>
      </c>
      <c r="H380" s="18">
        <f t="shared" si="66"/>
        <v>0</v>
      </c>
      <c r="I380" s="19">
        <f t="shared" si="67"/>
        <v>-100</v>
      </c>
      <c r="J380" s="19">
        <f t="shared" si="68"/>
        <v>0</v>
      </c>
      <c r="K380" s="19">
        <f t="shared" si="69"/>
        <v>0</v>
      </c>
    </row>
    <row r="381" spans="1:11">
      <c r="A381" s="23" t="s">
        <v>61</v>
      </c>
      <c r="B381" s="17" t="s">
        <v>62</v>
      </c>
      <c r="C381" s="18">
        <v>21032.06</v>
      </c>
      <c r="D381" s="18">
        <v>0</v>
      </c>
      <c r="E381" s="18">
        <v>0</v>
      </c>
      <c r="F381" s="18">
        <v>0</v>
      </c>
      <c r="G381" s="18">
        <f t="shared" si="65"/>
        <v>-21032.06</v>
      </c>
      <c r="H381" s="18">
        <f t="shared" si="66"/>
        <v>0</v>
      </c>
      <c r="I381" s="19">
        <f t="shared" si="67"/>
        <v>-100</v>
      </c>
      <c r="J381" s="19">
        <f t="shared" si="68"/>
        <v>0</v>
      </c>
      <c r="K381" s="19">
        <f t="shared" si="69"/>
        <v>0</v>
      </c>
    </row>
    <row r="382" spans="1:11">
      <c r="A382" s="16"/>
      <c r="B382" s="17" t="s">
        <v>63</v>
      </c>
      <c r="C382" s="18">
        <v>786032.01</v>
      </c>
      <c r="D382" s="18">
        <v>0</v>
      </c>
      <c r="E382" s="18">
        <v>0</v>
      </c>
      <c r="F382" s="18">
        <v>0</v>
      </c>
      <c r="G382" s="18">
        <f t="shared" si="65"/>
        <v>-786032.01</v>
      </c>
      <c r="H382" s="18">
        <f t="shared" si="66"/>
        <v>0</v>
      </c>
      <c r="I382" s="19">
        <f t="shared" si="67"/>
        <v>-100</v>
      </c>
      <c r="J382" s="19">
        <f t="shared" si="68"/>
        <v>0</v>
      </c>
      <c r="K382" s="19">
        <f t="shared" si="69"/>
        <v>0</v>
      </c>
    </row>
    <row r="383" spans="1:11">
      <c r="A383" s="16" t="s">
        <v>64</v>
      </c>
      <c r="B383" s="17" t="s">
        <v>65</v>
      </c>
      <c r="C383" s="18">
        <v>-786032.01</v>
      </c>
      <c r="D383" s="18">
        <v>0</v>
      </c>
      <c r="E383" s="18">
        <v>0</v>
      </c>
      <c r="F383" s="18">
        <v>0</v>
      </c>
      <c r="G383" s="18">
        <f t="shared" si="65"/>
        <v>786032.01</v>
      </c>
      <c r="H383" s="18">
        <f t="shared" si="66"/>
        <v>0</v>
      </c>
      <c r="I383" s="19">
        <f t="shared" si="67"/>
        <v>-100</v>
      </c>
      <c r="J383" s="19">
        <f t="shared" si="68"/>
        <v>0</v>
      </c>
      <c r="K383" s="19">
        <f t="shared" si="69"/>
        <v>0</v>
      </c>
    </row>
    <row r="384" spans="1:11">
      <c r="A384" s="22" t="s">
        <v>66</v>
      </c>
      <c r="B384" s="17" t="s">
        <v>67</v>
      </c>
      <c r="C384" s="18">
        <v>-786032.01</v>
      </c>
      <c r="D384" s="18">
        <v>0</v>
      </c>
      <c r="E384" s="18">
        <v>0</v>
      </c>
      <c r="F384" s="18">
        <v>0</v>
      </c>
      <c r="G384" s="18">
        <f t="shared" si="65"/>
        <v>786032.01</v>
      </c>
      <c r="H384" s="18">
        <f t="shared" si="66"/>
        <v>0</v>
      </c>
      <c r="I384" s="19">
        <f t="shared" si="67"/>
        <v>-100</v>
      </c>
      <c r="J384" s="19">
        <f t="shared" si="68"/>
        <v>0</v>
      </c>
      <c r="K384" s="19">
        <f t="shared" si="69"/>
        <v>0</v>
      </c>
    </row>
    <row r="385" spans="1:11" ht="25.5">
      <c r="A385" s="27" t="s">
        <v>256</v>
      </c>
      <c r="B385" s="28" t="s">
        <v>840</v>
      </c>
      <c r="C385" s="29"/>
      <c r="D385" s="29"/>
      <c r="E385" s="29"/>
      <c r="F385" s="29"/>
      <c r="G385" s="29"/>
      <c r="H385" s="29"/>
      <c r="I385" s="30"/>
      <c r="J385" s="30"/>
      <c r="K385" s="30"/>
    </row>
    <row r="386" spans="1:11">
      <c r="A386" s="16" t="s">
        <v>25</v>
      </c>
      <c r="B386" s="17" t="s">
        <v>26</v>
      </c>
      <c r="C386" s="18">
        <v>409648</v>
      </c>
      <c r="D386" s="18">
        <v>409648</v>
      </c>
      <c r="E386" s="18">
        <v>409648</v>
      </c>
      <c r="F386" s="18">
        <v>409648</v>
      </c>
      <c r="G386" s="18">
        <f t="shared" ref="G386:G397" si="70">F386-C386</f>
        <v>0</v>
      </c>
      <c r="H386" s="18">
        <f t="shared" ref="H386:H397" si="71">E386-F386</f>
        <v>0</v>
      </c>
      <c r="I386" s="19">
        <f t="shared" ref="I386:I397" si="72">IF(ISERROR(F386/C386),0,F386/C386*100-100)</f>
        <v>0</v>
      </c>
      <c r="J386" s="19">
        <f t="shared" ref="J386:J397" si="73">IF(ISERROR(F386/E386),0,F386/E386*100)</f>
        <v>100</v>
      </c>
      <c r="K386" s="19">
        <f t="shared" ref="K386:K397" si="74">IF(ISERROR(F386/D386),0,F386/D386*100)</f>
        <v>100</v>
      </c>
    </row>
    <row r="387" spans="1:11">
      <c r="A387" s="22" t="s">
        <v>29</v>
      </c>
      <c r="B387" s="17" t="s">
        <v>30</v>
      </c>
      <c r="C387" s="18">
        <v>409648</v>
      </c>
      <c r="D387" s="18">
        <v>409648</v>
      </c>
      <c r="E387" s="18">
        <v>409648</v>
      </c>
      <c r="F387" s="18">
        <v>409648</v>
      </c>
      <c r="G387" s="18">
        <f t="shared" si="70"/>
        <v>0</v>
      </c>
      <c r="H387" s="18">
        <f t="shared" si="71"/>
        <v>0</v>
      </c>
      <c r="I387" s="19">
        <f t="shared" si="72"/>
        <v>0</v>
      </c>
      <c r="J387" s="19">
        <f t="shared" si="73"/>
        <v>100</v>
      </c>
      <c r="K387" s="19">
        <f t="shared" si="74"/>
        <v>100</v>
      </c>
    </row>
    <row r="388" spans="1:11">
      <c r="A388" s="23" t="s">
        <v>31</v>
      </c>
      <c r="B388" s="17" t="s">
        <v>32</v>
      </c>
      <c r="C388" s="18">
        <v>409648</v>
      </c>
      <c r="D388" s="18">
        <v>409648</v>
      </c>
      <c r="E388" s="18">
        <v>409648</v>
      </c>
      <c r="F388" s="18">
        <v>409648</v>
      </c>
      <c r="G388" s="18">
        <f t="shared" si="70"/>
        <v>0</v>
      </c>
      <c r="H388" s="18">
        <f t="shared" si="71"/>
        <v>0</v>
      </c>
      <c r="I388" s="19">
        <f t="shared" si="72"/>
        <v>0</v>
      </c>
      <c r="J388" s="19">
        <f t="shared" si="73"/>
        <v>100</v>
      </c>
      <c r="K388" s="19">
        <f t="shared" si="74"/>
        <v>100</v>
      </c>
    </row>
    <row r="389" spans="1:11">
      <c r="A389" s="16" t="s">
        <v>33</v>
      </c>
      <c r="B389" s="17" t="s">
        <v>34</v>
      </c>
      <c r="C389" s="18">
        <v>300239.53000000003</v>
      </c>
      <c r="D389" s="18">
        <v>409648</v>
      </c>
      <c r="E389" s="18">
        <v>409648</v>
      </c>
      <c r="F389" s="18">
        <v>276809.55</v>
      </c>
      <c r="G389" s="18">
        <f t="shared" si="70"/>
        <v>-23429.98000000004</v>
      </c>
      <c r="H389" s="18">
        <f t="shared" si="71"/>
        <v>132838.45000000001</v>
      </c>
      <c r="I389" s="19">
        <f t="shared" si="72"/>
        <v>-7.8037625491886473</v>
      </c>
      <c r="J389" s="19">
        <f t="shared" si="73"/>
        <v>67.572537886185216</v>
      </c>
      <c r="K389" s="19">
        <f t="shared" si="74"/>
        <v>67.572537886185216</v>
      </c>
    </row>
    <row r="390" spans="1:11">
      <c r="A390" s="22" t="s">
        <v>35</v>
      </c>
      <c r="B390" s="17" t="s">
        <v>36</v>
      </c>
      <c r="C390" s="18">
        <v>279707.71000000002</v>
      </c>
      <c r="D390" s="18">
        <v>314148</v>
      </c>
      <c r="E390" s="18">
        <v>314148</v>
      </c>
      <c r="F390" s="18">
        <v>262698.49</v>
      </c>
      <c r="G390" s="18">
        <f t="shared" si="70"/>
        <v>-17009.22000000003</v>
      </c>
      <c r="H390" s="18">
        <f t="shared" si="71"/>
        <v>51449.510000000009</v>
      </c>
      <c r="I390" s="19">
        <f t="shared" si="72"/>
        <v>-6.0810694134959817</v>
      </c>
      <c r="J390" s="19">
        <f t="shared" si="73"/>
        <v>83.62252505188637</v>
      </c>
      <c r="K390" s="19">
        <f t="shared" si="74"/>
        <v>83.62252505188637</v>
      </c>
    </row>
    <row r="391" spans="1:11">
      <c r="A391" s="23" t="s">
        <v>37</v>
      </c>
      <c r="B391" s="17" t="s">
        <v>38</v>
      </c>
      <c r="C391" s="18">
        <v>279707.71000000002</v>
      </c>
      <c r="D391" s="18">
        <v>314148</v>
      </c>
      <c r="E391" s="18">
        <v>314148</v>
      </c>
      <c r="F391" s="18">
        <v>262698.49</v>
      </c>
      <c r="G391" s="18">
        <f t="shared" si="70"/>
        <v>-17009.22000000003</v>
      </c>
      <c r="H391" s="18">
        <f t="shared" si="71"/>
        <v>51449.510000000009</v>
      </c>
      <c r="I391" s="19">
        <f t="shared" si="72"/>
        <v>-6.0810694134959817</v>
      </c>
      <c r="J391" s="19">
        <f t="shared" si="73"/>
        <v>83.62252505188637</v>
      </c>
      <c r="K391" s="19">
        <f t="shared" si="74"/>
        <v>83.62252505188637</v>
      </c>
    </row>
    <row r="392" spans="1:11">
      <c r="A392" s="24" t="s">
        <v>41</v>
      </c>
      <c r="B392" s="17" t="s">
        <v>42</v>
      </c>
      <c r="C392" s="18">
        <v>279707.71000000002</v>
      </c>
      <c r="D392" s="18">
        <v>314148</v>
      </c>
      <c r="E392" s="18">
        <v>314148</v>
      </c>
      <c r="F392" s="18">
        <v>262698.49</v>
      </c>
      <c r="G392" s="18">
        <f t="shared" si="70"/>
        <v>-17009.22000000003</v>
      </c>
      <c r="H392" s="18">
        <f t="shared" si="71"/>
        <v>51449.510000000009</v>
      </c>
      <c r="I392" s="19">
        <f t="shared" si="72"/>
        <v>-6.0810694134959817</v>
      </c>
      <c r="J392" s="19">
        <f t="shared" si="73"/>
        <v>83.62252505188637</v>
      </c>
      <c r="K392" s="19">
        <f t="shared" si="74"/>
        <v>83.62252505188637</v>
      </c>
    </row>
    <row r="393" spans="1:11">
      <c r="A393" s="22" t="s">
        <v>59</v>
      </c>
      <c r="B393" s="17" t="s">
        <v>60</v>
      </c>
      <c r="C393" s="18">
        <v>20531.82</v>
      </c>
      <c r="D393" s="18">
        <v>95500</v>
      </c>
      <c r="E393" s="18">
        <v>95500</v>
      </c>
      <c r="F393" s="18">
        <v>14111.06</v>
      </c>
      <c r="G393" s="18">
        <f t="shared" si="70"/>
        <v>-6420.76</v>
      </c>
      <c r="H393" s="18">
        <f t="shared" si="71"/>
        <v>81388.94</v>
      </c>
      <c r="I393" s="19">
        <f t="shared" si="72"/>
        <v>-31.272239869626759</v>
      </c>
      <c r="J393" s="19">
        <f t="shared" si="73"/>
        <v>14.775979057591623</v>
      </c>
      <c r="K393" s="19">
        <f t="shared" si="74"/>
        <v>14.775979057591623</v>
      </c>
    </row>
    <row r="394" spans="1:11">
      <c r="A394" s="23" t="s">
        <v>61</v>
      </c>
      <c r="B394" s="17" t="s">
        <v>62</v>
      </c>
      <c r="C394" s="18">
        <v>20531.82</v>
      </c>
      <c r="D394" s="18">
        <v>95500</v>
      </c>
      <c r="E394" s="18">
        <v>95500</v>
      </c>
      <c r="F394" s="18">
        <v>14111.06</v>
      </c>
      <c r="G394" s="18">
        <f t="shared" si="70"/>
        <v>-6420.76</v>
      </c>
      <c r="H394" s="18">
        <f t="shared" si="71"/>
        <v>81388.94</v>
      </c>
      <c r="I394" s="19">
        <f t="shared" si="72"/>
        <v>-31.272239869626759</v>
      </c>
      <c r="J394" s="19">
        <f t="shared" si="73"/>
        <v>14.775979057591623</v>
      </c>
      <c r="K394" s="19">
        <f t="shared" si="74"/>
        <v>14.775979057591623</v>
      </c>
    </row>
    <row r="395" spans="1:11">
      <c r="A395" s="16"/>
      <c r="B395" s="17" t="s">
        <v>63</v>
      </c>
      <c r="C395" s="18">
        <v>109408.47</v>
      </c>
      <c r="D395" s="18">
        <v>0</v>
      </c>
      <c r="E395" s="18">
        <v>0</v>
      </c>
      <c r="F395" s="18">
        <v>132838.45000000001</v>
      </c>
      <c r="G395" s="18">
        <f t="shared" si="70"/>
        <v>23429.98000000001</v>
      </c>
      <c r="H395" s="18">
        <f t="shared" si="71"/>
        <v>-132838.45000000001</v>
      </c>
      <c r="I395" s="19">
        <f t="shared" si="72"/>
        <v>21.415142721582711</v>
      </c>
      <c r="J395" s="19">
        <f t="shared" si="73"/>
        <v>0</v>
      </c>
      <c r="K395" s="19">
        <f t="shared" si="74"/>
        <v>0</v>
      </c>
    </row>
    <row r="396" spans="1:11">
      <c r="A396" s="16" t="s">
        <v>64</v>
      </c>
      <c r="B396" s="17" t="s">
        <v>65</v>
      </c>
      <c r="C396" s="18">
        <v>-109408.47</v>
      </c>
      <c r="D396" s="18">
        <v>0</v>
      </c>
      <c r="E396" s="18">
        <v>0</v>
      </c>
      <c r="F396" s="18">
        <v>-132838.45000000001</v>
      </c>
      <c r="G396" s="18">
        <f t="shared" si="70"/>
        <v>-23429.98000000001</v>
      </c>
      <c r="H396" s="18">
        <f t="shared" si="71"/>
        <v>132838.45000000001</v>
      </c>
      <c r="I396" s="19">
        <f t="shared" si="72"/>
        <v>21.415142721582711</v>
      </c>
      <c r="J396" s="19">
        <f t="shared" si="73"/>
        <v>0</v>
      </c>
      <c r="K396" s="19">
        <f t="shared" si="74"/>
        <v>0</v>
      </c>
    </row>
    <row r="397" spans="1:11">
      <c r="A397" s="22" t="s">
        <v>66</v>
      </c>
      <c r="B397" s="17" t="s">
        <v>67</v>
      </c>
      <c r="C397" s="18">
        <v>-109408.47</v>
      </c>
      <c r="D397" s="18">
        <v>0</v>
      </c>
      <c r="E397" s="18">
        <v>0</v>
      </c>
      <c r="F397" s="18">
        <v>-132838.45000000001</v>
      </c>
      <c r="G397" s="18">
        <f t="shared" si="70"/>
        <v>-23429.98000000001</v>
      </c>
      <c r="H397" s="18">
        <f t="shared" si="71"/>
        <v>132838.45000000001</v>
      </c>
      <c r="I397" s="19">
        <f t="shared" si="72"/>
        <v>21.415142721582711</v>
      </c>
      <c r="J397" s="19">
        <f t="shared" si="73"/>
        <v>0</v>
      </c>
      <c r="K397" s="19">
        <f t="shared" si="74"/>
        <v>0</v>
      </c>
    </row>
    <row r="398" spans="1:11">
      <c r="A398" s="27" t="s">
        <v>587</v>
      </c>
      <c r="B398" s="28" t="s">
        <v>841</v>
      </c>
      <c r="C398" s="29"/>
      <c r="D398" s="29"/>
      <c r="E398" s="29"/>
      <c r="F398" s="29"/>
      <c r="G398" s="29"/>
      <c r="H398" s="29"/>
      <c r="I398" s="30"/>
      <c r="J398" s="30"/>
      <c r="K398" s="30"/>
    </row>
    <row r="399" spans="1:11">
      <c r="A399" s="16" t="s">
        <v>25</v>
      </c>
      <c r="B399" s="17" t="s">
        <v>26</v>
      </c>
      <c r="C399" s="18">
        <v>12053935</v>
      </c>
      <c r="D399" s="18">
        <v>12929373</v>
      </c>
      <c r="E399" s="18">
        <v>9755062</v>
      </c>
      <c r="F399" s="18">
        <v>12929373</v>
      </c>
      <c r="G399" s="18">
        <f t="shared" ref="G399:G421" si="75">F399-C399</f>
        <v>875438</v>
      </c>
      <c r="H399" s="18">
        <f t="shared" ref="H399:H421" si="76">E399-F399</f>
        <v>-3174311</v>
      </c>
      <c r="I399" s="19">
        <f t="shared" ref="I399:I421" si="77">IF(ISERROR(F399/C399),0,F399/C399*100-100)</f>
        <v>7.2626739732709638</v>
      </c>
      <c r="J399" s="19">
        <f t="shared" ref="J399:J421" si="78">IF(ISERROR(F399/E399),0,F399/E399*100)</f>
        <v>132.54014172334323</v>
      </c>
      <c r="K399" s="19">
        <f t="shared" ref="K399:K421" si="79">IF(ISERROR(F399/D399),0,F399/D399*100)</f>
        <v>100</v>
      </c>
    </row>
    <row r="400" spans="1:11">
      <c r="A400" s="22" t="s">
        <v>29</v>
      </c>
      <c r="B400" s="17" t="s">
        <v>30</v>
      </c>
      <c r="C400" s="18">
        <v>12053935</v>
      </c>
      <c r="D400" s="18">
        <v>12929373</v>
      </c>
      <c r="E400" s="18">
        <v>9755062</v>
      </c>
      <c r="F400" s="18">
        <v>12929373</v>
      </c>
      <c r="G400" s="18">
        <f t="shared" si="75"/>
        <v>875438</v>
      </c>
      <c r="H400" s="18">
        <f t="shared" si="76"/>
        <v>-3174311</v>
      </c>
      <c r="I400" s="19">
        <f t="shared" si="77"/>
        <v>7.2626739732709638</v>
      </c>
      <c r="J400" s="19">
        <f t="shared" si="78"/>
        <v>132.54014172334323</v>
      </c>
      <c r="K400" s="19">
        <f t="shared" si="79"/>
        <v>100</v>
      </c>
    </row>
    <row r="401" spans="1:11">
      <c r="A401" s="23" t="s">
        <v>31</v>
      </c>
      <c r="B401" s="17" t="s">
        <v>32</v>
      </c>
      <c r="C401" s="18">
        <v>12053935</v>
      </c>
      <c r="D401" s="18">
        <v>12929373</v>
      </c>
      <c r="E401" s="18">
        <v>9755062</v>
      </c>
      <c r="F401" s="18">
        <v>12929373</v>
      </c>
      <c r="G401" s="18">
        <f t="shared" si="75"/>
        <v>875438</v>
      </c>
      <c r="H401" s="18">
        <f t="shared" si="76"/>
        <v>-3174311</v>
      </c>
      <c r="I401" s="19">
        <f t="shared" si="77"/>
        <v>7.2626739732709638</v>
      </c>
      <c r="J401" s="19">
        <f t="shared" si="78"/>
        <v>132.54014172334323</v>
      </c>
      <c r="K401" s="19">
        <f t="shared" si="79"/>
        <v>100</v>
      </c>
    </row>
    <row r="402" spans="1:11">
      <c r="A402" s="16" t="s">
        <v>33</v>
      </c>
      <c r="B402" s="17" t="s">
        <v>34</v>
      </c>
      <c r="C402" s="18">
        <v>9681104.4399999995</v>
      </c>
      <c r="D402" s="18">
        <v>12929373</v>
      </c>
      <c r="E402" s="18">
        <v>9755062</v>
      </c>
      <c r="F402" s="18">
        <v>10520988.59</v>
      </c>
      <c r="G402" s="18">
        <f t="shared" si="75"/>
        <v>839884.15000000037</v>
      </c>
      <c r="H402" s="18">
        <f t="shared" si="76"/>
        <v>-765926.58999999985</v>
      </c>
      <c r="I402" s="19">
        <f t="shared" si="77"/>
        <v>8.6754993214389913</v>
      </c>
      <c r="J402" s="19">
        <f t="shared" si="78"/>
        <v>107.85158095356032</v>
      </c>
      <c r="K402" s="19">
        <f t="shared" si="79"/>
        <v>81.372767186776969</v>
      </c>
    </row>
    <row r="403" spans="1:11">
      <c r="A403" s="22" t="s">
        <v>35</v>
      </c>
      <c r="B403" s="17" t="s">
        <v>36</v>
      </c>
      <c r="C403" s="18">
        <v>9645405.1899999995</v>
      </c>
      <c r="D403" s="18">
        <v>12854928</v>
      </c>
      <c r="E403" s="18">
        <v>9750793</v>
      </c>
      <c r="F403" s="18">
        <v>10457829.560000001</v>
      </c>
      <c r="G403" s="18">
        <f t="shared" si="75"/>
        <v>812424.37000000104</v>
      </c>
      <c r="H403" s="18">
        <f t="shared" si="76"/>
        <v>-707036.56000000052</v>
      </c>
      <c r="I403" s="19">
        <f t="shared" si="77"/>
        <v>8.4229159272882725</v>
      </c>
      <c r="J403" s="19">
        <f t="shared" si="78"/>
        <v>107.25106727216955</v>
      </c>
      <c r="K403" s="19">
        <f t="shared" si="79"/>
        <v>81.352688712064364</v>
      </c>
    </row>
    <row r="404" spans="1:11">
      <c r="A404" s="23" t="s">
        <v>37</v>
      </c>
      <c r="B404" s="17" t="s">
        <v>38</v>
      </c>
      <c r="C404" s="18">
        <v>608141.57999999996</v>
      </c>
      <c r="D404" s="18">
        <v>968535</v>
      </c>
      <c r="E404" s="18">
        <v>531265</v>
      </c>
      <c r="F404" s="18">
        <v>675966.68</v>
      </c>
      <c r="G404" s="18">
        <f t="shared" si="75"/>
        <v>67825.100000000093</v>
      </c>
      <c r="H404" s="18">
        <f t="shared" si="76"/>
        <v>-144701.68000000005</v>
      </c>
      <c r="I404" s="19">
        <f t="shared" si="77"/>
        <v>11.152847006448738</v>
      </c>
      <c r="J404" s="19">
        <f t="shared" si="78"/>
        <v>127.23719424392723</v>
      </c>
      <c r="K404" s="19">
        <f t="shared" si="79"/>
        <v>69.792695152988799</v>
      </c>
    </row>
    <row r="405" spans="1:11">
      <c r="A405" s="24" t="s">
        <v>39</v>
      </c>
      <c r="B405" s="17" t="s">
        <v>40</v>
      </c>
      <c r="C405" s="18">
        <v>474638.47</v>
      </c>
      <c r="D405" s="18">
        <v>682540</v>
      </c>
      <c r="E405" s="18">
        <v>457996</v>
      </c>
      <c r="F405" s="18">
        <v>457236.76</v>
      </c>
      <c r="G405" s="18">
        <f t="shared" si="75"/>
        <v>-17401.709999999963</v>
      </c>
      <c r="H405" s="18">
        <f t="shared" si="76"/>
        <v>759.23999999999069</v>
      </c>
      <c r="I405" s="19">
        <f t="shared" si="77"/>
        <v>-3.6663083799338807</v>
      </c>
      <c r="J405" s="19">
        <f t="shared" si="78"/>
        <v>99.834225626424683</v>
      </c>
      <c r="K405" s="19">
        <f t="shared" si="79"/>
        <v>66.990470888153069</v>
      </c>
    </row>
    <row r="406" spans="1:11">
      <c r="A406" s="24" t="s">
        <v>41</v>
      </c>
      <c r="B406" s="17" t="s">
        <v>42</v>
      </c>
      <c r="C406" s="18">
        <v>133503.10999999999</v>
      </c>
      <c r="D406" s="18">
        <v>285995</v>
      </c>
      <c r="E406" s="18">
        <v>73269</v>
      </c>
      <c r="F406" s="18">
        <v>218729.92</v>
      </c>
      <c r="G406" s="18">
        <f t="shared" si="75"/>
        <v>85226.810000000027</v>
      </c>
      <c r="H406" s="18">
        <f t="shared" si="76"/>
        <v>-145460.92000000001</v>
      </c>
      <c r="I406" s="19">
        <f t="shared" si="77"/>
        <v>63.838819934606789</v>
      </c>
      <c r="J406" s="19">
        <f t="shared" si="78"/>
        <v>298.52996492377406</v>
      </c>
      <c r="K406" s="19">
        <f t="shared" si="79"/>
        <v>76.480330075700635</v>
      </c>
    </row>
    <row r="407" spans="1:11">
      <c r="A407" s="25" t="s">
        <v>43</v>
      </c>
      <c r="B407" s="17" t="s">
        <v>44</v>
      </c>
      <c r="C407" s="18">
        <v>0</v>
      </c>
      <c r="D407" s="18">
        <v>0</v>
      </c>
      <c r="E407" s="18">
        <v>0</v>
      </c>
      <c r="F407" s="18">
        <v>11.99</v>
      </c>
      <c r="G407" s="18">
        <f t="shared" si="75"/>
        <v>11.99</v>
      </c>
      <c r="H407" s="18">
        <f t="shared" si="76"/>
        <v>-11.99</v>
      </c>
      <c r="I407" s="19">
        <f t="shared" si="77"/>
        <v>0</v>
      </c>
      <c r="J407" s="19">
        <f t="shared" si="78"/>
        <v>0</v>
      </c>
      <c r="K407" s="19">
        <f t="shared" si="79"/>
        <v>0</v>
      </c>
    </row>
    <row r="408" spans="1:11">
      <c r="A408" s="23" t="s">
        <v>45</v>
      </c>
      <c r="B408" s="17" t="s">
        <v>46</v>
      </c>
      <c r="C408" s="18">
        <v>8140073.0999999996</v>
      </c>
      <c r="D408" s="18">
        <v>10723645</v>
      </c>
      <c r="E408" s="18">
        <v>8169528</v>
      </c>
      <c r="F408" s="18">
        <v>8796513.4000000004</v>
      </c>
      <c r="G408" s="18">
        <f t="shared" si="75"/>
        <v>656440.30000000075</v>
      </c>
      <c r="H408" s="18">
        <f t="shared" si="76"/>
        <v>-626985.40000000037</v>
      </c>
      <c r="I408" s="19">
        <f t="shared" si="77"/>
        <v>8.0643047296467216</v>
      </c>
      <c r="J408" s="19">
        <f t="shared" si="78"/>
        <v>107.6746832864763</v>
      </c>
      <c r="K408" s="19">
        <f t="shared" si="79"/>
        <v>82.029136548253888</v>
      </c>
    </row>
    <row r="409" spans="1:11">
      <c r="A409" s="24" t="s">
        <v>47</v>
      </c>
      <c r="B409" s="17" t="s">
        <v>48</v>
      </c>
      <c r="C409" s="18">
        <v>8140073.0999999996</v>
      </c>
      <c r="D409" s="18">
        <v>10723645</v>
      </c>
      <c r="E409" s="18">
        <v>8169528</v>
      </c>
      <c r="F409" s="18">
        <v>8796513.4000000004</v>
      </c>
      <c r="G409" s="18">
        <f t="shared" si="75"/>
        <v>656440.30000000075</v>
      </c>
      <c r="H409" s="18">
        <f t="shared" si="76"/>
        <v>-626985.40000000037</v>
      </c>
      <c r="I409" s="19">
        <f t="shared" si="77"/>
        <v>8.0643047296467216</v>
      </c>
      <c r="J409" s="19">
        <f t="shared" si="78"/>
        <v>107.6746832864763</v>
      </c>
      <c r="K409" s="19">
        <f t="shared" si="79"/>
        <v>82.029136548253888</v>
      </c>
    </row>
    <row r="410" spans="1:11" ht="25.5">
      <c r="A410" s="23" t="s">
        <v>51</v>
      </c>
      <c r="B410" s="17" t="s">
        <v>52</v>
      </c>
      <c r="C410" s="18">
        <v>897190.51</v>
      </c>
      <c r="D410" s="18">
        <v>1162748</v>
      </c>
      <c r="E410" s="18">
        <v>1050000</v>
      </c>
      <c r="F410" s="18">
        <v>985349.48</v>
      </c>
      <c r="G410" s="18">
        <f t="shared" si="75"/>
        <v>88158.969999999972</v>
      </c>
      <c r="H410" s="18">
        <f t="shared" si="76"/>
        <v>64650.520000000019</v>
      </c>
      <c r="I410" s="19">
        <f t="shared" si="77"/>
        <v>9.8261148571444465</v>
      </c>
      <c r="J410" s="19">
        <f t="shared" si="78"/>
        <v>93.842807619047619</v>
      </c>
      <c r="K410" s="19">
        <f t="shared" si="79"/>
        <v>84.743167049094041</v>
      </c>
    </row>
    <row r="411" spans="1:11">
      <c r="A411" s="24" t="s">
        <v>53</v>
      </c>
      <c r="B411" s="17" t="s">
        <v>54</v>
      </c>
      <c r="C411" s="18">
        <v>17000</v>
      </c>
      <c r="D411" s="18">
        <v>12748</v>
      </c>
      <c r="E411" s="18">
        <v>0</v>
      </c>
      <c r="F411" s="18">
        <v>12748</v>
      </c>
      <c r="G411" s="18">
        <f t="shared" si="75"/>
        <v>-4252</v>
      </c>
      <c r="H411" s="18">
        <f t="shared" si="76"/>
        <v>-12748</v>
      </c>
      <c r="I411" s="19">
        <f t="shared" si="77"/>
        <v>-25.011764705882356</v>
      </c>
      <c r="J411" s="19">
        <f t="shared" si="78"/>
        <v>0</v>
      </c>
      <c r="K411" s="19">
        <f t="shared" si="79"/>
        <v>100</v>
      </c>
    </row>
    <row r="412" spans="1:11" ht="25.5">
      <c r="A412" s="25" t="s">
        <v>55</v>
      </c>
      <c r="B412" s="17" t="s">
        <v>56</v>
      </c>
      <c r="C412" s="18">
        <v>17000</v>
      </c>
      <c r="D412" s="18">
        <v>12748</v>
      </c>
      <c r="E412" s="18">
        <v>0</v>
      </c>
      <c r="F412" s="18">
        <v>12748</v>
      </c>
      <c r="G412" s="18">
        <f t="shared" si="75"/>
        <v>-4252</v>
      </c>
      <c r="H412" s="18">
        <f t="shared" si="76"/>
        <v>-12748</v>
      </c>
      <c r="I412" s="19">
        <f t="shared" si="77"/>
        <v>-25.011764705882356</v>
      </c>
      <c r="J412" s="19">
        <f t="shared" si="78"/>
        <v>0</v>
      </c>
      <c r="K412" s="19">
        <f t="shared" si="79"/>
        <v>100</v>
      </c>
    </row>
    <row r="413" spans="1:11" ht="25.5">
      <c r="A413" s="26" t="s">
        <v>57</v>
      </c>
      <c r="B413" s="17" t="s">
        <v>58</v>
      </c>
      <c r="C413" s="18">
        <v>17000</v>
      </c>
      <c r="D413" s="18">
        <v>12748</v>
      </c>
      <c r="E413" s="18">
        <v>0</v>
      </c>
      <c r="F413" s="18">
        <v>12748</v>
      </c>
      <c r="G413" s="18">
        <f t="shared" si="75"/>
        <v>-4252</v>
      </c>
      <c r="H413" s="18">
        <f t="shared" si="76"/>
        <v>-12748</v>
      </c>
      <c r="I413" s="19">
        <f t="shared" si="77"/>
        <v>-25.011764705882356</v>
      </c>
      <c r="J413" s="19">
        <f t="shared" si="78"/>
        <v>0</v>
      </c>
      <c r="K413" s="19">
        <f t="shared" si="79"/>
        <v>100</v>
      </c>
    </row>
    <row r="414" spans="1:11" ht="25.5">
      <c r="A414" s="24" t="s">
        <v>162</v>
      </c>
      <c r="B414" s="17" t="s">
        <v>163</v>
      </c>
      <c r="C414" s="18">
        <v>880190.51</v>
      </c>
      <c r="D414" s="18">
        <v>1150000</v>
      </c>
      <c r="E414" s="18">
        <v>1050000</v>
      </c>
      <c r="F414" s="18">
        <v>972601.48</v>
      </c>
      <c r="G414" s="18">
        <f t="shared" si="75"/>
        <v>92410.969999999972</v>
      </c>
      <c r="H414" s="18">
        <f t="shared" si="76"/>
        <v>77398.520000000019</v>
      </c>
      <c r="I414" s="19">
        <f t="shared" si="77"/>
        <v>10.498973682413364</v>
      </c>
      <c r="J414" s="19">
        <f t="shared" si="78"/>
        <v>92.628712380952379</v>
      </c>
      <c r="K414" s="19">
        <f t="shared" si="79"/>
        <v>84.574041739130436</v>
      </c>
    </row>
    <row r="415" spans="1:11" ht="25.5">
      <c r="A415" s="25" t="s">
        <v>164</v>
      </c>
      <c r="B415" s="17" t="s">
        <v>165</v>
      </c>
      <c r="C415" s="18">
        <v>525690.52</v>
      </c>
      <c r="D415" s="18">
        <v>700000</v>
      </c>
      <c r="E415" s="18">
        <v>700000</v>
      </c>
      <c r="F415" s="18">
        <v>551535.46</v>
      </c>
      <c r="G415" s="18">
        <f t="shared" si="75"/>
        <v>25844.939999999944</v>
      </c>
      <c r="H415" s="18">
        <f t="shared" si="76"/>
        <v>148464.54000000004</v>
      </c>
      <c r="I415" s="19">
        <f t="shared" si="77"/>
        <v>4.9163793176258679</v>
      </c>
      <c r="J415" s="19">
        <f t="shared" si="78"/>
        <v>78.790779999999998</v>
      </c>
      <c r="K415" s="19">
        <f t="shared" si="79"/>
        <v>78.790779999999998</v>
      </c>
    </row>
    <row r="416" spans="1:11" ht="38.25">
      <c r="A416" s="25" t="s">
        <v>166</v>
      </c>
      <c r="B416" s="17" t="s">
        <v>167</v>
      </c>
      <c r="C416" s="18">
        <v>354499.99</v>
      </c>
      <c r="D416" s="18">
        <v>450000</v>
      </c>
      <c r="E416" s="18">
        <v>350000</v>
      </c>
      <c r="F416" s="18">
        <v>421066.02</v>
      </c>
      <c r="G416" s="18">
        <f t="shared" si="75"/>
        <v>66566.030000000028</v>
      </c>
      <c r="H416" s="18">
        <f t="shared" si="76"/>
        <v>-71066.020000000019</v>
      </c>
      <c r="I416" s="19">
        <f t="shared" si="77"/>
        <v>18.777441996542805</v>
      </c>
      <c r="J416" s="19">
        <f t="shared" si="78"/>
        <v>120.30457714285714</v>
      </c>
      <c r="K416" s="19">
        <f t="shared" si="79"/>
        <v>93.57022666666667</v>
      </c>
    </row>
    <row r="417" spans="1:11">
      <c r="A417" s="22" t="s">
        <v>59</v>
      </c>
      <c r="B417" s="17" t="s">
        <v>60</v>
      </c>
      <c r="C417" s="18">
        <v>35699.25</v>
      </c>
      <c r="D417" s="18">
        <v>74445</v>
      </c>
      <c r="E417" s="18">
        <v>4269</v>
      </c>
      <c r="F417" s="18">
        <v>63159.03</v>
      </c>
      <c r="G417" s="18">
        <f t="shared" si="75"/>
        <v>27459.78</v>
      </c>
      <c r="H417" s="18">
        <f t="shared" si="76"/>
        <v>-58890.03</v>
      </c>
      <c r="I417" s="19">
        <f t="shared" si="77"/>
        <v>76.919767222000473</v>
      </c>
      <c r="J417" s="19">
        <f t="shared" si="78"/>
        <v>1479.480674631061</v>
      </c>
      <c r="K417" s="19">
        <f t="shared" si="79"/>
        <v>84.839854926455772</v>
      </c>
    </row>
    <row r="418" spans="1:11">
      <c r="A418" s="23" t="s">
        <v>61</v>
      </c>
      <c r="B418" s="17" t="s">
        <v>62</v>
      </c>
      <c r="C418" s="18">
        <v>35699.25</v>
      </c>
      <c r="D418" s="18">
        <v>74445</v>
      </c>
      <c r="E418" s="18">
        <v>4269</v>
      </c>
      <c r="F418" s="18">
        <v>63159.03</v>
      </c>
      <c r="G418" s="18">
        <f t="shared" si="75"/>
        <v>27459.78</v>
      </c>
      <c r="H418" s="18">
        <f t="shared" si="76"/>
        <v>-58890.03</v>
      </c>
      <c r="I418" s="19">
        <f t="shared" si="77"/>
        <v>76.919767222000473</v>
      </c>
      <c r="J418" s="19">
        <f t="shared" si="78"/>
        <v>1479.480674631061</v>
      </c>
      <c r="K418" s="19">
        <f t="shared" si="79"/>
        <v>84.839854926455772</v>
      </c>
    </row>
    <row r="419" spans="1:11">
      <c r="A419" s="16"/>
      <c r="B419" s="17" t="s">
        <v>63</v>
      </c>
      <c r="C419" s="18">
        <v>2372830.56</v>
      </c>
      <c r="D419" s="18">
        <v>0</v>
      </c>
      <c r="E419" s="18">
        <v>0</v>
      </c>
      <c r="F419" s="18">
        <v>2408384.41</v>
      </c>
      <c r="G419" s="18">
        <f t="shared" si="75"/>
        <v>35553.850000000093</v>
      </c>
      <c r="H419" s="18">
        <f t="shared" si="76"/>
        <v>-2408384.41</v>
      </c>
      <c r="I419" s="19">
        <f t="shared" si="77"/>
        <v>1.4983728968831258</v>
      </c>
      <c r="J419" s="19">
        <f t="shared" si="78"/>
        <v>0</v>
      </c>
      <c r="K419" s="19">
        <f t="shared" si="79"/>
        <v>0</v>
      </c>
    </row>
    <row r="420" spans="1:11">
      <c r="A420" s="16" t="s">
        <v>64</v>
      </c>
      <c r="B420" s="17" t="s">
        <v>65</v>
      </c>
      <c r="C420" s="18">
        <v>-2372830.56</v>
      </c>
      <c r="D420" s="18">
        <v>0</v>
      </c>
      <c r="E420" s="18">
        <v>0</v>
      </c>
      <c r="F420" s="18">
        <v>-2408384.41</v>
      </c>
      <c r="G420" s="18">
        <f t="shared" si="75"/>
        <v>-35553.850000000093</v>
      </c>
      <c r="H420" s="18">
        <f t="shared" si="76"/>
        <v>2408384.41</v>
      </c>
      <c r="I420" s="19">
        <f t="shared" si="77"/>
        <v>1.4983728968831258</v>
      </c>
      <c r="J420" s="19">
        <f t="shared" si="78"/>
        <v>0</v>
      </c>
      <c r="K420" s="19">
        <f t="shared" si="79"/>
        <v>0</v>
      </c>
    </row>
    <row r="421" spans="1:11">
      <c r="A421" s="22" t="s">
        <v>66</v>
      </c>
      <c r="B421" s="17" t="s">
        <v>67</v>
      </c>
      <c r="C421" s="18">
        <v>-2372830.56</v>
      </c>
      <c r="D421" s="18">
        <v>0</v>
      </c>
      <c r="E421" s="18">
        <v>0</v>
      </c>
      <c r="F421" s="18">
        <v>-2408384.41</v>
      </c>
      <c r="G421" s="18">
        <f t="shared" si="75"/>
        <v>-35553.850000000093</v>
      </c>
      <c r="H421" s="18">
        <f t="shared" si="76"/>
        <v>2408384.41</v>
      </c>
      <c r="I421" s="19">
        <f t="shared" si="77"/>
        <v>1.4983728968831258</v>
      </c>
      <c r="J421" s="19">
        <f t="shared" si="78"/>
        <v>0</v>
      </c>
      <c r="K421" s="19">
        <f t="shared" si="79"/>
        <v>0</v>
      </c>
    </row>
    <row r="422" spans="1:11">
      <c r="A422" s="39" t="s">
        <v>589</v>
      </c>
      <c r="B422" s="28" t="s">
        <v>842</v>
      </c>
      <c r="C422" s="29"/>
      <c r="D422" s="29"/>
      <c r="E422" s="29"/>
      <c r="F422" s="29"/>
      <c r="G422" s="29"/>
      <c r="H422" s="29"/>
      <c r="I422" s="30"/>
      <c r="J422" s="30"/>
      <c r="K422" s="30"/>
    </row>
    <row r="423" spans="1:11">
      <c r="A423" s="16" t="s">
        <v>25</v>
      </c>
      <c r="B423" s="17" t="s">
        <v>26</v>
      </c>
      <c r="C423" s="18">
        <v>636590</v>
      </c>
      <c r="D423" s="18">
        <v>712623</v>
      </c>
      <c r="E423" s="18">
        <v>535534</v>
      </c>
      <c r="F423" s="18">
        <v>712623</v>
      </c>
      <c r="G423" s="18">
        <f t="shared" ref="G423:G436" si="80">F423-C423</f>
        <v>76033</v>
      </c>
      <c r="H423" s="18">
        <f t="shared" ref="H423:H436" si="81">E423-F423</f>
        <v>-177089</v>
      </c>
      <c r="I423" s="19">
        <f t="shared" ref="I423:I436" si="82">IF(ISERROR(F423/C423),0,F423/C423*100-100)</f>
        <v>11.943794278892227</v>
      </c>
      <c r="J423" s="19">
        <f t="shared" ref="J423:J436" si="83">IF(ISERROR(F423/E423),0,F423/E423*100)</f>
        <v>133.06774173068376</v>
      </c>
      <c r="K423" s="19">
        <f t="shared" ref="K423:K436" si="84">IF(ISERROR(F423/D423),0,F423/D423*100)</f>
        <v>100</v>
      </c>
    </row>
    <row r="424" spans="1:11">
      <c r="A424" s="22" t="s">
        <v>29</v>
      </c>
      <c r="B424" s="17" t="s">
        <v>30</v>
      </c>
      <c r="C424" s="18">
        <v>636590</v>
      </c>
      <c r="D424" s="18">
        <v>712623</v>
      </c>
      <c r="E424" s="18">
        <v>535534</v>
      </c>
      <c r="F424" s="18">
        <v>712623</v>
      </c>
      <c r="G424" s="18">
        <f t="shared" si="80"/>
        <v>76033</v>
      </c>
      <c r="H424" s="18">
        <f t="shared" si="81"/>
        <v>-177089</v>
      </c>
      <c r="I424" s="19">
        <f t="shared" si="82"/>
        <v>11.943794278892227</v>
      </c>
      <c r="J424" s="19">
        <f t="shared" si="83"/>
        <v>133.06774173068376</v>
      </c>
      <c r="K424" s="19">
        <f t="shared" si="84"/>
        <v>100</v>
      </c>
    </row>
    <row r="425" spans="1:11">
      <c r="A425" s="23" t="s">
        <v>31</v>
      </c>
      <c r="B425" s="17" t="s">
        <v>32</v>
      </c>
      <c r="C425" s="18">
        <v>636590</v>
      </c>
      <c r="D425" s="18">
        <v>712623</v>
      </c>
      <c r="E425" s="18">
        <v>535534</v>
      </c>
      <c r="F425" s="18">
        <v>712623</v>
      </c>
      <c r="G425" s="18">
        <f t="shared" si="80"/>
        <v>76033</v>
      </c>
      <c r="H425" s="18">
        <f t="shared" si="81"/>
        <v>-177089</v>
      </c>
      <c r="I425" s="19">
        <f t="shared" si="82"/>
        <v>11.943794278892227</v>
      </c>
      <c r="J425" s="19">
        <f t="shared" si="83"/>
        <v>133.06774173068376</v>
      </c>
      <c r="K425" s="19">
        <f t="shared" si="84"/>
        <v>100</v>
      </c>
    </row>
    <row r="426" spans="1:11">
      <c r="A426" s="16" t="s">
        <v>33</v>
      </c>
      <c r="B426" s="17" t="s">
        <v>34</v>
      </c>
      <c r="C426" s="18">
        <v>509959.84</v>
      </c>
      <c r="D426" s="18">
        <v>712623</v>
      </c>
      <c r="E426" s="18">
        <v>535534</v>
      </c>
      <c r="F426" s="18">
        <v>504109.33</v>
      </c>
      <c r="G426" s="18">
        <f t="shared" si="80"/>
        <v>-5850.5100000000093</v>
      </c>
      <c r="H426" s="18">
        <f t="shared" si="81"/>
        <v>31424.669999999984</v>
      </c>
      <c r="I426" s="19">
        <f t="shared" si="82"/>
        <v>-1.147249163777289</v>
      </c>
      <c r="J426" s="19">
        <f t="shared" si="83"/>
        <v>94.132086851628472</v>
      </c>
      <c r="K426" s="19">
        <f t="shared" si="84"/>
        <v>70.739974713137244</v>
      </c>
    </row>
    <row r="427" spans="1:11">
      <c r="A427" s="22" t="s">
        <v>35</v>
      </c>
      <c r="B427" s="17" t="s">
        <v>36</v>
      </c>
      <c r="C427" s="18">
        <v>508991.84</v>
      </c>
      <c r="D427" s="18">
        <v>708354</v>
      </c>
      <c r="E427" s="18">
        <v>531265</v>
      </c>
      <c r="F427" s="18">
        <v>501253.73</v>
      </c>
      <c r="G427" s="18">
        <f t="shared" si="80"/>
        <v>-7738.1100000000442</v>
      </c>
      <c r="H427" s="18">
        <f t="shared" si="81"/>
        <v>30011.270000000019</v>
      </c>
      <c r="I427" s="19">
        <f t="shared" si="82"/>
        <v>-1.5202817396836963</v>
      </c>
      <c r="J427" s="19">
        <f t="shared" si="83"/>
        <v>94.350979266467775</v>
      </c>
      <c r="K427" s="19">
        <f t="shared" si="84"/>
        <v>70.763167851102693</v>
      </c>
    </row>
    <row r="428" spans="1:11">
      <c r="A428" s="23" t="s">
        <v>37</v>
      </c>
      <c r="B428" s="17" t="s">
        <v>38</v>
      </c>
      <c r="C428" s="18">
        <v>508991.84</v>
      </c>
      <c r="D428" s="18">
        <v>708354</v>
      </c>
      <c r="E428" s="18">
        <v>531265</v>
      </c>
      <c r="F428" s="18">
        <v>501253.73</v>
      </c>
      <c r="G428" s="18">
        <f t="shared" si="80"/>
        <v>-7738.1100000000442</v>
      </c>
      <c r="H428" s="18">
        <f t="shared" si="81"/>
        <v>30011.270000000019</v>
      </c>
      <c r="I428" s="19">
        <f t="shared" si="82"/>
        <v>-1.5202817396836963</v>
      </c>
      <c r="J428" s="19">
        <f t="shared" si="83"/>
        <v>94.350979266467775</v>
      </c>
      <c r="K428" s="19">
        <f t="shared" si="84"/>
        <v>70.763167851102693</v>
      </c>
    </row>
    <row r="429" spans="1:11">
      <c r="A429" s="24" t="s">
        <v>39</v>
      </c>
      <c r="B429" s="17" t="s">
        <v>40</v>
      </c>
      <c r="C429" s="18">
        <v>436279.18</v>
      </c>
      <c r="D429" s="18">
        <v>610661</v>
      </c>
      <c r="E429" s="18">
        <v>457996</v>
      </c>
      <c r="F429" s="18">
        <v>424455.26</v>
      </c>
      <c r="G429" s="18">
        <f t="shared" si="80"/>
        <v>-11823.919999999984</v>
      </c>
      <c r="H429" s="18">
        <f t="shared" si="81"/>
        <v>33540.739999999991</v>
      </c>
      <c r="I429" s="19">
        <f t="shared" si="82"/>
        <v>-2.7101728760010957</v>
      </c>
      <c r="J429" s="19">
        <f t="shared" si="83"/>
        <v>92.676630363583968</v>
      </c>
      <c r="K429" s="19">
        <f t="shared" si="84"/>
        <v>69.507510713800286</v>
      </c>
    </row>
    <row r="430" spans="1:11">
      <c r="A430" s="24" t="s">
        <v>41</v>
      </c>
      <c r="B430" s="17" t="s">
        <v>42</v>
      </c>
      <c r="C430" s="18">
        <v>72712.66</v>
      </c>
      <c r="D430" s="18">
        <v>97693</v>
      </c>
      <c r="E430" s="18">
        <v>73269</v>
      </c>
      <c r="F430" s="18">
        <v>76798.47</v>
      </c>
      <c r="G430" s="18">
        <f t="shared" si="80"/>
        <v>4085.8099999999977</v>
      </c>
      <c r="H430" s="18">
        <f t="shared" si="81"/>
        <v>-3529.4700000000012</v>
      </c>
      <c r="I430" s="19">
        <f t="shared" si="82"/>
        <v>5.6191177712381801</v>
      </c>
      <c r="J430" s="19">
        <f t="shared" si="83"/>
        <v>104.81713958154199</v>
      </c>
      <c r="K430" s="19">
        <f t="shared" si="84"/>
        <v>78.612049993346503</v>
      </c>
    </row>
    <row r="431" spans="1:11">
      <c r="A431" s="25" t="s">
        <v>43</v>
      </c>
      <c r="B431" s="17" t="s">
        <v>44</v>
      </c>
      <c r="C431" s="18">
        <v>0</v>
      </c>
      <c r="D431" s="18">
        <v>0</v>
      </c>
      <c r="E431" s="18">
        <v>0</v>
      </c>
      <c r="F431" s="18">
        <v>11.99</v>
      </c>
      <c r="G431" s="18">
        <f t="shared" si="80"/>
        <v>11.99</v>
      </c>
      <c r="H431" s="18">
        <f t="shared" si="81"/>
        <v>-11.99</v>
      </c>
      <c r="I431" s="19">
        <f t="shared" si="82"/>
        <v>0</v>
      </c>
      <c r="J431" s="19">
        <f t="shared" si="83"/>
        <v>0</v>
      </c>
      <c r="K431" s="19">
        <f t="shared" si="84"/>
        <v>0</v>
      </c>
    </row>
    <row r="432" spans="1:11">
      <c r="A432" s="22" t="s">
        <v>59</v>
      </c>
      <c r="B432" s="17" t="s">
        <v>60</v>
      </c>
      <c r="C432" s="18">
        <v>968</v>
      </c>
      <c r="D432" s="18">
        <v>4269</v>
      </c>
      <c r="E432" s="18">
        <v>4269</v>
      </c>
      <c r="F432" s="18">
        <v>2855.6</v>
      </c>
      <c r="G432" s="18">
        <f t="shared" si="80"/>
        <v>1887.6</v>
      </c>
      <c r="H432" s="18">
        <f t="shared" si="81"/>
        <v>1413.4</v>
      </c>
      <c r="I432" s="19">
        <f t="shared" si="82"/>
        <v>195</v>
      </c>
      <c r="J432" s="19">
        <f t="shared" si="83"/>
        <v>66.891543687046138</v>
      </c>
      <c r="K432" s="19">
        <f t="shared" si="84"/>
        <v>66.891543687046138</v>
      </c>
    </row>
    <row r="433" spans="1:11">
      <c r="A433" s="23" t="s">
        <v>61</v>
      </c>
      <c r="B433" s="17" t="s">
        <v>62</v>
      </c>
      <c r="C433" s="18">
        <v>968</v>
      </c>
      <c r="D433" s="18">
        <v>4269</v>
      </c>
      <c r="E433" s="18">
        <v>4269</v>
      </c>
      <c r="F433" s="18">
        <v>2855.6</v>
      </c>
      <c r="G433" s="18">
        <f t="shared" si="80"/>
        <v>1887.6</v>
      </c>
      <c r="H433" s="18">
        <f t="shared" si="81"/>
        <v>1413.4</v>
      </c>
      <c r="I433" s="19">
        <f t="shared" si="82"/>
        <v>195</v>
      </c>
      <c r="J433" s="19">
        <f t="shared" si="83"/>
        <v>66.891543687046138</v>
      </c>
      <c r="K433" s="19">
        <f t="shared" si="84"/>
        <v>66.891543687046138</v>
      </c>
    </row>
    <row r="434" spans="1:11">
      <c r="A434" s="16"/>
      <c r="B434" s="17" t="s">
        <v>63</v>
      </c>
      <c r="C434" s="18">
        <v>126630.16</v>
      </c>
      <c r="D434" s="18">
        <v>0</v>
      </c>
      <c r="E434" s="18">
        <v>0</v>
      </c>
      <c r="F434" s="18">
        <v>208513.67</v>
      </c>
      <c r="G434" s="18">
        <f t="shared" si="80"/>
        <v>81883.510000000009</v>
      </c>
      <c r="H434" s="18">
        <f t="shared" si="81"/>
        <v>-208513.67</v>
      </c>
      <c r="I434" s="19">
        <f t="shared" si="82"/>
        <v>64.663513020910671</v>
      </c>
      <c r="J434" s="19">
        <f t="shared" si="83"/>
        <v>0</v>
      </c>
      <c r="K434" s="19">
        <f t="shared" si="84"/>
        <v>0</v>
      </c>
    </row>
    <row r="435" spans="1:11">
      <c r="A435" s="16" t="s">
        <v>64</v>
      </c>
      <c r="B435" s="17" t="s">
        <v>65</v>
      </c>
      <c r="C435" s="18">
        <v>-126630.16</v>
      </c>
      <c r="D435" s="18">
        <v>0</v>
      </c>
      <c r="E435" s="18">
        <v>0</v>
      </c>
      <c r="F435" s="18">
        <v>-208513.67</v>
      </c>
      <c r="G435" s="18">
        <f t="shared" si="80"/>
        <v>-81883.510000000009</v>
      </c>
      <c r="H435" s="18">
        <f t="shared" si="81"/>
        <v>208513.67</v>
      </c>
      <c r="I435" s="19">
        <f t="shared" si="82"/>
        <v>64.663513020910671</v>
      </c>
      <c r="J435" s="19">
        <f t="shared" si="83"/>
        <v>0</v>
      </c>
      <c r="K435" s="19">
        <f t="shared" si="84"/>
        <v>0</v>
      </c>
    </row>
    <row r="436" spans="1:11">
      <c r="A436" s="22" t="s">
        <v>66</v>
      </c>
      <c r="B436" s="17" t="s">
        <v>67</v>
      </c>
      <c r="C436" s="18">
        <v>-126630.16</v>
      </c>
      <c r="D436" s="18">
        <v>0</v>
      </c>
      <c r="E436" s="18">
        <v>0</v>
      </c>
      <c r="F436" s="18">
        <v>-208513.67</v>
      </c>
      <c r="G436" s="18">
        <f t="shared" si="80"/>
        <v>-81883.510000000009</v>
      </c>
      <c r="H436" s="18">
        <f t="shared" si="81"/>
        <v>208513.67</v>
      </c>
      <c r="I436" s="19">
        <f t="shared" si="82"/>
        <v>64.663513020910671</v>
      </c>
      <c r="J436" s="19">
        <f t="shared" si="83"/>
        <v>0</v>
      </c>
      <c r="K436" s="19">
        <f t="shared" si="84"/>
        <v>0</v>
      </c>
    </row>
    <row r="437" spans="1:11" ht="25.5">
      <c r="A437" s="39" t="s">
        <v>591</v>
      </c>
      <c r="B437" s="28" t="s">
        <v>843</v>
      </c>
      <c r="C437" s="29"/>
      <c r="D437" s="29"/>
      <c r="E437" s="29"/>
      <c r="F437" s="29"/>
      <c r="G437" s="29"/>
      <c r="H437" s="29"/>
      <c r="I437" s="30"/>
      <c r="J437" s="30"/>
      <c r="K437" s="30"/>
    </row>
    <row r="438" spans="1:11">
      <c r="A438" s="16" t="s">
        <v>25</v>
      </c>
      <c r="B438" s="17" t="s">
        <v>26</v>
      </c>
      <c r="C438" s="18">
        <v>11417345</v>
      </c>
      <c r="D438" s="18">
        <v>12216750</v>
      </c>
      <c r="E438" s="18">
        <v>9219528</v>
      </c>
      <c r="F438" s="18">
        <v>12216750</v>
      </c>
      <c r="G438" s="18">
        <f t="shared" ref="G438:G459" si="85">F438-C438</f>
        <v>799405</v>
      </c>
      <c r="H438" s="18">
        <f t="shared" ref="H438:H459" si="86">E438-F438</f>
        <v>-2997222</v>
      </c>
      <c r="I438" s="19">
        <f t="shared" ref="I438:I459" si="87">IF(ISERROR(F438/C438),0,F438/C438*100-100)</f>
        <v>7.0016715795134559</v>
      </c>
      <c r="J438" s="19">
        <f t="shared" ref="J438:J459" si="88">IF(ISERROR(F438/E438),0,F438/E438*100)</f>
        <v>132.50949506308783</v>
      </c>
      <c r="K438" s="19">
        <f t="shared" ref="K438:K459" si="89">IF(ISERROR(F438/D438),0,F438/D438*100)</f>
        <v>100</v>
      </c>
    </row>
    <row r="439" spans="1:11">
      <c r="A439" s="22" t="s">
        <v>29</v>
      </c>
      <c r="B439" s="17" t="s">
        <v>30</v>
      </c>
      <c r="C439" s="18">
        <v>11417345</v>
      </c>
      <c r="D439" s="18">
        <v>12216750</v>
      </c>
      <c r="E439" s="18">
        <v>9219528</v>
      </c>
      <c r="F439" s="18">
        <v>12216750</v>
      </c>
      <c r="G439" s="18">
        <f t="shared" si="85"/>
        <v>799405</v>
      </c>
      <c r="H439" s="18">
        <f t="shared" si="86"/>
        <v>-2997222</v>
      </c>
      <c r="I439" s="19">
        <f t="shared" si="87"/>
        <v>7.0016715795134559</v>
      </c>
      <c r="J439" s="19">
        <f t="shared" si="88"/>
        <v>132.50949506308783</v>
      </c>
      <c r="K439" s="19">
        <f t="shared" si="89"/>
        <v>100</v>
      </c>
    </row>
    <row r="440" spans="1:11">
      <c r="A440" s="23" t="s">
        <v>31</v>
      </c>
      <c r="B440" s="17" t="s">
        <v>32</v>
      </c>
      <c r="C440" s="18">
        <v>11417345</v>
      </c>
      <c r="D440" s="18">
        <v>12216750</v>
      </c>
      <c r="E440" s="18">
        <v>9219528</v>
      </c>
      <c r="F440" s="18">
        <v>12216750</v>
      </c>
      <c r="G440" s="18">
        <f t="shared" si="85"/>
        <v>799405</v>
      </c>
      <c r="H440" s="18">
        <f t="shared" si="86"/>
        <v>-2997222</v>
      </c>
      <c r="I440" s="19">
        <f t="shared" si="87"/>
        <v>7.0016715795134559</v>
      </c>
      <c r="J440" s="19">
        <f t="shared" si="88"/>
        <v>132.50949506308783</v>
      </c>
      <c r="K440" s="19">
        <f t="shared" si="89"/>
        <v>100</v>
      </c>
    </row>
    <row r="441" spans="1:11">
      <c r="A441" s="16" t="s">
        <v>33</v>
      </c>
      <c r="B441" s="17" t="s">
        <v>34</v>
      </c>
      <c r="C441" s="18">
        <v>9171144.5999999996</v>
      </c>
      <c r="D441" s="18">
        <v>12216750</v>
      </c>
      <c r="E441" s="18">
        <v>9219528</v>
      </c>
      <c r="F441" s="18">
        <v>10016879.26</v>
      </c>
      <c r="G441" s="18">
        <f t="shared" si="85"/>
        <v>845734.66000000015</v>
      </c>
      <c r="H441" s="18">
        <f t="shared" si="86"/>
        <v>-797351.25999999978</v>
      </c>
      <c r="I441" s="19">
        <f t="shared" si="87"/>
        <v>9.2216914778554582</v>
      </c>
      <c r="J441" s="19">
        <f t="shared" si="88"/>
        <v>108.64850413166486</v>
      </c>
      <c r="K441" s="19">
        <f t="shared" si="89"/>
        <v>81.992995354738369</v>
      </c>
    </row>
    <row r="442" spans="1:11">
      <c r="A442" s="22" t="s">
        <v>35</v>
      </c>
      <c r="B442" s="17" t="s">
        <v>36</v>
      </c>
      <c r="C442" s="18">
        <v>9136413.3499999996</v>
      </c>
      <c r="D442" s="18">
        <v>12146574</v>
      </c>
      <c r="E442" s="18">
        <v>9219528</v>
      </c>
      <c r="F442" s="18">
        <v>9956575.8300000001</v>
      </c>
      <c r="G442" s="18">
        <f t="shared" si="85"/>
        <v>820162.48000000045</v>
      </c>
      <c r="H442" s="18">
        <f t="shared" si="86"/>
        <v>-737047.83000000007</v>
      </c>
      <c r="I442" s="19">
        <f t="shared" si="87"/>
        <v>8.9768539204719815</v>
      </c>
      <c r="J442" s="19">
        <f t="shared" si="88"/>
        <v>107.9944204301999</v>
      </c>
      <c r="K442" s="19">
        <f t="shared" si="89"/>
        <v>81.970239756494294</v>
      </c>
    </row>
    <row r="443" spans="1:11">
      <c r="A443" s="23" t="s">
        <v>37</v>
      </c>
      <c r="B443" s="17" t="s">
        <v>38</v>
      </c>
      <c r="C443" s="18">
        <v>99149.74</v>
      </c>
      <c r="D443" s="18">
        <v>260181</v>
      </c>
      <c r="E443" s="18">
        <v>0</v>
      </c>
      <c r="F443" s="18">
        <v>174712.95</v>
      </c>
      <c r="G443" s="18">
        <f t="shared" si="85"/>
        <v>75563.210000000006</v>
      </c>
      <c r="H443" s="18">
        <f t="shared" si="86"/>
        <v>-174712.95</v>
      </c>
      <c r="I443" s="19">
        <f t="shared" si="87"/>
        <v>76.211203377840434</v>
      </c>
      <c r="J443" s="19">
        <f t="shared" si="88"/>
        <v>0</v>
      </c>
      <c r="K443" s="19">
        <f t="shared" si="89"/>
        <v>67.150541353903634</v>
      </c>
    </row>
    <row r="444" spans="1:11">
      <c r="A444" s="24" t="s">
        <v>39</v>
      </c>
      <c r="B444" s="17" t="s">
        <v>40</v>
      </c>
      <c r="C444" s="18">
        <v>38359.29</v>
      </c>
      <c r="D444" s="18">
        <v>71879</v>
      </c>
      <c r="E444" s="18">
        <v>0</v>
      </c>
      <c r="F444" s="18">
        <v>32781.5</v>
      </c>
      <c r="G444" s="18">
        <f t="shared" si="85"/>
        <v>-5577.7900000000009</v>
      </c>
      <c r="H444" s="18">
        <f t="shared" si="86"/>
        <v>-32781.5</v>
      </c>
      <c r="I444" s="19">
        <f t="shared" si="87"/>
        <v>-14.540910428738385</v>
      </c>
      <c r="J444" s="19">
        <f t="shared" si="88"/>
        <v>0</v>
      </c>
      <c r="K444" s="19">
        <f t="shared" si="89"/>
        <v>45.606505377092056</v>
      </c>
    </row>
    <row r="445" spans="1:11">
      <c r="A445" s="24" t="s">
        <v>41</v>
      </c>
      <c r="B445" s="17" t="s">
        <v>42</v>
      </c>
      <c r="C445" s="18">
        <v>60790.45</v>
      </c>
      <c r="D445" s="18">
        <v>188302</v>
      </c>
      <c r="E445" s="18">
        <v>0</v>
      </c>
      <c r="F445" s="18">
        <v>141931.45000000001</v>
      </c>
      <c r="G445" s="18">
        <f t="shared" si="85"/>
        <v>81141.000000000015</v>
      </c>
      <c r="H445" s="18">
        <f t="shared" si="86"/>
        <v>-141931.45000000001</v>
      </c>
      <c r="I445" s="19">
        <f t="shared" si="87"/>
        <v>133.47655758429164</v>
      </c>
      <c r="J445" s="19">
        <f t="shared" si="88"/>
        <v>0</v>
      </c>
      <c r="K445" s="19">
        <f t="shared" si="89"/>
        <v>75.374372019415631</v>
      </c>
    </row>
    <row r="446" spans="1:11">
      <c r="A446" s="23" t="s">
        <v>45</v>
      </c>
      <c r="B446" s="17" t="s">
        <v>46</v>
      </c>
      <c r="C446" s="18">
        <v>8140073.0999999996</v>
      </c>
      <c r="D446" s="18">
        <v>10723645</v>
      </c>
      <c r="E446" s="18">
        <v>8169528</v>
      </c>
      <c r="F446" s="18">
        <v>8796513.4000000004</v>
      </c>
      <c r="G446" s="18">
        <f t="shared" si="85"/>
        <v>656440.30000000075</v>
      </c>
      <c r="H446" s="18">
        <f t="shared" si="86"/>
        <v>-626985.40000000037</v>
      </c>
      <c r="I446" s="19">
        <f t="shared" si="87"/>
        <v>8.0643047296467216</v>
      </c>
      <c r="J446" s="19">
        <f t="shared" si="88"/>
        <v>107.6746832864763</v>
      </c>
      <c r="K446" s="19">
        <f t="shared" si="89"/>
        <v>82.029136548253888</v>
      </c>
    </row>
    <row r="447" spans="1:11">
      <c r="A447" s="24" t="s">
        <v>47</v>
      </c>
      <c r="B447" s="17" t="s">
        <v>48</v>
      </c>
      <c r="C447" s="18">
        <v>8140073.0999999996</v>
      </c>
      <c r="D447" s="18">
        <v>10723645</v>
      </c>
      <c r="E447" s="18">
        <v>8169528</v>
      </c>
      <c r="F447" s="18">
        <v>8796513.4000000004</v>
      </c>
      <c r="G447" s="18">
        <f t="shared" si="85"/>
        <v>656440.30000000075</v>
      </c>
      <c r="H447" s="18">
        <f t="shared" si="86"/>
        <v>-626985.40000000037</v>
      </c>
      <c r="I447" s="19">
        <f t="shared" si="87"/>
        <v>8.0643047296467216</v>
      </c>
      <c r="J447" s="19">
        <f t="shared" si="88"/>
        <v>107.6746832864763</v>
      </c>
      <c r="K447" s="19">
        <f t="shared" si="89"/>
        <v>82.029136548253888</v>
      </c>
    </row>
    <row r="448" spans="1:11" ht="25.5">
      <c r="A448" s="23" t="s">
        <v>51</v>
      </c>
      <c r="B448" s="17" t="s">
        <v>52</v>
      </c>
      <c r="C448" s="18">
        <v>897190.51</v>
      </c>
      <c r="D448" s="18">
        <v>1162748</v>
      </c>
      <c r="E448" s="18">
        <v>1050000</v>
      </c>
      <c r="F448" s="18">
        <v>985349.48</v>
      </c>
      <c r="G448" s="18">
        <f t="shared" si="85"/>
        <v>88158.969999999972</v>
      </c>
      <c r="H448" s="18">
        <f t="shared" si="86"/>
        <v>64650.520000000019</v>
      </c>
      <c r="I448" s="19">
        <f t="shared" si="87"/>
        <v>9.8261148571444465</v>
      </c>
      <c r="J448" s="19">
        <f t="shared" si="88"/>
        <v>93.842807619047619</v>
      </c>
      <c r="K448" s="19">
        <f t="shared" si="89"/>
        <v>84.743167049094041</v>
      </c>
    </row>
    <row r="449" spans="1:11">
      <c r="A449" s="24" t="s">
        <v>53</v>
      </c>
      <c r="B449" s="17" t="s">
        <v>54</v>
      </c>
      <c r="C449" s="18">
        <v>17000</v>
      </c>
      <c r="D449" s="18">
        <v>12748</v>
      </c>
      <c r="E449" s="18">
        <v>0</v>
      </c>
      <c r="F449" s="18">
        <v>12748</v>
      </c>
      <c r="G449" s="18">
        <f t="shared" si="85"/>
        <v>-4252</v>
      </c>
      <c r="H449" s="18">
        <f t="shared" si="86"/>
        <v>-12748</v>
      </c>
      <c r="I449" s="19">
        <f t="shared" si="87"/>
        <v>-25.011764705882356</v>
      </c>
      <c r="J449" s="19">
        <f t="shared" si="88"/>
        <v>0</v>
      </c>
      <c r="K449" s="19">
        <f t="shared" si="89"/>
        <v>100</v>
      </c>
    </row>
    <row r="450" spans="1:11" ht="25.5">
      <c r="A450" s="25" t="s">
        <v>55</v>
      </c>
      <c r="B450" s="17" t="s">
        <v>56</v>
      </c>
      <c r="C450" s="18">
        <v>17000</v>
      </c>
      <c r="D450" s="18">
        <v>12748</v>
      </c>
      <c r="E450" s="18">
        <v>0</v>
      </c>
      <c r="F450" s="18">
        <v>12748</v>
      </c>
      <c r="G450" s="18">
        <f t="shared" si="85"/>
        <v>-4252</v>
      </c>
      <c r="H450" s="18">
        <f t="shared" si="86"/>
        <v>-12748</v>
      </c>
      <c r="I450" s="19">
        <f t="shared" si="87"/>
        <v>-25.011764705882356</v>
      </c>
      <c r="J450" s="19">
        <f t="shared" si="88"/>
        <v>0</v>
      </c>
      <c r="K450" s="19">
        <f t="shared" si="89"/>
        <v>100</v>
      </c>
    </row>
    <row r="451" spans="1:11" ht="25.5">
      <c r="A451" s="26" t="s">
        <v>57</v>
      </c>
      <c r="B451" s="17" t="s">
        <v>58</v>
      </c>
      <c r="C451" s="18">
        <v>17000</v>
      </c>
      <c r="D451" s="18">
        <v>12748</v>
      </c>
      <c r="E451" s="18">
        <v>0</v>
      </c>
      <c r="F451" s="18">
        <v>12748</v>
      </c>
      <c r="G451" s="18">
        <f t="shared" si="85"/>
        <v>-4252</v>
      </c>
      <c r="H451" s="18">
        <f t="shared" si="86"/>
        <v>-12748</v>
      </c>
      <c r="I451" s="19">
        <f t="shared" si="87"/>
        <v>-25.011764705882356</v>
      </c>
      <c r="J451" s="19">
        <f t="shared" si="88"/>
        <v>0</v>
      </c>
      <c r="K451" s="19">
        <f t="shared" si="89"/>
        <v>100</v>
      </c>
    </row>
    <row r="452" spans="1:11" ht="25.5">
      <c r="A452" s="24" t="s">
        <v>162</v>
      </c>
      <c r="B452" s="17" t="s">
        <v>163</v>
      </c>
      <c r="C452" s="18">
        <v>880190.51</v>
      </c>
      <c r="D452" s="18">
        <v>1150000</v>
      </c>
      <c r="E452" s="18">
        <v>1050000</v>
      </c>
      <c r="F452" s="18">
        <v>972601.48</v>
      </c>
      <c r="G452" s="18">
        <f t="shared" si="85"/>
        <v>92410.969999999972</v>
      </c>
      <c r="H452" s="18">
        <f t="shared" si="86"/>
        <v>77398.520000000019</v>
      </c>
      <c r="I452" s="19">
        <f t="shared" si="87"/>
        <v>10.498973682413364</v>
      </c>
      <c r="J452" s="19">
        <f t="shared" si="88"/>
        <v>92.628712380952379</v>
      </c>
      <c r="K452" s="19">
        <f t="shared" si="89"/>
        <v>84.574041739130436</v>
      </c>
    </row>
    <row r="453" spans="1:11" ht="25.5">
      <c r="A453" s="25" t="s">
        <v>164</v>
      </c>
      <c r="B453" s="17" t="s">
        <v>165</v>
      </c>
      <c r="C453" s="18">
        <v>525690.52</v>
      </c>
      <c r="D453" s="18">
        <v>700000</v>
      </c>
      <c r="E453" s="18">
        <v>700000</v>
      </c>
      <c r="F453" s="18">
        <v>551535.46</v>
      </c>
      <c r="G453" s="18">
        <f t="shared" si="85"/>
        <v>25844.939999999944</v>
      </c>
      <c r="H453" s="18">
        <f t="shared" si="86"/>
        <v>148464.54000000004</v>
      </c>
      <c r="I453" s="19">
        <f t="shared" si="87"/>
        <v>4.9163793176258679</v>
      </c>
      <c r="J453" s="19">
        <f t="shared" si="88"/>
        <v>78.790779999999998</v>
      </c>
      <c r="K453" s="19">
        <f t="shared" si="89"/>
        <v>78.790779999999998</v>
      </c>
    </row>
    <row r="454" spans="1:11" ht="38.25">
      <c r="A454" s="25" t="s">
        <v>166</v>
      </c>
      <c r="B454" s="17" t="s">
        <v>167</v>
      </c>
      <c r="C454" s="18">
        <v>354499.99</v>
      </c>
      <c r="D454" s="18">
        <v>450000</v>
      </c>
      <c r="E454" s="18">
        <v>350000</v>
      </c>
      <c r="F454" s="18">
        <v>421066.02</v>
      </c>
      <c r="G454" s="18">
        <f t="shared" si="85"/>
        <v>66566.030000000028</v>
      </c>
      <c r="H454" s="18">
        <f t="shared" si="86"/>
        <v>-71066.020000000019</v>
      </c>
      <c r="I454" s="19">
        <f t="shared" si="87"/>
        <v>18.777441996542805</v>
      </c>
      <c r="J454" s="19">
        <f t="shared" si="88"/>
        <v>120.30457714285714</v>
      </c>
      <c r="K454" s="19">
        <f t="shared" si="89"/>
        <v>93.57022666666667</v>
      </c>
    </row>
    <row r="455" spans="1:11">
      <c r="A455" s="22" t="s">
        <v>59</v>
      </c>
      <c r="B455" s="17" t="s">
        <v>60</v>
      </c>
      <c r="C455" s="18">
        <v>34731.25</v>
      </c>
      <c r="D455" s="18">
        <v>70176</v>
      </c>
      <c r="E455" s="18">
        <v>0</v>
      </c>
      <c r="F455" s="18">
        <v>60303.43</v>
      </c>
      <c r="G455" s="18">
        <f t="shared" si="85"/>
        <v>25572.18</v>
      </c>
      <c r="H455" s="18">
        <f t="shared" si="86"/>
        <v>-60303.43</v>
      </c>
      <c r="I455" s="19">
        <f t="shared" si="87"/>
        <v>73.628734928918476</v>
      </c>
      <c r="J455" s="19">
        <f t="shared" si="88"/>
        <v>0</v>
      </c>
      <c r="K455" s="19">
        <f t="shared" si="89"/>
        <v>85.931700296397622</v>
      </c>
    </row>
    <row r="456" spans="1:11">
      <c r="A456" s="23" t="s">
        <v>61</v>
      </c>
      <c r="B456" s="17" t="s">
        <v>62</v>
      </c>
      <c r="C456" s="18">
        <v>34731.25</v>
      </c>
      <c r="D456" s="18">
        <v>70176</v>
      </c>
      <c r="E456" s="18">
        <v>0</v>
      </c>
      <c r="F456" s="18">
        <v>60303.43</v>
      </c>
      <c r="G456" s="18">
        <f t="shared" si="85"/>
        <v>25572.18</v>
      </c>
      <c r="H456" s="18">
        <f t="shared" si="86"/>
        <v>-60303.43</v>
      </c>
      <c r="I456" s="19">
        <f t="shared" si="87"/>
        <v>73.628734928918476</v>
      </c>
      <c r="J456" s="19">
        <f t="shared" si="88"/>
        <v>0</v>
      </c>
      <c r="K456" s="19">
        <f t="shared" si="89"/>
        <v>85.931700296397622</v>
      </c>
    </row>
    <row r="457" spans="1:11">
      <c r="A457" s="16"/>
      <c r="B457" s="17" t="s">
        <v>63</v>
      </c>
      <c r="C457" s="18">
        <v>2246200.4</v>
      </c>
      <c r="D457" s="18">
        <v>0</v>
      </c>
      <c r="E457" s="18">
        <v>0</v>
      </c>
      <c r="F457" s="18">
        <v>2199870.7400000002</v>
      </c>
      <c r="G457" s="18">
        <f t="shared" si="85"/>
        <v>-46329.659999999683</v>
      </c>
      <c r="H457" s="18">
        <f t="shared" si="86"/>
        <v>-2199870.7400000002</v>
      </c>
      <c r="I457" s="19">
        <f t="shared" si="87"/>
        <v>-2.0625791002441076</v>
      </c>
      <c r="J457" s="19">
        <f t="shared" si="88"/>
        <v>0</v>
      </c>
      <c r="K457" s="19">
        <f t="shared" si="89"/>
        <v>0</v>
      </c>
    </row>
    <row r="458" spans="1:11">
      <c r="A458" s="16" t="s">
        <v>64</v>
      </c>
      <c r="B458" s="17" t="s">
        <v>65</v>
      </c>
      <c r="C458" s="18">
        <v>-2246200.4</v>
      </c>
      <c r="D458" s="18">
        <v>0</v>
      </c>
      <c r="E458" s="18">
        <v>0</v>
      </c>
      <c r="F458" s="18">
        <v>-2199870.7400000002</v>
      </c>
      <c r="G458" s="18">
        <f t="shared" si="85"/>
        <v>46329.659999999683</v>
      </c>
      <c r="H458" s="18">
        <f t="shared" si="86"/>
        <v>2199870.7400000002</v>
      </c>
      <c r="I458" s="19">
        <f t="shared" si="87"/>
        <v>-2.0625791002441076</v>
      </c>
      <c r="J458" s="19">
        <f t="shared" si="88"/>
        <v>0</v>
      </c>
      <c r="K458" s="19">
        <f t="shared" si="89"/>
        <v>0</v>
      </c>
    </row>
    <row r="459" spans="1:11">
      <c r="A459" s="22" t="s">
        <v>66</v>
      </c>
      <c r="B459" s="17" t="s">
        <v>67</v>
      </c>
      <c r="C459" s="18">
        <v>-2246200.4</v>
      </c>
      <c r="D459" s="18">
        <v>0</v>
      </c>
      <c r="E459" s="18">
        <v>0</v>
      </c>
      <c r="F459" s="18">
        <v>-2199870.7400000002</v>
      </c>
      <c r="G459" s="18">
        <f t="shared" si="85"/>
        <v>46329.659999999683</v>
      </c>
      <c r="H459" s="18">
        <f t="shared" si="86"/>
        <v>2199870.7400000002</v>
      </c>
      <c r="I459" s="19">
        <f t="shared" si="87"/>
        <v>-2.0625791002441076</v>
      </c>
      <c r="J459" s="19">
        <f t="shared" si="88"/>
        <v>0</v>
      </c>
      <c r="K459" s="19">
        <f t="shared" si="89"/>
        <v>0</v>
      </c>
    </row>
    <row r="460" spans="1:11">
      <c r="A460" s="27" t="s">
        <v>258</v>
      </c>
      <c r="B460" s="28" t="s">
        <v>844</v>
      </c>
      <c r="C460" s="29"/>
      <c r="D460" s="29"/>
      <c r="E460" s="29"/>
      <c r="F460" s="29"/>
      <c r="G460" s="29"/>
      <c r="H460" s="29"/>
      <c r="I460" s="30"/>
      <c r="J460" s="30"/>
      <c r="K460" s="30"/>
    </row>
    <row r="461" spans="1:11">
      <c r="A461" s="16" t="s">
        <v>25</v>
      </c>
      <c r="B461" s="17" t="s">
        <v>26</v>
      </c>
      <c r="C461" s="18">
        <v>2620467</v>
      </c>
      <c r="D461" s="18">
        <v>3479827</v>
      </c>
      <c r="E461" s="18">
        <v>2904289</v>
      </c>
      <c r="F461" s="18">
        <v>3479827</v>
      </c>
      <c r="G461" s="18">
        <f t="shared" ref="G461:G481" si="90">F461-C461</f>
        <v>859360</v>
      </c>
      <c r="H461" s="18">
        <f t="shared" ref="H461:H481" si="91">E461-F461</f>
        <v>-575538</v>
      </c>
      <c r="I461" s="19">
        <f t="shared" ref="I461:I481" si="92">IF(ISERROR(F461/C461),0,F461/C461*100-100)</f>
        <v>32.794154629690041</v>
      </c>
      <c r="J461" s="19">
        <f t="shared" ref="J461:J481" si="93">IF(ISERROR(F461/E461),0,F461/E461*100)</f>
        <v>119.81682952350816</v>
      </c>
      <c r="K461" s="19">
        <f t="shared" ref="K461:K481" si="94">IF(ISERROR(F461/D461),0,F461/D461*100)</f>
        <v>100</v>
      </c>
    </row>
    <row r="462" spans="1:11">
      <c r="A462" s="22" t="s">
        <v>29</v>
      </c>
      <c r="B462" s="17" t="s">
        <v>30</v>
      </c>
      <c r="C462" s="18">
        <v>2620467</v>
      </c>
      <c r="D462" s="18">
        <v>3479827</v>
      </c>
      <c r="E462" s="18">
        <v>2904289</v>
      </c>
      <c r="F462" s="18">
        <v>3479827</v>
      </c>
      <c r="G462" s="18">
        <f t="shared" si="90"/>
        <v>859360</v>
      </c>
      <c r="H462" s="18">
        <f t="shared" si="91"/>
        <v>-575538</v>
      </c>
      <c r="I462" s="19">
        <f t="shared" si="92"/>
        <v>32.794154629690041</v>
      </c>
      <c r="J462" s="19">
        <f t="shared" si="93"/>
        <v>119.81682952350816</v>
      </c>
      <c r="K462" s="19">
        <f t="shared" si="94"/>
        <v>100</v>
      </c>
    </row>
    <row r="463" spans="1:11">
      <c r="A463" s="23" t="s">
        <v>31</v>
      </c>
      <c r="B463" s="17" t="s">
        <v>32</v>
      </c>
      <c r="C463" s="18">
        <v>2620467</v>
      </c>
      <c r="D463" s="18">
        <v>3479827</v>
      </c>
      <c r="E463" s="18">
        <v>2904289</v>
      </c>
      <c r="F463" s="18">
        <v>3479827</v>
      </c>
      <c r="G463" s="18">
        <f t="shared" si="90"/>
        <v>859360</v>
      </c>
      <c r="H463" s="18">
        <f t="shared" si="91"/>
        <v>-575538</v>
      </c>
      <c r="I463" s="19">
        <f t="shared" si="92"/>
        <v>32.794154629690041</v>
      </c>
      <c r="J463" s="19">
        <f t="shared" si="93"/>
        <v>119.81682952350816</v>
      </c>
      <c r="K463" s="19">
        <f t="shared" si="94"/>
        <v>100</v>
      </c>
    </row>
    <row r="464" spans="1:11">
      <c r="A464" s="16" t="s">
        <v>33</v>
      </c>
      <c r="B464" s="17" t="s">
        <v>34</v>
      </c>
      <c r="C464" s="18">
        <v>1998058.06</v>
      </c>
      <c r="D464" s="18">
        <v>3479827</v>
      </c>
      <c r="E464" s="18">
        <v>2904289</v>
      </c>
      <c r="F464" s="18">
        <v>2671285.54</v>
      </c>
      <c r="G464" s="18">
        <f t="shared" si="90"/>
        <v>673227.48</v>
      </c>
      <c r="H464" s="18">
        <f t="shared" si="91"/>
        <v>233003.45999999996</v>
      </c>
      <c r="I464" s="19">
        <f t="shared" si="92"/>
        <v>33.69408995051927</v>
      </c>
      <c r="J464" s="19">
        <f t="shared" si="93"/>
        <v>91.977263281994325</v>
      </c>
      <c r="K464" s="19">
        <f t="shared" si="94"/>
        <v>76.7648949215004</v>
      </c>
    </row>
    <row r="465" spans="1:11">
      <c r="A465" s="22" t="s">
        <v>35</v>
      </c>
      <c r="B465" s="17" t="s">
        <v>36</v>
      </c>
      <c r="C465" s="18">
        <v>1932507.06</v>
      </c>
      <c r="D465" s="18">
        <v>3414276</v>
      </c>
      <c r="E465" s="18">
        <v>2838738</v>
      </c>
      <c r="F465" s="18">
        <v>2605734.54</v>
      </c>
      <c r="G465" s="18">
        <f t="shared" si="90"/>
        <v>673227.48</v>
      </c>
      <c r="H465" s="18">
        <f t="shared" si="91"/>
        <v>233003.45999999996</v>
      </c>
      <c r="I465" s="19">
        <f t="shared" si="92"/>
        <v>34.836999767545478</v>
      </c>
      <c r="J465" s="19">
        <f t="shared" si="93"/>
        <v>91.792005461581866</v>
      </c>
      <c r="K465" s="19">
        <f t="shared" si="94"/>
        <v>76.318801994917806</v>
      </c>
    </row>
    <row r="466" spans="1:11">
      <c r="A466" s="23" t="s">
        <v>37</v>
      </c>
      <c r="B466" s="17" t="s">
        <v>38</v>
      </c>
      <c r="C466" s="18">
        <v>63630.06</v>
      </c>
      <c r="D466" s="18">
        <v>287931</v>
      </c>
      <c r="E466" s="18">
        <v>255931</v>
      </c>
      <c r="F466" s="18">
        <v>84264.56</v>
      </c>
      <c r="G466" s="18">
        <f t="shared" si="90"/>
        <v>20634.5</v>
      </c>
      <c r="H466" s="18">
        <f t="shared" si="91"/>
        <v>171666.44</v>
      </c>
      <c r="I466" s="19">
        <f t="shared" si="92"/>
        <v>32.428855166881817</v>
      </c>
      <c r="J466" s="19">
        <f t="shared" si="93"/>
        <v>32.924717990395848</v>
      </c>
      <c r="K466" s="19">
        <f t="shared" si="94"/>
        <v>29.265539313238243</v>
      </c>
    </row>
    <row r="467" spans="1:11">
      <c r="A467" s="24" t="s">
        <v>39</v>
      </c>
      <c r="B467" s="17" t="s">
        <v>40</v>
      </c>
      <c r="C467" s="18">
        <v>18041.93</v>
      </c>
      <c r="D467" s="18">
        <v>29831</v>
      </c>
      <c r="E467" s="18">
        <v>29831</v>
      </c>
      <c r="F467" s="18">
        <v>13216.88</v>
      </c>
      <c r="G467" s="18">
        <f t="shared" si="90"/>
        <v>-4825.0500000000011</v>
      </c>
      <c r="H467" s="18">
        <f t="shared" si="91"/>
        <v>16614.120000000003</v>
      </c>
      <c r="I467" s="19">
        <f t="shared" si="92"/>
        <v>-26.743535752549761</v>
      </c>
      <c r="J467" s="19">
        <f t="shared" si="93"/>
        <v>44.305856323958295</v>
      </c>
      <c r="K467" s="19">
        <f t="shared" si="94"/>
        <v>44.305856323958295</v>
      </c>
    </row>
    <row r="468" spans="1:11">
      <c r="A468" s="24" t="s">
        <v>41</v>
      </c>
      <c r="B468" s="17" t="s">
        <v>42</v>
      </c>
      <c r="C468" s="18">
        <v>45588.13</v>
      </c>
      <c r="D468" s="18">
        <v>258100</v>
      </c>
      <c r="E468" s="18">
        <v>226100</v>
      </c>
      <c r="F468" s="18">
        <v>71047.679999999993</v>
      </c>
      <c r="G468" s="18">
        <f t="shared" si="90"/>
        <v>25459.549999999996</v>
      </c>
      <c r="H468" s="18">
        <f t="shared" si="91"/>
        <v>155052.32</v>
      </c>
      <c r="I468" s="19">
        <f t="shared" si="92"/>
        <v>55.846883826996191</v>
      </c>
      <c r="J468" s="19">
        <f t="shared" si="93"/>
        <v>31.423122512162756</v>
      </c>
      <c r="K468" s="19">
        <f t="shared" si="94"/>
        <v>27.527191011235953</v>
      </c>
    </row>
    <row r="469" spans="1:11">
      <c r="A469" s="23" t="s">
        <v>45</v>
      </c>
      <c r="B469" s="17" t="s">
        <v>46</v>
      </c>
      <c r="C469" s="18">
        <v>311452</v>
      </c>
      <c r="D469" s="18">
        <v>843807</v>
      </c>
      <c r="E469" s="18">
        <v>858807</v>
      </c>
      <c r="F469" s="18">
        <v>704469.98</v>
      </c>
      <c r="G469" s="18">
        <f t="shared" si="90"/>
        <v>393017.98</v>
      </c>
      <c r="H469" s="18">
        <f t="shared" si="91"/>
        <v>154337.02000000002</v>
      </c>
      <c r="I469" s="19">
        <f t="shared" si="92"/>
        <v>126.18894083197412</v>
      </c>
      <c r="J469" s="19">
        <f t="shared" si="93"/>
        <v>82.028905213860625</v>
      </c>
      <c r="K469" s="19">
        <f t="shared" si="94"/>
        <v>83.487098353059409</v>
      </c>
    </row>
    <row r="470" spans="1:11">
      <c r="A470" s="24" t="s">
        <v>47</v>
      </c>
      <c r="B470" s="17" t="s">
        <v>48</v>
      </c>
      <c r="C470" s="18">
        <v>311452</v>
      </c>
      <c r="D470" s="18">
        <v>843807</v>
      </c>
      <c r="E470" s="18">
        <v>858807</v>
      </c>
      <c r="F470" s="18">
        <v>704469.98</v>
      </c>
      <c r="G470" s="18">
        <f t="shared" si="90"/>
        <v>393017.98</v>
      </c>
      <c r="H470" s="18">
        <f t="shared" si="91"/>
        <v>154337.02000000002</v>
      </c>
      <c r="I470" s="19">
        <f t="shared" si="92"/>
        <v>126.18894083197412</v>
      </c>
      <c r="J470" s="19">
        <f t="shared" si="93"/>
        <v>82.028905213860625</v>
      </c>
      <c r="K470" s="19">
        <f t="shared" si="94"/>
        <v>83.487098353059409</v>
      </c>
    </row>
    <row r="471" spans="1:11" ht="25.5">
      <c r="A471" s="23" t="s">
        <v>51</v>
      </c>
      <c r="B471" s="17" t="s">
        <v>52</v>
      </c>
      <c r="C471" s="18">
        <v>1557425</v>
      </c>
      <c r="D471" s="18">
        <v>2282538</v>
      </c>
      <c r="E471" s="18">
        <v>1724000</v>
      </c>
      <c r="F471" s="18">
        <v>1817000</v>
      </c>
      <c r="G471" s="18">
        <f t="shared" si="90"/>
        <v>259575</v>
      </c>
      <c r="H471" s="18">
        <f t="shared" si="91"/>
        <v>-93000</v>
      </c>
      <c r="I471" s="19">
        <f t="shared" si="92"/>
        <v>16.666934202289042</v>
      </c>
      <c r="J471" s="19">
        <f t="shared" si="93"/>
        <v>105.39443155452437</v>
      </c>
      <c r="K471" s="19">
        <f t="shared" si="94"/>
        <v>79.604370222971099</v>
      </c>
    </row>
    <row r="472" spans="1:11">
      <c r="A472" s="24" t="s">
        <v>53</v>
      </c>
      <c r="B472" s="17" t="s">
        <v>54</v>
      </c>
      <c r="C472" s="18">
        <v>1545000</v>
      </c>
      <c r="D472" s="18">
        <v>2282538</v>
      </c>
      <c r="E472" s="18">
        <v>1724000</v>
      </c>
      <c r="F472" s="18">
        <v>1817000</v>
      </c>
      <c r="G472" s="18">
        <f t="shared" si="90"/>
        <v>272000</v>
      </c>
      <c r="H472" s="18">
        <f t="shared" si="91"/>
        <v>-93000</v>
      </c>
      <c r="I472" s="19">
        <f t="shared" si="92"/>
        <v>17.605177993527505</v>
      </c>
      <c r="J472" s="19">
        <f t="shared" si="93"/>
        <v>105.39443155452437</v>
      </c>
      <c r="K472" s="19">
        <f t="shared" si="94"/>
        <v>79.604370222971099</v>
      </c>
    </row>
    <row r="473" spans="1:11" ht="25.5">
      <c r="A473" s="25" t="s">
        <v>55</v>
      </c>
      <c r="B473" s="17" t="s">
        <v>56</v>
      </c>
      <c r="C473" s="18">
        <v>1545000</v>
      </c>
      <c r="D473" s="18">
        <v>2282538</v>
      </c>
      <c r="E473" s="18">
        <v>1724000</v>
      </c>
      <c r="F473" s="18">
        <v>1817000</v>
      </c>
      <c r="G473" s="18">
        <f t="shared" si="90"/>
        <v>272000</v>
      </c>
      <c r="H473" s="18">
        <f t="shared" si="91"/>
        <v>-93000</v>
      </c>
      <c r="I473" s="19">
        <f t="shared" si="92"/>
        <v>17.605177993527505</v>
      </c>
      <c r="J473" s="19">
        <f t="shared" si="93"/>
        <v>105.39443155452437</v>
      </c>
      <c r="K473" s="19">
        <f t="shared" si="94"/>
        <v>79.604370222971099</v>
      </c>
    </row>
    <row r="474" spans="1:11" ht="25.5">
      <c r="A474" s="26" t="s">
        <v>57</v>
      </c>
      <c r="B474" s="17" t="s">
        <v>58</v>
      </c>
      <c r="C474" s="18">
        <v>1545000</v>
      </c>
      <c r="D474" s="18">
        <v>2282538</v>
      </c>
      <c r="E474" s="18">
        <v>1724000</v>
      </c>
      <c r="F474" s="18">
        <v>1817000</v>
      </c>
      <c r="G474" s="18">
        <f t="shared" si="90"/>
        <v>272000</v>
      </c>
      <c r="H474" s="18">
        <f t="shared" si="91"/>
        <v>-93000</v>
      </c>
      <c r="I474" s="19">
        <f t="shared" si="92"/>
        <v>17.605177993527505</v>
      </c>
      <c r="J474" s="19">
        <f t="shared" si="93"/>
        <v>105.39443155452437</v>
      </c>
      <c r="K474" s="19">
        <f t="shared" si="94"/>
        <v>79.604370222971099</v>
      </c>
    </row>
    <row r="475" spans="1:11" ht="25.5">
      <c r="A475" s="24" t="s">
        <v>162</v>
      </c>
      <c r="B475" s="17" t="s">
        <v>163</v>
      </c>
      <c r="C475" s="18">
        <v>12425</v>
      </c>
      <c r="D475" s="18">
        <v>0</v>
      </c>
      <c r="E475" s="18">
        <v>0</v>
      </c>
      <c r="F475" s="18">
        <v>0</v>
      </c>
      <c r="G475" s="18">
        <f t="shared" si="90"/>
        <v>-12425</v>
      </c>
      <c r="H475" s="18">
        <f t="shared" si="91"/>
        <v>0</v>
      </c>
      <c r="I475" s="19">
        <f t="shared" si="92"/>
        <v>-100</v>
      </c>
      <c r="J475" s="19">
        <f t="shared" si="93"/>
        <v>0</v>
      </c>
      <c r="K475" s="19">
        <f t="shared" si="94"/>
        <v>0</v>
      </c>
    </row>
    <row r="476" spans="1:11" ht="25.5">
      <c r="A476" s="25" t="s">
        <v>164</v>
      </c>
      <c r="B476" s="17" t="s">
        <v>165</v>
      </c>
      <c r="C476" s="18">
        <v>12425</v>
      </c>
      <c r="D476" s="18">
        <v>0</v>
      </c>
      <c r="E476" s="18">
        <v>0</v>
      </c>
      <c r="F476" s="18">
        <v>0</v>
      </c>
      <c r="G476" s="18">
        <f t="shared" si="90"/>
        <v>-12425</v>
      </c>
      <c r="H476" s="18">
        <f t="shared" si="91"/>
        <v>0</v>
      </c>
      <c r="I476" s="19">
        <f t="shared" si="92"/>
        <v>-100</v>
      </c>
      <c r="J476" s="19">
        <f t="shared" si="93"/>
        <v>0</v>
      </c>
      <c r="K476" s="19">
        <f t="shared" si="94"/>
        <v>0</v>
      </c>
    </row>
    <row r="477" spans="1:11">
      <c r="A477" s="22" t="s">
        <v>59</v>
      </c>
      <c r="B477" s="17" t="s">
        <v>60</v>
      </c>
      <c r="C477" s="18">
        <v>65551</v>
      </c>
      <c r="D477" s="18">
        <v>65551</v>
      </c>
      <c r="E477" s="18">
        <v>65551</v>
      </c>
      <c r="F477" s="18">
        <v>65551</v>
      </c>
      <c r="G477" s="18">
        <f t="shared" si="90"/>
        <v>0</v>
      </c>
      <c r="H477" s="18">
        <f t="shared" si="91"/>
        <v>0</v>
      </c>
      <c r="I477" s="19">
        <f t="shared" si="92"/>
        <v>0</v>
      </c>
      <c r="J477" s="19">
        <f t="shared" si="93"/>
        <v>100</v>
      </c>
      <c r="K477" s="19">
        <f t="shared" si="94"/>
        <v>100</v>
      </c>
    </row>
    <row r="478" spans="1:11">
      <c r="A478" s="23" t="s">
        <v>61</v>
      </c>
      <c r="B478" s="17" t="s">
        <v>62</v>
      </c>
      <c r="C478" s="18">
        <v>65551</v>
      </c>
      <c r="D478" s="18">
        <v>65551</v>
      </c>
      <c r="E478" s="18">
        <v>65551</v>
      </c>
      <c r="F478" s="18">
        <v>65551</v>
      </c>
      <c r="G478" s="18">
        <f t="shared" si="90"/>
        <v>0</v>
      </c>
      <c r="H478" s="18">
        <f t="shared" si="91"/>
        <v>0</v>
      </c>
      <c r="I478" s="19">
        <f t="shared" si="92"/>
        <v>0</v>
      </c>
      <c r="J478" s="19">
        <f t="shared" si="93"/>
        <v>100</v>
      </c>
      <c r="K478" s="19">
        <f t="shared" si="94"/>
        <v>100</v>
      </c>
    </row>
    <row r="479" spans="1:11">
      <c r="A479" s="16"/>
      <c r="B479" s="17" t="s">
        <v>63</v>
      </c>
      <c r="C479" s="18">
        <v>622408.93999999994</v>
      </c>
      <c r="D479" s="18">
        <v>0</v>
      </c>
      <c r="E479" s="18">
        <v>0</v>
      </c>
      <c r="F479" s="18">
        <v>808541.46</v>
      </c>
      <c r="G479" s="18">
        <f t="shared" si="90"/>
        <v>186132.52000000002</v>
      </c>
      <c r="H479" s="18">
        <f t="shared" si="91"/>
        <v>-808541.46</v>
      </c>
      <c r="I479" s="19">
        <f t="shared" si="92"/>
        <v>29.905180989206229</v>
      </c>
      <c r="J479" s="19">
        <f t="shared" si="93"/>
        <v>0</v>
      </c>
      <c r="K479" s="19">
        <f t="shared" si="94"/>
        <v>0</v>
      </c>
    </row>
    <row r="480" spans="1:11">
      <c r="A480" s="16" t="s">
        <v>64</v>
      </c>
      <c r="B480" s="17" t="s">
        <v>65</v>
      </c>
      <c r="C480" s="18">
        <v>-622408.93999999994</v>
      </c>
      <c r="D480" s="18">
        <v>0</v>
      </c>
      <c r="E480" s="18">
        <v>0</v>
      </c>
      <c r="F480" s="18">
        <v>-808541.46</v>
      </c>
      <c r="G480" s="18">
        <f t="shared" si="90"/>
        <v>-186132.52000000002</v>
      </c>
      <c r="H480" s="18">
        <f t="shared" si="91"/>
        <v>808541.46</v>
      </c>
      <c r="I480" s="19">
        <f t="shared" si="92"/>
        <v>29.905180989206229</v>
      </c>
      <c r="J480" s="19">
        <f t="shared" si="93"/>
        <v>0</v>
      </c>
      <c r="K480" s="19">
        <f t="shared" si="94"/>
        <v>0</v>
      </c>
    </row>
    <row r="481" spans="1:11">
      <c r="A481" s="22" t="s">
        <v>66</v>
      </c>
      <c r="B481" s="17" t="s">
        <v>67</v>
      </c>
      <c r="C481" s="18">
        <v>-622408.93999999994</v>
      </c>
      <c r="D481" s="18">
        <v>0</v>
      </c>
      <c r="E481" s="18">
        <v>0</v>
      </c>
      <c r="F481" s="18">
        <v>-808541.46</v>
      </c>
      <c r="G481" s="18">
        <f t="shared" si="90"/>
        <v>-186132.52000000002</v>
      </c>
      <c r="H481" s="18">
        <f t="shared" si="91"/>
        <v>808541.46</v>
      </c>
      <c r="I481" s="19">
        <f t="shared" si="92"/>
        <v>29.905180989206229</v>
      </c>
      <c r="J481" s="19">
        <f t="shared" si="93"/>
        <v>0</v>
      </c>
      <c r="K481" s="19">
        <f t="shared" si="94"/>
        <v>0</v>
      </c>
    </row>
    <row r="482" spans="1:11">
      <c r="A482" s="39" t="s">
        <v>260</v>
      </c>
      <c r="B482" s="28" t="s">
        <v>845</v>
      </c>
      <c r="C482" s="29"/>
      <c r="D482" s="29"/>
      <c r="E482" s="29"/>
      <c r="F482" s="29"/>
      <c r="G482" s="29"/>
      <c r="H482" s="29"/>
      <c r="I482" s="30"/>
      <c r="J482" s="30"/>
      <c r="K482" s="30"/>
    </row>
    <row r="483" spans="1:11">
      <c r="A483" s="16" t="s">
        <v>25</v>
      </c>
      <c r="B483" s="17" t="s">
        <v>26</v>
      </c>
      <c r="C483" s="18">
        <v>1832232</v>
      </c>
      <c r="D483" s="18">
        <v>2642392</v>
      </c>
      <c r="E483" s="18">
        <v>2302392</v>
      </c>
      <c r="F483" s="18">
        <v>2642392</v>
      </c>
      <c r="G483" s="18">
        <f t="shared" ref="G483:G503" si="95">F483-C483</f>
        <v>810160</v>
      </c>
      <c r="H483" s="18">
        <f t="shared" ref="H483:H503" si="96">E483-F483</f>
        <v>-340000</v>
      </c>
      <c r="I483" s="19">
        <f t="shared" ref="I483:I503" si="97">IF(ISERROR(F483/C483),0,F483/C483*100-100)</f>
        <v>44.217107877168388</v>
      </c>
      <c r="J483" s="19">
        <f t="shared" ref="J483:J503" si="98">IF(ISERROR(F483/E483),0,F483/E483*100)</f>
        <v>114.76725075486711</v>
      </c>
      <c r="K483" s="19">
        <f t="shared" ref="K483:K503" si="99">IF(ISERROR(F483/D483),0,F483/D483*100)</f>
        <v>100</v>
      </c>
    </row>
    <row r="484" spans="1:11">
      <c r="A484" s="22" t="s">
        <v>29</v>
      </c>
      <c r="B484" s="17" t="s">
        <v>30</v>
      </c>
      <c r="C484" s="18">
        <v>1832232</v>
      </c>
      <c r="D484" s="18">
        <v>2642392</v>
      </c>
      <c r="E484" s="18">
        <v>2302392</v>
      </c>
      <c r="F484" s="18">
        <v>2642392</v>
      </c>
      <c r="G484" s="18">
        <f t="shared" si="95"/>
        <v>810160</v>
      </c>
      <c r="H484" s="18">
        <f t="shared" si="96"/>
        <v>-340000</v>
      </c>
      <c r="I484" s="19">
        <f t="shared" si="97"/>
        <v>44.217107877168388</v>
      </c>
      <c r="J484" s="19">
        <f t="shared" si="98"/>
        <v>114.76725075486711</v>
      </c>
      <c r="K484" s="19">
        <f t="shared" si="99"/>
        <v>100</v>
      </c>
    </row>
    <row r="485" spans="1:11">
      <c r="A485" s="23" t="s">
        <v>31</v>
      </c>
      <c r="B485" s="17" t="s">
        <v>32</v>
      </c>
      <c r="C485" s="18">
        <v>1832232</v>
      </c>
      <c r="D485" s="18">
        <v>2642392</v>
      </c>
      <c r="E485" s="18">
        <v>2302392</v>
      </c>
      <c r="F485" s="18">
        <v>2642392</v>
      </c>
      <c r="G485" s="18">
        <f t="shared" si="95"/>
        <v>810160</v>
      </c>
      <c r="H485" s="18">
        <f t="shared" si="96"/>
        <v>-340000</v>
      </c>
      <c r="I485" s="19">
        <f t="shared" si="97"/>
        <v>44.217107877168388</v>
      </c>
      <c r="J485" s="19">
        <f t="shared" si="98"/>
        <v>114.76725075486711</v>
      </c>
      <c r="K485" s="19">
        <f t="shared" si="99"/>
        <v>100</v>
      </c>
    </row>
    <row r="486" spans="1:11">
      <c r="A486" s="16" t="s">
        <v>33</v>
      </c>
      <c r="B486" s="17" t="s">
        <v>34</v>
      </c>
      <c r="C486" s="18">
        <v>1566306.93</v>
      </c>
      <c r="D486" s="18">
        <v>2642392</v>
      </c>
      <c r="E486" s="18">
        <v>2302392</v>
      </c>
      <c r="F486" s="18">
        <v>2102630.7000000002</v>
      </c>
      <c r="G486" s="18">
        <f t="shared" si="95"/>
        <v>536323.77000000025</v>
      </c>
      <c r="H486" s="18">
        <f t="shared" si="96"/>
        <v>199761.29999999981</v>
      </c>
      <c r="I486" s="19">
        <f t="shared" si="97"/>
        <v>34.241294584580572</v>
      </c>
      <c r="J486" s="19">
        <f t="shared" si="98"/>
        <v>91.323749387593438</v>
      </c>
      <c r="K486" s="19">
        <f t="shared" si="99"/>
        <v>79.573004308217705</v>
      </c>
    </row>
    <row r="487" spans="1:11">
      <c r="A487" s="22" t="s">
        <v>35</v>
      </c>
      <c r="B487" s="17" t="s">
        <v>36</v>
      </c>
      <c r="C487" s="18">
        <v>1530855.93</v>
      </c>
      <c r="D487" s="18">
        <v>2606941</v>
      </c>
      <c r="E487" s="18">
        <v>2266941</v>
      </c>
      <c r="F487" s="18">
        <v>2067179.7</v>
      </c>
      <c r="G487" s="18">
        <f t="shared" si="95"/>
        <v>536323.77</v>
      </c>
      <c r="H487" s="18">
        <f t="shared" si="96"/>
        <v>199761.30000000005</v>
      </c>
      <c r="I487" s="19">
        <f t="shared" si="97"/>
        <v>35.034241922425736</v>
      </c>
      <c r="J487" s="19">
        <f t="shared" si="98"/>
        <v>91.188067973537912</v>
      </c>
      <c r="K487" s="19">
        <f t="shared" si="99"/>
        <v>79.295223789107609</v>
      </c>
    </row>
    <row r="488" spans="1:11">
      <c r="A488" s="23" t="s">
        <v>37</v>
      </c>
      <c r="B488" s="17" t="s">
        <v>38</v>
      </c>
      <c r="C488" s="18">
        <v>47430.93</v>
      </c>
      <c r="D488" s="18">
        <v>165941</v>
      </c>
      <c r="E488" s="18">
        <v>133941</v>
      </c>
      <c r="F488" s="18">
        <v>31285.7</v>
      </c>
      <c r="G488" s="18">
        <f t="shared" si="95"/>
        <v>-16145.23</v>
      </c>
      <c r="H488" s="18">
        <f t="shared" si="96"/>
        <v>102655.3</v>
      </c>
      <c r="I488" s="19">
        <f t="shared" si="97"/>
        <v>-34.039454845182249</v>
      </c>
      <c r="J488" s="19">
        <f t="shared" si="98"/>
        <v>23.357821727477024</v>
      </c>
      <c r="K488" s="19">
        <f t="shared" si="99"/>
        <v>18.853508174592175</v>
      </c>
    </row>
    <row r="489" spans="1:11">
      <c r="A489" s="24" t="s">
        <v>39</v>
      </c>
      <c r="B489" s="17" t="s">
        <v>40</v>
      </c>
      <c r="C489" s="18">
        <v>15676.58</v>
      </c>
      <c r="D489" s="18">
        <v>8040</v>
      </c>
      <c r="E489" s="18">
        <v>8040</v>
      </c>
      <c r="F489" s="18">
        <v>6265.12</v>
      </c>
      <c r="G489" s="18">
        <f t="shared" si="95"/>
        <v>-9411.4599999999991</v>
      </c>
      <c r="H489" s="18">
        <f t="shared" si="96"/>
        <v>1774.88</v>
      </c>
      <c r="I489" s="19">
        <f t="shared" si="97"/>
        <v>-60.035160730210293</v>
      </c>
      <c r="J489" s="19">
        <f t="shared" si="98"/>
        <v>77.924378109452732</v>
      </c>
      <c r="K489" s="19">
        <f t="shared" si="99"/>
        <v>77.924378109452732</v>
      </c>
    </row>
    <row r="490" spans="1:11">
      <c r="A490" s="24" t="s">
        <v>41</v>
      </c>
      <c r="B490" s="17" t="s">
        <v>42</v>
      </c>
      <c r="C490" s="18">
        <v>31754.35</v>
      </c>
      <c r="D490" s="18">
        <v>157901</v>
      </c>
      <c r="E490" s="18">
        <v>125901</v>
      </c>
      <c r="F490" s="18">
        <v>25020.58</v>
      </c>
      <c r="G490" s="18">
        <f t="shared" si="95"/>
        <v>-6733.7699999999968</v>
      </c>
      <c r="H490" s="18">
        <f t="shared" si="96"/>
        <v>100880.42</v>
      </c>
      <c r="I490" s="19">
        <f t="shared" si="97"/>
        <v>-21.205819045264647</v>
      </c>
      <c r="J490" s="19">
        <f t="shared" si="98"/>
        <v>19.873217845767709</v>
      </c>
      <c r="K490" s="19">
        <f t="shared" si="99"/>
        <v>15.845738785694834</v>
      </c>
    </row>
    <row r="491" spans="1:11">
      <c r="A491" s="23" t="s">
        <v>45</v>
      </c>
      <c r="B491" s="17" t="s">
        <v>46</v>
      </c>
      <c r="C491" s="18">
        <v>121000</v>
      </c>
      <c r="D491" s="18">
        <v>576000</v>
      </c>
      <c r="E491" s="18">
        <v>693000</v>
      </c>
      <c r="F491" s="18">
        <v>500894</v>
      </c>
      <c r="G491" s="18">
        <f t="shared" si="95"/>
        <v>379894</v>
      </c>
      <c r="H491" s="18">
        <f t="shared" si="96"/>
        <v>192106</v>
      </c>
      <c r="I491" s="19">
        <f t="shared" si="97"/>
        <v>313.9619834710744</v>
      </c>
      <c r="J491" s="19">
        <f t="shared" si="98"/>
        <v>72.27907647907648</v>
      </c>
      <c r="K491" s="19">
        <f t="shared" si="99"/>
        <v>86.960763888888891</v>
      </c>
    </row>
    <row r="492" spans="1:11">
      <c r="A492" s="24" t="s">
        <v>47</v>
      </c>
      <c r="B492" s="17" t="s">
        <v>48</v>
      </c>
      <c r="C492" s="18">
        <v>121000</v>
      </c>
      <c r="D492" s="18">
        <v>576000</v>
      </c>
      <c r="E492" s="18">
        <v>693000</v>
      </c>
      <c r="F492" s="18">
        <v>500894</v>
      </c>
      <c r="G492" s="18">
        <f t="shared" si="95"/>
        <v>379894</v>
      </c>
      <c r="H492" s="18">
        <f t="shared" si="96"/>
        <v>192106</v>
      </c>
      <c r="I492" s="19">
        <f t="shared" si="97"/>
        <v>313.9619834710744</v>
      </c>
      <c r="J492" s="19">
        <f t="shared" si="98"/>
        <v>72.27907647907648</v>
      </c>
      <c r="K492" s="19">
        <f t="shared" si="99"/>
        <v>86.960763888888891</v>
      </c>
    </row>
    <row r="493" spans="1:11" ht="25.5">
      <c r="A493" s="23" t="s">
        <v>51</v>
      </c>
      <c r="B493" s="17" t="s">
        <v>52</v>
      </c>
      <c r="C493" s="18">
        <v>1362425</v>
      </c>
      <c r="D493" s="18">
        <v>1865000</v>
      </c>
      <c r="E493" s="18">
        <v>1440000</v>
      </c>
      <c r="F493" s="18">
        <v>1535000</v>
      </c>
      <c r="G493" s="18">
        <f t="shared" si="95"/>
        <v>172575</v>
      </c>
      <c r="H493" s="18">
        <f t="shared" si="96"/>
        <v>-95000</v>
      </c>
      <c r="I493" s="19">
        <f t="shared" si="97"/>
        <v>12.666752298291641</v>
      </c>
      <c r="J493" s="19">
        <f t="shared" si="98"/>
        <v>106.59722222222223</v>
      </c>
      <c r="K493" s="19">
        <f t="shared" si="99"/>
        <v>82.305630026809652</v>
      </c>
    </row>
    <row r="494" spans="1:11">
      <c r="A494" s="24" t="s">
        <v>53</v>
      </c>
      <c r="B494" s="17" t="s">
        <v>54</v>
      </c>
      <c r="C494" s="18">
        <v>1350000</v>
      </c>
      <c r="D494" s="18">
        <v>1865000</v>
      </c>
      <c r="E494" s="18">
        <v>1440000</v>
      </c>
      <c r="F494" s="18">
        <v>1535000</v>
      </c>
      <c r="G494" s="18">
        <f t="shared" si="95"/>
        <v>185000</v>
      </c>
      <c r="H494" s="18">
        <f t="shared" si="96"/>
        <v>-95000</v>
      </c>
      <c r="I494" s="19">
        <f t="shared" si="97"/>
        <v>13.703703703703709</v>
      </c>
      <c r="J494" s="19">
        <f t="shared" si="98"/>
        <v>106.59722222222223</v>
      </c>
      <c r="K494" s="19">
        <f t="shared" si="99"/>
        <v>82.305630026809652</v>
      </c>
    </row>
    <row r="495" spans="1:11" ht="25.5">
      <c r="A495" s="25" t="s">
        <v>55</v>
      </c>
      <c r="B495" s="17" t="s">
        <v>56</v>
      </c>
      <c r="C495" s="18">
        <v>1350000</v>
      </c>
      <c r="D495" s="18">
        <v>1865000</v>
      </c>
      <c r="E495" s="18">
        <v>1440000</v>
      </c>
      <c r="F495" s="18">
        <v>1535000</v>
      </c>
      <c r="G495" s="18">
        <f t="shared" si="95"/>
        <v>185000</v>
      </c>
      <c r="H495" s="18">
        <f t="shared" si="96"/>
        <v>-95000</v>
      </c>
      <c r="I495" s="19">
        <f t="shared" si="97"/>
        <v>13.703703703703709</v>
      </c>
      <c r="J495" s="19">
        <f t="shared" si="98"/>
        <v>106.59722222222223</v>
      </c>
      <c r="K495" s="19">
        <f t="shared" si="99"/>
        <v>82.305630026809652</v>
      </c>
    </row>
    <row r="496" spans="1:11" ht="25.5">
      <c r="A496" s="26" t="s">
        <v>57</v>
      </c>
      <c r="B496" s="17" t="s">
        <v>58</v>
      </c>
      <c r="C496" s="18">
        <v>1350000</v>
      </c>
      <c r="D496" s="18">
        <v>1865000</v>
      </c>
      <c r="E496" s="18">
        <v>1440000</v>
      </c>
      <c r="F496" s="18">
        <v>1535000</v>
      </c>
      <c r="G496" s="18">
        <f t="shared" si="95"/>
        <v>185000</v>
      </c>
      <c r="H496" s="18">
        <f t="shared" si="96"/>
        <v>-95000</v>
      </c>
      <c r="I496" s="19">
        <f t="shared" si="97"/>
        <v>13.703703703703709</v>
      </c>
      <c r="J496" s="19">
        <f t="shared" si="98"/>
        <v>106.59722222222223</v>
      </c>
      <c r="K496" s="19">
        <f t="shared" si="99"/>
        <v>82.305630026809652</v>
      </c>
    </row>
    <row r="497" spans="1:11" ht="25.5">
      <c r="A497" s="24" t="s">
        <v>162</v>
      </c>
      <c r="B497" s="17" t="s">
        <v>163</v>
      </c>
      <c r="C497" s="18">
        <v>12425</v>
      </c>
      <c r="D497" s="18">
        <v>0</v>
      </c>
      <c r="E497" s="18">
        <v>0</v>
      </c>
      <c r="F497" s="18">
        <v>0</v>
      </c>
      <c r="G497" s="18">
        <f t="shared" si="95"/>
        <v>-12425</v>
      </c>
      <c r="H497" s="18">
        <f t="shared" si="96"/>
        <v>0</v>
      </c>
      <c r="I497" s="19">
        <f t="shared" si="97"/>
        <v>-100</v>
      </c>
      <c r="J497" s="19">
        <f t="shared" si="98"/>
        <v>0</v>
      </c>
      <c r="K497" s="19">
        <f t="shared" si="99"/>
        <v>0</v>
      </c>
    </row>
    <row r="498" spans="1:11" ht="25.5">
      <c r="A498" s="25" t="s">
        <v>164</v>
      </c>
      <c r="B498" s="17" t="s">
        <v>165</v>
      </c>
      <c r="C498" s="18">
        <v>12425</v>
      </c>
      <c r="D498" s="18">
        <v>0</v>
      </c>
      <c r="E498" s="18">
        <v>0</v>
      </c>
      <c r="F498" s="18">
        <v>0</v>
      </c>
      <c r="G498" s="18">
        <f t="shared" si="95"/>
        <v>-12425</v>
      </c>
      <c r="H498" s="18">
        <f t="shared" si="96"/>
        <v>0</v>
      </c>
      <c r="I498" s="19">
        <f t="shared" si="97"/>
        <v>-100</v>
      </c>
      <c r="J498" s="19">
        <f t="shared" si="98"/>
        <v>0</v>
      </c>
      <c r="K498" s="19">
        <f t="shared" si="99"/>
        <v>0</v>
      </c>
    </row>
    <row r="499" spans="1:11">
      <c r="A499" s="22" t="s">
        <v>59</v>
      </c>
      <c r="B499" s="17" t="s">
        <v>60</v>
      </c>
      <c r="C499" s="18">
        <v>35451</v>
      </c>
      <c r="D499" s="18">
        <v>35451</v>
      </c>
      <c r="E499" s="18">
        <v>35451</v>
      </c>
      <c r="F499" s="18">
        <v>35451</v>
      </c>
      <c r="G499" s="18">
        <f t="shared" si="95"/>
        <v>0</v>
      </c>
      <c r="H499" s="18">
        <f t="shared" si="96"/>
        <v>0</v>
      </c>
      <c r="I499" s="19">
        <f t="shared" si="97"/>
        <v>0</v>
      </c>
      <c r="J499" s="19">
        <f t="shared" si="98"/>
        <v>100</v>
      </c>
      <c r="K499" s="19">
        <f t="shared" si="99"/>
        <v>100</v>
      </c>
    </row>
    <row r="500" spans="1:11">
      <c r="A500" s="23" t="s">
        <v>61</v>
      </c>
      <c r="B500" s="17" t="s">
        <v>62</v>
      </c>
      <c r="C500" s="18">
        <v>35451</v>
      </c>
      <c r="D500" s="18">
        <v>35451</v>
      </c>
      <c r="E500" s="18">
        <v>35451</v>
      </c>
      <c r="F500" s="18">
        <v>35451</v>
      </c>
      <c r="G500" s="18">
        <f t="shared" si="95"/>
        <v>0</v>
      </c>
      <c r="H500" s="18">
        <f t="shared" si="96"/>
        <v>0</v>
      </c>
      <c r="I500" s="19">
        <f t="shared" si="97"/>
        <v>0</v>
      </c>
      <c r="J500" s="19">
        <f t="shared" si="98"/>
        <v>100</v>
      </c>
      <c r="K500" s="19">
        <f t="shared" si="99"/>
        <v>100</v>
      </c>
    </row>
    <row r="501" spans="1:11">
      <c r="A501" s="16"/>
      <c r="B501" s="17" t="s">
        <v>63</v>
      </c>
      <c r="C501" s="18">
        <v>265925.07</v>
      </c>
      <c r="D501" s="18">
        <v>0</v>
      </c>
      <c r="E501" s="18">
        <v>0</v>
      </c>
      <c r="F501" s="18">
        <v>539761.30000000005</v>
      </c>
      <c r="G501" s="18">
        <f t="shared" si="95"/>
        <v>273836.23000000004</v>
      </c>
      <c r="H501" s="18">
        <f t="shared" si="96"/>
        <v>-539761.30000000005</v>
      </c>
      <c r="I501" s="19">
        <f t="shared" si="97"/>
        <v>102.97495832190626</v>
      </c>
      <c r="J501" s="19">
        <f t="shared" si="98"/>
        <v>0</v>
      </c>
      <c r="K501" s="19">
        <f t="shared" si="99"/>
        <v>0</v>
      </c>
    </row>
    <row r="502" spans="1:11">
      <c r="A502" s="16" t="s">
        <v>64</v>
      </c>
      <c r="B502" s="17" t="s">
        <v>65</v>
      </c>
      <c r="C502" s="18">
        <v>-265925.07</v>
      </c>
      <c r="D502" s="18">
        <v>0</v>
      </c>
      <c r="E502" s="18">
        <v>0</v>
      </c>
      <c r="F502" s="18">
        <v>-539761.30000000005</v>
      </c>
      <c r="G502" s="18">
        <f t="shared" si="95"/>
        <v>-273836.23000000004</v>
      </c>
      <c r="H502" s="18">
        <f t="shared" si="96"/>
        <v>539761.30000000005</v>
      </c>
      <c r="I502" s="19">
        <f t="shared" si="97"/>
        <v>102.97495832190626</v>
      </c>
      <c r="J502" s="19">
        <f t="shared" si="98"/>
        <v>0</v>
      </c>
      <c r="K502" s="19">
        <f t="shared" si="99"/>
        <v>0</v>
      </c>
    </row>
    <row r="503" spans="1:11">
      <c r="A503" s="22" t="s">
        <v>66</v>
      </c>
      <c r="B503" s="17" t="s">
        <v>67</v>
      </c>
      <c r="C503" s="18">
        <v>-265925.07</v>
      </c>
      <c r="D503" s="18">
        <v>0</v>
      </c>
      <c r="E503" s="18">
        <v>0</v>
      </c>
      <c r="F503" s="18">
        <v>-539761.30000000005</v>
      </c>
      <c r="G503" s="18">
        <f t="shared" si="95"/>
        <v>-273836.23000000004</v>
      </c>
      <c r="H503" s="18">
        <f t="shared" si="96"/>
        <v>539761.30000000005</v>
      </c>
      <c r="I503" s="19">
        <f t="shared" si="97"/>
        <v>102.97495832190626</v>
      </c>
      <c r="J503" s="19">
        <f t="shared" si="98"/>
        <v>0</v>
      </c>
      <c r="K503" s="19">
        <f t="shared" si="99"/>
        <v>0</v>
      </c>
    </row>
    <row r="504" spans="1:11">
      <c r="A504" s="39" t="s">
        <v>262</v>
      </c>
      <c r="B504" s="28" t="s">
        <v>846</v>
      </c>
      <c r="C504" s="29"/>
      <c r="D504" s="29"/>
      <c r="E504" s="29"/>
      <c r="F504" s="29"/>
      <c r="G504" s="29"/>
      <c r="H504" s="29"/>
      <c r="I504" s="30"/>
      <c r="J504" s="30"/>
      <c r="K504" s="30"/>
    </row>
    <row r="505" spans="1:11">
      <c r="A505" s="16" t="s">
        <v>25</v>
      </c>
      <c r="B505" s="17" t="s">
        <v>26</v>
      </c>
      <c r="C505" s="18">
        <v>788235</v>
      </c>
      <c r="D505" s="18">
        <v>837435</v>
      </c>
      <c r="E505" s="18">
        <v>601897</v>
      </c>
      <c r="F505" s="18">
        <v>837435</v>
      </c>
      <c r="G505" s="18">
        <f t="shared" ref="G505:G523" si="100">F505-C505</f>
        <v>49200</v>
      </c>
      <c r="H505" s="18">
        <f t="shared" ref="H505:H523" si="101">E505-F505</f>
        <v>-235538</v>
      </c>
      <c r="I505" s="19">
        <f t="shared" ref="I505:I523" si="102">IF(ISERROR(F505/C505),0,F505/C505*100-100)</f>
        <v>6.2417933738035032</v>
      </c>
      <c r="J505" s="19">
        <f t="shared" ref="J505:J523" si="103">IF(ISERROR(F505/E505),0,F505/E505*100)</f>
        <v>139.13260906766439</v>
      </c>
      <c r="K505" s="19">
        <f t="shared" ref="K505:K523" si="104">IF(ISERROR(F505/D505),0,F505/D505*100)</f>
        <v>100</v>
      </c>
    </row>
    <row r="506" spans="1:11">
      <c r="A506" s="22" t="s">
        <v>29</v>
      </c>
      <c r="B506" s="17" t="s">
        <v>30</v>
      </c>
      <c r="C506" s="18">
        <v>788235</v>
      </c>
      <c r="D506" s="18">
        <v>837435</v>
      </c>
      <c r="E506" s="18">
        <v>601897</v>
      </c>
      <c r="F506" s="18">
        <v>837435</v>
      </c>
      <c r="G506" s="18">
        <f t="shared" si="100"/>
        <v>49200</v>
      </c>
      <c r="H506" s="18">
        <f t="shared" si="101"/>
        <v>-235538</v>
      </c>
      <c r="I506" s="19">
        <f t="shared" si="102"/>
        <v>6.2417933738035032</v>
      </c>
      <c r="J506" s="19">
        <f t="shared" si="103"/>
        <v>139.13260906766439</v>
      </c>
      <c r="K506" s="19">
        <f t="shared" si="104"/>
        <v>100</v>
      </c>
    </row>
    <row r="507" spans="1:11">
      <c r="A507" s="23" t="s">
        <v>31</v>
      </c>
      <c r="B507" s="17" t="s">
        <v>32</v>
      </c>
      <c r="C507" s="18">
        <v>788235</v>
      </c>
      <c r="D507" s="18">
        <v>837435</v>
      </c>
      <c r="E507" s="18">
        <v>601897</v>
      </c>
      <c r="F507" s="18">
        <v>837435</v>
      </c>
      <c r="G507" s="18">
        <f t="shared" si="100"/>
        <v>49200</v>
      </c>
      <c r="H507" s="18">
        <f t="shared" si="101"/>
        <v>-235538</v>
      </c>
      <c r="I507" s="19">
        <f t="shared" si="102"/>
        <v>6.2417933738035032</v>
      </c>
      <c r="J507" s="19">
        <f t="shared" si="103"/>
        <v>139.13260906766439</v>
      </c>
      <c r="K507" s="19">
        <f t="shared" si="104"/>
        <v>100</v>
      </c>
    </row>
    <row r="508" spans="1:11">
      <c r="A508" s="16" t="s">
        <v>33</v>
      </c>
      <c r="B508" s="17" t="s">
        <v>34</v>
      </c>
      <c r="C508" s="18">
        <v>431751.13</v>
      </c>
      <c r="D508" s="18">
        <v>837435</v>
      </c>
      <c r="E508" s="18">
        <v>601897</v>
      </c>
      <c r="F508" s="18">
        <v>568654.84</v>
      </c>
      <c r="G508" s="18">
        <f t="shared" si="100"/>
        <v>136903.70999999996</v>
      </c>
      <c r="H508" s="18">
        <f t="shared" si="101"/>
        <v>33242.160000000033</v>
      </c>
      <c r="I508" s="19">
        <f t="shared" si="102"/>
        <v>31.70894075019558</v>
      </c>
      <c r="J508" s="19">
        <f t="shared" si="103"/>
        <v>94.477101563888837</v>
      </c>
      <c r="K508" s="19">
        <f t="shared" si="104"/>
        <v>67.904355561924206</v>
      </c>
    </row>
    <row r="509" spans="1:11">
      <c r="A509" s="22" t="s">
        <v>35</v>
      </c>
      <c r="B509" s="17" t="s">
        <v>36</v>
      </c>
      <c r="C509" s="18">
        <v>401651.13</v>
      </c>
      <c r="D509" s="18">
        <v>807335</v>
      </c>
      <c r="E509" s="18">
        <v>571797</v>
      </c>
      <c r="F509" s="18">
        <v>538554.84</v>
      </c>
      <c r="G509" s="18">
        <f t="shared" si="100"/>
        <v>136903.70999999996</v>
      </c>
      <c r="H509" s="18">
        <f t="shared" si="101"/>
        <v>33242.160000000033</v>
      </c>
      <c r="I509" s="19">
        <f t="shared" si="102"/>
        <v>34.085229636973764</v>
      </c>
      <c r="J509" s="19">
        <f t="shared" si="103"/>
        <v>94.186370337724739</v>
      </c>
      <c r="K509" s="19">
        <f t="shared" si="104"/>
        <v>66.707728514185561</v>
      </c>
    </row>
    <row r="510" spans="1:11">
      <c r="A510" s="23" t="s">
        <v>37</v>
      </c>
      <c r="B510" s="17" t="s">
        <v>38</v>
      </c>
      <c r="C510" s="18">
        <v>16199.13</v>
      </c>
      <c r="D510" s="18">
        <v>121990</v>
      </c>
      <c r="E510" s="18">
        <v>121990</v>
      </c>
      <c r="F510" s="18">
        <v>52978.86</v>
      </c>
      <c r="G510" s="18">
        <f t="shared" si="100"/>
        <v>36779.730000000003</v>
      </c>
      <c r="H510" s="18">
        <f t="shared" si="101"/>
        <v>69011.14</v>
      </c>
      <c r="I510" s="19">
        <f t="shared" si="102"/>
        <v>227.04756366545615</v>
      </c>
      <c r="J510" s="19">
        <f t="shared" si="103"/>
        <v>43.42885482416591</v>
      </c>
      <c r="K510" s="19">
        <f t="shared" si="104"/>
        <v>43.42885482416591</v>
      </c>
    </row>
    <row r="511" spans="1:11">
      <c r="A511" s="24" t="s">
        <v>39</v>
      </c>
      <c r="B511" s="17" t="s">
        <v>40</v>
      </c>
      <c r="C511" s="18">
        <v>2365.35</v>
      </c>
      <c r="D511" s="18">
        <v>21791</v>
      </c>
      <c r="E511" s="18">
        <v>21791</v>
      </c>
      <c r="F511" s="18">
        <v>6951.76</v>
      </c>
      <c r="G511" s="18">
        <f t="shared" si="100"/>
        <v>4586.41</v>
      </c>
      <c r="H511" s="18">
        <f t="shared" si="101"/>
        <v>14839.24</v>
      </c>
      <c r="I511" s="19">
        <f t="shared" si="102"/>
        <v>193.89984568879873</v>
      </c>
      <c r="J511" s="19">
        <f t="shared" si="103"/>
        <v>31.901977880776467</v>
      </c>
      <c r="K511" s="19">
        <f t="shared" si="104"/>
        <v>31.901977880776467</v>
      </c>
    </row>
    <row r="512" spans="1:11">
      <c r="A512" s="24" t="s">
        <v>41</v>
      </c>
      <c r="B512" s="17" t="s">
        <v>42</v>
      </c>
      <c r="C512" s="18">
        <v>13833.78</v>
      </c>
      <c r="D512" s="18">
        <v>100199</v>
      </c>
      <c r="E512" s="18">
        <v>100199</v>
      </c>
      <c r="F512" s="18">
        <v>46027.1</v>
      </c>
      <c r="G512" s="18">
        <f t="shared" si="100"/>
        <v>32193.32</v>
      </c>
      <c r="H512" s="18">
        <f t="shared" si="101"/>
        <v>54171.9</v>
      </c>
      <c r="I512" s="19">
        <f t="shared" si="102"/>
        <v>232.71528100056526</v>
      </c>
      <c r="J512" s="19">
        <f t="shared" si="103"/>
        <v>45.935687980917969</v>
      </c>
      <c r="K512" s="19">
        <f t="shared" si="104"/>
        <v>45.935687980917969</v>
      </c>
    </row>
    <row r="513" spans="1:11">
      <c r="A513" s="23" t="s">
        <v>45</v>
      </c>
      <c r="B513" s="17" t="s">
        <v>46</v>
      </c>
      <c r="C513" s="18">
        <v>190452</v>
      </c>
      <c r="D513" s="18">
        <v>267807</v>
      </c>
      <c r="E513" s="18">
        <v>165807</v>
      </c>
      <c r="F513" s="18">
        <v>203575.98</v>
      </c>
      <c r="G513" s="18">
        <f t="shared" si="100"/>
        <v>13123.98000000001</v>
      </c>
      <c r="H513" s="18">
        <f t="shared" si="101"/>
        <v>-37768.98000000001</v>
      </c>
      <c r="I513" s="19">
        <f t="shared" si="102"/>
        <v>6.8909646525108599</v>
      </c>
      <c r="J513" s="19">
        <f t="shared" si="103"/>
        <v>122.77888147062551</v>
      </c>
      <c r="K513" s="19">
        <f t="shared" si="104"/>
        <v>76.015929381980314</v>
      </c>
    </row>
    <row r="514" spans="1:11">
      <c r="A514" s="24" t="s">
        <v>47</v>
      </c>
      <c r="B514" s="17" t="s">
        <v>48</v>
      </c>
      <c r="C514" s="18">
        <v>190452</v>
      </c>
      <c r="D514" s="18">
        <v>267807</v>
      </c>
      <c r="E514" s="18">
        <v>165807</v>
      </c>
      <c r="F514" s="18">
        <v>203575.98</v>
      </c>
      <c r="G514" s="18">
        <f t="shared" si="100"/>
        <v>13123.98000000001</v>
      </c>
      <c r="H514" s="18">
        <f t="shared" si="101"/>
        <v>-37768.98000000001</v>
      </c>
      <c r="I514" s="19">
        <f t="shared" si="102"/>
        <v>6.8909646525108599</v>
      </c>
      <c r="J514" s="19">
        <f t="shared" si="103"/>
        <v>122.77888147062551</v>
      </c>
      <c r="K514" s="19">
        <f t="shared" si="104"/>
        <v>76.015929381980314</v>
      </c>
    </row>
    <row r="515" spans="1:11" ht="25.5">
      <c r="A515" s="23" t="s">
        <v>51</v>
      </c>
      <c r="B515" s="17" t="s">
        <v>52</v>
      </c>
      <c r="C515" s="18">
        <v>195000</v>
      </c>
      <c r="D515" s="18">
        <v>417538</v>
      </c>
      <c r="E515" s="18">
        <v>284000</v>
      </c>
      <c r="F515" s="18">
        <v>282000</v>
      </c>
      <c r="G515" s="18">
        <f t="shared" si="100"/>
        <v>87000</v>
      </c>
      <c r="H515" s="18">
        <f t="shared" si="101"/>
        <v>2000</v>
      </c>
      <c r="I515" s="19">
        <f t="shared" si="102"/>
        <v>44.615384615384613</v>
      </c>
      <c r="J515" s="19">
        <f t="shared" si="103"/>
        <v>99.295774647887328</v>
      </c>
      <c r="K515" s="19">
        <f t="shared" si="104"/>
        <v>67.538762938942085</v>
      </c>
    </row>
    <row r="516" spans="1:11">
      <c r="A516" s="24" t="s">
        <v>53</v>
      </c>
      <c r="B516" s="17" t="s">
        <v>54</v>
      </c>
      <c r="C516" s="18">
        <v>195000</v>
      </c>
      <c r="D516" s="18">
        <v>417538</v>
      </c>
      <c r="E516" s="18">
        <v>284000</v>
      </c>
      <c r="F516" s="18">
        <v>282000</v>
      </c>
      <c r="G516" s="18">
        <f t="shared" si="100"/>
        <v>87000</v>
      </c>
      <c r="H516" s="18">
        <f t="shared" si="101"/>
        <v>2000</v>
      </c>
      <c r="I516" s="19">
        <f t="shared" si="102"/>
        <v>44.615384615384613</v>
      </c>
      <c r="J516" s="19">
        <f t="shared" si="103"/>
        <v>99.295774647887328</v>
      </c>
      <c r="K516" s="19">
        <f t="shared" si="104"/>
        <v>67.538762938942085</v>
      </c>
    </row>
    <row r="517" spans="1:11" ht="25.5">
      <c r="A517" s="25" t="s">
        <v>55</v>
      </c>
      <c r="B517" s="17" t="s">
        <v>56</v>
      </c>
      <c r="C517" s="18">
        <v>195000</v>
      </c>
      <c r="D517" s="18">
        <v>417538</v>
      </c>
      <c r="E517" s="18">
        <v>284000</v>
      </c>
      <c r="F517" s="18">
        <v>282000</v>
      </c>
      <c r="G517" s="18">
        <f t="shared" si="100"/>
        <v>87000</v>
      </c>
      <c r="H517" s="18">
        <f t="shared" si="101"/>
        <v>2000</v>
      </c>
      <c r="I517" s="19">
        <f t="shared" si="102"/>
        <v>44.615384615384613</v>
      </c>
      <c r="J517" s="19">
        <f t="shared" si="103"/>
        <v>99.295774647887328</v>
      </c>
      <c r="K517" s="19">
        <f t="shared" si="104"/>
        <v>67.538762938942085</v>
      </c>
    </row>
    <row r="518" spans="1:11" ht="25.5">
      <c r="A518" s="26" t="s">
        <v>57</v>
      </c>
      <c r="B518" s="17" t="s">
        <v>58</v>
      </c>
      <c r="C518" s="18">
        <v>195000</v>
      </c>
      <c r="D518" s="18">
        <v>417538</v>
      </c>
      <c r="E518" s="18">
        <v>284000</v>
      </c>
      <c r="F518" s="18">
        <v>282000</v>
      </c>
      <c r="G518" s="18">
        <f t="shared" si="100"/>
        <v>87000</v>
      </c>
      <c r="H518" s="18">
        <f t="shared" si="101"/>
        <v>2000</v>
      </c>
      <c r="I518" s="19">
        <f t="shared" si="102"/>
        <v>44.615384615384613</v>
      </c>
      <c r="J518" s="19">
        <f t="shared" si="103"/>
        <v>99.295774647887328</v>
      </c>
      <c r="K518" s="19">
        <f t="shared" si="104"/>
        <v>67.538762938942085</v>
      </c>
    </row>
    <row r="519" spans="1:11">
      <c r="A519" s="22" t="s">
        <v>59</v>
      </c>
      <c r="B519" s="17" t="s">
        <v>60</v>
      </c>
      <c r="C519" s="18">
        <v>30100</v>
      </c>
      <c r="D519" s="18">
        <v>30100</v>
      </c>
      <c r="E519" s="18">
        <v>30100</v>
      </c>
      <c r="F519" s="18">
        <v>30100</v>
      </c>
      <c r="G519" s="18">
        <f t="shared" si="100"/>
        <v>0</v>
      </c>
      <c r="H519" s="18">
        <f t="shared" si="101"/>
        <v>0</v>
      </c>
      <c r="I519" s="19">
        <f t="shared" si="102"/>
        <v>0</v>
      </c>
      <c r="J519" s="19">
        <f t="shared" si="103"/>
        <v>100</v>
      </c>
      <c r="K519" s="19">
        <f t="shared" si="104"/>
        <v>100</v>
      </c>
    </row>
    <row r="520" spans="1:11">
      <c r="A520" s="23" t="s">
        <v>61</v>
      </c>
      <c r="B520" s="17" t="s">
        <v>62</v>
      </c>
      <c r="C520" s="18">
        <v>30100</v>
      </c>
      <c r="D520" s="18">
        <v>30100</v>
      </c>
      <c r="E520" s="18">
        <v>30100</v>
      </c>
      <c r="F520" s="18">
        <v>30100</v>
      </c>
      <c r="G520" s="18">
        <f t="shared" si="100"/>
        <v>0</v>
      </c>
      <c r="H520" s="18">
        <f t="shared" si="101"/>
        <v>0</v>
      </c>
      <c r="I520" s="19">
        <f t="shared" si="102"/>
        <v>0</v>
      </c>
      <c r="J520" s="19">
        <f t="shared" si="103"/>
        <v>100</v>
      </c>
      <c r="K520" s="19">
        <f t="shared" si="104"/>
        <v>100</v>
      </c>
    </row>
    <row r="521" spans="1:11">
      <c r="A521" s="16"/>
      <c r="B521" s="17" t="s">
        <v>63</v>
      </c>
      <c r="C521" s="18">
        <v>356483.87</v>
      </c>
      <c r="D521" s="18">
        <v>0</v>
      </c>
      <c r="E521" s="18">
        <v>0</v>
      </c>
      <c r="F521" s="18">
        <v>268780.15999999997</v>
      </c>
      <c r="G521" s="18">
        <f t="shared" si="100"/>
        <v>-87703.710000000021</v>
      </c>
      <c r="H521" s="18">
        <f t="shared" si="101"/>
        <v>-268780.15999999997</v>
      </c>
      <c r="I521" s="19">
        <f t="shared" si="102"/>
        <v>-24.602434326130947</v>
      </c>
      <c r="J521" s="19">
        <f t="shared" si="103"/>
        <v>0</v>
      </c>
      <c r="K521" s="19">
        <f t="shared" si="104"/>
        <v>0</v>
      </c>
    </row>
    <row r="522" spans="1:11">
      <c r="A522" s="16" t="s">
        <v>64</v>
      </c>
      <c r="B522" s="17" t="s">
        <v>65</v>
      </c>
      <c r="C522" s="18">
        <v>-356483.87</v>
      </c>
      <c r="D522" s="18">
        <v>0</v>
      </c>
      <c r="E522" s="18">
        <v>0</v>
      </c>
      <c r="F522" s="18">
        <v>-268780.15999999997</v>
      </c>
      <c r="G522" s="18">
        <f t="shared" si="100"/>
        <v>87703.710000000021</v>
      </c>
      <c r="H522" s="18">
        <f t="shared" si="101"/>
        <v>268780.15999999997</v>
      </c>
      <c r="I522" s="19">
        <f t="shared" si="102"/>
        <v>-24.602434326130947</v>
      </c>
      <c r="J522" s="19">
        <f t="shared" si="103"/>
        <v>0</v>
      </c>
      <c r="K522" s="19">
        <f t="shared" si="104"/>
        <v>0</v>
      </c>
    </row>
    <row r="523" spans="1:11">
      <c r="A523" s="22" t="s">
        <v>66</v>
      </c>
      <c r="B523" s="17" t="s">
        <v>67</v>
      </c>
      <c r="C523" s="18">
        <v>-356483.87</v>
      </c>
      <c r="D523" s="18">
        <v>0</v>
      </c>
      <c r="E523" s="18">
        <v>0</v>
      </c>
      <c r="F523" s="18">
        <v>-268780.15999999997</v>
      </c>
      <c r="G523" s="18">
        <f t="shared" si="100"/>
        <v>87703.710000000021</v>
      </c>
      <c r="H523" s="18">
        <f t="shared" si="101"/>
        <v>268780.15999999997</v>
      </c>
      <c r="I523" s="19">
        <f t="shared" si="102"/>
        <v>-24.602434326130947</v>
      </c>
      <c r="J523" s="19">
        <f t="shared" si="103"/>
        <v>0</v>
      </c>
      <c r="K523" s="19">
        <f t="shared" si="104"/>
        <v>0</v>
      </c>
    </row>
    <row r="524" spans="1:11">
      <c r="A524" s="27" t="s">
        <v>266</v>
      </c>
      <c r="B524" s="28" t="s">
        <v>847</v>
      </c>
      <c r="C524" s="29"/>
      <c r="D524" s="29"/>
      <c r="E524" s="29"/>
      <c r="F524" s="29"/>
      <c r="G524" s="29"/>
      <c r="H524" s="29"/>
      <c r="I524" s="30"/>
      <c r="J524" s="30"/>
      <c r="K524" s="30"/>
    </row>
    <row r="525" spans="1:11">
      <c r="A525" s="16" t="s">
        <v>25</v>
      </c>
      <c r="B525" s="17" t="s">
        <v>26</v>
      </c>
      <c r="C525" s="18">
        <v>1064718</v>
      </c>
      <c r="D525" s="18">
        <v>4793121</v>
      </c>
      <c r="E525" s="18">
        <v>4782451</v>
      </c>
      <c r="F525" s="18">
        <v>4793121</v>
      </c>
      <c r="G525" s="18">
        <f t="shared" ref="G525:G541" si="105">F525-C525</f>
        <v>3728403</v>
      </c>
      <c r="H525" s="18">
        <f t="shared" ref="H525:H541" si="106">E525-F525</f>
        <v>-10670</v>
      </c>
      <c r="I525" s="19">
        <f t="shared" ref="I525:I541" si="107">IF(ISERROR(F525/C525),0,F525/C525*100-100)</f>
        <v>350.17751179185473</v>
      </c>
      <c r="J525" s="19">
        <f t="shared" ref="J525:J541" si="108">IF(ISERROR(F525/E525),0,F525/E525*100)</f>
        <v>100.223107356458</v>
      </c>
      <c r="K525" s="19">
        <f t="shared" ref="K525:K541" si="109">IF(ISERROR(F525/D525),0,F525/D525*100)</f>
        <v>100</v>
      </c>
    </row>
    <row r="526" spans="1:11">
      <c r="A526" s="22" t="s">
        <v>29</v>
      </c>
      <c r="B526" s="17" t="s">
        <v>30</v>
      </c>
      <c r="C526" s="18">
        <v>1064718</v>
      </c>
      <c r="D526" s="18">
        <v>4793121</v>
      </c>
      <c r="E526" s="18">
        <v>4782451</v>
      </c>
      <c r="F526" s="18">
        <v>4793121</v>
      </c>
      <c r="G526" s="18">
        <f t="shared" si="105"/>
        <v>3728403</v>
      </c>
      <c r="H526" s="18">
        <f t="shared" si="106"/>
        <v>-10670</v>
      </c>
      <c r="I526" s="19">
        <f t="shared" si="107"/>
        <v>350.17751179185473</v>
      </c>
      <c r="J526" s="19">
        <f t="shared" si="108"/>
        <v>100.223107356458</v>
      </c>
      <c r="K526" s="19">
        <f t="shared" si="109"/>
        <v>100</v>
      </c>
    </row>
    <row r="527" spans="1:11">
      <c r="A527" s="23" t="s">
        <v>31</v>
      </c>
      <c r="B527" s="17" t="s">
        <v>32</v>
      </c>
      <c r="C527" s="18">
        <v>1064718</v>
      </c>
      <c r="D527" s="18">
        <v>4793121</v>
      </c>
      <c r="E527" s="18">
        <v>4782451</v>
      </c>
      <c r="F527" s="18">
        <v>4793121</v>
      </c>
      <c r="G527" s="18">
        <f t="shared" si="105"/>
        <v>3728403</v>
      </c>
      <c r="H527" s="18">
        <f t="shared" si="106"/>
        <v>-10670</v>
      </c>
      <c r="I527" s="19">
        <f t="shared" si="107"/>
        <v>350.17751179185473</v>
      </c>
      <c r="J527" s="19">
        <f t="shared" si="108"/>
        <v>100.223107356458</v>
      </c>
      <c r="K527" s="19">
        <f t="shared" si="109"/>
        <v>100</v>
      </c>
    </row>
    <row r="528" spans="1:11">
      <c r="A528" s="16" t="s">
        <v>33</v>
      </c>
      <c r="B528" s="17" t="s">
        <v>34</v>
      </c>
      <c r="C528" s="18">
        <v>676500</v>
      </c>
      <c r="D528" s="18">
        <v>4793121</v>
      </c>
      <c r="E528" s="18">
        <v>4782451</v>
      </c>
      <c r="F528" s="18">
        <v>4563488.54</v>
      </c>
      <c r="G528" s="18">
        <f t="shared" si="105"/>
        <v>3886988.54</v>
      </c>
      <c r="H528" s="18">
        <f t="shared" si="106"/>
        <v>218962.45999999996</v>
      </c>
      <c r="I528" s="19">
        <f t="shared" si="107"/>
        <v>574.57332446415376</v>
      </c>
      <c r="J528" s="19">
        <f t="shared" si="108"/>
        <v>95.4215430539696</v>
      </c>
      <c r="K528" s="19">
        <f t="shared" si="109"/>
        <v>95.209124493206005</v>
      </c>
    </row>
    <row r="529" spans="1:11">
      <c r="A529" s="22" t="s">
        <v>35</v>
      </c>
      <c r="B529" s="17" t="s">
        <v>36</v>
      </c>
      <c r="C529" s="18">
        <v>676500</v>
      </c>
      <c r="D529" s="18">
        <v>4793121</v>
      </c>
      <c r="E529" s="18">
        <v>4782451</v>
      </c>
      <c r="F529" s="18">
        <v>4563488.54</v>
      </c>
      <c r="G529" s="18">
        <f t="shared" si="105"/>
        <v>3886988.54</v>
      </c>
      <c r="H529" s="18">
        <f t="shared" si="106"/>
        <v>218962.45999999996</v>
      </c>
      <c r="I529" s="19">
        <f t="shared" si="107"/>
        <v>574.57332446415376</v>
      </c>
      <c r="J529" s="19">
        <f t="shared" si="108"/>
        <v>95.4215430539696</v>
      </c>
      <c r="K529" s="19">
        <f t="shared" si="109"/>
        <v>95.209124493206005</v>
      </c>
    </row>
    <row r="530" spans="1:11">
      <c r="A530" s="23" t="s">
        <v>37</v>
      </c>
      <c r="B530" s="17" t="s">
        <v>38</v>
      </c>
      <c r="C530" s="18">
        <v>1000</v>
      </c>
      <c r="D530" s="18">
        <v>117409</v>
      </c>
      <c r="E530" s="18">
        <v>28430</v>
      </c>
      <c r="F530" s="18">
        <v>34229.54</v>
      </c>
      <c r="G530" s="18">
        <f t="shared" si="105"/>
        <v>33229.54</v>
      </c>
      <c r="H530" s="18">
        <f t="shared" si="106"/>
        <v>-5799.5400000000009</v>
      </c>
      <c r="I530" s="19">
        <f t="shared" si="107"/>
        <v>3322.9540000000002</v>
      </c>
      <c r="J530" s="19">
        <f t="shared" si="108"/>
        <v>120.39936686598665</v>
      </c>
      <c r="K530" s="19">
        <f t="shared" si="109"/>
        <v>29.154102326056773</v>
      </c>
    </row>
    <row r="531" spans="1:11">
      <c r="A531" s="24" t="s">
        <v>39</v>
      </c>
      <c r="B531" s="17" t="s">
        <v>40</v>
      </c>
      <c r="C531" s="18">
        <v>0</v>
      </c>
      <c r="D531" s="18">
        <v>5018</v>
      </c>
      <c r="E531" s="18">
        <v>0</v>
      </c>
      <c r="F531" s="18">
        <v>1900</v>
      </c>
      <c r="G531" s="18">
        <f t="shared" si="105"/>
        <v>1900</v>
      </c>
      <c r="H531" s="18">
        <f t="shared" si="106"/>
        <v>-1900</v>
      </c>
      <c r="I531" s="19">
        <f t="shared" si="107"/>
        <v>0</v>
      </c>
      <c r="J531" s="19">
        <f t="shared" si="108"/>
        <v>0</v>
      </c>
      <c r="K531" s="19">
        <f t="shared" si="109"/>
        <v>37.863690713431644</v>
      </c>
    </row>
    <row r="532" spans="1:11">
      <c r="A532" s="24" t="s">
        <v>41</v>
      </c>
      <c r="B532" s="17" t="s">
        <v>42</v>
      </c>
      <c r="C532" s="18">
        <v>1000</v>
      </c>
      <c r="D532" s="18">
        <v>112391</v>
      </c>
      <c r="E532" s="18">
        <v>28430</v>
      </c>
      <c r="F532" s="18">
        <v>32329.54</v>
      </c>
      <c r="G532" s="18">
        <f t="shared" si="105"/>
        <v>31329.54</v>
      </c>
      <c r="H532" s="18">
        <f t="shared" si="106"/>
        <v>-3899.5400000000009</v>
      </c>
      <c r="I532" s="19">
        <f t="shared" si="107"/>
        <v>3132.9540000000002</v>
      </c>
      <c r="J532" s="19">
        <f t="shared" si="108"/>
        <v>113.71628561378826</v>
      </c>
      <c r="K532" s="19">
        <f t="shared" si="109"/>
        <v>28.76523920954525</v>
      </c>
    </row>
    <row r="533" spans="1:11">
      <c r="A533" s="23" t="s">
        <v>45</v>
      </c>
      <c r="B533" s="17" t="s">
        <v>46</v>
      </c>
      <c r="C533" s="18">
        <v>0</v>
      </c>
      <c r="D533" s="18">
        <v>76154</v>
      </c>
      <c r="E533" s="18">
        <v>64463</v>
      </c>
      <c r="F533" s="18">
        <v>0</v>
      </c>
      <c r="G533" s="18">
        <f t="shared" si="105"/>
        <v>0</v>
      </c>
      <c r="H533" s="18">
        <f t="shared" si="106"/>
        <v>64463</v>
      </c>
      <c r="I533" s="19">
        <f t="shared" si="107"/>
        <v>0</v>
      </c>
      <c r="J533" s="19">
        <f t="shared" si="108"/>
        <v>0</v>
      </c>
      <c r="K533" s="19">
        <f t="shared" si="109"/>
        <v>0</v>
      </c>
    </row>
    <row r="534" spans="1:11">
      <c r="A534" s="24" t="s">
        <v>47</v>
      </c>
      <c r="B534" s="17" t="s">
        <v>48</v>
      </c>
      <c r="C534" s="18">
        <v>0</v>
      </c>
      <c r="D534" s="18">
        <v>76154</v>
      </c>
      <c r="E534" s="18">
        <v>64463</v>
      </c>
      <c r="F534" s="18">
        <v>0</v>
      </c>
      <c r="G534" s="18">
        <f t="shared" si="105"/>
        <v>0</v>
      </c>
      <c r="H534" s="18">
        <f t="shared" si="106"/>
        <v>64463</v>
      </c>
      <c r="I534" s="19">
        <f t="shared" si="107"/>
        <v>0</v>
      </c>
      <c r="J534" s="19">
        <f t="shared" si="108"/>
        <v>0</v>
      </c>
      <c r="K534" s="19">
        <f t="shared" si="109"/>
        <v>0</v>
      </c>
    </row>
    <row r="535" spans="1:11" ht="25.5">
      <c r="A535" s="23" t="s">
        <v>51</v>
      </c>
      <c r="B535" s="17" t="s">
        <v>52</v>
      </c>
      <c r="C535" s="18">
        <v>675500</v>
      </c>
      <c r="D535" s="18">
        <v>4599558</v>
      </c>
      <c r="E535" s="18">
        <v>4689558</v>
      </c>
      <c r="F535" s="18">
        <v>4529259</v>
      </c>
      <c r="G535" s="18">
        <f t="shared" si="105"/>
        <v>3853759</v>
      </c>
      <c r="H535" s="18">
        <f t="shared" si="106"/>
        <v>160299</v>
      </c>
      <c r="I535" s="19">
        <f t="shared" si="107"/>
        <v>570.50466321243528</v>
      </c>
      <c r="J535" s="19">
        <f t="shared" si="108"/>
        <v>96.581788731475342</v>
      </c>
      <c r="K535" s="19">
        <f t="shared" si="109"/>
        <v>98.471614011607201</v>
      </c>
    </row>
    <row r="536" spans="1:11">
      <c r="A536" s="24" t="s">
        <v>53</v>
      </c>
      <c r="B536" s="17" t="s">
        <v>54</v>
      </c>
      <c r="C536" s="18">
        <v>675500</v>
      </c>
      <c r="D536" s="18">
        <v>4599558</v>
      </c>
      <c r="E536" s="18">
        <v>4689558</v>
      </c>
      <c r="F536" s="18">
        <v>4529259</v>
      </c>
      <c r="G536" s="18">
        <f t="shared" si="105"/>
        <v>3853759</v>
      </c>
      <c r="H536" s="18">
        <f t="shared" si="106"/>
        <v>160299</v>
      </c>
      <c r="I536" s="19">
        <f t="shared" si="107"/>
        <v>570.50466321243528</v>
      </c>
      <c r="J536" s="19">
        <f t="shared" si="108"/>
        <v>96.581788731475342</v>
      </c>
      <c r="K536" s="19">
        <f t="shared" si="109"/>
        <v>98.471614011607201</v>
      </c>
    </row>
    <row r="537" spans="1:11" ht="25.5">
      <c r="A537" s="25" t="s">
        <v>55</v>
      </c>
      <c r="B537" s="17" t="s">
        <v>56</v>
      </c>
      <c r="C537" s="18">
        <v>675500</v>
      </c>
      <c r="D537" s="18">
        <v>4599558</v>
      </c>
      <c r="E537" s="18">
        <v>4689558</v>
      </c>
      <c r="F537" s="18">
        <v>4529259</v>
      </c>
      <c r="G537" s="18">
        <f t="shared" si="105"/>
        <v>3853759</v>
      </c>
      <c r="H537" s="18">
        <f t="shared" si="106"/>
        <v>160299</v>
      </c>
      <c r="I537" s="19">
        <f t="shared" si="107"/>
        <v>570.50466321243528</v>
      </c>
      <c r="J537" s="19">
        <f t="shared" si="108"/>
        <v>96.581788731475342</v>
      </c>
      <c r="K537" s="19">
        <f t="shared" si="109"/>
        <v>98.471614011607201</v>
      </c>
    </row>
    <row r="538" spans="1:11" ht="25.5">
      <c r="A538" s="26" t="s">
        <v>57</v>
      </c>
      <c r="B538" s="17" t="s">
        <v>58</v>
      </c>
      <c r="C538" s="18">
        <v>675500</v>
      </c>
      <c r="D538" s="18">
        <v>4599558</v>
      </c>
      <c r="E538" s="18">
        <v>4689558</v>
      </c>
      <c r="F538" s="18">
        <v>4529259</v>
      </c>
      <c r="G538" s="18">
        <f t="shared" si="105"/>
        <v>3853759</v>
      </c>
      <c r="H538" s="18">
        <f t="shared" si="106"/>
        <v>160299</v>
      </c>
      <c r="I538" s="19">
        <f t="shared" si="107"/>
        <v>570.50466321243528</v>
      </c>
      <c r="J538" s="19">
        <f t="shared" si="108"/>
        <v>96.581788731475342</v>
      </c>
      <c r="K538" s="19">
        <f t="shared" si="109"/>
        <v>98.471614011607201</v>
      </c>
    </row>
    <row r="539" spans="1:11">
      <c r="A539" s="16"/>
      <c r="B539" s="17" t="s">
        <v>63</v>
      </c>
      <c r="C539" s="18">
        <v>388218</v>
      </c>
      <c r="D539" s="18">
        <v>0</v>
      </c>
      <c r="E539" s="18">
        <v>0</v>
      </c>
      <c r="F539" s="18">
        <v>229632.46</v>
      </c>
      <c r="G539" s="18">
        <f t="shared" si="105"/>
        <v>-158585.54</v>
      </c>
      <c r="H539" s="18">
        <f t="shared" si="106"/>
        <v>-229632.46</v>
      </c>
      <c r="I539" s="19">
        <f t="shared" si="107"/>
        <v>-40.849610270518113</v>
      </c>
      <c r="J539" s="19">
        <f t="shared" si="108"/>
        <v>0</v>
      </c>
      <c r="K539" s="19">
        <f t="shared" si="109"/>
        <v>0</v>
      </c>
    </row>
    <row r="540" spans="1:11">
      <c r="A540" s="16" t="s">
        <v>64</v>
      </c>
      <c r="B540" s="17" t="s">
        <v>65</v>
      </c>
      <c r="C540" s="18">
        <v>-388218</v>
      </c>
      <c r="D540" s="18">
        <v>0</v>
      </c>
      <c r="E540" s="18">
        <v>0</v>
      </c>
      <c r="F540" s="18">
        <v>-229632.46</v>
      </c>
      <c r="G540" s="18">
        <f t="shared" si="105"/>
        <v>158585.54</v>
      </c>
      <c r="H540" s="18">
        <f t="shared" si="106"/>
        <v>229632.46</v>
      </c>
      <c r="I540" s="19">
        <f t="shared" si="107"/>
        <v>-40.849610270518113</v>
      </c>
      <c r="J540" s="19">
        <f t="shared" si="108"/>
        <v>0</v>
      </c>
      <c r="K540" s="19">
        <f t="shared" si="109"/>
        <v>0</v>
      </c>
    </row>
    <row r="541" spans="1:11">
      <c r="A541" s="22" t="s">
        <v>66</v>
      </c>
      <c r="B541" s="17" t="s">
        <v>67</v>
      </c>
      <c r="C541" s="18">
        <v>-388218</v>
      </c>
      <c r="D541" s="18">
        <v>0</v>
      </c>
      <c r="E541" s="18">
        <v>0</v>
      </c>
      <c r="F541" s="18">
        <v>-229632.46</v>
      </c>
      <c r="G541" s="18">
        <f t="shared" si="105"/>
        <v>158585.54</v>
      </c>
      <c r="H541" s="18">
        <f t="shared" si="106"/>
        <v>229632.46</v>
      </c>
      <c r="I541" s="19">
        <f t="shared" si="107"/>
        <v>-40.849610270518113</v>
      </c>
      <c r="J541" s="19">
        <f t="shared" si="108"/>
        <v>0</v>
      </c>
      <c r="K541" s="19">
        <f t="shared" si="109"/>
        <v>0</v>
      </c>
    </row>
    <row r="542" spans="1:11">
      <c r="A542" s="27" t="s">
        <v>222</v>
      </c>
      <c r="B542" s="28" t="s">
        <v>223</v>
      </c>
      <c r="C542" s="29"/>
      <c r="D542" s="29"/>
      <c r="E542" s="29"/>
      <c r="F542" s="29"/>
      <c r="G542" s="29"/>
      <c r="H542" s="29"/>
      <c r="I542" s="30"/>
      <c r="J542" s="30"/>
      <c r="K542" s="30"/>
    </row>
    <row r="543" spans="1:11">
      <c r="A543" s="16" t="s">
        <v>25</v>
      </c>
      <c r="B543" s="17" t="s">
        <v>26</v>
      </c>
      <c r="C543" s="18">
        <v>3271417</v>
      </c>
      <c r="D543" s="18">
        <v>3445429</v>
      </c>
      <c r="E543" s="18">
        <v>2583405</v>
      </c>
      <c r="F543" s="18">
        <v>3441343</v>
      </c>
      <c r="G543" s="18">
        <f t="shared" ref="G543:G561" si="110">F543-C543</f>
        <v>169926</v>
      </c>
      <c r="H543" s="18">
        <f t="shared" ref="H543:H561" si="111">E543-F543</f>
        <v>-857938</v>
      </c>
      <c r="I543" s="19">
        <f t="shared" ref="I543:I561" si="112">IF(ISERROR(F543/C543),0,F543/C543*100-100)</f>
        <v>5.1942629142050549</v>
      </c>
      <c r="J543" s="19">
        <f t="shared" ref="J543:J561" si="113">IF(ISERROR(F543/E543),0,F543/E543*100)</f>
        <v>133.20958192772716</v>
      </c>
      <c r="K543" s="19">
        <f t="shared" ref="K543:K561" si="114">IF(ISERROR(F543/D543),0,F543/D543*100)</f>
        <v>99.881408091706433</v>
      </c>
    </row>
    <row r="544" spans="1:11">
      <c r="A544" s="22" t="s">
        <v>92</v>
      </c>
      <c r="B544" s="17" t="s">
        <v>93</v>
      </c>
      <c r="C544" s="18">
        <v>0</v>
      </c>
      <c r="D544" s="18">
        <v>4086</v>
      </c>
      <c r="E544" s="18">
        <v>0</v>
      </c>
      <c r="F544" s="18">
        <v>0</v>
      </c>
      <c r="G544" s="18">
        <f t="shared" si="110"/>
        <v>0</v>
      </c>
      <c r="H544" s="18">
        <f t="shared" si="111"/>
        <v>0</v>
      </c>
      <c r="I544" s="19">
        <f t="shared" si="112"/>
        <v>0</v>
      </c>
      <c r="J544" s="19">
        <f t="shared" si="113"/>
        <v>0</v>
      </c>
      <c r="K544" s="19">
        <f t="shared" si="114"/>
        <v>0</v>
      </c>
    </row>
    <row r="545" spans="1:11">
      <c r="A545" s="23" t="s">
        <v>94</v>
      </c>
      <c r="B545" s="17" t="s">
        <v>95</v>
      </c>
      <c r="C545" s="18">
        <v>0</v>
      </c>
      <c r="D545" s="18">
        <v>4086</v>
      </c>
      <c r="E545" s="18">
        <v>0</v>
      </c>
      <c r="F545" s="18">
        <v>0</v>
      </c>
      <c r="G545" s="18">
        <f t="shared" si="110"/>
        <v>0</v>
      </c>
      <c r="H545" s="18">
        <f t="shared" si="111"/>
        <v>0</v>
      </c>
      <c r="I545" s="19">
        <f t="shared" si="112"/>
        <v>0</v>
      </c>
      <c r="J545" s="19">
        <f t="shared" si="113"/>
        <v>0</v>
      </c>
      <c r="K545" s="19">
        <f t="shared" si="114"/>
        <v>0</v>
      </c>
    </row>
    <row r="546" spans="1:11">
      <c r="A546" s="24" t="s">
        <v>96</v>
      </c>
      <c r="B546" s="17" t="s">
        <v>97</v>
      </c>
      <c r="C546" s="18">
        <v>0</v>
      </c>
      <c r="D546" s="18">
        <v>4086</v>
      </c>
      <c r="E546" s="18">
        <v>0</v>
      </c>
      <c r="F546" s="18">
        <v>0</v>
      </c>
      <c r="G546" s="18">
        <f t="shared" si="110"/>
        <v>0</v>
      </c>
      <c r="H546" s="18">
        <f t="shared" si="111"/>
        <v>0</v>
      </c>
      <c r="I546" s="19">
        <f t="shared" si="112"/>
        <v>0</v>
      </c>
      <c r="J546" s="19">
        <f t="shared" si="113"/>
        <v>0</v>
      </c>
      <c r="K546" s="19">
        <f t="shared" si="114"/>
        <v>0</v>
      </c>
    </row>
    <row r="547" spans="1:11" ht="25.5">
      <c r="A547" s="25" t="s">
        <v>98</v>
      </c>
      <c r="B547" s="17" t="s">
        <v>99</v>
      </c>
      <c r="C547" s="18">
        <v>0</v>
      </c>
      <c r="D547" s="18">
        <v>4086</v>
      </c>
      <c r="E547" s="18">
        <v>0</v>
      </c>
      <c r="F547" s="18">
        <v>0</v>
      </c>
      <c r="G547" s="18">
        <f t="shared" si="110"/>
        <v>0</v>
      </c>
      <c r="H547" s="18">
        <f t="shared" si="111"/>
        <v>0</v>
      </c>
      <c r="I547" s="19">
        <f t="shared" si="112"/>
        <v>0</v>
      </c>
      <c r="J547" s="19">
        <f t="shared" si="113"/>
        <v>0</v>
      </c>
      <c r="K547" s="19">
        <f t="shared" si="114"/>
        <v>0</v>
      </c>
    </row>
    <row r="548" spans="1:11" ht="25.5">
      <c r="A548" s="26" t="s">
        <v>100</v>
      </c>
      <c r="B548" s="17" t="s">
        <v>101</v>
      </c>
      <c r="C548" s="18">
        <v>0</v>
      </c>
      <c r="D548" s="18">
        <v>4086</v>
      </c>
      <c r="E548" s="18">
        <v>0</v>
      </c>
      <c r="F548" s="18">
        <v>0</v>
      </c>
      <c r="G548" s="18">
        <f t="shared" si="110"/>
        <v>0</v>
      </c>
      <c r="H548" s="18">
        <f t="shared" si="111"/>
        <v>0</v>
      </c>
      <c r="I548" s="19">
        <f t="shared" si="112"/>
        <v>0</v>
      </c>
      <c r="J548" s="19">
        <f t="shared" si="113"/>
        <v>0</v>
      </c>
      <c r="K548" s="19">
        <f t="shared" si="114"/>
        <v>0</v>
      </c>
    </row>
    <row r="549" spans="1:11">
      <c r="A549" s="22" t="s">
        <v>29</v>
      </c>
      <c r="B549" s="17" t="s">
        <v>30</v>
      </c>
      <c r="C549" s="18">
        <v>3271417</v>
      </c>
      <c r="D549" s="18">
        <v>3441343</v>
      </c>
      <c r="E549" s="18">
        <v>2583405</v>
      </c>
      <c r="F549" s="18">
        <v>3441343</v>
      </c>
      <c r="G549" s="18">
        <f t="shared" si="110"/>
        <v>169926</v>
      </c>
      <c r="H549" s="18">
        <f t="shared" si="111"/>
        <v>-857938</v>
      </c>
      <c r="I549" s="19">
        <f t="shared" si="112"/>
        <v>5.1942629142050549</v>
      </c>
      <c r="J549" s="19">
        <f t="shared" si="113"/>
        <v>133.20958192772716</v>
      </c>
      <c r="K549" s="19">
        <f t="shared" si="114"/>
        <v>100</v>
      </c>
    </row>
    <row r="550" spans="1:11">
      <c r="A550" s="23" t="s">
        <v>31</v>
      </c>
      <c r="B550" s="17" t="s">
        <v>32</v>
      </c>
      <c r="C550" s="18">
        <v>3271417</v>
      </c>
      <c r="D550" s="18">
        <v>3441343</v>
      </c>
      <c r="E550" s="18">
        <v>2583405</v>
      </c>
      <c r="F550" s="18">
        <v>3441343</v>
      </c>
      <c r="G550" s="18">
        <f t="shared" si="110"/>
        <v>169926</v>
      </c>
      <c r="H550" s="18">
        <f t="shared" si="111"/>
        <v>-857938</v>
      </c>
      <c r="I550" s="19">
        <f t="shared" si="112"/>
        <v>5.1942629142050549</v>
      </c>
      <c r="J550" s="19">
        <f t="shared" si="113"/>
        <v>133.20958192772716</v>
      </c>
      <c r="K550" s="19">
        <f t="shared" si="114"/>
        <v>100</v>
      </c>
    </row>
    <row r="551" spans="1:11">
      <c r="A551" s="16" t="s">
        <v>33</v>
      </c>
      <c r="B551" s="17" t="s">
        <v>34</v>
      </c>
      <c r="C551" s="18">
        <v>2226633.96</v>
      </c>
      <c r="D551" s="18">
        <v>3445429</v>
      </c>
      <c r="E551" s="18">
        <v>2583405</v>
      </c>
      <c r="F551" s="18">
        <v>2389850.27</v>
      </c>
      <c r="G551" s="18">
        <f t="shared" si="110"/>
        <v>163216.31000000006</v>
      </c>
      <c r="H551" s="18">
        <f t="shared" si="111"/>
        <v>193554.72999999998</v>
      </c>
      <c r="I551" s="19">
        <f t="shared" si="112"/>
        <v>7.3301814726655721</v>
      </c>
      <c r="J551" s="19">
        <f t="shared" si="113"/>
        <v>92.507766687762853</v>
      </c>
      <c r="K551" s="19">
        <f t="shared" si="114"/>
        <v>69.362923165736404</v>
      </c>
    </row>
    <row r="552" spans="1:11">
      <c r="A552" s="22" t="s">
        <v>35</v>
      </c>
      <c r="B552" s="17" t="s">
        <v>36</v>
      </c>
      <c r="C552" s="18">
        <v>2226104.96</v>
      </c>
      <c r="D552" s="18">
        <v>3426707</v>
      </c>
      <c r="E552" s="18">
        <v>2568405</v>
      </c>
      <c r="F552" s="18">
        <v>2384356.7599999998</v>
      </c>
      <c r="G552" s="18">
        <f t="shared" si="110"/>
        <v>158251.79999999981</v>
      </c>
      <c r="H552" s="18">
        <f t="shared" si="111"/>
        <v>184048.24000000022</v>
      </c>
      <c r="I552" s="19">
        <f t="shared" si="112"/>
        <v>7.1089100848146956</v>
      </c>
      <c r="J552" s="19">
        <f t="shared" si="113"/>
        <v>92.834142590440365</v>
      </c>
      <c r="K552" s="19">
        <f t="shared" si="114"/>
        <v>69.581576714904415</v>
      </c>
    </row>
    <row r="553" spans="1:11">
      <c r="A553" s="23" t="s">
        <v>37</v>
      </c>
      <c r="B553" s="17" t="s">
        <v>38</v>
      </c>
      <c r="C553" s="18">
        <v>2226104.96</v>
      </c>
      <c r="D553" s="18">
        <v>3426707</v>
      </c>
      <c r="E553" s="18">
        <v>2568405</v>
      </c>
      <c r="F553" s="18">
        <v>2384356.7599999998</v>
      </c>
      <c r="G553" s="18">
        <f t="shared" si="110"/>
        <v>158251.79999999981</v>
      </c>
      <c r="H553" s="18">
        <f t="shared" si="111"/>
        <v>184048.24000000022</v>
      </c>
      <c r="I553" s="19">
        <f t="shared" si="112"/>
        <v>7.1089100848146956</v>
      </c>
      <c r="J553" s="19">
        <f t="shared" si="113"/>
        <v>92.834142590440365</v>
      </c>
      <c r="K553" s="19">
        <f t="shared" si="114"/>
        <v>69.581576714904415</v>
      </c>
    </row>
    <row r="554" spans="1:11">
      <c r="A554" s="24" t="s">
        <v>39</v>
      </c>
      <c r="B554" s="17" t="s">
        <v>40</v>
      </c>
      <c r="C554" s="18">
        <v>1881946.83</v>
      </c>
      <c r="D554" s="18">
        <v>2850206</v>
      </c>
      <c r="E554" s="18">
        <v>2159485</v>
      </c>
      <c r="F554" s="18">
        <v>1957249.39</v>
      </c>
      <c r="G554" s="18">
        <f t="shared" si="110"/>
        <v>75302.559999999823</v>
      </c>
      <c r="H554" s="18">
        <f t="shared" si="111"/>
        <v>202235.6100000001</v>
      </c>
      <c r="I554" s="19">
        <f t="shared" si="112"/>
        <v>4.0013117692597007</v>
      </c>
      <c r="J554" s="19">
        <f t="shared" si="113"/>
        <v>90.635007420750782</v>
      </c>
      <c r="K554" s="19">
        <f t="shared" si="114"/>
        <v>68.670453644403239</v>
      </c>
    </row>
    <row r="555" spans="1:11">
      <c r="A555" s="24" t="s">
        <v>41</v>
      </c>
      <c r="B555" s="17" t="s">
        <v>42</v>
      </c>
      <c r="C555" s="18">
        <v>344158.13</v>
      </c>
      <c r="D555" s="18">
        <v>576501</v>
      </c>
      <c r="E555" s="18">
        <v>408920</v>
      </c>
      <c r="F555" s="18">
        <v>427107.37</v>
      </c>
      <c r="G555" s="18">
        <f t="shared" si="110"/>
        <v>82949.239999999991</v>
      </c>
      <c r="H555" s="18">
        <f t="shared" si="111"/>
        <v>-18187.369999999995</v>
      </c>
      <c r="I555" s="19">
        <f t="shared" si="112"/>
        <v>24.10207191676686</v>
      </c>
      <c r="J555" s="19">
        <f t="shared" si="113"/>
        <v>104.4476596889367</v>
      </c>
      <c r="K555" s="19">
        <f t="shared" si="114"/>
        <v>74.086145557423151</v>
      </c>
    </row>
    <row r="556" spans="1:11">
      <c r="A556" s="25" t="s">
        <v>43</v>
      </c>
      <c r="B556" s="17" t="s">
        <v>44</v>
      </c>
      <c r="C556" s="18">
        <v>1878.96</v>
      </c>
      <c r="D556" s="18">
        <v>0</v>
      </c>
      <c r="E556" s="18">
        <v>0</v>
      </c>
      <c r="F556" s="18">
        <v>1545.55</v>
      </c>
      <c r="G556" s="18">
        <f t="shared" si="110"/>
        <v>-333.41000000000008</v>
      </c>
      <c r="H556" s="18">
        <f t="shared" si="111"/>
        <v>-1545.55</v>
      </c>
      <c r="I556" s="19">
        <f t="shared" si="112"/>
        <v>-17.744390513901308</v>
      </c>
      <c r="J556" s="19">
        <f t="shared" si="113"/>
        <v>0</v>
      </c>
      <c r="K556" s="19">
        <f t="shared" si="114"/>
        <v>0</v>
      </c>
    </row>
    <row r="557" spans="1:11">
      <c r="A557" s="22" t="s">
        <v>59</v>
      </c>
      <c r="B557" s="17" t="s">
        <v>60</v>
      </c>
      <c r="C557" s="18">
        <v>529</v>
      </c>
      <c r="D557" s="18">
        <v>18722</v>
      </c>
      <c r="E557" s="18">
        <v>15000</v>
      </c>
      <c r="F557" s="18">
        <v>5493.51</v>
      </c>
      <c r="G557" s="18">
        <f t="shared" si="110"/>
        <v>4964.51</v>
      </c>
      <c r="H557" s="18">
        <f t="shared" si="111"/>
        <v>9506.49</v>
      </c>
      <c r="I557" s="19">
        <f t="shared" si="112"/>
        <v>938.47069943289216</v>
      </c>
      <c r="J557" s="19">
        <f t="shared" si="113"/>
        <v>36.623400000000004</v>
      </c>
      <c r="K557" s="19">
        <f t="shared" si="114"/>
        <v>29.34253819036428</v>
      </c>
    </row>
    <row r="558" spans="1:11">
      <c r="A558" s="23" t="s">
        <v>61</v>
      </c>
      <c r="B558" s="17" t="s">
        <v>62</v>
      </c>
      <c r="C558" s="18">
        <v>529</v>
      </c>
      <c r="D558" s="18">
        <v>18722</v>
      </c>
      <c r="E558" s="18">
        <v>15000</v>
      </c>
      <c r="F558" s="18">
        <v>5493.51</v>
      </c>
      <c r="G558" s="18">
        <f t="shared" si="110"/>
        <v>4964.51</v>
      </c>
      <c r="H558" s="18">
        <f t="shared" si="111"/>
        <v>9506.49</v>
      </c>
      <c r="I558" s="19">
        <f t="shared" si="112"/>
        <v>938.47069943289216</v>
      </c>
      <c r="J558" s="19">
        <f t="shared" si="113"/>
        <v>36.623400000000004</v>
      </c>
      <c r="K558" s="19">
        <f t="shared" si="114"/>
        <v>29.34253819036428</v>
      </c>
    </row>
    <row r="559" spans="1:11">
      <c r="A559" s="16"/>
      <c r="B559" s="17" t="s">
        <v>63</v>
      </c>
      <c r="C559" s="18">
        <v>1044783.04</v>
      </c>
      <c r="D559" s="18">
        <v>0</v>
      </c>
      <c r="E559" s="18">
        <v>0</v>
      </c>
      <c r="F559" s="18">
        <v>1051492.73</v>
      </c>
      <c r="G559" s="18">
        <f t="shared" si="110"/>
        <v>6709.6899999999441</v>
      </c>
      <c r="H559" s="18">
        <f t="shared" si="111"/>
        <v>-1051492.73</v>
      </c>
      <c r="I559" s="19">
        <f t="shared" si="112"/>
        <v>0.64220893172230831</v>
      </c>
      <c r="J559" s="19">
        <f t="shared" si="113"/>
        <v>0</v>
      </c>
      <c r="K559" s="19">
        <f t="shared" si="114"/>
        <v>0</v>
      </c>
    </row>
    <row r="560" spans="1:11">
      <c r="A560" s="16" t="s">
        <v>64</v>
      </c>
      <c r="B560" s="17" t="s">
        <v>65</v>
      </c>
      <c r="C560" s="18">
        <v>-1044783.04</v>
      </c>
      <c r="D560" s="18">
        <v>0</v>
      </c>
      <c r="E560" s="18">
        <v>0</v>
      </c>
      <c r="F560" s="18">
        <v>-1051492.73</v>
      </c>
      <c r="G560" s="18">
        <f t="shared" si="110"/>
        <v>-6709.6899999999441</v>
      </c>
      <c r="H560" s="18">
        <f t="shared" si="111"/>
        <v>1051492.73</v>
      </c>
      <c r="I560" s="19">
        <f t="shared" si="112"/>
        <v>0.64220893172230831</v>
      </c>
      <c r="J560" s="19">
        <f t="shared" si="113"/>
        <v>0</v>
      </c>
      <c r="K560" s="19">
        <f t="shared" si="114"/>
        <v>0</v>
      </c>
    </row>
    <row r="561" spans="1:11">
      <c r="A561" s="22" t="s">
        <v>66</v>
      </c>
      <c r="B561" s="17" t="s">
        <v>67</v>
      </c>
      <c r="C561" s="18">
        <v>-1044783.04</v>
      </c>
      <c r="D561" s="18">
        <v>0</v>
      </c>
      <c r="E561" s="18">
        <v>0</v>
      </c>
      <c r="F561" s="18">
        <v>-1051492.73</v>
      </c>
      <c r="G561" s="18">
        <f t="shared" si="110"/>
        <v>-6709.6899999999441</v>
      </c>
      <c r="H561" s="18">
        <f t="shared" si="111"/>
        <v>1051492.73</v>
      </c>
      <c r="I561" s="19">
        <f t="shared" si="112"/>
        <v>0.64220893172230831</v>
      </c>
      <c r="J561" s="19">
        <f t="shared" si="113"/>
        <v>0</v>
      </c>
      <c r="K561" s="19">
        <f t="shared" si="114"/>
        <v>0</v>
      </c>
    </row>
    <row r="562" spans="1:11">
      <c r="A562" s="27" t="s">
        <v>71</v>
      </c>
      <c r="B562" s="28" t="s">
        <v>72</v>
      </c>
      <c r="C562" s="29"/>
      <c r="D562" s="29"/>
      <c r="E562" s="29"/>
      <c r="F562" s="29"/>
      <c r="G562" s="29"/>
      <c r="H562" s="29"/>
      <c r="I562" s="30"/>
      <c r="J562" s="30"/>
      <c r="K562" s="30"/>
    </row>
    <row r="563" spans="1:11">
      <c r="A563" s="16" t="s">
        <v>25</v>
      </c>
      <c r="B563" s="17" t="s">
        <v>26</v>
      </c>
      <c r="C563" s="18">
        <v>35233290</v>
      </c>
      <c r="D563" s="18">
        <v>8220846</v>
      </c>
      <c r="E563" s="18">
        <v>0</v>
      </c>
      <c r="F563" s="18">
        <v>8220996.9000000004</v>
      </c>
      <c r="G563" s="18">
        <f t="shared" ref="G563:G587" si="115">F563-C563</f>
        <v>-27012293.100000001</v>
      </c>
      <c r="H563" s="18">
        <f t="shared" ref="H563:H587" si="116">E563-F563</f>
        <v>-8220996.9000000004</v>
      </c>
      <c r="I563" s="19">
        <f t="shared" ref="I563:I587" si="117">IF(ISERROR(F563/C563),0,F563/C563*100-100)</f>
        <v>-76.666962125875841</v>
      </c>
      <c r="J563" s="19">
        <f t="shared" ref="J563:J587" si="118">IF(ISERROR(F563/E563),0,F563/E563*100)</f>
        <v>0</v>
      </c>
      <c r="K563" s="19">
        <f t="shared" ref="K563:K587" si="119">IF(ISERROR(F563/D563),0,F563/D563*100)</f>
        <v>100.00183557750626</v>
      </c>
    </row>
    <row r="564" spans="1:11" ht="25.5">
      <c r="A564" s="22" t="s">
        <v>27</v>
      </c>
      <c r="B564" s="17" t="s">
        <v>28</v>
      </c>
      <c r="C564" s="18">
        <v>0</v>
      </c>
      <c r="D564" s="18">
        <v>0</v>
      </c>
      <c r="E564" s="18">
        <v>0</v>
      </c>
      <c r="F564" s="18">
        <v>150.9</v>
      </c>
      <c r="G564" s="18">
        <f t="shared" si="115"/>
        <v>150.9</v>
      </c>
      <c r="H564" s="18">
        <f t="shared" si="116"/>
        <v>-150.9</v>
      </c>
      <c r="I564" s="19">
        <f t="shared" si="117"/>
        <v>0</v>
      </c>
      <c r="J564" s="19">
        <f t="shared" si="118"/>
        <v>0</v>
      </c>
      <c r="K564" s="19">
        <f t="shared" si="119"/>
        <v>0</v>
      </c>
    </row>
    <row r="565" spans="1:11">
      <c r="A565" s="22" t="s">
        <v>29</v>
      </c>
      <c r="B565" s="17" t="s">
        <v>30</v>
      </c>
      <c r="C565" s="18">
        <v>35233290</v>
      </c>
      <c r="D565" s="18">
        <v>8220846</v>
      </c>
      <c r="E565" s="18">
        <v>0</v>
      </c>
      <c r="F565" s="18">
        <v>8220846</v>
      </c>
      <c r="G565" s="18">
        <f t="shared" si="115"/>
        <v>-27012444</v>
      </c>
      <c r="H565" s="18">
        <f t="shared" si="116"/>
        <v>-8220846</v>
      </c>
      <c r="I565" s="19">
        <f t="shared" si="117"/>
        <v>-76.66739041400902</v>
      </c>
      <c r="J565" s="19">
        <f t="shared" si="118"/>
        <v>0</v>
      </c>
      <c r="K565" s="19">
        <f t="shared" si="119"/>
        <v>100</v>
      </c>
    </row>
    <row r="566" spans="1:11">
      <c r="A566" s="23" t="s">
        <v>31</v>
      </c>
      <c r="B566" s="17" t="s">
        <v>32</v>
      </c>
      <c r="C566" s="18">
        <v>35233290</v>
      </c>
      <c r="D566" s="18">
        <v>8220846</v>
      </c>
      <c r="E566" s="18">
        <v>0</v>
      </c>
      <c r="F566" s="18">
        <v>8220846</v>
      </c>
      <c r="G566" s="18">
        <f t="shared" si="115"/>
        <v>-27012444</v>
      </c>
      <c r="H566" s="18">
        <f t="shared" si="116"/>
        <v>-8220846</v>
      </c>
      <c r="I566" s="19">
        <f t="shared" si="117"/>
        <v>-76.66739041400902</v>
      </c>
      <c r="J566" s="19">
        <f t="shared" si="118"/>
        <v>0</v>
      </c>
      <c r="K566" s="19">
        <f t="shared" si="119"/>
        <v>100</v>
      </c>
    </row>
    <row r="567" spans="1:11">
      <c r="A567" s="16" t="s">
        <v>33</v>
      </c>
      <c r="B567" s="17" t="s">
        <v>34</v>
      </c>
      <c r="C567" s="18">
        <v>26881719.280000001</v>
      </c>
      <c r="D567" s="18">
        <v>8220846</v>
      </c>
      <c r="E567" s="18">
        <v>0</v>
      </c>
      <c r="F567" s="18">
        <v>6529656.2199999997</v>
      </c>
      <c r="G567" s="18">
        <f t="shared" si="115"/>
        <v>-20352063.060000002</v>
      </c>
      <c r="H567" s="18">
        <f t="shared" si="116"/>
        <v>-6529656.2199999997</v>
      </c>
      <c r="I567" s="19">
        <f t="shared" si="117"/>
        <v>-75.709677822362863</v>
      </c>
      <c r="J567" s="19">
        <f t="shared" si="118"/>
        <v>0</v>
      </c>
      <c r="K567" s="19">
        <f t="shared" si="119"/>
        <v>79.428032346062679</v>
      </c>
    </row>
    <row r="568" spans="1:11">
      <c r="A568" s="22" t="s">
        <v>35</v>
      </c>
      <c r="B568" s="17" t="s">
        <v>36</v>
      </c>
      <c r="C568" s="18">
        <v>25628303.030000001</v>
      </c>
      <c r="D568" s="18">
        <v>7750426</v>
      </c>
      <c r="E568" s="18">
        <v>0</v>
      </c>
      <c r="F568" s="18">
        <v>6160536.1699999999</v>
      </c>
      <c r="G568" s="18">
        <f t="shared" si="115"/>
        <v>-19467766.859999999</v>
      </c>
      <c r="H568" s="18">
        <f t="shared" si="116"/>
        <v>-6160536.1699999999</v>
      </c>
      <c r="I568" s="19">
        <f t="shared" si="117"/>
        <v>-75.961981709094843</v>
      </c>
      <c r="J568" s="19">
        <f t="shared" si="118"/>
        <v>0</v>
      </c>
      <c r="K568" s="19">
        <f t="shared" si="119"/>
        <v>79.486420101295067</v>
      </c>
    </row>
    <row r="569" spans="1:11">
      <c r="A569" s="23" t="s">
        <v>37</v>
      </c>
      <c r="B569" s="17" t="s">
        <v>38</v>
      </c>
      <c r="C569" s="18">
        <v>1921650.77</v>
      </c>
      <c r="D569" s="18">
        <v>249914</v>
      </c>
      <c r="E569" s="18">
        <v>0</v>
      </c>
      <c r="F569" s="18">
        <v>249599.75</v>
      </c>
      <c r="G569" s="18">
        <f t="shared" si="115"/>
        <v>-1672051.02</v>
      </c>
      <c r="H569" s="18">
        <f t="shared" si="116"/>
        <v>-249599.75</v>
      </c>
      <c r="I569" s="19">
        <f t="shared" si="117"/>
        <v>-87.011180496651846</v>
      </c>
      <c r="J569" s="19">
        <f t="shared" si="118"/>
        <v>0</v>
      </c>
      <c r="K569" s="19">
        <f t="shared" si="119"/>
        <v>99.87425674432005</v>
      </c>
    </row>
    <row r="570" spans="1:11">
      <c r="A570" s="24" t="s">
        <v>39</v>
      </c>
      <c r="B570" s="17" t="s">
        <v>40</v>
      </c>
      <c r="C570" s="18">
        <v>1095826.56</v>
      </c>
      <c r="D570" s="18">
        <v>238298</v>
      </c>
      <c r="E570" s="18">
        <v>0</v>
      </c>
      <c r="F570" s="18">
        <v>237983.75</v>
      </c>
      <c r="G570" s="18">
        <f t="shared" si="115"/>
        <v>-857842.81</v>
      </c>
      <c r="H570" s="18">
        <f t="shared" si="116"/>
        <v>-237983.75</v>
      </c>
      <c r="I570" s="19">
        <f t="shared" si="117"/>
        <v>-78.28271747675106</v>
      </c>
      <c r="J570" s="19">
        <f t="shared" si="118"/>
        <v>0</v>
      </c>
      <c r="K570" s="19">
        <f t="shared" si="119"/>
        <v>99.868127302788949</v>
      </c>
    </row>
    <row r="571" spans="1:11">
      <c r="A571" s="24" t="s">
        <v>41</v>
      </c>
      <c r="B571" s="17" t="s">
        <v>42</v>
      </c>
      <c r="C571" s="18">
        <v>825824.21</v>
      </c>
      <c r="D571" s="18">
        <v>11616</v>
      </c>
      <c r="E571" s="18">
        <v>0</v>
      </c>
      <c r="F571" s="18">
        <v>11616</v>
      </c>
      <c r="G571" s="18">
        <f t="shared" si="115"/>
        <v>-814208.21</v>
      </c>
      <c r="H571" s="18">
        <f t="shared" si="116"/>
        <v>-11616</v>
      </c>
      <c r="I571" s="19">
        <f t="shared" si="117"/>
        <v>-98.593405247831129</v>
      </c>
      <c r="J571" s="19">
        <f t="shared" si="118"/>
        <v>0</v>
      </c>
      <c r="K571" s="19">
        <f t="shared" si="119"/>
        <v>100</v>
      </c>
    </row>
    <row r="572" spans="1:11">
      <c r="A572" s="25" t="s">
        <v>43</v>
      </c>
      <c r="B572" s="17" t="s">
        <v>44</v>
      </c>
      <c r="C572" s="18">
        <v>751.48</v>
      </c>
      <c r="D572" s="18">
        <v>0</v>
      </c>
      <c r="E572" s="18">
        <v>0</v>
      </c>
      <c r="F572" s="18">
        <v>0</v>
      </c>
      <c r="G572" s="18">
        <f t="shared" si="115"/>
        <v>-751.48</v>
      </c>
      <c r="H572" s="18">
        <f t="shared" si="116"/>
        <v>0</v>
      </c>
      <c r="I572" s="19">
        <f t="shared" si="117"/>
        <v>-100</v>
      </c>
      <c r="J572" s="19">
        <f t="shared" si="118"/>
        <v>0</v>
      </c>
      <c r="K572" s="19">
        <f t="shared" si="119"/>
        <v>0</v>
      </c>
    </row>
    <row r="573" spans="1:11">
      <c r="A573" s="23" t="s">
        <v>45</v>
      </c>
      <c r="B573" s="17" t="s">
        <v>46</v>
      </c>
      <c r="C573" s="18">
        <v>19247338.93</v>
      </c>
      <c r="D573" s="18">
        <v>6279544</v>
      </c>
      <c r="E573" s="18">
        <v>0</v>
      </c>
      <c r="F573" s="18">
        <v>4702269.68</v>
      </c>
      <c r="G573" s="18">
        <f t="shared" si="115"/>
        <v>-14545069.25</v>
      </c>
      <c r="H573" s="18">
        <f t="shared" si="116"/>
        <v>-4702269.68</v>
      </c>
      <c r="I573" s="19">
        <f t="shared" si="117"/>
        <v>-75.569247795232755</v>
      </c>
      <c r="J573" s="19">
        <f t="shared" si="118"/>
        <v>0</v>
      </c>
      <c r="K573" s="19">
        <f t="shared" si="119"/>
        <v>74.882343049113118</v>
      </c>
    </row>
    <row r="574" spans="1:11">
      <c r="A574" s="24" t="s">
        <v>47</v>
      </c>
      <c r="B574" s="17" t="s">
        <v>48</v>
      </c>
      <c r="C574" s="18">
        <v>18431746.760000002</v>
      </c>
      <c r="D574" s="18">
        <v>6279544</v>
      </c>
      <c r="E574" s="18">
        <v>0</v>
      </c>
      <c r="F574" s="18">
        <v>4702269.68</v>
      </c>
      <c r="G574" s="18">
        <f t="shared" si="115"/>
        <v>-13729477.080000002</v>
      </c>
      <c r="H574" s="18">
        <f t="shared" si="116"/>
        <v>-4702269.68</v>
      </c>
      <c r="I574" s="19">
        <f t="shared" si="117"/>
        <v>-74.488203743094402</v>
      </c>
      <c r="J574" s="19">
        <f t="shared" si="118"/>
        <v>0</v>
      </c>
      <c r="K574" s="19">
        <f t="shared" si="119"/>
        <v>74.882343049113118</v>
      </c>
    </row>
    <row r="575" spans="1:11">
      <c r="A575" s="24" t="s">
        <v>49</v>
      </c>
      <c r="B575" s="17" t="s">
        <v>50</v>
      </c>
      <c r="C575" s="18">
        <v>815592.17</v>
      </c>
      <c r="D575" s="18">
        <v>0</v>
      </c>
      <c r="E575" s="18">
        <v>0</v>
      </c>
      <c r="F575" s="18">
        <v>0</v>
      </c>
      <c r="G575" s="18">
        <f t="shared" si="115"/>
        <v>-815592.17</v>
      </c>
      <c r="H575" s="18">
        <f t="shared" si="116"/>
        <v>0</v>
      </c>
      <c r="I575" s="19">
        <f t="shared" si="117"/>
        <v>-100</v>
      </c>
      <c r="J575" s="19">
        <f t="shared" si="118"/>
        <v>0</v>
      </c>
      <c r="K575" s="19">
        <f t="shared" si="119"/>
        <v>0</v>
      </c>
    </row>
    <row r="576" spans="1:11" ht="25.5">
      <c r="A576" s="23" t="s">
        <v>51</v>
      </c>
      <c r="B576" s="17" t="s">
        <v>52</v>
      </c>
      <c r="C576" s="18">
        <v>4459313.33</v>
      </c>
      <c r="D576" s="18">
        <v>1220968</v>
      </c>
      <c r="E576" s="18">
        <v>0</v>
      </c>
      <c r="F576" s="18">
        <v>1208666.74</v>
      </c>
      <c r="G576" s="18">
        <f t="shared" si="115"/>
        <v>-3250646.59</v>
      </c>
      <c r="H576" s="18">
        <f t="shared" si="116"/>
        <v>-1208666.74</v>
      </c>
      <c r="I576" s="19">
        <f t="shared" si="117"/>
        <v>-72.89567584612854</v>
      </c>
      <c r="J576" s="19">
        <f t="shared" si="118"/>
        <v>0</v>
      </c>
      <c r="K576" s="19">
        <f t="shared" si="119"/>
        <v>98.992499393923509</v>
      </c>
    </row>
    <row r="577" spans="1:11">
      <c r="A577" s="24" t="s">
        <v>53</v>
      </c>
      <c r="B577" s="17" t="s">
        <v>54</v>
      </c>
      <c r="C577" s="18">
        <v>3487133</v>
      </c>
      <c r="D577" s="18">
        <v>400000</v>
      </c>
      <c r="E577" s="18">
        <v>0</v>
      </c>
      <c r="F577" s="18">
        <v>400000</v>
      </c>
      <c r="G577" s="18">
        <f t="shared" si="115"/>
        <v>-3087133</v>
      </c>
      <c r="H577" s="18">
        <f t="shared" si="116"/>
        <v>-400000</v>
      </c>
      <c r="I577" s="19">
        <f t="shared" si="117"/>
        <v>-88.5292588496051</v>
      </c>
      <c r="J577" s="19">
        <f t="shared" si="118"/>
        <v>0</v>
      </c>
      <c r="K577" s="19">
        <f t="shared" si="119"/>
        <v>100</v>
      </c>
    </row>
    <row r="578" spans="1:11" ht="25.5">
      <c r="A578" s="25" t="s">
        <v>55</v>
      </c>
      <c r="B578" s="17" t="s">
        <v>56</v>
      </c>
      <c r="C578" s="18">
        <v>3487133</v>
      </c>
      <c r="D578" s="18">
        <v>400000</v>
      </c>
      <c r="E578" s="18">
        <v>0</v>
      </c>
      <c r="F578" s="18">
        <v>400000</v>
      </c>
      <c r="G578" s="18">
        <f t="shared" si="115"/>
        <v>-3087133</v>
      </c>
      <c r="H578" s="18">
        <f t="shared" si="116"/>
        <v>-400000</v>
      </c>
      <c r="I578" s="19">
        <f t="shared" si="117"/>
        <v>-88.5292588496051</v>
      </c>
      <c r="J578" s="19">
        <f t="shared" si="118"/>
        <v>0</v>
      </c>
      <c r="K578" s="19">
        <f t="shared" si="119"/>
        <v>100</v>
      </c>
    </row>
    <row r="579" spans="1:11" ht="25.5">
      <c r="A579" s="26" t="s">
        <v>57</v>
      </c>
      <c r="B579" s="17" t="s">
        <v>58</v>
      </c>
      <c r="C579" s="18">
        <v>3487133</v>
      </c>
      <c r="D579" s="18">
        <v>400000</v>
      </c>
      <c r="E579" s="18">
        <v>0</v>
      </c>
      <c r="F579" s="18">
        <v>400000</v>
      </c>
      <c r="G579" s="18">
        <f t="shared" si="115"/>
        <v>-3087133</v>
      </c>
      <c r="H579" s="18">
        <f t="shared" si="116"/>
        <v>-400000</v>
      </c>
      <c r="I579" s="19">
        <f t="shared" si="117"/>
        <v>-88.5292588496051</v>
      </c>
      <c r="J579" s="19">
        <f t="shared" si="118"/>
        <v>0</v>
      </c>
      <c r="K579" s="19">
        <f t="shared" si="119"/>
        <v>100</v>
      </c>
    </row>
    <row r="580" spans="1:11" ht="25.5">
      <c r="A580" s="24" t="s">
        <v>162</v>
      </c>
      <c r="B580" s="17" t="s">
        <v>163</v>
      </c>
      <c r="C580" s="18">
        <v>972180.33</v>
      </c>
      <c r="D580" s="18">
        <v>820968</v>
      </c>
      <c r="E580" s="18">
        <v>0</v>
      </c>
      <c r="F580" s="18">
        <v>808666.74</v>
      </c>
      <c r="G580" s="18">
        <f t="shared" si="115"/>
        <v>-163513.58999999997</v>
      </c>
      <c r="H580" s="18">
        <f t="shared" si="116"/>
        <v>-808666.74</v>
      </c>
      <c r="I580" s="19">
        <f t="shared" si="117"/>
        <v>-16.819265413444441</v>
      </c>
      <c r="J580" s="19">
        <f t="shared" si="118"/>
        <v>0</v>
      </c>
      <c r="K580" s="19">
        <f t="shared" si="119"/>
        <v>98.501615166486388</v>
      </c>
    </row>
    <row r="581" spans="1:11" ht="25.5">
      <c r="A581" s="25" t="s">
        <v>164</v>
      </c>
      <c r="B581" s="17" t="s">
        <v>165</v>
      </c>
      <c r="C581" s="18">
        <v>754145.33</v>
      </c>
      <c r="D581" s="18">
        <v>766058</v>
      </c>
      <c r="E581" s="18">
        <v>0</v>
      </c>
      <c r="F581" s="18">
        <v>753757.5</v>
      </c>
      <c r="G581" s="18">
        <f t="shared" si="115"/>
        <v>-387.82999999995809</v>
      </c>
      <c r="H581" s="18">
        <f t="shared" si="116"/>
        <v>-753757.5</v>
      </c>
      <c r="I581" s="19">
        <f t="shared" si="117"/>
        <v>-5.1426427317394996E-2</v>
      </c>
      <c r="J581" s="19">
        <f t="shared" si="118"/>
        <v>0</v>
      </c>
      <c r="K581" s="19">
        <f t="shared" si="119"/>
        <v>98.394312180017693</v>
      </c>
    </row>
    <row r="582" spans="1:11" ht="38.25">
      <c r="A582" s="25" t="s">
        <v>166</v>
      </c>
      <c r="B582" s="17" t="s">
        <v>167</v>
      </c>
      <c r="C582" s="18">
        <v>218035</v>
      </c>
      <c r="D582" s="18">
        <v>54910</v>
      </c>
      <c r="E582" s="18">
        <v>0</v>
      </c>
      <c r="F582" s="18">
        <v>54909.24</v>
      </c>
      <c r="G582" s="18">
        <f t="shared" si="115"/>
        <v>-163125.76000000001</v>
      </c>
      <c r="H582" s="18">
        <f t="shared" si="116"/>
        <v>-54909.24</v>
      </c>
      <c r="I582" s="19">
        <f t="shared" si="117"/>
        <v>-74.816318480977827</v>
      </c>
      <c r="J582" s="19">
        <f t="shared" si="118"/>
        <v>0</v>
      </c>
      <c r="K582" s="19">
        <f t="shared" si="119"/>
        <v>99.998615916955018</v>
      </c>
    </row>
    <row r="583" spans="1:11">
      <c r="A583" s="22" t="s">
        <v>59</v>
      </c>
      <c r="B583" s="17" t="s">
        <v>60</v>
      </c>
      <c r="C583" s="18">
        <v>1253416.25</v>
      </c>
      <c r="D583" s="18">
        <v>470420</v>
      </c>
      <c r="E583" s="18">
        <v>0</v>
      </c>
      <c r="F583" s="18">
        <v>369120.05</v>
      </c>
      <c r="G583" s="18">
        <f t="shared" si="115"/>
        <v>-884296.2</v>
      </c>
      <c r="H583" s="18">
        <f t="shared" si="116"/>
        <v>-369120.05</v>
      </c>
      <c r="I583" s="19">
        <f t="shared" si="117"/>
        <v>-70.550880443747246</v>
      </c>
      <c r="J583" s="19">
        <f t="shared" si="118"/>
        <v>0</v>
      </c>
      <c r="K583" s="19">
        <f t="shared" si="119"/>
        <v>78.466062242251596</v>
      </c>
    </row>
    <row r="584" spans="1:11">
      <c r="A584" s="23" t="s">
        <v>61</v>
      </c>
      <c r="B584" s="17" t="s">
        <v>62</v>
      </c>
      <c r="C584" s="18">
        <v>1253416.25</v>
      </c>
      <c r="D584" s="18">
        <v>470420</v>
      </c>
      <c r="E584" s="18">
        <v>0</v>
      </c>
      <c r="F584" s="18">
        <v>369120.05</v>
      </c>
      <c r="G584" s="18">
        <f t="shared" si="115"/>
        <v>-884296.2</v>
      </c>
      <c r="H584" s="18">
        <f t="shared" si="116"/>
        <v>-369120.05</v>
      </c>
      <c r="I584" s="19">
        <f t="shared" si="117"/>
        <v>-70.550880443747246</v>
      </c>
      <c r="J584" s="19">
        <f t="shared" si="118"/>
        <v>0</v>
      </c>
      <c r="K584" s="19">
        <f t="shared" si="119"/>
        <v>78.466062242251596</v>
      </c>
    </row>
    <row r="585" spans="1:11">
      <c r="A585" s="16"/>
      <c r="B585" s="17" t="s">
        <v>63</v>
      </c>
      <c r="C585" s="18">
        <v>8351570.7199999997</v>
      </c>
      <c r="D585" s="18">
        <v>0</v>
      </c>
      <c r="E585" s="18">
        <v>0</v>
      </c>
      <c r="F585" s="18">
        <v>1691340.68</v>
      </c>
      <c r="G585" s="18">
        <f t="shared" si="115"/>
        <v>-6660230.04</v>
      </c>
      <c r="H585" s="18">
        <f t="shared" si="116"/>
        <v>-1691340.68</v>
      </c>
      <c r="I585" s="19">
        <f t="shared" si="117"/>
        <v>-79.748232557623595</v>
      </c>
      <c r="J585" s="19">
        <f t="shared" si="118"/>
        <v>0</v>
      </c>
      <c r="K585" s="19">
        <f t="shared" si="119"/>
        <v>0</v>
      </c>
    </row>
    <row r="586" spans="1:11">
      <c r="A586" s="16" t="s">
        <v>64</v>
      </c>
      <c r="B586" s="17" t="s">
        <v>65</v>
      </c>
      <c r="C586" s="18">
        <v>-8351570.7199999997</v>
      </c>
      <c r="D586" s="18">
        <v>0</v>
      </c>
      <c r="E586" s="18">
        <v>0</v>
      </c>
      <c r="F586" s="18">
        <v>-1691340.68</v>
      </c>
      <c r="G586" s="18">
        <f t="shared" si="115"/>
        <v>6660230.04</v>
      </c>
      <c r="H586" s="18">
        <f t="shared" si="116"/>
        <v>1691340.68</v>
      </c>
      <c r="I586" s="19">
        <f t="shared" si="117"/>
        <v>-79.748232557623595</v>
      </c>
      <c r="J586" s="19">
        <f t="shared" si="118"/>
        <v>0</v>
      </c>
      <c r="K586" s="19">
        <f t="shared" si="119"/>
        <v>0</v>
      </c>
    </row>
    <row r="587" spans="1:11">
      <c r="A587" s="22" t="s">
        <v>66</v>
      </c>
      <c r="B587" s="17" t="s">
        <v>67</v>
      </c>
      <c r="C587" s="18">
        <v>-8351570.7199999997</v>
      </c>
      <c r="D587" s="18">
        <v>0</v>
      </c>
      <c r="E587" s="18">
        <v>0</v>
      </c>
      <c r="F587" s="18">
        <v>-1691340.68</v>
      </c>
      <c r="G587" s="18">
        <f t="shared" si="115"/>
        <v>6660230.04</v>
      </c>
      <c r="H587" s="18">
        <f t="shared" si="116"/>
        <v>1691340.68</v>
      </c>
      <c r="I587" s="19">
        <f t="shared" si="117"/>
        <v>-79.748232557623595</v>
      </c>
      <c r="J587" s="19">
        <f t="shared" si="118"/>
        <v>0</v>
      </c>
      <c r="K587" s="19">
        <f t="shared" si="119"/>
        <v>0</v>
      </c>
    </row>
    <row r="588" spans="1:11">
      <c r="A588" s="16"/>
      <c r="B588" s="17"/>
      <c r="C588" s="18"/>
      <c r="D588" s="18"/>
      <c r="E588" s="18"/>
      <c r="F588" s="18"/>
      <c r="G588" s="18"/>
      <c r="H588" s="18"/>
      <c r="I588" s="19"/>
      <c r="J588" s="19"/>
      <c r="K588" s="19"/>
    </row>
    <row r="589" spans="1:11" ht="38.25">
      <c r="A589" s="27"/>
      <c r="B589" s="28" t="s">
        <v>111</v>
      </c>
      <c r="C589" s="29"/>
      <c r="D589" s="29"/>
      <c r="E589" s="29"/>
      <c r="F589" s="29"/>
      <c r="G589" s="29"/>
      <c r="H589" s="29"/>
      <c r="I589" s="30"/>
      <c r="J589" s="30"/>
      <c r="K589" s="30"/>
    </row>
    <row r="590" spans="1:11">
      <c r="A590" s="16" t="s">
        <v>25</v>
      </c>
      <c r="B590" s="17" t="s">
        <v>26</v>
      </c>
      <c r="C590" s="18">
        <v>7892519.8899999997</v>
      </c>
      <c r="D590" s="18">
        <v>7496815</v>
      </c>
      <c r="E590" s="18">
        <v>1887003</v>
      </c>
      <c r="F590" s="18">
        <v>7007450.79</v>
      </c>
      <c r="G590" s="18">
        <f t="shared" ref="G590:G631" si="120">F590-C590</f>
        <v>-885069.09999999963</v>
      </c>
      <c r="H590" s="18">
        <f t="shared" ref="H590:H631" si="121">E590-F590</f>
        <v>-5120447.79</v>
      </c>
      <c r="I590" s="19">
        <f t="shared" ref="I590:I631" si="122">IF(ISERROR(F590/C590),0,F590/C590*100-100)</f>
        <v>-11.214024320944731</v>
      </c>
      <c r="J590" s="19">
        <f t="shared" ref="J590:J631" si="123">IF(ISERROR(F590/E590),0,F590/E590*100)</f>
        <v>371.35345253823124</v>
      </c>
      <c r="K590" s="19">
        <f t="shared" ref="K590:K631" si="124">IF(ISERROR(F590/D590),0,F590/D590*100)</f>
        <v>93.47237180055798</v>
      </c>
    </row>
    <row r="591" spans="1:11">
      <c r="A591" s="22" t="s">
        <v>90</v>
      </c>
      <c r="B591" s="17" t="s">
        <v>91</v>
      </c>
      <c r="C591" s="18">
        <v>303212.02</v>
      </c>
      <c r="D591" s="18">
        <v>567465</v>
      </c>
      <c r="E591" s="18">
        <v>170534</v>
      </c>
      <c r="F591" s="18">
        <v>454110.79</v>
      </c>
      <c r="G591" s="18">
        <f t="shared" si="120"/>
        <v>150898.76999999996</v>
      </c>
      <c r="H591" s="18">
        <f t="shared" si="121"/>
        <v>-283576.78999999998</v>
      </c>
      <c r="I591" s="19">
        <f t="shared" si="122"/>
        <v>49.766750671691682</v>
      </c>
      <c r="J591" s="19">
        <f t="shared" si="123"/>
        <v>266.28753796896808</v>
      </c>
      <c r="K591" s="19">
        <f t="shared" si="124"/>
        <v>80.024457896081685</v>
      </c>
    </row>
    <row r="592" spans="1:11">
      <c r="A592" s="22" t="s">
        <v>92</v>
      </c>
      <c r="B592" s="17" t="s">
        <v>93</v>
      </c>
      <c r="C592" s="18">
        <v>199225.87</v>
      </c>
      <c r="D592" s="18">
        <v>664610</v>
      </c>
      <c r="E592" s="18">
        <v>4300</v>
      </c>
      <c r="F592" s="18">
        <v>288600</v>
      </c>
      <c r="G592" s="18">
        <f t="shared" si="120"/>
        <v>89374.13</v>
      </c>
      <c r="H592" s="18">
        <f t="shared" si="121"/>
        <v>-284300</v>
      </c>
      <c r="I592" s="19">
        <f t="shared" si="122"/>
        <v>44.860705088149444</v>
      </c>
      <c r="J592" s="19">
        <f t="shared" si="123"/>
        <v>6711.6279069767443</v>
      </c>
      <c r="K592" s="19">
        <f t="shared" si="124"/>
        <v>43.423962925625553</v>
      </c>
    </row>
    <row r="593" spans="1:11">
      <c r="A593" s="23" t="s">
        <v>94</v>
      </c>
      <c r="B593" s="17" t="s">
        <v>95</v>
      </c>
      <c r="C593" s="18">
        <v>174100.02</v>
      </c>
      <c r="D593" s="18">
        <v>662878</v>
      </c>
      <c r="E593" s="18">
        <v>4300</v>
      </c>
      <c r="F593" s="18">
        <v>286868.65000000002</v>
      </c>
      <c r="G593" s="18">
        <f t="shared" si="120"/>
        <v>112768.63000000003</v>
      </c>
      <c r="H593" s="18">
        <f t="shared" si="121"/>
        <v>-282568.65000000002</v>
      </c>
      <c r="I593" s="19">
        <f t="shared" si="122"/>
        <v>64.772324552288978</v>
      </c>
      <c r="J593" s="19">
        <f t="shared" si="123"/>
        <v>6671.3639534883723</v>
      </c>
      <c r="K593" s="19">
        <f t="shared" si="124"/>
        <v>43.276236351183783</v>
      </c>
    </row>
    <row r="594" spans="1:11">
      <c r="A594" s="24" t="s">
        <v>96</v>
      </c>
      <c r="B594" s="17" t="s">
        <v>97</v>
      </c>
      <c r="C594" s="18">
        <v>174100.02</v>
      </c>
      <c r="D594" s="18">
        <v>662878</v>
      </c>
      <c r="E594" s="18">
        <v>4300</v>
      </c>
      <c r="F594" s="18">
        <v>286868.65000000002</v>
      </c>
      <c r="G594" s="18">
        <f t="shared" si="120"/>
        <v>112768.63000000003</v>
      </c>
      <c r="H594" s="18">
        <f t="shared" si="121"/>
        <v>-282568.65000000002</v>
      </c>
      <c r="I594" s="19">
        <f t="shared" si="122"/>
        <v>64.772324552288978</v>
      </c>
      <c r="J594" s="19">
        <f t="shared" si="123"/>
        <v>6671.3639534883723</v>
      </c>
      <c r="K594" s="19">
        <f t="shared" si="124"/>
        <v>43.276236351183783</v>
      </c>
    </row>
    <row r="595" spans="1:11" ht="25.5">
      <c r="A595" s="25" t="s">
        <v>98</v>
      </c>
      <c r="B595" s="17" t="s">
        <v>99</v>
      </c>
      <c r="C595" s="18">
        <v>174100.02</v>
      </c>
      <c r="D595" s="18">
        <v>662878</v>
      </c>
      <c r="E595" s="18">
        <v>4300</v>
      </c>
      <c r="F595" s="18">
        <v>286868.65000000002</v>
      </c>
      <c r="G595" s="18">
        <f t="shared" si="120"/>
        <v>112768.63000000003</v>
      </c>
      <c r="H595" s="18">
        <f t="shared" si="121"/>
        <v>-282568.65000000002</v>
      </c>
      <c r="I595" s="19">
        <f t="shared" si="122"/>
        <v>64.772324552288978</v>
      </c>
      <c r="J595" s="19">
        <f t="shared" si="123"/>
        <v>6671.3639534883723</v>
      </c>
      <c r="K595" s="19">
        <f t="shared" si="124"/>
        <v>43.276236351183783</v>
      </c>
    </row>
    <row r="596" spans="1:11" ht="25.5">
      <c r="A596" s="26" t="s">
        <v>100</v>
      </c>
      <c r="B596" s="17" t="s">
        <v>101</v>
      </c>
      <c r="C596" s="18">
        <v>131617.01999999999</v>
      </c>
      <c r="D596" s="18">
        <v>263558</v>
      </c>
      <c r="E596" s="18">
        <v>0</v>
      </c>
      <c r="F596" s="18">
        <v>262714.40000000002</v>
      </c>
      <c r="G596" s="18">
        <f t="shared" si="120"/>
        <v>131097.38000000003</v>
      </c>
      <c r="H596" s="18">
        <f t="shared" si="121"/>
        <v>-262714.40000000002</v>
      </c>
      <c r="I596" s="19">
        <f t="shared" si="122"/>
        <v>99.605187839688227</v>
      </c>
      <c r="J596" s="19">
        <f t="shared" si="123"/>
        <v>0</v>
      </c>
      <c r="K596" s="19">
        <f t="shared" si="124"/>
        <v>99.679918651681987</v>
      </c>
    </row>
    <row r="597" spans="1:11" ht="25.5">
      <c r="A597" s="26" t="s">
        <v>102</v>
      </c>
      <c r="B597" s="17" t="s">
        <v>103</v>
      </c>
      <c r="C597" s="18">
        <v>42483</v>
      </c>
      <c r="D597" s="18">
        <v>399320</v>
      </c>
      <c r="E597" s="18">
        <v>4300</v>
      </c>
      <c r="F597" s="18">
        <v>24154.25</v>
      </c>
      <c r="G597" s="18">
        <f t="shared" si="120"/>
        <v>-18328.75</v>
      </c>
      <c r="H597" s="18">
        <f t="shared" si="121"/>
        <v>-19854.25</v>
      </c>
      <c r="I597" s="19">
        <f t="shared" si="122"/>
        <v>-43.143728079467081</v>
      </c>
      <c r="J597" s="19">
        <f t="shared" si="123"/>
        <v>561.72674418604652</v>
      </c>
      <c r="K597" s="19">
        <f t="shared" si="124"/>
        <v>6.0488455374136034</v>
      </c>
    </row>
    <row r="598" spans="1:11">
      <c r="A598" s="23" t="s">
        <v>186</v>
      </c>
      <c r="B598" s="17" t="s">
        <v>187</v>
      </c>
      <c r="C598" s="18">
        <v>11615.15</v>
      </c>
      <c r="D598" s="18">
        <v>1732</v>
      </c>
      <c r="E598" s="18">
        <v>0</v>
      </c>
      <c r="F598" s="18">
        <v>1731.35</v>
      </c>
      <c r="G598" s="18">
        <f t="shared" si="120"/>
        <v>-9883.7999999999993</v>
      </c>
      <c r="H598" s="18">
        <f t="shared" si="121"/>
        <v>-1731.35</v>
      </c>
      <c r="I598" s="19">
        <f t="shared" si="122"/>
        <v>-85.09403666762806</v>
      </c>
      <c r="J598" s="19">
        <f t="shared" si="123"/>
        <v>0</v>
      </c>
      <c r="K598" s="19">
        <f t="shared" si="124"/>
        <v>99.962471131639717</v>
      </c>
    </row>
    <row r="599" spans="1:11">
      <c r="A599" s="24" t="s">
        <v>188</v>
      </c>
      <c r="B599" s="17" t="s">
        <v>189</v>
      </c>
      <c r="C599" s="18">
        <v>11615.15</v>
      </c>
      <c r="D599" s="18">
        <v>1732</v>
      </c>
      <c r="E599" s="18">
        <v>0</v>
      </c>
      <c r="F599" s="18">
        <v>1731.35</v>
      </c>
      <c r="G599" s="18">
        <f t="shared" si="120"/>
        <v>-9883.7999999999993</v>
      </c>
      <c r="H599" s="18">
        <f t="shared" si="121"/>
        <v>-1731.35</v>
      </c>
      <c r="I599" s="19">
        <f t="shared" si="122"/>
        <v>-85.09403666762806</v>
      </c>
      <c r="J599" s="19">
        <f t="shared" si="123"/>
        <v>0</v>
      </c>
      <c r="K599" s="19">
        <f t="shared" si="124"/>
        <v>99.962471131639717</v>
      </c>
    </row>
    <row r="600" spans="1:11" ht="51">
      <c r="A600" s="25" t="s">
        <v>304</v>
      </c>
      <c r="B600" s="17" t="s">
        <v>305</v>
      </c>
      <c r="C600" s="18">
        <v>11615.15</v>
      </c>
      <c r="D600" s="18">
        <v>1732</v>
      </c>
      <c r="E600" s="18">
        <v>0</v>
      </c>
      <c r="F600" s="18">
        <v>1731.35</v>
      </c>
      <c r="G600" s="18">
        <f t="shared" si="120"/>
        <v>-9883.7999999999993</v>
      </c>
      <c r="H600" s="18">
        <f t="shared" si="121"/>
        <v>-1731.35</v>
      </c>
      <c r="I600" s="19">
        <f t="shared" si="122"/>
        <v>-85.09403666762806</v>
      </c>
      <c r="J600" s="19">
        <f t="shared" si="123"/>
        <v>0</v>
      </c>
      <c r="K600" s="19">
        <f t="shared" si="124"/>
        <v>99.962471131639717</v>
      </c>
    </row>
    <row r="601" spans="1:11" ht="25.5">
      <c r="A601" s="23" t="s">
        <v>152</v>
      </c>
      <c r="B601" s="17" t="s">
        <v>153</v>
      </c>
      <c r="C601" s="18">
        <v>13510.7</v>
      </c>
      <c r="D601" s="18">
        <v>0</v>
      </c>
      <c r="E601" s="18">
        <v>0</v>
      </c>
      <c r="F601" s="18">
        <v>0</v>
      </c>
      <c r="G601" s="18">
        <f t="shared" si="120"/>
        <v>-13510.7</v>
      </c>
      <c r="H601" s="18">
        <f t="shared" si="121"/>
        <v>0</v>
      </c>
      <c r="I601" s="19">
        <f t="shared" si="122"/>
        <v>-100</v>
      </c>
      <c r="J601" s="19">
        <f t="shared" si="123"/>
        <v>0</v>
      </c>
      <c r="K601" s="19">
        <f t="shared" si="124"/>
        <v>0</v>
      </c>
    </row>
    <row r="602" spans="1:11" ht="38.25">
      <c r="A602" s="24" t="s">
        <v>154</v>
      </c>
      <c r="B602" s="17" t="s">
        <v>155</v>
      </c>
      <c r="C602" s="18">
        <v>13510.7</v>
      </c>
      <c r="D602" s="18">
        <v>0</v>
      </c>
      <c r="E602" s="18">
        <v>0</v>
      </c>
      <c r="F602" s="18">
        <v>0</v>
      </c>
      <c r="G602" s="18">
        <f t="shared" si="120"/>
        <v>-13510.7</v>
      </c>
      <c r="H602" s="18">
        <f t="shared" si="121"/>
        <v>0</v>
      </c>
      <c r="I602" s="19">
        <f t="shared" si="122"/>
        <v>-100</v>
      </c>
      <c r="J602" s="19">
        <f t="shared" si="123"/>
        <v>0</v>
      </c>
      <c r="K602" s="19">
        <f t="shared" si="124"/>
        <v>0</v>
      </c>
    </row>
    <row r="603" spans="1:11" ht="51">
      <c r="A603" s="25" t="s">
        <v>156</v>
      </c>
      <c r="B603" s="17" t="s">
        <v>157</v>
      </c>
      <c r="C603" s="18">
        <v>13510.7</v>
      </c>
      <c r="D603" s="18">
        <v>0</v>
      </c>
      <c r="E603" s="18">
        <v>0</v>
      </c>
      <c r="F603" s="18">
        <v>0</v>
      </c>
      <c r="G603" s="18">
        <f t="shared" si="120"/>
        <v>-13510.7</v>
      </c>
      <c r="H603" s="18">
        <f t="shared" si="121"/>
        <v>0</v>
      </c>
      <c r="I603" s="19">
        <f t="shared" si="122"/>
        <v>-100</v>
      </c>
      <c r="J603" s="19">
        <f t="shared" si="123"/>
        <v>0</v>
      </c>
      <c r="K603" s="19">
        <f t="shared" si="124"/>
        <v>0</v>
      </c>
    </row>
    <row r="604" spans="1:11">
      <c r="A604" s="22" t="s">
        <v>29</v>
      </c>
      <c r="B604" s="17" t="s">
        <v>30</v>
      </c>
      <c r="C604" s="18">
        <v>7390082</v>
      </c>
      <c r="D604" s="18">
        <v>6264740</v>
      </c>
      <c r="E604" s="18">
        <v>1712169</v>
      </c>
      <c r="F604" s="18">
        <v>6264740</v>
      </c>
      <c r="G604" s="18">
        <f t="shared" si="120"/>
        <v>-1125342</v>
      </c>
      <c r="H604" s="18">
        <f t="shared" si="121"/>
        <v>-4552571</v>
      </c>
      <c r="I604" s="19">
        <f t="shared" si="122"/>
        <v>-15.227733602955965</v>
      </c>
      <c r="J604" s="19">
        <f t="shared" si="123"/>
        <v>365.89495546292449</v>
      </c>
      <c r="K604" s="19">
        <f t="shared" si="124"/>
        <v>100</v>
      </c>
    </row>
    <row r="605" spans="1:11">
      <c r="A605" s="23" t="s">
        <v>31</v>
      </c>
      <c r="B605" s="17" t="s">
        <v>32</v>
      </c>
      <c r="C605" s="18">
        <v>7390082</v>
      </c>
      <c r="D605" s="18">
        <v>6264740</v>
      </c>
      <c r="E605" s="18">
        <v>1712169</v>
      </c>
      <c r="F605" s="18">
        <v>6264740</v>
      </c>
      <c r="G605" s="18">
        <f t="shared" si="120"/>
        <v>-1125342</v>
      </c>
      <c r="H605" s="18">
        <f t="shared" si="121"/>
        <v>-4552571</v>
      </c>
      <c r="I605" s="19">
        <f t="shared" si="122"/>
        <v>-15.227733602955965</v>
      </c>
      <c r="J605" s="19">
        <f t="shared" si="123"/>
        <v>365.89495546292449</v>
      </c>
      <c r="K605" s="19">
        <f t="shared" si="124"/>
        <v>100</v>
      </c>
    </row>
    <row r="606" spans="1:11">
      <c r="A606" s="16" t="s">
        <v>33</v>
      </c>
      <c r="B606" s="17" t="s">
        <v>34</v>
      </c>
      <c r="C606" s="18">
        <v>5120217.12</v>
      </c>
      <c r="D606" s="18">
        <v>8442959</v>
      </c>
      <c r="E606" s="18">
        <v>1887003</v>
      </c>
      <c r="F606" s="18">
        <v>5821148.3899999997</v>
      </c>
      <c r="G606" s="18">
        <f t="shared" si="120"/>
        <v>700931.26999999955</v>
      </c>
      <c r="H606" s="18">
        <f t="shared" si="121"/>
        <v>-3934145.3899999997</v>
      </c>
      <c r="I606" s="19">
        <f t="shared" si="122"/>
        <v>13.689483347534278</v>
      </c>
      <c r="J606" s="19">
        <f t="shared" si="123"/>
        <v>308.48644066808583</v>
      </c>
      <c r="K606" s="19">
        <f t="shared" si="124"/>
        <v>68.946780269808244</v>
      </c>
    </row>
    <row r="607" spans="1:11">
      <c r="A607" s="22" t="s">
        <v>35</v>
      </c>
      <c r="B607" s="17" t="s">
        <v>36</v>
      </c>
      <c r="C607" s="18">
        <v>2302207.88</v>
      </c>
      <c r="D607" s="18">
        <v>6186774</v>
      </c>
      <c r="E607" s="18">
        <v>1615504</v>
      </c>
      <c r="F607" s="18">
        <v>4021230.68</v>
      </c>
      <c r="G607" s="18">
        <f t="shared" si="120"/>
        <v>1719022.8000000003</v>
      </c>
      <c r="H607" s="18">
        <f t="shared" si="121"/>
        <v>-2405726.6800000002</v>
      </c>
      <c r="I607" s="19">
        <f t="shared" si="122"/>
        <v>74.668443928703795</v>
      </c>
      <c r="J607" s="19">
        <f t="shared" si="123"/>
        <v>248.91493181075379</v>
      </c>
      <c r="K607" s="19">
        <f t="shared" si="124"/>
        <v>64.997213087143649</v>
      </c>
    </row>
    <row r="608" spans="1:11">
      <c r="A608" s="23" t="s">
        <v>37</v>
      </c>
      <c r="B608" s="17" t="s">
        <v>38</v>
      </c>
      <c r="C608" s="18">
        <v>1477998.08</v>
      </c>
      <c r="D608" s="18">
        <v>3571913</v>
      </c>
      <c r="E608" s="18">
        <v>890910</v>
      </c>
      <c r="F608" s="18">
        <v>1922284.75</v>
      </c>
      <c r="G608" s="18">
        <f t="shared" si="120"/>
        <v>444286.66999999993</v>
      </c>
      <c r="H608" s="18">
        <f t="shared" si="121"/>
        <v>-1031374.75</v>
      </c>
      <c r="I608" s="19">
        <f t="shared" si="122"/>
        <v>30.06003025389586</v>
      </c>
      <c r="J608" s="19">
        <f t="shared" si="123"/>
        <v>215.76643544241284</v>
      </c>
      <c r="K608" s="19">
        <f t="shared" si="124"/>
        <v>53.816673306432719</v>
      </c>
    </row>
    <row r="609" spans="1:11">
      <c r="A609" s="24" t="s">
        <v>39</v>
      </c>
      <c r="B609" s="17" t="s">
        <v>40</v>
      </c>
      <c r="C609" s="18">
        <v>581670.42000000004</v>
      </c>
      <c r="D609" s="18">
        <v>981210</v>
      </c>
      <c r="E609" s="18">
        <v>343655</v>
      </c>
      <c r="F609" s="18">
        <v>493742.11</v>
      </c>
      <c r="G609" s="18">
        <f t="shared" si="120"/>
        <v>-87928.310000000056</v>
      </c>
      <c r="H609" s="18">
        <f t="shared" si="121"/>
        <v>-150087.10999999999</v>
      </c>
      <c r="I609" s="19">
        <f t="shared" si="122"/>
        <v>-15.116517357028414</v>
      </c>
      <c r="J609" s="19">
        <f t="shared" si="123"/>
        <v>143.67377457042673</v>
      </c>
      <c r="K609" s="19">
        <f t="shared" si="124"/>
        <v>50.319718510818277</v>
      </c>
    </row>
    <row r="610" spans="1:11">
      <c r="A610" s="24" t="s">
        <v>41</v>
      </c>
      <c r="B610" s="17" t="s">
        <v>42</v>
      </c>
      <c r="C610" s="18">
        <v>896327.66</v>
      </c>
      <c r="D610" s="18">
        <v>2590703</v>
      </c>
      <c r="E610" s="18">
        <v>547255</v>
      </c>
      <c r="F610" s="18">
        <v>1428542.64</v>
      </c>
      <c r="G610" s="18">
        <f t="shared" si="120"/>
        <v>532214.97999999986</v>
      </c>
      <c r="H610" s="18">
        <f t="shared" si="121"/>
        <v>-881287.6399999999</v>
      </c>
      <c r="I610" s="19">
        <f t="shared" si="122"/>
        <v>59.37727950959362</v>
      </c>
      <c r="J610" s="19">
        <f t="shared" si="123"/>
        <v>261.03784159121432</v>
      </c>
      <c r="K610" s="19">
        <f t="shared" si="124"/>
        <v>55.141119611163447</v>
      </c>
    </row>
    <row r="611" spans="1:11">
      <c r="A611" s="25" t="s">
        <v>43</v>
      </c>
      <c r="B611" s="17" t="s">
        <v>44</v>
      </c>
      <c r="C611" s="18">
        <v>4118.8599999999997</v>
      </c>
      <c r="D611" s="18">
        <v>0</v>
      </c>
      <c r="E611" s="18">
        <v>0</v>
      </c>
      <c r="F611" s="18">
        <v>6067.87</v>
      </c>
      <c r="G611" s="18">
        <f t="shared" si="120"/>
        <v>1949.0100000000002</v>
      </c>
      <c r="H611" s="18">
        <f t="shared" si="121"/>
        <v>-6067.87</v>
      </c>
      <c r="I611" s="19">
        <f t="shared" si="122"/>
        <v>47.319161127107975</v>
      </c>
      <c r="J611" s="19">
        <f t="shared" si="123"/>
        <v>0</v>
      </c>
      <c r="K611" s="19">
        <f t="shared" si="124"/>
        <v>0</v>
      </c>
    </row>
    <row r="612" spans="1:11">
      <c r="A612" s="23" t="s">
        <v>45</v>
      </c>
      <c r="B612" s="17" t="s">
        <v>46</v>
      </c>
      <c r="C612" s="18">
        <v>789484.36</v>
      </c>
      <c r="D612" s="18">
        <v>2273886</v>
      </c>
      <c r="E612" s="18">
        <v>724594</v>
      </c>
      <c r="F612" s="18">
        <v>1857981.54</v>
      </c>
      <c r="G612" s="18">
        <f t="shared" si="120"/>
        <v>1068497.1800000002</v>
      </c>
      <c r="H612" s="18">
        <f t="shared" si="121"/>
        <v>-1133387.54</v>
      </c>
      <c r="I612" s="19">
        <f t="shared" si="122"/>
        <v>135.34114596013023</v>
      </c>
      <c r="J612" s="19">
        <f t="shared" si="123"/>
        <v>256.41690933129451</v>
      </c>
      <c r="K612" s="19">
        <f t="shared" si="124"/>
        <v>81.709528973748021</v>
      </c>
    </row>
    <row r="613" spans="1:11">
      <c r="A613" s="24" t="s">
        <v>47</v>
      </c>
      <c r="B613" s="17" t="s">
        <v>48</v>
      </c>
      <c r="C613" s="18">
        <v>789484.36</v>
      </c>
      <c r="D613" s="18">
        <v>2273886</v>
      </c>
      <c r="E613" s="18">
        <v>724594</v>
      </c>
      <c r="F613" s="18">
        <v>1857981.54</v>
      </c>
      <c r="G613" s="18">
        <f t="shared" si="120"/>
        <v>1068497.1800000002</v>
      </c>
      <c r="H613" s="18">
        <f t="shared" si="121"/>
        <v>-1133387.54</v>
      </c>
      <c r="I613" s="19">
        <f t="shared" si="122"/>
        <v>135.34114596013023</v>
      </c>
      <c r="J613" s="19">
        <f t="shared" si="123"/>
        <v>256.41690933129451</v>
      </c>
      <c r="K613" s="19">
        <f t="shared" si="124"/>
        <v>81.709528973748021</v>
      </c>
    </row>
    <row r="614" spans="1:11" ht="25.5">
      <c r="A614" s="23" t="s">
        <v>76</v>
      </c>
      <c r="B614" s="17" t="s">
        <v>77</v>
      </c>
      <c r="C614" s="18">
        <v>0</v>
      </c>
      <c r="D614" s="18">
        <v>43439</v>
      </c>
      <c r="E614" s="18">
        <v>0</v>
      </c>
      <c r="F614" s="18">
        <v>33420.03</v>
      </c>
      <c r="G614" s="18">
        <f t="shared" si="120"/>
        <v>33420.03</v>
      </c>
      <c r="H614" s="18">
        <f t="shared" si="121"/>
        <v>-33420.03</v>
      </c>
      <c r="I614" s="19">
        <f t="shared" si="122"/>
        <v>0</v>
      </c>
      <c r="J614" s="19">
        <f t="shared" si="123"/>
        <v>0</v>
      </c>
      <c r="K614" s="19">
        <f t="shared" si="124"/>
        <v>76.935541794240194</v>
      </c>
    </row>
    <row r="615" spans="1:11">
      <c r="A615" s="24" t="s">
        <v>78</v>
      </c>
      <c r="B615" s="17" t="s">
        <v>79</v>
      </c>
      <c r="C615" s="18">
        <v>0</v>
      </c>
      <c r="D615" s="18">
        <v>43439</v>
      </c>
      <c r="E615" s="18">
        <v>0</v>
      </c>
      <c r="F615" s="18">
        <v>33420.03</v>
      </c>
      <c r="G615" s="18">
        <f t="shared" si="120"/>
        <v>33420.03</v>
      </c>
      <c r="H615" s="18">
        <f t="shared" si="121"/>
        <v>-33420.03</v>
      </c>
      <c r="I615" s="19">
        <f t="shared" si="122"/>
        <v>0</v>
      </c>
      <c r="J615" s="19">
        <f t="shared" si="123"/>
        <v>0</v>
      </c>
      <c r="K615" s="19">
        <f t="shared" si="124"/>
        <v>76.935541794240194</v>
      </c>
    </row>
    <row r="616" spans="1:11" ht="25.5">
      <c r="A616" s="23" t="s">
        <v>51</v>
      </c>
      <c r="B616" s="17" t="s">
        <v>52</v>
      </c>
      <c r="C616" s="18">
        <v>34725.440000000002</v>
      </c>
      <c r="D616" s="18">
        <v>297536</v>
      </c>
      <c r="E616" s="18">
        <v>0</v>
      </c>
      <c r="F616" s="18">
        <v>207544.36</v>
      </c>
      <c r="G616" s="18">
        <f t="shared" si="120"/>
        <v>172818.91999999998</v>
      </c>
      <c r="H616" s="18">
        <f t="shared" si="121"/>
        <v>-207544.36</v>
      </c>
      <c r="I616" s="19">
        <f t="shared" si="122"/>
        <v>497.67236930619163</v>
      </c>
      <c r="J616" s="19">
        <f t="shared" si="123"/>
        <v>0</v>
      </c>
      <c r="K616" s="19">
        <f t="shared" si="124"/>
        <v>69.754369219186913</v>
      </c>
    </row>
    <row r="617" spans="1:11">
      <c r="A617" s="24" t="s">
        <v>53</v>
      </c>
      <c r="B617" s="17" t="s">
        <v>54</v>
      </c>
      <c r="C617" s="18">
        <v>0</v>
      </c>
      <c r="D617" s="18">
        <v>4433</v>
      </c>
      <c r="E617" s="18">
        <v>0</v>
      </c>
      <c r="F617" s="18">
        <v>4432</v>
      </c>
      <c r="G617" s="18">
        <f t="shared" si="120"/>
        <v>4432</v>
      </c>
      <c r="H617" s="18">
        <f t="shared" si="121"/>
        <v>-4432</v>
      </c>
      <c r="I617" s="19">
        <f t="shared" si="122"/>
        <v>0</v>
      </c>
      <c r="J617" s="19">
        <f t="shared" si="123"/>
        <v>0</v>
      </c>
      <c r="K617" s="19">
        <f t="shared" si="124"/>
        <v>99.977441912925784</v>
      </c>
    </row>
    <row r="618" spans="1:11" ht="25.5">
      <c r="A618" s="25" t="s">
        <v>55</v>
      </c>
      <c r="B618" s="17" t="s">
        <v>56</v>
      </c>
      <c r="C618" s="18">
        <v>0</v>
      </c>
      <c r="D618" s="18">
        <v>4433</v>
      </c>
      <c r="E618" s="18">
        <v>0</v>
      </c>
      <c r="F618" s="18">
        <v>4432</v>
      </c>
      <c r="G618" s="18">
        <f t="shared" si="120"/>
        <v>4432</v>
      </c>
      <c r="H618" s="18">
        <f t="shared" si="121"/>
        <v>-4432</v>
      </c>
      <c r="I618" s="19">
        <f t="shared" si="122"/>
        <v>0</v>
      </c>
      <c r="J618" s="19">
        <f t="shared" si="123"/>
        <v>0</v>
      </c>
      <c r="K618" s="19">
        <f t="shared" si="124"/>
        <v>99.977441912925784</v>
      </c>
    </row>
    <row r="619" spans="1:11" ht="25.5">
      <c r="A619" s="26" t="s">
        <v>104</v>
      </c>
      <c r="B619" s="17" t="s">
        <v>105</v>
      </c>
      <c r="C619" s="18">
        <v>0</v>
      </c>
      <c r="D619" s="18">
        <v>4433</v>
      </c>
      <c r="E619" s="18">
        <v>0</v>
      </c>
      <c r="F619" s="18">
        <v>4432</v>
      </c>
      <c r="G619" s="18">
        <f t="shared" si="120"/>
        <v>4432</v>
      </c>
      <c r="H619" s="18">
        <f t="shared" si="121"/>
        <v>-4432</v>
      </c>
      <c r="I619" s="19">
        <f t="shared" si="122"/>
        <v>0</v>
      </c>
      <c r="J619" s="19">
        <f t="shared" si="123"/>
        <v>0</v>
      </c>
      <c r="K619" s="19">
        <f t="shared" si="124"/>
        <v>99.977441912925784</v>
      </c>
    </row>
    <row r="620" spans="1:11" ht="51">
      <c r="A620" s="24" t="s">
        <v>158</v>
      </c>
      <c r="B620" s="17" t="s">
        <v>159</v>
      </c>
      <c r="C620" s="18">
        <v>14446.05</v>
      </c>
      <c r="D620" s="18">
        <v>292777</v>
      </c>
      <c r="E620" s="18">
        <v>0</v>
      </c>
      <c r="F620" s="18">
        <v>202786.36</v>
      </c>
      <c r="G620" s="18">
        <f t="shared" si="120"/>
        <v>188340.31</v>
      </c>
      <c r="H620" s="18">
        <f t="shared" si="121"/>
        <v>-202786.36</v>
      </c>
      <c r="I620" s="19">
        <f t="shared" si="122"/>
        <v>1303.7495370706872</v>
      </c>
      <c r="J620" s="19">
        <f t="shared" si="123"/>
        <v>0</v>
      </c>
      <c r="K620" s="19">
        <f t="shared" si="124"/>
        <v>69.263077359218784</v>
      </c>
    </row>
    <row r="621" spans="1:11" ht="38.25">
      <c r="A621" s="25" t="s">
        <v>160</v>
      </c>
      <c r="B621" s="17" t="s">
        <v>161</v>
      </c>
      <c r="C621" s="18">
        <v>0</v>
      </c>
      <c r="D621" s="18">
        <v>171847</v>
      </c>
      <c r="E621" s="18">
        <v>0</v>
      </c>
      <c r="F621" s="18">
        <v>97127.2</v>
      </c>
      <c r="G621" s="18">
        <f t="shared" si="120"/>
        <v>97127.2</v>
      </c>
      <c r="H621" s="18">
        <f t="shared" si="121"/>
        <v>-97127.2</v>
      </c>
      <c r="I621" s="19">
        <f t="shared" si="122"/>
        <v>0</v>
      </c>
      <c r="J621" s="19">
        <f t="shared" si="123"/>
        <v>0</v>
      </c>
      <c r="K621" s="19">
        <f t="shared" si="124"/>
        <v>56.519578462236751</v>
      </c>
    </row>
    <row r="622" spans="1:11" ht="63.75">
      <c r="A622" s="25" t="s">
        <v>252</v>
      </c>
      <c r="B622" s="17" t="s">
        <v>253</v>
      </c>
      <c r="C622" s="18">
        <v>14446.05</v>
      </c>
      <c r="D622" s="18">
        <v>120930</v>
      </c>
      <c r="E622" s="18">
        <v>0</v>
      </c>
      <c r="F622" s="18">
        <v>105659.16</v>
      </c>
      <c r="G622" s="18">
        <f t="shared" si="120"/>
        <v>91213.11</v>
      </c>
      <c r="H622" s="18">
        <f t="shared" si="121"/>
        <v>-105659.16</v>
      </c>
      <c r="I622" s="19">
        <f t="shared" si="122"/>
        <v>631.40519380730382</v>
      </c>
      <c r="J622" s="19">
        <f t="shared" si="123"/>
        <v>0</v>
      </c>
      <c r="K622" s="19">
        <f t="shared" si="124"/>
        <v>87.372165715703304</v>
      </c>
    </row>
    <row r="623" spans="1:11" ht="25.5">
      <c r="A623" s="24" t="s">
        <v>162</v>
      </c>
      <c r="B623" s="17" t="s">
        <v>163</v>
      </c>
      <c r="C623" s="18">
        <v>0</v>
      </c>
      <c r="D623" s="18">
        <v>326</v>
      </c>
      <c r="E623" s="18">
        <v>0</v>
      </c>
      <c r="F623" s="18">
        <v>326</v>
      </c>
      <c r="G623" s="18">
        <f t="shared" si="120"/>
        <v>326</v>
      </c>
      <c r="H623" s="18">
        <f t="shared" si="121"/>
        <v>-326</v>
      </c>
      <c r="I623" s="19">
        <f t="shared" si="122"/>
        <v>0</v>
      </c>
      <c r="J623" s="19">
        <f t="shared" si="123"/>
        <v>0</v>
      </c>
      <c r="K623" s="19">
        <f t="shared" si="124"/>
        <v>100</v>
      </c>
    </row>
    <row r="624" spans="1:11" ht="38.25">
      <c r="A624" s="25" t="s">
        <v>166</v>
      </c>
      <c r="B624" s="17" t="s">
        <v>167</v>
      </c>
      <c r="C624" s="18">
        <v>0</v>
      </c>
      <c r="D624" s="18">
        <v>326</v>
      </c>
      <c r="E624" s="18">
        <v>0</v>
      </c>
      <c r="F624" s="18">
        <v>326</v>
      </c>
      <c r="G624" s="18">
        <f t="shared" si="120"/>
        <v>326</v>
      </c>
      <c r="H624" s="18">
        <f t="shared" si="121"/>
        <v>-326</v>
      </c>
      <c r="I624" s="19">
        <f t="shared" si="122"/>
        <v>0</v>
      </c>
      <c r="J624" s="19">
        <f t="shared" si="123"/>
        <v>0</v>
      </c>
      <c r="K624" s="19">
        <f t="shared" si="124"/>
        <v>100</v>
      </c>
    </row>
    <row r="625" spans="1:11">
      <c r="A625" s="24" t="s">
        <v>192</v>
      </c>
      <c r="B625" s="17" t="s">
        <v>193</v>
      </c>
      <c r="C625" s="18">
        <v>20279.39</v>
      </c>
      <c r="D625" s="18">
        <v>0</v>
      </c>
      <c r="E625" s="18">
        <v>0</v>
      </c>
      <c r="F625" s="18">
        <v>0</v>
      </c>
      <c r="G625" s="18">
        <f t="shared" si="120"/>
        <v>-20279.39</v>
      </c>
      <c r="H625" s="18">
        <f t="shared" si="121"/>
        <v>0</v>
      </c>
      <c r="I625" s="19">
        <f t="shared" si="122"/>
        <v>-100</v>
      </c>
      <c r="J625" s="19">
        <f t="shared" si="123"/>
        <v>0</v>
      </c>
      <c r="K625" s="19">
        <f t="shared" si="124"/>
        <v>0</v>
      </c>
    </row>
    <row r="626" spans="1:11">
      <c r="A626" s="22" t="s">
        <v>59</v>
      </c>
      <c r="B626" s="17" t="s">
        <v>60</v>
      </c>
      <c r="C626" s="18">
        <v>2818009.24</v>
      </c>
      <c r="D626" s="18">
        <v>2256185</v>
      </c>
      <c r="E626" s="18">
        <v>271499</v>
      </c>
      <c r="F626" s="18">
        <v>1799917.71</v>
      </c>
      <c r="G626" s="18">
        <f t="shared" si="120"/>
        <v>-1018091.5300000003</v>
      </c>
      <c r="H626" s="18">
        <f t="shared" si="121"/>
        <v>-1528418.71</v>
      </c>
      <c r="I626" s="19">
        <f t="shared" si="122"/>
        <v>-36.128040871860314</v>
      </c>
      <c r="J626" s="19">
        <f t="shared" si="123"/>
        <v>662.95555784735848</v>
      </c>
      <c r="K626" s="19">
        <f t="shared" si="124"/>
        <v>79.777044435629179</v>
      </c>
    </row>
    <row r="627" spans="1:11">
      <c r="A627" s="23" t="s">
        <v>61</v>
      </c>
      <c r="B627" s="17" t="s">
        <v>62</v>
      </c>
      <c r="C627" s="18">
        <v>2818009.24</v>
      </c>
      <c r="D627" s="18">
        <v>2256185</v>
      </c>
      <c r="E627" s="18">
        <v>271499</v>
      </c>
      <c r="F627" s="18">
        <v>1799917.71</v>
      </c>
      <c r="G627" s="18">
        <f t="shared" si="120"/>
        <v>-1018091.5300000003</v>
      </c>
      <c r="H627" s="18">
        <f t="shared" si="121"/>
        <v>-1528418.71</v>
      </c>
      <c r="I627" s="19">
        <f t="shared" si="122"/>
        <v>-36.128040871860314</v>
      </c>
      <c r="J627" s="19">
        <f t="shared" si="123"/>
        <v>662.95555784735848</v>
      </c>
      <c r="K627" s="19">
        <f t="shared" si="124"/>
        <v>79.777044435629179</v>
      </c>
    </row>
    <row r="628" spans="1:11">
      <c r="A628" s="16"/>
      <c r="B628" s="17" t="s">
        <v>63</v>
      </c>
      <c r="C628" s="18">
        <v>2772302.77</v>
      </c>
      <c r="D628" s="18">
        <v>-946144</v>
      </c>
      <c r="E628" s="18">
        <v>0</v>
      </c>
      <c r="F628" s="18">
        <v>1186302.3999999999</v>
      </c>
      <c r="G628" s="18">
        <f t="shared" si="120"/>
        <v>-1586000.37</v>
      </c>
      <c r="H628" s="18">
        <f t="shared" si="121"/>
        <v>-1186302.3999999999</v>
      </c>
      <c r="I628" s="19">
        <f t="shared" si="122"/>
        <v>-57.208771969736915</v>
      </c>
      <c r="J628" s="19">
        <f t="shared" si="123"/>
        <v>0</v>
      </c>
      <c r="K628" s="19">
        <f t="shared" si="124"/>
        <v>-125.38285926877937</v>
      </c>
    </row>
    <row r="629" spans="1:11">
      <c r="A629" s="16" t="s">
        <v>64</v>
      </c>
      <c r="B629" s="17" t="s">
        <v>65</v>
      </c>
      <c r="C629" s="18">
        <v>-2772302.77</v>
      </c>
      <c r="D629" s="18">
        <v>946144</v>
      </c>
      <c r="E629" s="18">
        <v>0</v>
      </c>
      <c r="F629" s="18">
        <v>-1186302.3999999999</v>
      </c>
      <c r="G629" s="18">
        <f t="shared" si="120"/>
        <v>1586000.37</v>
      </c>
      <c r="H629" s="18">
        <f t="shared" si="121"/>
        <v>1186302.3999999999</v>
      </c>
      <c r="I629" s="19">
        <f t="shared" si="122"/>
        <v>-57.208771969736915</v>
      </c>
      <c r="J629" s="19">
        <f t="shared" si="123"/>
        <v>0</v>
      </c>
      <c r="K629" s="19">
        <f t="shared" si="124"/>
        <v>-125.38285926877937</v>
      </c>
    </row>
    <row r="630" spans="1:11">
      <c r="A630" s="22" t="s">
        <v>66</v>
      </c>
      <c r="B630" s="17" t="s">
        <v>67</v>
      </c>
      <c r="C630" s="18">
        <v>-2772302.77</v>
      </c>
      <c r="D630" s="18">
        <v>946144</v>
      </c>
      <c r="E630" s="18">
        <v>0</v>
      </c>
      <c r="F630" s="18">
        <v>-1186302.3999999999</v>
      </c>
      <c r="G630" s="18">
        <f t="shared" si="120"/>
        <v>1586000.37</v>
      </c>
      <c r="H630" s="18">
        <f t="shared" si="121"/>
        <v>1186302.3999999999</v>
      </c>
      <c r="I630" s="19">
        <f t="shared" si="122"/>
        <v>-57.208771969736915</v>
      </c>
      <c r="J630" s="19">
        <f t="shared" si="123"/>
        <v>0</v>
      </c>
      <c r="K630" s="19">
        <f t="shared" si="124"/>
        <v>-125.38285926877937</v>
      </c>
    </row>
    <row r="631" spans="1:11" ht="25.5">
      <c r="A631" s="23" t="s">
        <v>106</v>
      </c>
      <c r="B631" s="17" t="s">
        <v>107</v>
      </c>
      <c r="C631" s="18">
        <v>-560948.9</v>
      </c>
      <c r="D631" s="18">
        <v>946144</v>
      </c>
      <c r="E631" s="18">
        <v>0</v>
      </c>
      <c r="F631" s="18">
        <v>-946127.15</v>
      </c>
      <c r="G631" s="18">
        <f t="shared" si="120"/>
        <v>-385178.25</v>
      </c>
      <c r="H631" s="18">
        <f t="shared" si="121"/>
        <v>946127.15</v>
      </c>
      <c r="I631" s="19">
        <f t="shared" si="122"/>
        <v>68.665479155053163</v>
      </c>
      <c r="J631" s="19">
        <f t="shared" si="123"/>
        <v>0</v>
      </c>
      <c r="K631" s="19">
        <f t="shared" si="124"/>
        <v>-99.998219087157977</v>
      </c>
    </row>
    <row r="632" spans="1:11" ht="25.5">
      <c r="A632" s="27" t="s">
        <v>112</v>
      </c>
      <c r="B632" s="28" t="s">
        <v>113</v>
      </c>
      <c r="C632" s="29"/>
      <c r="D632" s="29"/>
      <c r="E632" s="29"/>
      <c r="F632" s="29"/>
      <c r="G632" s="29"/>
      <c r="H632" s="29"/>
      <c r="I632" s="30"/>
      <c r="J632" s="30"/>
      <c r="K632" s="30"/>
    </row>
    <row r="633" spans="1:11">
      <c r="A633" s="16" t="s">
        <v>25</v>
      </c>
      <c r="B633" s="17" t="s">
        <v>26</v>
      </c>
      <c r="C633" s="18">
        <v>5852258.9000000004</v>
      </c>
      <c r="D633" s="18">
        <v>3509574</v>
      </c>
      <c r="E633" s="18">
        <v>744914</v>
      </c>
      <c r="F633" s="18">
        <v>3509572.94</v>
      </c>
      <c r="G633" s="18">
        <f t="shared" ref="G633:G650" si="125">F633-C633</f>
        <v>-2342685.9600000004</v>
      </c>
      <c r="H633" s="18">
        <f t="shared" ref="H633:H650" si="126">E633-F633</f>
        <v>-2764658.94</v>
      </c>
      <c r="I633" s="19">
        <f t="shared" ref="I633:I650" si="127">IF(ISERROR(F633/C633),0,F633/C633*100-100)</f>
        <v>-40.030456615649733</v>
      </c>
      <c r="J633" s="19">
        <f t="shared" ref="J633:J650" si="128">IF(ISERROR(F633/E633),0,F633/E633*100)</f>
        <v>471.13800250767201</v>
      </c>
      <c r="K633" s="19">
        <f t="shared" ref="K633:K650" si="129">IF(ISERROR(F633/D633),0,F633/D633*100)</f>
        <v>99.999969796904125</v>
      </c>
    </row>
    <row r="634" spans="1:11">
      <c r="A634" s="22" t="s">
        <v>92</v>
      </c>
      <c r="B634" s="17" t="s">
        <v>93</v>
      </c>
      <c r="C634" s="18">
        <v>64752.9</v>
      </c>
      <c r="D634" s="18">
        <v>152161</v>
      </c>
      <c r="E634" s="18">
        <v>0</v>
      </c>
      <c r="F634" s="18">
        <v>152159.94</v>
      </c>
      <c r="G634" s="18">
        <f t="shared" si="125"/>
        <v>87407.040000000008</v>
      </c>
      <c r="H634" s="18">
        <f t="shared" si="126"/>
        <v>-152159.94</v>
      </c>
      <c r="I634" s="19">
        <f t="shared" si="127"/>
        <v>134.98552188396195</v>
      </c>
      <c r="J634" s="19">
        <f t="shared" si="128"/>
        <v>0</v>
      </c>
      <c r="K634" s="19">
        <f t="shared" si="129"/>
        <v>99.999303369457351</v>
      </c>
    </row>
    <row r="635" spans="1:11">
      <c r="A635" s="23" t="s">
        <v>94</v>
      </c>
      <c r="B635" s="17" t="s">
        <v>95</v>
      </c>
      <c r="C635" s="18">
        <v>64752.9</v>
      </c>
      <c r="D635" s="18">
        <v>152161</v>
      </c>
      <c r="E635" s="18">
        <v>0</v>
      </c>
      <c r="F635" s="18">
        <v>152159.94</v>
      </c>
      <c r="G635" s="18">
        <f t="shared" si="125"/>
        <v>87407.040000000008</v>
      </c>
      <c r="H635" s="18">
        <f t="shared" si="126"/>
        <v>-152159.94</v>
      </c>
      <c r="I635" s="19">
        <f t="shared" si="127"/>
        <v>134.98552188396195</v>
      </c>
      <c r="J635" s="19">
        <f t="shared" si="128"/>
        <v>0</v>
      </c>
      <c r="K635" s="19">
        <f t="shared" si="129"/>
        <v>99.999303369457351</v>
      </c>
    </row>
    <row r="636" spans="1:11">
      <c r="A636" s="24" t="s">
        <v>96</v>
      </c>
      <c r="B636" s="17" t="s">
        <v>97</v>
      </c>
      <c r="C636" s="18">
        <v>64752.9</v>
      </c>
      <c r="D636" s="18">
        <v>152161</v>
      </c>
      <c r="E636" s="18">
        <v>0</v>
      </c>
      <c r="F636" s="18">
        <v>152159.94</v>
      </c>
      <c r="G636" s="18">
        <f t="shared" si="125"/>
        <v>87407.040000000008</v>
      </c>
      <c r="H636" s="18">
        <f t="shared" si="126"/>
        <v>-152159.94</v>
      </c>
      <c r="I636" s="19">
        <f t="shared" si="127"/>
        <v>134.98552188396195</v>
      </c>
      <c r="J636" s="19">
        <f t="shared" si="128"/>
        <v>0</v>
      </c>
      <c r="K636" s="19">
        <f t="shared" si="129"/>
        <v>99.999303369457351</v>
      </c>
    </row>
    <row r="637" spans="1:11" ht="25.5">
      <c r="A637" s="25" t="s">
        <v>98</v>
      </c>
      <c r="B637" s="17" t="s">
        <v>99</v>
      </c>
      <c r="C637" s="18">
        <v>64752.9</v>
      </c>
      <c r="D637" s="18">
        <v>152161</v>
      </c>
      <c r="E637" s="18">
        <v>0</v>
      </c>
      <c r="F637" s="18">
        <v>152159.94</v>
      </c>
      <c r="G637" s="18">
        <f t="shared" si="125"/>
        <v>87407.040000000008</v>
      </c>
      <c r="H637" s="18">
        <f t="shared" si="126"/>
        <v>-152159.94</v>
      </c>
      <c r="I637" s="19">
        <f t="shared" si="127"/>
        <v>134.98552188396195</v>
      </c>
      <c r="J637" s="19">
        <f t="shared" si="128"/>
        <v>0</v>
      </c>
      <c r="K637" s="19">
        <f t="shared" si="129"/>
        <v>99.999303369457351</v>
      </c>
    </row>
    <row r="638" spans="1:11" ht="25.5">
      <c r="A638" s="26" t="s">
        <v>100</v>
      </c>
      <c r="B638" s="17" t="s">
        <v>101</v>
      </c>
      <c r="C638" s="18">
        <v>64752.9</v>
      </c>
      <c r="D638" s="18">
        <v>152161</v>
      </c>
      <c r="E638" s="18">
        <v>0</v>
      </c>
      <c r="F638" s="18">
        <v>152159.94</v>
      </c>
      <c r="G638" s="18">
        <f t="shared" si="125"/>
        <v>87407.040000000008</v>
      </c>
      <c r="H638" s="18">
        <f t="shared" si="126"/>
        <v>-152159.94</v>
      </c>
      <c r="I638" s="19">
        <f t="shared" si="127"/>
        <v>134.98552188396195</v>
      </c>
      <c r="J638" s="19">
        <f t="shared" si="128"/>
        <v>0</v>
      </c>
      <c r="K638" s="19">
        <f t="shared" si="129"/>
        <v>99.999303369457351</v>
      </c>
    </row>
    <row r="639" spans="1:11">
      <c r="A639" s="22" t="s">
        <v>29</v>
      </c>
      <c r="B639" s="17" t="s">
        <v>30</v>
      </c>
      <c r="C639" s="18">
        <v>5787506</v>
      </c>
      <c r="D639" s="18">
        <v>3357413</v>
      </c>
      <c r="E639" s="18">
        <v>744914</v>
      </c>
      <c r="F639" s="18">
        <v>3357413</v>
      </c>
      <c r="G639" s="18">
        <f t="shared" si="125"/>
        <v>-2430093</v>
      </c>
      <c r="H639" s="18">
        <f t="shared" si="126"/>
        <v>-2612499</v>
      </c>
      <c r="I639" s="19">
        <f t="shared" si="127"/>
        <v>-41.988604417861509</v>
      </c>
      <c r="J639" s="19">
        <f t="shared" si="128"/>
        <v>450.71149152788104</v>
      </c>
      <c r="K639" s="19">
        <f t="shared" si="129"/>
        <v>100</v>
      </c>
    </row>
    <row r="640" spans="1:11">
      <c r="A640" s="23" t="s">
        <v>31</v>
      </c>
      <c r="B640" s="17" t="s">
        <v>32</v>
      </c>
      <c r="C640" s="18">
        <v>5787506</v>
      </c>
      <c r="D640" s="18">
        <v>3357413</v>
      </c>
      <c r="E640" s="18">
        <v>744914</v>
      </c>
      <c r="F640" s="18">
        <v>3357413</v>
      </c>
      <c r="G640" s="18">
        <f t="shared" si="125"/>
        <v>-2430093</v>
      </c>
      <c r="H640" s="18">
        <f t="shared" si="126"/>
        <v>-2612499</v>
      </c>
      <c r="I640" s="19">
        <f t="shared" si="127"/>
        <v>-41.988604417861509</v>
      </c>
      <c r="J640" s="19">
        <f t="shared" si="128"/>
        <v>450.71149152788104</v>
      </c>
      <c r="K640" s="19">
        <f t="shared" si="129"/>
        <v>100</v>
      </c>
    </row>
    <row r="641" spans="1:11">
      <c r="A641" s="16" t="s">
        <v>33</v>
      </c>
      <c r="B641" s="17" t="s">
        <v>34</v>
      </c>
      <c r="C641" s="18">
        <v>3800478.47</v>
      </c>
      <c r="D641" s="18">
        <v>3509574</v>
      </c>
      <c r="E641" s="18">
        <v>744914</v>
      </c>
      <c r="F641" s="18">
        <v>2826328.75</v>
      </c>
      <c r="G641" s="18">
        <f t="shared" si="125"/>
        <v>-974149.7200000002</v>
      </c>
      <c r="H641" s="18">
        <f t="shared" si="126"/>
        <v>-2081414.75</v>
      </c>
      <c r="I641" s="19">
        <f t="shared" si="127"/>
        <v>-25.632291504601</v>
      </c>
      <c r="J641" s="19">
        <f t="shared" si="128"/>
        <v>379.41678502484854</v>
      </c>
      <c r="K641" s="19">
        <f t="shared" si="129"/>
        <v>80.531960574132356</v>
      </c>
    </row>
    <row r="642" spans="1:11">
      <c r="A642" s="22" t="s">
        <v>35</v>
      </c>
      <c r="B642" s="17" t="s">
        <v>36</v>
      </c>
      <c r="C642" s="18">
        <v>982469.23</v>
      </c>
      <c r="D642" s="18">
        <v>1257039</v>
      </c>
      <c r="E642" s="18">
        <v>473915</v>
      </c>
      <c r="F642" s="18">
        <v>1026411.04</v>
      </c>
      <c r="G642" s="18">
        <f t="shared" si="125"/>
        <v>43941.810000000056</v>
      </c>
      <c r="H642" s="18">
        <f t="shared" si="126"/>
        <v>-552496.04</v>
      </c>
      <c r="I642" s="19">
        <f t="shared" si="127"/>
        <v>4.4725889277977871</v>
      </c>
      <c r="J642" s="19">
        <f t="shared" si="128"/>
        <v>216.58125191226273</v>
      </c>
      <c r="K642" s="19">
        <f t="shared" si="129"/>
        <v>81.653078384998395</v>
      </c>
    </row>
    <row r="643" spans="1:11">
      <c r="A643" s="23" t="s">
        <v>37</v>
      </c>
      <c r="B643" s="17" t="s">
        <v>38</v>
      </c>
      <c r="C643" s="18">
        <v>982469.23</v>
      </c>
      <c r="D643" s="18">
        <v>1257039</v>
      </c>
      <c r="E643" s="18">
        <v>473915</v>
      </c>
      <c r="F643" s="18">
        <v>1026411.04</v>
      </c>
      <c r="G643" s="18">
        <f t="shared" si="125"/>
        <v>43941.810000000056</v>
      </c>
      <c r="H643" s="18">
        <f t="shared" si="126"/>
        <v>-552496.04</v>
      </c>
      <c r="I643" s="19">
        <f t="shared" si="127"/>
        <v>4.4725889277977871</v>
      </c>
      <c r="J643" s="19">
        <f t="shared" si="128"/>
        <v>216.58125191226273</v>
      </c>
      <c r="K643" s="19">
        <f t="shared" si="129"/>
        <v>81.653078384998395</v>
      </c>
    </row>
    <row r="644" spans="1:11">
      <c r="A644" s="24" t="s">
        <v>39</v>
      </c>
      <c r="B644" s="17" t="s">
        <v>40</v>
      </c>
      <c r="C644" s="18">
        <v>294536.92</v>
      </c>
      <c r="D644" s="18">
        <v>246415</v>
      </c>
      <c r="E644" s="18">
        <v>72267</v>
      </c>
      <c r="F644" s="18">
        <v>160852.93</v>
      </c>
      <c r="G644" s="18">
        <f t="shared" si="125"/>
        <v>-133683.99</v>
      </c>
      <c r="H644" s="18">
        <f t="shared" si="126"/>
        <v>-88585.93</v>
      </c>
      <c r="I644" s="19">
        <f t="shared" si="127"/>
        <v>-45.387854941920359</v>
      </c>
      <c r="J644" s="19">
        <f t="shared" si="128"/>
        <v>222.58144104501363</v>
      </c>
      <c r="K644" s="19">
        <f t="shared" si="129"/>
        <v>65.277247732483815</v>
      </c>
    </row>
    <row r="645" spans="1:11">
      <c r="A645" s="24" t="s">
        <v>41</v>
      </c>
      <c r="B645" s="17" t="s">
        <v>42</v>
      </c>
      <c r="C645" s="18">
        <v>687932.31</v>
      </c>
      <c r="D645" s="18">
        <v>1010624</v>
      </c>
      <c r="E645" s="18">
        <v>401648</v>
      </c>
      <c r="F645" s="18">
        <v>865558.11</v>
      </c>
      <c r="G645" s="18">
        <f t="shared" si="125"/>
        <v>177625.79999999993</v>
      </c>
      <c r="H645" s="18">
        <f t="shared" si="126"/>
        <v>-463910.11</v>
      </c>
      <c r="I645" s="19">
        <f t="shared" si="127"/>
        <v>25.82024385509672</v>
      </c>
      <c r="J645" s="19">
        <f t="shared" si="128"/>
        <v>215.50166065808867</v>
      </c>
      <c r="K645" s="19">
        <f t="shared" si="129"/>
        <v>85.645908864226456</v>
      </c>
    </row>
    <row r="646" spans="1:11">
      <c r="A646" s="22" t="s">
        <v>59</v>
      </c>
      <c r="B646" s="17" t="s">
        <v>60</v>
      </c>
      <c r="C646" s="18">
        <v>2818009.24</v>
      </c>
      <c r="D646" s="18">
        <v>2252535</v>
      </c>
      <c r="E646" s="18">
        <v>270999</v>
      </c>
      <c r="F646" s="18">
        <v>1799917.71</v>
      </c>
      <c r="G646" s="18">
        <f t="shared" si="125"/>
        <v>-1018091.5300000003</v>
      </c>
      <c r="H646" s="18">
        <f t="shared" si="126"/>
        <v>-1528918.71</v>
      </c>
      <c r="I646" s="19">
        <f t="shared" si="127"/>
        <v>-36.128040871860314</v>
      </c>
      <c r="J646" s="19">
        <f t="shared" si="128"/>
        <v>664.17872759678073</v>
      </c>
      <c r="K646" s="19">
        <f t="shared" si="129"/>
        <v>79.906314885229307</v>
      </c>
    </row>
    <row r="647" spans="1:11">
      <c r="A647" s="23" t="s">
        <v>61</v>
      </c>
      <c r="B647" s="17" t="s">
        <v>62</v>
      </c>
      <c r="C647" s="18">
        <v>2818009.24</v>
      </c>
      <c r="D647" s="18">
        <v>2252535</v>
      </c>
      <c r="E647" s="18">
        <v>270999</v>
      </c>
      <c r="F647" s="18">
        <v>1799917.71</v>
      </c>
      <c r="G647" s="18">
        <f t="shared" si="125"/>
        <v>-1018091.5300000003</v>
      </c>
      <c r="H647" s="18">
        <f t="shared" si="126"/>
        <v>-1528918.71</v>
      </c>
      <c r="I647" s="19">
        <f t="shared" si="127"/>
        <v>-36.128040871860314</v>
      </c>
      <c r="J647" s="19">
        <f t="shared" si="128"/>
        <v>664.17872759678073</v>
      </c>
      <c r="K647" s="19">
        <f t="shared" si="129"/>
        <v>79.906314885229307</v>
      </c>
    </row>
    <row r="648" spans="1:11">
      <c r="A648" s="16"/>
      <c r="B648" s="17" t="s">
        <v>63</v>
      </c>
      <c r="C648" s="18">
        <v>2051780.43</v>
      </c>
      <c r="D648" s="18">
        <v>0</v>
      </c>
      <c r="E648" s="18">
        <v>0</v>
      </c>
      <c r="F648" s="18">
        <v>683244.19</v>
      </c>
      <c r="G648" s="18">
        <f t="shared" si="125"/>
        <v>-1368536.24</v>
      </c>
      <c r="H648" s="18">
        <f t="shared" si="126"/>
        <v>-683244.19</v>
      </c>
      <c r="I648" s="19">
        <f t="shared" si="127"/>
        <v>-66.699936308486969</v>
      </c>
      <c r="J648" s="19">
        <f t="shared" si="128"/>
        <v>0</v>
      </c>
      <c r="K648" s="19">
        <f t="shared" si="129"/>
        <v>0</v>
      </c>
    </row>
    <row r="649" spans="1:11">
      <c r="A649" s="16" t="s">
        <v>64</v>
      </c>
      <c r="B649" s="17" t="s">
        <v>65</v>
      </c>
      <c r="C649" s="18">
        <v>-2051780.43</v>
      </c>
      <c r="D649" s="18">
        <v>0</v>
      </c>
      <c r="E649" s="18">
        <v>0</v>
      </c>
      <c r="F649" s="18">
        <v>-683244.19</v>
      </c>
      <c r="G649" s="18">
        <f t="shared" si="125"/>
        <v>1368536.24</v>
      </c>
      <c r="H649" s="18">
        <f t="shared" si="126"/>
        <v>683244.19</v>
      </c>
      <c r="I649" s="19">
        <f t="shared" si="127"/>
        <v>-66.699936308486969</v>
      </c>
      <c r="J649" s="19">
        <f t="shared" si="128"/>
        <v>0</v>
      </c>
      <c r="K649" s="19">
        <f t="shared" si="129"/>
        <v>0</v>
      </c>
    </row>
    <row r="650" spans="1:11">
      <c r="A650" s="22" t="s">
        <v>66</v>
      </c>
      <c r="B650" s="17" t="s">
        <v>67</v>
      </c>
      <c r="C650" s="18">
        <v>-2051780.43</v>
      </c>
      <c r="D650" s="18">
        <v>0</v>
      </c>
      <c r="E650" s="18">
        <v>0</v>
      </c>
      <c r="F650" s="18">
        <v>-683244.19</v>
      </c>
      <c r="G650" s="18">
        <f t="shared" si="125"/>
        <v>1368536.24</v>
      </c>
      <c r="H650" s="18">
        <f t="shared" si="126"/>
        <v>683244.19</v>
      </c>
      <c r="I650" s="19">
        <f t="shared" si="127"/>
        <v>-66.699936308486969</v>
      </c>
      <c r="J650" s="19">
        <f t="shared" si="128"/>
        <v>0</v>
      </c>
      <c r="K650" s="19">
        <f t="shared" si="129"/>
        <v>0</v>
      </c>
    </row>
    <row r="651" spans="1:11" ht="25.5">
      <c r="A651" s="39" t="s">
        <v>293</v>
      </c>
      <c r="B651" s="28" t="s">
        <v>413</v>
      </c>
      <c r="C651" s="29"/>
      <c r="D651" s="29"/>
      <c r="E651" s="29"/>
      <c r="F651" s="29"/>
      <c r="G651" s="29"/>
      <c r="H651" s="29"/>
      <c r="I651" s="30"/>
      <c r="J651" s="30"/>
      <c r="K651" s="30"/>
    </row>
    <row r="652" spans="1:11">
      <c r="A652" s="16" t="s">
        <v>25</v>
      </c>
      <c r="B652" s="17" t="s">
        <v>26</v>
      </c>
      <c r="C652" s="18">
        <v>5711007.9000000004</v>
      </c>
      <c r="D652" s="18">
        <v>3379607</v>
      </c>
      <c r="E652" s="18">
        <v>744914</v>
      </c>
      <c r="F652" s="18">
        <v>3379605.94</v>
      </c>
      <c r="G652" s="18">
        <f t="shared" ref="G652:G669" si="130">F652-C652</f>
        <v>-2331401.9600000004</v>
      </c>
      <c r="H652" s="18">
        <f t="shared" ref="H652:H669" si="131">E652-F652</f>
        <v>-2634691.94</v>
      </c>
      <c r="I652" s="19">
        <f t="shared" ref="I652:I669" si="132">IF(ISERROR(F652/C652),0,F652/C652*100-100)</f>
        <v>-40.822951059129167</v>
      </c>
      <c r="J652" s="19">
        <f t="shared" ref="J652:J669" si="133">IF(ISERROR(F652/E652),0,F652/E652*100)</f>
        <v>453.69075356349862</v>
      </c>
      <c r="K652" s="19">
        <f t="shared" ref="K652:K669" si="134">IF(ISERROR(F652/D652),0,F652/D652*100)</f>
        <v>99.999968635406418</v>
      </c>
    </row>
    <row r="653" spans="1:11">
      <c r="A653" s="22" t="s">
        <v>92</v>
      </c>
      <c r="B653" s="17" t="s">
        <v>93</v>
      </c>
      <c r="C653" s="18">
        <v>64752.9</v>
      </c>
      <c r="D653" s="18">
        <v>152161</v>
      </c>
      <c r="E653" s="18">
        <v>0</v>
      </c>
      <c r="F653" s="18">
        <v>152159.94</v>
      </c>
      <c r="G653" s="18">
        <f t="shared" si="130"/>
        <v>87407.040000000008</v>
      </c>
      <c r="H653" s="18">
        <f t="shared" si="131"/>
        <v>-152159.94</v>
      </c>
      <c r="I653" s="19">
        <f t="shared" si="132"/>
        <v>134.98552188396195</v>
      </c>
      <c r="J653" s="19">
        <f t="shared" si="133"/>
        <v>0</v>
      </c>
      <c r="K653" s="19">
        <f t="shared" si="134"/>
        <v>99.999303369457351</v>
      </c>
    </row>
    <row r="654" spans="1:11">
      <c r="A654" s="23" t="s">
        <v>94</v>
      </c>
      <c r="B654" s="17" t="s">
        <v>95</v>
      </c>
      <c r="C654" s="18">
        <v>64752.9</v>
      </c>
      <c r="D654" s="18">
        <v>152161</v>
      </c>
      <c r="E654" s="18">
        <v>0</v>
      </c>
      <c r="F654" s="18">
        <v>152159.94</v>
      </c>
      <c r="G654" s="18">
        <f t="shared" si="130"/>
        <v>87407.040000000008</v>
      </c>
      <c r="H654" s="18">
        <f t="shared" si="131"/>
        <v>-152159.94</v>
      </c>
      <c r="I654" s="19">
        <f t="shared" si="132"/>
        <v>134.98552188396195</v>
      </c>
      <c r="J654" s="19">
        <f t="shared" si="133"/>
        <v>0</v>
      </c>
      <c r="K654" s="19">
        <f t="shared" si="134"/>
        <v>99.999303369457351</v>
      </c>
    </row>
    <row r="655" spans="1:11">
      <c r="A655" s="24" t="s">
        <v>96</v>
      </c>
      <c r="B655" s="17" t="s">
        <v>97</v>
      </c>
      <c r="C655" s="18">
        <v>64752.9</v>
      </c>
      <c r="D655" s="18">
        <v>152161</v>
      </c>
      <c r="E655" s="18">
        <v>0</v>
      </c>
      <c r="F655" s="18">
        <v>152159.94</v>
      </c>
      <c r="G655" s="18">
        <f t="shared" si="130"/>
        <v>87407.040000000008</v>
      </c>
      <c r="H655" s="18">
        <f t="shared" si="131"/>
        <v>-152159.94</v>
      </c>
      <c r="I655" s="19">
        <f t="shared" si="132"/>
        <v>134.98552188396195</v>
      </c>
      <c r="J655" s="19">
        <f t="shared" si="133"/>
        <v>0</v>
      </c>
      <c r="K655" s="19">
        <f t="shared" si="134"/>
        <v>99.999303369457351</v>
      </c>
    </row>
    <row r="656" spans="1:11" ht="25.5">
      <c r="A656" s="25" t="s">
        <v>98</v>
      </c>
      <c r="B656" s="17" t="s">
        <v>99</v>
      </c>
      <c r="C656" s="18">
        <v>64752.9</v>
      </c>
      <c r="D656" s="18">
        <v>152161</v>
      </c>
      <c r="E656" s="18">
        <v>0</v>
      </c>
      <c r="F656" s="18">
        <v>152159.94</v>
      </c>
      <c r="G656" s="18">
        <f t="shared" si="130"/>
        <v>87407.040000000008</v>
      </c>
      <c r="H656" s="18">
        <f t="shared" si="131"/>
        <v>-152159.94</v>
      </c>
      <c r="I656" s="19">
        <f t="shared" si="132"/>
        <v>134.98552188396195</v>
      </c>
      <c r="J656" s="19">
        <f t="shared" si="133"/>
        <v>0</v>
      </c>
      <c r="K656" s="19">
        <f t="shared" si="134"/>
        <v>99.999303369457351</v>
      </c>
    </row>
    <row r="657" spans="1:11" ht="25.5">
      <c r="A657" s="26" t="s">
        <v>100</v>
      </c>
      <c r="B657" s="17" t="s">
        <v>101</v>
      </c>
      <c r="C657" s="18">
        <v>64752.9</v>
      </c>
      <c r="D657" s="18">
        <v>152161</v>
      </c>
      <c r="E657" s="18">
        <v>0</v>
      </c>
      <c r="F657" s="18">
        <v>152159.94</v>
      </c>
      <c r="G657" s="18">
        <f t="shared" si="130"/>
        <v>87407.040000000008</v>
      </c>
      <c r="H657" s="18">
        <f t="shared" si="131"/>
        <v>-152159.94</v>
      </c>
      <c r="I657" s="19">
        <f t="shared" si="132"/>
        <v>134.98552188396195</v>
      </c>
      <c r="J657" s="19">
        <f t="shared" si="133"/>
        <v>0</v>
      </c>
      <c r="K657" s="19">
        <f t="shared" si="134"/>
        <v>99.999303369457351</v>
      </c>
    </row>
    <row r="658" spans="1:11">
      <c r="A658" s="22" t="s">
        <v>29</v>
      </c>
      <c r="B658" s="17" t="s">
        <v>30</v>
      </c>
      <c r="C658" s="18">
        <v>5646255</v>
      </c>
      <c r="D658" s="18">
        <v>3227446</v>
      </c>
      <c r="E658" s="18">
        <v>744914</v>
      </c>
      <c r="F658" s="18">
        <v>3227446</v>
      </c>
      <c r="G658" s="18">
        <f t="shared" si="130"/>
        <v>-2418809</v>
      </c>
      <c r="H658" s="18">
        <f t="shared" si="131"/>
        <v>-2482532</v>
      </c>
      <c r="I658" s="19">
        <f t="shared" si="132"/>
        <v>-42.839173930330809</v>
      </c>
      <c r="J658" s="19">
        <f t="shared" si="133"/>
        <v>433.26424258370764</v>
      </c>
      <c r="K658" s="19">
        <f t="shared" si="134"/>
        <v>100</v>
      </c>
    </row>
    <row r="659" spans="1:11">
      <c r="A659" s="23" t="s">
        <v>31</v>
      </c>
      <c r="B659" s="17" t="s">
        <v>32</v>
      </c>
      <c r="C659" s="18">
        <v>5646255</v>
      </c>
      <c r="D659" s="18">
        <v>3227446</v>
      </c>
      <c r="E659" s="18">
        <v>744914</v>
      </c>
      <c r="F659" s="18">
        <v>3227446</v>
      </c>
      <c r="G659" s="18">
        <f t="shared" si="130"/>
        <v>-2418809</v>
      </c>
      <c r="H659" s="18">
        <f t="shared" si="131"/>
        <v>-2482532</v>
      </c>
      <c r="I659" s="19">
        <f t="shared" si="132"/>
        <v>-42.839173930330809</v>
      </c>
      <c r="J659" s="19">
        <f t="shared" si="133"/>
        <v>433.26424258370764</v>
      </c>
      <c r="K659" s="19">
        <f t="shared" si="134"/>
        <v>100</v>
      </c>
    </row>
    <row r="660" spans="1:11">
      <c r="A660" s="16" t="s">
        <v>33</v>
      </c>
      <c r="B660" s="17" t="s">
        <v>34</v>
      </c>
      <c r="C660" s="18">
        <v>3735746.04</v>
      </c>
      <c r="D660" s="18">
        <v>3379607</v>
      </c>
      <c r="E660" s="18">
        <v>744914</v>
      </c>
      <c r="F660" s="18">
        <v>2744123.62</v>
      </c>
      <c r="G660" s="18">
        <f t="shared" si="130"/>
        <v>-991622.41999999993</v>
      </c>
      <c r="H660" s="18">
        <f t="shared" si="131"/>
        <v>-1999209.62</v>
      </c>
      <c r="I660" s="19">
        <f t="shared" si="132"/>
        <v>-26.544160373385552</v>
      </c>
      <c r="J660" s="19">
        <f t="shared" si="133"/>
        <v>368.3812654883651</v>
      </c>
      <c r="K660" s="19">
        <f t="shared" si="134"/>
        <v>81.196530247451847</v>
      </c>
    </row>
    <row r="661" spans="1:11">
      <c r="A661" s="22" t="s">
        <v>35</v>
      </c>
      <c r="B661" s="17" t="s">
        <v>36</v>
      </c>
      <c r="C661" s="18">
        <v>917736.8</v>
      </c>
      <c r="D661" s="18">
        <v>1127072</v>
      </c>
      <c r="E661" s="18">
        <v>473915</v>
      </c>
      <c r="F661" s="18">
        <v>944205.91</v>
      </c>
      <c r="G661" s="18">
        <f t="shared" si="130"/>
        <v>26469.109999999986</v>
      </c>
      <c r="H661" s="18">
        <f t="shared" si="131"/>
        <v>-470290.91000000003</v>
      </c>
      <c r="I661" s="19">
        <f t="shared" si="132"/>
        <v>2.8841722376175909</v>
      </c>
      <c r="J661" s="19">
        <f t="shared" si="133"/>
        <v>199.23528691854025</v>
      </c>
      <c r="K661" s="19">
        <f t="shared" si="134"/>
        <v>83.775119069589167</v>
      </c>
    </row>
    <row r="662" spans="1:11">
      <c r="A662" s="23" t="s">
        <v>37</v>
      </c>
      <c r="B662" s="17" t="s">
        <v>38</v>
      </c>
      <c r="C662" s="18">
        <v>917736.8</v>
      </c>
      <c r="D662" s="18">
        <v>1127072</v>
      </c>
      <c r="E662" s="18">
        <v>473915</v>
      </c>
      <c r="F662" s="18">
        <v>944205.91</v>
      </c>
      <c r="G662" s="18">
        <f t="shared" si="130"/>
        <v>26469.109999999986</v>
      </c>
      <c r="H662" s="18">
        <f t="shared" si="131"/>
        <v>-470290.91000000003</v>
      </c>
      <c r="I662" s="19">
        <f t="shared" si="132"/>
        <v>2.8841722376175909</v>
      </c>
      <c r="J662" s="19">
        <f t="shared" si="133"/>
        <v>199.23528691854025</v>
      </c>
      <c r="K662" s="19">
        <f t="shared" si="134"/>
        <v>83.775119069589167</v>
      </c>
    </row>
    <row r="663" spans="1:11">
      <c r="A663" s="24" t="s">
        <v>39</v>
      </c>
      <c r="B663" s="17" t="s">
        <v>40</v>
      </c>
      <c r="C663" s="18">
        <v>232581.67</v>
      </c>
      <c r="D663" s="18">
        <v>126807</v>
      </c>
      <c r="E663" s="18">
        <v>72267</v>
      </c>
      <c r="F663" s="18">
        <v>84287.95</v>
      </c>
      <c r="G663" s="18">
        <f t="shared" si="130"/>
        <v>-148293.72000000003</v>
      </c>
      <c r="H663" s="18">
        <f t="shared" si="131"/>
        <v>-12020.949999999997</v>
      </c>
      <c r="I663" s="19">
        <f t="shared" si="132"/>
        <v>-63.759848314787668</v>
      </c>
      <c r="J663" s="19">
        <f t="shared" si="133"/>
        <v>116.63407917860158</v>
      </c>
      <c r="K663" s="19">
        <f t="shared" si="134"/>
        <v>66.469477237061042</v>
      </c>
    </row>
    <row r="664" spans="1:11">
      <c r="A664" s="24" t="s">
        <v>41</v>
      </c>
      <c r="B664" s="17" t="s">
        <v>42</v>
      </c>
      <c r="C664" s="18">
        <v>685155.13</v>
      </c>
      <c r="D664" s="18">
        <v>1000265</v>
      </c>
      <c r="E664" s="18">
        <v>401648</v>
      </c>
      <c r="F664" s="18">
        <v>859917.96</v>
      </c>
      <c r="G664" s="18">
        <f t="shared" si="130"/>
        <v>174762.82999999996</v>
      </c>
      <c r="H664" s="18">
        <f t="shared" si="131"/>
        <v>-458269.95999999996</v>
      </c>
      <c r="I664" s="19">
        <f t="shared" si="132"/>
        <v>25.507045389852067</v>
      </c>
      <c r="J664" s="19">
        <f t="shared" si="133"/>
        <v>214.09740867625385</v>
      </c>
      <c r="K664" s="19">
        <f t="shared" si="134"/>
        <v>85.969014211234025</v>
      </c>
    </row>
    <row r="665" spans="1:11">
      <c r="A665" s="22" t="s">
        <v>59</v>
      </c>
      <c r="B665" s="17" t="s">
        <v>60</v>
      </c>
      <c r="C665" s="18">
        <v>2818009.24</v>
      </c>
      <c r="D665" s="18">
        <v>2252535</v>
      </c>
      <c r="E665" s="18">
        <v>270999</v>
      </c>
      <c r="F665" s="18">
        <v>1799917.71</v>
      </c>
      <c r="G665" s="18">
        <f t="shared" si="130"/>
        <v>-1018091.5300000003</v>
      </c>
      <c r="H665" s="18">
        <f t="shared" si="131"/>
        <v>-1528918.71</v>
      </c>
      <c r="I665" s="19">
        <f t="shared" si="132"/>
        <v>-36.128040871860314</v>
      </c>
      <c r="J665" s="19">
        <f t="shared" si="133"/>
        <v>664.17872759678073</v>
      </c>
      <c r="K665" s="19">
        <f t="shared" si="134"/>
        <v>79.906314885229307</v>
      </c>
    </row>
    <row r="666" spans="1:11">
      <c r="A666" s="23" t="s">
        <v>61</v>
      </c>
      <c r="B666" s="17" t="s">
        <v>62</v>
      </c>
      <c r="C666" s="18">
        <v>2818009.24</v>
      </c>
      <c r="D666" s="18">
        <v>2252535</v>
      </c>
      <c r="E666" s="18">
        <v>270999</v>
      </c>
      <c r="F666" s="18">
        <v>1799917.71</v>
      </c>
      <c r="G666" s="18">
        <f t="shared" si="130"/>
        <v>-1018091.5300000003</v>
      </c>
      <c r="H666" s="18">
        <f t="shared" si="131"/>
        <v>-1528918.71</v>
      </c>
      <c r="I666" s="19">
        <f t="shared" si="132"/>
        <v>-36.128040871860314</v>
      </c>
      <c r="J666" s="19">
        <f t="shared" si="133"/>
        <v>664.17872759678073</v>
      </c>
      <c r="K666" s="19">
        <f t="shared" si="134"/>
        <v>79.906314885229307</v>
      </c>
    </row>
    <row r="667" spans="1:11">
      <c r="A667" s="16"/>
      <c r="B667" s="17" t="s">
        <v>63</v>
      </c>
      <c r="C667" s="18">
        <v>1975261.86</v>
      </c>
      <c r="D667" s="18">
        <v>0</v>
      </c>
      <c r="E667" s="18">
        <v>0</v>
      </c>
      <c r="F667" s="18">
        <v>635482.31999999995</v>
      </c>
      <c r="G667" s="18">
        <f t="shared" si="130"/>
        <v>-1339779.54</v>
      </c>
      <c r="H667" s="18">
        <f t="shared" si="131"/>
        <v>-635482.31999999995</v>
      </c>
      <c r="I667" s="19">
        <f t="shared" si="132"/>
        <v>-67.827945607171301</v>
      </c>
      <c r="J667" s="19">
        <f t="shared" si="133"/>
        <v>0</v>
      </c>
      <c r="K667" s="19">
        <f t="shared" si="134"/>
        <v>0</v>
      </c>
    </row>
    <row r="668" spans="1:11">
      <c r="A668" s="16" t="s">
        <v>64</v>
      </c>
      <c r="B668" s="17" t="s">
        <v>65</v>
      </c>
      <c r="C668" s="18">
        <v>-1975261.86</v>
      </c>
      <c r="D668" s="18">
        <v>0</v>
      </c>
      <c r="E668" s="18">
        <v>0</v>
      </c>
      <c r="F668" s="18">
        <v>-635482.31999999995</v>
      </c>
      <c r="G668" s="18">
        <f t="shared" si="130"/>
        <v>1339779.54</v>
      </c>
      <c r="H668" s="18">
        <f t="shared" si="131"/>
        <v>635482.31999999995</v>
      </c>
      <c r="I668" s="19">
        <f t="shared" si="132"/>
        <v>-67.827945607171301</v>
      </c>
      <c r="J668" s="19">
        <f t="shared" si="133"/>
        <v>0</v>
      </c>
      <c r="K668" s="19">
        <f t="shared" si="134"/>
        <v>0</v>
      </c>
    </row>
    <row r="669" spans="1:11">
      <c r="A669" s="22" t="s">
        <v>66</v>
      </c>
      <c r="B669" s="17" t="s">
        <v>67</v>
      </c>
      <c r="C669" s="18">
        <v>-1975261.86</v>
      </c>
      <c r="D669" s="18">
        <v>0</v>
      </c>
      <c r="E669" s="18">
        <v>0</v>
      </c>
      <c r="F669" s="18">
        <v>-635482.31999999995</v>
      </c>
      <c r="G669" s="18">
        <f t="shared" si="130"/>
        <v>1339779.54</v>
      </c>
      <c r="H669" s="18">
        <f t="shared" si="131"/>
        <v>635482.31999999995</v>
      </c>
      <c r="I669" s="19">
        <f t="shared" si="132"/>
        <v>-67.827945607171301</v>
      </c>
      <c r="J669" s="19">
        <f t="shared" si="133"/>
        <v>0</v>
      </c>
      <c r="K669" s="19">
        <f t="shared" si="134"/>
        <v>0</v>
      </c>
    </row>
    <row r="670" spans="1:11" ht="25.5">
      <c r="A670" s="39" t="s">
        <v>116</v>
      </c>
      <c r="B670" s="28" t="s">
        <v>117</v>
      </c>
      <c r="C670" s="29"/>
      <c r="D670" s="29"/>
      <c r="E670" s="29"/>
      <c r="F670" s="29"/>
      <c r="G670" s="29"/>
      <c r="H670" s="29"/>
      <c r="I670" s="30"/>
      <c r="J670" s="30"/>
      <c r="K670" s="30"/>
    </row>
    <row r="671" spans="1:11">
      <c r="A671" s="16" t="s">
        <v>25</v>
      </c>
      <c r="B671" s="17" t="s">
        <v>26</v>
      </c>
      <c r="C671" s="18">
        <v>141251</v>
      </c>
      <c r="D671" s="18">
        <v>129967</v>
      </c>
      <c r="E671" s="18">
        <v>0</v>
      </c>
      <c r="F671" s="18">
        <v>129967</v>
      </c>
      <c r="G671" s="18">
        <f t="shared" ref="G671:G681" si="135">F671-C671</f>
        <v>-11284</v>
      </c>
      <c r="H671" s="18">
        <f t="shared" ref="H671:H681" si="136">E671-F671</f>
        <v>-129967</v>
      </c>
      <c r="I671" s="19">
        <f t="shared" ref="I671:I681" si="137">IF(ISERROR(F671/C671),0,F671/C671*100-100)</f>
        <v>-7.9886160097981644</v>
      </c>
      <c r="J671" s="19">
        <f t="shared" ref="J671:J681" si="138">IF(ISERROR(F671/E671),0,F671/E671*100)</f>
        <v>0</v>
      </c>
      <c r="K671" s="19">
        <f t="shared" ref="K671:K681" si="139">IF(ISERROR(F671/D671),0,F671/D671*100)</f>
        <v>100</v>
      </c>
    </row>
    <row r="672" spans="1:11">
      <c r="A672" s="22" t="s">
        <v>29</v>
      </c>
      <c r="B672" s="17" t="s">
        <v>30</v>
      </c>
      <c r="C672" s="18">
        <v>141251</v>
      </c>
      <c r="D672" s="18">
        <v>129967</v>
      </c>
      <c r="E672" s="18">
        <v>0</v>
      </c>
      <c r="F672" s="18">
        <v>129967</v>
      </c>
      <c r="G672" s="18">
        <f t="shared" si="135"/>
        <v>-11284</v>
      </c>
      <c r="H672" s="18">
        <f t="shared" si="136"/>
        <v>-129967</v>
      </c>
      <c r="I672" s="19">
        <f t="shared" si="137"/>
        <v>-7.9886160097981644</v>
      </c>
      <c r="J672" s="19">
        <f t="shared" si="138"/>
        <v>0</v>
      </c>
      <c r="K672" s="19">
        <f t="shared" si="139"/>
        <v>100</v>
      </c>
    </row>
    <row r="673" spans="1:11">
      <c r="A673" s="23" t="s">
        <v>31</v>
      </c>
      <c r="B673" s="17" t="s">
        <v>32</v>
      </c>
      <c r="C673" s="18">
        <v>141251</v>
      </c>
      <c r="D673" s="18">
        <v>129967</v>
      </c>
      <c r="E673" s="18">
        <v>0</v>
      </c>
      <c r="F673" s="18">
        <v>129967</v>
      </c>
      <c r="G673" s="18">
        <f t="shared" si="135"/>
        <v>-11284</v>
      </c>
      <c r="H673" s="18">
        <f t="shared" si="136"/>
        <v>-129967</v>
      </c>
      <c r="I673" s="19">
        <f t="shared" si="137"/>
        <v>-7.9886160097981644</v>
      </c>
      <c r="J673" s="19">
        <f t="shared" si="138"/>
        <v>0</v>
      </c>
      <c r="K673" s="19">
        <f t="shared" si="139"/>
        <v>100</v>
      </c>
    </row>
    <row r="674" spans="1:11">
      <c r="A674" s="16" t="s">
        <v>33</v>
      </c>
      <c r="B674" s="17" t="s">
        <v>34</v>
      </c>
      <c r="C674" s="18">
        <v>64732.43</v>
      </c>
      <c r="D674" s="18">
        <v>129967</v>
      </c>
      <c r="E674" s="18">
        <v>0</v>
      </c>
      <c r="F674" s="18">
        <v>82205.13</v>
      </c>
      <c r="G674" s="18">
        <f t="shared" si="135"/>
        <v>17472.700000000004</v>
      </c>
      <c r="H674" s="18">
        <f t="shared" si="136"/>
        <v>-82205.13</v>
      </c>
      <c r="I674" s="19">
        <f t="shared" si="137"/>
        <v>26.992189231888887</v>
      </c>
      <c r="J674" s="19">
        <f t="shared" si="138"/>
        <v>0</v>
      </c>
      <c r="K674" s="19">
        <f t="shared" si="139"/>
        <v>63.2507713496503</v>
      </c>
    </row>
    <row r="675" spans="1:11">
      <c r="A675" s="22" t="s">
        <v>35</v>
      </c>
      <c r="B675" s="17" t="s">
        <v>36</v>
      </c>
      <c r="C675" s="18">
        <v>64732.43</v>
      </c>
      <c r="D675" s="18">
        <v>129967</v>
      </c>
      <c r="E675" s="18">
        <v>0</v>
      </c>
      <c r="F675" s="18">
        <v>82205.13</v>
      </c>
      <c r="G675" s="18">
        <f t="shared" si="135"/>
        <v>17472.700000000004</v>
      </c>
      <c r="H675" s="18">
        <f t="shared" si="136"/>
        <v>-82205.13</v>
      </c>
      <c r="I675" s="19">
        <f t="shared" si="137"/>
        <v>26.992189231888887</v>
      </c>
      <c r="J675" s="19">
        <f t="shared" si="138"/>
        <v>0</v>
      </c>
      <c r="K675" s="19">
        <f t="shared" si="139"/>
        <v>63.2507713496503</v>
      </c>
    </row>
    <row r="676" spans="1:11">
      <c r="A676" s="23" t="s">
        <v>37</v>
      </c>
      <c r="B676" s="17" t="s">
        <v>38</v>
      </c>
      <c r="C676" s="18">
        <v>64732.43</v>
      </c>
      <c r="D676" s="18">
        <v>129967</v>
      </c>
      <c r="E676" s="18">
        <v>0</v>
      </c>
      <c r="F676" s="18">
        <v>82205.13</v>
      </c>
      <c r="G676" s="18">
        <f t="shared" si="135"/>
        <v>17472.700000000004</v>
      </c>
      <c r="H676" s="18">
        <f t="shared" si="136"/>
        <v>-82205.13</v>
      </c>
      <c r="I676" s="19">
        <f t="shared" si="137"/>
        <v>26.992189231888887</v>
      </c>
      <c r="J676" s="19">
        <f t="shared" si="138"/>
        <v>0</v>
      </c>
      <c r="K676" s="19">
        <f t="shared" si="139"/>
        <v>63.2507713496503</v>
      </c>
    </row>
    <row r="677" spans="1:11">
      <c r="A677" s="24" t="s">
        <v>39</v>
      </c>
      <c r="B677" s="17" t="s">
        <v>40</v>
      </c>
      <c r="C677" s="18">
        <v>61955.25</v>
      </c>
      <c r="D677" s="18">
        <v>119608</v>
      </c>
      <c r="E677" s="18">
        <v>0</v>
      </c>
      <c r="F677" s="18">
        <v>76564.98</v>
      </c>
      <c r="G677" s="18">
        <f t="shared" si="135"/>
        <v>14609.729999999996</v>
      </c>
      <c r="H677" s="18">
        <f t="shared" si="136"/>
        <v>-76564.98</v>
      </c>
      <c r="I677" s="19">
        <f t="shared" si="137"/>
        <v>23.581100875228486</v>
      </c>
      <c r="J677" s="19">
        <f t="shared" si="138"/>
        <v>0</v>
      </c>
      <c r="K677" s="19">
        <f t="shared" si="139"/>
        <v>64.013259982609867</v>
      </c>
    </row>
    <row r="678" spans="1:11">
      <c r="A678" s="24" t="s">
        <v>41</v>
      </c>
      <c r="B678" s="17" t="s">
        <v>42</v>
      </c>
      <c r="C678" s="18">
        <v>2777.18</v>
      </c>
      <c r="D678" s="18">
        <v>10359</v>
      </c>
      <c r="E678" s="18">
        <v>0</v>
      </c>
      <c r="F678" s="18">
        <v>5640.15</v>
      </c>
      <c r="G678" s="18">
        <f t="shared" si="135"/>
        <v>2862.97</v>
      </c>
      <c r="H678" s="18">
        <f t="shared" si="136"/>
        <v>-5640.15</v>
      </c>
      <c r="I678" s="19">
        <f t="shared" si="137"/>
        <v>103.08910477534766</v>
      </c>
      <c r="J678" s="19">
        <f t="shared" si="138"/>
        <v>0</v>
      </c>
      <c r="K678" s="19">
        <f t="shared" si="139"/>
        <v>54.446857804807415</v>
      </c>
    </row>
    <row r="679" spans="1:11">
      <c r="A679" s="16"/>
      <c r="B679" s="17" t="s">
        <v>63</v>
      </c>
      <c r="C679" s="18">
        <v>76518.570000000007</v>
      </c>
      <c r="D679" s="18">
        <v>0</v>
      </c>
      <c r="E679" s="18">
        <v>0</v>
      </c>
      <c r="F679" s="18">
        <v>47761.87</v>
      </c>
      <c r="G679" s="18">
        <f t="shared" si="135"/>
        <v>-28756.700000000004</v>
      </c>
      <c r="H679" s="18">
        <f t="shared" si="136"/>
        <v>-47761.87</v>
      </c>
      <c r="I679" s="19">
        <f t="shared" si="137"/>
        <v>-37.581334831531741</v>
      </c>
      <c r="J679" s="19">
        <f t="shared" si="138"/>
        <v>0</v>
      </c>
      <c r="K679" s="19">
        <f t="shared" si="139"/>
        <v>0</v>
      </c>
    </row>
    <row r="680" spans="1:11">
      <c r="A680" s="16" t="s">
        <v>64</v>
      </c>
      <c r="B680" s="17" t="s">
        <v>65</v>
      </c>
      <c r="C680" s="18">
        <v>-76518.570000000007</v>
      </c>
      <c r="D680" s="18">
        <v>0</v>
      </c>
      <c r="E680" s="18">
        <v>0</v>
      </c>
      <c r="F680" s="18">
        <v>-47761.87</v>
      </c>
      <c r="G680" s="18">
        <f t="shared" si="135"/>
        <v>28756.700000000004</v>
      </c>
      <c r="H680" s="18">
        <f t="shared" si="136"/>
        <v>47761.87</v>
      </c>
      <c r="I680" s="19">
        <f t="shared" si="137"/>
        <v>-37.581334831531741</v>
      </c>
      <c r="J680" s="19">
        <f t="shared" si="138"/>
        <v>0</v>
      </c>
      <c r="K680" s="19">
        <f t="shared" si="139"/>
        <v>0</v>
      </c>
    </row>
    <row r="681" spans="1:11">
      <c r="A681" s="22" t="s">
        <v>66</v>
      </c>
      <c r="B681" s="17" t="s">
        <v>67</v>
      </c>
      <c r="C681" s="18">
        <v>-76518.570000000007</v>
      </c>
      <c r="D681" s="18">
        <v>0</v>
      </c>
      <c r="E681" s="18">
        <v>0</v>
      </c>
      <c r="F681" s="18">
        <v>-47761.87</v>
      </c>
      <c r="G681" s="18">
        <f t="shared" si="135"/>
        <v>28756.700000000004</v>
      </c>
      <c r="H681" s="18">
        <f t="shared" si="136"/>
        <v>47761.87</v>
      </c>
      <c r="I681" s="19">
        <f t="shared" si="137"/>
        <v>-37.581334831531741</v>
      </c>
      <c r="J681" s="19">
        <f t="shared" si="138"/>
        <v>0</v>
      </c>
      <c r="K681" s="19">
        <f t="shared" si="139"/>
        <v>0</v>
      </c>
    </row>
    <row r="682" spans="1:11" ht="25.5">
      <c r="A682" s="27" t="s">
        <v>118</v>
      </c>
      <c r="B682" s="28" t="s">
        <v>119</v>
      </c>
      <c r="C682" s="29"/>
      <c r="D682" s="29"/>
      <c r="E682" s="29"/>
      <c r="F682" s="29"/>
      <c r="G682" s="29"/>
      <c r="H682" s="29"/>
      <c r="I682" s="30"/>
      <c r="J682" s="30"/>
      <c r="K682" s="30"/>
    </row>
    <row r="683" spans="1:11">
      <c r="A683" s="16" t="s">
        <v>25</v>
      </c>
      <c r="B683" s="17" t="s">
        <v>26</v>
      </c>
      <c r="C683" s="18">
        <v>269279</v>
      </c>
      <c r="D683" s="18">
        <v>234349</v>
      </c>
      <c r="E683" s="18">
        <v>0</v>
      </c>
      <c r="F683" s="18">
        <v>233506.6</v>
      </c>
      <c r="G683" s="18">
        <f t="shared" ref="G683:G698" si="140">F683-C683</f>
        <v>-35772.399999999994</v>
      </c>
      <c r="H683" s="18">
        <f t="shared" ref="H683:H698" si="141">E683-F683</f>
        <v>-233506.6</v>
      </c>
      <c r="I683" s="19">
        <f t="shared" ref="I683:I698" si="142">IF(ISERROR(F683/C683),0,F683/C683*100-100)</f>
        <v>-13.284511603207079</v>
      </c>
      <c r="J683" s="19">
        <f t="shared" ref="J683:J698" si="143">IF(ISERROR(F683/E683),0,F683/E683*100)</f>
        <v>0</v>
      </c>
      <c r="K683" s="19">
        <f t="shared" ref="K683:K698" si="144">IF(ISERROR(F683/D683),0,F683/D683*100)</f>
        <v>99.640536123473964</v>
      </c>
    </row>
    <row r="684" spans="1:11">
      <c r="A684" s="22" t="s">
        <v>92</v>
      </c>
      <c r="B684" s="17" t="s">
        <v>93</v>
      </c>
      <c r="C684" s="18">
        <v>66719</v>
      </c>
      <c r="D684" s="18">
        <v>111257</v>
      </c>
      <c r="E684" s="18">
        <v>0</v>
      </c>
      <c r="F684" s="18">
        <v>110414.6</v>
      </c>
      <c r="G684" s="18">
        <f t="shared" si="140"/>
        <v>43695.600000000006</v>
      </c>
      <c r="H684" s="18">
        <f t="shared" si="141"/>
        <v>-110414.6</v>
      </c>
      <c r="I684" s="19">
        <f t="shared" si="142"/>
        <v>65.491988788800796</v>
      </c>
      <c r="J684" s="19">
        <f t="shared" si="143"/>
        <v>0</v>
      </c>
      <c r="K684" s="19">
        <f t="shared" si="144"/>
        <v>99.242834158749574</v>
      </c>
    </row>
    <row r="685" spans="1:11">
      <c r="A685" s="23" t="s">
        <v>94</v>
      </c>
      <c r="B685" s="17" t="s">
        <v>95</v>
      </c>
      <c r="C685" s="18">
        <v>66719</v>
      </c>
      <c r="D685" s="18">
        <v>111257</v>
      </c>
      <c r="E685" s="18">
        <v>0</v>
      </c>
      <c r="F685" s="18">
        <v>110414.6</v>
      </c>
      <c r="G685" s="18">
        <f t="shared" si="140"/>
        <v>43695.600000000006</v>
      </c>
      <c r="H685" s="18">
        <f t="shared" si="141"/>
        <v>-110414.6</v>
      </c>
      <c r="I685" s="19">
        <f t="shared" si="142"/>
        <v>65.491988788800796</v>
      </c>
      <c r="J685" s="19">
        <f t="shared" si="143"/>
        <v>0</v>
      </c>
      <c r="K685" s="19">
        <f t="shared" si="144"/>
        <v>99.242834158749574</v>
      </c>
    </row>
    <row r="686" spans="1:11">
      <c r="A686" s="24" t="s">
        <v>96</v>
      </c>
      <c r="B686" s="17" t="s">
        <v>97</v>
      </c>
      <c r="C686" s="18">
        <v>66719</v>
      </c>
      <c r="D686" s="18">
        <v>111257</v>
      </c>
      <c r="E686" s="18">
        <v>0</v>
      </c>
      <c r="F686" s="18">
        <v>110414.6</v>
      </c>
      <c r="G686" s="18">
        <f t="shared" si="140"/>
        <v>43695.600000000006</v>
      </c>
      <c r="H686" s="18">
        <f t="shared" si="141"/>
        <v>-110414.6</v>
      </c>
      <c r="I686" s="19">
        <f t="shared" si="142"/>
        <v>65.491988788800796</v>
      </c>
      <c r="J686" s="19">
        <f t="shared" si="143"/>
        <v>0</v>
      </c>
      <c r="K686" s="19">
        <f t="shared" si="144"/>
        <v>99.242834158749574</v>
      </c>
    </row>
    <row r="687" spans="1:11" ht="25.5">
      <c r="A687" s="25" t="s">
        <v>98</v>
      </c>
      <c r="B687" s="17" t="s">
        <v>99</v>
      </c>
      <c r="C687" s="18">
        <v>66719</v>
      </c>
      <c r="D687" s="18">
        <v>111257</v>
      </c>
      <c r="E687" s="18">
        <v>0</v>
      </c>
      <c r="F687" s="18">
        <v>110414.6</v>
      </c>
      <c r="G687" s="18">
        <f t="shared" si="140"/>
        <v>43695.600000000006</v>
      </c>
      <c r="H687" s="18">
        <f t="shared" si="141"/>
        <v>-110414.6</v>
      </c>
      <c r="I687" s="19">
        <f t="shared" si="142"/>
        <v>65.491988788800796</v>
      </c>
      <c r="J687" s="19">
        <f t="shared" si="143"/>
        <v>0</v>
      </c>
      <c r="K687" s="19">
        <f t="shared" si="144"/>
        <v>99.242834158749574</v>
      </c>
    </row>
    <row r="688" spans="1:11" ht="25.5">
      <c r="A688" s="26" t="s">
        <v>100</v>
      </c>
      <c r="B688" s="17" t="s">
        <v>101</v>
      </c>
      <c r="C688" s="18">
        <v>66719</v>
      </c>
      <c r="D688" s="18">
        <v>111257</v>
      </c>
      <c r="E688" s="18">
        <v>0</v>
      </c>
      <c r="F688" s="18">
        <v>110414.6</v>
      </c>
      <c r="G688" s="18">
        <f t="shared" si="140"/>
        <v>43695.600000000006</v>
      </c>
      <c r="H688" s="18">
        <f t="shared" si="141"/>
        <v>-110414.6</v>
      </c>
      <c r="I688" s="19">
        <f t="shared" si="142"/>
        <v>65.491988788800796</v>
      </c>
      <c r="J688" s="19">
        <f t="shared" si="143"/>
        <v>0</v>
      </c>
      <c r="K688" s="19">
        <f t="shared" si="144"/>
        <v>99.242834158749574</v>
      </c>
    </row>
    <row r="689" spans="1:11">
      <c r="A689" s="22" t="s">
        <v>29</v>
      </c>
      <c r="B689" s="17" t="s">
        <v>30</v>
      </c>
      <c r="C689" s="18">
        <v>202560</v>
      </c>
      <c r="D689" s="18">
        <v>123092</v>
      </c>
      <c r="E689" s="18">
        <v>0</v>
      </c>
      <c r="F689" s="18">
        <v>123092</v>
      </c>
      <c r="G689" s="18">
        <f t="shared" si="140"/>
        <v>-79468</v>
      </c>
      <c r="H689" s="18">
        <f t="shared" si="141"/>
        <v>-123092</v>
      </c>
      <c r="I689" s="19">
        <f t="shared" si="142"/>
        <v>-39.231832543443922</v>
      </c>
      <c r="J689" s="19">
        <f t="shared" si="143"/>
        <v>0</v>
      </c>
      <c r="K689" s="19">
        <f t="shared" si="144"/>
        <v>100</v>
      </c>
    </row>
    <row r="690" spans="1:11">
      <c r="A690" s="23" t="s">
        <v>31</v>
      </c>
      <c r="B690" s="17" t="s">
        <v>32</v>
      </c>
      <c r="C690" s="18">
        <v>202560</v>
      </c>
      <c r="D690" s="18">
        <v>123092</v>
      </c>
      <c r="E690" s="18">
        <v>0</v>
      </c>
      <c r="F690" s="18">
        <v>123092</v>
      </c>
      <c r="G690" s="18">
        <f t="shared" si="140"/>
        <v>-79468</v>
      </c>
      <c r="H690" s="18">
        <f t="shared" si="141"/>
        <v>-123092</v>
      </c>
      <c r="I690" s="19">
        <f t="shared" si="142"/>
        <v>-39.231832543443922</v>
      </c>
      <c r="J690" s="19">
        <f t="shared" si="143"/>
        <v>0</v>
      </c>
      <c r="K690" s="19">
        <f t="shared" si="144"/>
        <v>100</v>
      </c>
    </row>
    <row r="691" spans="1:11">
      <c r="A691" s="16" t="s">
        <v>33</v>
      </c>
      <c r="B691" s="17" t="s">
        <v>34</v>
      </c>
      <c r="C691" s="18">
        <v>141980.64000000001</v>
      </c>
      <c r="D691" s="18">
        <v>234349</v>
      </c>
      <c r="E691" s="18">
        <v>0</v>
      </c>
      <c r="F691" s="18">
        <v>90386.74</v>
      </c>
      <c r="G691" s="18">
        <f t="shared" si="140"/>
        <v>-51593.900000000009</v>
      </c>
      <c r="H691" s="18">
        <f t="shared" si="141"/>
        <v>-90386.74</v>
      </c>
      <c r="I691" s="19">
        <f t="shared" si="142"/>
        <v>-36.338686739262485</v>
      </c>
      <c r="J691" s="19">
        <f t="shared" si="143"/>
        <v>0</v>
      </c>
      <c r="K691" s="19">
        <f t="shared" si="144"/>
        <v>38.569287686313999</v>
      </c>
    </row>
    <row r="692" spans="1:11">
      <c r="A692" s="22" t="s">
        <v>35</v>
      </c>
      <c r="B692" s="17" t="s">
        <v>36</v>
      </c>
      <c r="C692" s="18">
        <v>141980.64000000001</v>
      </c>
      <c r="D692" s="18">
        <v>234349</v>
      </c>
      <c r="E692" s="18">
        <v>0</v>
      </c>
      <c r="F692" s="18">
        <v>90386.74</v>
      </c>
      <c r="G692" s="18">
        <f t="shared" si="140"/>
        <v>-51593.900000000009</v>
      </c>
      <c r="H692" s="18">
        <f t="shared" si="141"/>
        <v>-90386.74</v>
      </c>
      <c r="I692" s="19">
        <f t="shared" si="142"/>
        <v>-36.338686739262485</v>
      </c>
      <c r="J692" s="19">
        <f t="shared" si="143"/>
        <v>0</v>
      </c>
      <c r="K692" s="19">
        <f t="shared" si="144"/>
        <v>38.569287686313999</v>
      </c>
    </row>
    <row r="693" spans="1:11">
      <c r="A693" s="23" t="s">
        <v>37</v>
      </c>
      <c r="B693" s="17" t="s">
        <v>38</v>
      </c>
      <c r="C693" s="18">
        <v>141980.64000000001</v>
      </c>
      <c r="D693" s="18">
        <v>234349</v>
      </c>
      <c r="E693" s="18">
        <v>0</v>
      </c>
      <c r="F693" s="18">
        <v>90386.74</v>
      </c>
      <c r="G693" s="18">
        <f t="shared" si="140"/>
        <v>-51593.900000000009</v>
      </c>
      <c r="H693" s="18">
        <f t="shared" si="141"/>
        <v>-90386.74</v>
      </c>
      <c r="I693" s="19">
        <f t="shared" si="142"/>
        <v>-36.338686739262485</v>
      </c>
      <c r="J693" s="19">
        <f t="shared" si="143"/>
        <v>0</v>
      </c>
      <c r="K693" s="19">
        <f t="shared" si="144"/>
        <v>38.569287686313999</v>
      </c>
    </row>
    <row r="694" spans="1:11">
      <c r="A694" s="24" t="s">
        <v>39</v>
      </c>
      <c r="B694" s="17" t="s">
        <v>40</v>
      </c>
      <c r="C694" s="18">
        <v>53826.03</v>
      </c>
      <c r="D694" s="18">
        <v>110796</v>
      </c>
      <c r="E694" s="18">
        <v>0</v>
      </c>
      <c r="F694" s="18">
        <v>55381.91</v>
      </c>
      <c r="G694" s="18">
        <f t="shared" si="140"/>
        <v>1555.8800000000047</v>
      </c>
      <c r="H694" s="18">
        <f t="shared" si="141"/>
        <v>-55381.91</v>
      </c>
      <c r="I694" s="19">
        <f t="shared" si="142"/>
        <v>2.8905717178101469</v>
      </c>
      <c r="J694" s="19">
        <f t="shared" si="143"/>
        <v>0</v>
      </c>
      <c r="K694" s="19">
        <f t="shared" si="144"/>
        <v>49.985477815083577</v>
      </c>
    </row>
    <row r="695" spans="1:11">
      <c r="A695" s="24" t="s">
        <v>41</v>
      </c>
      <c r="B695" s="17" t="s">
        <v>42</v>
      </c>
      <c r="C695" s="18">
        <v>88154.61</v>
      </c>
      <c r="D695" s="18">
        <v>123553</v>
      </c>
      <c r="E695" s="18">
        <v>0</v>
      </c>
      <c r="F695" s="18">
        <v>35004.83</v>
      </c>
      <c r="G695" s="18">
        <f t="shared" si="140"/>
        <v>-53149.78</v>
      </c>
      <c r="H695" s="18">
        <f t="shared" si="141"/>
        <v>-35004.83</v>
      </c>
      <c r="I695" s="19">
        <f t="shared" si="142"/>
        <v>-60.291549131690331</v>
      </c>
      <c r="J695" s="19">
        <f t="shared" si="143"/>
        <v>0</v>
      </c>
      <c r="K695" s="19">
        <f t="shared" si="144"/>
        <v>28.331833302307512</v>
      </c>
    </row>
    <row r="696" spans="1:11">
      <c r="A696" s="16"/>
      <c r="B696" s="17" t="s">
        <v>63</v>
      </c>
      <c r="C696" s="18">
        <v>127298.36</v>
      </c>
      <c r="D696" s="18">
        <v>0</v>
      </c>
      <c r="E696" s="18">
        <v>0</v>
      </c>
      <c r="F696" s="18">
        <v>143119.85999999999</v>
      </c>
      <c r="G696" s="18">
        <f t="shared" si="140"/>
        <v>15821.499999999985</v>
      </c>
      <c r="H696" s="18">
        <f t="shared" si="141"/>
        <v>-143119.85999999999</v>
      </c>
      <c r="I696" s="19">
        <f t="shared" si="142"/>
        <v>12.428675436195704</v>
      </c>
      <c r="J696" s="19">
        <f t="shared" si="143"/>
        <v>0</v>
      </c>
      <c r="K696" s="19">
        <f t="shared" si="144"/>
        <v>0</v>
      </c>
    </row>
    <row r="697" spans="1:11">
      <c r="A697" s="16" t="s">
        <v>64</v>
      </c>
      <c r="B697" s="17" t="s">
        <v>65</v>
      </c>
      <c r="C697" s="18">
        <v>-127298.36</v>
      </c>
      <c r="D697" s="18">
        <v>0</v>
      </c>
      <c r="E697" s="18">
        <v>0</v>
      </c>
      <c r="F697" s="18">
        <v>-143119.85999999999</v>
      </c>
      <c r="G697" s="18">
        <f t="shared" si="140"/>
        <v>-15821.499999999985</v>
      </c>
      <c r="H697" s="18">
        <f t="shared" si="141"/>
        <v>143119.85999999999</v>
      </c>
      <c r="I697" s="19">
        <f t="shared" si="142"/>
        <v>12.428675436195704</v>
      </c>
      <c r="J697" s="19">
        <f t="shared" si="143"/>
        <v>0</v>
      </c>
      <c r="K697" s="19">
        <f t="shared" si="144"/>
        <v>0</v>
      </c>
    </row>
    <row r="698" spans="1:11">
      <c r="A698" s="22" t="s">
        <v>66</v>
      </c>
      <c r="B698" s="17" t="s">
        <v>67</v>
      </c>
      <c r="C698" s="18">
        <v>-127298.36</v>
      </c>
      <c r="D698" s="18">
        <v>0</v>
      </c>
      <c r="E698" s="18">
        <v>0</v>
      </c>
      <c r="F698" s="18">
        <v>-143119.85999999999</v>
      </c>
      <c r="G698" s="18">
        <f t="shared" si="140"/>
        <v>-15821.499999999985</v>
      </c>
      <c r="H698" s="18">
        <f t="shared" si="141"/>
        <v>143119.85999999999</v>
      </c>
      <c r="I698" s="19">
        <f t="shared" si="142"/>
        <v>12.428675436195704</v>
      </c>
      <c r="J698" s="19">
        <f t="shared" si="143"/>
        <v>0</v>
      </c>
      <c r="K698" s="19">
        <f t="shared" si="144"/>
        <v>0</v>
      </c>
    </row>
    <row r="699" spans="1:11" ht="25.5">
      <c r="A699" s="39" t="s">
        <v>173</v>
      </c>
      <c r="B699" s="28" t="s">
        <v>174</v>
      </c>
      <c r="C699" s="29"/>
      <c r="D699" s="29"/>
      <c r="E699" s="29"/>
      <c r="F699" s="29"/>
      <c r="G699" s="29"/>
      <c r="H699" s="29"/>
      <c r="I699" s="30"/>
      <c r="J699" s="30"/>
      <c r="K699" s="30"/>
    </row>
    <row r="700" spans="1:11">
      <c r="A700" s="16" t="s">
        <v>25</v>
      </c>
      <c r="B700" s="17" t="s">
        <v>26</v>
      </c>
      <c r="C700" s="18">
        <v>66719</v>
      </c>
      <c r="D700" s="18">
        <v>111257</v>
      </c>
      <c r="E700" s="18">
        <v>0</v>
      </c>
      <c r="F700" s="18">
        <v>110414.6</v>
      </c>
      <c r="G700" s="18">
        <f t="shared" ref="G700:G713" si="145">F700-C700</f>
        <v>43695.600000000006</v>
      </c>
      <c r="H700" s="18">
        <f t="shared" ref="H700:H713" si="146">E700-F700</f>
        <v>-110414.6</v>
      </c>
      <c r="I700" s="19">
        <f t="shared" ref="I700:I713" si="147">IF(ISERROR(F700/C700),0,F700/C700*100-100)</f>
        <v>65.491988788800796</v>
      </c>
      <c r="J700" s="19">
        <f t="shared" ref="J700:J713" si="148">IF(ISERROR(F700/E700),0,F700/E700*100)</f>
        <v>0</v>
      </c>
      <c r="K700" s="19">
        <f t="shared" ref="K700:K713" si="149">IF(ISERROR(F700/D700),0,F700/D700*100)</f>
        <v>99.242834158749574</v>
      </c>
    </row>
    <row r="701" spans="1:11">
      <c r="A701" s="22" t="s">
        <v>92</v>
      </c>
      <c r="B701" s="17" t="s">
        <v>93</v>
      </c>
      <c r="C701" s="18">
        <v>66719</v>
      </c>
      <c r="D701" s="18">
        <v>111257</v>
      </c>
      <c r="E701" s="18">
        <v>0</v>
      </c>
      <c r="F701" s="18">
        <v>110414.6</v>
      </c>
      <c r="G701" s="18">
        <f t="shared" si="145"/>
        <v>43695.600000000006</v>
      </c>
      <c r="H701" s="18">
        <f t="shared" si="146"/>
        <v>-110414.6</v>
      </c>
      <c r="I701" s="19">
        <f t="shared" si="147"/>
        <v>65.491988788800796</v>
      </c>
      <c r="J701" s="19">
        <f t="shared" si="148"/>
        <v>0</v>
      </c>
      <c r="K701" s="19">
        <f t="shared" si="149"/>
        <v>99.242834158749574</v>
      </c>
    </row>
    <row r="702" spans="1:11">
      <c r="A702" s="23" t="s">
        <v>94</v>
      </c>
      <c r="B702" s="17" t="s">
        <v>95</v>
      </c>
      <c r="C702" s="18">
        <v>66719</v>
      </c>
      <c r="D702" s="18">
        <v>111257</v>
      </c>
      <c r="E702" s="18">
        <v>0</v>
      </c>
      <c r="F702" s="18">
        <v>110414.6</v>
      </c>
      <c r="G702" s="18">
        <f t="shared" si="145"/>
        <v>43695.600000000006</v>
      </c>
      <c r="H702" s="18">
        <f t="shared" si="146"/>
        <v>-110414.6</v>
      </c>
      <c r="I702" s="19">
        <f t="shared" si="147"/>
        <v>65.491988788800796</v>
      </c>
      <c r="J702" s="19">
        <f t="shared" si="148"/>
        <v>0</v>
      </c>
      <c r="K702" s="19">
        <f t="shared" si="149"/>
        <v>99.242834158749574</v>
      </c>
    </row>
    <row r="703" spans="1:11">
      <c r="A703" s="24" t="s">
        <v>96</v>
      </c>
      <c r="B703" s="17" t="s">
        <v>97</v>
      </c>
      <c r="C703" s="18">
        <v>66719</v>
      </c>
      <c r="D703" s="18">
        <v>111257</v>
      </c>
      <c r="E703" s="18">
        <v>0</v>
      </c>
      <c r="F703" s="18">
        <v>110414.6</v>
      </c>
      <c r="G703" s="18">
        <f t="shared" si="145"/>
        <v>43695.600000000006</v>
      </c>
      <c r="H703" s="18">
        <f t="shared" si="146"/>
        <v>-110414.6</v>
      </c>
      <c r="I703" s="19">
        <f t="shared" si="147"/>
        <v>65.491988788800796</v>
      </c>
      <c r="J703" s="19">
        <f t="shared" si="148"/>
        <v>0</v>
      </c>
      <c r="K703" s="19">
        <f t="shared" si="149"/>
        <v>99.242834158749574</v>
      </c>
    </row>
    <row r="704" spans="1:11" ht="25.5">
      <c r="A704" s="25" t="s">
        <v>98</v>
      </c>
      <c r="B704" s="17" t="s">
        <v>99</v>
      </c>
      <c r="C704" s="18">
        <v>66719</v>
      </c>
      <c r="D704" s="18">
        <v>111257</v>
      </c>
      <c r="E704" s="18">
        <v>0</v>
      </c>
      <c r="F704" s="18">
        <v>110414.6</v>
      </c>
      <c r="G704" s="18">
        <f t="shared" si="145"/>
        <v>43695.600000000006</v>
      </c>
      <c r="H704" s="18">
        <f t="shared" si="146"/>
        <v>-110414.6</v>
      </c>
      <c r="I704" s="19">
        <f t="shared" si="147"/>
        <v>65.491988788800796</v>
      </c>
      <c r="J704" s="19">
        <f t="shared" si="148"/>
        <v>0</v>
      </c>
      <c r="K704" s="19">
        <f t="shared" si="149"/>
        <v>99.242834158749574</v>
      </c>
    </row>
    <row r="705" spans="1:11" ht="25.5">
      <c r="A705" s="26" t="s">
        <v>100</v>
      </c>
      <c r="B705" s="17" t="s">
        <v>101</v>
      </c>
      <c r="C705" s="18">
        <v>66719</v>
      </c>
      <c r="D705" s="18">
        <v>111257</v>
      </c>
      <c r="E705" s="18">
        <v>0</v>
      </c>
      <c r="F705" s="18">
        <v>110414.6</v>
      </c>
      <c r="G705" s="18">
        <f t="shared" si="145"/>
        <v>43695.600000000006</v>
      </c>
      <c r="H705" s="18">
        <f t="shared" si="146"/>
        <v>-110414.6</v>
      </c>
      <c r="I705" s="19">
        <f t="shared" si="147"/>
        <v>65.491988788800796</v>
      </c>
      <c r="J705" s="19">
        <f t="shared" si="148"/>
        <v>0</v>
      </c>
      <c r="K705" s="19">
        <f t="shared" si="149"/>
        <v>99.242834158749574</v>
      </c>
    </row>
    <row r="706" spans="1:11">
      <c r="A706" s="16" t="s">
        <v>33</v>
      </c>
      <c r="B706" s="17" t="s">
        <v>34</v>
      </c>
      <c r="C706" s="18">
        <v>39899.15</v>
      </c>
      <c r="D706" s="18">
        <v>111257</v>
      </c>
      <c r="E706" s="18">
        <v>0</v>
      </c>
      <c r="F706" s="18">
        <v>55101.23</v>
      </c>
      <c r="G706" s="18">
        <f t="shared" si="145"/>
        <v>15202.080000000002</v>
      </c>
      <c r="H706" s="18">
        <f t="shared" si="146"/>
        <v>-55101.23</v>
      </c>
      <c r="I706" s="19">
        <f t="shared" si="147"/>
        <v>38.101262808856831</v>
      </c>
      <c r="J706" s="19">
        <f t="shared" si="148"/>
        <v>0</v>
      </c>
      <c r="K706" s="19">
        <f t="shared" si="149"/>
        <v>49.526079257934335</v>
      </c>
    </row>
    <row r="707" spans="1:11">
      <c r="A707" s="22" t="s">
        <v>35</v>
      </c>
      <c r="B707" s="17" t="s">
        <v>36</v>
      </c>
      <c r="C707" s="18">
        <v>39899.15</v>
      </c>
      <c r="D707" s="18">
        <v>111257</v>
      </c>
      <c r="E707" s="18">
        <v>0</v>
      </c>
      <c r="F707" s="18">
        <v>55101.23</v>
      </c>
      <c r="G707" s="18">
        <f t="shared" si="145"/>
        <v>15202.080000000002</v>
      </c>
      <c r="H707" s="18">
        <f t="shared" si="146"/>
        <v>-55101.23</v>
      </c>
      <c r="I707" s="19">
        <f t="shared" si="147"/>
        <v>38.101262808856831</v>
      </c>
      <c r="J707" s="19">
        <f t="shared" si="148"/>
        <v>0</v>
      </c>
      <c r="K707" s="19">
        <f t="shared" si="149"/>
        <v>49.526079257934335</v>
      </c>
    </row>
    <row r="708" spans="1:11">
      <c r="A708" s="23" t="s">
        <v>37</v>
      </c>
      <c r="B708" s="17" t="s">
        <v>38</v>
      </c>
      <c r="C708" s="18">
        <v>39899.15</v>
      </c>
      <c r="D708" s="18">
        <v>111257</v>
      </c>
      <c r="E708" s="18">
        <v>0</v>
      </c>
      <c r="F708" s="18">
        <v>55101.23</v>
      </c>
      <c r="G708" s="18">
        <f t="shared" si="145"/>
        <v>15202.080000000002</v>
      </c>
      <c r="H708" s="18">
        <f t="shared" si="146"/>
        <v>-55101.23</v>
      </c>
      <c r="I708" s="19">
        <f t="shared" si="147"/>
        <v>38.101262808856831</v>
      </c>
      <c r="J708" s="19">
        <f t="shared" si="148"/>
        <v>0</v>
      </c>
      <c r="K708" s="19">
        <f t="shared" si="149"/>
        <v>49.526079257934335</v>
      </c>
    </row>
    <row r="709" spans="1:11">
      <c r="A709" s="24" t="s">
        <v>39</v>
      </c>
      <c r="B709" s="17" t="s">
        <v>40</v>
      </c>
      <c r="C709" s="18">
        <v>39127.800000000003</v>
      </c>
      <c r="D709" s="18">
        <v>82559</v>
      </c>
      <c r="E709" s="18">
        <v>0</v>
      </c>
      <c r="F709" s="18">
        <v>47341.599999999999</v>
      </c>
      <c r="G709" s="18">
        <f t="shared" si="145"/>
        <v>8213.7999999999956</v>
      </c>
      <c r="H709" s="18">
        <f t="shared" si="146"/>
        <v>-47341.599999999999</v>
      </c>
      <c r="I709" s="19">
        <f t="shared" si="147"/>
        <v>20.992235699425962</v>
      </c>
      <c r="J709" s="19">
        <f t="shared" si="148"/>
        <v>0</v>
      </c>
      <c r="K709" s="19">
        <f t="shared" si="149"/>
        <v>57.342748822054524</v>
      </c>
    </row>
    <row r="710" spans="1:11">
      <c r="A710" s="24" t="s">
        <v>41</v>
      </c>
      <c r="B710" s="17" t="s">
        <v>42</v>
      </c>
      <c r="C710" s="18">
        <v>771.35</v>
      </c>
      <c r="D710" s="18">
        <v>28698</v>
      </c>
      <c r="E710" s="18">
        <v>0</v>
      </c>
      <c r="F710" s="18">
        <v>7759.63</v>
      </c>
      <c r="G710" s="18">
        <f t="shared" si="145"/>
        <v>6988.28</v>
      </c>
      <c r="H710" s="18">
        <f t="shared" si="146"/>
        <v>-7759.63</v>
      </c>
      <c r="I710" s="19">
        <f t="shared" si="147"/>
        <v>905.9804239320672</v>
      </c>
      <c r="J710" s="19">
        <f t="shared" si="148"/>
        <v>0</v>
      </c>
      <c r="K710" s="19">
        <f t="shared" si="149"/>
        <v>27.038922573001607</v>
      </c>
    </row>
    <row r="711" spans="1:11">
      <c r="A711" s="16"/>
      <c r="B711" s="17" t="s">
        <v>63</v>
      </c>
      <c r="C711" s="18">
        <v>26819.85</v>
      </c>
      <c r="D711" s="18">
        <v>0</v>
      </c>
      <c r="E711" s="18">
        <v>0</v>
      </c>
      <c r="F711" s="18">
        <v>55313.37</v>
      </c>
      <c r="G711" s="18">
        <f t="shared" si="145"/>
        <v>28493.520000000004</v>
      </c>
      <c r="H711" s="18">
        <f t="shared" si="146"/>
        <v>-55313.37</v>
      </c>
      <c r="I711" s="19">
        <f t="shared" si="147"/>
        <v>106.2404152148502</v>
      </c>
      <c r="J711" s="19">
        <f t="shared" si="148"/>
        <v>0</v>
      </c>
      <c r="K711" s="19">
        <f t="shared" si="149"/>
        <v>0</v>
      </c>
    </row>
    <row r="712" spans="1:11">
      <c r="A712" s="16" t="s">
        <v>64</v>
      </c>
      <c r="B712" s="17" t="s">
        <v>65</v>
      </c>
      <c r="C712" s="18">
        <v>-26819.85</v>
      </c>
      <c r="D712" s="18">
        <v>0</v>
      </c>
      <c r="E712" s="18">
        <v>0</v>
      </c>
      <c r="F712" s="18">
        <v>-55313.37</v>
      </c>
      <c r="G712" s="18">
        <f t="shared" si="145"/>
        <v>-28493.520000000004</v>
      </c>
      <c r="H712" s="18">
        <f t="shared" si="146"/>
        <v>55313.37</v>
      </c>
      <c r="I712" s="19">
        <f t="shared" si="147"/>
        <v>106.2404152148502</v>
      </c>
      <c r="J712" s="19">
        <f t="shared" si="148"/>
        <v>0</v>
      </c>
      <c r="K712" s="19">
        <f t="shared" si="149"/>
        <v>0</v>
      </c>
    </row>
    <row r="713" spans="1:11">
      <c r="A713" s="22" t="s">
        <v>66</v>
      </c>
      <c r="B713" s="17" t="s">
        <v>67</v>
      </c>
      <c r="C713" s="18">
        <v>-26819.85</v>
      </c>
      <c r="D713" s="18">
        <v>0</v>
      </c>
      <c r="E713" s="18">
        <v>0</v>
      </c>
      <c r="F713" s="18">
        <v>-55313.37</v>
      </c>
      <c r="G713" s="18">
        <f t="shared" si="145"/>
        <v>-28493.520000000004</v>
      </c>
      <c r="H713" s="18">
        <f t="shared" si="146"/>
        <v>55313.37</v>
      </c>
      <c r="I713" s="19">
        <f t="shared" si="147"/>
        <v>106.2404152148502</v>
      </c>
      <c r="J713" s="19">
        <f t="shared" si="148"/>
        <v>0</v>
      </c>
      <c r="K713" s="19">
        <f t="shared" si="149"/>
        <v>0</v>
      </c>
    </row>
    <row r="714" spans="1:11" ht="25.5">
      <c r="A714" s="39" t="s">
        <v>122</v>
      </c>
      <c r="B714" s="28" t="s">
        <v>123</v>
      </c>
      <c r="C714" s="29"/>
      <c r="D714" s="29"/>
      <c r="E714" s="29"/>
      <c r="F714" s="29"/>
      <c r="G714" s="29"/>
      <c r="H714" s="29"/>
      <c r="I714" s="30"/>
      <c r="J714" s="30"/>
      <c r="K714" s="30"/>
    </row>
    <row r="715" spans="1:11">
      <c r="A715" s="16" t="s">
        <v>25</v>
      </c>
      <c r="B715" s="17" t="s">
        <v>26</v>
      </c>
      <c r="C715" s="18">
        <v>202560</v>
      </c>
      <c r="D715" s="18">
        <v>123092</v>
      </c>
      <c r="E715" s="18">
        <v>0</v>
      </c>
      <c r="F715" s="18">
        <v>123092</v>
      </c>
      <c r="G715" s="18">
        <f t="shared" ref="G715:G725" si="150">F715-C715</f>
        <v>-79468</v>
      </c>
      <c r="H715" s="18">
        <f t="shared" ref="H715:H725" si="151">E715-F715</f>
        <v>-123092</v>
      </c>
      <c r="I715" s="19">
        <f t="shared" ref="I715:I725" si="152">IF(ISERROR(F715/C715),0,F715/C715*100-100)</f>
        <v>-39.231832543443922</v>
      </c>
      <c r="J715" s="19">
        <f t="shared" ref="J715:J725" si="153">IF(ISERROR(F715/E715),0,F715/E715*100)</f>
        <v>0</v>
      </c>
      <c r="K715" s="19">
        <f t="shared" ref="K715:K725" si="154">IF(ISERROR(F715/D715),0,F715/D715*100)</f>
        <v>100</v>
      </c>
    </row>
    <row r="716" spans="1:11">
      <c r="A716" s="22" t="s">
        <v>29</v>
      </c>
      <c r="B716" s="17" t="s">
        <v>30</v>
      </c>
      <c r="C716" s="18">
        <v>202560</v>
      </c>
      <c r="D716" s="18">
        <v>123092</v>
      </c>
      <c r="E716" s="18">
        <v>0</v>
      </c>
      <c r="F716" s="18">
        <v>123092</v>
      </c>
      <c r="G716" s="18">
        <f t="shared" si="150"/>
        <v>-79468</v>
      </c>
      <c r="H716" s="18">
        <f t="shared" si="151"/>
        <v>-123092</v>
      </c>
      <c r="I716" s="19">
        <f t="shared" si="152"/>
        <v>-39.231832543443922</v>
      </c>
      <c r="J716" s="19">
        <f t="shared" si="153"/>
        <v>0</v>
      </c>
      <c r="K716" s="19">
        <f t="shared" si="154"/>
        <v>100</v>
      </c>
    </row>
    <row r="717" spans="1:11">
      <c r="A717" s="23" t="s">
        <v>31</v>
      </c>
      <c r="B717" s="17" t="s">
        <v>32</v>
      </c>
      <c r="C717" s="18">
        <v>202560</v>
      </c>
      <c r="D717" s="18">
        <v>123092</v>
      </c>
      <c r="E717" s="18">
        <v>0</v>
      </c>
      <c r="F717" s="18">
        <v>123092</v>
      </c>
      <c r="G717" s="18">
        <f t="shared" si="150"/>
        <v>-79468</v>
      </c>
      <c r="H717" s="18">
        <f t="shared" si="151"/>
        <v>-123092</v>
      </c>
      <c r="I717" s="19">
        <f t="shared" si="152"/>
        <v>-39.231832543443922</v>
      </c>
      <c r="J717" s="19">
        <f t="shared" si="153"/>
        <v>0</v>
      </c>
      <c r="K717" s="19">
        <f t="shared" si="154"/>
        <v>100</v>
      </c>
    </row>
    <row r="718" spans="1:11">
      <c r="A718" s="16" t="s">
        <v>33</v>
      </c>
      <c r="B718" s="17" t="s">
        <v>34</v>
      </c>
      <c r="C718" s="18">
        <v>102081.49</v>
      </c>
      <c r="D718" s="18">
        <v>123092</v>
      </c>
      <c r="E718" s="18">
        <v>0</v>
      </c>
      <c r="F718" s="18">
        <v>35285.51</v>
      </c>
      <c r="G718" s="18">
        <f t="shared" si="150"/>
        <v>-66795.98000000001</v>
      </c>
      <c r="H718" s="18">
        <f t="shared" si="151"/>
        <v>-35285.51</v>
      </c>
      <c r="I718" s="19">
        <f t="shared" si="152"/>
        <v>-65.433978285387496</v>
      </c>
      <c r="J718" s="19">
        <f t="shared" si="153"/>
        <v>0</v>
      </c>
      <c r="K718" s="19">
        <f t="shared" si="154"/>
        <v>28.665965294251457</v>
      </c>
    </row>
    <row r="719" spans="1:11">
      <c r="A719" s="22" t="s">
        <v>35</v>
      </c>
      <c r="B719" s="17" t="s">
        <v>36</v>
      </c>
      <c r="C719" s="18">
        <v>102081.49</v>
      </c>
      <c r="D719" s="18">
        <v>123092</v>
      </c>
      <c r="E719" s="18">
        <v>0</v>
      </c>
      <c r="F719" s="18">
        <v>35285.51</v>
      </c>
      <c r="G719" s="18">
        <f t="shared" si="150"/>
        <v>-66795.98000000001</v>
      </c>
      <c r="H719" s="18">
        <f t="shared" si="151"/>
        <v>-35285.51</v>
      </c>
      <c r="I719" s="19">
        <f t="shared" si="152"/>
        <v>-65.433978285387496</v>
      </c>
      <c r="J719" s="19">
        <f t="shared" si="153"/>
        <v>0</v>
      </c>
      <c r="K719" s="19">
        <f t="shared" si="154"/>
        <v>28.665965294251457</v>
      </c>
    </row>
    <row r="720" spans="1:11">
      <c r="A720" s="23" t="s">
        <v>37</v>
      </c>
      <c r="B720" s="17" t="s">
        <v>38</v>
      </c>
      <c r="C720" s="18">
        <v>102081.49</v>
      </c>
      <c r="D720" s="18">
        <v>123092</v>
      </c>
      <c r="E720" s="18">
        <v>0</v>
      </c>
      <c r="F720" s="18">
        <v>35285.51</v>
      </c>
      <c r="G720" s="18">
        <f t="shared" si="150"/>
        <v>-66795.98000000001</v>
      </c>
      <c r="H720" s="18">
        <f t="shared" si="151"/>
        <v>-35285.51</v>
      </c>
      <c r="I720" s="19">
        <f t="shared" si="152"/>
        <v>-65.433978285387496</v>
      </c>
      <c r="J720" s="19">
        <f t="shared" si="153"/>
        <v>0</v>
      </c>
      <c r="K720" s="19">
        <f t="shared" si="154"/>
        <v>28.665965294251457</v>
      </c>
    </row>
    <row r="721" spans="1:11">
      <c r="A721" s="24" t="s">
        <v>39</v>
      </c>
      <c r="B721" s="17" t="s">
        <v>40</v>
      </c>
      <c r="C721" s="18">
        <v>14698.23</v>
      </c>
      <c r="D721" s="18">
        <v>28237</v>
      </c>
      <c r="E721" s="18">
        <v>0</v>
      </c>
      <c r="F721" s="18">
        <v>8040.31</v>
      </c>
      <c r="G721" s="18">
        <f t="shared" si="150"/>
        <v>-6657.9199999999992</v>
      </c>
      <c r="H721" s="18">
        <f t="shared" si="151"/>
        <v>-8040.31</v>
      </c>
      <c r="I721" s="19">
        <f t="shared" si="152"/>
        <v>-45.297426969097629</v>
      </c>
      <c r="J721" s="19">
        <f t="shared" si="153"/>
        <v>0</v>
      </c>
      <c r="K721" s="19">
        <f t="shared" si="154"/>
        <v>28.47437758968729</v>
      </c>
    </row>
    <row r="722" spans="1:11">
      <c r="A722" s="24" t="s">
        <v>41</v>
      </c>
      <c r="B722" s="17" t="s">
        <v>42</v>
      </c>
      <c r="C722" s="18">
        <v>87383.26</v>
      </c>
      <c r="D722" s="18">
        <v>94855</v>
      </c>
      <c r="E722" s="18">
        <v>0</v>
      </c>
      <c r="F722" s="18">
        <v>27245.200000000001</v>
      </c>
      <c r="G722" s="18">
        <f t="shared" si="150"/>
        <v>-60138.06</v>
      </c>
      <c r="H722" s="18">
        <f t="shared" si="151"/>
        <v>-27245.200000000001</v>
      </c>
      <c r="I722" s="19">
        <f t="shared" si="152"/>
        <v>-68.821030481124183</v>
      </c>
      <c r="J722" s="19">
        <f t="shared" si="153"/>
        <v>0</v>
      </c>
      <c r="K722" s="19">
        <f t="shared" si="154"/>
        <v>28.722998260502873</v>
      </c>
    </row>
    <row r="723" spans="1:11">
      <c r="A723" s="16"/>
      <c r="B723" s="17" t="s">
        <v>63</v>
      </c>
      <c r="C723" s="18">
        <v>100478.51</v>
      </c>
      <c r="D723" s="18">
        <v>0</v>
      </c>
      <c r="E723" s="18">
        <v>0</v>
      </c>
      <c r="F723" s="18">
        <v>87806.49</v>
      </c>
      <c r="G723" s="18">
        <f t="shared" si="150"/>
        <v>-12672.01999999999</v>
      </c>
      <c r="H723" s="18">
        <f t="shared" si="151"/>
        <v>-87806.49</v>
      </c>
      <c r="I723" s="19">
        <f t="shared" si="152"/>
        <v>-12.611671888844683</v>
      </c>
      <c r="J723" s="19">
        <f t="shared" si="153"/>
        <v>0</v>
      </c>
      <c r="K723" s="19">
        <f t="shared" si="154"/>
        <v>0</v>
      </c>
    </row>
    <row r="724" spans="1:11">
      <c r="A724" s="16" t="s">
        <v>64</v>
      </c>
      <c r="B724" s="17" t="s">
        <v>65</v>
      </c>
      <c r="C724" s="18">
        <v>-100478.51</v>
      </c>
      <c r="D724" s="18">
        <v>0</v>
      </c>
      <c r="E724" s="18">
        <v>0</v>
      </c>
      <c r="F724" s="18">
        <v>-87806.49</v>
      </c>
      <c r="G724" s="18">
        <f t="shared" si="150"/>
        <v>12672.01999999999</v>
      </c>
      <c r="H724" s="18">
        <f t="shared" si="151"/>
        <v>87806.49</v>
      </c>
      <c r="I724" s="19">
        <f t="shared" si="152"/>
        <v>-12.611671888844683</v>
      </c>
      <c r="J724" s="19">
        <f t="shared" si="153"/>
        <v>0</v>
      </c>
      <c r="K724" s="19">
        <f t="shared" si="154"/>
        <v>0</v>
      </c>
    </row>
    <row r="725" spans="1:11">
      <c r="A725" s="22" t="s">
        <v>66</v>
      </c>
      <c r="B725" s="17" t="s">
        <v>67</v>
      </c>
      <c r="C725" s="18">
        <v>-100478.51</v>
      </c>
      <c r="D725" s="18">
        <v>0</v>
      </c>
      <c r="E725" s="18">
        <v>0</v>
      </c>
      <c r="F725" s="18">
        <v>-87806.49</v>
      </c>
      <c r="G725" s="18">
        <f t="shared" si="150"/>
        <v>12672.01999999999</v>
      </c>
      <c r="H725" s="18">
        <f t="shared" si="151"/>
        <v>87806.49</v>
      </c>
      <c r="I725" s="19">
        <f t="shared" si="152"/>
        <v>-12.611671888844683</v>
      </c>
      <c r="J725" s="19">
        <f t="shared" si="153"/>
        <v>0</v>
      </c>
      <c r="K725" s="19">
        <f t="shared" si="154"/>
        <v>0</v>
      </c>
    </row>
    <row r="726" spans="1:11" ht="25.5">
      <c r="A726" s="27" t="s">
        <v>538</v>
      </c>
      <c r="B726" s="28" t="s">
        <v>539</v>
      </c>
      <c r="C726" s="29"/>
      <c r="D726" s="29"/>
      <c r="E726" s="29"/>
      <c r="F726" s="29"/>
      <c r="G726" s="29"/>
      <c r="H726" s="29"/>
      <c r="I726" s="30"/>
      <c r="J726" s="30"/>
      <c r="K726" s="30"/>
    </row>
    <row r="727" spans="1:11">
      <c r="A727" s="16" t="s">
        <v>25</v>
      </c>
      <c r="B727" s="17" t="s">
        <v>26</v>
      </c>
      <c r="C727" s="18">
        <v>145.12</v>
      </c>
      <c r="D727" s="18">
        <v>140</v>
      </c>
      <c r="E727" s="18">
        <v>0</v>
      </c>
      <c r="F727" s="18">
        <v>139.86000000000001</v>
      </c>
      <c r="G727" s="18">
        <f t="shared" ref="G727:G736" si="155">F727-C727</f>
        <v>-5.2599999999999909</v>
      </c>
      <c r="H727" s="18">
        <f t="shared" ref="H727:H736" si="156">E727-F727</f>
        <v>-139.86000000000001</v>
      </c>
      <c r="I727" s="19">
        <f t="shared" ref="I727:I736" si="157">IF(ISERROR(F727/C727),0,F727/C727*100-100)</f>
        <v>-3.6245865490628404</v>
      </c>
      <c r="J727" s="19">
        <f t="shared" ref="J727:J736" si="158">IF(ISERROR(F727/E727),0,F727/E727*100)</f>
        <v>0</v>
      </c>
      <c r="K727" s="19">
        <f t="shared" ref="K727:K736" si="159">IF(ISERROR(F727/D727),0,F727/D727*100)</f>
        <v>99.9</v>
      </c>
    </row>
    <row r="728" spans="1:11">
      <c r="A728" s="22" t="s">
        <v>92</v>
      </c>
      <c r="B728" s="17" t="s">
        <v>93</v>
      </c>
      <c r="C728" s="18">
        <v>145.12</v>
      </c>
      <c r="D728" s="18">
        <v>140</v>
      </c>
      <c r="E728" s="18">
        <v>0</v>
      </c>
      <c r="F728" s="18">
        <v>139.86000000000001</v>
      </c>
      <c r="G728" s="18">
        <f t="shared" si="155"/>
        <v>-5.2599999999999909</v>
      </c>
      <c r="H728" s="18">
        <f t="shared" si="156"/>
        <v>-139.86000000000001</v>
      </c>
      <c r="I728" s="19">
        <f t="shared" si="157"/>
        <v>-3.6245865490628404</v>
      </c>
      <c r="J728" s="19">
        <f t="shared" si="158"/>
        <v>0</v>
      </c>
      <c r="K728" s="19">
        <f t="shared" si="159"/>
        <v>99.9</v>
      </c>
    </row>
    <row r="729" spans="1:11">
      <c r="A729" s="23" t="s">
        <v>94</v>
      </c>
      <c r="B729" s="17" t="s">
        <v>95</v>
      </c>
      <c r="C729" s="18">
        <v>145.12</v>
      </c>
      <c r="D729" s="18">
        <v>140</v>
      </c>
      <c r="E729" s="18">
        <v>0</v>
      </c>
      <c r="F729" s="18">
        <v>139.86000000000001</v>
      </c>
      <c r="G729" s="18">
        <f t="shared" si="155"/>
        <v>-5.2599999999999909</v>
      </c>
      <c r="H729" s="18">
        <f t="shared" si="156"/>
        <v>-139.86000000000001</v>
      </c>
      <c r="I729" s="19">
        <f t="shared" si="157"/>
        <v>-3.6245865490628404</v>
      </c>
      <c r="J729" s="19">
        <f t="shared" si="158"/>
        <v>0</v>
      </c>
      <c r="K729" s="19">
        <f t="shared" si="159"/>
        <v>99.9</v>
      </c>
    </row>
    <row r="730" spans="1:11">
      <c r="A730" s="24" t="s">
        <v>96</v>
      </c>
      <c r="B730" s="17" t="s">
        <v>97</v>
      </c>
      <c r="C730" s="18">
        <v>145.12</v>
      </c>
      <c r="D730" s="18">
        <v>140</v>
      </c>
      <c r="E730" s="18">
        <v>0</v>
      </c>
      <c r="F730" s="18">
        <v>139.86000000000001</v>
      </c>
      <c r="G730" s="18">
        <f t="shared" si="155"/>
        <v>-5.2599999999999909</v>
      </c>
      <c r="H730" s="18">
        <f t="shared" si="156"/>
        <v>-139.86000000000001</v>
      </c>
      <c r="I730" s="19">
        <f t="shared" si="157"/>
        <v>-3.6245865490628404</v>
      </c>
      <c r="J730" s="19">
        <f t="shared" si="158"/>
        <v>0</v>
      </c>
      <c r="K730" s="19">
        <f t="shared" si="159"/>
        <v>99.9</v>
      </c>
    </row>
    <row r="731" spans="1:11" ht="25.5">
      <c r="A731" s="25" t="s">
        <v>98</v>
      </c>
      <c r="B731" s="17" t="s">
        <v>99</v>
      </c>
      <c r="C731" s="18">
        <v>145.12</v>
      </c>
      <c r="D731" s="18">
        <v>140</v>
      </c>
      <c r="E731" s="18">
        <v>0</v>
      </c>
      <c r="F731" s="18">
        <v>139.86000000000001</v>
      </c>
      <c r="G731" s="18">
        <f t="shared" si="155"/>
        <v>-5.2599999999999909</v>
      </c>
      <c r="H731" s="18">
        <f t="shared" si="156"/>
        <v>-139.86000000000001</v>
      </c>
      <c r="I731" s="19">
        <f t="shared" si="157"/>
        <v>-3.6245865490628404</v>
      </c>
      <c r="J731" s="19">
        <f t="shared" si="158"/>
        <v>0</v>
      </c>
      <c r="K731" s="19">
        <f t="shared" si="159"/>
        <v>99.9</v>
      </c>
    </row>
    <row r="732" spans="1:11" ht="25.5">
      <c r="A732" s="26" t="s">
        <v>100</v>
      </c>
      <c r="B732" s="17" t="s">
        <v>101</v>
      </c>
      <c r="C732" s="18">
        <v>145.12</v>
      </c>
      <c r="D732" s="18">
        <v>140</v>
      </c>
      <c r="E732" s="18">
        <v>0</v>
      </c>
      <c r="F732" s="18">
        <v>139.86000000000001</v>
      </c>
      <c r="G732" s="18">
        <f t="shared" si="155"/>
        <v>-5.2599999999999909</v>
      </c>
      <c r="H732" s="18">
        <f t="shared" si="156"/>
        <v>-139.86000000000001</v>
      </c>
      <c r="I732" s="19">
        <f t="shared" si="157"/>
        <v>-3.6245865490628404</v>
      </c>
      <c r="J732" s="19">
        <f t="shared" si="158"/>
        <v>0</v>
      </c>
      <c r="K732" s="19">
        <f t="shared" si="159"/>
        <v>99.9</v>
      </c>
    </row>
    <row r="733" spans="1:11">
      <c r="A733" s="16" t="s">
        <v>33</v>
      </c>
      <c r="B733" s="17" t="s">
        <v>34</v>
      </c>
      <c r="C733" s="18">
        <v>145.12</v>
      </c>
      <c r="D733" s="18">
        <v>140</v>
      </c>
      <c r="E733" s="18">
        <v>0</v>
      </c>
      <c r="F733" s="18">
        <v>139.86000000000001</v>
      </c>
      <c r="G733" s="18">
        <f t="shared" si="155"/>
        <v>-5.2599999999999909</v>
      </c>
      <c r="H733" s="18">
        <f t="shared" si="156"/>
        <v>-139.86000000000001</v>
      </c>
      <c r="I733" s="19">
        <f t="shared" si="157"/>
        <v>-3.6245865490628404</v>
      </c>
      <c r="J733" s="19">
        <f t="shared" si="158"/>
        <v>0</v>
      </c>
      <c r="K733" s="19">
        <f t="shared" si="159"/>
        <v>99.9</v>
      </c>
    </row>
    <row r="734" spans="1:11">
      <c r="A734" s="22" t="s">
        <v>35</v>
      </c>
      <c r="B734" s="17" t="s">
        <v>36</v>
      </c>
      <c r="C734" s="18">
        <v>145.12</v>
      </c>
      <c r="D734" s="18">
        <v>140</v>
      </c>
      <c r="E734" s="18">
        <v>0</v>
      </c>
      <c r="F734" s="18">
        <v>139.86000000000001</v>
      </c>
      <c r="G734" s="18">
        <f t="shared" si="155"/>
        <v>-5.2599999999999909</v>
      </c>
      <c r="H734" s="18">
        <f t="shared" si="156"/>
        <v>-139.86000000000001</v>
      </c>
      <c r="I734" s="19">
        <f t="shared" si="157"/>
        <v>-3.6245865490628404</v>
      </c>
      <c r="J734" s="19">
        <f t="shared" si="158"/>
        <v>0</v>
      </c>
      <c r="K734" s="19">
        <f t="shared" si="159"/>
        <v>99.9</v>
      </c>
    </row>
    <row r="735" spans="1:11">
      <c r="A735" s="23" t="s">
        <v>37</v>
      </c>
      <c r="B735" s="17" t="s">
        <v>38</v>
      </c>
      <c r="C735" s="18">
        <v>145.12</v>
      </c>
      <c r="D735" s="18">
        <v>140</v>
      </c>
      <c r="E735" s="18">
        <v>0</v>
      </c>
      <c r="F735" s="18">
        <v>139.86000000000001</v>
      </c>
      <c r="G735" s="18">
        <f t="shared" si="155"/>
        <v>-5.2599999999999909</v>
      </c>
      <c r="H735" s="18">
        <f t="shared" si="156"/>
        <v>-139.86000000000001</v>
      </c>
      <c r="I735" s="19">
        <f t="shared" si="157"/>
        <v>-3.6245865490628404</v>
      </c>
      <c r="J735" s="19">
        <f t="shared" si="158"/>
        <v>0</v>
      </c>
      <c r="K735" s="19">
        <f t="shared" si="159"/>
        <v>99.9</v>
      </c>
    </row>
    <row r="736" spans="1:11">
      <c r="A736" s="24" t="s">
        <v>41</v>
      </c>
      <c r="B736" s="17" t="s">
        <v>42</v>
      </c>
      <c r="C736" s="18">
        <v>145.12</v>
      </c>
      <c r="D736" s="18">
        <v>140</v>
      </c>
      <c r="E736" s="18">
        <v>0</v>
      </c>
      <c r="F736" s="18">
        <v>139.86000000000001</v>
      </c>
      <c r="G736" s="18">
        <f t="shared" si="155"/>
        <v>-5.2599999999999909</v>
      </c>
      <c r="H736" s="18">
        <f t="shared" si="156"/>
        <v>-139.86000000000001</v>
      </c>
      <c r="I736" s="19">
        <f t="shared" si="157"/>
        <v>-3.6245865490628404</v>
      </c>
      <c r="J736" s="19">
        <f t="shared" si="158"/>
        <v>0</v>
      </c>
      <c r="K736" s="19">
        <f t="shared" si="159"/>
        <v>99.9</v>
      </c>
    </row>
    <row r="737" spans="1:11" ht="25.5">
      <c r="A737" s="39" t="s">
        <v>540</v>
      </c>
      <c r="B737" s="28" t="s">
        <v>541</v>
      </c>
      <c r="C737" s="29"/>
      <c r="D737" s="29"/>
      <c r="E737" s="29"/>
      <c r="F737" s="29"/>
      <c r="G737" s="29"/>
      <c r="H737" s="29"/>
      <c r="I737" s="30"/>
      <c r="J737" s="30"/>
      <c r="K737" s="30"/>
    </row>
    <row r="738" spans="1:11">
      <c r="A738" s="16" t="s">
        <v>25</v>
      </c>
      <c r="B738" s="17" t="s">
        <v>26</v>
      </c>
      <c r="C738" s="18">
        <v>145.12</v>
      </c>
      <c r="D738" s="18">
        <v>140</v>
      </c>
      <c r="E738" s="18">
        <v>0</v>
      </c>
      <c r="F738" s="18">
        <v>139.86000000000001</v>
      </c>
      <c r="G738" s="18">
        <f t="shared" ref="G738:G747" si="160">F738-C738</f>
        <v>-5.2599999999999909</v>
      </c>
      <c r="H738" s="18">
        <f t="shared" ref="H738:H747" si="161">E738-F738</f>
        <v>-139.86000000000001</v>
      </c>
      <c r="I738" s="19">
        <f t="shared" ref="I738:I747" si="162">IF(ISERROR(F738/C738),0,F738/C738*100-100)</f>
        <v>-3.6245865490628404</v>
      </c>
      <c r="J738" s="19">
        <f t="shared" ref="J738:J747" si="163">IF(ISERROR(F738/E738),0,F738/E738*100)</f>
        <v>0</v>
      </c>
      <c r="K738" s="19">
        <f t="shared" ref="K738:K747" si="164">IF(ISERROR(F738/D738),0,F738/D738*100)</f>
        <v>99.9</v>
      </c>
    </row>
    <row r="739" spans="1:11">
      <c r="A739" s="22" t="s">
        <v>92</v>
      </c>
      <c r="B739" s="17" t="s">
        <v>93</v>
      </c>
      <c r="C739" s="18">
        <v>145.12</v>
      </c>
      <c r="D739" s="18">
        <v>140</v>
      </c>
      <c r="E739" s="18">
        <v>0</v>
      </c>
      <c r="F739" s="18">
        <v>139.86000000000001</v>
      </c>
      <c r="G739" s="18">
        <f t="shared" si="160"/>
        <v>-5.2599999999999909</v>
      </c>
      <c r="H739" s="18">
        <f t="shared" si="161"/>
        <v>-139.86000000000001</v>
      </c>
      <c r="I739" s="19">
        <f t="shared" si="162"/>
        <v>-3.6245865490628404</v>
      </c>
      <c r="J739" s="19">
        <f t="shared" si="163"/>
        <v>0</v>
      </c>
      <c r="K739" s="19">
        <f t="shared" si="164"/>
        <v>99.9</v>
      </c>
    </row>
    <row r="740" spans="1:11">
      <c r="A740" s="23" t="s">
        <v>94</v>
      </c>
      <c r="B740" s="17" t="s">
        <v>95</v>
      </c>
      <c r="C740" s="18">
        <v>145.12</v>
      </c>
      <c r="D740" s="18">
        <v>140</v>
      </c>
      <c r="E740" s="18">
        <v>0</v>
      </c>
      <c r="F740" s="18">
        <v>139.86000000000001</v>
      </c>
      <c r="G740" s="18">
        <f t="shared" si="160"/>
        <v>-5.2599999999999909</v>
      </c>
      <c r="H740" s="18">
        <f t="shared" si="161"/>
        <v>-139.86000000000001</v>
      </c>
      <c r="I740" s="19">
        <f t="shared" si="162"/>
        <v>-3.6245865490628404</v>
      </c>
      <c r="J740" s="19">
        <f t="shared" si="163"/>
        <v>0</v>
      </c>
      <c r="K740" s="19">
        <f t="shared" si="164"/>
        <v>99.9</v>
      </c>
    </row>
    <row r="741" spans="1:11">
      <c r="A741" s="24" t="s">
        <v>96</v>
      </c>
      <c r="B741" s="17" t="s">
        <v>97</v>
      </c>
      <c r="C741" s="18">
        <v>145.12</v>
      </c>
      <c r="D741" s="18">
        <v>140</v>
      </c>
      <c r="E741" s="18">
        <v>0</v>
      </c>
      <c r="F741" s="18">
        <v>139.86000000000001</v>
      </c>
      <c r="G741" s="18">
        <f t="shared" si="160"/>
        <v>-5.2599999999999909</v>
      </c>
      <c r="H741" s="18">
        <f t="shared" si="161"/>
        <v>-139.86000000000001</v>
      </c>
      <c r="I741" s="19">
        <f t="shared" si="162"/>
        <v>-3.6245865490628404</v>
      </c>
      <c r="J741" s="19">
        <f t="shared" si="163"/>
        <v>0</v>
      </c>
      <c r="K741" s="19">
        <f t="shared" si="164"/>
        <v>99.9</v>
      </c>
    </row>
    <row r="742" spans="1:11" ht="25.5">
      <c r="A742" s="25" t="s">
        <v>98</v>
      </c>
      <c r="B742" s="17" t="s">
        <v>99</v>
      </c>
      <c r="C742" s="18">
        <v>145.12</v>
      </c>
      <c r="D742" s="18">
        <v>140</v>
      </c>
      <c r="E742" s="18">
        <v>0</v>
      </c>
      <c r="F742" s="18">
        <v>139.86000000000001</v>
      </c>
      <c r="G742" s="18">
        <f t="shared" si="160"/>
        <v>-5.2599999999999909</v>
      </c>
      <c r="H742" s="18">
        <f t="shared" si="161"/>
        <v>-139.86000000000001</v>
      </c>
      <c r="I742" s="19">
        <f t="shared" si="162"/>
        <v>-3.6245865490628404</v>
      </c>
      <c r="J742" s="19">
        <f t="shared" si="163"/>
        <v>0</v>
      </c>
      <c r="K742" s="19">
        <f t="shared" si="164"/>
        <v>99.9</v>
      </c>
    </row>
    <row r="743" spans="1:11" ht="25.5">
      <c r="A743" s="26" t="s">
        <v>100</v>
      </c>
      <c r="B743" s="17" t="s">
        <v>101</v>
      </c>
      <c r="C743" s="18">
        <v>145.12</v>
      </c>
      <c r="D743" s="18">
        <v>140</v>
      </c>
      <c r="E743" s="18">
        <v>0</v>
      </c>
      <c r="F743" s="18">
        <v>139.86000000000001</v>
      </c>
      <c r="G743" s="18">
        <f t="shared" si="160"/>
        <v>-5.2599999999999909</v>
      </c>
      <c r="H743" s="18">
        <f t="shared" si="161"/>
        <v>-139.86000000000001</v>
      </c>
      <c r="I743" s="19">
        <f t="shared" si="162"/>
        <v>-3.6245865490628404</v>
      </c>
      <c r="J743" s="19">
        <f t="shared" si="163"/>
        <v>0</v>
      </c>
      <c r="K743" s="19">
        <f t="shared" si="164"/>
        <v>99.9</v>
      </c>
    </row>
    <row r="744" spans="1:11">
      <c r="A744" s="16" t="s">
        <v>33</v>
      </c>
      <c r="B744" s="17" t="s">
        <v>34</v>
      </c>
      <c r="C744" s="18">
        <v>145.12</v>
      </c>
      <c r="D744" s="18">
        <v>140</v>
      </c>
      <c r="E744" s="18">
        <v>0</v>
      </c>
      <c r="F744" s="18">
        <v>139.86000000000001</v>
      </c>
      <c r="G744" s="18">
        <f t="shared" si="160"/>
        <v>-5.2599999999999909</v>
      </c>
      <c r="H744" s="18">
        <f t="shared" si="161"/>
        <v>-139.86000000000001</v>
      </c>
      <c r="I744" s="19">
        <f t="shared" si="162"/>
        <v>-3.6245865490628404</v>
      </c>
      <c r="J744" s="19">
        <f t="shared" si="163"/>
        <v>0</v>
      </c>
      <c r="K744" s="19">
        <f t="shared" si="164"/>
        <v>99.9</v>
      </c>
    </row>
    <row r="745" spans="1:11">
      <c r="A745" s="22" t="s">
        <v>35</v>
      </c>
      <c r="B745" s="17" t="s">
        <v>36</v>
      </c>
      <c r="C745" s="18">
        <v>145.12</v>
      </c>
      <c r="D745" s="18">
        <v>140</v>
      </c>
      <c r="E745" s="18">
        <v>0</v>
      </c>
      <c r="F745" s="18">
        <v>139.86000000000001</v>
      </c>
      <c r="G745" s="18">
        <f t="shared" si="160"/>
        <v>-5.2599999999999909</v>
      </c>
      <c r="H745" s="18">
        <f t="shared" si="161"/>
        <v>-139.86000000000001</v>
      </c>
      <c r="I745" s="19">
        <f t="shared" si="162"/>
        <v>-3.6245865490628404</v>
      </c>
      <c r="J745" s="19">
        <f t="shared" si="163"/>
        <v>0</v>
      </c>
      <c r="K745" s="19">
        <f t="shared" si="164"/>
        <v>99.9</v>
      </c>
    </row>
    <row r="746" spans="1:11">
      <c r="A746" s="23" t="s">
        <v>37</v>
      </c>
      <c r="B746" s="17" t="s">
        <v>38</v>
      </c>
      <c r="C746" s="18">
        <v>145.12</v>
      </c>
      <c r="D746" s="18">
        <v>140</v>
      </c>
      <c r="E746" s="18">
        <v>0</v>
      </c>
      <c r="F746" s="18">
        <v>139.86000000000001</v>
      </c>
      <c r="G746" s="18">
        <f t="shared" si="160"/>
        <v>-5.2599999999999909</v>
      </c>
      <c r="H746" s="18">
        <f t="shared" si="161"/>
        <v>-139.86000000000001</v>
      </c>
      <c r="I746" s="19">
        <f t="shared" si="162"/>
        <v>-3.6245865490628404</v>
      </c>
      <c r="J746" s="19">
        <f t="shared" si="163"/>
        <v>0</v>
      </c>
      <c r="K746" s="19">
        <f t="shared" si="164"/>
        <v>99.9</v>
      </c>
    </row>
    <row r="747" spans="1:11">
      <c r="A747" s="24" t="s">
        <v>41</v>
      </c>
      <c r="B747" s="17" t="s">
        <v>42</v>
      </c>
      <c r="C747" s="18">
        <v>145.12</v>
      </c>
      <c r="D747" s="18">
        <v>140</v>
      </c>
      <c r="E747" s="18">
        <v>0</v>
      </c>
      <c r="F747" s="18">
        <v>139.86000000000001</v>
      </c>
      <c r="G747" s="18">
        <f t="shared" si="160"/>
        <v>-5.2599999999999909</v>
      </c>
      <c r="H747" s="18">
        <f t="shared" si="161"/>
        <v>-139.86000000000001</v>
      </c>
      <c r="I747" s="19">
        <f t="shared" si="162"/>
        <v>-3.6245865490628404</v>
      </c>
      <c r="J747" s="19">
        <f t="shared" si="163"/>
        <v>0</v>
      </c>
      <c r="K747" s="19">
        <f t="shared" si="164"/>
        <v>99.9</v>
      </c>
    </row>
    <row r="748" spans="1:11" ht="25.5">
      <c r="A748" s="27" t="s">
        <v>175</v>
      </c>
      <c r="B748" s="28" t="s">
        <v>176</v>
      </c>
      <c r="C748" s="29"/>
      <c r="D748" s="29"/>
      <c r="E748" s="29"/>
      <c r="F748" s="29"/>
      <c r="G748" s="29"/>
      <c r="H748" s="29"/>
      <c r="I748" s="30"/>
      <c r="J748" s="30"/>
      <c r="K748" s="30"/>
    </row>
    <row r="749" spans="1:11">
      <c r="A749" s="16" t="s">
        <v>25</v>
      </c>
      <c r="B749" s="17" t="s">
        <v>26</v>
      </c>
      <c r="C749" s="18">
        <v>342513.02</v>
      </c>
      <c r="D749" s="18">
        <v>399624</v>
      </c>
      <c r="E749" s="18">
        <v>290315</v>
      </c>
      <c r="F749" s="18">
        <v>411218.82</v>
      </c>
      <c r="G749" s="18">
        <f t="shared" ref="G749:G766" si="165">F749-C749</f>
        <v>68705.799999999988</v>
      </c>
      <c r="H749" s="18">
        <f t="shared" ref="H749:H766" si="166">E749-F749</f>
        <v>-120903.82</v>
      </c>
      <c r="I749" s="19">
        <f t="shared" ref="I749:I766" si="167">IF(ISERROR(F749/C749),0,F749/C749*100-100)</f>
        <v>20.059325044052343</v>
      </c>
      <c r="J749" s="19">
        <f t="shared" ref="J749:J766" si="168">IF(ISERROR(F749/E749),0,F749/E749*100)</f>
        <v>141.64573652756488</v>
      </c>
      <c r="K749" s="19">
        <f t="shared" ref="K749:K766" si="169">IF(ISERROR(F749/D749),0,F749/D749*100)</f>
        <v>102.90143234640563</v>
      </c>
    </row>
    <row r="750" spans="1:11">
      <c r="A750" s="22" t="s">
        <v>90</v>
      </c>
      <c r="B750" s="17" t="s">
        <v>91</v>
      </c>
      <c r="C750" s="18">
        <v>180674.02</v>
      </c>
      <c r="D750" s="18">
        <v>135558</v>
      </c>
      <c r="E750" s="18">
        <v>60974</v>
      </c>
      <c r="F750" s="18">
        <v>147152.82</v>
      </c>
      <c r="G750" s="18">
        <f t="shared" si="165"/>
        <v>-33521.199999999983</v>
      </c>
      <c r="H750" s="18">
        <f t="shared" si="166"/>
        <v>-86178.82</v>
      </c>
      <c r="I750" s="19">
        <f t="shared" si="167"/>
        <v>-18.553414597184471</v>
      </c>
      <c r="J750" s="19">
        <f t="shared" si="168"/>
        <v>241.33699609669694</v>
      </c>
      <c r="K750" s="19">
        <f t="shared" si="169"/>
        <v>108.5534014960386</v>
      </c>
    </row>
    <row r="751" spans="1:11">
      <c r="A751" s="22" t="s">
        <v>29</v>
      </c>
      <c r="B751" s="17" t="s">
        <v>30</v>
      </c>
      <c r="C751" s="18">
        <v>161839</v>
      </c>
      <c r="D751" s="18">
        <v>264066</v>
      </c>
      <c r="E751" s="18">
        <v>229341</v>
      </c>
      <c r="F751" s="18">
        <v>264066</v>
      </c>
      <c r="G751" s="18">
        <f t="shared" si="165"/>
        <v>102227</v>
      </c>
      <c r="H751" s="18">
        <f t="shared" si="166"/>
        <v>-34725</v>
      </c>
      <c r="I751" s="19">
        <f t="shared" si="167"/>
        <v>63.165862369391817</v>
      </c>
      <c r="J751" s="19">
        <f t="shared" si="168"/>
        <v>115.14120894214292</v>
      </c>
      <c r="K751" s="19">
        <f t="shared" si="169"/>
        <v>100</v>
      </c>
    </row>
    <row r="752" spans="1:11">
      <c r="A752" s="23" t="s">
        <v>31</v>
      </c>
      <c r="B752" s="17" t="s">
        <v>32</v>
      </c>
      <c r="C752" s="18">
        <v>161839</v>
      </c>
      <c r="D752" s="18">
        <v>264066</v>
      </c>
      <c r="E752" s="18">
        <v>229341</v>
      </c>
      <c r="F752" s="18">
        <v>264066</v>
      </c>
      <c r="G752" s="18">
        <f t="shared" si="165"/>
        <v>102227</v>
      </c>
      <c r="H752" s="18">
        <f t="shared" si="166"/>
        <v>-34725</v>
      </c>
      <c r="I752" s="19">
        <f t="shared" si="167"/>
        <v>63.165862369391817</v>
      </c>
      <c r="J752" s="19">
        <f t="shared" si="168"/>
        <v>115.14120894214292</v>
      </c>
      <c r="K752" s="19">
        <f t="shared" si="169"/>
        <v>100</v>
      </c>
    </row>
    <row r="753" spans="1:11">
      <c r="A753" s="16" t="s">
        <v>33</v>
      </c>
      <c r="B753" s="17" t="s">
        <v>34</v>
      </c>
      <c r="C753" s="18">
        <v>235365.49</v>
      </c>
      <c r="D753" s="18">
        <v>653254</v>
      </c>
      <c r="E753" s="18">
        <v>290315</v>
      </c>
      <c r="F753" s="18">
        <v>327491.48</v>
      </c>
      <c r="G753" s="18">
        <f t="shared" si="165"/>
        <v>92125.989999999991</v>
      </c>
      <c r="H753" s="18">
        <f t="shared" si="166"/>
        <v>-37176.479999999981</v>
      </c>
      <c r="I753" s="19">
        <f t="shared" si="167"/>
        <v>39.141672808532803</v>
      </c>
      <c r="J753" s="19">
        <f t="shared" si="168"/>
        <v>112.80556636756627</v>
      </c>
      <c r="K753" s="19">
        <f t="shared" si="169"/>
        <v>50.132334436528517</v>
      </c>
    </row>
    <row r="754" spans="1:11">
      <c r="A754" s="22" t="s">
        <v>35</v>
      </c>
      <c r="B754" s="17" t="s">
        <v>36</v>
      </c>
      <c r="C754" s="18">
        <v>235365.49</v>
      </c>
      <c r="D754" s="18">
        <v>653254</v>
      </c>
      <c r="E754" s="18">
        <v>290315</v>
      </c>
      <c r="F754" s="18">
        <v>327491.48</v>
      </c>
      <c r="G754" s="18">
        <f t="shared" si="165"/>
        <v>92125.989999999991</v>
      </c>
      <c r="H754" s="18">
        <f t="shared" si="166"/>
        <v>-37176.479999999981</v>
      </c>
      <c r="I754" s="19">
        <f t="shared" si="167"/>
        <v>39.141672808532803</v>
      </c>
      <c r="J754" s="19">
        <f t="shared" si="168"/>
        <v>112.80556636756627</v>
      </c>
      <c r="K754" s="19">
        <f t="shared" si="169"/>
        <v>50.132334436528517</v>
      </c>
    </row>
    <row r="755" spans="1:11">
      <c r="A755" s="23" t="s">
        <v>37</v>
      </c>
      <c r="B755" s="17" t="s">
        <v>38</v>
      </c>
      <c r="C755" s="18">
        <v>118483.22</v>
      </c>
      <c r="D755" s="18">
        <v>503254</v>
      </c>
      <c r="E755" s="18">
        <v>140315</v>
      </c>
      <c r="F755" s="18">
        <v>193135.48</v>
      </c>
      <c r="G755" s="18">
        <f t="shared" si="165"/>
        <v>74652.260000000009</v>
      </c>
      <c r="H755" s="18">
        <f t="shared" si="166"/>
        <v>-52820.48000000001</v>
      </c>
      <c r="I755" s="19">
        <f t="shared" si="167"/>
        <v>63.006609712328896</v>
      </c>
      <c r="J755" s="19">
        <f t="shared" si="168"/>
        <v>137.64421480240887</v>
      </c>
      <c r="K755" s="19">
        <f t="shared" si="169"/>
        <v>38.377336295389611</v>
      </c>
    </row>
    <row r="756" spans="1:11">
      <c r="A756" s="24" t="s">
        <v>39</v>
      </c>
      <c r="B756" s="17" t="s">
        <v>40</v>
      </c>
      <c r="C756" s="18">
        <v>74749.490000000005</v>
      </c>
      <c r="D756" s="18">
        <v>226967</v>
      </c>
      <c r="E756" s="18">
        <v>75674</v>
      </c>
      <c r="F756" s="18">
        <v>96705.25</v>
      </c>
      <c r="G756" s="18">
        <f t="shared" si="165"/>
        <v>21955.759999999995</v>
      </c>
      <c r="H756" s="18">
        <f t="shared" si="166"/>
        <v>-21031.25</v>
      </c>
      <c r="I756" s="19">
        <f t="shared" si="167"/>
        <v>29.372454581295472</v>
      </c>
      <c r="J756" s="19">
        <f t="shared" si="168"/>
        <v>127.79191003515078</v>
      </c>
      <c r="K756" s="19">
        <f t="shared" si="169"/>
        <v>42.607625778196827</v>
      </c>
    </row>
    <row r="757" spans="1:11">
      <c r="A757" s="24" t="s">
        <v>41</v>
      </c>
      <c r="B757" s="17" t="s">
        <v>42</v>
      </c>
      <c r="C757" s="18">
        <v>43733.73</v>
      </c>
      <c r="D757" s="18">
        <v>276287</v>
      </c>
      <c r="E757" s="18">
        <v>64641</v>
      </c>
      <c r="F757" s="18">
        <v>96430.23</v>
      </c>
      <c r="G757" s="18">
        <f t="shared" si="165"/>
        <v>52696.499999999993</v>
      </c>
      <c r="H757" s="18">
        <f t="shared" si="166"/>
        <v>-31789.229999999996</v>
      </c>
      <c r="I757" s="19">
        <f t="shared" si="167"/>
        <v>120.49395283686067</v>
      </c>
      <c r="J757" s="19">
        <f t="shared" si="168"/>
        <v>149.17812224439598</v>
      </c>
      <c r="K757" s="19">
        <f t="shared" si="169"/>
        <v>34.902195904982861</v>
      </c>
    </row>
    <row r="758" spans="1:11">
      <c r="A758" s="25" t="s">
        <v>43</v>
      </c>
      <c r="B758" s="17" t="s">
        <v>44</v>
      </c>
      <c r="C758" s="18">
        <v>860</v>
      </c>
      <c r="D758" s="18">
        <v>0</v>
      </c>
      <c r="E758" s="18">
        <v>0</v>
      </c>
      <c r="F758" s="18">
        <v>1920</v>
      </c>
      <c r="G758" s="18">
        <f t="shared" si="165"/>
        <v>1060</v>
      </c>
      <c r="H758" s="18">
        <f t="shared" si="166"/>
        <v>-1920</v>
      </c>
      <c r="I758" s="19">
        <f t="shared" si="167"/>
        <v>123.25581395348837</v>
      </c>
      <c r="J758" s="19">
        <f t="shared" si="168"/>
        <v>0</v>
      </c>
      <c r="K758" s="19">
        <f t="shared" si="169"/>
        <v>0</v>
      </c>
    </row>
    <row r="759" spans="1:11">
      <c r="A759" s="23" t="s">
        <v>45</v>
      </c>
      <c r="B759" s="17" t="s">
        <v>46</v>
      </c>
      <c r="C759" s="18">
        <v>96602.880000000005</v>
      </c>
      <c r="D759" s="18">
        <v>150000</v>
      </c>
      <c r="E759" s="18">
        <v>150000</v>
      </c>
      <c r="F759" s="18">
        <v>134356</v>
      </c>
      <c r="G759" s="18">
        <f t="shared" si="165"/>
        <v>37753.119999999995</v>
      </c>
      <c r="H759" s="18">
        <f t="shared" si="166"/>
        <v>15644</v>
      </c>
      <c r="I759" s="19">
        <f t="shared" si="167"/>
        <v>39.080739621841474</v>
      </c>
      <c r="J759" s="19">
        <f t="shared" si="168"/>
        <v>89.570666666666668</v>
      </c>
      <c r="K759" s="19">
        <f t="shared" si="169"/>
        <v>89.570666666666668</v>
      </c>
    </row>
    <row r="760" spans="1:11">
      <c r="A760" s="24" t="s">
        <v>47</v>
      </c>
      <c r="B760" s="17" t="s">
        <v>48</v>
      </c>
      <c r="C760" s="18">
        <v>96602.880000000005</v>
      </c>
      <c r="D760" s="18">
        <v>150000</v>
      </c>
      <c r="E760" s="18">
        <v>150000</v>
      </c>
      <c r="F760" s="18">
        <v>134356</v>
      </c>
      <c r="G760" s="18">
        <f t="shared" si="165"/>
        <v>37753.119999999995</v>
      </c>
      <c r="H760" s="18">
        <f t="shared" si="166"/>
        <v>15644</v>
      </c>
      <c r="I760" s="19">
        <f t="shared" si="167"/>
        <v>39.080739621841474</v>
      </c>
      <c r="J760" s="19">
        <f t="shared" si="168"/>
        <v>89.570666666666668</v>
      </c>
      <c r="K760" s="19">
        <f t="shared" si="169"/>
        <v>89.570666666666668</v>
      </c>
    </row>
    <row r="761" spans="1:11" ht="25.5">
      <c r="A761" s="23" t="s">
        <v>51</v>
      </c>
      <c r="B761" s="17" t="s">
        <v>52</v>
      </c>
      <c r="C761" s="18">
        <v>20279.39</v>
      </c>
      <c r="D761" s="18">
        <v>0</v>
      </c>
      <c r="E761" s="18">
        <v>0</v>
      </c>
      <c r="F761" s="18">
        <v>0</v>
      </c>
      <c r="G761" s="18">
        <f t="shared" si="165"/>
        <v>-20279.39</v>
      </c>
      <c r="H761" s="18">
        <f t="shared" si="166"/>
        <v>0</v>
      </c>
      <c r="I761" s="19">
        <f t="shared" si="167"/>
        <v>-100</v>
      </c>
      <c r="J761" s="19">
        <f t="shared" si="168"/>
        <v>0</v>
      </c>
      <c r="K761" s="19">
        <f t="shared" si="169"/>
        <v>0</v>
      </c>
    </row>
    <row r="762" spans="1:11">
      <c r="A762" s="24" t="s">
        <v>192</v>
      </c>
      <c r="B762" s="17" t="s">
        <v>193</v>
      </c>
      <c r="C762" s="18">
        <v>20279.39</v>
      </c>
      <c r="D762" s="18">
        <v>0</v>
      </c>
      <c r="E762" s="18">
        <v>0</v>
      </c>
      <c r="F762" s="18">
        <v>0</v>
      </c>
      <c r="G762" s="18">
        <f t="shared" si="165"/>
        <v>-20279.39</v>
      </c>
      <c r="H762" s="18">
        <f t="shared" si="166"/>
        <v>0</v>
      </c>
      <c r="I762" s="19">
        <f t="shared" si="167"/>
        <v>-100</v>
      </c>
      <c r="J762" s="19">
        <f t="shared" si="168"/>
        <v>0</v>
      </c>
      <c r="K762" s="19">
        <f t="shared" si="169"/>
        <v>0</v>
      </c>
    </row>
    <row r="763" spans="1:11">
      <c r="A763" s="16"/>
      <c r="B763" s="17" t="s">
        <v>63</v>
      </c>
      <c r="C763" s="18">
        <v>107147.53</v>
      </c>
      <c r="D763" s="18">
        <v>-253630</v>
      </c>
      <c r="E763" s="18">
        <v>0</v>
      </c>
      <c r="F763" s="18">
        <v>83727.34</v>
      </c>
      <c r="G763" s="18">
        <f t="shared" si="165"/>
        <v>-23420.190000000002</v>
      </c>
      <c r="H763" s="18">
        <f t="shared" si="166"/>
        <v>-83727.34</v>
      </c>
      <c r="I763" s="19">
        <f t="shared" si="167"/>
        <v>-21.857890704526739</v>
      </c>
      <c r="J763" s="19">
        <f t="shared" si="168"/>
        <v>0</v>
      </c>
      <c r="K763" s="19">
        <f t="shared" si="169"/>
        <v>-33.011607459685365</v>
      </c>
    </row>
    <row r="764" spans="1:11">
      <c r="A764" s="16" t="s">
        <v>64</v>
      </c>
      <c r="B764" s="17" t="s">
        <v>65</v>
      </c>
      <c r="C764" s="18">
        <v>-107147.53</v>
      </c>
      <c r="D764" s="18">
        <v>253630</v>
      </c>
      <c r="E764" s="18">
        <v>0</v>
      </c>
      <c r="F764" s="18">
        <v>-83727.34</v>
      </c>
      <c r="G764" s="18">
        <f t="shared" si="165"/>
        <v>23420.190000000002</v>
      </c>
      <c r="H764" s="18">
        <f t="shared" si="166"/>
        <v>83727.34</v>
      </c>
      <c r="I764" s="19">
        <f t="shared" si="167"/>
        <v>-21.857890704526739</v>
      </c>
      <c r="J764" s="19">
        <f t="shared" si="168"/>
        <v>0</v>
      </c>
      <c r="K764" s="19">
        <f t="shared" si="169"/>
        <v>-33.011607459685365</v>
      </c>
    </row>
    <row r="765" spans="1:11">
      <c r="A765" s="22" t="s">
        <v>66</v>
      </c>
      <c r="B765" s="17" t="s">
        <v>67</v>
      </c>
      <c r="C765" s="18">
        <v>-107147.53</v>
      </c>
      <c r="D765" s="18">
        <v>253630</v>
      </c>
      <c r="E765" s="18">
        <v>0</v>
      </c>
      <c r="F765" s="18">
        <v>-83727.34</v>
      </c>
      <c r="G765" s="18">
        <f t="shared" si="165"/>
        <v>23420.190000000002</v>
      </c>
      <c r="H765" s="18">
        <f t="shared" si="166"/>
        <v>83727.34</v>
      </c>
      <c r="I765" s="19">
        <f t="shared" si="167"/>
        <v>-21.857890704526739</v>
      </c>
      <c r="J765" s="19">
        <f t="shared" si="168"/>
        <v>0</v>
      </c>
      <c r="K765" s="19">
        <f t="shared" si="169"/>
        <v>-33.011607459685365</v>
      </c>
    </row>
    <row r="766" spans="1:11" ht="25.5">
      <c r="A766" s="23" t="s">
        <v>106</v>
      </c>
      <c r="B766" s="17" t="s">
        <v>107</v>
      </c>
      <c r="C766" s="18">
        <v>-155430.29999999999</v>
      </c>
      <c r="D766" s="18">
        <v>253630</v>
      </c>
      <c r="E766" s="18">
        <v>0</v>
      </c>
      <c r="F766" s="18">
        <v>-253627.8</v>
      </c>
      <c r="G766" s="18">
        <f t="shared" si="165"/>
        <v>-98197.5</v>
      </c>
      <c r="H766" s="18">
        <f t="shared" si="166"/>
        <v>253627.8</v>
      </c>
      <c r="I766" s="19">
        <f t="shared" si="167"/>
        <v>63.177835981787354</v>
      </c>
      <c r="J766" s="19">
        <f t="shared" si="168"/>
        <v>0</v>
      </c>
      <c r="K766" s="19">
        <f t="shared" si="169"/>
        <v>-99.9991325947246</v>
      </c>
    </row>
    <row r="767" spans="1:11" ht="25.5">
      <c r="A767" s="39" t="s">
        <v>294</v>
      </c>
      <c r="B767" s="28" t="s">
        <v>848</v>
      </c>
      <c r="C767" s="29"/>
      <c r="D767" s="29"/>
      <c r="E767" s="29"/>
      <c r="F767" s="29"/>
      <c r="G767" s="29"/>
      <c r="H767" s="29"/>
      <c r="I767" s="30"/>
      <c r="J767" s="30"/>
      <c r="K767" s="30"/>
    </row>
    <row r="768" spans="1:11">
      <c r="A768" s="16" t="s">
        <v>25</v>
      </c>
      <c r="B768" s="17" t="s">
        <v>26</v>
      </c>
      <c r="C768" s="18">
        <v>20279.39</v>
      </c>
      <c r="D768" s="18">
        <v>0</v>
      </c>
      <c r="E768" s="18">
        <v>0</v>
      </c>
      <c r="F768" s="18">
        <v>0</v>
      </c>
      <c r="G768" s="18">
        <f t="shared" ref="G768:G779" si="170">F768-C768</f>
        <v>-20279.39</v>
      </c>
      <c r="H768" s="18">
        <f t="shared" ref="H768:H779" si="171">E768-F768</f>
        <v>0</v>
      </c>
      <c r="I768" s="19">
        <f t="shared" ref="I768:I779" si="172">IF(ISERROR(F768/C768),0,F768/C768*100-100)</f>
        <v>-100</v>
      </c>
      <c r="J768" s="19">
        <f t="shared" ref="J768:J779" si="173">IF(ISERROR(F768/E768),0,F768/E768*100)</f>
        <v>0</v>
      </c>
      <c r="K768" s="19">
        <f t="shared" ref="K768:K779" si="174">IF(ISERROR(F768/D768),0,F768/D768*100)</f>
        <v>0</v>
      </c>
    </row>
    <row r="769" spans="1:11">
      <c r="A769" s="22" t="s">
        <v>90</v>
      </c>
      <c r="B769" s="17" t="s">
        <v>91</v>
      </c>
      <c r="C769" s="18">
        <v>20279.39</v>
      </c>
      <c r="D769" s="18">
        <v>0</v>
      </c>
      <c r="E769" s="18">
        <v>0</v>
      </c>
      <c r="F769" s="18">
        <v>0</v>
      </c>
      <c r="G769" s="18">
        <f t="shared" si="170"/>
        <v>-20279.39</v>
      </c>
      <c r="H769" s="18">
        <f t="shared" si="171"/>
        <v>0</v>
      </c>
      <c r="I769" s="19">
        <f t="shared" si="172"/>
        <v>-100</v>
      </c>
      <c r="J769" s="19">
        <f t="shared" si="173"/>
        <v>0</v>
      </c>
      <c r="K769" s="19">
        <f t="shared" si="174"/>
        <v>0</v>
      </c>
    </row>
    <row r="770" spans="1:11">
      <c r="A770" s="16" t="s">
        <v>33</v>
      </c>
      <c r="B770" s="17" t="s">
        <v>34</v>
      </c>
      <c r="C770" s="18">
        <v>30564.27</v>
      </c>
      <c r="D770" s="18">
        <v>0</v>
      </c>
      <c r="E770" s="18">
        <v>0</v>
      </c>
      <c r="F770" s="18">
        <v>0</v>
      </c>
      <c r="G770" s="18">
        <f t="shared" si="170"/>
        <v>-30564.27</v>
      </c>
      <c r="H770" s="18">
        <f t="shared" si="171"/>
        <v>0</v>
      </c>
      <c r="I770" s="19">
        <f t="shared" si="172"/>
        <v>-100</v>
      </c>
      <c r="J770" s="19">
        <f t="shared" si="173"/>
        <v>0</v>
      </c>
      <c r="K770" s="19">
        <f t="shared" si="174"/>
        <v>0</v>
      </c>
    </row>
    <row r="771" spans="1:11">
      <c r="A771" s="22" t="s">
        <v>35</v>
      </c>
      <c r="B771" s="17" t="s">
        <v>36</v>
      </c>
      <c r="C771" s="18">
        <v>30564.27</v>
      </c>
      <c r="D771" s="18">
        <v>0</v>
      </c>
      <c r="E771" s="18">
        <v>0</v>
      </c>
      <c r="F771" s="18">
        <v>0</v>
      </c>
      <c r="G771" s="18">
        <f t="shared" si="170"/>
        <v>-30564.27</v>
      </c>
      <c r="H771" s="18">
        <f t="shared" si="171"/>
        <v>0</v>
      </c>
      <c r="I771" s="19">
        <f t="shared" si="172"/>
        <v>-100</v>
      </c>
      <c r="J771" s="19">
        <f t="shared" si="173"/>
        <v>0</v>
      </c>
      <c r="K771" s="19">
        <f t="shared" si="174"/>
        <v>0</v>
      </c>
    </row>
    <row r="772" spans="1:11">
      <c r="A772" s="23" t="s">
        <v>45</v>
      </c>
      <c r="B772" s="17" t="s">
        <v>46</v>
      </c>
      <c r="C772" s="18">
        <v>10284.879999999999</v>
      </c>
      <c r="D772" s="18">
        <v>0</v>
      </c>
      <c r="E772" s="18">
        <v>0</v>
      </c>
      <c r="F772" s="18">
        <v>0</v>
      </c>
      <c r="G772" s="18">
        <f t="shared" si="170"/>
        <v>-10284.879999999999</v>
      </c>
      <c r="H772" s="18">
        <f t="shared" si="171"/>
        <v>0</v>
      </c>
      <c r="I772" s="19">
        <f t="shared" si="172"/>
        <v>-100</v>
      </c>
      <c r="J772" s="19">
        <f t="shared" si="173"/>
        <v>0</v>
      </c>
      <c r="K772" s="19">
        <f t="shared" si="174"/>
        <v>0</v>
      </c>
    </row>
    <row r="773" spans="1:11">
      <c r="A773" s="24" t="s">
        <v>47</v>
      </c>
      <c r="B773" s="17" t="s">
        <v>48</v>
      </c>
      <c r="C773" s="18">
        <v>10284.879999999999</v>
      </c>
      <c r="D773" s="18">
        <v>0</v>
      </c>
      <c r="E773" s="18">
        <v>0</v>
      </c>
      <c r="F773" s="18">
        <v>0</v>
      </c>
      <c r="G773" s="18">
        <f t="shared" si="170"/>
        <v>-10284.879999999999</v>
      </c>
      <c r="H773" s="18">
        <f t="shared" si="171"/>
        <v>0</v>
      </c>
      <c r="I773" s="19">
        <f t="shared" si="172"/>
        <v>-100</v>
      </c>
      <c r="J773" s="19">
        <f t="shared" si="173"/>
        <v>0</v>
      </c>
      <c r="K773" s="19">
        <f t="shared" si="174"/>
        <v>0</v>
      </c>
    </row>
    <row r="774" spans="1:11" ht="25.5">
      <c r="A774" s="23" t="s">
        <v>51</v>
      </c>
      <c r="B774" s="17" t="s">
        <v>52</v>
      </c>
      <c r="C774" s="18">
        <v>20279.39</v>
      </c>
      <c r="D774" s="18">
        <v>0</v>
      </c>
      <c r="E774" s="18">
        <v>0</v>
      </c>
      <c r="F774" s="18">
        <v>0</v>
      </c>
      <c r="G774" s="18">
        <f t="shared" si="170"/>
        <v>-20279.39</v>
      </c>
      <c r="H774" s="18">
        <f t="shared" si="171"/>
        <v>0</v>
      </c>
      <c r="I774" s="19">
        <f t="shared" si="172"/>
        <v>-100</v>
      </c>
      <c r="J774" s="19">
        <f t="shared" si="173"/>
        <v>0</v>
      </c>
      <c r="K774" s="19">
        <f t="shared" si="174"/>
        <v>0</v>
      </c>
    </row>
    <row r="775" spans="1:11">
      <c r="A775" s="24" t="s">
        <v>192</v>
      </c>
      <c r="B775" s="17" t="s">
        <v>193</v>
      </c>
      <c r="C775" s="18">
        <v>20279.39</v>
      </c>
      <c r="D775" s="18">
        <v>0</v>
      </c>
      <c r="E775" s="18">
        <v>0</v>
      </c>
      <c r="F775" s="18">
        <v>0</v>
      </c>
      <c r="G775" s="18">
        <f t="shared" si="170"/>
        <v>-20279.39</v>
      </c>
      <c r="H775" s="18">
        <f t="shared" si="171"/>
        <v>0</v>
      </c>
      <c r="I775" s="19">
        <f t="shared" si="172"/>
        <v>-100</v>
      </c>
      <c r="J775" s="19">
        <f t="shared" si="173"/>
        <v>0</v>
      </c>
      <c r="K775" s="19">
        <f t="shared" si="174"/>
        <v>0</v>
      </c>
    </row>
    <row r="776" spans="1:11">
      <c r="A776" s="16"/>
      <c r="B776" s="17" t="s">
        <v>63</v>
      </c>
      <c r="C776" s="18">
        <v>-10284.879999999999</v>
      </c>
      <c r="D776" s="18">
        <v>0</v>
      </c>
      <c r="E776" s="18">
        <v>0</v>
      </c>
      <c r="F776" s="18">
        <v>0</v>
      </c>
      <c r="G776" s="18">
        <f t="shared" si="170"/>
        <v>10284.879999999999</v>
      </c>
      <c r="H776" s="18">
        <f t="shared" si="171"/>
        <v>0</v>
      </c>
      <c r="I776" s="19">
        <f t="shared" si="172"/>
        <v>-100</v>
      </c>
      <c r="J776" s="19">
        <f t="shared" si="173"/>
        <v>0</v>
      </c>
      <c r="K776" s="19">
        <f t="shared" si="174"/>
        <v>0</v>
      </c>
    </row>
    <row r="777" spans="1:11">
      <c r="A777" s="16" t="s">
        <v>64</v>
      </c>
      <c r="B777" s="17" t="s">
        <v>65</v>
      </c>
      <c r="C777" s="18">
        <v>10284.879999999999</v>
      </c>
      <c r="D777" s="18">
        <v>0</v>
      </c>
      <c r="E777" s="18">
        <v>0</v>
      </c>
      <c r="F777" s="18">
        <v>0</v>
      </c>
      <c r="G777" s="18">
        <f t="shared" si="170"/>
        <v>-10284.879999999999</v>
      </c>
      <c r="H777" s="18">
        <f t="shared" si="171"/>
        <v>0</v>
      </c>
      <c r="I777" s="19">
        <f t="shared" si="172"/>
        <v>-100</v>
      </c>
      <c r="J777" s="19">
        <f t="shared" si="173"/>
        <v>0</v>
      </c>
      <c r="K777" s="19">
        <f t="shared" si="174"/>
        <v>0</v>
      </c>
    </row>
    <row r="778" spans="1:11">
      <c r="A778" s="22" t="s">
        <v>66</v>
      </c>
      <c r="B778" s="17" t="s">
        <v>67</v>
      </c>
      <c r="C778" s="18">
        <v>10284.879999999999</v>
      </c>
      <c r="D778" s="18">
        <v>0</v>
      </c>
      <c r="E778" s="18">
        <v>0</v>
      </c>
      <c r="F778" s="18">
        <v>0</v>
      </c>
      <c r="G778" s="18">
        <f t="shared" si="170"/>
        <v>-10284.879999999999</v>
      </c>
      <c r="H778" s="18">
        <f t="shared" si="171"/>
        <v>0</v>
      </c>
      <c r="I778" s="19">
        <f t="shared" si="172"/>
        <v>-100</v>
      </c>
      <c r="J778" s="19">
        <f t="shared" si="173"/>
        <v>0</v>
      </c>
      <c r="K778" s="19">
        <f t="shared" si="174"/>
        <v>0</v>
      </c>
    </row>
    <row r="779" spans="1:11" ht="25.5">
      <c r="A779" s="23" t="s">
        <v>106</v>
      </c>
      <c r="B779" s="17" t="s">
        <v>107</v>
      </c>
      <c r="C779" s="18">
        <v>-10284.879999999999</v>
      </c>
      <c r="D779" s="18">
        <v>0</v>
      </c>
      <c r="E779" s="18">
        <v>0</v>
      </c>
      <c r="F779" s="18">
        <v>0</v>
      </c>
      <c r="G779" s="18">
        <f t="shared" si="170"/>
        <v>10284.879999999999</v>
      </c>
      <c r="H779" s="18">
        <f t="shared" si="171"/>
        <v>0</v>
      </c>
      <c r="I779" s="19">
        <f t="shared" si="172"/>
        <v>-100</v>
      </c>
      <c r="J779" s="19">
        <f t="shared" si="173"/>
        <v>0</v>
      </c>
      <c r="K779" s="19">
        <f t="shared" si="174"/>
        <v>0</v>
      </c>
    </row>
    <row r="780" spans="1:11" ht="25.5">
      <c r="A780" s="39" t="s">
        <v>177</v>
      </c>
      <c r="B780" s="28" t="s">
        <v>176</v>
      </c>
      <c r="C780" s="29"/>
      <c r="D780" s="29"/>
      <c r="E780" s="29"/>
      <c r="F780" s="29"/>
      <c r="G780" s="29"/>
      <c r="H780" s="29"/>
      <c r="I780" s="30"/>
      <c r="J780" s="30"/>
      <c r="K780" s="30"/>
    </row>
    <row r="781" spans="1:11">
      <c r="A781" s="16" t="s">
        <v>25</v>
      </c>
      <c r="B781" s="17" t="s">
        <v>26</v>
      </c>
      <c r="C781" s="18">
        <v>322233.63</v>
      </c>
      <c r="D781" s="18">
        <v>399624</v>
      </c>
      <c r="E781" s="18">
        <v>290315</v>
      </c>
      <c r="F781" s="18">
        <v>411218.82</v>
      </c>
      <c r="G781" s="18">
        <f t="shared" ref="G781:G796" si="175">F781-C781</f>
        <v>88985.19</v>
      </c>
      <c r="H781" s="18">
        <f t="shared" ref="H781:H796" si="176">E781-F781</f>
        <v>-120903.82</v>
      </c>
      <c r="I781" s="19">
        <f t="shared" ref="I781:I796" si="177">IF(ISERROR(F781/C781),0,F781/C781*100-100)</f>
        <v>27.615115777952795</v>
      </c>
      <c r="J781" s="19">
        <f t="shared" ref="J781:J796" si="178">IF(ISERROR(F781/E781),0,F781/E781*100)</f>
        <v>141.64573652756488</v>
      </c>
      <c r="K781" s="19">
        <f t="shared" ref="K781:K796" si="179">IF(ISERROR(F781/D781),0,F781/D781*100)</f>
        <v>102.90143234640563</v>
      </c>
    </row>
    <row r="782" spans="1:11">
      <c r="A782" s="22" t="s">
        <v>90</v>
      </c>
      <c r="B782" s="17" t="s">
        <v>91</v>
      </c>
      <c r="C782" s="18">
        <v>160394.63</v>
      </c>
      <c r="D782" s="18">
        <v>135558</v>
      </c>
      <c r="E782" s="18">
        <v>60974</v>
      </c>
      <c r="F782" s="18">
        <v>147152.82</v>
      </c>
      <c r="G782" s="18">
        <f t="shared" si="175"/>
        <v>-13241.809999999998</v>
      </c>
      <c r="H782" s="18">
        <f t="shared" si="176"/>
        <v>-86178.82</v>
      </c>
      <c r="I782" s="19">
        <f t="shared" si="177"/>
        <v>-8.2557689119641964</v>
      </c>
      <c r="J782" s="19">
        <f t="shared" si="178"/>
        <v>241.33699609669694</v>
      </c>
      <c r="K782" s="19">
        <f t="shared" si="179"/>
        <v>108.5534014960386</v>
      </c>
    </row>
    <row r="783" spans="1:11">
      <c r="A783" s="22" t="s">
        <v>29</v>
      </c>
      <c r="B783" s="17" t="s">
        <v>30</v>
      </c>
      <c r="C783" s="18">
        <v>161839</v>
      </c>
      <c r="D783" s="18">
        <v>264066</v>
      </c>
      <c r="E783" s="18">
        <v>229341</v>
      </c>
      <c r="F783" s="18">
        <v>264066</v>
      </c>
      <c r="G783" s="18">
        <f t="shared" si="175"/>
        <v>102227</v>
      </c>
      <c r="H783" s="18">
        <f t="shared" si="176"/>
        <v>-34725</v>
      </c>
      <c r="I783" s="19">
        <f t="shared" si="177"/>
        <v>63.165862369391817</v>
      </c>
      <c r="J783" s="19">
        <f t="shared" si="178"/>
        <v>115.14120894214292</v>
      </c>
      <c r="K783" s="19">
        <f t="shared" si="179"/>
        <v>100</v>
      </c>
    </row>
    <row r="784" spans="1:11">
      <c r="A784" s="23" t="s">
        <v>31</v>
      </c>
      <c r="B784" s="17" t="s">
        <v>32</v>
      </c>
      <c r="C784" s="18">
        <v>161839</v>
      </c>
      <c r="D784" s="18">
        <v>264066</v>
      </c>
      <c r="E784" s="18">
        <v>229341</v>
      </c>
      <c r="F784" s="18">
        <v>264066</v>
      </c>
      <c r="G784" s="18">
        <f t="shared" si="175"/>
        <v>102227</v>
      </c>
      <c r="H784" s="18">
        <f t="shared" si="176"/>
        <v>-34725</v>
      </c>
      <c r="I784" s="19">
        <f t="shared" si="177"/>
        <v>63.165862369391817</v>
      </c>
      <c r="J784" s="19">
        <f t="shared" si="178"/>
        <v>115.14120894214292</v>
      </c>
      <c r="K784" s="19">
        <f t="shared" si="179"/>
        <v>100</v>
      </c>
    </row>
    <row r="785" spans="1:11">
      <c r="A785" s="16" t="s">
        <v>33</v>
      </c>
      <c r="B785" s="17" t="s">
        <v>34</v>
      </c>
      <c r="C785" s="18">
        <v>204801.22</v>
      </c>
      <c r="D785" s="18">
        <v>653254</v>
      </c>
      <c r="E785" s="18">
        <v>290315</v>
      </c>
      <c r="F785" s="18">
        <v>327491.48</v>
      </c>
      <c r="G785" s="18">
        <f t="shared" si="175"/>
        <v>122690.25999999998</v>
      </c>
      <c r="H785" s="18">
        <f t="shared" si="176"/>
        <v>-37176.479999999981</v>
      </c>
      <c r="I785" s="19">
        <f t="shared" si="177"/>
        <v>59.906996647773866</v>
      </c>
      <c r="J785" s="19">
        <f t="shared" si="178"/>
        <v>112.80556636756627</v>
      </c>
      <c r="K785" s="19">
        <f t="shared" si="179"/>
        <v>50.132334436528517</v>
      </c>
    </row>
    <row r="786" spans="1:11">
      <c r="A786" s="22" t="s">
        <v>35</v>
      </c>
      <c r="B786" s="17" t="s">
        <v>36</v>
      </c>
      <c r="C786" s="18">
        <v>204801.22</v>
      </c>
      <c r="D786" s="18">
        <v>653254</v>
      </c>
      <c r="E786" s="18">
        <v>290315</v>
      </c>
      <c r="F786" s="18">
        <v>327491.48</v>
      </c>
      <c r="G786" s="18">
        <f t="shared" si="175"/>
        <v>122690.25999999998</v>
      </c>
      <c r="H786" s="18">
        <f t="shared" si="176"/>
        <v>-37176.479999999981</v>
      </c>
      <c r="I786" s="19">
        <f t="shared" si="177"/>
        <v>59.906996647773866</v>
      </c>
      <c r="J786" s="19">
        <f t="shared" si="178"/>
        <v>112.80556636756627</v>
      </c>
      <c r="K786" s="19">
        <f t="shared" si="179"/>
        <v>50.132334436528517</v>
      </c>
    </row>
    <row r="787" spans="1:11">
      <c r="A787" s="23" t="s">
        <v>37</v>
      </c>
      <c r="B787" s="17" t="s">
        <v>38</v>
      </c>
      <c r="C787" s="18">
        <v>118483.22</v>
      </c>
      <c r="D787" s="18">
        <v>503254</v>
      </c>
      <c r="E787" s="18">
        <v>140315</v>
      </c>
      <c r="F787" s="18">
        <v>193135.48</v>
      </c>
      <c r="G787" s="18">
        <f t="shared" si="175"/>
        <v>74652.260000000009</v>
      </c>
      <c r="H787" s="18">
        <f t="shared" si="176"/>
        <v>-52820.48000000001</v>
      </c>
      <c r="I787" s="19">
        <f t="shared" si="177"/>
        <v>63.006609712328896</v>
      </c>
      <c r="J787" s="19">
        <f t="shared" si="178"/>
        <v>137.64421480240887</v>
      </c>
      <c r="K787" s="19">
        <f t="shared" si="179"/>
        <v>38.377336295389611</v>
      </c>
    </row>
    <row r="788" spans="1:11">
      <c r="A788" s="24" t="s">
        <v>39</v>
      </c>
      <c r="B788" s="17" t="s">
        <v>40</v>
      </c>
      <c r="C788" s="18">
        <v>74749.490000000005</v>
      </c>
      <c r="D788" s="18">
        <v>226967</v>
      </c>
      <c r="E788" s="18">
        <v>75674</v>
      </c>
      <c r="F788" s="18">
        <v>96705.25</v>
      </c>
      <c r="G788" s="18">
        <f t="shared" si="175"/>
        <v>21955.759999999995</v>
      </c>
      <c r="H788" s="18">
        <f t="shared" si="176"/>
        <v>-21031.25</v>
      </c>
      <c r="I788" s="19">
        <f t="shared" si="177"/>
        <v>29.372454581295472</v>
      </c>
      <c r="J788" s="19">
        <f t="shared" si="178"/>
        <v>127.79191003515078</v>
      </c>
      <c r="K788" s="19">
        <f t="shared" si="179"/>
        <v>42.607625778196827</v>
      </c>
    </row>
    <row r="789" spans="1:11">
      <c r="A789" s="24" t="s">
        <v>41</v>
      </c>
      <c r="B789" s="17" t="s">
        <v>42</v>
      </c>
      <c r="C789" s="18">
        <v>43733.73</v>
      </c>
      <c r="D789" s="18">
        <v>276287</v>
      </c>
      <c r="E789" s="18">
        <v>64641</v>
      </c>
      <c r="F789" s="18">
        <v>96430.23</v>
      </c>
      <c r="G789" s="18">
        <f t="shared" si="175"/>
        <v>52696.499999999993</v>
      </c>
      <c r="H789" s="18">
        <f t="shared" si="176"/>
        <v>-31789.229999999996</v>
      </c>
      <c r="I789" s="19">
        <f t="shared" si="177"/>
        <v>120.49395283686067</v>
      </c>
      <c r="J789" s="19">
        <f t="shared" si="178"/>
        <v>149.17812224439598</v>
      </c>
      <c r="K789" s="19">
        <f t="shared" si="179"/>
        <v>34.902195904982861</v>
      </c>
    </row>
    <row r="790" spans="1:11">
      <c r="A790" s="25" t="s">
        <v>43</v>
      </c>
      <c r="B790" s="17" t="s">
        <v>44</v>
      </c>
      <c r="C790" s="18">
        <v>860</v>
      </c>
      <c r="D790" s="18">
        <v>0</v>
      </c>
      <c r="E790" s="18">
        <v>0</v>
      </c>
      <c r="F790" s="18">
        <v>1920</v>
      </c>
      <c r="G790" s="18">
        <f t="shared" si="175"/>
        <v>1060</v>
      </c>
      <c r="H790" s="18">
        <f t="shared" si="176"/>
        <v>-1920</v>
      </c>
      <c r="I790" s="19">
        <f t="shared" si="177"/>
        <v>123.25581395348837</v>
      </c>
      <c r="J790" s="19">
        <f t="shared" si="178"/>
        <v>0</v>
      </c>
      <c r="K790" s="19">
        <f t="shared" si="179"/>
        <v>0</v>
      </c>
    </row>
    <row r="791" spans="1:11">
      <c r="A791" s="23" t="s">
        <v>45</v>
      </c>
      <c r="B791" s="17" t="s">
        <v>46</v>
      </c>
      <c r="C791" s="18">
        <v>86318</v>
      </c>
      <c r="D791" s="18">
        <v>150000</v>
      </c>
      <c r="E791" s="18">
        <v>150000</v>
      </c>
      <c r="F791" s="18">
        <v>134356</v>
      </c>
      <c r="G791" s="18">
        <f t="shared" si="175"/>
        <v>48038</v>
      </c>
      <c r="H791" s="18">
        <f t="shared" si="176"/>
        <v>15644</v>
      </c>
      <c r="I791" s="19">
        <f t="shared" si="177"/>
        <v>55.652355244560795</v>
      </c>
      <c r="J791" s="19">
        <f t="shared" si="178"/>
        <v>89.570666666666668</v>
      </c>
      <c r="K791" s="19">
        <f t="shared" si="179"/>
        <v>89.570666666666668</v>
      </c>
    </row>
    <row r="792" spans="1:11">
      <c r="A792" s="24" t="s">
        <v>47</v>
      </c>
      <c r="B792" s="17" t="s">
        <v>48</v>
      </c>
      <c r="C792" s="18">
        <v>86318</v>
      </c>
      <c r="D792" s="18">
        <v>150000</v>
      </c>
      <c r="E792" s="18">
        <v>150000</v>
      </c>
      <c r="F792" s="18">
        <v>134356</v>
      </c>
      <c r="G792" s="18">
        <f t="shared" si="175"/>
        <v>48038</v>
      </c>
      <c r="H792" s="18">
        <f t="shared" si="176"/>
        <v>15644</v>
      </c>
      <c r="I792" s="19">
        <f t="shared" si="177"/>
        <v>55.652355244560795</v>
      </c>
      <c r="J792" s="19">
        <f t="shared" si="178"/>
        <v>89.570666666666668</v>
      </c>
      <c r="K792" s="19">
        <f t="shared" si="179"/>
        <v>89.570666666666668</v>
      </c>
    </row>
    <row r="793" spans="1:11">
      <c r="A793" s="16"/>
      <c r="B793" s="17" t="s">
        <v>63</v>
      </c>
      <c r="C793" s="18">
        <v>117432.41</v>
      </c>
      <c r="D793" s="18">
        <v>-253630</v>
      </c>
      <c r="E793" s="18">
        <v>0</v>
      </c>
      <c r="F793" s="18">
        <v>83727.34</v>
      </c>
      <c r="G793" s="18">
        <f t="shared" si="175"/>
        <v>-33705.070000000007</v>
      </c>
      <c r="H793" s="18">
        <f t="shared" si="176"/>
        <v>-83727.34</v>
      </c>
      <c r="I793" s="19">
        <f t="shared" si="177"/>
        <v>-28.701676138640096</v>
      </c>
      <c r="J793" s="19">
        <f t="shared" si="178"/>
        <v>0</v>
      </c>
      <c r="K793" s="19">
        <f t="shared" si="179"/>
        <v>-33.011607459685365</v>
      </c>
    </row>
    <row r="794" spans="1:11">
      <c r="A794" s="16" t="s">
        <v>64</v>
      </c>
      <c r="B794" s="17" t="s">
        <v>65</v>
      </c>
      <c r="C794" s="18">
        <v>-117432.41</v>
      </c>
      <c r="D794" s="18">
        <v>253630</v>
      </c>
      <c r="E794" s="18">
        <v>0</v>
      </c>
      <c r="F794" s="18">
        <v>-83727.34</v>
      </c>
      <c r="G794" s="18">
        <f t="shared" si="175"/>
        <v>33705.070000000007</v>
      </c>
      <c r="H794" s="18">
        <f t="shared" si="176"/>
        <v>83727.34</v>
      </c>
      <c r="I794" s="19">
        <f t="shared" si="177"/>
        <v>-28.701676138640096</v>
      </c>
      <c r="J794" s="19">
        <f t="shared" si="178"/>
        <v>0</v>
      </c>
      <c r="K794" s="19">
        <f t="shared" si="179"/>
        <v>-33.011607459685365</v>
      </c>
    </row>
    <row r="795" spans="1:11">
      <c r="A795" s="22" t="s">
        <v>66</v>
      </c>
      <c r="B795" s="17" t="s">
        <v>67</v>
      </c>
      <c r="C795" s="18">
        <v>-117432.41</v>
      </c>
      <c r="D795" s="18">
        <v>253630</v>
      </c>
      <c r="E795" s="18">
        <v>0</v>
      </c>
      <c r="F795" s="18">
        <v>-83727.34</v>
      </c>
      <c r="G795" s="18">
        <f t="shared" si="175"/>
        <v>33705.070000000007</v>
      </c>
      <c r="H795" s="18">
        <f t="shared" si="176"/>
        <v>83727.34</v>
      </c>
      <c r="I795" s="19">
        <f t="shared" si="177"/>
        <v>-28.701676138640096</v>
      </c>
      <c r="J795" s="19">
        <f t="shared" si="178"/>
        <v>0</v>
      </c>
      <c r="K795" s="19">
        <f t="shared" si="179"/>
        <v>-33.011607459685365</v>
      </c>
    </row>
    <row r="796" spans="1:11" ht="25.5">
      <c r="A796" s="23" t="s">
        <v>106</v>
      </c>
      <c r="B796" s="17" t="s">
        <v>107</v>
      </c>
      <c r="C796" s="18">
        <v>-145145.42000000001</v>
      </c>
      <c r="D796" s="18">
        <v>253630</v>
      </c>
      <c r="E796" s="18">
        <v>0</v>
      </c>
      <c r="F796" s="18">
        <v>-253627.8</v>
      </c>
      <c r="G796" s="18">
        <f t="shared" si="175"/>
        <v>-108482.37999999998</v>
      </c>
      <c r="H796" s="18">
        <f t="shared" si="176"/>
        <v>253627.8</v>
      </c>
      <c r="I796" s="19">
        <f t="shared" si="177"/>
        <v>74.74047751558399</v>
      </c>
      <c r="J796" s="19">
        <f t="shared" si="178"/>
        <v>0</v>
      </c>
      <c r="K796" s="19">
        <f t="shared" si="179"/>
        <v>-99.9991325947246</v>
      </c>
    </row>
    <row r="797" spans="1:11" ht="25.5">
      <c r="A797" s="27" t="s">
        <v>224</v>
      </c>
      <c r="B797" s="28" t="s">
        <v>225</v>
      </c>
      <c r="C797" s="29"/>
      <c r="D797" s="29"/>
      <c r="E797" s="29"/>
      <c r="F797" s="29"/>
      <c r="G797" s="29"/>
      <c r="H797" s="29"/>
      <c r="I797" s="30"/>
      <c r="J797" s="30"/>
      <c r="K797" s="30"/>
    </row>
    <row r="798" spans="1:11">
      <c r="A798" s="16" t="s">
        <v>25</v>
      </c>
      <c r="B798" s="17" t="s">
        <v>26</v>
      </c>
      <c r="C798" s="18">
        <v>11615.15</v>
      </c>
      <c r="D798" s="18">
        <v>2420</v>
      </c>
      <c r="E798" s="18">
        <v>0</v>
      </c>
      <c r="F798" s="18">
        <v>2419.35</v>
      </c>
      <c r="G798" s="18">
        <f t="shared" ref="G798:G811" si="180">F798-C798</f>
        <v>-9195.7999999999993</v>
      </c>
      <c r="H798" s="18">
        <f t="shared" ref="H798:H811" si="181">E798-F798</f>
        <v>-2419.35</v>
      </c>
      <c r="I798" s="19">
        <f t="shared" ref="I798:I811" si="182">IF(ISERROR(F798/C798),0,F798/C798*100-100)</f>
        <v>-79.17073821689776</v>
      </c>
      <c r="J798" s="19">
        <f t="shared" ref="J798:J811" si="183">IF(ISERROR(F798/E798),0,F798/E798*100)</f>
        <v>0</v>
      </c>
      <c r="K798" s="19">
        <f t="shared" ref="K798:K811" si="184">IF(ISERROR(F798/D798),0,F798/D798*100)</f>
        <v>99.973140495867767</v>
      </c>
    </row>
    <row r="799" spans="1:11">
      <c r="A799" s="22" t="s">
        <v>92</v>
      </c>
      <c r="B799" s="17" t="s">
        <v>93</v>
      </c>
      <c r="C799" s="18">
        <v>11615.15</v>
      </c>
      <c r="D799" s="18">
        <v>1732</v>
      </c>
      <c r="E799" s="18">
        <v>0</v>
      </c>
      <c r="F799" s="18">
        <v>1731.35</v>
      </c>
      <c r="G799" s="18">
        <f t="shared" si="180"/>
        <v>-9883.7999999999993</v>
      </c>
      <c r="H799" s="18">
        <f t="shared" si="181"/>
        <v>-1731.35</v>
      </c>
      <c r="I799" s="19">
        <f t="shared" si="182"/>
        <v>-85.09403666762806</v>
      </c>
      <c r="J799" s="19">
        <f t="shared" si="183"/>
        <v>0</v>
      </c>
      <c r="K799" s="19">
        <f t="shared" si="184"/>
        <v>99.962471131639717</v>
      </c>
    </row>
    <row r="800" spans="1:11">
      <c r="A800" s="23" t="s">
        <v>186</v>
      </c>
      <c r="B800" s="17" t="s">
        <v>187</v>
      </c>
      <c r="C800" s="18">
        <v>11615.15</v>
      </c>
      <c r="D800" s="18">
        <v>1732</v>
      </c>
      <c r="E800" s="18">
        <v>0</v>
      </c>
      <c r="F800" s="18">
        <v>1731.35</v>
      </c>
      <c r="G800" s="18">
        <f t="shared" si="180"/>
        <v>-9883.7999999999993</v>
      </c>
      <c r="H800" s="18">
        <f t="shared" si="181"/>
        <v>-1731.35</v>
      </c>
      <c r="I800" s="19">
        <f t="shared" si="182"/>
        <v>-85.09403666762806</v>
      </c>
      <c r="J800" s="19">
        <f t="shared" si="183"/>
        <v>0</v>
      </c>
      <c r="K800" s="19">
        <f t="shared" si="184"/>
        <v>99.962471131639717</v>
      </c>
    </row>
    <row r="801" spans="1:11">
      <c r="A801" s="24" t="s">
        <v>188</v>
      </c>
      <c r="B801" s="17" t="s">
        <v>189</v>
      </c>
      <c r="C801" s="18">
        <v>11615.15</v>
      </c>
      <c r="D801" s="18">
        <v>1732</v>
      </c>
      <c r="E801" s="18">
        <v>0</v>
      </c>
      <c r="F801" s="18">
        <v>1731.35</v>
      </c>
      <c r="G801" s="18">
        <f t="shared" si="180"/>
        <v>-9883.7999999999993</v>
      </c>
      <c r="H801" s="18">
        <f t="shared" si="181"/>
        <v>-1731.35</v>
      </c>
      <c r="I801" s="19">
        <f t="shared" si="182"/>
        <v>-85.09403666762806</v>
      </c>
      <c r="J801" s="19">
        <f t="shared" si="183"/>
        <v>0</v>
      </c>
      <c r="K801" s="19">
        <f t="shared" si="184"/>
        <v>99.962471131639717</v>
      </c>
    </row>
    <row r="802" spans="1:11" ht="51">
      <c r="A802" s="25" t="s">
        <v>304</v>
      </c>
      <c r="B802" s="17" t="s">
        <v>305</v>
      </c>
      <c r="C802" s="18">
        <v>11615.15</v>
      </c>
      <c r="D802" s="18">
        <v>1732</v>
      </c>
      <c r="E802" s="18">
        <v>0</v>
      </c>
      <c r="F802" s="18">
        <v>1731.35</v>
      </c>
      <c r="G802" s="18">
        <f t="shared" si="180"/>
        <v>-9883.7999999999993</v>
      </c>
      <c r="H802" s="18">
        <f t="shared" si="181"/>
        <v>-1731.35</v>
      </c>
      <c r="I802" s="19">
        <f t="shared" si="182"/>
        <v>-85.09403666762806</v>
      </c>
      <c r="J802" s="19">
        <f t="shared" si="183"/>
        <v>0</v>
      </c>
      <c r="K802" s="19">
        <f t="shared" si="184"/>
        <v>99.962471131639717</v>
      </c>
    </row>
    <row r="803" spans="1:11">
      <c r="A803" s="22" t="s">
        <v>29</v>
      </c>
      <c r="B803" s="17" t="s">
        <v>30</v>
      </c>
      <c r="C803" s="18">
        <v>0</v>
      </c>
      <c r="D803" s="18">
        <v>688</v>
      </c>
      <c r="E803" s="18">
        <v>0</v>
      </c>
      <c r="F803" s="18">
        <v>688</v>
      </c>
      <c r="G803" s="18">
        <f t="shared" si="180"/>
        <v>688</v>
      </c>
      <c r="H803" s="18">
        <f t="shared" si="181"/>
        <v>-688</v>
      </c>
      <c r="I803" s="19">
        <f t="shared" si="182"/>
        <v>0</v>
      </c>
      <c r="J803" s="19">
        <f t="shared" si="183"/>
        <v>0</v>
      </c>
      <c r="K803" s="19">
        <f t="shared" si="184"/>
        <v>100</v>
      </c>
    </row>
    <row r="804" spans="1:11">
      <c r="A804" s="23" t="s">
        <v>31</v>
      </c>
      <c r="B804" s="17" t="s">
        <v>32</v>
      </c>
      <c r="C804" s="18">
        <v>0</v>
      </c>
      <c r="D804" s="18">
        <v>688</v>
      </c>
      <c r="E804" s="18">
        <v>0</v>
      </c>
      <c r="F804" s="18">
        <v>688</v>
      </c>
      <c r="G804" s="18">
        <f t="shared" si="180"/>
        <v>688</v>
      </c>
      <c r="H804" s="18">
        <f t="shared" si="181"/>
        <v>-688</v>
      </c>
      <c r="I804" s="19">
        <f t="shared" si="182"/>
        <v>0</v>
      </c>
      <c r="J804" s="19">
        <f t="shared" si="183"/>
        <v>0</v>
      </c>
      <c r="K804" s="19">
        <f t="shared" si="184"/>
        <v>100</v>
      </c>
    </row>
    <row r="805" spans="1:11">
      <c r="A805" s="16" t="s">
        <v>33</v>
      </c>
      <c r="B805" s="17" t="s">
        <v>34</v>
      </c>
      <c r="C805" s="18">
        <v>11615.15</v>
      </c>
      <c r="D805" s="18">
        <v>2420</v>
      </c>
      <c r="E805" s="18">
        <v>0</v>
      </c>
      <c r="F805" s="18">
        <v>2419.04</v>
      </c>
      <c r="G805" s="18">
        <f t="shared" si="180"/>
        <v>-9196.11</v>
      </c>
      <c r="H805" s="18">
        <f t="shared" si="181"/>
        <v>-2419.04</v>
      </c>
      <c r="I805" s="19">
        <f t="shared" si="182"/>
        <v>-79.173407144978754</v>
      </c>
      <c r="J805" s="19">
        <f t="shared" si="183"/>
        <v>0</v>
      </c>
      <c r="K805" s="19">
        <f t="shared" si="184"/>
        <v>99.960330578512384</v>
      </c>
    </row>
    <row r="806" spans="1:11">
      <c r="A806" s="22" t="s">
        <v>35</v>
      </c>
      <c r="B806" s="17" t="s">
        <v>36</v>
      </c>
      <c r="C806" s="18">
        <v>11615.15</v>
      </c>
      <c r="D806" s="18">
        <v>2420</v>
      </c>
      <c r="E806" s="18">
        <v>0</v>
      </c>
      <c r="F806" s="18">
        <v>2419.04</v>
      </c>
      <c r="G806" s="18">
        <f t="shared" si="180"/>
        <v>-9196.11</v>
      </c>
      <c r="H806" s="18">
        <f t="shared" si="181"/>
        <v>-2419.04</v>
      </c>
      <c r="I806" s="19">
        <f t="shared" si="182"/>
        <v>-79.173407144978754</v>
      </c>
      <c r="J806" s="19">
        <f t="shared" si="183"/>
        <v>0</v>
      </c>
      <c r="K806" s="19">
        <f t="shared" si="184"/>
        <v>99.960330578512384</v>
      </c>
    </row>
    <row r="807" spans="1:11">
      <c r="A807" s="23" t="s">
        <v>45</v>
      </c>
      <c r="B807" s="17" t="s">
        <v>46</v>
      </c>
      <c r="C807" s="18">
        <v>11615.15</v>
      </c>
      <c r="D807" s="18">
        <v>2420</v>
      </c>
      <c r="E807" s="18">
        <v>0</v>
      </c>
      <c r="F807" s="18">
        <v>2419.04</v>
      </c>
      <c r="G807" s="18">
        <f t="shared" si="180"/>
        <v>-9196.11</v>
      </c>
      <c r="H807" s="18">
        <f t="shared" si="181"/>
        <v>-2419.04</v>
      </c>
      <c r="I807" s="19">
        <f t="shared" si="182"/>
        <v>-79.173407144978754</v>
      </c>
      <c r="J807" s="19">
        <f t="shared" si="183"/>
        <v>0</v>
      </c>
      <c r="K807" s="19">
        <f t="shared" si="184"/>
        <v>99.960330578512384</v>
      </c>
    </row>
    <row r="808" spans="1:11">
      <c r="A808" s="24" t="s">
        <v>47</v>
      </c>
      <c r="B808" s="17" t="s">
        <v>48</v>
      </c>
      <c r="C808" s="18">
        <v>11615.15</v>
      </c>
      <c r="D808" s="18">
        <v>2420</v>
      </c>
      <c r="E808" s="18">
        <v>0</v>
      </c>
      <c r="F808" s="18">
        <v>2419.04</v>
      </c>
      <c r="G808" s="18">
        <f t="shared" si="180"/>
        <v>-9196.11</v>
      </c>
      <c r="H808" s="18">
        <f t="shared" si="181"/>
        <v>-2419.04</v>
      </c>
      <c r="I808" s="19">
        <f t="shared" si="182"/>
        <v>-79.173407144978754</v>
      </c>
      <c r="J808" s="19">
        <f t="shared" si="183"/>
        <v>0</v>
      </c>
      <c r="K808" s="19">
        <f t="shared" si="184"/>
        <v>99.960330578512384</v>
      </c>
    </row>
    <row r="809" spans="1:11">
      <c r="A809" s="16"/>
      <c r="B809" s="17" t="s">
        <v>63</v>
      </c>
      <c r="C809" s="18">
        <v>0</v>
      </c>
      <c r="D809" s="18">
        <v>0</v>
      </c>
      <c r="E809" s="18">
        <v>0</v>
      </c>
      <c r="F809" s="18">
        <v>0.31</v>
      </c>
      <c r="G809" s="18">
        <f t="shared" si="180"/>
        <v>0.31</v>
      </c>
      <c r="H809" s="18">
        <f t="shared" si="181"/>
        <v>-0.31</v>
      </c>
      <c r="I809" s="19">
        <f t="shared" si="182"/>
        <v>0</v>
      </c>
      <c r="J809" s="19">
        <f t="shared" si="183"/>
        <v>0</v>
      </c>
      <c r="K809" s="19">
        <f t="shared" si="184"/>
        <v>0</v>
      </c>
    </row>
    <row r="810" spans="1:11">
      <c r="A810" s="16" t="s">
        <v>64</v>
      </c>
      <c r="B810" s="17" t="s">
        <v>65</v>
      </c>
      <c r="C810" s="18">
        <v>0</v>
      </c>
      <c r="D810" s="18">
        <v>0</v>
      </c>
      <c r="E810" s="18">
        <v>0</v>
      </c>
      <c r="F810" s="18">
        <v>-0.31</v>
      </c>
      <c r="G810" s="18">
        <f t="shared" si="180"/>
        <v>-0.31</v>
      </c>
      <c r="H810" s="18">
        <f t="shared" si="181"/>
        <v>0.31</v>
      </c>
      <c r="I810" s="19">
        <f t="shared" si="182"/>
        <v>0</v>
      </c>
      <c r="J810" s="19">
        <f t="shared" si="183"/>
        <v>0</v>
      </c>
      <c r="K810" s="19">
        <f t="shared" si="184"/>
        <v>0</v>
      </c>
    </row>
    <row r="811" spans="1:11">
      <c r="A811" s="22" t="s">
        <v>66</v>
      </c>
      <c r="B811" s="17" t="s">
        <v>67</v>
      </c>
      <c r="C811" s="18">
        <v>0</v>
      </c>
      <c r="D811" s="18">
        <v>0</v>
      </c>
      <c r="E811" s="18">
        <v>0</v>
      </c>
      <c r="F811" s="18">
        <v>-0.31</v>
      </c>
      <c r="G811" s="18">
        <f t="shared" si="180"/>
        <v>-0.31</v>
      </c>
      <c r="H811" s="18">
        <f t="shared" si="181"/>
        <v>0.31</v>
      </c>
      <c r="I811" s="19">
        <f t="shared" si="182"/>
        <v>0</v>
      </c>
      <c r="J811" s="19">
        <f t="shared" si="183"/>
        <v>0</v>
      </c>
      <c r="K811" s="19">
        <f t="shared" si="184"/>
        <v>0</v>
      </c>
    </row>
    <row r="812" spans="1:11" ht="38.25">
      <c r="A812" s="39" t="s">
        <v>226</v>
      </c>
      <c r="B812" s="28" t="s">
        <v>624</v>
      </c>
      <c r="C812" s="29"/>
      <c r="D812" s="29"/>
      <c r="E812" s="29"/>
      <c r="F812" s="29"/>
      <c r="G812" s="29"/>
      <c r="H812" s="29"/>
      <c r="I812" s="30"/>
      <c r="J812" s="30"/>
      <c r="K812" s="30"/>
    </row>
    <row r="813" spans="1:11">
      <c r="A813" s="16" t="s">
        <v>25</v>
      </c>
      <c r="B813" s="17" t="s">
        <v>26</v>
      </c>
      <c r="C813" s="18">
        <v>11615.15</v>
      </c>
      <c r="D813" s="18">
        <v>2420</v>
      </c>
      <c r="E813" s="18">
        <v>0</v>
      </c>
      <c r="F813" s="18">
        <v>2419.35</v>
      </c>
      <c r="G813" s="18">
        <f t="shared" ref="G813:G826" si="185">F813-C813</f>
        <v>-9195.7999999999993</v>
      </c>
      <c r="H813" s="18">
        <f t="shared" ref="H813:H826" si="186">E813-F813</f>
        <v>-2419.35</v>
      </c>
      <c r="I813" s="19">
        <f t="shared" ref="I813:I826" si="187">IF(ISERROR(F813/C813),0,F813/C813*100-100)</f>
        <v>-79.17073821689776</v>
      </c>
      <c r="J813" s="19">
        <f t="shared" ref="J813:J826" si="188">IF(ISERROR(F813/E813),0,F813/E813*100)</f>
        <v>0</v>
      </c>
      <c r="K813" s="19">
        <f t="shared" ref="K813:K826" si="189">IF(ISERROR(F813/D813),0,F813/D813*100)</f>
        <v>99.973140495867767</v>
      </c>
    </row>
    <row r="814" spans="1:11">
      <c r="A814" s="22" t="s">
        <v>92</v>
      </c>
      <c r="B814" s="17" t="s">
        <v>93</v>
      </c>
      <c r="C814" s="18">
        <v>11615.15</v>
      </c>
      <c r="D814" s="18">
        <v>1732</v>
      </c>
      <c r="E814" s="18">
        <v>0</v>
      </c>
      <c r="F814" s="18">
        <v>1731.35</v>
      </c>
      <c r="G814" s="18">
        <f t="shared" si="185"/>
        <v>-9883.7999999999993</v>
      </c>
      <c r="H814" s="18">
        <f t="shared" si="186"/>
        <v>-1731.35</v>
      </c>
      <c r="I814" s="19">
        <f t="shared" si="187"/>
        <v>-85.09403666762806</v>
      </c>
      <c r="J814" s="19">
        <f t="shared" si="188"/>
        <v>0</v>
      </c>
      <c r="K814" s="19">
        <f t="shared" si="189"/>
        <v>99.962471131639717</v>
      </c>
    </row>
    <row r="815" spans="1:11">
      <c r="A815" s="23" t="s">
        <v>186</v>
      </c>
      <c r="B815" s="17" t="s">
        <v>187</v>
      </c>
      <c r="C815" s="18">
        <v>11615.15</v>
      </c>
      <c r="D815" s="18">
        <v>1732</v>
      </c>
      <c r="E815" s="18">
        <v>0</v>
      </c>
      <c r="F815" s="18">
        <v>1731.35</v>
      </c>
      <c r="G815" s="18">
        <f t="shared" si="185"/>
        <v>-9883.7999999999993</v>
      </c>
      <c r="H815" s="18">
        <f t="shared" si="186"/>
        <v>-1731.35</v>
      </c>
      <c r="I815" s="19">
        <f t="shared" si="187"/>
        <v>-85.09403666762806</v>
      </c>
      <c r="J815" s="19">
        <f t="shared" si="188"/>
        <v>0</v>
      </c>
      <c r="K815" s="19">
        <f t="shared" si="189"/>
        <v>99.962471131639717</v>
      </c>
    </row>
    <row r="816" spans="1:11">
      <c r="A816" s="24" t="s">
        <v>188</v>
      </c>
      <c r="B816" s="17" t="s">
        <v>189</v>
      </c>
      <c r="C816" s="18">
        <v>11615.15</v>
      </c>
      <c r="D816" s="18">
        <v>1732</v>
      </c>
      <c r="E816" s="18">
        <v>0</v>
      </c>
      <c r="F816" s="18">
        <v>1731.35</v>
      </c>
      <c r="G816" s="18">
        <f t="shared" si="185"/>
        <v>-9883.7999999999993</v>
      </c>
      <c r="H816" s="18">
        <f t="shared" si="186"/>
        <v>-1731.35</v>
      </c>
      <c r="I816" s="19">
        <f t="shared" si="187"/>
        <v>-85.09403666762806</v>
      </c>
      <c r="J816" s="19">
        <f t="shared" si="188"/>
        <v>0</v>
      </c>
      <c r="K816" s="19">
        <f t="shared" si="189"/>
        <v>99.962471131639717</v>
      </c>
    </row>
    <row r="817" spans="1:11" ht="51">
      <c r="A817" s="25" t="s">
        <v>304</v>
      </c>
      <c r="B817" s="17" t="s">
        <v>305</v>
      </c>
      <c r="C817" s="18">
        <v>11615.15</v>
      </c>
      <c r="D817" s="18">
        <v>1732</v>
      </c>
      <c r="E817" s="18">
        <v>0</v>
      </c>
      <c r="F817" s="18">
        <v>1731.35</v>
      </c>
      <c r="G817" s="18">
        <f t="shared" si="185"/>
        <v>-9883.7999999999993</v>
      </c>
      <c r="H817" s="18">
        <f t="shared" si="186"/>
        <v>-1731.35</v>
      </c>
      <c r="I817" s="19">
        <f t="shared" si="187"/>
        <v>-85.09403666762806</v>
      </c>
      <c r="J817" s="19">
        <f t="shared" si="188"/>
        <v>0</v>
      </c>
      <c r="K817" s="19">
        <f t="shared" si="189"/>
        <v>99.962471131639717</v>
      </c>
    </row>
    <row r="818" spans="1:11">
      <c r="A818" s="22" t="s">
        <v>29</v>
      </c>
      <c r="B818" s="17" t="s">
        <v>30</v>
      </c>
      <c r="C818" s="18">
        <v>0</v>
      </c>
      <c r="D818" s="18">
        <v>688</v>
      </c>
      <c r="E818" s="18">
        <v>0</v>
      </c>
      <c r="F818" s="18">
        <v>688</v>
      </c>
      <c r="G818" s="18">
        <f t="shared" si="185"/>
        <v>688</v>
      </c>
      <c r="H818" s="18">
        <f t="shared" si="186"/>
        <v>-688</v>
      </c>
      <c r="I818" s="19">
        <f t="shared" si="187"/>
        <v>0</v>
      </c>
      <c r="J818" s="19">
        <f t="shared" si="188"/>
        <v>0</v>
      </c>
      <c r="K818" s="19">
        <f t="shared" si="189"/>
        <v>100</v>
      </c>
    </row>
    <row r="819" spans="1:11">
      <c r="A819" s="23" t="s">
        <v>31</v>
      </c>
      <c r="B819" s="17" t="s">
        <v>32</v>
      </c>
      <c r="C819" s="18">
        <v>0</v>
      </c>
      <c r="D819" s="18">
        <v>688</v>
      </c>
      <c r="E819" s="18">
        <v>0</v>
      </c>
      <c r="F819" s="18">
        <v>688</v>
      </c>
      <c r="G819" s="18">
        <f t="shared" si="185"/>
        <v>688</v>
      </c>
      <c r="H819" s="18">
        <f t="shared" si="186"/>
        <v>-688</v>
      </c>
      <c r="I819" s="19">
        <f t="shared" si="187"/>
        <v>0</v>
      </c>
      <c r="J819" s="19">
        <f t="shared" si="188"/>
        <v>0</v>
      </c>
      <c r="K819" s="19">
        <f t="shared" si="189"/>
        <v>100</v>
      </c>
    </row>
    <row r="820" spans="1:11">
      <c r="A820" s="16" t="s">
        <v>33</v>
      </c>
      <c r="B820" s="17" t="s">
        <v>34</v>
      </c>
      <c r="C820" s="18">
        <v>11615.15</v>
      </c>
      <c r="D820" s="18">
        <v>2420</v>
      </c>
      <c r="E820" s="18">
        <v>0</v>
      </c>
      <c r="F820" s="18">
        <v>2419.04</v>
      </c>
      <c r="G820" s="18">
        <f t="shared" si="185"/>
        <v>-9196.11</v>
      </c>
      <c r="H820" s="18">
        <f t="shared" si="186"/>
        <v>-2419.04</v>
      </c>
      <c r="I820" s="19">
        <f t="shared" si="187"/>
        <v>-79.173407144978754</v>
      </c>
      <c r="J820" s="19">
        <f t="shared" si="188"/>
        <v>0</v>
      </c>
      <c r="K820" s="19">
        <f t="shared" si="189"/>
        <v>99.960330578512384</v>
      </c>
    </row>
    <row r="821" spans="1:11">
      <c r="A821" s="22" t="s">
        <v>35</v>
      </c>
      <c r="B821" s="17" t="s">
        <v>36</v>
      </c>
      <c r="C821" s="18">
        <v>11615.15</v>
      </c>
      <c r="D821" s="18">
        <v>2420</v>
      </c>
      <c r="E821" s="18">
        <v>0</v>
      </c>
      <c r="F821" s="18">
        <v>2419.04</v>
      </c>
      <c r="G821" s="18">
        <f t="shared" si="185"/>
        <v>-9196.11</v>
      </c>
      <c r="H821" s="18">
        <f t="shared" si="186"/>
        <v>-2419.04</v>
      </c>
      <c r="I821" s="19">
        <f t="shared" si="187"/>
        <v>-79.173407144978754</v>
      </c>
      <c r="J821" s="19">
        <f t="shared" si="188"/>
        <v>0</v>
      </c>
      <c r="K821" s="19">
        <f t="shared" si="189"/>
        <v>99.960330578512384</v>
      </c>
    </row>
    <row r="822" spans="1:11">
      <c r="A822" s="23" t="s">
        <v>45</v>
      </c>
      <c r="B822" s="17" t="s">
        <v>46</v>
      </c>
      <c r="C822" s="18">
        <v>11615.15</v>
      </c>
      <c r="D822" s="18">
        <v>2420</v>
      </c>
      <c r="E822" s="18">
        <v>0</v>
      </c>
      <c r="F822" s="18">
        <v>2419.04</v>
      </c>
      <c r="G822" s="18">
        <f t="shared" si="185"/>
        <v>-9196.11</v>
      </c>
      <c r="H822" s="18">
        <f t="shared" si="186"/>
        <v>-2419.04</v>
      </c>
      <c r="I822" s="19">
        <f t="shared" si="187"/>
        <v>-79.173407144978754</v>
      </c>
      <c r="J822" s="19">
        <f t="shared" si="188"/>
        <v>0</v>
      </c>
      <c r="K822" s="19">
        <f t="shared" si="189"/>
        <v>99.960330578512384</v>
      </c>
    </row>
    <row r="823" spans="1:11">
      <c r="A823" s="24" t="s">
        <v>47</v>
      </c>
      <c r="B823" s="17" t="s">
        <v>48</v>
      </c>
      <c r="C823" s="18">
        <v>11615.15</v>
      </c>
      <c r="D823" s="18">
        <v>2420</v>
      </c>
      <c r="E823" s="18">
        <v>0</v>
      </c>
      <c r="F823" s="18">
        <v>2419.04</v>
      </c>
      <c r="G823" s="18">
        <f t="shared" si="185"/>
        <v>-9196.11</v>
      </c>
      <c r="H823" s="18">
        <f t="shared" si="186"/>
        <v>-2419.04</v>
      </c>
      <c r="I823" s="19">
        <f t="shared" si="187"/>
        <v>-79.173407144978754</v>
      </c>
      <c r="J823" s="19">
        <f t="shared" si="188"/>
        <v>0</v>
      </c>
      <c r="K823" s="19">
        <f t="shared" si="189"/>
        <v>99.960330578512384</v>
      </c>
    </row>
    <row r="824" spans="1:11">
      <c r="A824" s="16"/>
      <c r="B824" s="17" t="s">
        <v>63</v>
      </c>
      <c r="C824" s="18">
        <v>0</v>
      </c>
      <c r="D824" s="18">
        <v>0</v>
      </c>
      <c r="E824" s="18">
        <v>0</v>
      </c>
      <c r="F824" s="18">
        <v>0.31</v>
      </c>
      <c r="G824" s="18">
        <f t="shared" si="185"/>
        <v>0.31</v>
      </c>
      <c r="H824" s="18">
        <f t="shared" si="186"/>
        <v>-0.31</v>
      </c>
      <c r="I824" s="19">
        <f t="shared" si="187"/>
        <v>0</v>
      </c>
      <c r="J824" s="19">
        <f t="shared" si="188"/>
        <v>0</v>
      </c>
      <c r="K824" s="19">
        <f t="shared" si="189"/>
        <v>0</v>
      </c>
    </row>
    <row r="825" spans="1:11">
      <c r="A825" s="16" t="s">
        <v>64</v>
      </c>
      <c r="B825" s="17" t="s">
        <v>65</v>
      </c>
      <c r="C825" s="18">
        <v>0</v>
      </c>
      <c r="D825" s="18">
        <v>0</v>
      </c>
      <c r="E825" s="18">
        <v>0</v>
      </c>
      <c r="F825" s="18">
        <v>-0.31</v>
      </c>
      <c r="G825" s="18">
        <f t="shared" si="185"/>
        <v>-0.31</v>
      </c>
      <c r="H825" s="18">
        <f t="shared" si="186"/>
        <v>0.31</v>
      </c>
      <c r="I825" s="19">
        <f t="shared" si="187"/>
        <v>0</v>
      </c>
      <c r="J825" s="19">
        <f t="shared" si="188"/>
        <v>0</v>
      </c>
      <c r="K825" s="19">
        <f t="shared" si="189"/>
        <v>0</v>
      </c>
    </row>
    <row r="826" spans="1:11">
      <c r="A826" s="22" t="s">
        <v>66</v>
      </c>
      <c r="B826" s="17" t="s">
        <v>67</v>
      </c>
      <c r="C826" s="18">
        <v>0</v>
      </c>
      <c r="D826" s="18">
        <v>0</v>
      </c>
      <c r="E826" s="18">
        <v>0</v>
      </c>
      <c r="F826" s="18">
        <v>-0.31</v>
      </c>
      <c r="G826" s="18">
        <f t="shared" si="185"/>
        <v>-0.31</v>
      </c>
      <c r="H826" s="18">
        <f t="shared" si="186"/>
        <v>0.31</v>
      </c>
      <c r="I826" s="19">
        <f t="shared" si="187"/>
        <v>0</v>
      </c>
      <c r="J826" s="19">
        <f t="shared" si="188"/>
        <v>0</v>
      </c>
      <c r="K826" s="19">
        <f t="shared" si="189"/>
        <v>0</v>
      </c>
    </row>
    <row r="827" spans="1:11" ht="25.5">
      <c r="A827" s="27" t="s">
        <v>124</v>
      </c>
      <c r="B827" s="28" t="s">
        <v>125</v>
      </c>
      <c r="C827" s="29"/>
      <c r="D827" s="29"/>
      <c r="E827" s="29"/>
      <c r="F827" s="29"/>
      <c r="G827" s="29"/>
      <c r="H827" s="29"/>
      <c r="I827" s="30"/>
      <c r="J827" s="30"/>
      <c r="K827" s="30"/>
    </row>
    <row r="828" spans="1:11">
      <c r="A828" s="16" t="s">
        <v>25</v>
      </c>
      <c r="B828" s="17" t="s">
        <v>26</v>
      </c>
      <c r="C828" s="18">
        <v>1267226.45</v>
      </c>
      <c r="D828" s="18">
        <v>1732720</v>
      </c>
      <c r="E828" s="18">
        <v>751743</v>
      </c>
      <c r="F828" s="18">
        <v>1318335.6599999999</v>
      </c>
      <c r="G828" s="18">
        <f t="shared" ref="G828:G861" si="190">F828-C828</f>
        <v>51109.209999999963</v>
      </c>
      <c r="H828" s="18">
        <f t="shared" ref="H828:H861" si="191">E828-F828</f>
        <v>-566592.65999999992</v>
      </c>
      <c r="I828" s="19">
        <f t="shared" ref="I828:I861" si="192">IF(ISERROR(F828/C828),0,F828/C828*100-100)</f>
        <v>4.0331552423010066</v>
      </c>
      <c r="J828" s="19">
        <f t="shared" ref="J828:J861" si="193">IF(ISERROR(F828/E828),0,F828/E828*100)</f>
        <v>175.37052689549486</v>
      </c>
      <c r="K828" s="19">
        <f t="shared" ref="K828:K861" si="194">IF(ISERROR(F828/D828),0,F828/D828*100)</f>
        <v>76.08474883420287</v>
      </c>
    </row>
    <row r="829" spans="1:11">
      <c r="A829" s="22" t="s">
        <v>90</v>
      </c>
      <c r="B829" s="17" t="s">
        <v>91</v>
      </c>
      <c r="C829" s="18">
        <v>92893.75</v>
      </c>
      <c r="D829" s="18">
        <v>105231</v>
      </c>
      <c r="E829" s="18">
        <v>57840</v>
      </c>
      <c r="F829" s="18">
        <v>66012.41</v>
      </c>
      <c r="G829" s="18">
        <f t="shared" si="190"/>
        <v>-26881.339999999997</v>
      </c>
      <c r="H829" s="18">
        <f t="shared" si="191"/>
        <v>-8172.4100000000035</v>
      </c>
      <c r="I829" s="19">
        <f t="shared" si="192"/>
        <v>-28.937727242144916</v>
      </c>
      <c r="J829" s="19">
        <f t="shared" si="193"/>
        <v>114.12933955739972</v>
      </c>
      <c r="K829" s="19">
        <f t="shared" si="194"/>
        <v>62.730953806387859</v>
      </c>
    </row>
    <row r="830" spans="1:11">
      <c r="A830" s="22" t="s">
        <v>92</v>
      </c>
      <c r="B830" s="17" t="s">
        <v>93</v>
      </c>
      <c r="C830" s="18">
        <v>55993.7</v>
      </c>
      <c r="D830" s="18">
        <v>399320</v>
      </c>
      <c r="E830" s="18">
        <v>4300</v>
      </c>
      <c r="F830" s="18">
        <v>24154.25</v>
      </c>
      <c r="G830" s="18">
        <f t="shared" si="190"/>
        <v>-31839.449999999997</v>
      </c>
      <c r="H830" s="18">
        <f t="shared" si="191"/>
        <v>-19854.25</v>
      </c>
      <c r="I830" s="19">
        <f t="shared" si="192"/>
        <v>-56.862557752032814</v>
      </c>
      <c r="J830" s="19">
        <f t="shared" si="193"/>
        <v>561.72674418604652</v>
      </c>
      <c r="K830" s="19">
        <f t="shared" si="194"/>
        <v>6.0488455374136034</v>
      </c>
    </row>
    <row r="831" spans="1:11">
      <c r="A831" s="23" t="s">
        <v>94</v>
      </c>
      <c r="B831" s="17" t="s">
        <v>95</v>
      </c>
      <c r="C831" s="18">
        <v>42483</v>
      </c>
      <c r="D831" s="18">
        <v>399320</v>
      </c>
      <c r="E831" s="18">
        <v>4300</v>
      </c>
      <c r="F831" s="18">
        <v>24154.25</v>
      </c>
      <c r="G831" s="18">
        <f t="shared" si="190"/>
        <v>-18328.75</v>
      </c>
      <c r="H831" s="18">
        <f t="shared" si="191"/>
        <v>-19854.25</v>
      </c>
      <c r="I831" s="19">
        <f t="shared" si="192"/>
        <v>-43.143728079467081</v>
      </c>
      <c r="J831" s="19">
        <f t="shared" si="193"/>
        <v>561.72674418604652</v>
      </c>
      <c r="K831" s="19">
        <f t="shared" si="194"/>
        <v>6.0488455374136034</v>
      </c>
    </row>
    <row r="832" spans="1:11">
      <c r="A832" s="24" t="s">
        <v>96</v>
      </c>
      <c r="B832" s="17" t="s">
        <v>97</v>
      </c>
      <c r="C832" s="18">
        <v>42483</v>
      </c>
      <c r="D832" s="18">
        <v>399320</v>
      </c>
      <c r="E832" s="18">
        <v>4300</v>
      </c>
      <c r="F832" s="18">
        <v>24154.25</v>
      </c>
      <c r="G832" s="18">
        <f t="shared" si="190"/>
        <v>-18328.75</v>
      </c>
      <c r="H832" s="18">
        <f t="shared" si="191"/>
        <v>-19854.25</v>
      </c>
      <c r="I832" s="19">
        <f t="shared" si="192"/>
        <v>-43.143728079467081</v>
      </c>
      <c r="J832" s="19">
        <f t="shared" si="193"/>
        <v>561.72674418604652</v>
      </c>
      <c r="K832" s="19">
        <f t="shared" si="194"/>
        <v>6.0488455374136034</v>
      </c>
    </row>
    <row r="833" spans="1:11" ht="25.5">
      <c r="A833" s="25" t="s">
        <v>98</v>
      </c>
      <c r="B833" s="17" t="s">
        <v>99</v>
      </c>
      <c r="C833" s="18">
        <v>42483</v>
      </c>
      <c r="D833" s="18">
        <v>399320</v>
      </c>
      <c r="E833" s="18">
        <v>4300</v>
      </c>
      <c r="F833" s="18">
        <v>24154.25</v>
      </c>
      <c r="G833" s="18">
        <f t="shared" si="190"/>
        <v>-18328.75</v>
      </c>
      <c r="H833" s="18">
        <f t="shared" si="191"/>
        <v>-19854.25</v>
      </c>
      <c r="I833" s="19">
        <f t="shared" si="192"/>
        <v>-43.143728079467081</v>
      </c>
      <c r="J833" s="19">
        <f t="shared" si="193"/>
        <v>561.72674418604652</v>
      </c>
      <c r="K833" s="19">
        <f t="shared" si="194"/>
        <v>6.0488455374136034</v>
      </c>
    </row>
    <row r="834" spans="1:11" ht="25.5">
      <c r="A834" s="26" t="s">
        <v>102</v>
      </c>
      <c r="B834" s="17" t="s">
        <v>103</v>
      </c>
      <c r="C834" s="18">
        <v>42483</v>
      </c>
      <c r="D834" s="18">
        <v>399320</v>
      </c>
      <c r="E834" s="18">
        <v>4300</v>
      </c>
      <c r="F834" s="18">
        <v>24154.25</v>
      </c>
      <c r="G834" s="18">
        <f t="shared" si="190"/>
        <v>-18328.75</v>
      </c>
      <c r="H834" s="18">
        <f t="shared" si="191"/>
        <v>-19854.25</v>
      </c>
      <c r="I834" s="19">
        <f t="shared" si="192"/>
        <v>-43.143728079467081</v>
      </c>
      <c r="J834" s="19">
        <f t="shared" si="193"/>
        <v>561.72674418604652</v>
      </c>
      <c r="K834" s="19">
        <f t="shared" si="194"/>
        <v>6.0488455374136034</v>
      </c>
    </row>
    <row r="835" spans="1:11" ht="25.5">
      <c r="A835" s="23" t="s">
        <v>152</v>
      </c>
      <c r="B835" s="17" t="s">
        <v>153</v>
      </c>
      <c r="C835" s="18">
        <v>13510.7</v>
      </c>
      <c r="D835" s="18">
        <v>0</v>
      </c>
      <c r="E835" s="18">
        <v>0</v>
      </c>
      <c r="F835" s="18">
        <v>0</v>
      </c>
      <c r="G835" s="18">
        <f t="shared" si="190"/>
        <v>-13510.7</v>
      </c>
      <c r="H835" s="18">
        <f t="shared" si="191"/>
        <v>0</v>
      </c>
      <c r="I835" s="19">
        <f t="shared" si="192"/>
        <v>-100</v>
      </c>
      <c r="J835" s="19">
        <f t="shared" si="193"/>
        <v>0</v>
      </c>
      <c r="K835" s="19">
        <f t="shared" si="194"/>
        <v>0</v>
      </c>
    </row>
    <row r="836" spans="1:11" ht="38.25">
      <c r="A836" s="24" t="s">
        <v>154</v>
      </c>
      <c r="B836" s="17" t="s">
        <v>155</v>
      </c>
      <c r="C836" s="18">
        <v>13510.7</v>
      </c>
      <c r="D836" s="18">
        <v>0</v>
      </c>
      <c r="E836" s="18">
        <v>0</v>
      </c>
      <c r="F836" s="18">
        <v>0</v>
      </c>
      <c r="G836" s="18">
        <f t="shared" si="190"/>
        <v>-13510.7</v>
      </c>
      <c r="H836" s="18">
        <f t="shared" si="191"/>
        <v>0</v>
      </c>
      <c r="I836" s="19">
        <f t="shared" si="192"/>
        <v>-100</v>
      </c>
      <c r="J836" s="19">
        <f t="shared" si="193"/>
        <v>0</v>
      </c>
      <c r="K836" s="19">
        <f t="shared" si="194"/>
        <v>0</v>
      </c>
    </row>
    <row r="837" spans="1:11" ht="51">
      <c r="A837" s="25" t="s">
        <v>156</v>
      </c>
      <c r="B837" s="17" t="s">
        <v>157</v>
      </c>
      <c r="C837" s="18">
        <v>13510.7</v>
      </c>
      <c r="D837" s="18">
        <v>0</v>
      </c>
      <c r="E837" s="18">
        <v>0</v>
      </c>
      <c r="F837" s="18">
        <v>0</v>
      </c>
      <c r="G837" s="18">
        <f t="shared" si="190"/>
        <v>-13510.7</v>
      </c>
      <c r="H837" s="18">
        <f t="shared" si="191"/>
        <v>0</v>
      </c>
      <c r="I837" s="19">
        <f t="shared" si="192"/>
        <v>-100</v>
      </c>
      <c r="J837" s="19">
        <f t="shared" si="193"/>
        <v>0</v>
      </c>
      <c r="K837" s="19">
        <f t="shared" si="194"/>
        <v>0</v>
      </c>
    </row>
    <row r="838" spans="1:11">
      <c r="A838" s="22" t="s">
        <v>29</v>
      </c>
      <c r="B838" s="17" t="s">
        <v>30</v>
      </c>
      <c r="C838" s="18">
        <v>1118339</v>
      </c>
      <c r="D838" s="18">
        <v>1228169</v>
      </c>
      <c r="E838" s="18">
        <v>689603</v>
      </c>
      <c r="F838" s="18">
        <v>1228169</v>
      </c>
      <c r="G838" s="18">
        <f t="shared" si="190"/>
        <v>109830</v>
      </c>
      <c r="H838" s="18">
        <f t="shared" si="191"/>
        <v>-538566</v>
      </c>
      <c r="I838" s="19">
        <f t="shared" si="192"/>
        <v>9.8208146188230927</v>
      </c>
      <c r="J838" s="19">
        <f t="shared" si="193"/>
        <v>178.09797811204419</v>
      </c>
      <c r="K838" s="19">
        <f t="shared" si="194"/>
        <v>100</v>
      </c>
    </row>
    <row r="839" spans="1:11">
      <c r="A839" s="23" t="s">
        <v>31</v>
      </c>
      <c r="B839" s="17" t="s">
        <v>32</v>
      </c>
      <c r="C839" s="18">
        <v>1118339</v>
      </c>
      <c r="D839" s="18">
        <v>1228169</v>
      </c>
      <c r="E839" s="18">
        <v>689603</v>
      </c>
      <c r="F839" s="18">
        <v>1228169</v>
      </c>
      <c r="G839" s="18">
        <f t="shared" si="190"/>
        <v>109830</v>
      </c>
      <c r="H839" s="18">
        <f t="shared" si="191"/>
        <v>-538566</v>
      </c>
      <c r="I839" s="19">
        <f t="shared" si="192"/>
        <v>9.8208146188230927</v>
      </c>
      <c r="J839" s="19">
        <f t="shared" si="193"/>
        <v>178.09797811204419</v>
      </c>
      <c r="K839" s="19">
        <f t="shared" si="194"/>
        <v>100</v>
      </c>
    </row>
    <row r="840" spans="1:11">
      <c r="A840" s="16" t="s">
        <v>33</v>
      </c>
      <c r="B840" s="17" t="s">
        <v>34</v>
      </c>
      <c r="C840" s="18">
        <v>887294.35</v>
      </c>
      <c r="D840" s="18">
        <v>2373860</v>
      </c>
      <c r="E840" s="18">
        <v>751743</v>
      </c>
      <c r="F840" s="18">
        <v>1426102.59</v>
      </c>
      <c r="G840" s="18">
        <f t="shared" si="190"/>
        <v>538808.24000000011</v>
      </c>
      <c r="H840" s="18">
        <f t="shared" si="191"/>
        <v>-674359.59000000008</v>
      </c>
      <c r="I840" s="19">
        <f t="shared" si="192"/>
        <v>60.724858667250629</v>
      </c>
      <c r="J840" s="19">
        <f t="shared" si="193"/>
        <v>189.70613494239387</v>
      </c>
      <c r="K840" s="19">
        <f t="shared" si="194"/>
        <v>60.075260967369601</v>
      </c>
    </row>
    <row r="841" spans="1:11">
      <c r="A841" s="22" t="s">
        <v>35</v>
      </c>
      <c r="B841" s="17" t="s">
        <v>36</v>
      </c>
      <c r="C841" s="18">
        <v>887294.35</v>
      </c>
      <c r="D841" s="18">
        <v>2370210</v>
      </c>
      <c r="E841" s="18">
        <v>751243</v>
      </c>
      <c r="F841" s="18">
        <v>1426102.59</v>
      </c>
      <c r="G841" s="18">
        <f t="shared" si="190"/>
        <v>538808.24000000011</v>
      </c>
      <c r="H841" s="18">
        <f t="shared" si="191"/>
        <v>-674859.59000000008</v>
      </c>
      <c r="I841" s="19">
        <f t="shared" si="192"/>
        <v>60.724858667250629</v>
      </c>
      <c r="J841" s="19">
        <f t="shared" si="193"/>
        <v>189.83239644163075</v>
      </c>
      <c r="K841" s="19">
        <f t="shared" si="194"/>
        <v>60.16777374156721</v>
      </c>
    </row>
    <row r="842" spans="1:11">
      <c r="A842" s="23" t="s">
        <v>37</v>
      </c>
      <c r="B842" s="17" t="s">
        <v>38</v>
      </c>
      <c r="C842" s="18">
        <v>191581.97</v>
      </c>
      <c r="D842" s="18">
        <v>1283235</v>
      </c>
      <c r="E842" s="18">
        <v>176649</v>
      </c>
      <c r="F842" s="18">
        <v>500131.23</v>
      </c>
      <c r="G842" s="18">
        <f t="shared" si="190"/>
        <v>308549.26</v>
      </c>
      <c r="H842" s="18">
        <f t="shared" si="191"/>
        <v>-323482.23</v>
      </c>
      <c r="I842" s="19">
        <f t="shared" si="192"/>
        <v>161.05339140212413</v>
      </c>
      <c r="J842" s="19">
        <f t="shared" si="193"/>
        <v>283.12146120272405</v>
      </c>
      <c r="K842" s="19">
        <f t="shared" si="194"/>
        <v>38.974251014038735</v>
      </c>
    </row>
    <row r="843" spans="1:11">
      <c r="A843" s="24" t="s">
        <v>39</v>
      </c>
      <c r="B843" s="17" t="s">
        <v>40</v>
      </c>
      <c r="C843" s="18">
        <v>125132.96</v>
      </c>
      <c r="D843" s="18">
        <v>265053</v>
      </c>
      <c r="E843" s="18">
        <v>135744</v>
      </c>
      <c r="F843" s="18">
        <v>134375.47</v>
      </c>
      <c r="G843" s="18">
        <f t="shared" si="190"/>
        <v>9242.5099999999948</v>
      </c>
      <c r="H843" s="18">
        <f t="shared" si="191"/>
        <v>1368.5299999999988</v>
      </c>
      <c r="I843" s="19">
        <f t="shared" si="192"/>
        <v>7.386151498374204</v>
      </c>
      <c r="J843" s="19">
        <f t="shared" si="193"/>
        <v>98.991830209806693</v>
      </c>
      <c r="K843" s="19">
        <f t="shared" si="194"/>
        <v>50.69758501129963</v>
      </c>
    </row>
    <row r="844" spans="1:11">
      <c r="A844" s="24" t="s">
        <v>41</v>
      </c>
      <c r="B844" s="17" t="s">
        <v>42</v>
      </c>
      <c r="C844" s="18">
        <v>66449.009999999995</v>
      </c>
      <c r="D844" s="18">
        <v>1018182</v>
      </c>
      <c r="E844" s="18">
        <v>40905</v>
      </c>
      <c r="F844" s="18">
        <v>365755.76</v>
      </c>
      <c r="G844" s="18">
        <f t="shared" si="190"/>
        <v>299306.75</v>
      </c>
      <c r="H844" s="18">
        <f t="shared" si="191"/>
        <v>-324850.76</v>
      </c>
      <c r="I844" s="19">
        <f t="shared" si="192"/>
        <v>450.43071371567476</v>
      </c>
      <c r="J844" s="19">
        <f t="shared" si="193"/>
        <v>894.15905146070168</v>
      </c>
      <c r="K844" s="19">
        <f t="shared" si="194"/>
        <v>35.922434299565303</v>
      </c>
    </row>
    <row r="845" spans="1:11">
      <c r="A845" s="25" t="s">
        <v>43</v>
      </c>
      <c r="B845" s="17" t="s">
        <v>44</v>
      </c>
      <c r="C845" s="18">
        <v>3018.86</v>
      </c>
      <c r="D845" s="18">
        <v>0</v>
      </c>
      <c r="E845" s="18">
        <v>0</v>
      </c>
      <c r="F845" s="18">
        <v>4147.87</v>
      </c>
      <c r="G845" s="18">
        <f t="shared" si="190"/>
        <v>1129.0099999999998</v>
      </c>
      <c r="H845" s="18">
        <f t="shared" si="191"/>
        <v>-4147.87</v>
      </c>
      <c r="I845" s="19">
        <f t="shared" si="192"/>
        <v>37.398554421205347</v>
      </c>
      <c r="J845" s="19">
        <f t="shared" si="193"/>
        <v>0</v>
      </c>
      <c r="K845" s="19">
        <f t="shared" si="194"/>
        <v>0</v>
      </c>
    </row>
    <row r="846" spans="1:11">
      <c r="A846" s="23" t="s">
        <v>45</v>
      </c>
      <c r="B846" s="17" t="s">
        <v>46</v>
      </c>
      <c r="C846" s="18">
        <v>681266.33</v>
      </c>
      <c r="D846" s="18">
        <v>930860</v>
      </c>
      <c r="E846" s="18">
        <v>574594</v>
      </c>
      <c r="F846" s="18">
        <v>785128.2</v>
      </c>
      <c r="G846" s="18">
        <f t="shared" si="190"/>
        <v>103861.87</v>
      </c>
      <c r="H846" s="18">
        <f t="shared" si="191"/>
        <v>-210534.19999999995</v>
      </c>
      <c r="I846" s="19">
        <f t="shared" si="192"/>
        <v>15.245413640213215</v>
      </c>
      <c r="J846" s="19">
        <f t="shared" si="193"/>
        <v>136.64051486788932</v>
      </c>
      <c r="K846" s="19">
        <f t="shared" si="194"/>
        <v>84.344391208130105</v>
      </c>
    </row>
    <row r="847" spans="1:11">
      <c r="A847" s="24" t="s">
        <v>47</v>
      </c>
      <c r="B847" s="17" t="s">
        <v>48</v>
      </c>
      <c r="C847" s="18">
        <v>681266.33</v>
      </c>
      <c r="D847" s="18">
        <v>930860</v>
      </c>
      <c r="E847" s="18">
        <v>574594</v>
      </c>
      <c r="F847" s="18">
        <v>785128.2</v>
      </c>
      <c r="G847" s="18">
        <f t="shared" si="190"/>
        <v>103861.87</v>
      </c>
      <c r="H847" s="18">
        <f t="shared" si="191"/>
        <v>-210534.19999999995</v>
      </c>
      <c r="I847" s="19">
        <f t="shared" si="192"/>
        <v>15.245413640213215</v>
      </c>
      <c r="J847" s="19">
        <f t="shared" si="193"/>
        <v>136.64051486788932</v>
      </c>
      <c r="K847" s="19">
        <f t="shared" si="194"/>
        <v>84.344391208130105</v>
      </c>
    </row>
    <row r="848" spans="1:11" ht="25.5">
      <c r="A848" s="23" t="s">
        <v>76</v>
      </c>
      <c r="B848" s="17" t="s">
        <v>77</v>
      </c>
      <c r="C848" s="18">
        <v>0</v>
      </c>
      <c r="D848" s="18">
        <v>30752</v>
      </c>
      <c r="E848" s="18">
        <v>0</v>
      </c>
      <c r="F848" s="18">
        <v>30752</v>
      </c>
      <c r="G848" s="18">
        <f t="shared" si="190"/>
        <v>30752</v>
      </c>
      <c r="H848" s="18">
        <f t="shared" si="191"/>
        <v>-30752</v>
      </c>
      <c r="I848" s="19">
        <f t="shared" si="192"/>
        <v>0</v>
      </c>
      <c r="J848" s="19">
        <f t="shared" si="193"/>
        <v>0</v>
      </c>
      <c r="K848" s="19">
        <f t="shared" si="194"/>
        <v>100</v>
      </c>
    </row>
    <row r="849" spans="1:11">
      <c r="A849" s="24" t="s">
        <v>78</v>
      </c>
      <c r="B849" s="17" t="s">
        <v>79</v>
      </c>
      <c r="C849" s="18">
        <v>0</v>
      </c>
      <c r="D849" s="18">
        <v>30752</v>
      </c>
      <c r="E849" s="18">
        <v>0</v>
      </c>
      <c r="F849" s="18">
        <v>30752</v>
      </c>
      <c r="G849" s="18">
        <f t="shared" si="190"/>
        <v>30752</v>
      </c>
      <c r="H849" s="18">
        <f t="shared" si="191"/>
        <v>-30752</v>
      </c>
      <c r="I849" s="19">
        <f t="shared" si="192"/>
        <v>0</v>
      </c>
      <c r="J849" s="19">
        <f t="shared" si="193"/>
        <v>0</v>
      </c>
      <c r="K849" s="19">
        <f t="shared" si="194"/>
        <v>100</v>
      </c>
    </row>
    <row r="850" spans="1:11" ht="25.5">
      <c r="A850" s="23" t="s">
        <v>51</v>
      </c>
      <c r="B850" s="17" t="s">
        <v>52</v>
      </c>
      <c r="C850" s="18">
        <v>14446.05</v>
      </c>
      <c r="D850" s="18">
        <v>125363</v>
      </c>
      <c r="E850" s="18">
        <v>0</v>
      </c>
      <c r="F850" s="18">
        <v>110091.16</v>
      </c>
      <c r="G850" s="18">
        <f t="shared" si="190"/>
        <v>95645.11</v>
      </c>
      <c r="H850" s="18">
        <f t="shared" si="191"/>
        <v>-110091.16</v>
      </c>
      <c r="I850" s="19">
        <f t="shared" si="192"/>
        <v>662.08486056742163</v>
      </c>
      <c r="J850" s="19">
        <f t="shared" si="193"/>
        <v>0</v>
      </c>
      <c r="K850" s="19">
        <f t="shared" si="194"/>
        <v>87.817904804447892</v>
      </c>
    </row>
    <row r="851" spans="1:11">
      <c r="A851" s="24" t="s">
        <v>53</v>
      </c>
      <c r="B851" s="17" t="s">
        <v>54</v>
      </c>
      <c r="C851" s="18">
        <v>0</v>
      </c>
      <c r="D851" s="18">
        <v>4433</v>
      </c>
      <c r="E851" s="18">
        <v>0</v>
      </c>
      <c r="F851" s="18">
        <v>4432</v>
      </c>
      <c r="G851" s="18">
        <f t="shared" si="190"/>
        <v>4432</v>
      </c>
      <c r="H851" s="18">
        <f t="shared" si="191"/>
        <v>-4432</v>
      </c>
      <c r="I851" s="19">
        <f t="shared" si="192"/>
        <v>0</v>
      </c>
      <c r="J851" s="19">
        <f t="shared" si="193"/>
        <v>0</v>
      </c>
      <c r="K851" s="19">
        <f t="shared" si="194"/>
        <v>99.977441912925784</v>
      </c>
    </row>
    <row r="852" spans="1:11" ht="25.5">
      <c r="A852" s="25" t="s">
        <v>55</v>
      </c>
      <c r="B852" s="17" t="s">
        <v>56</v>
      </c>
      <c r="C852" s="18">
        <v>0</v>
      </c>
      <c r="D852" s="18">
        <v>4433</v>
      </c>
      <c r="E852" s="18">
        <v>0</v>
      </c>
      <c r="F852" s="18">
        <v>4432</v>
      </c>
      <c r="G852" s="18">
        <f t="shared" si="190"/>
        <v>4432</v>
      </c>
      <c r="H852" s="18">
        <f t="shared" si="191"/>
        <v>-4432</v>
      </c>
      <c r="I852" s="19">
        <f t="shared" si="192"/>
        <v>0</v>
      </c>
      <c r="J852" s="19">
        <f t="shared" si="193"/>
        <v>0</v>
      </c>
      <c r="K852" s="19">
        <f t="shared" si="194"/>
        <v>99.977441912925784</v>
      </c>
    </row>
    <row r="853" spans="1:11" ht="25.5">
      <c r="A853" s="26" t="s">
        <v>104</v>
      </c>
      <c r="B853" s="17" t="s">
        <v>105</v>
      </c>
      <c r="C853" s="18">
        <v>0</v>
      </c>
      <c r="D853" s="18">
        <v>4433</v>
      </c>
      <c r="E853" s="18">
        <v>0</v>
      </c>
      <c r="F853" s="18">
        <v>4432</v>
      </c>
      <c r="G853" s="18">
        <f t="shared" si="190"/>
        <v>4432</v>
      </c>
      <c r="H853" s="18">
        <f t="shared" si="191"/>
        <v>-4432</v>
      </c>
      <c r="I853" s="19">
        <f t="shared" si="192"/>
        <v>0</v>
      </c>
      <c r="J853" s="19">
        <f t="shared" si="193"/>
        <v>0</v>
      </c>
      <c r="K853" s="19">
        <f t="shared" si="194"/>
        <v>99.977441912925784</v>
      </c>
    </row>
    <row r="854" spans="1:11" ht="51">
      <c r="A854" s="24" t="s">
        <v>158</v>
      </c>
      <c r="B854" s="17" t="s">
        <v>159</v>
      </c>
      <c r="C854" s="18">
        <v>14446.05</v>
      </c>
      <c r="D854" s="18">
        <v>120930</v>
      </c>
      <c r="E854" s="18">
        <v>0</v>
      </c>
      <c r="F854" s="18">
        <v>105659.16</v>
      </c>
      <c r="G854" s="18">
        <f t="shared" si="190"/>
        <v>91213.11</v>
      </c>
      <c r="H854" s="18">
        <f t="shared" si="191"/>
        <v>-105659.16</v>
      </c>
      <c r="I854" s="19">
        <f t="shared" si="192"/>
        <v>631.40519380730382</v>
      </c>
      <c r="J854" s="19">
        <f t="shared" si="193"/>
        <v>0</v>
      </c>
      <c r="K854" s="19">
        <f t="shared" si="194"/>
        <v>87.372165715703304</v>
      </c>
    </row>
    <row r="855" spans="1:11" ht="63.75">
      <c r="A855" s="25" t="s">
        <v>252</v>
      </c>
      <c r="B855" s="17" t="s">
        <v>253</v>
      </c>
      <c r="C855" s="18">
        <v>14446.05</v>
      </c>
      <c r="D855" s="18">
        <v>120930</v>
      </c>
      <c r="E855" s="18">
        <v>0</v>
      </c>
      <c r="F855" s="18">
        <v>105659.16</v>
      </c>
      <c r="G855" s="18">
        <f t="shared" si="190"/>
        <v>91213.11</v>
      </c>
      <c r="H855" s="18">
        <f t="shared" si="191"/>
        <v>-105659.16</v>
      </c>
      <c r="I855" s="19">
        <f t="shared" si="192"/>
        <v>631.40519380730382</v>
      </c>
      <c r="J855" s="19">
        <f t="shared" si="193"/>
        <v>0</v>
      </c>
      <c r="K855" s="19">
        <f t="shared" si="194"/>
        <v>87.372165715703304</v>
      </c>
    </row>
    <row r="856" spans="1:11">
      <c r="A856" s="22" t="s">
        <v>59</v>
      </c>
      <c r="B856" s="17" t="s">
        <v>60</v>
      </c>
      <c r="C856" s="18">
        <v>0</v>
      </c>
      <c r="D856" s="18">
        <v>3650</v>
      </c>
      <c r="E856" s="18">
        <v>500</v>
      </c>
      <c r="F856" s="18">
        <v>0</v>
      </c>
      <c r="G856" s="18">
        <f t="shared" si="190"/>
        <v>0</v>
      </c>
      <c r="H856" s="18">
        <f t="shared" si="191"/>
        <v>500</v>
      </c>
      <c r="I856" s="19">
        <f t="shared" si="192"/>
        <v>0</v>
      </c>
      <c r="J856" s="19">
        <f t="shared" si="193"/>
        <v>0</v>
      </c>
      <c r="K856" s="19">
        <f t="shared" si="194"/>
        <v>0</v>
      </c>
    </row>
    <row r="857" spans="1:11">
      <c r="A857" s="23" t="s">
        <v>61</v>
      </c>
      <c r="B857" s="17" t="s">
        <v>62</v>
      </c>
      <c r="C857" s="18">
        <v>0</v>
      </c>
      <c r="D857" s="18">
        <v>3650</v>
      </c>
      <c r="E857" s="18">
        <v>500</v>
      </c>
      <c r="F857" s="18">
        <v>0</v>
      </c>
      <c r="G857" s="18">
        <f t="shared" si="190"/>
        <v>0</v>
      </c>
      <c r="H857" s="18">
        <f t="shared" si="191"/>
        <v>500</v>
      </c>
      <c r="I857" s="19">
        <f t="shared" si="192"/>
        <v>0</v>
      </c>
      <c r="J857" s="19">
        <f t="shared" si="193"/>
        <v>0</v>
      </c>
      <c r="K857" s="19">
        <f t="shared" si="194"/>
        <v>0</v>
      </c>
    </row>
    <row r="858" spans="1:11">
      <c r="A858" s="16"/>
      <c r="B858" s="17" t="s">
        <v>63</v>
      </c>
      <c r="C858" s="18">
        <v>379932.1</v>
      </c>
      <c r="D858" s="18">
        <v>-641140</v>
      </c>
      <c r="E858" s="18">
        <v>0</v>
      </c>
      <c r="F858" s="18">
        <v>-107766.93</v>
      </c>
      <c r="G858" s="18">
        <f t="shared" si="190"/>
        <v>-487699.02999999997</v>
      </c>
      <c r="H858" s="18">
        <f t="shared" si="191"/>
        <v>107766.93</v>
      </c>
      <c r="I858" s="19">
        <f t="shared" si="192"/>
        <v>-128.36478676058169</v>
      </c>
      <c r="J858" s="19">
        <f t="shared" si="193"/>
        <v>0</v>
      </c>
      <c r="K858" s="19">
        <f t="shared" si="194"/>
        <v>16.808642418192594</v>
      </c>
    </row>
    <row r="859" spans="1:11">
      <c r="A859" s="16" t="s">
        <v>64</v>
      </c>
      <c r="B859" s="17" t="s">
        <v>65</v>
      </c>
      <c r="C859" s="18">
        <v>-379932.1</v>
      </c>
      <c r="D859" s="18">
        <v>641140</v>
      </c>
      <c r="E859" s="18">
        <v>0</v>
      </c>
      <c r="F859" s="18">
        <v>107766.93</v>
      </c>
      <c r="G859" s="18">
        <f t="shared" si="190"/>
        <v>487699.02999999997</v>
      </c>
      <c r="H859" s="18">
        <f t="shared" si="191"/>
        <v>-107766.93</v>
      </c>
      <c r="I859" s="19">
        <f t="shared" si="192"/>
        <v>-128.36478676058169</v>
      </c>
      <c r="J859" s="19">
        <f t="shared" si="193"/>
        <v>0</v>
      </c>
      <c r="K859" s="19">
        <f t="shared" si="194"/>
        <v>16.808642418192594</v>
      </c>
    </row>
    <row r="860" spans="1:11">
      <c r="A860" s="22" t="s">
        <v>66</v>
      </c>
      <c r="B860" s="17" t="s">
        <v>67</v>
      </c>
      <c r="C860" s="18">
        <v>-379932.1</v>
      </c>
      <c r="D860" s="18">
        <v>641140</v>
      </c>
      <c r="E860" s="18">
        <v>0</v>
      </c>
      <c r="F860" s="18">
        <v>107766.93</v>
      </c>
      <c r="G860" s="18">
        <f t="shared" si="190"/>
        <v>487699.02999999997</v>
      </c>
      <c r="H860" s="18">
        <f t="shared" si="191"/>
        <v>-107766.93</v>
      </c>
      <c r="I860" s="19">
        <f t="shared" si="192"/>
        <v>-128.36478676058169</v>
      </c>
      <c r="J860" s="19">
        <f t="shared" si="193"/>
        <v>0</v>
      </c>
      <c r="K860" s="19">
        <f t="shared" si="194"/>
        <v>16.808642418192594</v>
      </c>
    </row>
    <row r="861" spans="1:11" ht="25.5">
      <c r="A861" s="23" t="s">
        <v>106</v>
      </c>
      <c r="B861" s="17" t="s">
        <v>107</v>
      </c>
      <c r="C861" s="18">
        <v>-392261.42</v>
      </c>
      <c r="D861" s="18">
        <v>641140</v>
      </c>
      <c r="E861" s="18">
        <v>0</v>
      </c>
      <c r="F861" s="18">
        <v>-641127.05000000005</v>
      </c>
      <c r="G861" s="18">
        <f t="shared" si="190"/>
        <v>-248865.63000000006</v>
      </c>
      <c r="H861" s="18">
        <f t="shared" si="191"/>
        <v>641127.05000000005</v>
      </c>
      <c r="I861" s="19">
        <f t="shared" si="192"/>
        <v>63.44382019521575</v>
      </c>
      <c r="J861" s="19">
        <f t="shared" si="193"/>
        <v>0</v>
      </c>
      <c r="K861" s="19">
        <f t="shared" si="194"/>
        <v>-99.997980160339409</v>
      </c>
    </row>
    <row r="862" spans="1:11" ht="38.25">
      <c r="A862" s="39" t="s">
        <v>247</v>
      </c>
      <c r="B862" s="28" t="s">
        <v>127</v>
      </c>
      <c r="C862" s="29"/>
      <c r="D862" s="29"/>
      <c r="E862" s="29"/>
      <c r="F862" s="29"/>
      <c r="G862" s="29"/>
      <c r="H862" s="29"/>
      <c r="I862" s="30"/>
      <c r="J862" s="30"/>
      <c r="K862" s="30"/>
    </row>
    <row r="863" spans="1:11">
      <c r="A863" s="16" t="s">
        <v>25</v>
      </c>
      <c r="B863" s="17" t="s">
        <v>26</v>
      </c>
      <c r="C863" s="18">
        <v>17636</v>
      </c>
      <c r="D863" s="18">
        <v>5821</v>
      </c>
      <c r="E863" s="18">
        <v>4300</v>
      </c>
      <c r="F863" s="18">
        <v>5821</v>
      </c>
      <c r="G863" s="18">
        <f t="shared" ref="G863:G875" si="195">F863-C863</f>
        <v>-11815</v>
      </c>
      <c r="H863" s="18">
        <f t="shared" ref="H863:H875" si="196">E863-F863</f>
        <v>-1521</v>
      </c>
      <c r="I863" s="19">
        <f t="shared" ref="I863:I875" si="197">IF(ISERROR(F863/C863),0,F863/C863*100-100)</f>
        <v>-66.993649353594918</v>
      </c>
      <c r="J863" s="19">
        <f t="shared" ref="J863:J875" si="198">IF(ISERROR(F863/E863),0,F863/E863*100)</f>
        <v>135.37209302325581</v>
      </c>
      <c r="K863" s="19">
        <f t="shared" ref="K863:K875" si="199">IF(ISERROR(F863/D863),0,F863/D863*100)</f>
        <v>100</v>
      </c>
    </row>
    <row r="864" spans="1:11">
      <c r="A864" s="22" t="s">
        <v>92</v>
      </c>
      <c r="B864" s="17" t="s">
        <v>93</v>
      </c>
      <c r="C864" s="18">
        <v>17636</v>
      </c>
      <c r="D864" s="18">
        <v>5821</v>
      </c>
      <c r="E864" s="18">
        <v>4300</v>
      </c>
      <c r="F864" s="18">
        <v>5821</v>
      </c>
      <c r="G864" s="18">
        <f t="shared" si="195"/>
        <v>-11815</v>
      </c>
      <c r="H864" s="18">
        <f t="shared" si="196"/>
        <v>-1521</v>
      </c>
      <c r="I864" s="19">
        <f t="shared" si="197"/>
        <v>-66.993649353594918</v>
      </c>
      <c r="J864" s="19">
        <f t="shared" si="198"/>
        <v>135.37209302325581</v>
      </c>
      <c r="K864" s="19">
        <f t="shared" si="199"/>
        <v>100</v>
      </c>
    </row>
    <row r="865" spans="1:11">
      <c r="A865" s="23" t="s">
        <v>94</v>
      </c>
      <c r="B865" s="17" t="s">
        <v>95</v>
      </c>
      <c r="C865" s="18">
        <v>17636</v>
      </c>
      <c r="D865" s="18">
        <v>5821</v>
      </c>
      <c r="E865" s="18">
        <v>4300</v>
      </c>
      <c r="F865" s="18">
        <v>5821</v>
      </c>
      <c r="G865" s="18">
        <f t="shared" si="195"/>
        <v>-11815</v>
      </c>
      <c r="H865" s="18">
        <f t="shared" si="196"/>
        <v>-1521</v>
      </c>
      <c r="I865" s="19">
        <f t="shared" si="197"/>
        <v>-66.993649353594918</v>
      </c>
      <c r="J865" s="19">
        <f t="shared" si="198"/>
        <v>135.37209302325581</v>
      </c>
      <c r="K865" s="19">
        <f t="shared" si="199"/>
        <v>100</v>
      </c>
    </row>
    <row r="866" spans="1:11">
      <c r="A866" s="24" t="s">
        <v>96</v>
      </c>
      <c r="B866" s="17" t="s">
        <v>97</v>
      </c>
      <c r="C866" s="18">
        <v>17636</v>
      </c>
      <c r="D866" s="18">
        <v>5821</v>
      </c>
      <c r="E866" s="18">
        <v>4300</v>
      </c>
      <c r="F866" s="18">
        <v>5821</v>
      </c>
      <c r="G866" s="18">
        <f t="shared" si="195"/>
        <v>-11815</v>
      </c>
      <c r="H866" s="18">
        <f t="shared" si="196"/>
        <v>-1521</v>
      </c>
      <c r="I866" s="19">
        <f t="shared" si="197"/>
        <v>-66.993649353594918</v>
      </c>
      <c r="J866" s="19">
        <f t="shared" si="198"/>
        <v>135.37209302325581</v>
      </c>
      <c r="K866" s="19">
        <f t="shared" si="199"/>
        <v>100</v>
      </c>
    </row>
    <row r="867" spans="1:11" ht="25.5">
      <c r="A867" s="25" t="s">
        <v>98</v>
      </c>
      <c r="B867" s="17" t="s">
        <v>99</v>
      </c>
      <c r="C867" s="18">
        <v>17636</v>
      </c>
      <c r="D867" s="18">
        <v>5821</v>
      </c>
      <c r="E867" s="18">
        <v>4300</v>
      </c>
      <c r="F867" s="18">
        <v>5821</v>
      </c>
      <c r="G867" s="18">
        <f t="shared" si="195"/>
        <v>-11815</v>
      </c>
      <c r="H867" s="18">
        <f t="shared" si="196"/>
        <v>-1521</v>
      </c>
      <c r="I867" s="19">
        <f t="shared" si="197"/>
        <v>-66.993649353594918</v>
      </c>
      <c r="J867" s="19">
        <f t="shared" si="198"/>
        <v>135.37209302325581</v>
      </c>
      <c r="K867" s="19">
        <f t="shared" si="199"/>
        <v>100</v>
      </c>
    </row>
    <row r="868" spans="1:11" ht="25.5">
      <c r="A868" s="26" t="s">
        <v>102</v>
      </c>
      <c r="B868" s="17" t="s">
        <v>103</v>
      </c>
      <c r="C868" s="18">
        <v>17636</v>
      </c>
      <c r="D868" s="18">
        <v>5821</v>
      </c>
      <c r="E868" s="18">
        <v>4300</v>
      </c>
      <c r="F868" s="18">
        <v>5821</v>
      </c>
      <c r="G868" s="18">
        <f t="shared" si="195"/>
        <v>-11815</v>
      </c>
      <c r="H868" s="18">
        <f t="shared" si="196"/>
        <v>-1521</v>
      </c>
      <c r="I868" s="19">
        <f t="shared" si="197"/>
        <v>-66.993649353594918</v>
      </c>
      <c r="J868" s="19">
        <f t="shared" si="198"/>
        <v>135.37209302325581</v>
      </c>
      <c r="K868" s="19">
        <f t="shared" si="199"/>
        <v>100</v>
      </c>
    </row>
    <row r="869" spans="1:11">
      <c r="A869" s="16" t="s">
        <v>33</v>
      </c>
      <c r="B869" s="17" t="s">
        <v>34</v>
      </c>
      <c r="C869" s="18">
        <v>970.35</v>
      </c>
      <c r="D869" s="18">
        <v>5821</v>
      </c>
      <c r="E869" s="18">
        <v>4300</v>
      </c>
      <c r="F869" s="18">
        <v>1187.49</v>
      </c>
      <c r="G869" s="18">
        <f t="shared" si="195"/>
        <v>217.14</v>
      </c>
      <c r="H869" s="18">
        <f t="shared" si="196"/>
        <v>3112.51</v>
      </c>
      <c r="I869" s="19">
        <f t="shared" si="197"/>
        <v>22.377492657288613</v>
      </c>
      <c r="J869" s="19">
        <f t="shared" si="198"/>
        <v>27.616046511627907</v>
      </c>
      <c r="K869" s="19">
        <f t="shared" si="199"/>
        <v>20.400103075073012</v>
      </c>
    </row>
    <row r="870" spans="1:11">
      <c r="A870" s="22" t="s">
        <v>35</v>
      </c>
      <c r="B870" s="17" t="s">
        <v>36</v>
      </c>
      <c r="C870" s="18">
        <v>970.35</v>
      </c>
      <c r="D870" s="18">
        <v>5821</v>
      </c>
      <c r="E870" s="18">
        <v>4300</v>
      </c>
      <c r="F870" s="18">
        <v>1187.49</v>
      </c>
      <c r="G870" s="18">
        <f t="shared" si="195"/>
        <v>217.14</v>
      </c>
      <c r="H870" s="18">
        <f t="shared" si="196"/>
        <v>3112.51</v>
      </c>
      <c r="I870" s="19">
        <f t="shared" si="197"/>
        <v>22.377492657288613</v>
      </c>
      <c r="J870" s="19">
        <f t="shared" si="198"/>
        <v>27.616046511627907</v>
      </c>
      <c r="K870" s="19">
        <f t="shared" si="199"/>
        <v>20.400103075073012</v>
      </c>
    </row>
    <row r="871" spans="1:11">
      <c r="A871" s="23" t="s">
        <v>37</v>
      </c>
      <c r="B871" s="17" t="s">
        <v>38</v>
      </c>
      <c r="C871" s="18">
        <v>970.35</v>
      </c>
      <c r="D871" s="18">
        <v>5821</v>
      </c>
      <c r="E871" s="18">
        <v>4300</v>
      </c>
      <c r="F871" s="18">
        <v>1187.49</v>
      </c>
      <c r="G871" s="18">
        <f t="shared" si="195"/>
        <v>217.14</v>
      </c>
      <c r="H871" s="18">
        <f t="shared" si="196"/>
        <v>3112.51</v>
      </c>
      <c r="I871" s="19">
        <f t="shared" si="197"/>
        <v>22.377492657288613</v>
      </c>
      <c r="J871" s="19">
        <f t="shared" si="198"/>
        <v>27.616046511627907</v>
      </c>
      <c r="K871" s="19">
        <f t="shared" si="199"/>
        <v>20.400103075073012</v>
      </c>
    </row>
    <row r="872" spans="1:11">
      <c r="A872" s="24" t="s">
        <v>41</v>
      </c>
      <c r="B872" s="17" t="s">
        <v>42</v>
      </c>
      <c r="C872" s="18">
        <v>970.35</v>
      </c>
      <c r="D872" s="18">
        <v>5821</v>
      </c>
      <c r="E872" s="18">
        <v>4300</v>
      </c>
      <c r="F872" s="18">
        <v>1187.49</v>
      </c>
      <c r="G872" s="18">
        <f t="shared" si="195"/>
        <v>217.14</v>
      </c>
      <c r="H872" s="18">
        <f t="shared" si="196"/>
        <v>3112.51</v>
      </c>
      <c r="I872" s="19">
        <f t="shared" si="197"/>
        <v>22.377492657288613</v>
      </c>
      <c r="J872" s="19">
        <f t="shared" si="198"/>
        <v>27.616046511627907</v>
      </c>
      <c r="K872" s="19">
        <f t="shared" si="199"/>
        <v>20.400103075073012</v>
      </c>
    </row>
    <row r="873" spans="1:11">
      <c r="A873" s="16"/>
      <c r="B873" s="17" t="s">
        <v>63</v>
      </c>
      <c r="C873" s="18">
        <v>16665.650000000001</v>
      </c>
      <c r="D873" s="18">
        <v>0</v>
      </c>
      <c r="E873" s="18">
        <v>0</v>
      </c>
      <c r="F873" s="18">
        <v>4633.51</v>
      </c>
      <c r="G873" s="18">
        <f t="shared" si="195"/>
        <v>-12032.140000000001</v>
      </c>
      <c r="H873" s="18">
        <f t="shared" si="196"/>
        <v>-4633.51</v>
      </c>
      <c r="I873" s="19">
        <f t="shared" si="197"/>
        <v>-72.197244031885944</v>
      </c>
      <c r="J873" s="19">
        <f t="shared" si="198"/>
        <v>0</v>
      </c>
      <c r="K873" s="19">
        <f t="shared" si="199"/>
        <v>0</v>
      </c>
    </row>
    <row r="874" spans="1:11">
      <c r="A874" s="16" t="s">
        <v>64</v>
      </c>
      <c r="B874" s="17" t="s">
        <v>65</v>
      </c>
      <c r="C874" s="18">
        <v>-16665.650000000001</v>
      </c>
      <c r="D874" s="18">
        <v>0</v>
      </c>
      <c r="E874" s="18">
        <v>0</v>
      </c>
      <c r="F874" s="18">
        <v>-4633.51</v>
      </c>
      <c r="G874" s="18">
        <f t="shared" si="195"/>
        <v>12032.140000000001</v>
      </c>
      <c r="H874" s="18">
        <f t="shared" si="196"/>
        <v>4633.51</v>
      </c>
      <c r="I874" s="19">
        <f t="shared" si="197"/>
        <v>-72.197244031885944</v>
      </c>
      <c r="J874" s="19">
        <f t="shared" si="198"/>
        <v>0</v>
      </c>
      <c r="K874" s="19">
        <f t="shared" si="199"/>
        <v>0</v>
      </c>
    </row>
    <row r="875" spans="1:11">
      <c r="A875" s="22" t="s">
        <v>66</v>
      </c>
      <c r="B875" s="17" t="s">
        <v>67</v>
      </c>
      <c r="C875" s="18">
        <v>-16665.650000000001</v>
      </c>
      <c r="D875" s="18">
        <v>0</v>
      </c>
      <c r="E875" s="18">
        <v>0</v>
      </c>
      <c r="F875" s="18">
        <v>-4633.51</v>
      </c>
      <c r="G875" s="18">
        <f t="shared" si="195"/>
        <v>12032.140000000001</v>
      </c>
      <c r="H875" s="18">
        <f t="shared" si="196"/>
        <v>4633.51</v>
      </c>
      <c r="I875" s="19">
        <f t="shared" si="197"/>
        <v>-72.197244031885944</v>
      </c>
      <c r="J875" s="19">
        <f t="shared" si="198"/>
        <v>0</v>
      </c>
      <c r="K875" s="19">
        <f t="shared" si="199"/>
        <v>0</v>
      </c>
    </row>
    <row r="876" spans="1:11" ht="25.5">
      <c r="A876" s="39" t="s">
        <v>230</v>
      </c>
      <c r="B876" s="28" t="s">
        <v>129</v>
      </c>
      <c r="C876" s="29"/>
      <c r="D876" s="29"/>
      <c r="E876" s="29"/>
      <c r="F876" s="29"/>
      <c r="G876" s="29"/>
      <c r="H876" s="29"/>
      <c r="I876" s="30"/>
      <c r="J876" s="30"/>
      <c r="K876" s="30"/>
    </row>
    <row r="877" spans="1:11">
      <c r="A877" s="16" t="s">
        <v>25</v>
      </c>
      <c r="B877" s="17" t="s">
        <v>26</v>
      </c>
      <c r="C877" s="18">
        <v>131251.45000000001</v>
      </c>
      <c r="D877" s="18">
        <v>498730</v>
      </c>
      <c r="E877" s="18">
        <v>57840</v>
      </c>
      <c r="F877" s="18">
        <v>84345.66</v>
      </c>
      <c r="G877" s="18">
        <f t="shared" ref="G877:G904" si="200">F877-C877</f>
        <v>-46905.790000000008</v>
      </c>
      <c r="H877" s="18">
        <f t="shared" ref="H877:H904" si="201">E877-F877</f>
        <v>-26505.660000000003</v>
      </c>
      <c r="I877" s="19">
        <f t="shared" ref="I877:I904" si="202">IF(ISERROR(F877/C877),0,F877/C877*100-100)</f>
        <v>-35.737349949276748</v>
      </c>
      <c r="J877" s="19">
        <f t="shared" ref="J877:J904" si="203">IF(ISERROR(F877/E877),0,F877/E877*100)</f>
        <v>145.82582987551868</v>
      </c>
      <c r="K877" s="19">
        <f t="shared" ref="K877:K904" si="204">IF(ISERROR(F877/D877),0,F877/D877*100)</f>
        <v>16.912088705311493</v>
      </c>
    </row>
    <row r="878" spans="1:11">
      <c r="A878" s="22" t="s">
        <v>90</v>
      </c>
      <c r="B878" s="17" t="s">
        <v>91</v>
      </c>
      <c r="C878" s="18">
        <v>92893.75</v>
      </c>
      <c r="D878" s="18">
        <v>105231</v>
      </c>
      <c r="E878" s="18">
        <v>57840</v>
      </c>
      <c r="F878" s="18">
        <v>66012.41</v>
      </c>
      <c r="G878" s="18">
        <f t="shared" si="200"/>
        <v>-26881.339999999997</v>
      </c>
      <c r="H878" s="18">
        <f t="shared" si="201"/>
        <v>-8172.4100000000035</v>
      </c>
      <c r="I878" s="19">
        <f t="shared" si="202"/>
        <v>-28.937727242144916</v>
      </c>
      <c r="J878" s="19">
        <f t="shared" si="203"/>
        <v>114.12933955739972</v>
      </c>
      <c r="K878" s="19">
        <f t="shared" si="204"/>
        <v>62.730953806387859</v>
      </c>
    </row>
    <row r="879" spans="1:11">
      <c r="A879" s="22" t="s">
        <v>92</v>
      </c>
      <c r="B879" s="17" t="s">
        <v>93</v>
      </c>
      <c r="C879" s="18">
        <v>38357.699999999997</v>
      </c>
      <c r="D879" s="18">
        <v>393499</v>
      </c>
      <c r="E879" s="18">
        <v>0</v>
      </c>
      <c r="F879" s="18">
        <v>18333.25</v>
      </c>
      <c r="G879" s="18">
        <f t="shared" si="200"/>
        <v>-20024.449999999997</v>
      </c>
      <c r="H879" s="18">
        <f t="shared" si="201"/>
        <v>-18333.25</v>
      </c>
      <c r="I879" s="19">
        <f t="shared" si="202"/>
        <v>-52.204511740797805</v>
      </c>
      <c r="J879" s="19">
        <f t="shared" si="203"/>
        <v>0</v>
      </c>
      <c r="K879" s="19">
        <f t="shared" si="204"/>
        <v>4.65903344099985</v>
      </c>
    </row>
    <row r="880" spans="1:11">
      <c r="A880" s="23" t="s">
        <v>94</v>
      </c>
      <c r="B880" s="17" t="s">
        <v>95</v>
      </c>
      <c r="C880" s="18">
        <v>24847</v>
      </c>
      <c r="D880" s="18">
        <v>393499</v>
      </c>
      <c r="E880" s="18">
        <v>0</v>
      </c>
      <c r="F880" s="18">
        <v>18333.25</v>
      </c>
      <c r="G880" s="18">
        <f t="shared" si="200"/>
        <v>-6513.75</v>
      </c>
      <c r="H880" s="18">
        <f t="shared" si="201"/>
        <v>-18333.25</v>
      </c>
      <c r="I880" s="19">
        <f t="shared" si="202"/>
        <v>-26.215438483519137</v>
      </c>
      <c r="J880" s="19">
        <f t="shared" si="203"/>
        <v>0</v>
      </c>
      <c r="K880" s="19">
        <f t="shared" si="204"/>
        <v>4.65903344099985</v>
      </c>
    </row>
    <row r="881" spans="1:11">
      <c r="A881" s="24" t="s">
        <v>96</v>
      </c>
      <c r="B881" s="17" t="s">
        <v>97</v>
      </c>
      <c r="C881" s="18">
        <v>24847</v>
      </c>
      <c r="D881" s="18">
        <v>393499</v>
      </c>
      <c r="E881" s="18">
        <v>0</v>
      </c>
      <c r="F881" s="18">
        <v>18333.25</v>
      </c>
      <c r="G881" s="18">
        <f t="shared" si="200"/>
        <v>-6513.75</v>
      </c>
      <c r="H881" s="18">
        <f t="shared" si="201"/>
        <v>-18333.25</v>
      </c>
      <c r="I881" s="19">
        <f t="shared" si="202"/>
        <v>-26.215438483519137</v>
      </c>
      <c r="J881" s="19">
        <f t="shared" si="203"/>
        <v>0</v>
      </c>
      <c r="K881" s="19">
        <f t="shared" si="204"/>
        <v>4.65903344099985</v>
      </c>
    </row>
    <row r="882" spans="1:11" ht="25.5">
      <c r="A882" s="25" t="s">
        <v>98</v>
      </c>
      <c r="B882" s="17" t="s">
        <v>99</v>
      </c>
      <c r="C882" s="18">
        <v>24847</v>
      </c>
      <c r="D882" s="18">
        <v>393499</v>
      </c>
      <c r="E882" s="18">
        <v>0</v>
      </c>
      <c r="F882" s="18">
        <v>18333.25</v>
      </c>
      <c r="G882" s="18">
        <f t="shared" si="200"/>
        <v>-6513.75</v>
      </c>
      <c r="H882" s="18">
        <f t="shared" si="201"/>
        <v>-18333.25</v>
      </c>
      <c r="I882" s="19">
        <f t="shared" si="202"/>
        <v>-26.215438483519137</v>
      </c>
      <c r="J882" s="19">
        <f t="shared" si="203"/>
        <v>0</v>
      </c>
      <c r="K882" s="19">
        <f t="shared" si="204"/>
        <v>4.65903344099985</v>
      </c>
    </row>
    <row r="883" spans="1:11" ht="25.5">
      <c r="A883" s="26" t="s">
        <v>102</v>
      </c>
      <c r="B883" s="17" t="s">
        <v>103</v>
      </c>
      <c r="C883" s="18">
        <v>24847</v>
      </c>
      <c r="D883" s="18">
        <v>393499</v>
      </c>
      <c r="E883" s="18">
        <v>0</v>
      </c>
      <c r="F883" s="18">
        <v>18333.25</v>
      </c>
      <c r="G883" s="18">
        <f t="shared" si="200"/>
        <v>-6513.75</v>
      </c>
      <c r="H883" s="18">
        <f t="shared" si="201"/>
        <v>-18333.25</v>
      </c>
      <c r="I883" s="19">
        <f t="shared" si="202"/>
        <v>-26.215438483519137</v>
      </c>
      <c r="J883" s="19">
        <f t="shared" si="203"/>
        <v>0</v>
      </c>
      <c r="K883" s="19">
        <f t="shared" si="204"/>
        <v>4.65903344099985</v>
      </c>
    </row>
    <row r="884" spans="1:11" ht="25.5">
      <c r="A884" s="23" t="s">
        <v>152</v>
      </c>
      <c r="B884" s="17" t="s">
        <v>153</v>
      </c>
      <c r="C884" s="18">
        <v>13510.7</v>
      </c>
      <c r="D884" s="18">
        <v>0</v>
      </c>
      <c r="E884" s="18">
        <v>0</v>
      </c>
      <c r="F884" s="18">
        <v>0</v>
      </c>
      <c r="G884" s="18">
        <f t="shared" si="200"/>
        <v>-13510.7</v>
      </c>
      <c r="H884" s="18">
        <f t="shared" si="201"/>
        <v>0</v>
      </c>
      <c r="I884" s="19">
        <f t="shared" si="202"/>
        <v>-100</v>
      </c>
      <c r="J884" s="19">
        <f t="shared" si="203"/>
        <v>0</v>
      </c>
      <c r="K884" s="19">
        <f t="shared" si="204"/>
        <v>0</v>
      </c>
    </row>
    <row r="885" spans="1:11" ht="38.25">
      <c r="A885" s="24" t="s">
        <v>154</v>
      </c>
      <c r="B885" s="17" t="s">
        <v>155</v>
      </c>
      <c r="C885" s="18">
        <v>13510.7</v>
      </c>
      <c r="D885" s="18">
        <v>0</v>
      </c>
      <c r="E885" s="18">
        <v>0</v>
      </c>
      <c r="F885" s="18">
        <v>0</v>
      </c>
      <c r="G885" s="18">
        <f t="shared" si="200"/>
        <v>-13510.7</v>
      </c>
      <c r="H885" s="18">
        <f t="shared" si="201"/>
        <v>0</v>
      </c>
      <c r="I885" s="19">
        <f t="shared" si="202"/>
        <v>-100</v>
      </c>
      <c r="J885" s="19">
        <f t="shared" si="203"/>
        <v>0</v>
      </c>
      <c r="K885" s="19">
        <f t="shared" si="204"/>
        <v>0</v>
      </c>
    </row>
    <row r="886" spans="1:11" ht="51">
      <c r="A886" s="25" t="s">
        <v>156</v>
      </c>
      <c r="B886" s="17" t="s">
        <v>157</v>
      </c>
      <c r="C886" s="18">
        <v>13510.7</v>
      </c>
      <c r="D886" s="18">
        <v>0</v>
      </c>
      <c r="E886" s="18">
        <v>0</v>
      </c>
      <c r="F886" s="18">
        <v>0</v>
      </c>
      <c r="G886" s="18">
        <f t="shared" si="200"/>
        <v>-13510.7</v>
      </c>
      <c r="H886" s="18">
        <f t="shared" si="201"/>
        <v>0</v>
      </c>
      <c r="I886" s="19">
        <f t="shared" si="202"/>
        <v>-100</v>
      </c>
      <c r="J886" s="19">
        <f t="shared" si="203"/>
        <v>0</v>
      </c>
      <c r="K886" s="19">
        <f t="shared" si="204"/>
        <v>0</v>
      </c>
    </row>
    <row r="887" spans="1:11">
      <c r="A887" s="16" t="s">
        <v>33</v>
      </c>
      <c r="B887" s="17" t="s">
        <v>34</v>
      </c>
      <c r="C887" s="18">
        <v>109021.01</v>
      </c>
      <c r="D887" s="18">
        <v>1139870</v>
      </c>
      <c r="E887" s="18">
        <v>57840</v>
      </c>
      <c r="F887" s="18">
        <v>455346</v>
      </c>
      <c r="G887" s="18">
        <f t="shared" si="200"/>
        <v>346324.99</v>
      </c>
      <c r="H887" s="18">
        <f t="shared" si="201"/>
        <v>-397506</v>
      </c>
      <c r="I887" s="19">
        <f t="shared" si="202"/>
        <v>317.66811736563437</v>
      </c>
      <c r="J887" s="19">
        <f t="shared" si="203"/>
        <v>787.25103734439836</v>
      </c>
      <c r="K887" s="19">
        <f t="shared" si="204"/>
        <v>39.947186959916479</v>
      </c>
    </row>
    <row r="888" spans="1:11">
      <c r="A888" s="22" t="s">
        <v>35</v>
      </c>
      <c r="B888" s="17" t="s">
        <v>36</v>
      </c>
      <c r="C888" s="18">
        <v>109021.01</v>
      </c>
      <c r="D888" s="18">
        <v>1136720</v>
      </c>
      <c r="E888" s="18">
        <v>57840</v>
      </c>
      <c r="F888" s="18">
        <v>455346</v>
      </c>
      <c r="G888" s="18">
        <f t="shared" si="200"/>
        <v>346324.99</v>
      </c>
      <c r="H888" s="18">
        <f t="shared" si="201"/>
        <v>-397506</v>
      </c>
      <c r="I888" s="19">
        <f t="shared" si="202"/>
        <v>317.66811736563437</v>
      </c>
      <c r="J888" s="19">
        <f t="shared" si="203"/>
        <v>787.25103734439836</v>
      </c>
      <c r="K888" s="19">
        <f t="shared" si="204"/>
        <v>40.057885846998381</v>
      </c>
    </row>
    <row r="889" spans="1:11">
      <c r="A889" s="23" t="s">
        <v>37</v>
      </c>
      <c r="B889" s="17" t="s">
        <v>38</v>
      </c>
      <c r="C889" s="18">
        <v>109021.01</v>
      </c>
      <c r="D889" s="18">
        <v>1101535</v>
      </c>
      <c r="E889" s="18">
        <v>57840</v>
      </c>
      <c r="F889" s="18">
        <v>420162</v>
      </c>
      <c r="G889" s="18">
        <f t="shared" si="200"/>
        <v>311140.99</v>
      </c>
      <c r="H889" s="18">
        <f t="shared" si="201"/>
        <v>-362322</v>
      </c>
      <c r="I889" s="19">
        <f t="shared" si="202"/>
        <v>285.39543891585669</v>
      </c>
      <c r="J889" s="19">
        <f t="shared" si="203"/>
        <v>726.42116182572613</v>
      </c>
      <c r="K889" s="19">
        <f t="shared" si="204"/>
        <v>38.143318187801569</v>
      </c>
    </row>
    <row r="890" spans="1:11">
      <c r="A890" s="24" t="s">
        <v>39</v>
      </c>
      <c r="B890" s="17" t="s">
        <v>40</v>
      </c>
      <c r="C890" s="18">
        <v>52237.15</v>
      </c>
      <c r="D890" s="18">
        <v>135749</v>
      </c>
      <c r="E890" s="18">
        <v>38766</v>
      </c>
      <c r="F890" s="18">
        <v>62000.97</v>
      </c>
      <c r="G890" s="18">
        <f t="shared" si="200"/>
        <v>9763.82</v>
      </c>
      <c r="H890" s="18">
        <f t="shared" si="201"/>
        <v>-23234.97</v>
      </c>
      <c r="I890" s="19">
        <f t="shared" si="202"/>
        <v>18.691333658134113</v>
      </c>
      <c r="J890" s="19">
        <f t="shared" si="203"/>
        <v>159.93646494350719</v>
      </c>
      <c r="K890" s="19">
        <f t="shared" si="204"/>
        <v>45.673242528490086</v>
      </c>
    </row>
    <row r="891" spans="1:11">
      <c r="A891" s="24" t="s">
        <v>41</v>
      </c>
      <c r="B891" s="17" t="s">
        <v>42</v>
      </c>
      <c r="C891" s="18">
        <v>56783.86</v>
      </c>
      <c r="D891" s="18">
        <v>965786</v>
      </c>
      <c r="E891" s="18">
        <v>19074</v>
      </c>
      <c r="F891" s="18">
        <v>358161.03</v>
      </c>
      <c r="G891" s="18">
        <f t="shared" si="200"/>
        <v>301377.17000000004</v>
      </c>
      <c r="H891" s="18">
        <f t="shared" si="201"/>
        <v>-339087.03</v>
      </c>
      <c r="I891" s="19">
        <f t="shared" si="202"/>
        <v>530.74442279901371</v>
      </c>
      <c r="J891" s="19">
        <f t="shared" si="203"/>
        <v>1877.7447310474993</v>
      </c>
      <c r="K891" s="19">
        <f t="shared" si="204"/>
        <v>37.084926681480162</v>
      </c>
    </row>
    <row r="892" spans="1:11">
      <c r="A892" s="25" t="s">
        <v>43</v>
      </c>
      <c r="B892" s="17" t="s">
        <v>44</v>
      </c>
      <c r="C892" s="18">
        <v>2434.88</v>
      </c>
      <c r="D892" s="18">
        <v>0</v>
      </c>
      <c r="E892" s="18">
        <v>0</v>
      </c>
      <c r="F892" s="18">
        <v>4147.87</v>
      </c>
      <c r="G892" s="18">
        <f t="shared" si="200"/>
        <v>1712.9899999999998</v>
      </c>
      <c r="H892" s="18">
        <f t="shared" si="201"/>
        <v>-4147.87</v>
      </c>
      <c r="I892" s="19">
        <f t="shared" si="202"/>
        <v>70.352132343277674</v>
      </c>
      <c r="J892" s="19">
        <f t="shared" si="203"/>
        <v>0</v>
      </c>
      <c r="K892" s="19">
        <f t="shared" si="204"/>
        <v>0</v>
      </c>
    </row>
    <row r="893" spans="1:11" ht="25.5">
      <c r="A893" s="23" t="s">
        <v>76</v>
      </c>
      <c r="B893" s="17" t="s">
        <v>77</v>
      </c>
      <c r="C893" s="18">
        <v>0</v>
      </c>
      <c r="D893" s="18">
        <v>30752</v>
      </c>
      <c r="E893" s="18">
        <v>0</v>
      </c>
      <c r="F893" s="18">
        <v>30752</v>
      </c>
      <c r="G893" s="18">
        <f t="shared" si="200"/>
        <v>30752</v>
      </c>
      <c r="H893" s="18">
        <f t="shared" si="201"/>
        <v>-30752</v>
      </c>
      <c r="I893" s="19">
        <f t="shared" si="202"/>
        <v>0</v>
      </c>
      <c r="J893" s="19">
        <f t="shared" si="203"/>
        <v>0</v>
      </c>
      <c r="K893" s="19">
        <f t="shared" si="204"/>
        <v>100</v>
      </c>
    </row>
    <row r="894" spans="1:11">
      <c r="A894" s="24" t="s">
        <v>78</v>
      </c>
      <c r="B894" s="17" t="s">
        <v>79</v>
      </c>
      <c r="C894" s="18">
        <v>0</v>
      </c>
      <c r="D894" s="18">
        <v>30752</v>
      </c>
      <c r="E894" s="18">
        <v>0</v>
      </c>
      <c r="F894" s="18">
        <v>30752</v>
      </c>
      <c r="G894" s="18">
        <f t="shared" si="200"/>
        <v>30752</v>
      </c>
      <c r="H894" s="18">
        <f t="shared" si="201"/>
        <v>-30752</v>
      </c>
      <c r="I894" s="19">
        <f t="shared" si="202"/>
        <v>0</v>
      </c>
      <c r="J894" s="19">
        <f t="shared" si="203"/>
        <v>0</v>
      </c>
      <c r="K894" s="19">
        <f t="shared" si="204"/>
        <v>100</v>
      </c>
    </row>
    <row r="895" spans="1:11" ht="25.5">
      <c r="A895" s="23" t="s">
        <v>51</v>
      </c>
      <c r="B895" s="17" t="s">
        <v>52</v>
      </c>
      <c r="C895" s="18">
        <v>0</v>
      </c>
      <c r="D895" s="18">
        <v>4433</v>
      </c>
      <c r="E895" s="18">
        <v>0</v>
      </c>
      <c r="F895" s="18">
        <v>4432</v>
      </c>
      <c r="G895" s="18">
        <f t="shared" si="200"/>
        <v>4432</v>
      </c>
      <c r="H895" s="18">
        <f t="shared" si="201"/>
        <v>-4432</v>
      </c>
      <c r="I895" s="19">
        <f t="shared" si="202"/>
        <v>0</v>
      </c>
      <c r="J895" s="19">
        <f t="shared" si="203"/>
        <v>0</v>
      </c>
      <c r="K895" s="19">
        <f t="shared" si="204"/>
        <v>99.977441912925784</v>
      </c>
    </row>
    <row r="896" spans="1:11">
      <c r="A896" s="24" t="s">
        <v>53</v>
      </c>
      <c r="B896" s="17" t="s">
        <v>54</v>
      </c>
      <c r="C896" s="18">
        <v>0</v>
      </c>
      <c r="D896" s="18">
        <v>4433</v>
      </c>
      <c r="E896" s="18">
        <v>0</v>
      </c>
      <c r="F896" s="18">
        <v>4432</v>
      </c>
      <c r="G896" s="18">
        <f t="shared" si="200"/>
        <v>4432</v>
      </c>
      <c r="H896" s="18">
        <f t="shared" si="201"/>
        <v>-4432</v>
      </c>
      <c r="I896" s="19">
        <f t="shared" si="202"/>
        <v>0</v>
      </c>
      <c r="J896" s="19">
        <f t="shared" si="203"/>
        <v>0</v>
      </c>
      <c r="K896" s="19">
        <f t="shared" si="204"/>
        <v>99.977441912925784</v>
      </c>
    </row>
    <row r="897" spans="1:11" ht="25.5">
      <c r="A897" s="25" t="s">
        <v>55</v>
      </c>
      <c r="B897" s="17" t="s">
        <v>56</v>
      </c>
      <c r="C897" s="18">
        <v>0</v>
      </c>
      <c r="D897" s="18">
        <v>4433</v>
      </c>
      <c r="E897" s="18">
        <v>0</v>
      </c>
      <c r="F897" s="18">
        <v>4432</v>
      </c>
      <c r="G897" s="18">
        <f t="shared" si="200"/>
        <v>4432</v>
      </c>
      <c r="H897" s="18">
        <f t="shared" si="201"/>
        <v>-4432</v>
      </c>
      <c r="I897" s="19">
        <f t="shared" si="202"/>
        <v>0</v>
      </c>
      <c r="J897" s="19">
        <f t="shared" si="203"/>
        <v>0</v>
      </c>
      <c r="K897" s="19">
        <f t="shared" si="204"/>
        <v>99.977441912925784</v>
      </c>
    </row>
    <row r="898" spans="1:11" ht="25.5">
      <c r="A898" s="26" t="s">
        <v>104</v>
      </c>
      <c r="B898" s="17" t="s">
        <v>105</v>
      </c>
      <c r="C898" s="18">
        <v>0</v>
      </c>
      <c r="D898" s="18">
        <v>4433</v>
      </c>
      <c r="E898" s="18">
        <v>0</v>
      </c>
      <c r="F898" s="18">
        <v>4432</v>
      </c>
      <c r="G898" s="18">
        <f t="shared" si="200"/>
        <v>4432</v>
      </c>
      <c r="H898" s="18">
        <f t="shared" si="201"/>
        <v>-4432</v>
      </c>
      <c r="I898" s="19">
        <f t="shared" si="202"/>
        <v>0</v>
      </c>
      <c r="J898" s="19">
        <f t="shared" si="203"/>
        <v>0</v>
      </c>
      <c r="K898" s="19">
        <f t="shared" si="204"/>
        <v>99.977441912925784</v>
      </c>
    </row>
    <row r="899" spans="1:11">
      <c r="A899" s="22" t="s">
        <v>59</v>
      </c>
      <c r="B899" s="17" t="s">
        <v>60</v>
      </c>
      <c r="C899" s="18">
        <v>0</v>
      </c>
      <c r="D899" s="18">
        <v>3150</v>
      </c>
      <c r="E899" s="18">
        <v>0</v>
      </c>
      <c r="F899" s="18">
        <v>0</v>
      </c>
      <c r="G899" s="18">
        <f t="shared" si="200"/>
        <v>0</v>
      </c>
      <c r="H899" s="18">
        <f t="shared" si="201"/>
        <v>0</v>
      </c>
      <c r="I899" s="19">
        <f t="shared" si="202"/>
        <v>0</v>
      </c>
      <c r="J899" s="19">
        <f t="shared" si="203"/>
        <v>0</v>
      </c>
      <c r="K899" s="19">
        <f t="shared" si="204"/>
        <v>0</v>
      </c>
    </row>
    <row r="900" spans="1:11">
      <c r="A900" s="23" t="s">
        <v>61</v>
      </c>
      <c r="B900" s="17" t="s">
        <v>62</v>
      </c>
      <c r="C900" s="18">
        <v>0</v>
      </c>
      <c r="D900" s="18">
        <v>3150</v>
      </c>
      <c r="E900" s="18">
        <v>0</v>
      </c>
      <c r="F900" s="18">
        <v>0</v>
      </c>
      <c r="G900" s="18">
        <f t="shared" si="200"/>
        <v>0</v>
      </c>
      <c r="H900" s="18">
        <f t="shared" si="201"/>
        <v>0</v>
      </c>
      <c r="I900" s="19">
        <f t="shared" si="202"/>
        <v>0</v>
      </c>
      <c r="J900" s="19">
        <f t="shared" si="203"/>
        <v>0</v>
      </c>
      <c r="K900" s="19">
        <f t="shared" si="204"/>
        <v>0</v>
      </c>
    </row>
    <row r="901" spans="1:11">
      <c r="A901" s="16"/>
      <c r="B901" s="17" t="s">
        <v>63</v>
      </c>
      <c r="C901" s="18">
        <v>22230.44</v>
      </c>
      <c r="D901" s="18">
        <v>-641140</v>
      </c>
      <c r="E901" s="18">
        <v>0</v>
      </c>
      <c r="F901" s="18">
        <v>-371000.34</v>
      </c>
      <c r="G901" s="18">
        <f t="shared" si="200"/>
        <v>-393230.78</v>
      </c>
      <c r="H901" s="18">
        <f t="shared" si="201"/>
        <v>371000.34</v>
      </c>
      <c r="I901" s="19">
        <f t="shared" si="202"/>
        <v>-1768.8843765575491</v>
      </c>
      <c r="J901" s="19">
        <f t="shared" si="203"/>
        <v>0</v>
      </c>
      <c r="K901" s="19">
        <f t="shared" si="204"/>
        <v>57.865729793804789</v>
      </c>
    </row>
    <row r="902" spans="1:11">
      <c r="A902" s="16" t="s">
        <v>64</v>
      </c>
      <c r="B902" s="17" t="s">
        <v>65</v>
      </c>
      <c r="C902" s="18">
        <v>-22230.44</v>
      </c>
      <c r="D902" s="18">
        <v>641140</v>
      </c>
      <c r="E902" s="18">
        <v>0</v>
      </c>
      <c r="F902" s="18">
        <v>371000.34</v>
      </c>
      <c r="G902" s="18">
        <f t="shared" si="200"/>
        <v>393230.78</v>
      </c>
      <c r="H902" s="18">
        <f t="shared" si="201"/>
        <v>-371000.34</v>
      </c>
      <c r="I902" s="19">
        <f t="shared" si="202"/>
        <v>-1768.8843765575491</v>
      </c>
      <c r="J902" s="19">
        <f t="shared" si="203"/>
        <v>0</v>
      </c>
      <c r="K902" s="19">
        <f t="shared" si="204"/>
        <v>57.865729793804789</v>
      </c>
    </row>
    <row r="903" spans="1:11">
      <c r="A903" s="22" t="s">
        <v>66</v>
      </c>
      <c r="B903" s="17" t="s">
        <v>67</v>
      </c>
      <c r="C903" s="18">
        <v>-22230.44</v>
      </c>
      <c r="D903" s="18">
        <v>641140</v>
      </c>
      <c r="E903" s="18">
        <v>0</v>
      </c>
      <c r="F903" s="18">
        <v>371000.34</v>
      </c>
      <c r="G903" s="18">
        <f t="shared" si="200"/>
        <v>393230.78</v>
      </c>
      <c r="H903" s="18">
        <f t="shared" si="201"/>
        <v>-371000.34</v>
      </c>
      <c r="I903" s="19">
        <f t="shared" si="202"/>
        <v>-1768.8843765575491</v>
      </c>
      <c r="J903" s="19">
        <f t="shared" si="203"/>
        <v>0</v>
      </c>
      <c r="K903" s="19">
        <f t="shared" si="204"/>
        <v>57.865729793804789</v>
      </c>
    </row>
    <row r="904" spans="1:11" ht="25.5">
      <c r="A904" s="23" t="s">
        <v>106</v>
      </c>
      <c r="B904" s="17" t="s">
        <v>107</v>
      </c>
      <c r="C904" s="18">
        <v>-392261.42</v>
      </c>
      <c r="D904" s="18">
        <v>641140</v>
      </c>
      <c r="E904" s="18">
        <v>0</v>
      </c>
      <c r="F904" s="18">
        <v>-641127.05000000005</v>
      </c>
      <c r="G904" s="18">
        <f t="shared" si="200"/>
        <v>-248865.63000000006</v>
      </c>
      <c r="H904" s="18">
        <f t="shared" si="201"/>
        <v>641127.05000000005</v>
      </c>
      <c r="I904" s="19">
        <f t="shared" si="202"/>
        <v>63.44382019521575</v>
      </c>
      <c r="J904" s="19">
        <f t="shared" si="203"/>
        <v>0</v>
      </c>
      <c r="K904" s="19">
        <f t="shared" si="204"/>
        <v>-99.997980160339409</v>
      </c>
    </row>
    <row r="905" spans="1:11" ht="25.5">
      <c r="A905" s="39" t="s">
        <v>148</v>
      </c>
      <c r="B905" s="28" t="s">
        <v>149</v>
      </c>
      <c r="C905" s="29"/>
      <c r="D905" s="29"/>
      <c r="E905" s="29"/>
      <c r="F905" s="29"/>
      <c r="G905" s="29"/>
      <c r="H905" s="29"/>
      <c r="I905" s="30"/>
      <c r="J905" s="30"/>
      <c r="K905" s="30"/>
    </row>
    <row r="906" spans="1:11">
      <c r="A906" s="16" t="s">
        <v>25</v>
      </c>
      <c r="B906" s="17" t="s">
        <v>26</v>
      </c>
      <c r="C906" s="18">
        <v>1118339</v>
      </c>
      <c r="D906" s="18">
        <v>1228169</v>
      </c>
      <c r="E906" s="18">
        <v>689603</v>
      </c>
      <c r="F906" s="18">
        <v>1228169</v>
      </c>
      <c r="G906" s="18">
        <f t="shared" ref="G906:G924" si="205">F906-C906</f>
        <v>109830</v>
      </c>
      <c r="H906" s="18">
        <f t="shared" ref="H906:H924" si="206">E906-F906</f>
        <v>-538566</v>
      </c>
      <c r="I906" s="19">
        <f t="shared" ref="I906:I924" si="207">IF(ISERROR(F906/C906),0,F906/C906*100-100)</f>
        <v>9.8208146188230927</v>
      </c>
      <c r="J906" s="19">
        <f t="shared" ref="J906:J924" si="208">IF(ISERROR(F906/E906),0,F906/E906*100)</f>
        <v>178.09797811204419</v>
      </c>
      <c r="K906" s="19">
        <f t="shared" ref="K906:K924" si="209">IF(ISERROR(F906/D906),0,F906/D906*100)</f>
        <v>100</v>
      </c>
    </row>
    <row r="907" spans="1:11">
      <c r="A907" s="22" t="s">
        <v>29</v>
      </c>
      <c r="B907" s="17" t="s">
        <v>30</v>
      </c>
      <c r="C907" s="18">
        <v>1118339</v>
      </c>
      <c r="D907" s="18">
        <v>1228169</v>
      </c>
      <c r="E907" s="18">
        <v>689603</v>
      </c>
      <c r="F907" s="18">
        <v>1228169</v>
      </c>
      <c r="G907" s="18">
        <f t="shared" si="205"/>
        <v>109830</v>
      </c>
      <c r="H907" s="18">
        <f t="shared" si="206"/>
        <v>-538566</v>
      </c>
      <c r="I907" s="19">
        <f t="shared" si="207"/>
        <v>9.8208146188230927</v>
      </c>
      <c r="J907" s="19">
        <f t="shared" si="208"/>
        <v>178.09797811204419</v>
      </c>
      <c r="K907" s="19">
        <f t="shared" si="209"/>
        <v>100</v>
      </c>
    </row>
    <row r="908" spans="1:11">
      <c r="A908" s="23" t="s">
        <v>31</v>
      </c>
      <c r="B908" s="17" t="s">
        <v>32</v>
      </c>
      <c r="C908" s="18">
        <v>1118339</v>
      </c>
      <c r="D908" s="18">
        <v>1228169</v>
      </c>
      <c r="E908" s="18">
        <v>689603</v>
      </c>
      <c r="F908" s="18">
        <v>1228169</v>
      </c>
      <c r="G908" s="18">
        <f t="shared" si="205"/>
        <v>109830</v>
      </c>
      <c r="H908" s="18">
        <f t="shared" si="206"/>
        <v>-538566</v>
      </c>
      <c r="I908" s="19">
        <f t="shared" si="207"/>
        <v>9.8208146188230927</v>
      </c>
      <c r="J908" s="19">
        <f t="shared" si="208"/>
        <v>178.09797811204419</v>
      </c>
      <c r="K908" s="19">
        <f t="shared" si="209"/>
        <v>100</v>
      </c>
    </row>
    <row r="909" spans="1:11">
      <c r="A909" s="16" t="s">
        <v>33</v>
      </c>
      <c r="B909" s="17" t="s">
        <v>34</v>
      </c>
      <c r="C909" s="18">
        <v>777302.99</v>
      </c>
      <c r="D909" s="18">
        <v>1228169</v>
      </c>
      <c r="E909" s="18">
        <v>689603</v>
      </c>
      <c r="F909" s="18">
        <v>969569.1</v>
      </c>
      <c r="G909" s="18">
        <f t="shared" si="205"/>
        <v>192266.11</v>
      </c>
      <c r="H909" s="18">
        <f t="shared" si="206"/>
        <v>-279966.09999999998</v>
      </c>
      <c r="I909" s="19">
        <f t="shared" si="207"/>
        <v>24.735027714225041</v>
      </c>
      <c r="J909" s="19">
        <f t="shared" si="208"/>
        <v>140.5981557504825</v>
      </c>
      <c r="K909" s="19">
        <f t="shared" si="209"/>
        <v>78.944273955782947</v>
      </c>
    </row>
    <row r="910" spans="1:11">
      <c r="A910" s="22" t="s">
        <v>35</v>
      </c>
      <c r="B910" s="17" t="s">
        <v>36</v>
      </c>
      <c r="C910" s="18">
        <v>777302.99</v>
      </c>
      <c r="D910" s="18">
        <v>1227669</v>
      </c>
      <c r="E910" s="18">
        <v>689103</v>
      </c>
      <c r="F910" s="18">
        <v>969569.1</v>
      </c>
      <c r="G910" s="18">
        <f t="shared" si="205"/>
        <v>192266.11</v>
      </c>
      <c r="H910" s="18">
        <f t="shared" si="206"/>
        <v>-280466.09999999998</v>
      </c>
      <c r="I910" s="19">
        <f t="shared" si="207"/>
        <v>24.735027714225041</v>
      </c>
      <c r="J910" s="19">
        <f t="shared" si="208"/>
        <v>140.7001710919848</v>
      </c>
      <c r="K910" s="19">
        <f t="shared" si="209"/>
        <v>78.976426056208965</v>
      </c>
    </row>
    <row r="911" spans="1:11">
      <c r="A911" s="23" t="s">
        <v>37</v>
      </c>
      <c r="B911" s="17" t="s">
        <v>38</v>
      </c>
      <c r="C911" s="18">
        <v>81590.61</v>
      </c>
      <c r="D911" s="18">
        <v>175879</v>
      </c>
      <c r="E911" s="18">
        <v>114509</v>
      </c>
      <c r="F911" s="18">
        <v>78781.740000000005</v>
      </c>
      <c r="G911" s="18">
        <f t="shared" si="205"/>
        <v>-2808.8699999999953</v>
      </c>
      <c r="H911" s="18">
        <f t="shared" si="206"/>
        <v>35727.259999999995</v>
      </c>
      <c r="I911" s="19">
        <f t="shared" si="207"/>
        <v>-3.4426388036564362</v>
      </c>
      <c r="J911" s="19">
        <f t="shared" si="208"/>
        <v>68.799605271201386</v>
      </c>
      <c r="K911" s="19">
        <f t="shared" si="209"/>
        <v>44.79314756167593</v>
      </c>
    </row>
    <row r="912" spans="1:11">
      <c r="A912" s="24" t="s">
        <v>39</v>
      </c>
      <c r="B912" s="17" t="s">
        <v>40</v>
      </c>
      <c r="C912" s="18">
        <v>72895.81</v>
      </c>
      <c r="D912" s="18">
        <v>129304</v>
      </c>
      <c r="E912" s="18">
        <v>96978</v>
      </c>
      <c r="F912" s="18">
        <v>72374.5</v>
      </c>
      <c r="G912" s="18">
        <f t="shared" si="205"/>
        <v>-521.30999999999767</v>
      </c>
      <c r="H912" s="18">
        <f t="shared" si="206"/>
        <v>24603.5</v>
      </c>
      <c r="I912" s="19">
        <f t="shared" si="207"/>
        <v>-0.71514398427015635</v>
      </c>
      <c r="J912" s="19">
        <f t="shared" si="208"/>
        <v>74.629812947266387</v>
      </c>
      <c r="K912" s="19">
        <f t="shared" si="209"/>
        <v>55.972359710449794</v>
      </c>
    </row>
    <row r="913" spans="1:11">
      <c r="A913" s="24" t="s">
        <v>41</v>
      </c>
      <c r="B913" s="17" t="s">
        <v>42</v>
      </c>
      <c r="C913" s="18">
        <v>8694.7999999999993</v>
      </c>
      <c r="D913" s="18">
        <v>46575</v>
      </c>
      <c r="E913" s="18">
        <v>17531</v>
      </c>
      <c r="F913" s="18">
        <v>6407.24</v>
      </c>
      <c r="G913" s="18">
        <f t="shared" si="205"/>
        <v>-2287.5599999999995</v>
      </c>
      <c r="H913" s="18">
        <f t="shared" si="206"/>
        <v>11123.76</v>
      </c>
      <c r="I913" s="19">
        <f t="shared" si="207"/>
        <v>-26.309518332796614</v>
      </c>
      <c r="J913" s="19">
        <f t="shared" si="208"/>
        <v>36.548057726313388</v>
      </c>
      <c r="K913" s="19">
        <f t="shared" si="209"/>
        <v>13.756822329575952</v>
      </c>
    </row>
    <row r="914" spans="1:11">
      <c r="A914" s="25" t="s">
        <v>43</v>
      </c>
      <c r="B914" s="17" t="s">
        <v>44</v>
      </c>
      <c r="C914" s="18">
        <v>583.98</v>
      </c>
      <c r="D914" s="18">
        <v>0</v>
      </c>
      <c r="E914" s="18">
        <v>0</v>
      </c>
      <c r="F914" s="18">
        <v>0</v>
      </c>
      <c r="G914" s="18">
        <f t="shared" si="205"/>
        <v>-583.98</v>
      </c>
      <c r="H914" s="18">
        <f t="shared" si="206"/>
        <v>0</v>
      </c>
      <c r="I914" s="19">
        <f t="shared" si="207"/>
        <v>-100</v>
      </c>
      <c r="J914" s="19">
        <f t="shared" si="208"/>
        <v>0</v>
      </c>
      <c r="K914" s="19">
        <f t="shared" si="209"/>
        <v>0</v>
      </c>
    </row>
    <row r="915" spans="1:11">
      <c r="A915" s="23" t="s">
        <v>45</v>
      </c>
      <c r="B915" s="17" t="s">
        <v>46</v>
      </c>
      <c r="C915" s="18">
        <v>681266.33</v>
      </c>
      <c r="D915" s="18">
        <v>930860</v>
      </c>
      <c r="E915" s="18">
        <v>574594</v>
      </c>
      <c r="F915" s="18">
        <v>785128.2</v>
      </c>
      <c r="G915" s="18">
        <f t="shared" si="205"/>
        <v>103861.87</v>
      </c>
      <c r="H915" s="18">
        <f t="shared" si="206"/>
        <v>-210534.19999999995</v>
      </c>
      <c r="I915" s="19">
        <f t="shared" si="207"/>
        <v>15.245413640213215</v>
      </c>
      <c r="J915" s="19">
        <f t="shared" si="208"/>
        <v>136.64051486788932</v>
      </c>
      <c r="K915" s="19">
        <f t="shared" si="209"/>
        <v>84.344391208130105</v>
      </c>
    </row>
    <row r="916" spans="1:11">
      <c r="A916" s="24" t="s">
        <v>47</v>
      </c>
      <c r="B916" s="17" t="s">
        <v>48</v>
      </c>
      <c r="C916" s="18">
        <v>681266.33</v>
      </c>
      <c r="D916" s="18">
        <v>930860</v>
      </c>
      <c r="E916" s="18">
        <v>574594</v>
      </c>
      <c r="F916" s="18">
        <v>785128.2</v>
      </c>
      <c r="G916" s="18">
        <f t="shared" si="205"/>
        <v>103861.87</v>
      </c>
      <c r="H916" s="18">
        <f t="shared" si="206"/>
        <v>-210534.19999999995</v>
      </c>
      <c r="I916" s="19">
        <f t="shared" si="207"/>
        <v>15.245413640213215</v>
      </c>
      <c r="J916" s="19">
        <f t="shared" si="208"/>
        <v>136.64051486788932</v>
      </c>
      <c r="K916" s="19">
        <f t="shared" si="209"/>
        <v>84.344391208130105</v>
      </c>
    </row>
    <row r="917" spans="1:11" ht="25.5">
      <c r="A917" s="23" t="s">
        <v>51</v>
      </c>
      <c r="B917" s="17" t="s">
        <v>52</v>
      </c>
      <c r="C917" s="18">
        <v>14446.05</v>
      </c>
      <c r="D917" s="18">
        <v>120930</v>
      </c>
      <c r="E917" s="18">
        <v>0</v>
      </c>
      <c r="F917" s="18">
        <v>105659.16</v>
      </c>
      <c r="G917" s="18">
        <f t="shared" si="205"/>
        <v>91213.11</v>
      </c>
      <c r="H917" s="18">
        <f t="shared" si="206"/>
        <v>-105659.16</v>
      </c>
      <c r="I917" s="19">
        <f t="shared" si="207"/>
        <v>631.40519380730382</v>
      </c>
      <c r="J917" s="19">
        <f t="shared" si="208"/>
        <v>0</v>
      </c>
      <c r="K917" s="19">
        <f t="shared" si="209"/>
        <v>87.372165715703304</v>
      </c>
    </row>
    <row r="918" spans="1:11" ht="51">
      <c r="A918" s="24" t="s">
        <v>158</v>
      </c>
      <c r="B918" s="17" t="s">
        <v>159</v>
      </c>
      <c r="C918" s="18">
        <v>14446.05</v>
      </c>
      <c r="D918" s="18">
        <v>120930</v>
      </c>
      <c r="E918" s="18">
        <v>0</v>
      </c>
      <c r="F918" s="18">
        <v>105659.16</v>
      </c>
      <c r="G918" s="18">
        <f t="shared" si="205"/>
        <v>91213.11</v>
      </c>
      <c r="H918" s="18">
        <f t="shared" si="206"/>
        <v>-105659.16</v>
      </c>
      <c r="I918" s="19">
        <f t="shared" si="207"/>
        <v>631.40519380730382</v>
      </c>
      <c r="J918" s="19">
        <f t="shared" si="208"/>
        <v>0</v>
      </c>
      <c r="K918" s="19">
        <f t="shared" si="209"/>
        <v>87.372165715703304</v>
      </c>
    </row>
    <row r="919" spans="1:11" ht="63.75">
      <c r="A919" s="25" t="s">
        <v>252</v>
      </c>
      <c r="B919" s="17" t="s">
        <v>253</v>
      </c>
      <c r="C919" s="18">
        <v>14446.05</v>
      </c>
      <c r="D919" s="18">
        <v>120930</v>
      </c>
      <c r="E919" s="18">
        <v>0</v>
      </c>
      <c r="F919" s="18">
        <v>105659.16</v>
      </c>
      <c r="G919" s="18">
        <f t="shared" si="205"/>
        <v>91213.11</v>
      </c>
      <c r="H919" s="18">
        <f t="shared" si="206"/>
        <v>-105659.16</v>
      </c>
      <c r="I919" s="19">
        <f t="shared" si="207"/>
        <v>631.40519380730382</v>
      </c>
      <c r="J919" s="19">
        <f t="shared" si="208"/>
        <v>0</v>
      </c>
      <c r="K919" s="19">
        <f t="shared" si="209"/>
        <v>87.372165715703304</v>
      </c>
    </row>
    <row r="920" spans="1:11">
      <c r="A920" s="22" t="s">
        <v>59</v>
      </c>
      <c r="B920" s="17" t="s">
        <v>60</v>
      </c>
      <c r="C920" s="18">
        <v>0</v>
      </c>
      <c r="D920" s="18">
        <v>500</v>
      </c>
      <c r="E920" s="18">
        <v>500</v>
      </c>
      <c r="F920" s="18">
        <v>0</v>
      </c>
      <c r="G920" s="18">
        <f t="shared" si="205"/>
        <v>0</v>
      </c>
      <c r="H920" s="18">
        <f t="shared" si="206"/>
        <v>500</v>
      </c>
      <c r="I920" s="19">
        <f t="shared" si="207"/>
        <v>0</v>
      </c>
      <c r="J920" s="19">
        <f t="shared" si="208"/>
        <v>0</v>
      </c>
      <c r="K920" s="19">
        <f t="shared" si="209"/>
        <v>0</v>
      </c>
    </row>
    <row r="921" spans="1:11">
      <c r="A921" s="23" t="s">
        <v>61</v>
      </c>
      <c r="B921" s="17" t="s">
        <v>62</v>
      </c>
      <c r="C921" s="18">
        <v>0</v>
      </c>
      <c r="D921" s="18">
        <v>500</v>
      </c>
      <c r="E921" s="18">
        <v>500</v>
      </c>
      <c r="F921" s="18">
        <v>0</v>
      </c>
      <c r="G921" s="18">
        <f t="shared" si="205"/>
        <v>0</v>
      </c>
      <c r="H921" s="18">
        <f t="shared" si="206"/>
        <v>500</v>
      </c>
      <c r="I921" s="19">
        <f t="shared" si="207"/>
        <v>0</v>
      </c>
      <c r="J921" s="19">
        <f t="shared" si="208"/>
        <v>0</v>
      </c>
      <c r="K921" s="19">
        <f t="shared" si="209"/>
        <v>0</v>
      </c>
    </row>
    <row r="922" spans="1:11">
      <c r="A922" s="16"/>
      <c r="B922" s="17" t="s">
        <v>63</v>
      </c>
      <c r="C922" s="18">
        <v>341036.01</v>
      </c>
      <c r="D922" s="18">
        <v>0</v>
      </c>
      <c r="E922" s="18">
        <v>0</v>
      </c>
      <c r="F922" s="18">
        <v>258599.9</v>
      </c>
      <c r="G922" s="18">
        <f t="shared" si="205"/>
        <v>-82436.110000000015</v>
      </c>
      <c r="H922" s="18">
        <f t="shared" si="206"/>
        <v>-258599.9</v>
      </c>
      <c r="I922" s="19">
        <f t="shared" si="207"/>
        <v>-24.172259697736905</v>
      </c>
      <c r="J922" s="19">
        <f t="shared" si="208"/>
        <v>0</v>
      </c>
      <c r="K922" s="19">
        <f t="shared" si="209"/>
        <v>0</v>
      </c>
    </row>
    <row r="923" spans="1:11">
      <c r="A923" s="16" t="s">
        <v>64</v>
      </c>
      <c r="B923" s="17" t="s">
        <v>65</v>
      </c>
      <c r="C923" s="18">
        <v>-341036.01</v>
      </c>
      <c r="D923" s="18">
        <v>0</v>
      </c>
      <c r="E923" s="18">
        <v>0</v>
      </c>
      <c r="F923" s="18">
        <v>-258599.9</v>
      </c>
      <c r="G923" s="18">
        <f t="shared" si="205"/>
        <v>82436.110000000015</v>
      </c>
      <c r="H923" s="18">
        <f t="shared" si="206"/>
        <v>258599.9</v>
      </c>
      <c r="I923" s="19">
        <f t="shared" si="207"/>
        <v>-24.172259697736905</v>
      </c>
      <c r="J923" s="19">
        <f t="shared" si="208"/>
        <v>0</v>
      </c>
      <c r="K923" s="19">
        <f t="shared" si="209"/>
        <v>0</v>
      </c>
    </row>
    <row r="924" spans="1:11">
      <c r="A924" s="22" t="s">
        <v>66</v>
      </c>
      <c r="B924" s="17" t="s">
        <v>67</v>
      </c>
      <c r="C924" s="18">
        <v>-341036.01</v>
      </c>
      <c r="D924" s="18">
        <v>0</v>
      </c>
      <c r="E924" s="18">
        <v>0</v>
      </c>
      <c r="F924" s="18">
        <v>-258599.9</v>
      </c>
      <c r="G924" s="18">
        <f t="shared" si="205"/>
        <v>82436.110000000015</v>
      </c>
      <c r="H924" s="18">
        <f t="shared" si="206"/>
        <v>258599.9</v>
      </c>
      <c r="I924" s="19">
        <f t="shared" si="207"/>
        <v>-24.172259697736905</v>
      </c>
      <c r="J924" s="19">
        <f t="shared" si="208"/>
        <v>0</v>
      </c>
      <c r="K924" s="19">
        <f t="shared" si="209"/>
        <v>0</v>
      </c>
    </row>
    <row r="925" spans="1:11" ht="38.25">
      <c r="A925" s="27" t="s">
        <v>130</v>
      </c>
      <c r="B925" s="28" t="s">
        <v>131</v>
      </c>
      <c r="C925" s="29"/>
      <c r="D925" s="29"/>
      <c r="E925" s="29"/>
      <c r="F925" s="29"/>
      <c r="G925" s="29"/>
      <c r="H925" s="29"/>
      <c r="I925" s="30"/>
      <c r="J925" s="30"/>
      <c r="K925" s="30"/>
    </row>
    <row r="926" spans="1:11">
      <c r="A926" s="16" t="s">
        <v>25</v>
      </c>
      <c r="B926" s="17" t="s">
        <v>26</v>
      </c>
      <c r="C926" s="18">
        <v>119838</v>
      </c>
      <c r="D926" s="18">
        <v>1291312</v>
      </c>
      <c r="E926" s="18">
        <v>48311</v>
      </c>
      <c r="F926" s="18">
        <v>1291312</v>
      </c>
      <c r="G926" s="18">
        <f t="shared" ref="G926:G941" si="210">F926-C926</f>
        <v>1171474</v>
      </c>
      <c r="H926" s="18">
        <f t="shared" ref="H926:H941" si="211">E926-F926</f>
        <v>-1243001</v>
      </c>
      <c r="I926" s="19">
        <f t="shared" ref="I926:I941" si="212">IF(ISERROR(F926/C926),0,F926/C926*100-100)</f>
        <v>977.54802316460541</v>
      </c>
      <c r="J926" s="19">
        <f t="shared" ref="J926:J941" si="213">IF(ISERROR(F926/E926),0,F926/E926*100)</f>
        <v>2672.9150711018196</v>
      </c>
      <c r="K926" s="19">
        <f t="shared" ref="K926:K941" si="214">IF(ISERROR(F926/D926),0,F926/D926*100)</f>
        <v>100</v>
      </c>
    </row>
    <row r="927" spans="1:11">
      <c r="A927" s="22" t="s">
        <v>29</v>
      </c>
      <c r="B927" s="17" t="s">
        <v>30</v>
      </c>
      <c r="C927" s="18">
        <v>119838</v>
      </c>
      <c r="D927" s="18">
        <v>1291312</v>
      </c>
      <c r="E927" s="18">
        <v>48311</v>
      </c>
      <c r="F927" s="18">
        <v>1291312</v>
      </c>
      <c r="G927" s="18">
        <f t="shared" si="210"/>
        <v>1171474</v>
      </c>
      <c r="H927" s="18">
        <f t="shared" si="211"/>
        <v>-1243001</v>
      </c>
      <c r="I927" s="19">
        <f t="shared" si="212"/>
        <v>977.54802316460541</v>
      </c>
      <c r="J927" s="19">
        <f t="shared" si="213"/>
        <v>2672.9150711018196</v>
      </c>
      <c r="K927" s="19">
        <f t="shared" si="214"/>
        <v>100</v>
      </c>
    </row>
    <row r="928" spans="1:11">
      <c r="A928" s="23" t="s">
        <v>31</v>
      </c>
      <c r="B928" s="17" t="s">
        <v>32</v>
      </c>
      <c r="C928" s="18">
        <v>119838</v>
      </c>
      <c r="D928" s="18">
        <v>1291312</v>
      </c>
      <c r="E928" s="18">
        <v>48311</v>
      </c>
      <c r="F928" s="18">
        <v>1291312</v>
      </c>
      <c r="G928" s="18">
        <f t="shared" si="210"/>
        <v>1171474</v>
      </c>
      <c r="H928" s="18">
        <f t="shared" si="211"/>
        <v>-1243001</v>
      </c>
      <c r="I928" s="19">
        <f t="shared" si="212"/>
        <v>977.54802316460541</v>
      </c>
      <c r="J928" s="19">
        <f t="shared" si="213"/>
        <v>2672.9150711018196</v>
      </c>
      <c r="K928" s="19">
        <f t="shared" si="214"/>
        <v>100</v>
      </c>
    </row>
    <row r="929" spans="1:11">
      <c r="A929" s="16" t="s">
        <v>33</v>
      </c>
      <c r="B929" s="17" t="s">
        <v>34</v>
      </c>
      <c r="C929" s="18">
        <v>23542.84</v>
      </c>
      <c r="D929" s="18">
        <v>1291312</v>
      </c>
      <c r="E929" s="18">
        <v>48311</v>
      </c>
      <c r="F929" s="18">
        <v>894344.53</v>
      </c>
      <c r="G929" s="18">
        <f t="shared" si="210"/>
        <v>870801.69000000006</v>
      </c>
      <c r="H929" s="18">
        <f t="shared" si="211"/>
        <v>-846033.53</v>
      </c>
      <c r="I929" s="19">
        <f t="shared" si="212"/>
        <v>3698.7962794633104</v>
      </c>
      <c r="J929" s="19">
        <f t="shared" si="213"/>
        <v>1851.2233859783485</v>
      </c>
      <c r="K929" s="19">
        <f t="shared" si="214"/>
        <v>69.258593585438689</v>
      </c>
    </row>
    <row r="930" spans="1:11">
      <c r="A930" s="22" t="s">
        <v>35</v>
      </c>
      <c r="B930" s="17" t="s">
        <v>36</v>
      </c>
      <c r="C930" s="18">
        <v>23542.84</v>
      </c>
      <c r="D930" s="18">
        <v>1291312</v>
      </c>
      <c r="E930" s="18">
        <v>48311</v>
      </c>
      <c r="F930" s="18">
        <v>894344.53</v>
      </c>
      <c r="G930" s="18">
        <f t="shared" si="210"/>
        <v>870801.69000000006</v>
      </c>
      <c r="H930" s="18">
        <f t="shared" si="211"/>
        <v>-846033.53</v>
      </c>
      <c r="I930" s="19">
        <f t="shared" si="212"/>
        <v>3698.7962794633104</v>
      </c>
      <c r="J930" s="19">
        <f t="shared" si="213"/>
        <v>1851.2233859783485</v>
      </c>
      <c r="K930" s="19">
        <f t="shared" si="214"/>
        <v>69.258593585438689</v>
      </c>
    </row>
    <row r="931" spans="1:11">
      <c r="A931" s="23" t="s">
        <v>37</v>
      </c>
      <c r="B931" s="17" t="s">
        <v>38</v>
      </c>
      <c r="C931" s="18">
        <v>23542.84</v>
      </c>
      <c r="D931" s="18">
        <v>128859</v>
      </c>
      <c r="E931" s="18">
        <v>48311</v>
      </c>
      <c r="F931" s="18">
        <v>61139.03</v>
      </c>
      <c r="G931" s="18">
        <f t="shared" si="210"/>
        <v>37596.19</v>
      </c>
      <c r="H931" s="18">
        <f t="shared" si="211"/>
        <v>-12828.029999999999</v>
      </c>
      <c r="I931" s="19">
        <f t="shared" si="212"/>
        <v>159.69267089272148</v>
      </c>
      <c r="J931" s="19">
        <f t="shared" si="213"/>
        <v>126.55302105110637</v>
      </c>
      <c r="K931" s="19">
        <f t="shared" si="214"/>
        <v>47.446456980110042</v>
      </c>
    </row>
    <row r="932" spans="1:11">
      <c r="A932" s="24" t="s">
        <v>39</v>
      </c>
      <c r="B932" s="17" t="s">
        <v>40</v>
      </c>
      <c r="C932" s="18">
        <v>17435.63</v>
      </c>
      <c r="D932" s="18">
        <v>65177</v>
      </c>
      <c r="E932" s="18">
        <v>40100</v>
      </c>
      <c r="F932" s="18">
        <v>36216.620000000003</v>
      </c>
      <c r="G932" s="18">
        <f t="shared" si="210"/>
        <v>18780.990000000002</v>
      </c>
      <c r="H932" s="18">
        <f t="shared" si="211"/>
        <v>3883.3799999999974</v>
      </c>
      <c r="I932" s="19">
        <f t="shared" si="212"/>
        <v>107.71615364629784</v>
      </c>
      <c r="J932" s="19">
        <f t="shared" si="213"/>
        <v>90.315760598503743</v>
      </c>
      <c r="K932" s="19">
        <f t="shared" si="214"/>
        <v>55.566564892523438</v>
      </c>
    </row>
    <row r="933" spans="1:11">
      <c r="A933" s="24" t="s">
        <v>41</v>
      </c>
      <c r="B933" s="17" t="s">
        <v>42</v>
      </c>
      <c r="C933" s="18">
        <v>6107.21</v>
      </c>
      <c r="D933" s="18">
        <v>63682</v>
      </c>
      <c r="E933" s="18">
        <v>8211</v>
      </c>
      <c r="F933" s="18">
        <v>24922.41</v>
      </c>
      <c r="G933" s="18">
        <f t="shared" si="210"/>
        <v>18815.2</v>
      </c>
      <c r="H933" s="18">
        <f t="shared" si="211"/>
        <v>-16711.41</v>
      </c>
      <c r="I933" s="19">
        <f t="shared" si="212"/>
        <v>308.08175910112806</v>
      </c>
      <c r="J933" s="19">
        <f t="shared" si="213"/>
        <v>303.52466203872854</v>
      </c>
      <c r="K933" s="19">
        <f t="shared" si="214"/>
        <v>39.135721239910808</v>
      </c>
    </row>
    <row r="934" spans="1:11">
      <c r="A934" s="23" t="s">
        <v>45</v>
      </c>
      <c r="B934" s="17" t="s">
        <v>46</v>
      </c>
      <c r="C934" s="18">
        <v>0</v>
      </c>
      <c r="D934" s="18">
        <v>990606</v>
      </c>
      <c r="E934" s="18">
        <v>0</v>
      </c>
      <c r="F934" s="18">
        <v>736078.3</v>
      </c>
      <c r="G934" s="18">
        <f t="shared" si="210"/>
        <v>736078.3</v>
      </c>
      <c r="H934" s="18">
        <f t="shared" si="211"/>
        <v>-736078.3</v>
      </c>
      <c r="I934" s="19">
        <f t="shared" si="212"/>
        <v>0</v>
      </c>
      <c r="J934" s="19">
        <f t="shared" si="213"/>
        <v>0</v>
      </c>
      <c r="K934" s="19">
        <f t="shared" si="214"/>
        <v>74.305859241716689</v>
      </c>
    </row>
    <row r="935" spans="1:11">
      <c r="A935" s="24" t="s">
        <v>47</v>
      </c>
      <c r="B935" s="17" t="s">
        <v>48</v>
      </c>
      <c r="C935" s="18">
        <v>0</v>
      </c>
      <c r="D935" s="18">
        <v>990606</v>
      </c>
      <c r="E935" s="18">
        <v>0</v>
      </c>
      <c r="F935" s="18">
        <v>736078.3</v>
      </c>
      <c r="G935" s="18">
        <f t="shared" si="210"/>
        <v>736078.3</v>
      </c>
      <c r="H935" s="18">
        <f t="shared" si="211"/>
        <v>-736078.3</v>
      </c>
      <c r="I935" s="19">
        <f t="shared" si="212"/>
        <v>0</v>
      </c>
      <c r="J935" s="19">
        <f t="shared" si="213"/>
        <v>0</v>
      </c>
      <c r="K935" s="19">
        <f t="shared" si="214"/>
        <v>74.305859241716689</v>
      </c>
    </row>
    <row r="936" spans="1:11" ht="25.5">
      <c r="A936" s="23" t="s">
        <v>51</v>
      </c>
      <c r="B936" s="17" t="s">
        <v>52</v>
      </c>
      <c r="C936" s="18">
        <v>0</v>
      </c>
      <c r="D936" s="18">
        <v>171847</v>
      </c>
      <c r="E936" s="18">
        <v>0</v>
      </c>
      <c r="F936" s="18">
        <v>97127.2</v>
      </c>
      <c r="G936" s="18">
        <f t="shared" si="210"/>
        <v>97127.2</v>
      </c>
      <c r="H936" s="18">
        <f t="shared" si="211"/>
        <v>-97127.2</v>
      </c>
      <c r="I936" s="19">
        <f t="shared" si="212"/>
        <v>0</v>
      </c>
      <c r="J936" s="19">
        <f t="shared" si="213"/>
        <v>0</v>
      </c>
      <c r="K936" s="19">
        <f t="shared" si="214"/>
        <v>56.519578462236751</v>
      </c>
    </row>
    <row r="937" spans="1:11" ht="51">
      <c r="A937" s="24" t="s">
        <v>158</v>
      </c>
      <c r="B937" s="17" t="s">
        <v>159</v>
      </c>
      <c r="C937" s="18">
        <v>0</v>
      </c>
      <c r="D937" s="18">
        <v>171847</v>
      </c>
      <c r="E937" s="18">
        <v>0</v>
      </c>
      <c r="F937" s="18">
        <v>97127.2</v>
      </c>
      <c r="G937" s="18">
        <f t="shared" si="210"/>
        <v>97127.2</v>
      </c>
      <c r="H937" s="18">
        <f t="shared" si="211"/>
        <v>-97127.2</v>
      </c>
      <c r="I937" s="19">
        <f t="shared" si="212"/>
        <v>0</v>
      </c>
      <c r="J937" s="19">
        <f t="shared" si="213"/>
        <v>0</v>
      </c>
      <c r="K937" s="19">
        <f t="shared" si="214"/>
        <v>56.519578462236751</v>
      </c>
    </row>
    <row r="938" spans="1:11" ht="38.25">
      <c r="A938" s="25" t="s">
        <v>160</v>
      </c>
      <c r="B938" s="17" t="s">
        <v>161</v>
      </c>
      <c r="C938" s="18">
        <v>0</v>
      </c>
      <c r="D938" s="18">
        <v>171847</v>
      </c>
      <c r="E938" s="18">
        <v>0</v>
      </c>
      <c r="F938" s="18">
        <v>97127.2</v>
      </c>
      <c r="G938" s="18">
        <f t="shared" si="210"/>
        <v>97127.2</v>
      </c>
      <c r="H938" s="18">
        <f t="shared" si="211"/>
        <v>-97127.2</v>
      </c>
      <c r="I938" s="19">
        <f t="shared" si="212"/>
        <v>0</v>
      </c>
      <c r="J938" s="19">
        <f t="shared" si="213"/>
        <v>0</v>
      </c>
      <c r="K938" s="19">
        <f t="shared" si="214"/>
        <v>56.519578462236751</v>
      </c>
    </row>
    <row r="939" spans="1:11">
      <c r="A939" s="16"/>
      <c r="B939" s="17" t="s">
        <v>63</v>
      </c>
      <c r="C939" s="18">
        <v>96295.16</v>
      </c>
      <c r="D939" s="18">
        <v>0</v>
      </c>
      <c r="E939" s="18">
        <v>0</v>
      </c>
      <c r="F939" s="18">
        <v>396967.47</v>
      </c>
      <c r="G939" s="18">
        <f t="shared" si="210"/>
        <v>300672.30999999994</v>
      </c>
      <c r="H939" s="18">
        <f t="shared" si="211"/>
        <v>-396967.47</v>
      </c>
      <c r="I939" s="19">
        <f t="shared" si="212"/>
        <v>312.24031405109037</v>
      </c>
      <c r="J939" s="19">
        <f t="shared" si="213"/>
        <v>0</v>
      </c>
      <c r="K939" s="19">
        <f t="shared" si="214"/>
        <v>0</v>
      </c>
    </row>
    <row r="940" spans="1:11">
      <c r="A940" s="16" t="s">
        <v>64</v>
      </c>
      <c r="B940" s="17" t="s">
        <v>65</v>
      </c>
      <c r="C940" s="18">
        <v>-96295.16</v>
      </c>
      <c r="D940" s="18">
        <v>0</v>
      </c>
      <c r="E940" s="18">
        <v>0</v>
      </c>
      <c r="F940" s="18">
        <v>-396967.47</v>
      </c>
      <c r="G940" s="18">
        <f t="shared" si="210"/>
        <v>-300672.30999999994</v>
      </c>
      <c r="H940" s="18">
        <f t="shared" si="211"/>
        <v>396967.47</v>
      </c>
      <c r="I940" s="19">
        <f t="shared" si="212"/>
        <v>312.24031405109037</v>
      </c>
      <c r="J940" s="19">
        <f t="shared" si="213"/>
        <v>0</v>
      </c>
      <c r="K940" s="19">
        <f t="shared" si="214"/>
        <v>0</v>
      </c>
    </row>
    <row r="941" spans="1:11">
      <c r="A941" s="22" t="s">
        <v>66</v>
      </c>
      <c r="B941" s="17" t="s">
        <v>67</v>
      </c>
      <c r="C941" s="18">
        <v>-96295.16</v>
      </c>
      <c r="D941" s="18">
        <v>0</v>
      </c>
      <c r="E941" s="18">
        <v>0</v>
      </c>
      <c r="F941" s="18">
        <v>-396967.47</v>
      </c>
      <c r="G941" s="18">
        <f t="shared" si="210"/>
        <v>-300672.30999999994</v>
      </c>
      <c r="H941" s="18">
        <f t="shared" si="211"/>
        <v>396967.47</v>
      </c>
      <c r="I941" s="19">
        <f t="shared" si="212"/>
        <v>312.24031405109037</v>
      </c>
      <c r="J941" s="19">
        <f t="shared" si="213"/>
        <v>0</v>
      </c>
      <c r="K941" s="19">
        <f t="shared" si="214"/>
        <v>0</v>
      </c>
    </row>
    <row r="942" spans="1:11" ht="38.25">
      <c r="A942" s="39" t="s">
        <v>132</v>
      </c>
      <c r="B942" s="28" t="s">
        <v>849</v>
      </c>
      <c r="C942" s="29"/>
      <c r="D942" s="29"/>
      <c r="E942" s="29"/>
      <c r="F942" s="29"/>
      <c r="G942" s="29"/>
      <c r="H942" s="29"/>
      <c r="I942" s="30"/>
      <c r="J942" s="30"/>
      <c r="K942" s="30"/>
    </row>
    <row r="943" spans="1:11">
      <c r="A943" s="16" t="s">
        <v>25</v>
      </c>
      <c r="B943" s="17" t="s">
        <v>26</v>
      </c>
      <c r="C943" s="18">
        <v>119838</v>
      </c>
      <c r="D943" s="18">
        <v>1291312</v>
      </c>
      <c r="E943" s="18">
        <v>48311</v>
      </c>
      <c r="F943" s="18">
        <v>1291312</v>
      </c>
      <c r="G943" s="18">
        <f t="shared" ref="G943:G958" si="215">F943-C943</f>
        <v>1171474</v>
      </c>
      <c r="H943" s="18">
        <f t="shared" ref="H943:H958" si="216">E943-F943</f>
        <v>-1243001</v>
      </c>
      <c r="I943" s="19">
        <f t="shared" ref="I943:I958" si="217">IF(ISERROR(F943/C943),0,F943/C943*100-100)</f>
        <v>977.54802316460541</v>
      </c>
      <c r="J943" s="19">
        <f t="shared" ref="J943:J958" si="218">IF(ISERROR(F943/E943),0,F943/E943*100)</f>
        <v>2672.9150711018196</v>
      </c>
      <c r="K943" s="19">
        <f t="shared" ref="K943:K958" si="219">IF(ISERROR(F943/D943),0,F943/D943*100)</f>
        <v>100</v>
      </c>
    </row>
    <row r="944" spans="1:11">
      <c r="A944" s="22" t="s">
        <v>29</v>
      </c>
      <c r="B944" s="17" t="s">
        <v>30</v>
      </c>
      <c r="C944" s="18">
        <v>119838</v>
      </c>
      <c r="D944" s="18">
        <v>1291312</v>
      </c>
      <c r="E944" s="18">
        <v>48311</v>
      </c>
      <c r="F944" s="18">
        <v>1291312</v>
      </c>
      <c r="G944" s="18">
        <f t="shared" si="215"/>
        <v>1171474</v>
      </c>
      <c r="H944" s="18">
        <f t="shared" si="216"/>
        <v>-1243001</v>
      </c>
      <c r="I944" s="19">
        <f t="shared" si="217"/>
        <v>977.54802316460541</v>
      </c>
      <c r="J944" s="19">
        <f t="shared" si="218"/>
        <v>2672.9150711018196</v>
      </c>
      <c r="K944" s="19">
        <f t="shared" si="219"/>
        <v>100</v>
      </c>
    </row>
    <row r="945" spans="1:11">
      <c r="A945" s="23" t="s">
        <v>31</v>
      </c>
      <c r="B945" s="17" t="s">
        <v>32</v>
      </c>
      <c r="C945" s="18">
        <v>119838</v>
      </c>
      <c r="D945" s="18">
        <v>1291312</v>
      </c>
      <c r="E945" s="18">
        <v>48311</v>
      </c>
      <c r="F945" s="18">
        <v>1291312</v>
      </c>
      <c r="G945" s="18">
        <f t="shared" si="215"/>
        <v>1171474</v>
      </c>
      <c r="H945" s="18">
        <f t="shared" si="216"/>
        <v>-1243001</v>
      </c>
      <c r="I945" s="19">
        <f t="shared" si="217"/>
        <v>977.54802316460541</v>
      </c>
      <c r="J945" s="19">
        <f t="shared" si="218"/>
        <v>2672.9150711018196</v>
      </c>
      <c r="K945" s="19">
        <f t="shared" si="219"/>
        <v>100</v>
      </c>
    </row>
    <row r="946" spans="1:11">
      <c r="A946" s="16" t="s">
        <v>33</v>
      </c>
      <c r="B946" s="17" t="s">
        <v>34</v>
      </c>
      <c r="C946" s="18">
        <v>23542.84</v>
      </c>
      <c r="D946" s="18">
        <v>1291312</v>
      </c>
      <c r="E946" s="18">
        <v>48311</v>
      </c>
      <c r="F946" s="18">
        <v>894344.53</v>
      </c>
      <c r="G946" s="18">
        <f t="shared" si="215"/>
        <v>870801.69000000006</v>
      </c>
      <c r="H946" s="18">
        <f t="shared" si="216"/>
        <v>-846033.53</v>
      </c>
      <c r="I946" s="19">
        <f t="shared" si="217"/>
        <v>3698.7962794633104</v>
      </c>
      <c r="J946" s="19">
        <f t="shared" si="218"/>
        <v>1851.2233859783485</v>
      </c>
      <c r="K946" s="19">
        <f t="shared" si="219"/>
        <v>69.258593585438689</v>
      </c>
    </row>
    <row r="947" spans="1:11">
      <c r="A947" s="22" t="s">
        <v>35</v>
      </c>
      <c r="B947" s="17" t="s">
        <v>36</v>
      </c>
      <c r="C947" s="18">
        <v>23542.84</v>
      </c>
      <c r="D947" s="18">
        <v>1291312</v>
      </c>
      <c r="E947" s="18">
        <v>48311</v>
      </c>
      <c r="F947" s="18">
        <v>894344.53</v>
      </c>
      <c r="G947" s="18">
        <f t="shared" si="215"/>
        <v>870801.69000000006</v>
      </c>
      <c r="H947" s="18">
        <f t="shared" si="216"/>
        <v>-846033.53</v>
      </c>
      <c r="I947" s="19">
        <f t="shared" si="217"/>
        <v>3698.7962794633104</v>
      </c>
      <c r="J947" s="19">
        <f t="shared" si="218"/>
        <v>1851.2233859783485</v>
      </c>
      <c r="K947" s="19">
        <f t="shared" si="219"/>
        <v>69.258593585438689</v>
      </c>
    </row>
    <row r="948" spans="1:11">
      <c r="A948" s="23" t="s">
        <v>37</v>
      </c>
      <c r="B948" s="17" t="s">
        <v>38</v>
      </c>
      <c r="C948" s="18">
        <v>23542.84</v>
      </c>
      <c r="D948" s="18">
        <v>128859</v>
      </c>
      <c r="E948" s="18">
        <v>48311</v>
      </c>
      <c r="F948" s="18">
        <v>61139.03</v>
      </c>
      <c r="G948" s="18">
        <f t="shared" si="215"/>
        <v>37596.19</v>
      </c>
      <c r="H948" s="18">
        <f t="shared" si="216"/>
        <v>-12828.029999999999</v>
      </c>
      <c r="I948" s="19">
        <f t="shared" si="217"/>
        <v>159.69267089272148</v>
      </c>
      <c r="J948" s="19">
        <f t="shared" si="218"/>
        <v>126.55302105110637</v>
      </c>
      <c r="K948" s="19">
        <f t="shared" si="219"/>
        <v>47.446456980110042</v>
      </c>
    </row>
    <row r="949" spans="1:11">
      <c r="A949" s="24" t="s">
        <v>39</v>
      </c>
      <c r="B949" s="17" t="s">
        <v>40</v>
      </c>
      <c r="C949" s="18">
        <v>17435.63</v>
      </c>
      <c r="D949" s="18">
        <v>65177</v>
      </c>
      <c r="E949" s="18">
        <v>40100</v>
      </c>
      <c r="F949" s="18">
        <v>36216.620000000003</v>
      </c>
      <c r="G949" s="18">
        <f t="shared" si="215"/>
        <v>18780.990000000002</v>
      </c>
      <c r="H949" s="18">
        <f t="shared" si="216"/>
        <v>3883.3799999999974</v>
      </c>
      <c r="I949" s="19">
        <f t="shared" si="217"/>
        <v>107.71615364629784</v>
      </c>
      <c r="J949" s="19">
        <f t="shared" si="218"/>
        <v>90.315760598503743</v>
      </c>
      <c r="K949" s="19">
        <f t="shared" si="219"/>
        <v>55.566564892523438</v>
      </c>
    </row>
    <row r="950" spans="1:11">
      <c r="A950" s="24" t="s">
        <v>41</v>
      </c>
      <c r="B950" s="17" t="s">
        <v>42</v>
      </c>
      <c r="C950" s="18">
        <v>6107.21</v>
      </c>
      <c r="D950" s="18">
        <v>63682</v>
      </c>
      <c r="E950" s="18">
        <v>8211</v>
      </c>
      <c r="F950" s="18">
        <v>24922.41</v>
      </c>
      <c r="G950" s="18">
        <f t="shared" si="215"/>
        <v>18815.2</v>
      </c>
      <c r="H950" s="18">
        <f t="shared" si="216"/>
        <v>-16711.41</v>
      </c>
      <c r="I950" s="19">
        <f t="shared" si="217"/>
        <v>308.08175910112806</v>
      </c>
      <c r="J950" s="19">
        <f t="shared" si="218"/>
        <v>303.52466203872854</v>
      </c>
      <c r="K950" s="19">
        <f t="shared" si="219"/>
        <v>39.135721239910808</v>
      </c>
    </row>
    <row r="951" spans="1:11">
      <c r="A951" s="23" t="s">
        <v>45</v>
      </c>
      <c r="B951" s="17" t="s">
        <v>46</v>
      </c>
      <c r="C951" s="18">
        <v>0</v>
      </c>
      <c r="D951" s="18">
        <v>990606</v>
      </c>
      <c r="E951" s="18">
        <v>0</v>
      </c>
      <c r="F951" s="18">
        <v>736078.3</v>
      </c>
      <c r="G951" s="18">
        <f t="shared" si="215"/>
        <v>736078.3</v>
      </c>
      <c r="H951" s="18">
        <f t="shared" si="216"/>
        <v>-736078.3</v>
      </c>
      <c r="I951" s="19">
        <f t="shared" si="217"/>
        <v>0</v>
      </c>
      <c r="J951" s="19">
        <f t="shared" si="218"/>
        <v>0</v>
      </c>
      <c r="K951" s="19">
        <f t="shared" si="219"/>
        <v>74.305859241716689</v>
      </c>
    </row>
    <row r="952" spans="1:11">
      <c r="A952" s="24" t="s">
        <v>47</v>
      </c>
      <c r="B952" s="17" t="s">
        <v>48</v>
      </c>
      <c r="C952" s="18">
        <v>0</v>
      </c>
      <c r="D952" s="18">
        <v>990606</v>
      </c>
      <c r="E952" s="18">
        <v>0</v>
      </c>
      <c r="F952" s="18">
        <v>736078.3</v>
      </c>
      <c r="G952" s="18">
        <f t="shared" si="215"/>
        <v>736078.3</v>
      </c>
      <c r="H952" s="18">
        <f t="shared" si="216"/>
        <v>-736078.3</v>
      </c>
      <c r="I952" s="19">
        <f t="shared" si="217"/>
        <v>0</v>
      </c>
      <c r="J952" s="19">
        <f t="shared" si="218"/>
        <v>0</v>
      </c>
      <c r="K952" s="19">
        <f t="shared" si="219"/>
        <v>74.305859241716689</v>
      </c>
    </row>
    <row r="953" spans="1:11" ht="25.5">
      <c r="A953" s="23" t="s">
        <v>51</v>
      </c>
      <c r="B953" s="17" t="s">
        <v>52</v>
      </c>
      <c r="C953" s="18">
        <v>0</v>
      </c>
      <c r="D953" s="18">
        <v>171847</v>
      </c>
      <c r="E953" s="18">
        <v>0</v>
      </c>
      <c r="F953" s="18">
        <v>97127.2</v>
      </c>
      <c r="G953" s="18">
        <f t="shared" si="215"/>
        <v>97127.2</v>
      </c>
      <c r="H953" s="18">
        <f t="shared" si="216"/>
        <v>-97127.2</v>
      </c>
      <c r="I953" s="19">
        <f t="shared" si="217"/>
        <v>0</v>
      </c>
      <c r="J953" s="19">
        <f t="shared" si="218"/>
        <v>0</v>
      </c>
      <c r="K953" s="19">
        <f t="shared" si="219"/>
        <v>56.519578462236751</v>
      </c>
    </row>
    <row r="954" spans="1:11" ht="51">
      <c r="A954" s="24" t="s">
        <v>158</v>
      </c>
      <c r="B954" s="17" t="s">
        <v>159</v>
      </c>
      <c r="C954" s="18">
        <v>0</v>
      </c>
      <c r="D954" s="18">
        <v>171847</v>
      </c>
      <c r="E954" s="18">
        <v>0</v>
      </c>
      <c r="F954" s="18">
        <v>97127.2</v>
      </c>
      <c r="G954" s="18">
        <f t="shared" si="215"/>
        <v>97127.2</v>
      </c>
      <c r="H954" s="18">
        <f t="shared" si="216"/>
        <v>-97127.2</v>
      </c>
      <c r="I954" s="19">
        <f t="shared" si="217"/>
        <v>0</v>
      </c>
      <c r="J954" s="19">
        <f t="shared" si="218"/>
        <v>0</v>
      </c>
      <c r="K954" s="19">
        <f t="shared" si="219"/>
        <v>56.519578462236751</v>
      </c>
    </row>
    <row r="955" spans="1:11" ht="38.25">
      <c r="A955" s="25" t="s">
        <v>160</v>
      </c>
      <c r="B955" s="17" t="s">
        <v>161</v>
      </c>
      <c r="C955" s="18">
        <v>0</v>
      </c>
      <c r="D955" s="18">
        <v>171847</v>
      </c>
      <c r="E955" s="18">
        <v>0</v>
      </c>
      <c r="F955" s="18">
        <v>97127.2</v>
      </c>
      <c r="G955" s="18">
        <f t="shared" si="215"/>
        <v>97127.2</v>
      </c>
      <c r="H955" s="18">
        <f t="shared" si="216"/>
        <v>-97127.2</v>
      </c>
      <c r="I955" s="19">
        <f t="shared" si="217"/>
        <v>0</v>
      </c>
      <c r="J955" s="19">
        <f t="shared" si="218"/>
        <v>0</v>
      </c>
      <c r="K955" s="19">
        <f t="shared" si="219"/>
        <v>56.519578462236751</v>
      </c>
    </row>
    <row r="956" spans="1:11">
      <c r="A956" s="16"/>
      <c r="B956" s="17" t="s">
        <v>63</v>
      </c>
      <c r="C956" s="18">
        <v>96295.16</v>
      </c>
      <c r="D956" s="18">
        <v>0</v>
      </c>
      <c r="E956" s="18">
        <v>0</v>
      </c>
      <c r="F956" s="18">
        <v>396967.47</v>
      </c>
      <c r="G956" s="18">
        <f t="shared" si="215"/>
        <v>300672.30999999994</v>
      </c>
      <c r="H956" s="18">
        <f t="shared" si="216"/>
        <v>-396967.47</v>
      </c>
      <c r="I956" s="19">
        <f t="shared" si="217"/>
        <v>312.24031405109037</v>
      </c>
      <c r="J956" s="19">
        <f t="shared" si="218"/>
        <v>0</v>
      </c>
      <c r="K956" s="19">
        <f t="shared" si="219"/>
        <v>0</v>
      </c>
    </row>
    <row r="957" spans="1:11">
      <c r="A957" s="16" t="s">
        <v>64</v>
      </c>
      <c r="B957" s="17" t="s">
        <v>65</v>
      </c>
      <c r="C957" s="18">
        <v>-96295.16</v>
      </c>
      <c r="D957" s="18">
        <v>0</v>
      </c>
      <c r="E957" s="18">
        <v>0</v>
      </c>
      <c r="F957" s="18">
        <v>-396967.47</v>
      </c>
      <c r="G957" s="18">
        <f t="shared" si="215"/>
        <v>-300672.30999999994</v>
      </c>
      <c r="H957" s="18">
        <f t="shared" si="216"/>
        <v>396967.47</v>
      </c>
      <c r="I957" s="19">
        <f t="shared" si="217"/>
        <v>312.24031405109037</v>
      </c>
      <c r="J957" s="19">
        <f t="shared" si="218"/>
        <v>0</v>
      </c>
      <c r="K957" s="19">
        <f t="shared" si="219"/>
        <v>0</v>
      </c>
    </row>
    <row r="958" spans="1:11">
      <c r="A958" s="22" t="s">
        <v>66</v>
      </c>
      <c r="B958" s="17" t="s">
        <v>67</v>
      </c>
      <c r="C958" s="18">
        <v>-96295.16</v>
      </c>
      <c r="D958" s="18">
        <v>0</v>
      </c>
      <c r="E958" s="18">
        <v>0</v>
      </c>
      <c r="F958" s="18">
        <v>-396967.47</v>
      </c>
      <c r="G958" s="18">
        <f t="shared" si="215"/>
        <v>-300672.30999999994</v>
      </c>
      <c r="H958" s="18">
        <f t="shared" si="216"/>
        <v>396967.47</v>
      </c>
      <c r="I958" s="19">
        <f t="shared" si="217"/>
        <v>312.24031405109037</v>
      </c>
      <c r="J958" s="19">
        <f t="shared" si="218"/>
        <v>0</v>
      </c>
      <c r="K958" s="19">
        <f t="shared" si="219"/>
        <v>0</v>
      </c>
    </row>
    <row r="959" spans="1:11">
      <c r="A959" s="27" t="s">
        <v>134</v>
      </c>
      <c r="B959" s="28" t="s">
        <v>135</v>
      </c>
      <c r="C959" s="29"/>
      <c r="D959" s="29"/>
      <c r="E959" s="29"/>
      <c r="F959" s="29"/>
      <c r="G959" s="29"/>
      <c r="H959" s="29"/>
      <c r="I959" s="30"/>
      <c r="J959" s="30"/>
      <c r="K959" s="30"/>
    </row>
    <row r="960" spans="1:11">
      <c r="A960" s="16" t="s">
        <v>25</v>
      </c>
      <c r="B960" s="17" t="s">
        <v>26</v>
      </c>
      <c r="C960" s="18">
        <v>29644.25</v>
      </c>
      <c r="D960" s="18">
        <v>326676</v>
      </c>
      <c r="E960" s="18">
        <v>51720</v>
      </c>
      <c r="F960" s="18">
        <v>240945.56</v>
      </c>
      <c r="G960" s="18">
        <f t="shared" ref="G960:G978" si="220">F960-C960</f>
        <v>211301.31</v>
      </c>
      <c r="H960" s="18">
        <f t="shared" ref="H960:H978" si="221">E960-F960</f>
        <v>-189225.56</v>
      </c>
      <c r="I960" s="19">
        <f t="shared" ref="I960:I978" si="222">IF(ISERROR(F960/C960),0,F960/C960*100-100)</f>
        <v>712.79020383379577</v>
      </c>
      <c r="J960" s="19">
        <f t="shared" ref="J960:J978" si="223">IF(ISERROR(F960/E960),0,F960/E960*100)</f>
        <v>465.86535189481822</v>
      </c>
      <c r="K960" s="19">
        <f t="shared" ref="K960:K978" si="224">IF(ISERROR(F960/D960),0,F960/D960*100)</f>
        <v>73.75673756260025</v>
      </c>
    </row>
    <row r="961" spans="1:11">
      <c r="A961" s="22" t="s">
        <v>90</v>
      </c>
      <c r="B961" s="17" t="s">
        <v>91</v>
      </c>
      <c r="C961" s="18">
        <v>29644.25</v>
      </c>
      <c r="D961" s="18">
        <v>326676</v>
      </c>
      <c r="E961" s="18">
        <v>51720</v>
      </c>
      <c r="F961" s="18">
        <v>240945.56</v>
      </c>
      <c r="G961" s="18">
        <f t="shared" si="220"/>
        <v>211301.31</v>
      </c>
      <c r="H961" s="18">
        <f t="shared" si="221"/>
        <v>-189225.56</v>
      </c>
      <c r="I961" s="19">
        <f t="shared" si="222"/>
        <v>712.79020383379577</v>
      </c>
      <c r="J961" s="19">
        <f t="shared" si="223"/>
        <v>465.86535189481822</v>
      </c>
      <c r="K961" s="19">
        <f t="shared" si="224"/>
        <v>73.75673756260025</v>
      </c>
    </row>
    <row r="962" spans="1:11">
      <c r="A962" s="16" t="s">
        <v>33</v>
      </c>
      <c r="B962" s="17" t="s">
        <v>34</v>
      </c>
      <c r="C962" s="18">
        <v>19795.060000000001</v>
      </c>
      <c r="D962" s="18">
        <v>378050</v>
      </c>
      <c r="E962" s="18">
        <v>51720</v>
      </c>
      <c r="F962" s="18">
        <v>253935.4</v>
      </c>
      <c r="G962" s="18">
        <f t="shared" si="220"/>
        <v>234140.34</v>
      </c>
      <c r="H962" s="18">
        <f t="shared" si="221"/>
        <v>-202215.4</v>
      </c>
      <c r="I962" s="19">
        <f t="shared" si="222"/>
        <v>1182.8220778315397</v>
      </c>
      <c r="J962" s="19">
        <f t="shared" si="223"/>
        <v>490.98105181747871</v>
      </c>
      <c r="K962" s="19">
        <f t="shared" si="224"/>
        <v>67.169792355508534</v>
      </c>
    </row>
    <row r="963" spans="1:11">
      <c r="A963" s="22" t="s">
        <v>35</v>
      </c>
      <c r="B963" s="17" t="s">
        <v>36</v>
      </c>
      <c r="C963" s="18">
        <v>19795.060000000001</v>
      </c>
      <c r="D963" s="18">
        <v>378050</v>
      </c>
      <c r="E963" s="18">
        <v>51720</v>
      </c>
      <c r="F963" s="18">
        <v>253935.4</v>
      </c>
      <c r="G963" s="18">
        <f t="shared" si="220"/>
        <v>234140.34</v>
      </c>
      <c r="H963" s="18">
        <f t="shared" si="221"/>
        <v>-202215.4</v>
      </c>
      <c r="I963" s="19">
        <f t="shared" si="222"/>
        <v>1182.8220778315397</v>
      </c>
      <c r="J963" s="19">
        <f t="shared" si="223"/>
        <v>490.98105181747871</v>
      </c>
      <c r="K963" s="19">
        <f t="shared" si="224"/>
        <v>67.169792355508534</v>
      </c>
    </row>
    <row r="964" spans="1:11">
      <c r="A964" s="23" t="s">
        <v>37</v>
      </c>
      <c r="B964" s="17" t="s">
        <v>38</v>
      </c>
      <c r="C964" s="18">
        <v>19795.060000000001</v>
      </c>
      <c r="D964" s="18">
        <v>165037</v>
      </c>
      <c r="E964" s="18">
        <v>51720</v>
      </c>
      <c r="F964" s="18">
        <v>50941.37</v>
      </c>
      <c r="G964" s="18">
        <f t="shared" si="220"/>
        <v>31146.31</v>
      </c>
      <c r="H964" s="18">
        <f t="shared" si="221"/>
        <v>778.62999999999738</v>
      </c>
      <c r="I964" s="19">
        <f t="shared" si="222"/>
        <v>157.34385245611782</v>
      </c>
      <c r="J964" s="19">
        <f t="shared" si="223"/>
        <v>98.494528228924977</v>
      </c>
      <c r="K964" s="19">
        <f t="shared" si="224"/>
        <v>30.866635966480242</v>
      </c>
    </row>
    <row r="965" spans="1:11">
      <c r="A965" s="24" t="s">
        <v>39</v>
      </c>
      <c r="B965" s="17" t="s">
        <v>40</v>
      </c>
      <c r="C965" s="18">
        <v>15989.39</v>
      </c>
      <c r="D965" s="18">
        <v>66802</v>
      </c>
      <c r="E965" s="18">
        <v>19870</v>
      </c>
      <c r="F965" s="18">
        <v>10209.93</v>
      </c>
      <c r="G965" s="18">
        <f t="shared" si="220"/>
        <v>-5779.4599999999991</v>
      </c>
      <c r="H965" s="18">
        <f t="shared" si="221"/>
        <v>9660.07</v>
      </c>
      <c r="I965" s="19">
        <f t="shared" si="222"/>
        <v>-36.145594047052441</v>
      </c>
      <c r="J965" s="19">
        <f t="shared" si="223"/>
        <v>51.383643683945643</v>
      </c>
      <c r="K965" s="19">
        <f t="shared" si="224"/>
        <v>15.283868746444718</v>
      </c>
    </row>
    <row r="966" spans="1:11">
      <c r="A966" s="24" t="s">
        <v>41</v>
      </c>
      <c r="B966" s="17" t="s">
        <v>42</v>
      </c>
      <c r="C966" s="18">
        <v>3805.67</v>
      </c>
      <c r="D966" s="18">
        <v>98235</v>
      </c>
      <c r="E966" s="18">
        <v>31850</v>
      </c>
      <c r="F966" s="18">
        <v>40731.440000000002</v>
      </c>
      <c r="G966" s="18">
        <f t="shared" si="220"/>
        <v>36925.770000000004</v>
      </c>
      <c r="H966" s="18">
        <f t="shared" si="221"/>
        <v>-8881.4400000000023</v>
      </c>
      <c r="I966" s="19">
        <f t="shared" si="222"/>
        <v>970.28302506523164</v>
      </c>
      <c r="J966" s="19">
        <f t="shared" si="223"/>
        <v>127.88521193092623</v>
      </c>
      <c r="K966" s="19">
        <f t="shared" si="224"/>
        <v>41.463266656486994</v>
      </c>
    </row>
    <row r="967" spans="1:11">
      <c r="A967" s="25" t="s">
        <v>43</v>
      </c>
      <c r="B967" s="17" t="s">
        <v>44</v>
      </c>
      <c r="C967" s="18">
        <v>240</v>
      </c>
      <c r="D967" s="18">
        <v>0</v>
      </c>
      <c r="E967" s="18">
        <v>0</v>
      </c>
      <c r="F967" s="18">
        <v>0</v>
      </c>
      <c r="G967" s="18">
        <f t="shared" si="220"/>
        <v>-240</v>
      </c>
      <c r="H967" s="18">
        <f t="shared" si="221"/>
        <v>0</v>
      </c>
      <c r="I967" s="19">
        <f t="shared" si="222"/>
        <v>-100</v>
      </c>
      <c r="J967" s="19">
        <f t="shared" si="223"/>
        <v>0</v>
      </c>
      <c r="K967" s="19">
        <f t="shared" si="224"/>
        <v>0</v>
      </c>
    </row>
    <row r="968" spans="1:11">
      <c r="A968" s="23" t="s">
        <v>45</v>
      </c>
      <c r="B968" s="17" t="s">
        <v>46</v>
      </c>
      <c r="C968" s="18">
        <v>0</v>
      </c>
      <c r="D968" s="18">
        <v>200000</v>
      </c>
      <c r="E968" s="18">
        <v>0</v>
      </c>
      <c r="F968" s="18">
        <v>200000</v>
      </c>
      <c r="G968" s="18">
        <f t="shared" si="220"/>
        <v>200000</v>
      </c>
      <c r="H968" s="18">
        <f t="shared" si="221"/>
        <v>-200000</v>
      </c>
      <c r="I968" s="19">
        <f t="shared" si="222"/>
        <v>0</v>
      </c>
      <c r="J968" s="19">
        <f t="shared" si="223"/>
        <v>0</v>
      </c>
      <c r="K968" s="19">
        <f t="shared" si="224"/>
        <v>100</v>
      </c>
    </row>
    <row r="969" spans="1:11">
      <c r="A969" s="24" t="s">
        <v>47</v>
      </c>
      <c r="B969" s="17" t="s">
        <v>48</v>
      </c>
      <c r="C969" s="18">
        <v>0</v>
      </c>
      <c r="D969" s="18">
        <v>200000</v>
      </c>
      <c r="E969" s="18">
        <v>0</v>
      </c>
      <c r="F969" s="18">
        <v>200000</v>
      </c>
      <c r="G969" s="18">
        <f t="shared" si="220"/>
        <v>200000</v>
      </c>
      <c r="H969" s="18">
        <f t="shared" si="221"/>
        <v>-200000</v>
      </c>
      <c r="I969" s="19">
        <f t="shared" si="222"/>
        <v>0</v>
      </c>
      <c r="J969" s="19">
        <f t="shared" si="223"/>
        <v>0</v>
      </c>
      <c r="K969" s="19">
        <f t="shared" si="224"/>
        <v>100</v>
      </c>
    </row>
    <row r="970" spans="1:11" ht="25.5">
      <c r="A970" s="23" t="s">
        <v>76</v>
      </c>
      <c r="B970" s="17" t="s">
        <v>77</v>
      </c>
      <c r="C970" s="18">
        <v>0</v>
      </c>
      <c r="D970" s="18">
        <v>12687</v>
      </c>
      <c r="E970" s="18">
        <v>0</v>
      </c>
      <c r="F970" s="18">
        <v>2668.03</v>
      </c>
      <c r="G970" s="18">
        <f t="shared" si="220"/>
        <v>2668.03</v>
      </c>
      <c r="H970" s="18">
        <f t="shared" si="221"/>
        <v>-2668.03</v>
      </c>
      <c r="I970" s="19">
        <f t="shared" si="222"/>
        <v>0</v>
      </c>
      <c r="J970" s="19">
        <f t="shared" si="223"/>
        <v>0</v>
      </c>
      <c r="K970" s="19">
        <f t="shared" si="224"/>
        <v>21.02963663592654</v>
      </c>
    </row>
    <row r="971" spans="1:11">
      <c r="A971" s="24" t="s">
        <v>78</v>
      </c>
      <c r="B971" s="17" t="s">
        <v>79</v>
      </c>
      <c r="C971" s="18">
        <v>0</v>
      </c>
      <c r="D971" s="18">
        <v>12687</v>
      </c>
      <c r="E971" s="18">
        <v>0</v>
      </c>
      <c r="F971" s="18">
        <v>2668.03</v>
      </c>
      <c r="G971" s="18">
        <f t="shared" si="220"/>
        <v>2668.03</v>
      </c>
      <c r="H971" s="18">
        <f t="shared" si="221"/>
        <v>-2668.03</v>
      </c>
      <c r="I971" s="19">
        <f t="shared" si="222"/>
        <v>0</v>
      </c>
      <c r="J971" s="19">
        <f t="shared" si="223"/>
        <v>0</v>
      </c>
      <c r="K971" s="19">
        <f t="shared" si="224"/>
        <v>21.02963663592654</v>
      </c>
    </row>
    <row r="972" spans="1:11" ht="25.5">
      <c r="A972" s="23" t="s">
        <v>51</v>
      </c>
      <c r="B972" s="17" t="s">
        <v>52</v>
      </c>
      <c r="C972" s="18">
        <v>0</v>
      </c>
      <c r="D972" s="18">
        <v>326</v>
      </c>
      <c r="E972" s="18">
        <v>0</v>
      </c>
      <c r="F972" s="18">
        <v>326</v>
      </c>
      <c r="G972" s="18">
        <f t="shared" si="220"/>
        <v>326</v>
      </c>
      <c r="H972" s="18">
        <f t="shared" si="221"/>
        <v>-326</v>
      </c>
      <c r="I972" s="19">
        <f t="shared" si="222"/>
        <v>0</v>
      </c>
      <c r="J972" s="19">
        <f t="shared" si="223"/>
        <v>0</v>
      </c>
      <c r="K972" s="19">
        <f t="shared" si="224"/>
        <v>100</v>
      </c>
    </row>
    <row r="973" spans="1:11" ht="25.5">
      <c r="A973" s="24" t="s">
        <v>162</v>
      </c>
      <c r="B973" s="17" t="s">
        <v>163</v>
      </c>
      <c r="C973" s="18">
        <v>0</v>
      </c>
      <c r="D973" s="18">
        <v>326</v>
      </c>
      <c r="E973" s="18">
        <v>0</v>
      </c>
      <c r="F973" s="18">
        <v>326</v>
      </c>
      <c r="G973" s="18">
        <f t="shared" si="220"/>
        <v>326</v>
      </c>
      <c r="H973" s="18">
        <f t="shared" si="221"/>
        <v>-326</v>
      </c>
      <c r="I973" s="19">
        <f t="shared" si="222"/>
        <v>0</v>
      </c>
      <c r="J973" s="19">
        <f t="shared" si="223"/>
        <v>0</v>
      </c>
      <c r="K973" s="19">
        <f t="shared" si="224"/>
        <v>100</v>
      </c>
    </row>
    <row r="974" spans="1:11" ht="38.25">
      <c r="A974" s="25" t="s">
        <v>166</v>
      </c>
      <c r="B974" s="17" t="s">
        <v>167</v>
      </c>
      <c r="C974" s="18">
        <v>0</v>
      </c>
      <c r="D974" s="18">
        <v>326</v>
      </c>
      <c r="E974" s="18">
        <v>0</v>
      </c>
      <c r="F974" s="18">
        <v>326</v>
      </c>
      <c r="G974" s="18">
        <f t="shared" si="220"/>
        <v>326</v>
      </c>
      <c r="H974" s="18">
        <f t="shared" si="221"/>
        <v>-326</v>
      </c>
      <c r="I974" s="19">
        <f t="shared" si="222"/>
        <v>0</v>
      </c>
      <c r="J974" s="19">
        <f t="shared" si="223"/>
        <v>0</v>
      </c>
      <c r="K974" s="19">
        <f t="shared" si="224"/>
        <v>100</v>
      </c>
    </row>
    <row r="975" spans="1:11">
      <c r="A975" s="16"/>
      <c r="B975" s="17" t="s">
        <v>63</v>
      </c>
      <c r="C975" s="18">
        <v>9849.19</v>
      </c>
      <c r="D975" s="18">
        <v>-51374</v>
      </c>
      <c r="E975" s="18">
        <v>0</v>
      </c>
      <c r="F975" s="18">
        <v>-12989.84</v>
      </c>
      <c r="G975" s="18">
        <f t="shared" si="220"/>
        <v>-22839.03</v>
      </c>
      <c r="H975" s="18">
        <f t="shared" si="221"/>
        <v>12989.84</v>
      </c>
      <c r="I975" s="19">
        <f t="shared" si="222"/>
        <v>-231.88739378568187</v>
      </c>
      <c r="J975" s="19">
        <f t="shared" si="223"/>
        <v>0</v>
      </c>
      <c r="K975" s="19">
        <f t="shared" si="224"/>
        <v>25.284852259898006</v>
      </c>
    </row>
    <row r="976" spans="1:11">
      <c r="A976" s="16" t="s">
        <v>64</v>
      </c>
      <c r="B976" s="17" t="s">
        <v>65</v>
      </c>
      <c r="C976" s="18">
        <v>-9849.19</v>
      </c>
      <c r="D976" s="18">
        <v>51374</v>
      </c>
      <c r="E976" s="18">
        <v>0</v>
      </c>
      <c r="F976" s="18">
        <v>12989.84</v>
      </c>
      <c r="G976" s="18">
        <f t="shared" si="220"/>
        <v>22839.03</v>
      </c>
      <c r="H976" s="18">
        <f t="shared" si="221"/>
        <v>-12989.84</v>
      </c>
      <c r="I976" s="19">
        <f t="shared" si="222"/>
        <v>-231.88739378568187</v>
      </c>
      <c r="J976" s="19">
        <f t="shared" si="223"/>
        <v>0</v>
      </c>
      <c r="K976" s="19">
        <f t="shared" si="224"/>
        <v>25.284852259898006</v>
      </c>
    </row>
    <row r="977" spans="1:11">
      <c r="A977" s="22" t="s">
        <v>66</v>
      </c>
      <c r="B977" s="17" t="s">
        <v>67</v>
      </c>
      <c r="C977" s="18">
        <v>-9849.19</v>
      </c>
      <c r="D977" s="18">
        <v>51374</v>
      </c>
      <c r="E977" s="18">
        <v>0</v>
      </c>
      <c r="F977" s="18">
        <v>12989.84</v>
      </c>
      <c r="G977" s="18">
        <f t="shared" si="220"/>
        <v>22839.03</v>
      </c>
      <c r="H977" s="18">
        <f t="shared" si="221"/>
        <v>-12989.84</v>
      </c>
      <c r="I977" s="19">
        <f t="shared" si="222"/>
        <v>-231.88739378568187</v>
      </c>
      <c r="J977" s="19">
        <f t="shared" si="223"/>
        <v>0</v>
      </c>
      <c r="K977" s="19">
        <f t="shared" si="224"/>
        <v>25.284852259898006</v>
      </c>
    </row>
    <row r="978" spans="1:11" ht="25.5">
      <c r="A978" s="23" t="s">
        <v>106</v>
      </c>
      <c r="B978" s="17" t="s">
        <v>107</v>
      </c>
      <c r="C978" s="18">
        <v>-13257.18</v>
      </c>
      <c r="D978" s="18">
        <v>51374</v>
      </c>
      <c r="E978" s="18">
        <v>0</v>
      </c>
      <c r="F978" s="18">
        <v>-51372.3</v>
      </c>
      <c r="G978" s="18">
        <f t="shared" si="220"/>
        <v>-38115.120000000003</v>
      </c>
      <c r="H978" s="18">
        <f t="shared" si="221"/>
        <v>51372.3</v>
      </c>
      <c r="I978" s="19">
        <f t="shared" si="222"/>
        <v>287.50548759238393</v>
      </c>
      <c r="J978" s="19">
        <f t="shared" si="223"/>
        <v>0</v>
      </c>
      <c r="K978" s="19">
        <f t="shared" si="224"/>
        <v>-99.996690933156856</v>
      </c>
    </row>
    <row r="979" spans="1:11">
      <c r="A979" s="39" t="s">
        <v>136</v>
      </c>
      <c r="B979" s="28" t="s">
        <v>135</v>
      </c>
      <c r="C979" s="29"/>
      <c r="D979" s="29"/>
      <c r="E979" s="29"/>
      <c r="F979" s="29"/>
      <c r="G979" s="29"/>
      <c r="H979" s="29"/>
      <c r="I979" s="30"/>
      <c r="J979" s="30"/>
      <c r="K979" s="30"/>
    </row>
    <row r="980" spans="1:11">
      <c r="A980" s="16" t="s">
        <v>25</v>
      </c>
      <c r="B980" s="17" t="s">
        <v>26</v>
      </c>
      <c r="C980" s="18">
        <v>29644.25</v>
      </c>
      <c r="D980" s="18">
        <v>326676</v>
      </c>
      <c r="E980" s="18">
        <v>51720</v>
      </c>
      <c r="F980" s="18">
        <v>240945.56</v>
      </c>
      <c r="G980" s="18">
        <f t="shared" ref="G980:G998" si="225">F980-C980</f>
        <v>211301.31</v>
      </c>
      <c r="H980" s="18">
        <f t="shared" ref="H980:H998" si="226">E980-F980</f>
        <v>-189225.56</v>
      </c>
      <c r="I980" s="19">
        <f t="shared" ref="I980:I998" si="227">IF(ISERROR(F980/C980),0,F980/C980*100-100)</f>
        <v>712.79020383379577</v>
      </c>
      <c r="J980" s="19">
        <f t="shared" ref="J980:J998" si="228">IF(ISERROR(F980/E980),0,F980/E980*100)</f>
        <v>465.86535189481822</v>
      </c>
      <c r="K980" s="19">
        <f t="shared" ref="K980:K998" si="229">IF(ISERROR(F980/D980),0,F980/D980*100)</f>
        <v>73.75673756260025</v>
      </c>
    </row>
    <row r="981" spans="1:11">
      <c r="A981" s="22" t="s">
        <v>90</v>
      </c>
      <c r="B981" s="17" t="s">
        <v>91</v>
      </c>
      <c r="C981" s="18">
        <v>29644.25</v>
      </c>
      <c r="D981" s="18">
        <v>326676</v>
      </c>
      <c r="E981" s="18">
        <v>51720</v>
      </c>
      <c r="F981" s="18">
        <v>240945.56</v>
      </c>
      <c r="G981" s="18">
        <f t="shared" si="225"/>
        <v>211301.31</v>
      </c>
      <c r="H981" s="18">
        <f t="shared" si="226"/>
        <v>-189225.56</v>
      </c>
      <c r="I981" s="19">
        <f t="shared" si="227"/>
        <v>712.79020383379577</v>
      </c>
      <c r="J981" s="19">
        <f t="shared" si="228"/>
        <v>465.86535189481822</v>
      </c>
      <c r="K981" s="19">
        <f t="shared" si="229"/>
        <v>73.75673756260025</v>
      </c>
    </row>
    <row r="982" spans="1:11">
      <c r="A982" s="16" t="s">
        <v>33</v>
      </c>
      <c r="B982" s="17" t="s">
        <v>34</v>
      </c>
      <c r="C982" s="18">
        <v>19795.060000000001</v>
      </c>
      <c r="D982" s="18">
        <v>378050</v>
      </c>
      <c r="E982" s="18">
        <v>51720</v>
      </c>
      <c r="F982" s="18">
        <v>253935.4</v>
      </c>
      <c r="G982" s="18">
        <f t="shared" si="225"/>
        <v>234140.34</v>
      </c>
      <c r="H982" s="18">
        <f t="shared" si="226"/>
        <v>-202215.4</v>
      </c>
      <c r="I982" s="19">
        <f t="shared" si="227"/>
        <v>1182.8220778315397</v>
      </c>
      <c r="J982" s="19">
        <f t="shared" si="228"/>
        <v>490.98105181747871</v>
      </c>
      <c r="K982" s="19">
        <f t="shared" si="229"/>
        <v>67.169792355508534</v>
      </c>
    </row>
    <row r="983" spans="1:11">
      <c r="A983" s="22" t="s">
        <v>35</v>
      </c>
      <c r="B983" s="17" t="s">
        <v>36</v>
      </c>
      <c r="C983" s="18">
        <v>19795.060000000001</v>
      </c>
      <c r="D983" s="18">
        <v>378050</v>
      </c>
      <c r="E983" s="18">
        <v>51720</v>
      </c>
      <c r="F983" s="18">
        <v>253935.4</v>
      </c>
      <c r="G983" s="18">
        <f t="shared" si="225"/>
        <v>234140.34</v>
      </c>
      <c r="H983" s="18">
        <f t="shared" si="226"/>
        <v>-202215.4</v>
      </c>
      <c r="I983" s="19">
        <f t="shared" si="227"/>
        <v>1182.8220778315397</v>
      </c>
      <c r="J983" s="19">
        <f t="shared" si="228"/>
        <v>490.98105181747871</v>
      </c>
      <c r="K983" s="19">
        <f t="shared" si="229"/>
        <v>67.169792355508534</v>
      </c>
    </row>
    <row r="984" spans="1:11">
      <c r="A984" s="23" t="s">
        <v>37</v>
      </c>
      <c r="B984" s="17" t="s">
        <v>38</v>
      </c>
      <c r="C984" s="18">
        <v>19795.060000000001</v>
      </c>
      <c r="D984" s="18">
        <v>165037</v>
      </c>
      <c r="E984" s="18">
        <v>51720</v>
      </c>
      <c r="F984" s="18">
        <v>50941.37</v>
      </c>
      <c r="G984" s="18">
        <f t="shared" si="225"/>
        <v>31146.31</v>
      </c>
      <c r="H984" s="18">
        <f t="shared" si="226"/>
        <v>778.62999999999738</v>
      </c>
      <c r="I984" s="19">
        <f t="shared" si="227"/>
        <v>157.34385245611782</v>
      </c>
      <c r="J984" s="19">
        <f t="shared" si="228"/>
        <v>98.494528228924977</v>
      </c>
      <c r="K984" s="19">
        <f t="shared" si="229"/>
        <v>30.866635966480242</v>
      </c>
    </row>
    <row r="985" spans="1:11">
      <c r="A985" s="24" t="s">
        <v>39</v>
      </c>
      <c r="B985" s="17" t="s">
        <v>40</v>
      </c>
      <c r="C985" s="18">
        <v>15989.39</v>
      </c>
      <c r="D985" s="18">
        <v>66802</v>
      </c>
      <c r="E985" s="18">
        <v>19870</v>
      </c>
      <c r="F985" s="18">
        <v>10209.93</v>
      </c>
      <c r="G985" s="18">
        <f t="shared" si="225"/>
        <v>-5779.4599999999991</v>
      </c>
      <c r="H985" s="18">
        <f t="shared" si="226"/>
        <v>9660.07</v>
      </c>
      <c r="I985" s="19">
        <f t="shared" si="227"/>
        <v>-36.145594047052441</v>
      </c>
      <c r="J985" s="19">
        <f t="shared" si="228"/>
        <v>51.383643683945643</v>
      </c>
      <c r="K985" s="19">
        <f t="shared" si="229"/>
        <v>15.283868746444718</v>
      </c>
    </row>
    <row r="986" spans="1:11">
      <c r="A986" s="24" t="s">
        <v>41</v>
      </c>
      <c r="B986" s="17" t="s">
        <v>42</v>
      </c>
      <c r="C986" s="18">
        <v>3805.67</v>
      </c>
      <c r="D986" s="18">
        <v>98235</v>
      </c>
      <c r="E986" s="18">
        <v>31850</v>
      </c>
      <c r="F986" s="18">
        <v>40731.440000000002</v>
      </c>
      <c r="G986" s="18">
        <f t="shared" si="225"/>
        <v>36925.770000000004</v>
      </c>
      <c r="H986" s="18">
        <f t="shared" si="226"/>
        <v>-8881.4400000000023</v>
      </c>
      <c r="I986" s="19">
        <f t="shared" si="227"/>
        <v>970.28302506523164</v>
      </c>
      <c r="J986" s="19">
        <f t="shared" si="228"/>
        <v>127.88521193092623</v>
      </c>
      <c r="K986" s="19">
        <f t="shared" si="229"/>
        <v>41.463266656486994</v>
      </c>
    </row>
    <row r="987" spans="1:11">
      <c r="A987" s="25" t="s">
        <v>43</v>
      </c>
      <c r="B987" s="17" t="s">
        <v>44</v>
      </c>
      <c r="C987" s="18">
        <v>240</v>
      </c>
      <c r="D987" s="18">
        <v>0</v>
      </c>
      <c r="E987" s="18">
        <v>0</v>
      </c>
      <c r="F987" s="18">
        <v>0</v>
      </c>
      <c r="G987" s="18">
        <f t="shared" si="225"/>
        <v>-240</v>
      </c>
      <c r="H987" s="18">
        <f t="shared" si="226"/>
        <v>0</v>
      </c>
      <c r="I987" s="19">
        <f t="shared" si="227"/>
        <v>-100</v>
      </c>
      <c r="J987" s="19">
        <f t="shared" si="228"/>
        <v>0</v>
      </c>
      <c r="K987" s="19">
        <f t="shared" si="229"/>
        <v>0</v>
      </c>
    </row>
    <row r="988" spans="1:11">
      <c r="A988" s="23" t="s">
        <v>45</v>
      </c>
      <c r="B988" s="17" t="s">
        <v>46</v>
      </c>
      <c r="C988" s="18">
        <v>0</v>
      </c>
      <c r="D988" s="18">
        <v>200000</v>
      </c>
      <c r="E988" s="18">
        <v>0</v>
      </c>
      <c r="F988" s="18">
        <v>200000</v>
      </c>
      <c r="G988" s="18">
        <f t="shared" si="225"/>
        <v>200000</v>
      </c>
      <c r="H988" s="18">
        <f t="shared" si="226"/>
        <v>-200000</v>
      </c>
      <c r="I988" s="19">
        <f t="shared" si="227"/>
        <v>0</v>
      </c>
      <c r="J988" s="19">
        <f t="shared" si="228"/>
        <v>0</v>
      </c>
      <c r="K988" s="19">
        <f t="shared" si="229"/>
        <v>100</v>
      </c>
    </row>
    <row r="989" spans="1:11">
      <c r="A989" s="24" t="s">
        <v>47</v>
      </c>
      <c r="B989" s="17" t="s">
        <v>48</v>
      </c>
      <c r="C989" s="18">
        <v>0</v>
      </c>
      <c r="D989" s="18">
        <v>200000</v>
      </c>
      <c r="E989" s="18">
        <v>0</v>
      </c>
      <c r="F989" s="18">
        <v>200000</v>
      </c>
      <c r="G989" s="18">
        <f t="shared" si="225"/>
        <v>200000</v>
      </c>
      <c r="H989" s="18">
        <f t="shared" si="226"/>
        <v>-200000</v>
      </c>
      <c r="I989" s="19">
        <f t="shared" si="227"/>
        <v>0</v>
      </c>
      <c r="J989" s="19">
        <f t="shared" si="228"/>
        <v>0</v>
      </c>
      <c r="K989" s="19">
        <f t="shared" si="229"/>
        <v>100</v>
      </c>
    </row>
    <row r="990" spans="1:11" ht="25.5">
      <c r="A990" s="23" t="s">
        <v>76</v>
      </c>
      <c r="B990" s="17" t="s">
        <v>77</v>
      </c>
      <c r="C990" s="18">
        <v>0</v>
      </c>
      <c r="D990" s="18">
        <v>12687</v>
      </c>
      <c r="E990" s="18">
        <v>0</v>
      </c>
      <c r="F990" s="18">
        <v>2668.03</v>
      </c>
      <c r="G990" s="18">
        <f t="shared" si="225"/>
        <v>2668.03</v>
      </c>
      <c r="H990" s="18">
        <f t="shared" si="226"/>
        <v>-2668.03</v>
      </c>
      <c r="I990" s="19">
        <f t="shared" si="227"/>
        <v>0</v>
      </c>
      <c r="J990" s="19">
        <f t="shared" si="228"/>
        <v>0</v>
      </c>
      <c r="K990" s="19">
        <f t="shared" si="229"/>
        <v>21.02963663592654</v>
      </c>
    </row>
    <row r="991" spans="1:11">
      <c r="A991" s="24" t="s">
        <v>78</v>
      </c>
      <c r="B991" s="17" t="s">
        <v>79</v>
      </c>
      <c r="C991" s="18">
        <v>0</v>
      </c>
      <c r="D991" s="18">
        <v>12687</v>
      </c>
      <c r="E991" s="18">
        <v>0</v>
      </c>
      <c r="F991" s="18">
        <v>2668.03</v>
      </c>
      <c r="G991" s="18">
        <f t="shared" si="225"/>
        <v>2668.03</v>
      </c>
      <c r="H991" s="18">
        <f t="shared" si="226"/>
        <v>-2668.03</v>
      </c>
      <c r="I991" s="19">
        <f t="shared" si="227"/>
        <v>0</v>
      </c>
      <c r="J991" s="19">
        <f t="shared" si="228"/>
        <v>0</v>
      </c>
      <c r="K991" s="19">
        <f t="shared" si="229"/>
        <v>21.02963663592654</v>
      </c>
    </row>
    <row r="992" spans="1:11" ht="25.5">
      <c r="A992" s="23" t="s">
        <v>51</v>
      </c>
      <c r="B992" s="17" t="s">
        <v>52</v>
      </c>
      <c r="C992" s="18">
        <v>0</v>
      </c>
      <c r="D992" s="18">
        <v>326</v>
      </c>
      <c r="E992" s="18">
        <v>0</v>
      </c>
      <c r="F992" s="18">
        <v>326</v>
      </c>
      <c r="G992" s="18">
        <f t="shared" si="225"/>
        <v>326</v>
      </c>
      <c r="H992" s="18">
        <f t="shared" si="226"/>
        <v>-326</v>
      </c>
      <c r="I992" s="19">
        <f t="shared" si="227"/>
        <v>0</v>
      </c>
      <c r="J992" s="19">
        <f t="shared" si="228"/>
        <v>0</v>
      </c>
      <c r="K992" s="19">
        <f t="shared" si="229"/>
        <v>100</v>
      </c>
    </row>
    <row r="993" spans="1:11" ht="25.5">
      <c r="A993" s="24" t="s">
        <v>162</v>
      </c>
      <c r="B993" s="17" t="s">
        <v>163</v>
      </c>
      <c r="C993" s="18">
        <v>0</v>
      </c>
      <c r="D993" s="18">
        <v>326</v>
      </c>
      <c r="E993" s="18">
        <v>0</v>
      </c>
      <c r="F993" s="18">
        <v>326</v>
      </c>
      <c r="G993" s="18">
        <f t="shared" si="225"/>
        <v>326</v>
      </c>
      <c r="H993" s="18">
        <f t="shared" si="226"/>
        <v>-326</v>
      </c>
      <c r="I993" s="19">
        <f t="shared" si="227"/>
        <v>0</v>
      </c>
      <c r="J993" s="19">
        <f t="shared" si="228"/>
        <v>0</v>
      </c>
      <c r="K993" s="19">
        <f t="shared" si="229"/>
        <v>100</v>
      </c>
    </row>
    <row r="994" spans="1:11" ht="38.25">
      <c r="A994" s="25" t="s">
        <v>166</v>
      </c>
      <c r="B994" s="17" t="s">
        <v>167</v>
      </c>
      <c r="C994" s="18">
        <v>0</v>
      </c>
      <c r="D994" s="18">
        <v>326</v>
      </c>
      <c r="E994" s="18">
        <v>0</v>
      </c>
      <c r="F994" s="18">
        <v>326</v>
      </c>
      <c r="G994" s="18">
        <f t="shared" si="225"/>
        <v>326</v>
      </c>
      <c r="H994" s="18">
        <f t="shared" si="226"/>
        <v>-326</v>
      </c>
      <c r="I994" s="19">
        <f t="shared" si="227"/>
        <v>0</v>
      </c>
      <c r="J994" s="19">
        <f t="shared" si="228"/>
        <v>0</v>
      </c>
      <c r="K994" s="19">
        <f t="shared" si="229"/>
        <v>100</v>
      </c>
    </row>
    <row r="995" spans="1:11">
      <c r="A995" s="16"/>
      <c r="B995" s="17" t="s">
        <v>63</v>
      </c>
      <c r="C995" s="18">
        <v>9849.19</v>
      </c>
      <c r="D995" s="18">
        <v>-51374</v>
      </c>
      <c r="E995" s="18">
        <v>0</v>
      </c>
      <c r="F995" s="18">
        <v>-12989.84</v>
      </c>
      <c r="G995" s="18">
        <f t="shared" si="225"/>
        <v>-22839.03</v>
      </c>
      <c r="H995" s="18">
        <f t="shared" si="226"/>
        <v>12989.84</v>
      </c>
      <c r="I995" s="19">
        <f t="shared" si="227"/>
        <v>-231.88739378568187</v>
      </c>
      <c r="J995" s="19">
        <f t="shared" si="228"/>
        <v>0</v>
      </c>
      <c r="K995" s="19">
        <f t="shared" si="229"/>
        <v>25.284852259898006</v>
      </c>
    </row>
    <row r="996" spans="1:11">
      <c r="A996" s="16" t="s">
        <v>64</v>
      </c>
      <c r="B996" s="17" t="s">
        <v>65</v>
      </c>
      <c r="C996" s="18">
        <v>-9849.19</v>
      </c>
      <c r="D996" s="18">
        <v>51374</v>
      </c>
      <c r="E996" s="18">
        <v>0</v>
      </c>
      <c r="F996" s="18">
        <v>12989.84</v>
      </c>
      <c r="G996" s="18">
        <f t="shared" si="225"/>
        <v>22839.03</v>
      </c>
      <c r="H996" s="18">
        <f t="shared" si="226"/>
        <v>-12989.84</v>
      </c>
      <c r="I996" s="19">
        <f t="shared" si="227"/>
        <v>-231.88739378568187</v>
      </c>
      <c r="J996" s="19">
        <f t="shared" si="228"/>
        <v>0</v>
      </c>
      <c r="K996" s="19">
        <f t="shared" si="229"/>
        <v>25.284852259898006</v>
      </c>
    </row>
    <row r="997" spans="1:11">
      <c r="A997" s="22" t="s">
        <v>66</v>
      </c>
      <c r="B997" s="17" t="s">
        <v>67</v>
      </c>
      <c r="C997" s="18">
        <v>-9849.19</v>
      </c>
      <c r="D997" s="18">
        <v>51374</v>
      </c>
      <c r="E997" s="18">
        <v>0</v>
      </c>
      <c r="F997" s="18">
        <v>12989.84</v>
      </c>
      <c r="G997" s="18">
        <f t="shared" si="225"/>
        <v>22839.03</v>
      </c>
      <c r="H997" s="18">
        <f t="shared" si="226"/>
        <v>-12989.84</v>
      </c>
      <c r="I997" s="19">
        <f t="shared" si="227"/>
        <v>-231.88739378568187</v>
      </c>
      <c r="J997" s="19">
        <f t="shared" si="228"/>
        <v>0</v>
      </c>
      <c r="K997" s="19">
        <f t="shared" si="229"/>
        <v>25.284852259898006</v>
      </c>
    </row>
    <row r="998" spans="1:11" ht="25.5">
      <c r="A998" s="23" t="s">
        <v>106</v>
      </c>
      <c r="B998" s="17" t="s">
        <v>107</v>
      </c>
      <c r="C998" s="18">
        <v>-13257.18</v>
      </c>
      <c r="D998" s="18">
        <v>51374</v>
      </c>
      <c r="E998" s="18">
        <v>0</v>
      </c>
      <c r="F998" s="18">
        <v>-51372.3</v>
      </c>
      <c r="G998" s="18">
        <f t="shared" si="225"/>
        <v>-38115.120000000003</v>
      </c>
      <c r="H998" s="18">
        <f t="shared" si="226"/>
        <v>51372.3</v>
      </c>
      <c r="I998" s="19">
        <f t="shared" si="227"/>
        <v>287.50548759238393</v>
      </c>
      <c r="J998" s="19">
        <f t="shared" si="228"/>
        <v>0</v>
      </c>
      <c r="K998" s="19">
        <f t="shared" si="229"/>
        <v>-99.996690933156856</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1"/>
  <sheetViews>
    <sheetView view="pageBreakPreview" zoomScale="60" zoomScaleNormal="100" workbookViewId="0">
      <selection activeCell="A6" sqref="A6:K6"/>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2.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74</v>
      </c>
      <c r="B13" s="21" t="s">
        <v>75</v>
      </c>
      <c r="C13" s="18"/>
      <c r="D13" s="18"/>
      <c r="E13" s="18"/>
      <c r="F13" s="18"/>
      <c r="G13" s="18"/>
      <c r="H13" s="18"/>
      <c r="I13" s="19"/>
      <c r="J13" s="19"/>
      <c r="K13" s="19"/>
    </row>
    <row r="14" spans="1:11">
      <c r="A14" s="16" t="s">
        <v>25</v>
      </c>
      <c r="B14" s="17" t="s">
        <v>26</v>
      </c>
      <c r="C14" s="18">
        <v>23965415.460000001</v>
      </c>
      <c r="D14" s="18">
        <v>25131186</v>
      </c>
      <c r="E14" s="18">
        <v>17351326</v>
      </c>
      <c r="F14" s="18">
        <v>25103784.82</v>
      </c>
      <c r="G14" s="18">
        <f t="shared" ref="G14:G36" si="0">F14-C14</f>
        <v>1138369.3599999994</v>
      </c>
      <c r="H14" s="18">
        <f t="shared" ref="H14:H36" si="1">E14-F14</f>
        <v>-7752458.8200000003</v>
      </c>
      <c r="I14" s="19">
        <f t="shared" ref="I14:I36" si="2">IF(ISERROR(F14/C14),0,F14/C14*100-100)</f>
        <v>4.750050596452283</v>
      </c>
      <c r="J14" s="19">
        <f t="shared" ref="J14:J36" si="3">IF(ISERROR(F14/E14),0,F14/E14*100)</f>
        <v>144.67934508290605</v>
      </c>
      <c r="K14" s="19">
        <f t="shared" ref="K14:K36" si="4">IF(ISERROR(F14/D14),0,F14/D14*100)</f>
        <v>99.890967421911569</v>
      </c>
    </row>
    <row r="15" spans="1:11" ht="25.5">
      <c r="A15" s="22" t="s">
        <v>27</v>
      </c>
      <c r="B15" s="17" t="s">
        <v>28</v>
      </c>
      <c r="C15" s="18">
        <v>180157.46</v>
      </c>
      <c r="D15" s="18">
        <v>205200</v>
      </c>
      <c r="E15" s="18">
        <v>153900</v>
      </c>
      <c r="F15" s="18">
        <v>177798.82</v>
      </c>
      <c r="G15" s="18">
        <f t="shared" si="0"/>
        <v>-2358.6399999999849</v>
      </c>
      <c r="H15" s="18">
        <f t="shared" si="1"/>
        <v>-23898.820000000007</v>
      </c>
      <c r="I15" s="19">
        <f t="shared" si="2"/>
        <v>-1.3092102874896199</v>
      </c>
      <c r="J15" s="19">
        <f t="shared" si="3"/>
        <v>115.52879792072774</v>
      </c>
      <c r="K15" s="19">
        <f t="shared" si="4"/>
        <v>86.646598440545802</v>
      </c>
    </row>
    <row r="16" spans="1:11">
      <c r="A16" s="22" t="s">
        <v>29</v>
      </c>
      <c r="B16" s="17" t="s">
        <v>30</v>
      </c>
      <c r="C16" s="18">
        <v>23785258</v>
      </c>
      <c r="D16" s="18">
        <v>24925986</v>
      </c>
      <c r="E16" s="18">
        <v>17197426</v>
      </c>
      <c r="F16" s="18">
        <v>24925986</v>
      </c>
      <c r="G16" s="18">
        <f t="shared" si="0"/>
        <v>1140728</v>
      </c>
      <c r="H16" s="18">
        <f t="shared" si="1"/>
        <v>-7728560</v>
      </c>
      <c r="I16" s="19">
        <f t="shared" si="2"/>
        <v>4.7959454549536531</v>
      </c>
      <c r="J16" s="19">
        <f t="shared" si="3"/>
        <v>144.9402137273334</v>
      </c>
      <c r="K16" s="19">
        <f t="shared" si="4"/>
        <v>100</v>
      </c>
    </row>
    <row r="17" spans="1:11">
      <c r="A17" s="23" t="s">
        <v>31</v>
      </c>
      <c r="B17" s="17" t="s">
        <v>32</v>
      </c>
      <c r="C17" s="18">
        <v>23785258</v>
      </c>
      <c r="D17" s="18">
        <v>24925986</v>
      </c>
      <c r="E17" s="18">
        <v>17197426</v>
      </c>
      <c r="F17" s="18">
        <v>24925986</v>
      </c>
      <c r="G17" s="18">
        <f t="shared" si="0"/>
        <v>1140728</v>
      </c>
      <c r="H17" s="18">
        <f t="shared" si="1"/>
        <v>-7728560</v>
      </c>
      <c r="I17" s="19">
        <f t="shared" si="2"/>
        <v>4.7959454549536531</v>
      </c>
      <c r="J17" s="19">
        <f t="shared" si="3"/>
        <v>144.9402137273334</v>
      </c>
      <c r="K17" s="19">
        <f t="shared" si="4"/>
        <v>100</v>
      </c>
    </row>
    <row r="18" spans="1:11">
      <c r="A18" s="16" t="s">
        <v>33</v>
      </c>
      <c r="B18" s="17" t="s">
        <v>34</v>
      </c>
      <c r="C18" s="18">
        <v>13486100.02</v>
      </c>
      <c r="D18" s="18">
        <v>25381186</v>
      </c>
      <c r="E18" s="18">
        <v>17601326</v>
      </c>
      <c r="F18" s="18">
        <v>14844647.859999999</v>
      </c>
      <c r="G18" s="18">
        <f t="shared" si="0"/>
        <v>1358547.8399999999</v>
      </c>
      <c r="H18" s="18">
        <f t="shared" si="1"/>
        <v>2756678.1400000006</v>
      </c>
      <c r="I18" s="19">
        <f t="shared" si="2"/>
        <v>10.07368948758544</v>
      </c>
      <c r="J18" s="19">
        <f t="shared" si="3"/>
        <v>84.338235994265432</v>
      </c>
      <c r="K18" s="19">
        <f t="shared" si="4"/>
        <v>58.48681720389267</v>
      </c>
    </row>
    <row r="19" spans="1:11">
      <c r="A19" s="22" t="s">
        <v>35</v>
      </c>
      <c r="B19" s="17" t="s">
        <v>36</v>
      </c>
      <c r="C19" s="18">
        <v>13230134.890000001</v>
      </c>
      <c r="D19" s="18">
        <v>23163581</v>
      </c>
      <c r="E19" s="18">
        <v>16161326</v>
      </c>
      <c r="F19" s="18">
        <v>14197640.73</v>
      </c>
      <c r="G19" s="18">
        <f t="shared" si="0"/>
        <v>967505.83999999985</v>
      </c>
      <c r="H19" s="18">
        <f t="shared" si="1"/>
        <v>1963685.2699999996</v>
      </c>
      <c r="I19" s="19">
        <f t="shared" si="2"/>
        <v>7.3128947515968861</v>
      </c>
      <c r="J19" s="19">
        <f t="shared" si="3"/>
        <v>87.849479244462998</v>
      </c>
      <c r="K19" s="19">
        <f t="shared" si="4"/>
        <v>61.292943996871642</v>
      </c>
    </row>
    <row r="20" spans="1:11">
      <c r="A20" s="23" t="s">
        <v>37</v>
      </c>
      <c r="B20" s="17" t="s">
        <v>38</v>
      </c>
      <c r="C20" s="18">
        <v>13087817.939999999</v>
      </c>
      <c r="D20" s="18">
        <v>23008302</v>
      </c>
      <c r="E20" s="18">
        <v>16009082</v>
      </c>
      <c r="F20" s="18">
        <v>14053228.060000001</v>
      </c>
      <c r="G20" s="18">
        <f t="shared" si="0"/>
        <v>965410.12000000104</v>
      </c>
      <c r="H20" s="18">
        <f t="shared" si="1"/>
        <v>1955853.9399999995</v>
      </c>
      <c r="I20" s="19">
        <f t="shared" si="2"/>
        <v>7.3764024257201726</v>
      </c>
      <c r="J20" s="19">
        <f t="shared" si="3"/>
        <v>87.78284763611056</v>
      </c>
      <c r="K20" s="19">
        <f t="shared" si="4"/>
        <v>61.078944721779123</v>
      </c>
    </row>
    <row r="21" spans="1:11">
      <c r="A21" s="24" t="s">
        <v>39</v>
      </c>
      <c r="B21" s="17" t="s">
        <v>40</v>
      </c>
      <c r="C21" s="18">
        <v>11793083.41</v>
      </c>
      <c r="D21" s="18">
        <v>19149220</v>
      </c>
      <c r="E21" s="18">
        <v>13250000</v>
      </c>
      <c r="F21" s="18">
        <v>12085514.859999999</v>
      </c>
      <c r="G21" s="18">
        <f t="shared" si="0"/>
        <v>292431.44999999925</v>
      </c>
      <c r="H21" s="18">
        <f t="shared" si="1"/>
        <v>1164485.1400000006</v>
      </c>
      <c r="I21" s="19">
        <f t="shared" si="2"/>
        <v>2.4796860993286316</v>
      </c>
      <c r="J21" s="19">
        <f t="shared" si="3"/>
        <v>91.211432905660374</v>
      </c>
      <c r="K21" s="19">
        <f t="shared" si="4"/>
        <v>63.112308804222828</v>
      </c>
    </row>
    <row r="22" spans="1:11">
      <c r="A22" s="24" t="s">
        <v>41</v>
      </c>
      <c r="B22" s="17" t="s">
        <v>42</v>
      </c>
      <c r="C22" s="18">
        <v>1294734.53</v>
      </c>
      <c r="D22" s="18">
        <v>3859082</v>
      </c>
      <c r="E22" s="18">
        <v>2759082</v>
      </c>
      <c r="F22" s="18">
        <v>1967713.2</v>
      </c>
      <c r="G22" s="18">
        <f t="shared" si="0"/>
        <v>672978.66999999993</v>
      </c>
      <c r="H22" s="18">
        <f t="shared" si="1"/>
        <v>791368.8</v>
      </c>
      <c r="I22" s="19">
        <f t="shared" si="2"/>
        <v>51.978120178813811</v>
      </c>
      <c r="J22" s="19">
        <f t="shared" si="3"/>
        <v>71.317677401396551</v>
      </c>
      <c r="K22" s="19">
        <f t="shared" si="4"/>
        <v>50.989152342448286</v>
      </c>
    </row>
    <row r="23" spans="1:11">
      <c r="A23" s="25" t="s">
        <v>43</v>
      </c>
      <c r="B23" s="17" t="s">
        <v>44</v>
      </c>
      <c r="C23" s="18">
        <v>19765</v>
      </c>
      <c r="D23" s="18">
        <v>0</v>
      </c>
      <c r="E23" s="18">
        <v>0</v>
      </c>
      <c r="F23" s="18">
        <v>30272.93</v>
      </c>
      <c r="G23" s="18">
        <f t="shared" si="0"/>
        <v>10507.93</v>
      </c>
      <c r="H23" s="18">
        <f t="shared" si="1"/>
        <v>-30272.93</v>
      </c>
      <c r="I23" s="19">
        <f t="shared" si="2"/>
        <v>53.164330887933232</v>
      </c>
      <c r="J23" s="19">
        <f t="shared" si="3"/>
        <v>0</v>
      </c>
      <c r="K23" s="19">
        <f t="shared" si="4"/>
        <v>0</v>
      </c>
    </row>
    <row r="24" spans="1:11">
      <c r="A24" s="23" t="s">
        <v>45</v>
      </c>
      <c r="B24" s="17" t="s">
        <v>46</v>
      </c>
      <c r="C24" s="18">
        <v>9000</v>
      </c>
      <c r="D24" s="18">
        <v>12000</v>
      </c>
      <c r="E24" s="18">
        <v>9000</v>
      </c>
      <c r="F24" s="18">
        <v>9000</v>
      </c>
      <c r="G24" s="18">
        <f t="shared" si="0"/>
        <v>0</v>
      </c>
      <c r="H24" s="18">
        <f t="shared" si="1"/>
        <v>0</v>
      </c>
      <c r="I24" s="19">
        <f t="shared" si="2"/>
        <v>0</v>
      </c>
      <c r="J24" s="19">
        <f t="shared" si="3"/>
        <v>100</v>
      </c>
      <c r="K24" s="19">
        <f t="shared" si="4"/>
        <v>75</v>
      </c>
    </row>
    <row r="25" spans="1:11">
      <c r="A25" s="24" t="s">
        <v>47</v>
      </c>
      <c r="B25" s="17" t="s">
        <v>48</v>
      </c>
      <c r="C25" s="18">
        <v>9000</v>
      </c>
      <c r="D25" s="18">
        <v>12000</v>
      </c>
      <c r="E25" s="18">
        <v>9000</v>
      </c>
      <c r="F25" s="18">
        <v>9000</v>
      </c>
      <c r="G25" s="18">
        <f t="shared" si="0"/>
        <v>0</v>
      </c>
      <c r="H25" s="18">
        <f t="shared" si="1"/>
        <v>0</v>
      </c>
      <c r="I25" s="19">
        <f t="shared" si="2"/>
        <v>0</v>
      </c>
      <c r="J25" s="19">
        <f t="shared" si="3"/>
        <v>100</v>
      </c>
      <c r="K25" s="19">
        <f t="shared" si="4"/>
        <v>75</v>
      </c>
    </row>
    <row r="26" spans="1:11" ht="25.5">
      <c r="A26" s="23" t="s">
        <v>76</v>
      </c>
      <c r="B26" s="17" t="s">
        <v>77</v>
      </c>
      <c r="C26" s="18">
        <v>133178.28</v>
      </c>
      <c r="D26" s="18">
        <v>143094</v>
      </c>
      <c r="E26" s="18">
        <v>143094</v>
      </c>
      <c r="F26" s="18">
        <v>135274.34</v>
      </c>
      <c r="G26" s="18">
        <f t="shared" si="0"/>
        <v>2096.0599999999977</v>
      </c>
      <c r="H26" s="18">
        <f t="shared" si="1"/>
        <v>7819.6600000000035</v>
      </c>
      <c r="I26" s="19">
        <f t="shared" si="2"/>
        <v>1.5738752595393208</v>
      </c>
      <c r="J26" s="19">
        <f t="shared" si="3"/>
        <v>94.535298475128243</v>
      </c>
      <c r="K26" s="19">
        <f t="shared" si="4"/>
        <v>94.535298475128243</v>
      </c>
    </row>
    <row r="27" spans="1:11">
      <c r="A27" s="24" t="s">
        <v>78</v>
      </c>
      <c r="B27" s="17" t="s">
        <v>79</v>
      </c>
      <c r="C27" s="18">
        <v>133178.28</v>
      </c>
      <c r="D27" s="18">
        <v>143094</v>
      </c>
      <c r="E27" s="18">
        <v>143094</v>
      </c>
      <c r="F27" s="18">
        <v>135274.34</v>
      </c>
      <c r="G27" s="18">
        <f t="shared" si="0"/>
        <v>2096.0599999999977</v>
      </c>
      <c r="H27" s="18">
        <f t="shared" si="1"/>
        <v>7819.6600000000035</v>
      </c>
      <c r="I27" s="19">
        <f t="shared" si="2"/>
        <v>1.5738752595393208</v>
      </c>
      <c r="J27" s="19">
        <f t="shared" si="3"/>
        <v>94.535298475128243</v>
      </c>
      <c r="K27" s="19">
        <f t="shared" si="4"/>
        <v>94.535298475128243</v>
      </c>
    </row>
    <row r="28" spans="1:11" ht="25.5">
      <c r="A28" s="23" t="s">
        <v>51</v>
      </c>
      <c r="B28" s="17" t="s">
        <v>52</v>
      </c>
      <c r="C28" s="18">
        <v>138.66999999999999</v>
      </c>
      <c r="D28" s="18">
        <v>185</v>
      </c>
      <c r="E28" s="18">
        <v>150</v>
      </c>
      <c r="F28" s="18">
        <v>138.33000000000001</v>
      </c>
      <c r="G28" s="18">
        <f t="shared" si="0"/>
        <v>-0.33999999999997499</v>
      </c>
      <c r="H28" s="18">
        <f t="shared" si="1"/>
        <v>11.669999999999987</v>
      </c>
      <c r="I28" s="19">
        <f t="shared" si="2"/>
        <v>-0.24518641378811878</v>
      </c>
      <c r="J28" s="19">
        <f t="shared" si="3"/>
        <v>92.220000000000013</v>
      </c>
      <c r="K28" s="19">
        <f t="shared" si="4"/>
        <v>74.77297297297298</v>
      </c>
    </row>
    <row r="29" spans="1:11">
      <c r="A29" s="24" t="s">
        <v>53</v>
      </c>
      <c r="B29" s="17" t="s">
        <v>54</v>
      </c>
      <c r="C29" s="18">
        <v>138.66999999999999</v>
      </c>
      <c r="D29" s="18">
        <v>185</v>
      </c>
      <c r="E29" s="18">
        <v>150</v>
      </c>
      <c r="F29" s="18">
        <v>138.33000000000001</v>
      </c>
      <c r="G29" s="18">
        <f t="shared" si="0"/>
        <v>-0.33999999999997499</v>
      </c>
      <c r="H29" s="18">
        <f t="shared" si="1"/>
        <v>11.669999999999987</v>
      </c>
      <c r="I29" s="19">
        <f t="shared" si="2"/>
        <v>-0.24518641378811878</v>
      </c>
      <c r="J29" s="19">
        <f t="shared" si="3"/>
        <v>92.220000000000013</v>
      </c>
      <c r="K29" s="19">
        <f t="shared" si="4"/>
        <v>74.77297297297298</v>
      </c>
    </row>
    <row r="30" spans="1:11" ht="25.5">
      <c r="A30" s="25" t="s">
        <v>80</v>
      </c>
      <c r="B30" s="17" t="s">
        <v>81</v>
      </c>
      <c r="C30" s="18">
        <v>138.66999999999999</v>
      </c>
      <c r="D30" s="18">
        <v>185</v>
      </c>
      <c r="E30" s="18">
        <v>150</v>
      </c>
      <c r="F30" s="18">
        <v>138.33000000000001</v>
      </c>
      <c r="G30" s="18">
        <f t="shared" si="0"/>
        <v>-0.33999999999997499</v>
      </c>
      <c r="H30" s="18">
        <f t="shared" si="1"/>
        <v>11.669999999999987</v>
      </c>
      <c r="I30" s="19">
        <f t="shared" si="2"/>
        <v>-0.24518641378811878</v>
      </c>
      <c r="J30" s="19">
        <f t="shared" si="3"/>
        <v>92.220000000000013</v>
      </c>
      <c r="K30" s="19">
        <f t="shared" si="4"/>
        <v>74.77297297297298</v>
      </c>
    </row>
    <row r="31" spans="1:11">
      <c r="A31" s="22" t="s">
        <v>59</v>
      </c>
      <c r="B31" s="17" t="s">
        <v>60</v>
      </c>
      <c r="C31" s="18">
        <v>255965.13</v>
      </c>
      <c r="D31" s="18">
        <v>2217605</v>
      </c>
      <c r="E31" s="18">
        <v>1440000</v>
      </c>
      <c r="F31" s="18">
        <v>647007.13</v>
      </c>
      <c r="G31" s="18">
        <f t="shared" si="0"/>
        <v>391042</v>
      </c>
      <c r="H31" s="18">
        <f t="shared" si="1"/>
        <v>792992.87</v>
      </c>
      <c r="I31" s="19">
        <f t="shared" si="2"/>
        <v>152.77159041155332</v>
      </c>
      <c r="J31" s="19">
        <f t="shared" si="3"/>
        <v>44.931050694444444</v>
      </c>
      <c r="K31" s="19">
        <f t="shared" si="4"/>
        <v>29.175941161748824</v>
      </c>
    </row>
    <row r="32" spans="1:11">
      <c r="A32" s="23" t="s">
        <v>61</v>
      </c>
      <c r="B32" s="17" t="s">
        <v>62</v>
      </c>
      <c r="C32" s="18">
        <v>255965.13</v>
      </c>
      <c r="D32" s="18">
        <v>2217605</v>
      </c>
      <c r="E32" s="18">
        <v>1440000</v>
      </c>
      <c r="F32" s="18">
        <v>647007.13</v>
      </c>
      <c r="G32" s="18">
        <f t="shared" si="0"/>
        <v>391042</v>
      </c>
      <c r="H32" s="18">
        <f t="shared" si="1"/>
        <v>792992.87</v>
      </c>
      <c r="I32" s="19">
        <f t="shared" si="2"/>
        <v>152.77159041155332</v>
      </c>
      <c r="J32" s="19">
        <f t="shared" si="3"/>
        <v>44.931050694444444</v>
      </c>
      <c r="K32" s="19">
        <f t="shared" si="4"/>
        <v>29.175941161748824</v>
      </c>
    </row>
    <row r="33" spans="1:11">
      <c r="A33" s="16"/>
      <c r="B33" s="17" t="s">
        <v>63</v>
      </c>
      <c r="C33" s="18">
        <v>10479315.439999999</v>
      </c>
      <c r="D33" s="18">
        <v>-250000</v>
      </c>
      <c r="E33" s="18">
        <v>-250000</v>
      </c>
      <c r="F33" s="18">
        <v>10259136.960000001</v>
      </c>
      <c r="G33" s="18">
        <f t="shared" si="0"/>
        <v>-220178.47999999858</v>
      </c>
      <c r="H33" s="18">
        <f t="shared" si="1"/>
        <v>-10509136.960000001</v>
      </c>
      <c r="I33" s="19">
        <f t="shared" si="2"/>
        <v>-2.101076938285189</v>
      </c>
      <c r="J33" s="19">
        <f t="shared" si="3"/>
        <v>-4103.6547840000003</v>
      </c>
      <c r="K33" s="19">
        <f t="shared" si="4"/>
        <v>-4103.6547840000003</v>
      </c>
    </row>
    <row r="34" spans="1:11">
      <c r="A34" s="16" t="s">
        <v>64</v>
      </c>
      <c r="B34" s="17" t="s">
        <v>65</v>
      </c>
      <c r="C34" s="18">
        <v>-10479315.439999999</v>
      </c>
      <c r="D34" s="18">
        <v>250000</v>
      </c>
      <c r="E34" s="18">
        <v>250000</v>
      </c>
      <c r="F34" s="18">
        <v>-10259136.960000001</v>
      </c>
      <c r="G34" s="18">
        <f t="shared" si="0"/>
        <v>220178.47999999858</v>
      </c>
      <c r="H34" s="18">
        <f t="shared" si="1"/>
        <v>10509136.960000001</v>
      </c>
      <c r="I34" s="19">
        <f t="shared" si="2"/>
        <v>-2.101076938285189</v>
      </c>
      <c r="J34" s="19">
        <f t="shared" si="3"/>
        <v>-4103.6547840000003</v>
      </c>
      <c r="K34" s="19">
        <f t="shared" si="4"/>
        <v>-4103.6547840000003</v>
      </c>
    </row>
    <row r="35" spans="1:11">
      <c r="A35" s="22" t="s">
        <v>66</v>
      </c>
      <c r="B35" s="17" t="s">
        <v>67</v>
      </c>
      <c r="C35" s="18">
        <v>-10479315.439999999</v>
      </c>
      <c r="D35" s="18">
        <v>250000</v>
      </c>
      <c r="E35" s="18">
        <v>250000</v>
      </c>
      <c r="F35" s="18">
        <v>-10259136.960000001</v>
      </c>
      <c r="G35" s="18">
        <f t="shared" si="0"/>
        <v>220178.47999999858</v>
      </c>
      <c r="H35" s="18">
        <f t="shared" si="1"/>
        <v>10509136.960000001</v>
      </c>
      <c r="I35" s="19">
        <f t="shared" si="2"/>
        <v>-2.101076938285189</v>
      </c>
      <c r="J35" s="19">
        <f t="shared" si="3"/>
        <v>-4103.6547840000003</v>
      </c>
      <c r="K35" s="19">
        <f t="shared" si="4"/>
        <v>-4103.6547840000003</v>
      </c>
    </row>
    <row r="36" spans="1:11" ht="25.5">
      <c r="A36" s="23" t="s">
        <v>82</v>
      </c>
      <c r="B36" s="17" t="s">
        <v>83</v>
      </c>
      <c r="C36" s="18">
        <v>-35000</v>
      </c>
      <c r="D36" s="18">
        <v>250000</v>
      </c>
      <c r="E36" s="18">
        <v>250000</v>
      </c>
      <c r="F36" s="18">
        <v>-229943</v>
      </c>
      <c r="G36" s="18">
        <f t="shared" si="0"/>
        <v>-194943</v>
      </c>
      <c r="H36" s="18">
        <f t="shared" si="1"/>
        <v>479943</v>
      </c>
      <c r="I36" s="19">
        <f t="shared" si="2"/>
        <v>556.98</v>
      </c>
      <c r="J36" s="19">
        <f t="shared" si="3"/>
        <v>-91.977200000000011</v>
      </c>
      <c r="K36" s="19">
        <f t="shared" si="4"/>
        <v>-91.977200000000011</v>
      </c>
    </row>
    <row r="37" spans="1:11">
      <c r="A37" s="16"/>
      <c r="B37" s="17"/>
      <c r="C37" s="18"/>
      <c r="D37" s="18"/>
      <c r="E37" s="18"/>
      <c r="F37" s="18"/>
      <c r="G37" s="18"/>
      <c r="H37" s="18"/>
      <c r="I37" s="19"/>
      <c r="J37" s="19"/>
      <c r="K37" s="19"/>
    </row>
    <row r="38" spans="1:11">
      <c r="A38" s="27"/>
      <c r="B38" s="28" t="s">
        <v>68</v>
      </c>
      <c r="C38" s="29"/>
      <c r="D38" s="29"/>
      <c r="E38" s="29"/>
      <c r="F38" s="29"/>
      <c r="G38" s="29"/>
      <c r="H38" s="29"/>
      <c r="I38" s="30"/>
      <c r="J38" s="30"/>
      <c r="K38" s="30"/>
    </row>
    <row r="39" spans="1:11">
      <c r="A39" s="16" t="s">
        <v>25</v>
      </c>
      <c r="B39" s="17" t="s">
        <v>26</v>
      </c>
      <c r="C39" s="18">
        <v>23965415.460000001</v>
      </c>
      <c r="D39" s="18">
        <v>25131186</v>
      </c>
      <c r="E39" s="18">
        <v>17351326</v>
      </c>
      <c r="F39" s="18">
        <v>25103784.82</v>
      </c>
      <c r="G39" s="18">
        <f t="shared" ref="G39:G61" si="5">F39-C39</f>
        <v>1138369.3599999994</v>
      </c>
      <c r="H39" s="18">
        <f t="shared" ref="H39:H61" si="6">E39-F39</f>
        <v>-7752458.8200000003</v>
      </c>
      <c r="I39" s="19">
        <f t="shared" ref="I39:I61" si="7">IF(ISERROR(F39/C39),0,F39/C39*100-100)</f>
        <v>4.750050596452283</v>
      </c>
      <c r="J39" s="19">
        <f t="shared" ref="J39:J61" si="8">IF(ISERROR(F39/E39),0,F39/E39*100)</f>
        <v>144.67934508290605</v>
      </c>
      <c r="K39" s="19">
        <f t="shared" ref="K39:K61" si="9">IF(ISERROR(F39/D39),0,F39/D39*100)</f>
        <v>99.890967421911569</v>
      </c>
    </row>
    <row r="40" spans="1:11" ht="25.5">
      <c r="A40" s="22" t="s">
        <v>27</v>
      </c>
      <c r="B40" s="17" t="s">
        <v>28</v>
      </c>
      <c r="C40" s="18">
        <v>180157.46</v>
      </c>
      <c r="D40" s="18">
        <v>205200</v>
      </c>
      <c r="E40" s="18">
        <v>153900</v>
      </c>
      <c r="F40" s="18">
        <v>177798.82</v>
      </c>
      <c r="G40" s="18">
        <f t="shared" si="5"/>
        <v>-2358.6399999999849</v>
      </c>
      <c r="H40" s="18">
        <f t="shared" si="6"/>
        <v>-23898.820000000007</v>
      </c>
      <c r="I40" s="19">
        <f t="shared" si="7"/>
        <v>-1.3092102874896199</v>
      </c>
      <c r="J40" s="19">
        <f t="shared" si="8"/>
        <v>115.52879792072774</v>
      </c>
      <c r="K40" s="19">
        <f t="shared" si="9"/>
        <v>86.646598440545802</v>
      </c>
    </row>
    <row r="41" spans="1:11">
      <c r="A41" s="22" t="s">
        <v>29</v>
      </c>
      <c r="B41" s="17" t="s">
        <v>30</v>
      </c>
      <c r="C41" s="18">
        <v>23785258</v>
      </c>
      <c r="D41" s="18">
        <v>24925986</v>
      </c>
      <c r="E41" s="18">
        <v>17197426</v>
      </c>
      <c r="F41" s="18">
        <v>24925986</v>
      </c>
      <c r="G41" s="18">
        <f t="shared" si="5"/>
        <v>1140728</v>
      </c>
      <c r="H41" s="18">
        <f t="shared" si="6"/>
        <v>-7728560</v>
      </c>
      <c r="I41" s="19">
        <f t="shared" si="7"/>
        <v>4.7959454549536531</v>
      </c>
      <c r="J41" s="19">
        <f t="shared" si="8"/>
        <v>144.9402137273334</v>
      </c>
      <c r="K41" s="19">
        <f t="shared" si="9"/>
        <v>100</v>
      </c>
    </row>
    <row r="42" spans="1:11">
      <c r="A42" s="23" t="s">
        <v>31</v>
      </c>
      <c r="B42" s="17" t="s">
        <v>32</v>
      </c>
      <c r="C42" s="18">
        <v>23785258</v>
      </c>
      <c r="D42" s="18">
        <v>24925986</v>
      </c>
      <c r="E42" s="18">
        <v>17197426</v>
      </c>
      <c r="F42" s="18">
        <v>24925986</v>
      </c>
      <c r="G42" s="18">
        <f t="shared" si="5"/>
        <v>1140728</v>
      </c>
      <c r="H42" s="18">
        <f t="shared" si="6"/>
        <v>-7728560</v>
      </c>
      <c r="I42" s="19">
        <f t="shared" si="7"/>
        <v>4.7959454549536531</v>
      </c>
      <c r="J42" s="19">
        <f t="shared" si="8"/>
        <v>144.9402137273334</v>
      </c>
      <c r="K42" s="19">
        <f t="shared" si="9"/>
        <v>100</v>
      </c>
    </row>
    <row r="43" spans="1:11">
      <c r="A43" s="16" t="s">
        <v>33</v>
      </c>
      <c r="B43" s="17" t="s">
        <v>34</v>
      </c>
      <c r="C43" s="18">
        <v>13486100.02</v>
      </c>
      <c r="D43" s="18">
        <v>25381186</v>
      </c>
      <c r="E43" s="18">
        <v>17601326</v>
      </c>
      <c r="F43" s="18">
        <v>14844647.859999999</v>
      </c>
      <c r="G43" s="18">
        <f t="shared" si="5"/>
        <v>1358547.8399999999</v>
      </c>
      <c r="H43" s="18">
        <f t="shared" si="6"/>
        <v>2756678.1400000006</v>
      </c>
      <c r="I43" s="19">
        <f t="shared" si="7"/>
        <v>10.07368948758544</v>
      </c>
      <c r="J43" s="19">
        <f t="shared" si="8"/>
        <v>84.338235994265432</v>
      </c>
      <c r="K43" s="19">
        <f t="shared" si="9"/>
        <v>58.48681720389267</v>
      </c>
    </row>
    <row r="44" spans="1:11">
      <c r="A44" s="22" t="s">
        <v>35</v>
      </c>
      <c r="B44" s="17" t="s">
        <v>36</v>
      </c>
      <c r="C44" s="18">
        <v>13230134.890000001</v>
      </c>
      <c r="D44" s="18">
        <v>23163581</v>
      </c>
      <c r="E44" s="18">
        <v>16161326</v>
      </c>
      <c r="F44" s="18">
        <v>14197640.73</v>
      </c>
      <c r="G44" s="18">
        <f t="shared" si="5"/>
        <v>967505.83999999985</v>
      </c>
      <c r="H44" s="18">
        <f t="shared" si="6"/>
        <v>1963685.2699999996</v>
      </c>
      <c r="I44" s="19">
        <f t="shared" si="7"/>
        <v>7.3128947515968861</v>
      </c>
      <c r="J44" s="19">
        <f t="shared" si="8"/>
        <v>87.849479244462998</v>
      </c>
      <c r="K44" s="19">
        <f t="shared" si="9"/>
        <v>61.292943996871642</v>
      </c>
    </row>
    <row r="45" spans="1:11">
      <c r="A45" s="23" t="s">
        <v>37</v>
      </c>
      <c r="B45" s="17" t="s">
        <v>38</v>
      </c>
      <c r="C45" s="18">
        <v>13087817.939999999</v>
      </c>
      <c r="D45" s="18">
        <v>23008302</v>
      </c>
      <c r="E45" s="18">
        <v>16009082</v>
      </c>
      <c r="F45" s="18">
        <v>14053228.060000001</v>
      </c>
      <c r="G45" s="18">
        <f t="shared" si="5"/>
        <v>965410.12000000104</v>
      </c>
      <c r="H45" s="18">
        <f t="shared" si="6"/>
        <v>1955853.9399999995</v>
      </c>
      <c r="I45" s="19">
        <f t="shared" si="7"/>
        <v>7.3764024257201726</v>
      </c>
      <c r="J45" s="19">
        <f t="shared" si="8"/>
        <v>87.78284763611056</v>
      </c>
      <c r="K45" s="19">
        <f t="shared" si="9"/>
        <v>61.078944721779123</v>
      </c>
    </row>
    <row r="46" spans="1:11">
      <c r="A46" s="24" t="s">
        <v>39</v>
      </c>
      <c r="B46" s="17" t="s">
        <v>40</v>
      </c>
      <c r="C46" s="18">
        <v>11793083.41</v>
      </c>
      <c r="D46" s="18">
        <v>19149220</v>
      </c>
      <c r="E46" s="18">
        <v>13250000</v>
      </c>
      <c r="F46" s="18">
        <v>12085514.859999999</v>
      </c>
      <c r="G46" s="18">
        <f t="shared" si="5"/>
        <v>292431.44999999925</v>
      </c>
      <c r="H46" s="18">
        <f t="shared" si="6"/>
        <v>1164485.1400000006</v>
      </c>
      <c r="I46" s="19">
        <f t="shared" si="7"/>
        <v>2.4796860993286316</v>
      </c>
      <c r="J46" s="19">
        <f t="shared" si="8"/>
        <v>91.211432905660374</v>
      </c>
      <c r="K46" s="19">
        <f t="shared" si="9"/>
        <v>63.112308804222828</v>
      </c>
    </row>
    <row r="47" spans="1:11">
      <c r="A47" s="24" t="s">
        <v>41</v>
      </c>
      <c r="B47" s="17" t="s">
        <v>42</v>
      </c>
      <c r="C47" s="18">
        <v>1294734.53</v>
      </c>
      <c r="D47" s="18">
        <v>3859082</v>
      </c>
      <c r="E47" s="18">
        <v>2759082</v>
      </c>
      <c r="F47" s="18">
        <v>1967713.2</v>
      </c>
      <c r="G47" s="18">
        <f t="shared" si="5"/>
        <v>672978.66999999993</v>
      </c>
      <c r="H47" s="18">
        <f t="shared" si="6"/>
        <v>791368.8</v>
      </c>
      <c r="I47" s="19">
        <f t="shared" si="7"/>
        <v>51.978120178813811</v>
      </c>
      <c r="J47" s="19">
        <f t="shared" si="8"/>
        <v>71.317677401396551</v>
      </c>
      <c r="K47" s="19">
        <f t="shared" si="9"/>
        <v>50.989152342448286</v>
      </c>
    </row>
    <row r="48" spans="1:11">
      <c r="A48" s="25" t="s">
        <v>43</v>
      </c>
      <c r="B48" s="17" t="s">
        <v>44</v>
      </c>
      <c r="C48" s="18">
        <v>19765</v>
      </c>
      <c r="D48" s="18">
        <v>0</v>
      </c>
      <c r="E48" s="18">
        <v>0</v>
      </c>
      <c r="F48" s="18">
        <v>30272.93</v>
      </c>
      <c r="G48" s="18">
        <f t="shared" si="5"/>
        <v>10507.93</v>
      </c>
      <c r="H48" s="18">
        <f t="shared" si="6"/>
        <v>-30272.93</v>
      </c>
      <c r="I48" s="19">
        <f t="shared" si="7"/>
        <v>53.164330887933232</v>
      </c>
      <c r="J48" s="19">
        <f t="shared" si="8"/>
        <v>0</v>
      </c>
      <c r="K48" s="19">
        <f t="shared" si="9"/>
        <v>0</v>
      </c>
    </row>
    <row r="49" spans="1:11">
      <c r="A49" s="23" t="s">
        <v>45</v>
      </c>
      <c r="B49" s="17" t="s">
        <v>46</v>
      </c>
      <c r="C49" s="18">
        <v>9000</v>
      </c>
      <c r="D49" s="18">
        <v>12000</v>
      </c>
      <c r="E49" s="18">
        <v>9000</v>
      </c>
      <c r="F49" s="18">
        <v>9000</v>
      </c>
      <c r="G49" s="18">
        <f t="shared" si="5"/>
        <v>0</v>
      </c>
      <c r="H49" s="18">
        <f t="shared" si="6"/>
        <v>0</v>
      </c>
      <c r="I49" s="19">
        <f t="shared" si="7"/>
        <v>0</v>
      </c>
      <c r="J49" s="19">
        <f t="shared" si="8"/>
        <v>100</v>
      </c>
      <c r="K49" s="19">
        <f t="shared" si="9"/>
        <v>75</v>
      </c>
    </row>
    <row r="50" spans="1:11">
      <c r="A50" s="24" t="s">
        <v>47</v>
      </c>
      <c r="B50" s="17" t="s">
        <v>48</v>
      </c>
      <c r="C50" s="18">
        <v>9000</v>
      </c>
      <c r="D50" s="18">
        <v>12000</v>
      </c>
      <c r="E50" s="18">
        <v>9000</v>
      </c>
      <c r="F50" s="18">
        <v>9000</v>
      </c>
      <c r="G50" s="18">
        <f t="shared" si="5"/>
        <v>0</v>
      </c>
      <c r="H50" s="18">
        <f t="shared" si="6"/>
        <v>0</v>
      </c>
      <c r="I50" s="19">
        <f t="shared" si="7"/>
        <v>0</v>
      </c>
      <c r="J50" s="19">
        <f t="shared" si="8"/>
        <v>100</v>
      </c>
      <c r="K50" s="19">
        <f t="shared" si="9"/>
        <v>75</v>
      </c>
    </row>
    <row r="51" spans="1:11" ht="25.5">
      <c r="A51" s="23" t="s">
        <v>76</v>
      </c>
      <c r="B51" s="17" t="s">
        <v>77</v>
      </c>
      <c r="C51" s="18">
        <v>133178.28</v>
      </c>
      <c r="D51" s="18">
        <v>143094</v>
      </c>
      <c r="E51" s="18">
        <v>143094</v>
      </c>
      <c r="F51" s="18">
        <v>135274.34</v>
      </c>
      <c r="G51" s="18">
        <f t="shared" si="5"/>
        <v>2096.0599999999977</v>
      </c>
      <c r="H51" s="18">
        <f t="shared" si="6"/>
        <v>7819.6600000000035</v>
      </c>
      <c r="I51" s="19">
        <f t="shared" si="7"/>
        <v>1.5738752595393208</v>
      </c>
      <c r="J51" s="19">
        <f t="shared" si="8"/>
        <v>94.535298475128243</v>
      </c>
      <c r="K51" s="19">
        <f t="shared" si="9"/>
        <v>94.535298475128243</v>
      </c>
    </row>
    <row r="52" spans="1:11">
      <c r="A52" s="24" t="s">
        <v>78</v>
      </c>
      <c r="B52" s="17" t="s">
        <v>79</v>
      </c>
      <c r="C52" s="18">
        <v>133178.28</v>
      </c>
      <c r="D52" s="18">
        <v>143094</v>
      </c>
      <c r="E52" s="18">
        <v>143094</v>
      </c>
      <c r="F52" s="18">
        <v>135274.34</v>
      </c>
      <c r="G52" s="18">
        <f t="shared" si="5"/>
        <v>2096.0599999999977</v>
      </c>
      <c r="H52" s="18">
        <f t="shared" si="6"/>
        <v>7819.6600000000035</v>
      </c>
      <c r="I52" s="19">
        <f t="shared" si="7"/>
        <v>1.5738752595393208</v>
      </c>
      <c r="J52" s="19">
        <f t="shared" si="8"/>
        <v>94.535298475128243</v>
      </c>
      <c r="K52" s="19">
        <f t="shared" si="9"/>
        <v>94.535298475128243</v>
      </c>
    </row>
    <row r="53" spans="1:11" ht="25.5">
      <c r="A53" s="23" t="s">
        <v>51</v>
      </c>
      <c r="B53" s="17" t="s">
        <v>52</v>
      </c>
      <c r="C53" s="18">
        <v>138.66999999999999</v>
      </c>
      <c r="D53" s="18">
        <v>185</v>
      </c>
      <c r="E53" s="18">
        <v>150</v>
      </c>
      <c r="F53" s="18">
        <v>138.33000000000001</v>
      </c>
      <c r="G53" s="18">
        <f t="shared" si="5"/>
        <v>-0.33999999999997499</v>
      </c>
      <c r="H53" s="18">
        <f t="shared" si="6"/>
        <v>11.669999999999987</v>
      </c>
      <c r="I53" s="19">
        <f t="shared" si="7"/>
        <v>-0.24518641378811878</v>
      </c>
      <c r="J53" s="19">
        <f t="shared" si="8"/>
        <v>92.220000000000013</v>
      </c>
      <c r="K53" s="19">
        <f t="shared" si="9"/>
        <v>74.77297297297298</v>
      </c>
    </row>
    <row r="54" spans="1:11">
      <c r="A54" s="24" t="s">
        <v>53</v>
      </c>
      <c r="B54" s="17" t="s">
        <v>54</v>
      </c>
      <c r="C54" s="18">
        <v>138.66999999999999</v>
      </c>
      <c r="D54" s="18">
        <v>185</v>
      </c>
      <c r="E54" s="18">
        <v>150</v>
      </c>
      <c r="F54" s="18">
        <v>138.33000000000001</v>
      </c>
      <c r="G54" s="18">
        <f t="shared" si="5"/>
        <v>-0.33999999999997499</v>
      </c>
      <c r="H54" s="18">
        <f t="shared" si="6"/>
        <v>11.669999999999987</v>
      </c>
      <c r="I54" s="19">
        <f t="shared" si="7"/>
        <v>-0.24518641378811878</v>
      </c>
      <c r="J54" s="19">
        <f t="shared" si="8"/>
        <v>92.220000000000013</v>
      </c>
      <c r="K54" s="19">
        <f t="shared" si="9"/>
        <v>74.77297297297298</v>
      </c>
    </row>
    <row r="55" spans="1:11" ht="25.5">
      <c r="A55" s="25" t="s">
        <v>80</v>
      </c>
      <c r="B55" s="17" t="s">
        <v>81</v>
      </c>
      <c r="C55" s="18">
        <v>138.66999999999999</v>
      </c>
      <c r="D55" s="18">
        <v>185</v>
      </c>
      <c r="E55" s="18">
        <v>150</v>
      </c>
      <c r="F55" s="18">
        <v>138.33000000000001</v>
      </c>
      <c r="G55" s="18">
        <f t="shared" si="5"/>
        <v>-0.33999999999997499</v>
      </c>
      <c r="H55" s="18">
        <f t="shared" si="6"/>
        <v>11.669999999999987</v>
      </c>
      <c r="I55" s="19">
        <f t="shared" si="7"/>
        <v>-0.24518641378811878</v>
      </c>
      <c r="J55" s="19">
        <f t="shared" si="8"/>
        <v>92.220000000000013</v>
      </c>
      <c r="K55" s="19">
        <f t="shared" si="9"/>
        <v>74.77297297297298</v>
      </c>
    </row>
    <row r="56" spans="1:11">
      <c r="A56" s="22" t="s">
        <v>59</v>
      </c>
      <c r="B56" s="17" t="s">
        <v>60</v>
      </c>
      <c r="C56" s="18">
        <v>255965.13</v>
      </c>
      <c r="D56" s="18">
        <v>2217605</v>
      </c>
      <c r="E56" s="18">
        <v>1440000</v>
      </c>
      <c r="F56" s="18">
        <v>647007.13</v>
      </c>
      <c r="G56" s="18">
        <f t="shared" si="5"/>
        <v>391042</v>
      </c>
      <c r="H56" s="18">
        <f t="shared" si="6"/>
        <v>792992.87</v>
      </c>
      <c r="I56" s="19">
        <f t="shared" si="7"/>
        <v>152.77159041155332</v>
      </c>
      <c r="J56" s="19">
        <f t="shared" si="8"/>
        <v>44.931050694444444</v>
      </c>
      <c r="K56" s="19">
        <f t="shared" si="9"/>
        <v>29.175941161748824</v>
      </c>
    </row>
    <row r="57" spans="1:11">
      <c r="A57" s="23" t="s">
        <v>61</v>
      </c>
      <c r="B57" s="17" t="s">
        <v>62</v>
      </c>
      <c r="C57" s="18">
        <v>255965.13</v>
      </c>
      <c r="D57" s="18">
        <v>2217605</v>
      </c>
      <c r="E57" s="18">
        <v>1440000</v>
      </c>
      <c r="F57" s="18">
        <v>647007.13</v>
      </c>
      <c r="G57" s="18">
        <f t="shared" si="5"/>
        <v>391042</v>
      </c>
      <c r="H57" s="18">
        <f t="shared" si="6"/>
        <v>792992.87</v>
      </c>
      <c r="I57" s="19">
        <f t="shared" si="7"/>
        <v>152.77159041155332</v>
      </c>
      <c r="J57" s="19">
        <f t="shared" si="8"/>
        <v>44.931050694444444</v>
      </c>
      <c r="K57" s="19">
        <f t="shared" si="9"/>
        <v>29.175941161748824</v>
      </c>
    </row>
    <row r="58" spans="1:11">
      <c r="A58" s="16"/>
      <c r="B58" s="17" t="s">
        <v>63</v>
      </c>
      <c r="C58" s="18">
        <v>10479315.439999999</v>
      </c>
      <c r="D58" s="18">
        <v>-250000</v>
      </c>
      <c r="E58" s="18">
        <v>-250000</v>
      </c>
      <c r="F58" s="18">
        <v>10259136.960000001</v>
      </c>
      <c r="G58" s="18">
        <f t="shared" si="5"/>
        <v>-220178.47999999858</v>
      </c>
      <c r="H58" s="18">
        <f t="shared" si="6"/>
        <v>-10509136.960000001</v>
      </c>
      <c r="I58" s="19">
        <f t="shared" si="7"/>
        <v>-2.101076938285189</v>
      </c>
      <c r="J58" s="19">
        <f t="shared" si="8"/>
        <v>-4103.6547840000003</v>
      </c>
      <c r="K58" s="19">
        <f t="shared" si="9"/>
        <v>-4103.6547840000003</v>
      </c>
    </row>
    <row r="59" spans="1:11">
      <c r="A59" s="16" t="s">
        <v>64</v>
      </c>
      <c r="B59" s="17" t="s">
        <v>65</v>
      </c>
      <c r="C59" s="18">
        <v>-10479315.439999999</v>
      </c>
      <c r="D59" s="18">
        <v>250000</v>
      </c>
      <c r="E59" s="18">
        <v>250000</v>
      </c>
      <c r="F59" s="18">
        <v>-10259136.960000001</v>
      </c>
      <c r="G59" s="18">
        <f t="shared" si="5"/>
        <v>220178.47999999858</v>
      </c>
      <c r="H59" s="18">
        <f t="shared" si="6"/>
        <v>10509136.960000001</v>
      </c>
      <c r="I59" s="19">
        <f t="shared" si="7"/>
        <v>-2.101076938285189</v>
      </c>
      <c r="J59" s="19">
        <f t="shared" si="8"/>
        <v>-4103.6547840000003</v>
      </c>
      <c r="K59" s="19">
        <f t="shared" si="9"/>
        <v>-4103.6547840000003</v>
      </c>
    </row>
    <row r="60" spans="1:11">
      <c r="A60" s="22" t="s">
        <v>66</v>
      </c>
      <c r="B60" s="17" t="s">
        <v>67</v>
      </c>
      <c r="C60" s="18">
        <v>-10479315.439999999</v>
      </c>
      <c r="D60" s="18">
        <v>250000</v>
      </c>
      <c r="E60" s="18">
        <v>250000</v>
      </c>
      <c r="F60" s="18">
        <v>-10259136.960000001</v>
      </c>
      <c r="G60" s="18">
        <f t="shared" si="5"/>
        <v>220178.47999999858</v>
      </c>
      <c r="H60" s="18">
        <f t="shared" si="6"/>
        <v>10509136.960000001</v>
      </c>
      <c r="I60" s="19">
        <f t="shared" si="7"/>
        <v>-2.101076938285189</v>
      </c>
      <c r="J60" s="19">
        <f t="shared" si="8"/>
        <v>-4103.6547840000003</v>
      </c>
      <c r="K60" s="19">
        <f t="shared" si="9"/>
        <v>-4103.6547840000003</v>
      </c>
    </row>
    <row r="61" spans="1:11" ht="25.5">
      <c r="A61" s="23" t="s">
        <v>82</v>
      </c>
      <c r="B61" s="17" t="s">
        <v>83</v>
      </c>
      <c r="C61" s="18">
        <v>-35000</v>
      </c>
      <c r="D61" s="18">
        <v>250000</v>
      </c>
      <c r="E61" s="18">
        <v>250000</v>
      </c>
      <c r="F61" s="18">
        <v>-229943</v>
      </c>
      <c r="G61" s="18">
        <f t="shared" si="5"/>
        <v>-194943</v>
      </c>
      <c r="H61" s="18">
        <f t="shared" si="6"/>
        <v>479943</v>
      </c>
      <c r="I61" s="19">
        <f t="shared" si="7"/>
        <v>556.98</v>
      </c>
      <c r="J61" s="19">
        <f t="shared" si="8"/>
        <v>-91.977200000000011</v>
      </c>
      <c r="K61" s="19">
        <f t="shared" si="9"/>
        <v>-91.977200000000011</v>
      </c>
    </row>
    <row r="62" spans="1:11">
      <c r="A62" s="27" t="s">
        <v>84</v>
      </c>
      <c r="B62" s="28" t="s">
        <v>85</v>
      </c>
      <c r="C62" s="29"/>
      <c r="D62" s="29"/>
      <c r="E62" s="29"/>
      <c r="F62" s="29"/>
      <c r="G62" s="29"/>
      <c r="H62" s="29"/>
      <c r="I62" s="30"/>
      <c r="J62" s="30"/>
      <c r="K62" s="30"/>
    </row>
    <row r="63" spans="1:11">
      <c r="A63" s="16" t="s">
        <v>25</v>
      </c>
      <c r="B63" s="17" t="s">
        <v>26</v>
      </c>
      <c r="C63" s="18">
        <v>23822037.460000001</v>
      </c>
      <c r="D63" s="18">
        <v>24988092</v>
      </c>
      <c r="E63" s="18">
        <v>17208232</v>
      </c>
      <c r="F63" s="18">
        <v>24960690.82</v>
      </c>
      <c r="G63" s="18">
        <f t="shared" ref="G63:G83" si="10">F63-C63</f>
        <v>1138653.3599999994</v>
      </c>
      <c r="H63" s="18">
        <f t="shared" ref="H63:H83" si="11">E63-F63</f>
        <v>-7752458.8200000003</v>
      </c>
      <c r="I63" s="19">
        <f t="shared" ref="I63:I83" si="12">IF(ISERROR(F63/C63),0,F63/C63*100-100)</f>
        <v>4.7798319598478116</v>
      </c>
      <c r="J63" s="19">
        <f t="shared" ref="J63:J83" si="13">IF(ISERROR(F63/E63),0,F63/E63*100)</f>
        <v>145.05087344243151</v>
      </c>
      <c r="K63" s="19">
        <f t="shared" ref="K63:K83" si="14">IF(ISERROR(F63/D63),0,F63/D63*100)</f>
        <v>99.89034304820072</v>
      </c>
    </row>
    <row r="64" spans="1:11" ht="25.5">
      <c r="A64" s="22" t="s">
        <v>27</v>
      </c>
      <c r="B64" s="17" t="s">
        <v>28</v>
      </c>
      <c r="C64" s="18">
        <v>180157.46</v>
      </c>
      <c r="D64" s="18">
        <v>205200</v>
      </c>
      <c r="E64" s="18">
        <v>153900</v>
      </c>
      <c r="F64" s="18">
        <v>177798.82</v>
      </c>
      <c r="G64" s="18">
        <f t="shared" si="10"/>
        <v>-2358.6399999999849</v>
      </c>
      <c r="H64" s="18">
        <f t="shared" si="11"/>
        <v>-23898.820000000007</v>
      </c>
      <c r="I64" s="19">
        <f t="shared" si="12"/>
        <v>-1.3092102874896199</v>
      </c>
      <c r="J64" s="19">
        <f t="shared" si="13"/>
        <v>115.52879792072774</v>
      </c>
      <c r="K64" s="19">
        <f t="shared" si="14"/>
        <v>86.646598440545802</v>
      </c>
    </row>
    <row r="65" spans="1:11">
      <c r="A65" s="22" t="s">
        <v>29</v>
      </c>
      <c r="B65" s="17" t="s">
        <v>30</v>
      </c>
      <c r="C65" s="18">
        <v>23641880</v>
      </c>
      <c r="D65" s="18">
        <v>24782892</v>
      </c>
      <c r="E65" s="18">
        <v>17054332</v>
      </c>
      <c r="F65" s="18">
        <v>24782892</v>
      </c>
      <c r="G65" s="18">
        <f t="shared" si="10"/>
        <v>1141012</v>
      </c>
      <c r="H65" s="18">
        <f t="shared" si="11"/>
        <v>-7728560</v>
      </c>
      <c r="I65" s="19">
        <f t="shared" si="12"/>
        <v>4.8262320932176124</v>
      </c>
      <c r="J65" s="19">
        <f t="shared" si="13"/>
        <v>145.3172836086456</v>
      </c>
      <c r="K65" s="19">
        <f t="shared" si="14"/>
        <v>100</v>
      </c>
    </row>
    <row r="66" spans="1:11">
      <c r="A66" s="23" t="s">
        <v>31</v>
      </c>
      <c r="B66" s="17" t="s">
        <v>32</v>
      </c>
      <c r="C66" s="18">
        <v>23641880</v>
      </c>
      <c r="D66" s="18">
        <v>24782892</v>
      </c>
      <c r="E66" s="18">
        <v>17054332</v>
      </c>
      <c r="F66" s="18">
        <v>24782892</v>
      </c>
      <c r="G66" s="18">
        <f t="shared" si="10"/>
        <v>1141012</v>
      </c>
      <c r="H66" s="18">
        <f t="shared" si="11"/>
        <v>-7728560</v>
      </c>
      <c r="I66" s="19">
        <f t="shared" si="12"/>
        <v>4.8262320932176124</v>
      </c>
      <c r="J66" s="19">
        <f t="shared" si="13"/>
        <v>145.3172836086456</v>
      </c>
      <c r="K66" s="19">
        <f t="shared" si="14"/>
        <v>100</v>
      </c>
    </row>
    <row r="67" spans="1:11">
      <c r="A67" s="16" t="s">
        <v>33</v>
      </c>
      <c r="B67" s="17" t="s">
        <v>34</v>
      </c>
      <c r="C67" s="18">
        <v>13352921.74</v>
      </c>
      <c r="D67" s="18">
        <v>25238092</v>
      </c>
      <c r="E67" s="18">
        <v>17458232</v>
      </c>
      <c r="F67" s="18">
        <v>14709373.52</v>
      </c>
      <c r="G67" s="18">
        <f t="shared" si="10"/>
        <v>1356451.7799999993</v>
      </c>
      <c r="H67" s="18">
        <f t="shared" si="11"/>
        <v>2748858.4800000004</v>
      </c>
      <c r="I67" s="19">
        <f t="shared" si="12"/>
        <v>10.158464240351336</v>
      </c>
      <c r="J67" s="19">
        <f t="shared" si="13"/>
        <v>84.254657172616334</v>
      </c>
      <c r="K67" s="19">
        <f t="shared" si="14"/>
        <v>58.282430858877923</v>
      </c>
    </row>
    <row r="68" spans="1:11">
      <c r="A68" s="22" t="s">
        <v>35</v>
      </c>
      <c r="B68" s="17" t="s">
        <v>36</v>
      </c>
      <c r="C68" s="18">
        <v>13096956.609999999</v>
      </c>
      <c r="D68" s="18">
        <v>23020487</v>
      </c>
      <c r="E68" s="18">
        <v>16018232</v>
      </c>
      <c r="F68" s="18">
        <v>14062366.390000001</v>
      </c>
      <c r="G68" s="18">
        <f t="shared" si="10"/>
        <v>965409.78000000119</v>
      </c>
      <c r="H68" s="18">
        <f t="shared" si="11"/>
        <v>1955865.6099999994</v>
      </c>
      <c r="I68" s="19">
        <f t="shared" si="12"/>
        <v>7.3712527936671677</v>
      </c>
      <c r="J68" s="19">
        <f t="shared" si="13"/>
        <v>87.789753513371522</v>
      </c>
      <c r="K68" s="19">
        <f t="shared" si="14"/>
        <v>61.08631146682518</v>
      </c>
    </row>
    <row r="69" spans="1:11">
      <c r="A69" s="23" t="s">
        <v>37</v>
      </c>
      <c r="B69" s="17" t="s">
        <v>38</v>
      </c>
      <c r="C69" s="18">
        <v>13087817.939999999</v>
      </c>
      <c r="D69" s="18">
        <v>23008302</v>
      </c>
      <c r="E69" s="18">
        <v>16009082</v>
      </c>
      <c r="F69" s="18">
        <v>14053228.060000001</v>
      </c>
      <c r="G69" s="18">
        <f t="shared" si="10"/>
        <v>965410.12000000104</v>
      </c>
      <c r="H69" s="18">
        <f t="shared" si="11"/>
        <v>1955853.9399999995</v>
      </c>
      <c r="I69" s="19">
        <f t="shared" si="12"/>
        <v>7.3764024257201726</v>
      </c>
      <c r="J69" s="19">
        <f t="shared" si="13"/>
        <v>87.78284763611056</v>
      </c>
      <c r="K69" s="19">
        <f t="shared" si="14"/>
        <v>61.078944721779123</v>
      </c>
    </row>
    <row r="70" spans="1:11">
      <c r="A70" s="24" t="s">
        <v>39</v>
      </c>
      <c r="B70" s="17" t="s">
        <v>40</v>
      </c>
      <c r="C70" s="18">
        <v>11793083.41</v>
      </c>
      <c r="D70" s="18">
        <v>19149220</v>
      </c>
      <c r="E70" s="18">
        <v>13250000</v>
      </c>
      <c r="F70" s="18">
        <v>12085514.859999999</v>
      </c>
      <c r="G70" s="18">
        <f t="shared" si="10"/>
        <v>292431.44999999925</v>
      </c>
      <c r="H70" s="18">
        <f t="shared" si="11"/>
        <v>1164485.1400000006</v>
      </c>
      <c r="I70" s="19">
        <f t="shared" si="12"/>
        <v>2.4796860993286316</v>
      </c>
      <c r="J70" s="19">
        <f t="shared" si="13"/>
        <v>91.211432905660374</v>
      </c>
      <c r="K70" s="19">
        <f t="shared" si="14"/>
        <v>63.112308804222828</v>
      </c>
    </row>
    <row r="71" spans="1:11">
      <c r="A71" s="24" t="s">
        <v>41</v>
      </c>
      <c r="B71" s="17" t="s">
        <v>42</v>
      </c>
      <c r="C71" s="18">
        <v>1294734.53</v>
      </c>
      <c r="D71" s="18">
        <v>3859082</v>
      </c>
      <c r="E71" s="18">
        <v>2759082</v>
      </c>
      <c r="F71" s="18">
        <v>1967713.2</v>
      </c>
      <c r="G71" s="18">
        <f t="shared" si="10"/>
        <v>672978.66999999993</v>
      </c>
      <c r="H71" s="18">
        <f t="shared" si="11"/>
        <v>791368.8</v>
      </c>
      <c r="I71" s="19">
        <f t="shared" si="12"/>
        <v>51.978120178813811</v>
      </c>
      <c r="J71" s="19">
        <f t="shared" si="13"/>
        <v>71.317677401396551</v>
      </c>
      <c r="K71" s="19">
        <f t="shared" si="14"/>
        <v>50.989152342448286</v>
      </c>
    </row>
    <row r="72" spans="1:11">
      <c r="A72" s="25" t="s">
        <v>43</v>
      </c>
      <c r="B72" s="17" t="s">
        <v>44</v>
      </c>
      <c r="C72" s="18">
        <v>19765</v>
      </c>
      <c r="D72" s="18">
        <v>0</v>
      </c>
      <c r="E72" s="18">
        <v>0</v>
      </c>
      <c r="F72" s="18">
        <v>30272.93</v>
      </c>
      <c r="G72" s="18">
        <f t="shared" si="10"/>
        <v>10507.93</v>
      </c>
      <c r="H72" s="18">
        <f t="shared" si="11"/>
        <v>-30272.93</v>
      </c>
      <c r="I72" s="19">
        <f t="shared" si="12"/>
        <v>53.164330887933232</v>
      </c>
      <c r="J72" s="19">
        <f t="shared" si="13"/>
        <v>0</v>
      </c>
      <c r="K72" s="19">
        <f t="shared" si="14"/>
        <v>0</v>
      </c>
    </row>
    <row r="73" spans="1:11">
      <c r="A73" s="23" t="s">
        <v>45</v>
      </c>
      <c r="B73" s="17" t="s">
        <v>46</v>
      </c>
      <c r="C73" s="18">
        <v>9000</v>
      </c>
      <c r="D73" s="18">
        <v>12000</v>
      </c>
      <c r="E73" s="18">
        <v>9000</v>
      </c>
      <c r="F73" s="18">
        <v>9000</v>
      </c>
      <c r="G73" s="18">
        <f t="shared" si="10"/>
        <v>0</v>
      </c>
      <c r="H73" s="18">
        <f t="shared" si="11"/>
        <v>0</v>
      </c>
      <c r="I73" s="19">
        <f t="shared" si="12"/>
        <v>0</v>
      </c>
      <c r="J73" s="19">
        <f t="shared" si="13"/>
        <v>100</v>
      </c>
      <c r="K73" s="19">
        <f t="shared" si="14"/>
        <v>75</v>
      </c>
    </row>
    <row r="74" spans="1:11">
      <c r="A74" s="24" t="s">
        <v>47</v>
      </c>
      <c r="B74" s="17" t="s">
        <v>48</v>
      </c>
      <c r="C74" s="18">
        <v>9000</v>
      </c>
      <c r="D74" s="18">
        <v>12000</v>
      </c>
      <c r="E74" s="18">
        <v>9000</v>
      </c>
      <c r="F74" s="18">
        <v>9000</v>
      </c>
      <c r="G74" s="18">
        <f t="shared" si="10"/>
        <v>0</v>
      </c>
      <c r="H74" s="18">
        <f t="shared" si="11"/>
        <v>0</v>
      </c>
      <c r="I74" s="19">
        <f t="shared" si="12"/>
        <v>0</v>
      </c>
      <c r="J74" s="19">
        <f t="shared" si="13"/>
        <v>100</v>
      </c>
      <c r="K74" s="19">
        <f t="shared" si="14"/>
        <v>75</v>
      </c>
    </row>
    <row r="75" spans="1:11" ht="25.5">
      <c r="A75" s="23" t="s">
        <v>51</v>
      </c>
      <c r="B75" s="17" t="s">
        <v>52</v>
      </c>
      <c r="C75" s="18">
        <v>138.66999999999999</v>
      </c>
      <c r="D75" s="18">
        <v>185</v>
      </c>
      <c r="E75" s="18">
        <v>150</v>
      </c>
      <c r="F75" s="18">
        <v>138.33000000000001</v>
      </c>
      <c r="G75" s="18">
        <f t="shared" si="10"/>
        <v>-0.33999999999997499</v>
      </c>
      <c r="H75" s="18">
        <f t="shared" si="11"/>
        <v>11.669999999999987</v>
      </c>
      <c r="I75" s="19">
        <f t="shared" si="12"/>
        <v>-0.24518641378811878</v>
      </c>
      <c r="J75" s="19">
        <f t="shared" si="13"/>
        <v>92.220000000000013</v>
      </c>
      <c r="K75" s="19">
        <f t="shared" si="14"/>
        <v>74.77297297297298</v>
      </c>
    </row>
    <row r="76" spans="1:11">
      <c r="A76" s="24" t="s">
        <v>53</v>
      </c>
      <c r="B76" s="17" t="s">
        <v>54</v>
      </c>
      <c r="C76" s="18">
        <v>138.66999999999999</v>
      </c>
      <c r="D76" s="18">
        <v>185</v>
      </c>
      <c r="E76" s="18">
        <v>150</v>
      </c>
      <c r="F76" s="18">
        <v>138.33000000000001</v>
      </c>
      <c r="G76" s="18">
        <f t="shared" si="10"/>
        <v>-0.33999999999997499</v>
      </c>
      <c r="H76" s="18">
        <f t="shared" si="11"/>
        <v>11.669999999999987</v>
      </c>
      <c r="I76" s="19">
        <f t="shared" si="12"/>
        <v>-0.24518641378811878</v>
      </c>
      <c r="J76" s="19">
        <f t="shared" si="13"/>
        <v>92.220000000000013</v>
      </c>
      <c r="K76" s="19">
        <f t="shared" si="14"/>
        <v>74.77297297297298</v>
      </c>
    </row>
    <row r="77" spans="1:11" ht="25.5">
      <c r="A77" s="25" t="s">
        <v>80</v>
      </c>
      <c r="B77" s="17" t="s">
        <v>81</v>
      </c>
      <c r="C77" s="18">
        <v>138.66999999999999</v>
      </c>
      <c r="D77" s="18">
        <v>185</v>
      </c>
      <c r="E77" s="18">
        <v>150</v>
      </c>
      <c r="F77" s="18">
        <v>138.33000000000001</v>
      </c>
      <c r="G77" s="18">
        <f t="shared" si="10"/>
        <v>-0.33999999999997499</v>
      </c>
      <c r="H77" s="18">
        <f t="shared" si="11"/>
        <v>11.669999999999987</v>
      </c>
      <c r="I77" s="19">
        <f t="shared" si="12"/>
        <v>-0.24518641378811878</v>
      </c>
      <c r="J77" s="19">
        <f t="shared" si="13"/>
        <v>92.220000000000013</v>
      </c>
      <c r="K77" s="19">
        <f t="shared" si="14"/>
        <v>74.77297297297298</v>
      </c>
    </row>
    <row r="78" spans="1:11">
      <c r="A78" s="22" t="s">
        <v>59</v>
      </c>
      <c r="B78" s="17" t="s">
        <v>60</v>
      </c>
      <c r="C78" s="18">
        <v>255965.13</v>
      </c>
      <c r="D78" s="18">
        <v>2217605</v>
      </c>
      <c r="E78" s="18">
        <v>1440000</v>
      </c>
      <c r="F78" s="18">
        <v>647007.13</v>
      </c>
      <c r="G78" s="18">
        <f t="shared" si="10"/>
        <v>391042</v>
      </c>
      <c r="H78" s="18">
        <f t="shared" si="11"/>
        <v>792992.87</v>
      </c>
      <c r="I78" s="19">
        <f t="shared" si="12"/>
        <v>152.77159041155332</v>
      </c>
      <c r="J78" s="19">
        <f t="shared" si="13"/>
        <v>44.931050694444444</v>
      </c>
      <c r="K78" s="19">
        <f t="shared" si="14"/>
        <v>29.175941161748824</v>
      </c>
    </row>
    <row r="79" spans="1:11">
      <c r="A79" s="23" t="s">
        <v>61</v>
      </c>
      <c r="B79" s="17" t="s">
        <v>62</v>
      </c>
      <c r="C79" s="18">
        <v>255965.13</v>
      </c>
      <c r="D79" s="18">
        <v>2217605</v>
      </c>
      <c r="E79" s="18">
        <v>1440000</v>
      </c>
      <c r="F79" s="18">
        <v>647007.13</v>
      </c>
      <c r="G79" s="18">
        <f t="shared" si="10"/>
        <v>391042</v>
      </c>
      <c r="H79" s="18">
        <f t="shared" si="11"/>
        <v>792992.87</v>
      </c>
      <c r="I79" s="19">
        <f t="shared" si="12"/>
        <v>152.77159041155332</v>
      </c>
      <c r="J79" s="19">
        <f t="shared" si="13"/>
        <v>44.931050694444444</v>
      </c>
      <c r="K79" s="19">
        <f t="shared" si="14"/>
        <v>29.175941161748824</v>
      </c>
    </row>
    <row r="80" spans="1:11">
      <c r="A80" s="16"/>
      <c r="B80" s="17" t="s">
        <v>63</v>
      </c>
      <c r="C80" s="18">
        <v>10469115.720000001</v>
      </c>
      <c r="D80" s="18">
        <v>-250000</v>
      </c>
      <c r="E80" s="18">
        <v>-250000</v>
      </c>
      <c r="F80" s="18">
        <v>10251317.300000001</v>
      </c>
      <c r="G80" s="18">
        <f t="shared" si="10"/>
        <v>-217798.41999999993</v>
      </c>
      <c r="H80" s="18">
        <f t="shared" si="11"/>
        <v>-10501317.300000001</v>
      </c>
      <c r="I80" s="19">
        <f t="shared" si="12"/>
        <v>-2.0803898421327176</v>
      </c>
      <c r="J80" s="19">
        <f t="shared" si="13"/>
        <v>-4100.5269200000002</v>
      </c>
      <c r="K80" s="19">
        <f t="shared" si="14"/>
        <v>-4100.5269200000002</v>
      </c>
    </row>
    <row r="81" spans="1:11">
      <c r="A81" s="16" t="s">
        <v>64</v>
      </c>
      <c r="B81" s="17" t="s">
        <v>65</v>
      </c>
      <c r="C81" s="18">
        <v>-10469115.720000001</v>
      </c>
      <c r="D81" s="18">
        <v>250000</v>
      </c>
      <c r="E81" s="18">
        <v>250000</v>
      </c>
      <c r="F81" s="18">
        <v>-10251317.300000001</v>
      </c>
      <c r="G81" s="18">
        <f t="shared" si="10"/>
        <v>217798.41999999993</v>
      </c>
      <c r="H81" s="18">
        <f t="shared" si="11"/>
        <v>10501317.300000001</v>
      </c>
      <c r="I81" s="19">
        <f t="shared" si="12"/>
        <v>-2.0803898421327176</v>
      </c>
      <c r="J81" s="19">
        <f t="shared" si="13"/>
        <v>-4100.5269200000002</v>
      </c>
      <c r="K81" s="19">
        <f t="shared" si="14"/>
        <v>-4100.5269200000002</v>
      </c>
    </row>
    <row r="82" spans="1:11">
      <c r="A82" s="22" t="s">
        <v>66</v>
      </c>
      <c r="B82" s="17" t="s">
        <v>67</v>
      </c>
      <c r="C82" s="18">
        <v>-10469115.720000001</v>
      </c>
      <c r="D82" s="18">
        <v>250000</v>
      </c>
      <c r="E82" s="18">
        <v>250000</v>
      </c>
      <c r="F82" s="18">
        <v>-10251317.300000001</v>
      </c>
      <c r="G82" s="18">
        <f t="shared" si="10"/>
        <v>217798.41999999993</v>
      </c>
      <c r="H82" s="18">
        <f t="shared" si="11"/>
        <v>10501317.300000001</v>
      </c>
      <c r="I82" s="19">
        <f t="shared" si="12"/>
        <v>-2.0803898421327176</v>
      </c>
      <c r="J82" s="19">
        <f t="shared" si="13"/>
        <v>-4100.5269200000002</v>
      </c>
      <c r="K82" s="19">
        <f t="shared" si="14"/>
        <v>-4100.5269200000002</v>
      </c>
    </row>
    <row r="83" spans="1:11" ht="25.5">
      <c r="A83" s="23" t="s">
        <v>82</v>
      </c>
      <c r="B83" s="17" t="s">
        <v>83</v>
      </c>
      <c r="C83" s="18">
        <v>-35000</v>
      </c>
      <c r="D83" s="18">
        <v>250000</v>
      </c>
      <c r="E83" s="18">
        <v>250000</v>
      </c>
      <c r="F83" s="18">
        <v>-229943</v>
      </c>
      <c r="G83" s="18">
        <f t="shared" si="10"/>
        <v>-194943</v>
      </c>
      <c r="H83" s="18">
        <f t="shared" si="11"/>
        <v>479943</v>
      </c>
      <c r="I83" s="19">
        <f t="shared" si="12"/>
        <v>556.98</v>
      </c>
      <c r="J83" s="19">
        <f t="shared" si="13"/>
        <v>-91.977200000000011</v>
      </c>
      <c r="K83" s="19">
        <f t="shared" si="14"/>
        <v>-91.977200000000011</v>
      </c>
    </row>
    <row r="84" spans="1:11">
      <c r="A84" s="27" t="s">
        <v>86</v>
      </c>
      <c r="B84" s="28" t="s">
        <v>87</v>
      </c>
      <c r="C84" s="29"/>
      <c r="D84" s="29"/>
      <c r="E84" s="29"/>
      <c r="F84" s="29"/>
      <c r="G84" s="29"/>
      <c r="H84" s="29"/>
      <c r="I84" s="30"/>
      <c r="J84" s="30"/>
      <c r="K84" s="30"/>
    </row>
    <row r="85" spans="1:11">
      <c r="A85" s="16" t="s">
        <v>25</v>
      </c>
      <c r="B85" s="17" t="s">
        <v>26</v>
      </c>
      <c r="C85" s="18">
        <v>143378</v>
      </c>
      <c r="D85" s="18">
        <v>143094</v>
      </c>
      <c r="E85" s="18">
        <v>143094</v>
      </c>
      <c r="F85" s="18">
        <v>143094</v>
      </c>
      <c r="G85" s="18">
        <f t="shared" ref="G85:G94" si="15">F85-C85</f>
        <v>-284</v>
      </c>
      <c r="H85" s="18">
        <f t="shared" ref="H85:H94" si="16">E85-F85</f>
        <v>0</v>
      </c>
      <c r="I85" s="19">
        <f t="shared" ref="I85:I94" si="17">IF(ISERROR(F85/C85),0,F85/C85*100-100)</f>
        <v>-0.19807780831089872</v>
      </c>
      <c r="J85" s="19">
        <f t="shared" ref="J85:J94" si="18">IF(ISERROR(F85/E85),0,F85/E85*100)</f>
        <v>100</v>
      </c>
      <c r="K85" s="19">
        <f t="shared" ref="K85:K94" si="19">IF(ISERROR(F85/D85),0,F85/D85*100)</f>
        <v>100</v>
      </c>
    </row>
    <row r="86" spans="1:11">
      <c r="A86" s="22" t="s">
        <v>29</v>
      </c>
      <c r="B86" s="17" t="s">
        <v>30</v>
      </c>
      <c r="C86" s="18">
        <v>143378</v>
      </c>
      <c r="D86" s="18">
        <v>143094</v>
      </c>
      <c r="E86" s="18">
        <v>143094</v>
      </c>
      <c r="F86" s="18">
        <v>143094</v>
      </c>
      <c r="G86" s="18">
        <f t="shared" si="15"/>
        <v>-284</v>
      </c>
      <c r="H86" s="18">
        <f t="shared" si="16"/>
        <v>0</v>
      </c>
      <c r="I86" s="19">
        <f t="shared" si="17"/>
        <v>-0.19807780831089872</v>
      </c>
      <c r="J86" s="19">
        <f t="shared" si="18"/>
        <v>100</v>
      </c>
      <c r="K86" s="19">
        <f t="shared" si="19"/>
        <v>100</v>
      </c>
    </row>
    <row r="87" spans="1:11">
      <c r="A87" s="23" t="s">
        <v>31</v>
      </c>
      <c r="B87" s="17" t="s">
        <v>32</v>
      </c>
      <c r="C87" s="18">
        <v>143378</v>
      </c>
      <c r="D87" s="18">
        <v>143094</v>
      </c>
      <c r="E87" s="18">
        <v>143094</v>
      </c>
      <c r="F87" s="18">
        <v>143094</v>
      </c>
      <c r="G87" s="18">
        <f t="shared" si="15"/>
        <v>-284</v>
      </c>
      <c r="H87" s="18">
        <f t="shared" si="16"/>
        <v>0</v>
      </c>
      <c r="I87" s="19">
        <f t="shared" si="17"/>
        <v>-0.19807780831089872</v>
      </c>
      <c r="J87" s="19">
        <f t="shared" si="18"/>
        <v>100</v>
      </c>
      <c r="K87" s="19">
        <f t="shared" si="19"/>
        <v>100</v>
      </c>
    </row>
    <row r="88" spans="1:11">
      <c r="A88" s="16" t="s">
        <v>33</v>
      </c>
      <c r="B88" s="17" t="s">
        <v>34</v>
      </c>
      <c r="C88" s="18">
        <v>133178.28</v>
      </c>
      <c r="D88" s="18">
        <v>143094</v>
      </c>
      <c r="E88" s="18">
        <v>143094</v>
      </c>
      <c r="F88" s="18">
        <v>135274.34</v>
      </c>
      <c r="G88" s="18">
        <f t="shared" si="15"/>
        <v>2096.0599999999977</v>
      </c>
      <c r="H88" s="18">
        <f t="shared" si="16"/>
        <v>7819.6600000000035</v>
      </c>
      <c r="I88" s="19">
        <f t="shared" si="17"/>
        <v>1.5738752595393208</v>
      </c>
      <c r="J88" s="19">
        <f t="shared" si="18"/>
        <v>94.535298475128243</v>
      </c>
      <c r="K88" s="19">
        <f t="shared" si="19"/>
        <v>94.535298475128243</v>
      </c>
    </row>
    <row r="89" spans="1:11">
      <c r="A89" s="22" t="s">
        <v>35</v>
      </c>
      <c r="B89" s="17" t="s">
        <v>36</v>
      </c>
      <c r="C89" s="18">
        <v>133178.28</v>
      </c>
      <c r="D89" s="18">
        <v>143094</v>
      </c>
      <c r="E89" s="18">
        <v>143094</v>
      </c>
      <c r="F89" s="18">
        <v>135274.34</v>
      </c>
      <c r="G89" s="18">
        <f t="shared" si="15"/>
        <v>2096.0599999999977</v>
      </c>
      <c r="H89" s="18">
        <f t="shared" si="16"/>
        <v>7819.6600000000035</v>
      </c>
      <c r="I89" s="19">
        <f t="shared" si="17"/>
        <v>1.5738752595393208</v>
      </c>
      <c r="J89" s="19">
        <f t="shared" si="18"/>
        <v>94.535298475128243</v>
      </c>
      <c r="K89" s="19">
        <f t="shared" si="19"/>
        <v>94.535298475128243</v>
      </c>
    </row>
    <row r="90" spans="1:11" ht="25.5">
      <c r="A90" s="23" t="s">
        <v>76</v>
      </c>
      <c r="B90" s="17" t="s">
        <v>77</v>
      </c>
      <c r="C90" s="18">
        <v>133178.28</v>
      </c>
      <c r="D90" s="18">
        <v>143094</v>
      </c>
      <c r="E90" s="18">
        <v>143094</v>
      </c>
      <c r="F90" s="18">
        <v>135274.34</v>
      </c>
      <c r="G90" s="18">
        <f t="shared" si="15"/>
        <v>2096.0599999999977</v>
      </c>
      <c r="H90" s="18">
        <f t="shared" si="16"/>
        <v>7819.6600000000035</v>
      </c>
      <c r="I90" s="19">
        <f t="shared" si="17"/>
        <v>1.5738752595393208</v>
      </c>
      <c r="J90" s="19">
        <f t="shared" si="18"/>
        <v>94.535298475128243</v>
      </c>
      <c r="K90" s="19">
        <f t="shared" si="19"/>
        <v>94.535298475128243</v>
      </c>
    </row>
    <row r="91" spans="1:11">
      <c r="A91" s="24" t="s">
        <v>78</v>
      </c>
      <c r="B91" s="17" t="s">
        <v>79</v>
      </c>
      <c r="C91" s="18">
        <v>133178.28</v>
      </c>
      <c r="D91" s="18">
        <v>143094</v>
      </c>
      <c r="E91" s="18">
        <v>143094</v>
      </c>
      <c r="F91" s="18">
        <v>135274.34</v>
      </c>
      <c r="G91" s="18">
        <f t="shared" si="15"/>
        <v>2096.0599999999977</v>
      </c>
      <c r="H91" s="18">
        <f t="shared" si="16"/>
        <v>7819.6600000000035</v>
      </c>
      <c r="I91" s="19">
        <f t="shared" si="17"/>
        <v>1.5738752595393208</v>
      </c>
      <c r="J91" s="19">
        <f t="shared" si="18"/>
        <v>94.535298475128243</v>
      </c>
      <c r="K91" s="19">
        <f t="shared" si="19"/>
        <v>94.535298475128243</v>
      </c>
    </row>
    <row r="92" spans="1:11">
      <c r="A92" s="16"/>
      <c r="B92" s="17" t="s">
        <v>63</v>
      </c>
      <c r="C92" s="18">
        <v>10199.719999999999</v>
      </c>
      <c r="D92" s="18">
        <v>0</v>
      </c>
      <c r="E92" s="18">
        <v>0</v>
      </c>
      <c r="F92" s="18">
        <v>7819.66</v>
      </c>
      <c r="G92" s="18">
        <f t="shared" si="15"/>
        <v>-2380.0599999999995</v>
      </c>
      <c r="H92" s="18">
        <f t="shared" si="16"/>
        <v>-7819.66</v>
      </c>
      <c r="I92" s="19">
        <f t="shared" si="17"/>
        <v>-23.334562125234797</v>
      </c>
      <c r="J92" s="19">
        <f t="shared" si="18"/>
        <v>0</v>
      </c>
      <c r="K92" s="19">
        <f t="shared" si="19"/>
        <v>0</v>
      </c>
    </row>
    <row r="93" spans="1:11">
      <c r="A93" s="16" t="s">
        <v>64</v>
      </c>
      <c r="B93" s="17" t="s">
        <v>65</v>
      </c>
      <c r="C93" s="18">
        <v>-10199.719999999999</v>
      </c>
      <c r="D93" s="18">
        <v>0</v>
      </c>
      <c r="E93" s="18">
        <v>0</v>
      </c>
      <c r="F93" s="18">
        <v>-7819.66</v>
      </c>
      <c r="G93" s="18">
        <f t="shared" si="15"/>
        <v>2380.0599999999995</v>
      </c>
      <c r="H93" s="18">
        <f t="shared" si="16"/>
        <v>7819.66</v>
      </c>
      <c r="I93" s="19">
        <f t="shared" si="17"/>
        <v>-23.334562125234797</v>
      </c>
      <c r="J93" s="19">
        <f t="shared" si="18"/>
        <v>0</v>
      </c>
      <c r="K93" s="19">
        <f t="shared" si="19"/>
        <v>0</v>
      </c>
    </row>
    <row r="94" spans="1:11">
      <c r="A94" s="22" t="s">
        <v>66</v>
      </c>
      <c r="B94" s="17" t="s">
        <v>67</v>
      </c>
      <c r="C94" s="18">
        <v>-10199.719999999999</v>
      </c>
      <c r="D94" s="18">
        <v>0</v>
      </c>
      <c r="E94" s="18">
        <v>0</v>
      </c>
      <c r="F94" s="18">
        <v>-7819.66</v>
      </c>
      <c r="G94" s="18">
        <f t="shared" si="15"/>
        <v>2380.0599999999995</v>
      </c>
      <c r="H94" s="18">
        <f t="shared" si="16"/>
        <v>7819.66</v>
      </c>
      <c r="I94" s="19">
        <f t="shared" si="17"/>
        <v>-23.334562125234797</v>
      </c>
      <c r="J94" s="19">
        <f t="shared" si="18"/>
        <v>0</v>
      </c>
      <c r="K94" s="19">
        <f t="shared" si="19"/>
        <v>0</v>
      </c>
    </row>
    <row r="99" spans="1:11" ht="15.75">
      <c r="A99" s="32"/>
      <c r="E99" s="35"/>
      <c r="K99" s="37"/>
    </row>
    <row r="101" spans="1:11" ht="15.75">
      <c r="A101" s="32"/>
    </row>
  </sheetData>
  <mergeCells count="7">
    <mergeCell ref="A7:K7"/>
    <mergeCell ref="A1:K1"/>
    <mergeCell ref="A2:K2"/>
    <mergeCell ref="A3:K3"/>
    <mergeCell ref="A4:K4"/>
    <mergeCell ref="A5:K5"/>
    <mergeCell ref="A6:K6"/>
  </mergeCells>
  <pageMargins left="0.70866141732283472" right="0.70866141732283472" top="0.74803149606299213" bottom="0.74803149606299213" header="0.31496062992125984" footer="0.31496062992125984"/>
  <pageSetup paperSize="9" scale="68" fitToHeight="0" orientation="landscape" verticalDpi="0" r:id="rId1"/>
  <headerFoot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workbookViewId="0">
      <selection activeCell="E8" sqref="E8"/>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850</v>
      </c>
      <c r="B13" s="21" t="s">
        <v>851</v>
      </c>
      <c r="C13" s="18"/>
      <c r="D13" s="18"/>
      <c r="E13" s="18"/>
      <c r="F13" s="18"/>
      <c r="G13" s="18"/>
      <c r="H13" s="18"/>
      <c r="I13" s="19"/>
      <c r="J13" s="19"/>
      <c r="K13" s="19"/>
    </row>
    <row r="14" spans="1:11">
      <c r="A14" s="16" t="s">
        <v>25</v>
      </c>
      <c r="B14" s="17" t="s">
        <v>26</v>
      </c>
      <c r="C14" s="18">
        <v>7220141.8499999996</v>
      </c>
      <c r="D14" s="18">
        <v>7821663</v>
      </c>
      <c r="E14" s="18">
        <v>5591586</v>
      </c>
      <c r="F14" s="18">
        <v>7821663</v>
      </c>
      <c r="G14" s="18">
        <f t="shared" ref="G14:G38" si="0">F14-C14</f>
        <v>601521.15000000037</v>
      </c>
      <c r="H14" s="18">
        <f t="shared" ref="H14:H38" si="1">E14-F14</f>
        <v>-2230077</v>
      </c>
      <c r="I14" s="19">
        <f t="shared" ref="I14:I38" si="2">IF(ISERROR(F14/C14),0,F14/C14*100-100)</f>
        <v>8.3311541863959349</v>
      </c>
      <c r="J14" s="19">
        <f t="shared" ref="J14:J38" si="3">IF(ISERROR(F14/E14),0,F14/E14*100)</f>
        <v>139.88272736930094</v>
      </c>
      <c r="K14" s="19">
        <f t="shared" ref="K14:K38" si="4">IF(ISERROR(F14/D14),0,F14/D14*100)</f>
        <v>100</v>
      </c>
    </row>
    <row r="15" spans="1:11" ht="25.5">
      <c r="A15" s="22" t="s">
        <v>27</v>
      </c>
      <c r="B15" s="17" t="s">
        <v>28</v>
      </c>
      <c r="C15" s="18">
        <v>8525.85</v>
      </c>
      <c r="D15" s="18">
        <v>0</v>
      </c>
      <c r="E15" s="18">
        <v>0</v>
      </c>
      <c r="F15" s="18">
        <v>0</v>
      </c>
      <c r="G15" s="18">
        <f t="shared" si="0"/>
        <v>-8525.85</v>
      </c>
      <c r="H15" s="18">
        <f t="shared" si="1"/>
        <v>0</v>
      </c>
      <c r="I15" s="19">
        <f t="shared" si="2"/>
        <v>-100</v>
      </c>
      <c r="J15" s="19">
        <f t="shared" si="3"/>
        <v>0</v>
      </c>
      <c r="K15" s="19">
        <f t="shared" si="4"/>
        <v>0</v>
      </c>
    </row>
    <row r="16" spans="1:11">
      <c r="A16" s="22" t="s">
        <v>92</v>
      </c>
      <c r="B16" s="17" t="s">
        <v>93</v>
      </c>
      <c r="C16" s="18">
        <v>8157</v>
      </c>
      <c r="D16" s="18">
        <v>23000</v>
      </c>
      <c r="E16" s="18">
        <v>0</v>
      </c>
      <c r="F16" s="18">
        <v>23000</v>
      </c>
      <c r="G16" s="18">
        <f t="shared" si="0"/>
        <v>14843</v>
      </c>
      <c r="H16" s="18">
        <f t="shared" si="1"/>
        <v>-23000</v>
      </c>
      <c r="I16" s="19">
        <f t="shared" si="2"/>
        <v>181.96640921907562</v>
      </c>
      <c r="J16" s="19">
        <f t="shared" si="3"/>
        <v>0</v>
      </c>
      <c r="K16" s="19">
        <f t="shared" si="4"/>
        <v>100</v>
      </c>
    </row>
    <row r="17" spans="1:11">
      <c r="A17" s="23" t="s">
        <v>94</v>
      </c>
      <c r="B17" s="17" t="s">
        <v>95</v>
      </c>
      <c r="C17" s="18">
        <v>8157</v>
      </c>
      <c r="D17" s="18">
        <v>23000</v>
      </c>
      <c r="E17" s="18">
        <v>0</v>
      </c>
      <c r="F17" s="18">
        <v>23000</v>
      </c>
      <c r="G17" s="18">
        <f t="shared" si="0"/>
        <v>14843</v>
      </c>
      <c r="H17" s="18">
        <f t="shared" si="1"/>
        <v>-23000</v>
      </c>
      <c r="I17" s="19">
        <f t="shared" si="2"/>
        <v>181.96640921907562</v>
      </c>
      <c r="J17" s="19">
        <f t="shared" si="3"/>
        <v>0</v>
      </c>
      <c r="K17" s="19">
        <f t="shared" si="4"/>
        <v>100</v>
      </c>
    </row>
    <row r="18" spans="1:11">
      <c r="A18" s="24" t="s">
        <v>96</v>
      </c>
      <c r="B18" s="17" t="s">
        <v>97</v>
      </c>
      <c r="C18" s="18">
        <v>8157</v>
      </c>
      <c r="D18" s="18">
        <v>23000</v>
      </c>
      <c r="E18" s="18">
        <v>0</v>
      </c>
      <c r="F18" s="18">
        <v>23000</v>
      </c>
      <c r="G18" s="18">
        <f t="shared" si="0"/>
        <v>14843</v>
      </c>
      <c r="H18" s="18">
        <f t="shared" si="1"/>
        <v>-23000</v>
      </c>
      <c r="I18" s="19">
        <f t="shared" si="2"/>
        <v>181.96640921907562</v>
      </c>
      <c r="J18" s="19">
        <f t="shared" si="3"/>
        <v>0</v>
      </c>
      <c r="K18" s="19">
        <f t="shared" si="4"/>
        <v>100</v>
      </c>
    </row>
    <row r="19" spans="1:11" ht="25.5">
      <c r="A19" s="25" t="s">
        <v>98</v>
      </c>
      <c r="B19" s="17" t="s">
        <v>99</v>
      </c>
      <c r="C19" s="18">
        <v>8157</v>
      </c>
      <c r="D19" s="18">
        <v>23000</v>
      </c>
      <c r="E19" s="18">
        <v>0</v>
      </c>
      <c r="F19" s="18">
        <v>23000</v>
      </c>
      <c r="G19" s="18">
        <f t="shared" si="0"/>
        <v>14843</v>
      </c>
      <c r="H19" s="18">
        <f t="shared" si="1"/>
        <v>-23000</v>
      </c>
      <c r="I19" s="19">
        <f t="shared" si="2"/>
        <v>181.96640921907562</v>
      </c>
      <c r="J19" s="19">
        <f t="shared" si="3"/>
        <v>0</v>
      </c>
      <c r="K19" s="19">
        <f t="shared" si="4"/>
        <v>100</v>
      </c>
    </row>
    <row r="20" spans="1:11" ht="25.5">
      <c r="A20" s="26" t="s">
        <v>100</v>
      </c>
      <c r="B20" s="17" t="s">
        <v>101</v>
      </c>
      <c r="C20" s="18">
        <v>8157</v>
      </c>
      <c r="D20" s="18">
        <v>23000</v>
      </c>
      <c r="E20" s="18">
        <v>0</v>
      </c>
      <c r="F20" s="18">
        <v>23000</v>
      </c>
      <c r="G20" s="18">
        <f t="shared" si="0"/>
        <v>14843</v>
      </c>
      <c r="H20" s="18">
        <f t="shared" si="1"/>
        <v>-23000</v>
      </c>
      <c r="I20" s="19">
        <f t="shared" si="2"/>
        <v>181.96640921907562</v>
      </c>
      <c r="J20" s="19">
        <f t="shared" si="3"/>
        <v>0</v>
      </c>
      <c r="K20" s="19">
        <f t="shared" si="4"/>
        <v>100</v>
      </c>
    </row>
    <row r="21" spans="1:11">
      <c r="A21" s="22" t="s">
        <v>29</v>
      </c>
      <c r="B21" s="17" t="s">
        <v>30</v>
      </c>
      <c r="C21" s="18">
        <v>7203459</v>
      </c>
      <c r="D21" s="18">
        <v>7798663</v>
      </c>
      <c r="E21" s="18">
        <v>5591586</v>
      </c>
      <c r="F21" s="18">
        <v>7798663</v>
      </c>
      <c r="G21" s="18">
        <f t="shared" si="0"/>
        <v>595204</v>
      </c>
      <c r="H21" s="18">
        <f t="shared" si="1"/>
        <v>-2207077</v>
      </c>
      <c r="I21" s="19">
        <f t="shared" si="2"/>
        <v>8.262752658132726</v>
      </c>
      <c r="J21" s="19">
        <f t="shared" si="3"/>
        <v>139.47139505678712</v>
      </c>
      <c r="K21" s="19">
        <f t="shared" si="4"/>
        <v>100</v>
      </c>
    </row>
    <row r="22" spans="1:11">
      <c r="A22" s="23" t="s">
        <v>31</v>
      </c>
      <c r="B22" s="17" t="s">
        <v>32</v>
      </c>
      <c r="C22" s="18">
        <v>7203459</v>
      </c>
      <c r="D22" s="18">
        <v>7798663</v>
      </c>
      <c r="E22" s="18">
        <v>5591586</v>
      </c>
      <c r="F22" s="18">
        <v>7798663</v>
      </c>
      <c r="G22" s="18">
        <f t="shared" si="0"/>
        <v>595204</v>
      </c>
      <c r="H22" s="18">
        <f t="shared" si="1"/>
        <v>-2207077</v>
      </c>
      <c r="I22" s="19">
        <f t="shared" si="2"/>
        <v>8.262752658132726</v>
      </c>
      <c r="J22" s="19">
        <f t="shared" si="3"/>
        <v>139.47139505678712</v>
      </c>
      <c r="K22" s="19">
        <f t="shared" si="4"/>
        <v>100</v>
      </c>
    </row>
    <row r="23" spans="1:11">
      <c r="A23" s="16" t="s">
        <v>33</v>
      </c>
      <c r="B23" s="17" t="s">
        <v>34</v>
      </c>
      <c r="C23" s="18">
        <v>4722259.82</v>
      </c>
      <c r="D23" s="18">
        <v>7821663</v>
      </c>
      <c r="E23" s="18">
        <v>5591586</v>
      </c>
      <c r="F23" s="18">
        <v>5125201.68</v>
      </c>
      <c r="G23" s="18">
        <f t="shared" si="0"/>
        <v>402941.8599999994</v>
      </c>
      <c r="H23" s="18">
        <f t="shared" si="1"/>
        <v>466384.3200000003</v>
      </c>
      <c r="I23" s="19">
        <f t="shared" si="2"/>
        <v>8.5328185097616824</v>
      </c>
      <c r="J23" s="19">
        <f t="shared" si="3"/>
        <v>91.659176484095923</v>
      </c>
      <c r="K23" s="19">
        <f t="shared" si="4"/>
        <v>65.525728735692141</v>
      </c>
    </row>
    <row r="24" spans="1:11">
      <c r="A24" s="22" t="s">
        <v>35</v>
      </c>
      <c r="B24" s="17" t="s">
        <v>36</v>
      </c>
      <c r="C24" s="18">
        <v>4705366.1900000004</v>
      </c>
      <c r="D24" s="18">
        <v>7734130</v>
      </c>
      <c r="E24" s="18">
        <v>5513553</v>
      </c>
      <c r="F24" s="18">
        <v>5051759.9400000004</v>
      </c>
      <c r="G24" s="18">
        <f t="shared" si="0"/>
        <v>346393.75</v>
      </c>
      <c r="H24" s="18">
        <f t="shared" si="1"/>
        <v>461793.05999999959</v>
      </c>
      <c r="I24" s="19">
        <f t="shared" si="2"/>
        <v>7.3616746500233603</v>
      </c>
      <c r="J24" s="19">
        <f t="shared" si="3"/>
        <v>91.624401542888961</v>
      </c>
      <c r="K24" s="19">
        <f t="shared" si="4"/>
        <v>65.317753128018282</v>
      </c>
    </row>
    <row r="25" spans="1:11">
      <c r="A25" s="23" t="s">
        <v>37</v>
      </c>
      <c r="B25" s="17" t="s">
        <v>38</v>
      </c>
      <c r="C25" s="18">
        <v>4689552.1900000004</v>
      </c>
      <c r="D25" s="18">
        <v>7716601</v>
      </c>
      <c r="E25" s="18">
        <v>5511024</v>
      </c>
      <c r="F25" s="18">
        <v>5035247.9400000004</v>
      </c>
      <c r="G25" s="18">
        <f t="shared" si="0"/>
        <v>345695.75</v>
      </c>
      <c r="H25" s="18">
        <f t="shared" si="1"/>
        <v>475776.05999999959</v>
      </c>
      <c r="I25" s="19">
        <f t="shared" si="2"/>
        <v>7.3716153695263529</v>
      </c>
      <c r="J25" s="19">
        <f t="shared" si="3"/>
        <v>91.366830193444997</v>
      </c>
      <c r="K25" s="19">
        <f t="shared" si="4"/>
        <v>65.252148452407994</v>
      </c>
    </row>
    <row r="26" spans="1:11">
      <c r="A26" s="24" t="s">
        <v>39</v>
      </c>
      <c r="B26" s="17" t="s">
        <v>40</v>
      </c>
      <c r="C26" s="18">
        <v>4032204.32</v>
      </c>
      <c r="D26" s="18">
        <v>6304377</v>
      </c>
      <c r="E26" s="18">
        <v>4676244</v>
      </c>
      <c r="F26" s="18">
        <v>4265706.99</v>
      </c>
      <c r="G26" s="18">
        <f t="shared" si="0"/>
        <v>233502.67000000039</v>
      </c>
      <c r="H26" s="18">
        <f t="shared" si="1"/>
        <v>410537.00999999978</v>
      </c>
      <c r="I26" s="19">
        <f t="shared" si="2"/>
        <v>5.790943401399872</v>
      </c>
      <c r="J26" s="19">
        <f t="shared" si="3"/>
        <v>91.220795792520676</v>
      </c>
      <c r="K26" s="19">
        <f t="shared" si="4"/>
        <v>67.662625347437185</v>
      </c>
    </row>
    <row r="27" spans="1:11">
      <c r="A27" s="24" t="s">
        <v>41</v>
      </c>
      <c r="B27" s="17" t="s">
        <v>42</v>
      </c>
      <c r="C27" s="18">
        <v>657347.87</v>
      </c>
      <c r="D27" s="18">
        <v>1412224</v>
      </c>
      <c r="E27" s="18">
        <v>834780</v>
      </c>
      <c r="F27" s="18">
        <v>769540.95</v>
      </c>
      <c r="G27" s="18">
        <f t="shared" si="0"/>
        <v>112193.07999999996</v>
      </c>
      <c r="H27" s="18">
        <f t="shared" si="1"/>
        <v>65239.050000000047</v>
      </c>
      <c r="I27" s="19">
        <f t="shared" si="2"/>
        <v>17.067535337111536</v>
      </c>
      <c r="J27" s="19">
        <f t="shared" si="3"/>
        <v>92.184881046503264</v>
      </c>
      <c r="K27" s="19">
        <f t="shared" si="4"/>
        <v>54.491422748799053</v>
      </c>
    </row>
    <row r="28" spans="1:11">
      <c r="A28" s="25" t="s">
        <v>43</v>
      </c>
      <c r="B28" s="17" t="s">
        <v>44</v>
      </c>
      <c r="C28" s="18">
        <v>18566.61</v>
      </c>
      <c r="D28" s="18">
        <v>0</v>
      </c>
      <c r="E28" s="18">
        <v>0</v>
      </c>
      <c r="F28" s="18">
        <v>15775.19</v>
      </c>
      <c r="G28" s="18">
        <f t="shared" si="0"/>
        <v>-2791.42</v>
      </c>
      <c r="H28" s="18">
        <f t="shared" si="1"/>
        <v>-15775.19</v>
      </c>
      <c r="I28" s="19">
        <f t="shared" si="2"/>
        <v>-15.034623983592056</v>
      </c>
      <c r="J28" s="19">
        <f t="shared" si="3"/>
        <v>0</v>
      </c>
      <c r="K28" s="19">
        <f t="shared" si="4"/>
        <v>0</v>
      </c>
    </row>
    <row r="29" spans="1:11">
      <c r="A29" s="23" t="s">
        <v>45</v>
      </c>
      <c r="B29" s="17" t="s">
        <v>46</v>
      </c>
      <c r="C29" s="18">
        <v>320</v>
      </c>
      <c r="D29" s="18">
        <v>320</v>
      </c>
      <c r="E29" s="18">
        <v>320</v>
      </c>
      <c r="F29" s="18">
        <v>320</v>
      </c>
      <c r="G29" s="18">
        <f t="shared" si="0"/>
        <v>0</v>
      </c>
      <c r="H29" s="18">
        <f t="shared" si="1"/>
        <v>0</v>
      </c>
      <c r="I29" s="19">
        <f t="shared" si="2"/>
        <v>0</v>
      </c>
      <c r="J29" s="19">
        <f t="shared" si="3"/>
        <v>100</v>
      </c>
      <c r="K29" s="19">
        <f t="shared" si="4"/>
        <v>100</v>
      </c>
    </row>
    <row r="30" spans="1:11">
      <c r="A30" s="24" t="s">
        <v>47</v>
      </c>
      <c r="B30" s="17" t="s">
        <v>48</v>
      </c>
      <c r="C30" s="18">
        <v>320</v>
      </c>
      <c r="D30" s="18">
        <v>320</v>
      </c>
      <c r="E30" s="18">
        <v>320</v>
      </c>
      <c r="F30" s="18">
        <v>320</v>
      </c>
      <c r="G30" s="18">
        <f t="shared" si="0"/>
        <v>0</v>
      </c>
      <c r="H30" s="18">
        <f t="shared" si="1"/>
        <v>0</v>
      </c>
      <c r="I30" s="19">
        <f t="shared" si="2"/>
        <v>0</v>
      </c>
      <c r="J30" s="19">
        <f t="shared" si="3"/>
        <v>100</v>
      </c>
      <c r="K30" s="19">
        <f t="shared" si="4"/>
        <v>100</v>
      </c>
    </row>
    <row r="31" spans="1:11" ht="25.5">
      <c r="A31" s="23" t="s">
        <v>76</v>
      </c>
      <c r="B31" s="17" t="s">
        <v>77</v>
      </c>
      <c r="C31" s="18">
        <v>15494</v>
      </c>
      <c r="D31" s="18">
        <v>17209</v>
      </c>
      <c r="E31" s="18">
        <v>2209</v>
      </c>
      <c r="F31" s="18">
        <v>16192</v>
      </c>
      <c r="G31" s="18">
        <f t="shared" si="0"/>
        <v>698</v>
      </c>
      <c r="H31" s="18">
        <f t="shared" si="1"/>
        <v>-13983</v>
      </c>
      <c r="I31" s="19">
        <f t="shared" si="2"/>
        <v>4.5049696656770379</v>
      </c>
      <c r="J31" s="19">
        <f t="shared" si="3"/>
        <v>733.00135808057951</v>
      </c>
      <c r="K31" s="19">
        <f t="shared" si="4"/>
        <v>94.090301586379226</v>
      </c>
    </row>
    <row r="32" spans="1:11">
      <c r="A32" s="24" t="s">
        <v>78</v>
      </c>
      <c r="B32" s="17" t="s">
        <v>79</v>
      </c>
      <c r="C32" s="18">
        <v>15494</v>
      </c>
      <c r="D32" s="18">
        <v>17209</v>
      </c>
      <c r="E32" s="18">
        <v>2209</v>
      </c>
      <c r="F32" s="18">
        <v>16192</v>
      </c>
      <c r="G32" s="18">
        <f t="shared" si="0"/>
        <v>698</v>
      </c>
      <c r="H32" s="18">
        <f t="shared" si="1"/>
        <v>-13983</v>
      </c>
      <c r="I32" s="19">
        <f t="shared" si="2"/>
        <v>4.5049696656770379</v>
      </c>
      <c r="J32" s="19">
        <f t="shared" si="3"/>
        <v>733.00135808057951</v>
      </c>
      <c r="K32" s="19">
        <f t="shared" si="4"/>
        <v>94.090301586379226</v>
      </c>
    </row>
    <row r="33" spans="1:11">
      <c r="A33" s="22" t="s">
        <v>59</v>
      </c>
      <c r="B33" s="17" t="s">
        <v>60</v>
      </c>
      <c r="C33" s="18">
        <v>16893.63</v>
      </c>
      <c r="D33" s="18">
        <v>87533</v>
      </c>
      <c r="E33" s="18">
        <v>78033</v>
      </c>
      <c r="F33" s="18">
        <v>73441.740000000005</v>
      </c>
      <c r="G33" s="18">
        <f t="shared" si="0"/>
        <v>56548.11</v>
      </c>
      <c r="H33" s="18">
        <f t="shared" si="1"/>
        <v>4591.2599999999948</v>
      </c>
      <c r="I33" s="19">
        <f t="shared" si="2"/>
        <v>334.73036878397363</v>
      </c>
      <c r="J33" s="19">
        <f t="shared" si="3"/>
        <v>94.116258506016692</v>
      </c>
      <c r="K33" s="19">
        <f t="shared" si="4"/>
        <v>83.901774188020525</v>
      </c>
    </row>
    <row r="34" spans="1:11">
      <c r="A34" s="23" t="s">
        <v>61</v>
      </c>
      <c r="B34" s="17" t="s">
        <v>62</v>
      </c>
      <c r="C34" s="18">
        <v>16893.63</v>
      </c>
      <c r="D34" s="18">
        <v>87533</v>
      </c>
      <c r="E34" s="18">
        <v>78033</v>
      </c>
      <c r="F34" s="18">
        <v>73441.740000000005</v>
      </c>
      <c r="G34" s="18">
        <f t="shared" si="0"/>
        <v>56548.11</v>
      </c>
      <c r="H34" s="18">
        <f t="shared" si="1"/>
        <v>4591.2599999999948</v>
      </c>
      <c r="I34" s="19">
        <f t="shared" si="2"/>
        <v>334.73036878397363</v>
      </c>
      <c r="J34" s="19">
        <f t="shared" si="3"/>
        <v>94.116258506016692</v>
      </c>
      <c r="K34" s="19">
        <f t="shared" si="4"/>
        <v>83.901774188020525</v>
      </c>
    </row>
    <row r="35" spans="1:11">
      <c r="A35" s="16"/>
      <c r="B35" s="17" t="s">
        <v>63</v>
      </c>
      <c r="C35" s="18">
        <v>2497882.0299999998</v>
      </c>
      <c r="D35" s="18">
        <v>0</v>
      </c>
      <c r="E35" s="18">
        <v>0</v>
      </c>
      <c r="F35" s="18">
        <v>2696461.32</v>
      </c>
      <c r="G35" s="18">
        <f t="shared" si="0"/>
        <v>198579.29000000004</v>
      </c>
      <c r="H35" s="18">
        <f t="shared" si="1"/>
        <v>-2696461.32</v>
      </c>
      <c r="I35" s="19">
        <f t="shared" si="2"/>
        <v>7.9499066655281467</v>
      </c>
      <c r="J35" s="19">
        <f t="shared" si="3"/>
        <v>0</v>
      </c>
      <c r="K35" s="19">
        <f t="shared" si="4"/>
        <v>0</v>
      </c>
    </row>
    <row r="36" spans="1:11">
      <c r="A36" s="16" t="s">
        <v>64</v>
      </c>
      <c r="B36" s="17" t="s">
        <v>65</v>
      </c>
      <c r="C36" s="18">
        <v>-2497882.0299999998</v>
      </c>
      <c r="D36" s="18">
        <v>0</v>
      </c>
      <c r="E36" s="18">
        <v>0</v>
      </c>
      <c r="F36" s="18">
        <v>-2696461.32</v>
      </c>
      <c r="G36" s="18">
        <f t="shared" si="0"/>
        <v>-198579.29000000004</v>
      </c>
      <c r="H36" s="18">
        <f t="shared" si="1"/>
        <v>2696461.32</v>
      </c>
      <c r="I36" s="19">
        <f t="shared" si="2"/>
        <v>7.9499066655281467</v>
      </c>
      <c r="J36" s="19">
        <f t="shared" si="3"/>
        <v>0</v>
      </c>
      <c r="K36" s="19">
        <f t="shared" si="4"/>
        <v>0</v>
      </c>
    </row>
    <row r="37" spans="1:11">
      <c r="A37" s="22" t="s">
        <v>66</v>
      </c>
      <c r="B37" s="17" t="s">
        <v>67</v>
      </c>
      <c r="C37" s="18">
        <v>-2497882.0299999998</v>
      </c>
      <c r="D37" s="18">
        <v>0</v>
      </c>
      <c r="E37" s="18">
        <v>0</v>
      </c>
      <c r="F37" s="18">
        <v>-2696461.32</v>
      </c>
      <c r="G37" s="18">
        <f t="shared" si="0"/>
        <v>-198579.29000000004</v>
      </c>
      <c r="H37" s="18">
        <f t="shared" si="1"/>
        <v>2696461.32</v>
      </c>
      <c r="I37" s="19">
        <f t="shared" si="2"/>
        <v>7.9499066655281467</v>
      </c>
      <c r="J37" s="19">
        <f t="shared" si="3"/>
        <v>0</v>
      </c>
      <c r="K37" s="19">
        <f t="shared" si="4"/>
        <v>0</v>
      </c>
    </row>
    <row r="38" spans="1:11" ht="25.5">
      <c r="A38" s="23" t="s">
        <v>82</v>
      </c>
      <c r="B38" s="17" t="s">
        <v>83</v>
      </c>
      <c r="C38" s="18">
        <v>-36311.93</v>
      </c>
      <c r="D38" s="18">
        <v>0</v>
      </c>
      <c r="E38" s="18">
        <v>0</v>
      </c>
      <c r="F38" s="18">
        <v>0</v>
      </c>
      <c r="G38" s="18">
        <f t="shared" si="0"/>
        <v>36311.93</v>
      </c>
      <c r="H38" s="18">
        <f t="shared" si="1"/>
        <v>0</v>
      </c>
      <c r="I38" s="19">
        <f t="shared" si="2"/>
        <v>-100</v>
      </c>
      <c r="J38" s="19">
        <f t="shared" si="3"/>
        <v>0</v>
      </c>
      <c r="K38" s="19">
        <f t="shared" si="4"/>
        <v>0</v>
      </c>
    </row>
    <row r="39" spans="1:11">
      <c r="A39" s="16"/>
      <c r="B39" s="17"/>
      <c r="C39" s="18"/>
      <c r="D39" s="18"/>
      <c r="E39" s="18"/>
      <c r="F39" s="18"/>
      <c r="G39" s="18"/>
      <c r="H39" s="18"/>
      <c r="I39" s="19"/>
      <c r="J39" s="19"/>
      <c r="K39" s="19"/>
    </row>
    <row r="40" spans="1:11">
      <c r="A40" s="27"/>
      <c r="B40" s="28" t="s">
        <v>68</v>
      </c>
      <c r="C40" s="29"/>
      <c r="D40" s="29"/>
      <c r="E40" s="29"/>
      <c r="F40" s="29"/>
      <c r="G40" s="29"/>
      <c r="H40" s="29"/>
      <c r="I40" s="30"/>
      <c r="J40" s="30"/>
      <c r="K40" s="30"/>
    </row>
    <row r="41" spans="1:11">
      <c r="A41" s="16" t="s">
        <v>25</v>
      </c>
      <c r="B41" s="17" t="s">
        <v>26</v>
      </c>
      <c r="C41" s="18">
        <v>7220141.8499999996</v>
      </c>
      <c r="D41" s="18">
        <v>7821663</v>
      </c>
      <c r="E41" s="18">
        <v>5591586</v>
      </c>
      <c r="F41" s="18">
        <v>7821663</v>
      </c>
      <c r="G41" s="18">
        <f t="shared" ref="G41:G65" si="5">F41-C41</f>
        <v>601521.15000000037</v>
      </c>
      <c r="H41" s="18">
        <f t="shared" ref="H41:H65" si="6">E41-F41</f>
        <v>-2230077</v>
      </c>
      <c r="I41" s="19">
        <f t="shared" ref="I41:I65" si="7">IF(ISERROR(F41/C41),0,F41/C41*100-100)</f>
        <v>8.3311541863959349</v>
      </c>
      <c r="J41" s="19">
        <f t="shared" ref="J41:J65" si="8">IF(ISERROR(F41/E41),0,F41/E41*100)</f>
        <v>139.88272736930094</v>
      </c>
      <c r="K41" s="19">
        <f t="shared" ref="K41:K65" si="9">IF(ISERROR(F41/D41),0,F41/D41*100)</f>
        <v>100</v>
      </c>
    </row>
    <row r="42" spans="1:11" ht="25.5">
      <c r="A42" s="22" t="s">
        <v>27</v>
      </c>
      <c r="B42" s="17" t="s">
        <v>28</v>
      </c>
      <c r="C42" s="18">
        <v>8525.85</v>
      </c>
      <c r="D42" s="18">
        <v>0</v>
      </c>
      <c r="E42" s="18">
        <v>0</v>
      </c>
      <c r="F42" s="18">
        <v>0</v>
      </c>
      <c r="G42" s="18">
        <f t="shared" si="5"/>
        <v>-8525.85</v>
      </c>
      <c r="H42" s="18">
        <f t="shared" si="6"/>
        <v>0</v>
      </c>
      <c r="I42" s="19">
        <f t="shared" si="7"/>
        <v>-100</v>
      </c>
      <c r="J42" s="19">
        <f t="shared" si="8"/>
        <v>0</v>
      </c>
      <c r="K42" s="19">
        <f t="shared" si="9"/>
        <v>0</v>
      </c>
    </row>
    <row r="43" spans="1:11">
      <c r="A43" s="22" t="s">
        <v>92</v>
      </c>
      <c r="B43" s="17" t="s">
        <v>93</v>
      </c>
      <c r="C43" s="18">
        <v>8157</v>
      </c>
      <c r="D43" s="18">
        <v>23000</v>
      </c>
      <c r="E43" s="18">
        <v>0</v>
      </c>
      <c r="F43" s="18">
        <v>23000</v>
      </c>
      <c r="G43" s="18">
        <f t="shared" si="5"/>
        <v>14843</v>
      </c>
      <c r="H43" s="18">
        <f t="shared" si="6"/>
        <v>-23000</v>
      </c>
      <c r="I43" s="19">
        <f t="shared" si="7"/>
        <v>181.96640921907562</v>
      </c>
      <c r="J43" s="19">
        <f t="shared" si="8"/>
        <v>0</v>
      </c>
      <c r="K43" s="19">
        <f t="shared" si="9"/>
        <v>100</v>
      </c>
    </row>
    <row r="44" spans="1:11">
      <c r="A44" s="23" t="s">
        <v>94</v>
      </c>
      <c r="B44" s="17" t="s">
        <v>95</v>
      </c>
      <c r="C44" s="18">
        <v>8157</v>
      </c>
      <c r="D44" s="18">
        <v>23000</v>
      </c>
      <c r="E44" s="18">
        <v>0</v>
      </c>
      <c r="F44" s="18">
        <v>23000</v>
      </c>
      <c r="G44" s="18">
        <f t="shared" si="5"/>
        <v>14843</v>
      </c>
      <c r="H44" s="18">
        <f t="shared" si="6"/>
        <v>-23000</v>
      </c>
      <c r="I44" s="19">
        <f t="shared" si="7"/>
        <v>181.96640921907562</v>
      </c>
      <c r="J44" s="19">
        <f t="shared" si="8"/>
        <v>0</v>
      </c>
      <c r="K44" s="19">
        <f t="shared" si="9"/>
        <v>100</v>
      </c>
    </row>
    <row r="45" spans="1:11">
      <c r="A45" s="24" t="s">
        <v>96</v>
      </c>
      <c r="B45" s="17" t="s">
        <v>97</v>
      </c>
      <c r="C45" s="18">
        <v>8157</v>
      </c>
      <c r="D45" s="18">
        <v>23000</v>
      </c>
      <c r="E45" s="18">
        <v>0</v>
      </c>
      <c r="F45" s="18">
        <v>23000</v>
      </c>
      <c r="G45" s="18">
        <f t="shared" si="5"/>
        <v>14843</v>
      </c>
      <c r="H45" s="18">
        <f t="shared" si="6"/>
        <v>-23000</v>
      </c>
      <c r="I45" s="19">
        <f t="shared" si="7"/>
        <v>181.96640921907562</v>
      </c>
      <c r="J45" s="19">
        <f t="shared" si="8"/>
        <v>0</v>
      </c>
      <c r="K45" s="19">
        <f t="shared" si="9"/>
        <v>100</v>
      </c>
    </row>
    <row r="46" spans="1:11" ht="25.5">
      <c r="A46" s="25" t="s">
        <v>98</v>
      </c>
      <c r="B46" s="17" t="s">
        <v>99</v>
      </c>
      <c r="C46" s="18">
        <v>8157</v>
      </c>
      <c r="D46" s="18">
        <v>23000</v>
      </c>
      <c r="E46" s="18">
        <v>0</v>
      </c>
      <c r="F46" s="18">
        <v>23000</v>
      </c>
      <c r="G46" s="18">
        <f t="shared" si="5"/>
        <v>14843</v>
      </c>
      <c r="H46" s="18">
        <f t="shared" si="6"/>
        <v>-23000</v>
      </c>
      <c r="I46" s="19">
        <f t="shared" si="7"/>
        <v>181.96640921907562</v>
      </c>
      <c r="J46" s="19">
        <f t="shared" si="8"/>
        <v>0</v>
      </c>
      <c r="K46" s="19">
        <f t="shared" si="9"/>
        <v>100</v>
      </c>
    </row>
    <row r="47" spans="1:11" ht="25.5">
      <c r="A47" s="26" t="s">
        <v>100</v>
      </c>
      <c r="B47" s="17" t="s">
        <v>101</v>
      </c>
      <c r="C47" s="18">
        <v>8157</v>
      </c>
      <c r="D47" s="18">
        <v>23000</v>
      </c>
      <c r="E47" s="18">
        <v>0</v>
      </c>
      <c r="F47" s="18">
        <v>23000</v>
      </c>
      <c r="G47" s="18">
        <f t="shared" si="5"/>
        <v>14843</v>
      </c>
      <c r="H47" s="18">
        <f t="shared" si="6"/>
        <v>-23000</v>
      </c>
      <c r="I47" s="19">
        <f t="shared" si="7"/>
        <v>181.96640921907562</v>
      </c>
      <c r="J47" s="19">
        <f t="shared" si="8"/>
        <v>0</v>
      </c>
      <c r="K47" s="19">
        <f t="shared" si="9"/>
        <v>100</v>
      </c>
    </row>
    <row r="48" spans="1:11">
      <c r="A48" s="22" t="s">
        <v>29</v>
      </c>
      <c r="B48" s="17" t="s">
        <v>30</v>
      </c>
      <c r="C48" s="18">
        <v>7203459</v>
      </c>
      <c r="D48" s="18">
        <v>7798663</v>
      </c>
      <c r="E48" s="18">
        <v>5591586</v>
      </c>
      <c r="F48" s="18">
        <v>7798663</v>
      </c>
      <c r="G48" s="18">
        <f t="shared" si="5"/>
        <v>595204</v>
      </c>
      <c r="H48" s="18">
        <f t="shared" si="6"/>
        <v>-2207077</v>
      </c>
      <c r="I48" s="19">
        <f t="shared" si="7"/>
        <v>8.262752658132726</v>
      </c>
      <c r="J48" s="19">
        <f t="shared" si="8"/>
        <v>139.47139505678712</v>
      </c>
      <c r="K48" s="19">
        <f t="shared" si="9"/>
        <v>100</v>
      </c>
    </row>
    <row r="49" spans="1:11">
      <c r="A49" s="23" t="s">
        <v>31</v>
      </c>
      <c r="B49" s="17" t="s">
        <v>32</v>
      </c>
      <c r="C49" s="18">
        <v>7203459</v>
      </c>
      <c r="D49" s="18">
        <v>7798663</v>
      </c>
      <c r="E49" s="18">
        <v>5591586</v>
      </c>
      <c r="F49" s="18">
        <v>7798663</v>
      </c>
      <c r="G49" s="18">
        <f t="shared" si="5"/>
        <v>595204</v>
      </c>
      <c r="H49" s="18">
        <f t="shared" si="6"/>
        <v>-2207077</v>
      </c>
      <c r="I49" s="19">
        <f t="shared" si="7"/>
        <v>8.262752658132726</v>
      </c>
      <c r="J49" s="19">
        <f t="shared" si="8"/>
        <v>139.47139505678712</v>
      </c>
      <c r="K49" s="19">
        <f t="shared" si="9"/>
        <v>100</v>
      </c>
    </row>
    <row r="50" spans="1:11">
      <c r="A50" s="16" t="s">
        <v>33</v>
      </c>
      <c r="B50" s="17" t="s">
        <v>34</v>
      </c>
      <c r="C50" s="18">
        <v>4722259.82</v>
      </c>
      <c r="D50" s="18">
        <v>7821663</v>
      </c>
      <c r="E50" s="18">
        <v>5591586</v>
      </c>
      <c r="F50" s="18">
        <v>5125201.68</v>
      </c>
      <c r="G50" s="18">
        <f t="shared" si="5"/>
        <v>402941.8599999994</v>
      </c>
      <c r="H50" s="18">
        <f t="shared" si="6"/>
        <v>466384.3200000003</v>
      </c>
      <c r="I50" s="19">
        <f t="shared" si="7"/>
        <v>8.5328185097616824</v>
      </c>
      <c r="J50" s="19">
        <f t="shared" si="8"/>
        <v>91.659176484095923</v>
      </c>
      <c r="K50" s="19">
        <f t="shared" si="9"/>
        <v>65.525728735692141</v>
      </c>
    </row>
    <row r="51" spans="1:11">
      <c r="A51" s="22" t="s">
        <v>35</v>
      </c>
      <c r="B51" s="17" t="s">
        <v>36</v>
      </c>
      <c r="C51" s="18">
        <v>4705366.1900000004</v>
      </c>
      <c r="D51" s="18">
        <v>7734130</v>
      </c>
      <c r="E51" s="18">
        <v>5513553</v>
      </c>
      <c r="F51" s="18">
        <v>5051759.9400000004</v>
      </c>
      <c r="G51" s="18">
        <f t="shared" si="5"/>
        <v>346393.75</v>
      </c>
      <c r="H51" s="18">
        <f t="shared" si="6"/>
        <v>461793.05999999959</v>
      </c>
      <c r="I51" s="19">
        <f t="shared" si="7"/>
        <v>7.3616746500233603</v>
      </c>
      <c r="J51" s="19">
        <f t="shared" si="8"/>
        <v>91.624401542888961</v>
      </c>
      <c r="K51" s="19">
        <f t="shared" si="9"/>
        <v>65.317753128018282</v>
      </c>
    </row>
    <row r="52" spans="1:11">
      <c r="A52" s="23" t="s">
        <v>37</v>
      </c>
      <c r="B52" s="17" t="s">
        <v>38</v>
      </c>
      <c r="C52" s="18">
        <v>4689552.1900000004</v>
      </c>
      <c r="D52" s="18">
        <v>7716601</v>
      </c>
      <c r="E52" s="18">
        <v>5511024</v>
      </c>
      <c r="F52" s="18">
        <v>5035247.9400000004</v>
      </c>
      <c r="G52" s="18">
        <f t="shared" si="5"/>
        <v>345695.75</v>
      </c>
      <c r="H52" s="18">
        <f t="shared" si="6"/>
        <v>475776.05999999959</v>
      </c>
      <c r="I52" s="19">
        <f t="shared" si="7"/>
        <v>7.3716153695263529</v>
      </c>
      <c r="J52" s="19">
        <f t="shared" si="8"/>
        <v>91.366830193444997</v>
      </c>
      <c r="K52" s="19">
        <f t="shared" si="9"/>
        <v>65.252148452407994</v>
      </c>
    </row>
    <row r="53" spans="1:11">
      <c r="A53" s="24" t="s">
        <v>39</v>
      </c>
      <c r="B53" s="17" t="s">
        <v>40</v>
      </c>
      <c r="C53" s="18">
        <v>4032204.32</v>
      </c>
      <c r="D53" s="18">
        <v>6304377</v>
      </c>
      <c r="E53" s="18">
        <v>4676244</v>
      </c>
      <c r="F53" s="18">
        <v>4265706.99</v>
      </c>
      <c r="G53" s="18">
        <f t="shared" si="5"/>
        <v>233502.67000000039</v>
      </c>
      <c r="H53" s="18">
        <f t="shared" si="6"/>
        <v>410537.00999999978</v>
      </c>
      <c r="I53" s="19">
        <f t="shared" si="7"/>
        <v>5.790943401399872</v>
      </c>
      <c r="J53" s="19">
        <f t="shared" si="8"/>
        <v>91.220795792520676</v>
      </c>
      <c r="K53" s="19">
        <f t="shared" si="9"/>
        <v>67.662625347437185</v>
      </c>
    </row>
    <row r="54" spans="1:11">
      <c r="A54" s="24" t="s">
        <v>41</v>
      </c>
      <c r="B54" s="17" t="s">
        <v>42</v>
      </c>
      <c r="C54" s="18">
        <v>657347.87</v>
      </c>
      <c r="D54" s="18">
        <v>1412224</v>
      </c>
      <c r="E54" s="18">
        <v>834780</v>
      </c>
      <c r="F54" s="18">
        <v>769540.95</v>
      </c>
      <c r="G54" s="18">
        <f t="shared" si="5"/>
        <v>112193.07999999996</v>
      </c>
      <c r="H54" s="18">
        <f t="shared" si="6"/>
        <v>65239.050000000047</v>
      </c>
      <c r="I54" s="19">
        <f t="shared" si="7"/>
        <v>17.067535337111536</v>
      </c>
      <c r="J54" s="19">
        <f t="shared" si="8"/>
        <v>92.184881046503264</v>
      </c>
      <c r="K54" s="19">
        <f t="shared" si="9"/>
        <v>54.491422748799053</v>
      </c>
    </row>
    <row r="55" spans="1:11">
      <c r="A55" s="25" t="s">
        <v>43</v>
      </c>
      <c r="B55" s="17" t="s">
        <v>44</v>
      </c>
      <c r="C55" s="18">
        <v>18566.61</v>
      </c>
      <c r="D55" s="18">
        <v>0</v>
      </c>
      <c r="E55" s="18">
        <v>0</v>
      </c>
      <c r="F55" s="18">
        <v>15775.19</v>
      </c>
      <c r="G55" s="18">
        <f t="shared" si="5"/>
        <v>-2791.42</v>
      </c>
      <c r="H55" s="18">
        <f t="shared" si="6"/>
        <v>-15775.19</v>
      </c>
      <c r="I55" s="19">
        <f t="shared" si="7"/>
        <v>-15.034623983592056</v>
      </c>
      <c r="J55" s="19">
        <f t="shared" si="8"/>
        <v>0</v>
      </c>
      <c r="K55" s="19">
        <f t="shared" si="9"/>
        <v>0</v>
      </c>
    </row>
    <row r="56" spans="1:11">
      <c r="A56" s="23" t="s">
        <v>45</v>
      </c>
      <c r="B56" s="17" t="s">
        <v>46</v>
      </c>
      <c r="C56" s="18">
        <v>320</v>
      </c>
      <c r="D56" s="18">
        <v>320</v>
      </c>
      <c r="E56" s="18">
        <v>320</v>
      </c>
      <c r="F56" s="18">
        <v>320</v>
      </c>
      <c r="G56" s="18">
        <f t="shared" si="5"/>
        <v>0</v>
      </c>
      <c r="H56" s="18">
        <f t="shared" si="6"/>
        <v>0</v>
      </c>
      <c r="I56" s="19">
        <f t="shared" si="7"/>
        <v>0</v>
      </c>
      <c r="J56" s="19">
        <f t="shared" si="8"/>
        <v>100</v>
      </c>
      <c r="K56" s="19">
        <f t="shared" si="9"/>
        <v>100</v>
      </c>
    </row>
    <row r="57" spans="1:11">
      <c r="A57" s="24" t="s">
        <v>47</v>
      </c>
      <c r="B57" s="17" t="s">
        <v>48</v>
      </c>
      <c r="C57" s="18">
        <v>320</v>
      </c>
      <c r="D57" s="18">
        <v>320</v>
      </c>
      <c r="E57" s="18">
        <v>320</v>
      </c>
      <c r="F57" s="18">
        <v>320</v>
      </c>
      <c r="G57" s="18">
        <f t="shared" si="5"/>
        <v>0</v>
      </c>
      <c r="H57" s="18">
        <f t="shared" si="6"/>
        <v>0</v>
      </c>
      <c r="I57" s="19">
        <f t="shared" si="7"/>
        <v>0</v>
      </c>
      <c r="J57" s="19">
        <f t="shared" si="8"/>
        <v>100</v>
      </c>
      <c r="K57" s="19">
        <f t="shared" si="9"/>
        <v>100</v>
      </c>
    </row>
    <row r="58" spans="1:11" ht="25.5">
      <c r="A58" s="23" t="s">
        <v>76</v>
      </c>
      <c r="B58" s="17" t="s">
        <v>77</v>
      </c>
      <c r="C58" s="18">
        <v>15494</v>
      </c>
      <c r="D58" s="18">
        <v>17209</v>
      </c>
      <c r="E58" s="18">
        <v>2209</v>
      </c>
      <c r="F58" s="18">
        <v>16192</v>
      </c>
      <c r="G58" s="18">
        <f t="shared" si="5"/>
        <v>698</v>
      </c>
      <c r="H58" s="18">
        <f t="shared" si="6"/>
        <v>-13983</v>
      </c>
      <c r="I58" s="19">
        <f t="shared" si="7"/>
        <v>4.5049696656770379</v>
      </c>
      <c r="J58" s="19">
        <f t="shared" si="8"/>
        <v>733.00135808057951</v>
      </c>
      <c r="K58" s="19">
        <f t="shared" si="9"/>
        <v>94.090301586379226</v>
      </c>
    </row>
    <row r="59" spans="1:11">
      <c r="A59" s="24" t="s">
        <v>78</v>
      </c>
      <c r="B59" s="17" t="s">
        <v>79</v>
      </c>
      <c r="C59" s="18">
        <v>15494</v>
      </c>
      <c r="D59" s="18">
        <v>17209</v>
      </c>
      <c r="E59" s="18">
        <v>2209</v>
      </c>
      <c r="F59" s="18">
        <v>16192</v>
      </c>
      <c r="G59" s="18">
        <f t="shared" si="5"/>
        <v>698</v>
      </c>
      <c r="H59" s="18">
        <f t="shared" si="6"/>
        <v>-13983</v>
      </c>
      <c r="I59" s="19">
        <f t="shared" si="7"/>
        <v>4.5049696656770379</v>
      </c>
      <c r="J59" s="19">
        <f t="shared" si="8"/>
        <v>733.00135808057951</v>
      </c>
      <c r="K59" s="19">
        <f t="shared" si="9"/>
        <v>94.090301586379226</v>
      </c>
    </row>
    <row r="60" spans="1:11">
      <c r="A60" s="22" t="s">
        <v>59</v>
      </c>
      <c r="B60" s="17" t="s">
        <v>60</v>
      </c>
      <c r="C60" s="18">
        <v>16893.63</v>
      </c>
      <c r="D60" s="18">
        <v>87533</v>
      </c>
      <c r="E60" s="18">
        <v>78033</v>
      </c>
      <c r="F60" s="18">
        <v>73441.740000000005</v>
      </c>
      <c r="G60" s="18">
        <f t="shared" si="5"/>
        <v>56548.11</v>
      </c>
      <c r="H60" s="18">
        <f t="shared" si="6"/>
        <v>4591.2599999999948</v>
      </c>
      <c r="I60" s="19">
        <f t="shared" si="7"/>
        <v>334.73036878397363</v>
      </c>
      <c r="J60" s="19">
        <f t="shared" si="8"/>
        <v>94.116258506016692</v>
      </c>
      <c r="K60" s="19">
        <f t="shared" si="9"/>
        <v>83.901774188020525</v>
      </c>
    </row>
    <row r="61" spans="1:11">
      <c r="A61" s="23" t="s">
        <v>61</v>
      </c>
      <c r="B61" s="17" t="s">
        <v>62</v>
      </c>
      <c r="C61" s="18">
        <v>16893.63</v>
      </c>
      <c r="D61" s="18">
        <v>87533</v>
      </c>
      <c r="E61" s="18">
        <v>78033</v>
      </c>
      <c r="F61" s="18">
        <v>73441.740000000005</v>
      </c>
      <c r="G61" s="18">
        <f t="shared" si="5"/>
        <v>56548.11</v>
      </c>
      <c r="H61" s="18">
        <f t="shared" si="6"/>
        <v>4591.2599999999948</v>
      </c>
      <c r="I61" s="19">
        <f t="shared" si="7"/>
        <v>334.73036878397363</v>
      </c>
      <c r="J61" s="19">
        <f t="shared" si="8"/>
        <v>94.116258506016692</v>
      </c>
      <c r="K61" s="19">
        <f t="shared" si="9"/>
        <v>83.901774188020525</v>
      </c>
    </row>
    <row r="62" spans="1:11">
      <c r="A62" s="16"/>
      <c r="B62" s="17" t="s">
        <v>63</v>
      </c>
      <c r="C62" s="18">
        <v>2497882.0299999998</v>
      </c>
      <c r="D62" s="18">
        <v>0</v>
      </c>
      <c r="E62" s="18">
        <v>0</v>
      </c>
      <c r="F62" s="18">
        <v>2696461.32</v>
      </c>
      <c r="G62" s="18">
        <f t="shared" si="5"/>
        <v>198579.29000000004</v>
      </c>
      <c r="H62" s="18">
        <f t="shared" si="6"/>
        <v>-2696461.32</v>
      </c>
      <c r="I62" s="19">
        <f t="shared" si="7"/>
        <v>7.9499066655281467</v>
      </c>
      <c r="J62" s="19">
        <f t="shared" si="8"/>
        <v>0</v>
      </c>
      <c r="K62" s="19">
        <f t="shared" si="9"/>
        <v>0</v>
      </c>
    </row>
    <row r="63" spans="1:11">
      <c r="A63" s="16" t="s">
        <v>64</v>
      </c>
      <c r="B63" s="17" t="s">
        <v>65</v>
      </c>
      <c r="C63" s="18">
        <v>-2497882.0299999998</v>
      </c>
      <c r="D63" s="18">
        <v>0</v>
      </c>
      <c r="E63" s="18">
        <v>0</v>
      </c>
      <c r="F63" s="18">
        <v>-2696461.32</v>
      </c>
      <c r="G63" s="18">
        <f t="shared" si="5"/>
        <v>-198579.29000000004</v>
      </c>
      <c r="H63" s="18">
        <f t="shared" si="6"/>
        <v>2696461.32</v>
      </c>
      <c r="I63" s="19">
        <f t="shared" si="7"/>
        <v>7.9499066655281467</v>
      </c>
      <c r="J63" s="19">
        <f t="shared" si="8"/>
        <v>0</v>
      </c>
      <c r="K63" s="19">
        <f t="shared" si="9"/>
        <v>0</v>
      </c>
    </row>
    <row r="64" spans="1:11">
      <c r="A64" s="22" t="s">
        <v>66</v>
      </c>
      <c r="B64" s="17" t="s">
        <v>67</v>
      </c>
      <c r="C64" s="18">
        <v>-2497882.0299999998</v>
      </c>
      <c r="D64" s="18">
        <v>0</v>
      </c>
      <c r="E64" s="18">
        <v>0</v>
      </c>
      <c r="F64" s="18">
        <v>-2696461.32</v>
      </c>
      <c r="G64" s="18">
        <f t="shared" si="5"/>
        <v>-198579.29000000004</v>
      </c>
      <c r="H64" s="18">
        <f t="shared" si="6"/>
        <v>2696461.32</v>
      </c>
      <c r="I64" s="19">
        <f t="shared" si="7"/>
        <v>7.9499066655281467</v>
      </c>
      <c r="J64" s="19">
        <f t="shared" si="8"/>
        <v>0</v>
      </c>
      <c r="K64" s="19">
        <f t="shared" si="9"/>
        <v>0</v>
      </c>
    </row>
    <row r="65" spans="1:11" ht="25.5">
      <c r="A65" s="23" t="s">
        <v>82</v>
      </c>
      <c r="B65" s="17" t="s">
        <v>83</v>
      </c>
      <c r="C65" s="18">
        <v>-36311.93</v>
      </c>
      <c r="D65" s="18">
        <v>0</v>
      </c>
      <c r="E65" s="18">
        <v>0</v>
      </c>
      <c r="F65" s="18">
        <v>0</v>
      </c>
      <c r="G65" s="18">
        <f t="shared" si="5"/>
        <v>36311.93</v>
      </c>
      <c r="H65" s="18">
        <f t="shared" si="6"/>
        <v>0</v>
      </c>
      <c r="I65" s="19">
        <f t="shared" si="7"/>
        <v>-100</v>
      </c>
      <c r="J65" s="19">
        <f t="shared" si="8"/>
        <v>0</v>
      </c>
      <c r="K65" s="19">
        <f t="shared" si="9"/>
        <v>0</v>
      </c>
    </row>
    <row r="66" spans="1:11">
      <c r="A66" s="27" t="s">
        <v>84</v>
      </c>
      <c r="B66" s="28" t="s">
        <v>851</v>
      </c>
      <c r="C66" s="29"/>
      <c r="D66" s="29"/>
      <c r="E66" s="29"/>
      <c r="F66" s="29"/>
      <c r="G66" s="29"/>
      <c r="H66" s="29"/>
      <c r="I66" s="30"/>
      <c r="J66" s="30"/>
      <c r="K66" s="30"/>
    </row>
    <row r="67" spans="1:11">
      <c r="A67" s="16" t="s">
        <v>25</v>
      </c>
      <c r="B67" s="17" t="s">
        <v>26</v>
      </c>
      <c r="C67" s="18">
        <v>7220141.8499999996</v>
      </c>
      <c r="D67" s="18">
        <v>7821663</v>
      </c>
      <c r="E67" s="18">
        <v>5591586</v>
      </c>
      <c r="F67" s="18">
        <v>7821663</v>
      </c>
      <c r="G67" s="18">
        <f t="shared" ref="G67:G91" si="10">F67-C67</f>
        <v>601521.15000000037</v>
      </c>
      <c r="H67" s="18">
        <f t="shared" ref="H67:H91" si="11">E67-F67</f>
        <v>-2230077</v>
      </c>
      <c r="I67" s="19">
        <f t="shared" ref="I67:I91" si="12">IF(ISERROR(F67/C67),0,F67/C67*100-100)</f>
        <v>8.3311541863959349</v>
      </c>
      <c r="J67" s="19">
        <f t="shared" ref="J67:J91" si="13">IF(ISERROR(F67/E67),0,F67/E67*100)</f>
        <v>139.88272736930094</v>
      </c>
      <c r="K67" s="19">
        <f t="shared" ref="K67:K91" si="14">IF(ISERROR(F67/D67),0,F67/D67*100)</f>
        <v>100</v>
      </c>
    </row>
    <row r="68" spans="1:11" ht="25.5">
      <c r="A68" s="22" t="s">
        <v>27</v>
      </c>
      <c r="B68" s="17" t="s">
        <v>28</v>
      </c>
      <c r="C68" s="18">
        <v>8525.85</v>
      </c>
      <c r="D68" s="18">
        <v>0</v>
      </c>
      <c r="E68" s="18">
        <v>0</v>
      </c>
      <c r="F68" s="18">
        <v>0</v>
      </c>
      <c r="G68" s="18">
        <f t="shared" si="10"/>
        <v>-8525.85</v>
      </c>
      <c r="H68" s="18">
        <f t="shared" si="11"/>
        <v>0</v>
      </c>
      <c r="I68" s="19">
        <f t="shared" si="12"/>
        <v>-100</v>
      </c>
      <c r="J68" s="19">
        <f t="shared" si="13"/>
        <v>0</v>
      </c>
      <c r="K68" s="19">
        <f t="shared" si="14"/>
        <v>0</v>
      </c>
    </row>
    <row r="69" spans="1:11">
      <c r="A69" s="22" t="s">
        <v>92</v>
      </c>
      <c r="B69" s="17" t="s">
        <v>93</v>
      </c>
      <c r="C69" s="18">
        <v>8157</v>
      </c>
      <c r="D69" s="18">
        <v>23000</v>
      </c>
      <c r="E69" s="18">
        <v>0</v>
      </c>
      <c r="F69" s="18">
        <v>23000</v>
      </c>
      <c r="G69" s="18">
        <f t="shared" si="10"/>
        <v>14843</v>
      </c>
      <c r="H69" s="18">
        <f t="shared" si="11"/>
        <v>-23000</v>
      </c>
      <c r="I69" s="19">
        <f t="shared" si="12"/>
        <v>181.96640921907562</v>
      </c>
      <c r="J69" s="19">
        <f t="shared" si="13"/>
        <v>0</v>
      </c>
      <c r="K69" s="19">
        <f t="shared" si="14"/>
        <v>100</v>
      </c>
    </row>
    <row r="70" spans="1:11">
      <c r="A70" s="23" t="s">
        <v>94</v>
      </c>
      <c r="B70" s="17" t="s">
        <v>95</v>
      </c>
      <c r="C70" s="18">
        <v>8157</v>
      </c>
      <c r="D70" s="18">
        <v>23000</v>
      </c>
      <c r="E70" s="18">
        <v>0</v>
      </c>
      <c r="F70" s="18">
        <v>23000</v>
      </c>
      <c r="G70" s="18">
        <f t="shared" si="10"/>
        <v>14843</v>
      </c>
      <c r="H70" s="18">
        <f t="shared" si="11"/>
        <v>-23000</v>
      </c>
      <c r="I70" s="19">
        <f t="shared" si="12"/>
        <v>181.96640921907562</v>
      </c>
      <c r="J70" s="19">
        <f t="shared" si="13"/>
        <v>0</v>
      </c>
      <c r="K70" s="19">
        <f t="shared" si="14"/>
        <v>100</v>
      </c>
    </row>
    <row r="71" spans="1:11">
      <c r="A71" s="24" t="s">
        <v>96</v>
      </c>
      <c r="B71" s="17" t="s">
        <v>97</v>
      </c>
      <c r="C71" s="18">
        <v>8157</v>
      </c>
      <c r="D71" s="18">
        <v>23000</v>
      </c>
      <c r="E71" s="18">
        <v>0</v>
      </c>
      <c r="F71" s="18">
        <v>23000</v>
      </c>
      <c r="G71" s="18">
        <f t="shared" si="10"/>
        <v>14843</v>
      </c>
      <c r="H71" s="18">
        <f t="shared" si="11"/>
        <v>-23000</v>
      </c>
      <c r="I71" s="19">
        <f t="shared" si="12"/>
        <v>181.96640921907562</v>
      </c>
      <c r="J71" s="19">
        <f t="shared" si="13"/>
        <v>0</v>
      </c>
      <c r="K71" s="19">
        <f t="shared" si="14"/>
        <v>100</v>
      </c>
    </row>
    <row r="72" spans="1:11" ht="25.5">
      <c r="A72" s="25" t="s">
        <v>98</v>
      </c>
      <c r="B72" s="17" t="s">
        <v>99</v>
      </c>
      <c r="C72" s="18">
        <v>8157</v>
      </c>
      <c r="D72" s="18">
        <v>23000</v>
      </c>
      <c r="E72" s="18">
        <v>0</v>
      </c>
      <c r="F72" s="18">
        <v>23000</v>
      </c>
      <c r="G72" s="18">
        <f t="shared" si="10"/>
        <v>14843</v>
      </c>
      <c r="H72" s="18">
        <f t="shared" si="11"/>
        <v>-23000</v>
      </c>
      <c r="I72" s="19">
        <f t="shared" si="12"/>
        <v>181.96640921907562</v>
      </c>
      <c r="J72" s="19">
        <f t="shared" si="13"/>
        <v>0</v>
      </c>
      <c r="K72" s="19">
        <f t="shared" si="14"/>
        <v>100</v>
      </c>
    </row>
    <row r="73" spans="1:11" ht="25.5">
      <c r="A73" s="26" t="s">
        <v>100</v>
      </c>
      <c r="B73" s="17" t="s">
        <v>101</v>
      </c>
      <c r="C73" s="18">
        <v>8157</v>
      </c>
      <c r="D73" s="18">
        <v>23000</v>
      </c>
      <c r="E73" s="18">
        <v>0</v>
      </c>
      <c r="F73" s="18">
        <v>23000</v>
      </c>
      <c r="G73" s="18">
        <f t="shared" si="10"/>
        <v>14843</v>
      </c>
      <c r="H73" s="18">
        <f t="shared" si="11"/>
        <v>-23000</v>
      </c>
      <c r="I73" s="19">
        <f t="shared" si="12"/>
        <v>181.96640921907562</v>
      </c>
      <c r="J73" s="19">
        <f t="shared" si="13"/>
        <v>0</v>
      </c>
      <c r="K73" s="19">
        <f t="shared" si="14"/>
        <v>100</v>
      </c>
    </row>
    <row r="74" spans="1:11">
      <c r="A74" s="22" t="s">
        <v>29</v>
      </c>
      <c r="B74" s="17" t="s">
        <v>30</v>
      </c>
      <c r="C74" s="18">
        <v>7203459</v>
      </c>
      <c r="D74" s="18">
        <v>7798663</v>
      </c>
      <c r="E74" s="18">
        <v>5591586</v>
      </c>
      <c r="F74" s="18">
        <v>7798663</v>
      </c>
      <c r="G74" s="18">
        <f t="shared" si="10"/>
        <v>595204</v>
      </c>
      <c r="H74" s="18">
        <f t="shared" si="11"/>
        <v>-2207077</v>
      </c>
      <c r="I74" s="19">
        <f t="shared" si="12"/>
        <v>8.262752658132726</v>
      </c>
      <c r="J74" s="19">
        <f t="shared" si="13"/>
        <v>139.47139505678712</v>
      </c>
      <c r="K74" s="19">
        <f t="shared" si="14"/>
        <v>100</v>
      </c>
    </row>
    <row r="75" spans="1:11">
      <c r="A75" s="23" t="s">
        <v>31</v>
      </c>
      <c r="B75" s="17" t="s">
        <v>32</v>
      </c>
      <c r="C75" s="18">
        <v>7203459</v>
      </c>
      <c r="D75" s="18">
        <v>7798663</v>
      </c>
      <c r="E75" s="18">
        <v>5591586</v>
      </c>
      <c r="F75" s="18">
        <v>7798663</v>
      </c>
      <c r="G75" s="18">
        <f t="shared" si="10"/>
        <v>595204</v>
      </c>
      <c r="H75" s="18">
        <f t="shared" si="11"/>
        <v>-2207077</v>
      </c>
      <c r="I75" s="19">
        <f t="shared" si="12"/>
        <v>8.262752658132726</v>
      </c>
      <c r="J75" s="19">
        <f t="shared" si="13"/>
        <v>139.47139505678712</v>
      </c>
      <c r="K75" s="19">
        <f t="shared" si="14"/>
        <v>100</v>
      </c>
    </row>
    <row r="76" spans="1:11">
      <c r="A76" s="16" t="s">
        <v>33</v>
      </c>
      <c r="B76" s="17" t="s">
        <v>34</v>
      </c>
      <c r="C76" s="18">
        <v>4722259.82</v>
      </c>
      <c r="D76" s="18">
        <v>7821663</v>
      </c>
      <c r="E76" s="18">
        <v>5591586</v>
      </c>
      <c r="F76" s="18">
        <v>5125201.68</v>
      </c>
      <c r="G76" s="18">
        <f t="shared" si="10"/>
        <v>402941.8599999994</v>
      </c>
      <c r="H76" s="18">
        <f t="shared" si="11"/>
        <v>466384.3200000003</v>
      </c>
      <c r="I76" s="19">
        <f t="shared" si="12"/>
        <v>8.5328185097616824</v>
      </c>
      <c r="J76" s="19">
        <f t="shared" si="13"/>
        <v>91.659176484095923</v>
      </c>
      <c r="K76" s="19">
        <f t="shared" si="14"/>
        <v>65.525728735692141</v>
      </c>
    </row>
    <row r="77" spans="1:11">
      <c r="A77" s="22" t="s">
        <v>35</v>
      </c>
      <c r="B77" s="17" t="s">
        <v>36</v>
      </c>
      <c r="C77" s="18">
        <v>4705366.1900000004</v>
      </c>
      <c r="D77" s="18">
        <v>7734130</v>
      </c>
      <c r="E77" s="18">
        <v>5513553</v>
      </c>
      <c r="F77" s="18">
        <v>5051759.9400000004</v>
      </c>
      <c r="G77" s="18">
        <f t="shared" si="10"/>
        <v>346393.75</v>
      </c>
      <c r="H77" s="18">
        <f t="shared" si="11"/>
        <v>461793.05999999959</v>
      </c>
      <c r="I77" s="19">
        <f t="shared" si="12"/>
        <v>7.3616746500233603</v>
      </c>
      <c r="J77" s="19">
        <f t="shared" si="13"/>
        <v>91.624401542888961</v>
      </c>
      <c r="K77" s="19">
        <f t="shared" si="14"/>
        <v>65.317753128018282</v>
      </c>
    </row>
    <row r="78" spans="1:11">
      <c r="A78" s="23" t="s">
        <v>37</v>
      </c>
      <c r="B78" s="17" t="s">
        <v>38</v>
      </c>
      <c r="C78" s="18">
        <v>4689552.1900000004</v>
      </c>
      <c r="D78" s="18">
        <v>7716601</v>
      </c>
      <c r="E78" s="18">
        <v>5511024</v>
      </c>
      <c r="F78" s="18">
        <v>5035247.9400000004</v>
      </c>
      <c r="G78" s="18">
        <f t="shared" si="10"/>
        <v>345695.75</v>
      </c>
      <c r="H78" s="18">
        <f t="shared" si="11"/>
        <v>475776.05999999959</v>
      </c>
      <c r="I78" s="19">
        <f t="shared" si="12"/>
        <v>7.3716153695263529</v>
      </c>
      <c r="J78" s="19">
        <f t="shared" si="13"/>
        <v>91.366830193444997</v>
      </c>
      <c r="K78" s="19">
        <f t="shared" si="14"/>
        <v>65.252148452407994</v>
      </c>
    </row>
    <row r="79" spans="1:11">
      <c r="A79" s="24" t="s">
        <v>39</v>
      </c>
      <c r="B79" s="17" t="s">
        <v>40</v>
      </c>
      <c r="C79" s="18">
        <v>4032204.32</v>
      </c>
      <c r="D79" s="18">
        <v>6304377</v>
      </c>
      <c r="E79" s="18">
        <v>4676244</v>
      </c>
      <c r="F79" s="18">
        <v>4265706.99</v>
      </c>
      <c r="G79" s="18">
        <f t="shared" si="10"/>
        <v>233502.67000000039</v>
      </c>
      <c r="H79" s="18">
        <f t="shared" si="11"/>
        <v>410537.00999999978</v>
      </c>
      <c r="I79" s="19">
        <f t="shared" si="12"/>
        <v>5.790943401399872</v>
      </c>
      <c r="J79" s="19">
        <f t="shared" si="13"/>
        <v>91.220795792520676</v>
      </c>
      <c r="K79" s="19">
        <f t="shared" si="14"/>
        <v>67.662625347437185</v>
      </c>
    </row>
    <row r="80" spans="1:11">
      <c r="A80" s="24" t="s">
        <v>41</v>
      </c>
      <c r="B80" s="17" t="s">
        <v>42</v>
      </c>
      <c r="C80" s="18">
        <v>657347.87</v>
      </c>
      <c r="D80" s="18">
        <v>1412224</v>
      </c>
      <c r="E80" s="18">
        <v>834780</v>
      </c>
      <c r="F80" s="18">
        <v>769540.95</v>
      </c>
      <c r="G80" s="18">
        <f t="shared" si="10"/>
        <v>112193.07999999996</v>
      </c>
      <c r="H80" s="18">
        <f t="shared" si="11"/>
        <v>65239.050000000047</v>
      </c>
      <c r="I80" s="19">
        <f t="shared" si="12"/>
        <v>17.067535337111536</v>
      </c>
      <c r="J80" s="19">
        <f t="shared" si="13"/>
        <v>92.184881046503264</v>
      </c>
      <c r="K80" s="19">
        <f t="shared" si="14"/>
        <v>54.491422748799053</v>
      </c>
    </row>
    <row r="81" spans="1:11">
      <c r="A81" s="25" t="s">
        <v>43</v>
      </c>
      <c r="B81" s="17" t="s">
        <v>44</v>
      </c>
      <c r="C81" s="18">
        <v>18566.61</v>
      </c>
      <c r="D81" s="18">
        <v>0</v>
      </c>
      <c r="E81" s="18">
        <v>0</v>
      </c>
      <c r="F81" s="18">
        <v>15775.19</v>
      </c>
      <c r="G81" s="18">
        <f t="shared" si="10"/>
        <v>-2791.42</v>
      </c>
      <c r="H81" s="18">
        <f t="shared" si="11"/>
        <v>-15775.19</v>
      </c>
      <c r="I81" s="19">
        <f t="shared" si="12"/>
        <v>-15.034623983592056</v>
      </c>
      <c r="J81" s="19">
        <f t="shared" si="13"/>
        <v>0</v>
      </c>
      <c r="K81" s="19">
        <f t="shared" si="14"/>
        <v>0</v>
      </c>
    </row>
    <row r="82" spans="1:11">
      <c r="A82" s="23" t="s">
        <v>45</v>
      </c>
      <c r="B82" s="17" t="s">
        <v>46</v>
      </c>
      <c r="C82" s="18">
        <v>320</v>
      </c>
      <c r="D82" s="18">
        <v>320</v>
      </c>
      <c r="E82" s="18">
        <v>320</v>
      </c>
      <c r="F82" s="18">
        <v>320</v>
      </c>
      <c r="G82" s="18">
        <f t="shared" si="10"/>
        <v>0</v>
      </c>
      <c r="H82" s="18">
        <f t="shared" si="11"/>
        <v>0</v>
      </c>
      <c r="I82" s="19">
        <f t="shared" si="12"/>
        <v>0</v>
      </c>
      <c r="J82" s="19">
        <f t="shared" si="13"/>
        <v>100</v>
      </c>
      <c r="K82" s="19">
        <f t="shared" si="14"/>
        <v>100</v>
      </c>
    </row>
    <row r="83" spans="1:11">
      <c r="A83" s="24" t="s">
        <v>47</v>
      </c>
      <c r="B83" s="17" t="s">
        <v>48</v>
      </c>
      <c r="C83" s="18">
        <v>320</v>
      </c>
      <c r="D83" s="18">
        <v>320</v>
      </c>
      <c r="E83" s="18">
        <v>320</v>
      </c>
      <c r="F83" s="18">
        <v>320</v>
      </c>
      <c r="G83" s="18">
        <f t="shared" si="10"/>
        <v>0</v>
      </c>
      <c r="H83" s="18">
        <f t="shared" si="11"/>
        <v>0</v>
      </c>
      <c r="I83" s="19">
        <f t="shared" si="12"/>
        <v>0</v>
      </c>
      <c r="J83" s="19">
        <f t="shared" si="13"/>
        <v>100</v>
      </c>
      <c r="K83" s="19">
        <f t="shared" si="14"/>
        <v>100</v>
      </c>
    </row>
    <row r="84" spans="1:11" ht="25.5">
      <c r="A84" s="23" t="s">
        <v>76</v>
      </c>
      <c r="B84" s="17" t="s">
        <v>77</v>
      </c>
      <c r="C84" s="18">
        <v>15494</v>
      </c>
      <c r="D84" s="18">
        <v>17209</v>
      </c>
      <c r="E84" s="18">
        <v>2209</v>
      </c>
      <c r="F84" s="18">
        <v>16192</v>
      </c>
      <c r="G84" s="18">
        <f t="shared" si="10"/>
        <v>698</v>
      </c>
      <c r="H84" s="18">
        <f t="shared" si="11"/>
        <v>-13983</v>
      </c>
      <c r="I84" s="19">
        <f t="shared" si="12"/>
        <v>4.5049696656770379</v>
      </c>
      <c r="J84" s="19">
        <f t="shared" si="13"/>
        <v>733.00135808057951</v>
      </c>
      <c r="K84" s="19">
        <f t="shared" si="14"/>
        <v>94.090301586379226</v>
      </c>
    </row>
    <row r="85" spans="1:11">
      <c r="A85" s="24" t="s">
        <v>78</v>
      </c>
      <c r="B85" s="17" t="s">
        <v>79</v>
      </c>
      <c r="C85" s="18">
        <v>15494</v>
      </c>
      <c r="D85" s="18">
        <v>17209</v>
      </c>
      <c r="E85" s="18">
        <v>2209</v>
      </c>
      <c r="F85" s="18">
        <v>16192</v>
      </c>
      <c r="G85" s="18">
        <f t="shared" si="10"/>
        <v>698</v>
      </c>
      <c r="H85" s="18">
        <f t="shared" si="11"/>
        <v>-13983</v>
      </c>
      <c r="I85" s="19">
        <f t="shared" si="12"/>
        <v>4.5049696656770379</v>
      </c>
      <c r="J85" s="19">
        <f t="shared" si="13"/>
        <v>733.00135808057951</v>
      </c>
      <c r="K85" s="19">
        <f t="shared" si="14"/>
        <v>94.090301586379226</v>
      </c>
    </row>
    <row r="86" spans="1:11">
      <c r="A86" s="22" t="s">
        <v>59</v>
      </c>
      <c r="B86" s="17" t="s">
        <v>60</v>
      </c>
      <c r="C86" s="18">
        <v>16893.63</v>
      </c>
      <c r="D86" s="18">
        <v>87533</v>
      </c>
      <c r="E86" s="18">
        <v>78033</v>
      </c>
      <c r="F86" s="18">
        <v>73441.740000000005</v>
      </c>
      <c r="G86" s="18">
        <f t="shared" si="10"/>
        <v>56548.11</v>
      </c>
      <c r="H86" s="18">
        <f t="shared" si="11"/>
        <v>4591.2599999999948</v>
      </c>
      <c r="I86" s="19">
        <f t="shared" si="12"/>
        <v>334.73036878397363</v>
      </c>
      <c r="J86" s="19">
        <f t="shared" si="13"/>
        <v>94.116258506016692</v>
      </c>
      <c r="K86" s="19">
        <f t="shared" si="14"/>
        <v>83.901774188020525</v>
      </c>
    </row>
    <row r="87" spans="1:11">
      <c r="A87" s="23" t="s">
        <v>61</v>
      </c>
      <c r="B87" s="17" t="s">
        <v>62</v>
      </c>
      <c r="C87" s="18">
        <v>16893.63</v>
      </c>
      <c r="D87" s="18">
        <v>87533</v>
      </c>
      <c r="E87" s="18">
        <v>78033</v>
      </c>
      <c r="F87" s="18">
        <v>73441.740000000005</v>
      </c>
      <c r="G87" s="18">
        <f t="shared" si="10"/>
        <v>56548.11</v>
      </c>
      <c r="H87" s="18">
        <f t="shared" si="11"/>
        <v>4591.2599999999948</v>
      </c>
      <c r="I87" s="19">
        <f t="shared" si="12"/>
        <v>334.73036878397363</v>
      </c>
      <c r="J87" s="19">
        <f t="shared" si="13"/>
        <v>94.116258506016692</v>
      </c>
      <c r="K87" s="19">
        <f t="shared" si="14"/>
        <v>83.901774188020525</v>
      </c>
    </row>
    <row r="88" spans="1:11">
      <c r="A88" s="16"/>
      <c r="B88" s="17" t="s">
        <v>63</v>
      </c>
      <c r="C88" s="18">
        <v>2497882.0299999998</v>
      </c>
      <c r="D88" s="18">
        <v>0</v>
      </c>
      <c r="E88" s="18">
        <v>0</v>
      </c>
      <c r="F88" s="18">
        <v>2696461.32</v>
      </c>
      <c r="G88" s="18">
        <f t="shared" si="10"/>
        <v>198579.29000000004</v>
      </c>
      <c r="H88" s="18">
        <f t="shared" si="11"/>
        <v>-2696461.32</v>
      </c>
      <c r="I88" s="19">
        <f t="shared" si="12"/>
        <v>7.9499066655281467</v>
      </c>
      <c r="J88" s="19">
        <f t="shared" si="13"/>
        <v>0</v>
      </c>
      <c r="K88" s="19">
        <f t="shared" si="14"/>
        <v>0</v>
      </c>
    </row>
    <row r="89" spans="1:11">
      <c r="A89" s="16" t="s">
        <v>64</v>
      </c>
      <c r="B89" s="17" t="s">
        <v>65</v>
      </c>
      <c r="C89" s="18">
        <v>-2497882.0299999998</v>
      </c>
      <c r="D89" s="18">
        <v>0</v>
      </c>
      <c r="E89" s="18">
        <v>0</v>
      </c>
      <c r="F89" s="18">
        <v>-2696461.32</v>
      </c>
      <c r="G89" s="18">
        <f t="shared" si="10"/>
        <v>-198579.29000000004</v>
      </c>
      <c r="H89" s="18">
        <f t="shared" si="11"/>
        <v>2696461.32</v>
      </c>
      <c r="I89" s="19">
        <f t="shared" si="12"/>
        <v>7.9499066655281467</v>
      </c>
      <c r="J89" s="19">
        <f t="shared" si="13"/>
        <v>0</v>
      </c>
      <c r="K89" s="19">
        <f t="shared" si="14"/>
        <v>0</v>
      </c>
    </row>
    <row r="90" spans="1:11">
      <c r="A90" s="22" t="s">
        <v>66</v>
      </c>
      <c r="B90" s="17" t="s">
        <v>67</v>
      </c>
      <c r="C90" s="18">
        <v>-2497882.0299999998</v>
      </c>
      <c r="D90" s="18">
        <v>0</v>
      </c>
      <c r="E90" s="18">
        <v>0</v>
      </c>
      <c r="F90" s="18">
        <v>-2696461.32</v>
      </c>
      <c r="G90" s="18">
        <f t="shared" si="10"/>
        <v>-198579.29000000004</v>
      </c>
      <c r="H90" s="18">
        <f t="shared" si="11"/>
        <v>2696461.32</v>
      </c>
      <c r="I90" s="19">
        <f t="shared" si="12"/>
        <v>7.9499066655281467</v>
      </c>
      <c r="J90" s="19">
        <f t="shared" si="13"/>
        <v>0</v>
      </c>
      <c r="K90" s="19">
        <f t="shared" si="14"/>
        <v>0</v>
      </c>
    </row>
    <row r="91" spans="1:11" ht="25.5">
      <c r="A91" s="23" t="s">
        <v>82</v>
      </c>
      <c r="B91" s="17" t="s">
        <v>83</v>
      </c>
      <c r="C91" s="18">
        <v>-36311.93</v>
      </c>
      <c r="D91" s="18">
        <v>0</v>
      </c>
      <c r="E91" s="18">
        <v>0</v>
      </c>
      <c r="F91" s="18">
        <v>0</v>
      </c>
      <c r="G91" s="18">
        <f t="shared" si="10"/>
        <v>36311.93</v>
      </c>
      <c r="H91" s="18">
        <f t="shared" si="11"/>
        <v>0</v>
      </c>
      <c r="I91" s="19">
        <f t="shared" si="12"/>
        <v>-100</v>
      </c>
      <c r="J91" s="19">
        <f t="shared" si="13"/>
        <v>0</v>
      </c>
      <c r="K91" s="19">
        <f t="shared" si="1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8"/>
  <sheetViews>
    <sheetView workbookViewId="0">
      <selection activeCell="E11" sqref="E11"/>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852</v>
      </c>
      <c r="B13" s="21" t="s">
        <v>853</v>
      </c>
      <c r="C13" s="18"/>
      <c r="D13" s="18"/>
      <c r="E13" s="18"/>
      <c r="F13" s="18"/>
      <c r="G13" s="18"/>
      <c r="H13" s="18"/>
      <c r="I13" s="19"/>
      <c r="J13" s="19"/>
      <c r="K13" s="19"/>
    </row>
    <row r="14" spans="1:11">
      <c r="A14" s="16" t="s">
        <v>25</v>
      </c>
      <c r="B14" s="17" t="s">
        <v>26</v>
      </c>
      <c r="C14" s="18">
        <v>1970911</v>
      </c>
      <c r="D14" s="18">
        <v>2299392</v>
      </c>
      <c r="E14" s="18">
        <v>1168260</v>
      </c>
      <c r="F14" s="18">
        <v>2297742</v>
      </c>
      <c r="G14" s="18">
        <f t="shared" ref="G14:G33" si="0">F14-C14</f>
        <v>326831</v>
      </c>
      <c r="H14" s="18">
        <f t="shared" ref="H14:H33" si="1">E14-F14</f>
        <v>-1129482</v>
      </c>
      <c r="I14" s="19">
        <f t="shared" ref="I14:I33" si="2">IF(ISERROR(F14/C14),0,F14/C14*100-100)</f>
        <v>16.582737627422034</v>
      </c>
      <c r="J14" s="19">
        <f t="shared" ref="J14:J33" si="3">IF(ISERROR(F14/E14),0,F14/E14*100)</f>
        <v>196.68070463766628</v>
      </c>
      <c r="K14" s="19">
        <f t="shared" ref="K14:K33" si="4">IF(ISERROR(F14/D14),0,F14/D14*100)</f>
        <v>99.928241900467611</v>
      </c>
    </row>
    <row r="15" spans="1:11">
      <c r="A15" s="22" t="s">
        <v>90</v>
      </c>
      <c r="B15" s="17" t="s">
        <v>91</v>
      </c>
      <c r="C15" s="18">
        <v>0</v>
      </c>
      <c r="D15" s="18">
        <v>11000</v>
      </c>
      <c r="E15" s="18">
        <v>0</v>
      </c>
      <c r="F15" s="18">
        <v>9350</v>
      </c>
      <c r="G15" s="18">
        <f t="shared" si="0"/>
        <v>9350</v>
      </c>
      <c r="H15" s="18">
        <f t="shared" si="1"/>
        <v>-9350</v>
      </c>
      <c r="I15" s="19">
        <f t="shared" si="2"/>
        <v>0</v>
      </c>
      <c r="J15" s="19">
        <f t="shared" si="3"/>
        <v>0</v>
      </c>
      <c r="K15" s="19">
        <f t="shared" si="4"/>
        <v>85</v>
      </c>
    </row>
    <row r="16" spans="1:11">
      <c r="A16" s="22" t="s">
        <v>92</v>
      </c>
      <c r="B16" s="17" t="s">
        <v>93</v>
      </c>
      <c r="C16" s="18">
        <v>1200</v>
      </c>
      <c r="D16" s="18">
        <v>2025</v>
      </c>
      <c r="E16" s="18">
        <v>1518</v>
      </c>
      <c r="F16" s="18">
        <v>2025</v>
      </c>
      <c r="G16" s="18">
        <f t="shared" si="0"/>
        <v>825</v>
      </c>
      <c r="H16" s="18">
        <f t="shared" si="1"/>
        <v>-507</v>
      </c>
      <c r="I16" s="19">
        <f t="shared" si="2"/>
        <v>68.75</v>
      </c>
      <c r="J16" s="19">
        <f t="shared" si="3"/>
        <v>133.399209486166</v>
      </c>
      <c r="K16" s="19">
        <f t="shared" si="4"/>
        <v>100</v>
      </c>
    </row>
    <row r="17" spans="1:11">
      <c r="A17" s="23" t="s">
        <v>94</v>
      </c>
      <c r="B17" s="17" t="s">
        <v>95</v>
      </c>
      <c r="C17" s="18">
        <v>1200</v>
      </c>
      <c r="D17" s="18">
        <v>2025</v>
      </c>
      <c r="E17" s="18">
        <v>1518</v>
      </c>
      <c r="F17" s="18">
        <v>2025</v>
      </c>
      <c r="G17" s="18">
        <f t="shared" si="0"/>
        <v>825</v>
      </c>
      <c r="H17" s="18">
        <f t="shared" si="1"/>
        <v>-507</v>
      </c>
      <c r="I17" s="19">
        <f t="shared" si="2"/>
        <v>68.75</v>
      </c>
      <c r="J17" s="19">
        <f t="shared" si="3"/>
        <v>133.399209486166</v>
      </c>
      <c r="K17" s="19">
        <f t="shared" si="4"/>
        <v>100</v>
      </c>
    </row>
    <row r="18" spans="1:11">
      <c r="A18" s="24" t="s">
        <v>96</v>
      </c>
      <c r="B18" s="17" t="s">
        <v>97</v>
      </c>
      <c r="C18" s="18">
        <v>1200</v>
      </c>
      <c r="D18" s="18">
        <v>2025</v>
      </c>
      <c r="E18" s="18">
        <v>1518</v>
      </c>
      <c r="F18" s="18">
        <v>2025</v>
      </c>
      <c r="G18" s="18">
        <f t="shared" si="0"/>
        <v>825</v>
      </c>
      <c r="H18" s="18">
        <f t="shared" si="1"/>
        <v>-507</v>
      </c>
      <c r="I18" s="19">
        <f t="shared" si="2"/>
        <v>68.75</v>
      </c>
      <c r="J18" s="19">
        <f t="shared" si="3"/>
        <v>133.399209486166</v>
      </c>
      <c r="K18" s="19">
        <f t="shared" si="4"/>
        <v>100</v>
      </c>
    </row>
    <row r="19" spans="1:11" ht="25.5">
      <c r="A19" s="25" t="s">
        <v>98</v>
      </c>
      <c r="B19" s="17" t="s">
        <v>99</v>
      </c>
      <c r="C19" s="18">
        <v>1200</v>
      </c>
      <c r="D19" s="18">
        <v>2025</v>
      </c>
      <c r="E19" s="18">
        <v>1518</v>
      </c>
      <c r="F19" s="18">
        <v>2025</v>
      </c>
      <c r="G19" s="18">
        <f t="shared" si="0"/>
        <v>825</v>
      </c>
      <c r="H19" s="18">
        <f t="shared" si="1"/>
        <v>-507</v>
      </c>
      <c r="I19" s="19">
        <f t="shared" si="2"/>
        <v>68.75</v>
      </c>
      <c r="J19" s="19">
        <f t="shared" si="3"/>
        <v>133.399209486166</v>
      </c>
      <c r="K19" s="19">
        <f t="shared" si="4"/>
        <v>100</v>
      </c>
    </row>
    <row r="20" spans="1:11" ht="25.5">
      <c r="A20" s="26" t="s">
        <v>102</v>
      </c>
      <c r="B20" s="17" t="s">
        <v>103</v>
      </c>
      <c r="C20" s="18">
        <v>1200</v>
      </c>
      <c r="D20" s="18">
        <v>2025</v>
      </c>
      <c r="E20" s="18">
        <v>1518</v>
      </c>
      <c r="F20" s="18">
        <v>2025</v>
      </c>
      <c r="G20" s="18">
        <f t="shared" si="0"/>
        <v>825</v>
      </c>
      <c r="H20" s="18">
        <f t="shared" si="1"/>
        <v>-507</v>
      </c>
      <c r="I20" s="19">
        <f t="shared" si="2"/>
        <v>68.75</v>
      </c>
      <c r="J20" s="19">
        <f t="shared" si="3"/>
        <v>133.399209486166</v>
      </c>
      <c r="K20" s="19">
        <f t="shared" si="4"/>
        <v>100</v>
      </c>
    </row>
    <row r="21" spans="1:11">
      <c r="A21" s="22" t="s">
        <v>29</v>
      </c>
      <c r="B21" s="17" t="s">
        <v>30</v>
      </c>
      <c r="C21" s="18">
        <v>1969711</v>
      </c>
      <c r="D21" s="18">
        <v>2286367</v>
      </c>
      <c r="E21" s="18">
        <v>1166742</v>
      </c>
      <c r="F21" s="18">
        <v>2286367</v>
      </c>
      <c r="G21" s="18">
        <f t="shared" si="0"/>
        <v>316656</v>
      </c>
      <c r="H21" s="18">
        <f t="shared" si="1"/>
        <v>-1119625</v>
      </c>
      <c r="I21" s="19">
        <f t="shared" si="2"/>
        <v>16.076267025974872</v>
      </c>
      <c r="J21" s="19">
        <f t="shared" si="3"/>
        <v>195.96166076133369</v>
      </c>
      <c r="K21" s="19">
        <f t="shared" si="4"/>
        <v>100</v>
      </c>
    </row>
    <row r="22" spans="1:11">
      <c r="A22" s="23" t="s">
        <v>31</v>
      </c>
      <c r="B22" s="17" t="s">
        <v>32</v>
      </c>
      <c r="C22" s="18">
        <v>1969711</v>
      </c>
      <c r="D22" s="18">
        <v>2286367</v>
      </c>
      <c r="E22" s="18">
        <v>1166742</v>
      </c>
      <c r="F22" s="18">
        <v>2286367</v>
      </c>
      <c r="G22" s="18">
        <f t="shared" si="0"/>
        <v>316656</v>
      </c>
      <c r="H22" s="18">
        <f t="shared" si="1"/>
        <v>-1119625</v>
      </c>
      <c r="I22" s="19">
        <f t="shared" si="2"/>
        <v>16.076267025974872</v>
      </c>
      <c r="J22" s="19">
        <f t="shared" si="3"/>
        <v>195.96166076133369</v>
      </c>
      <c r="K22" s="19">
        <f t="shared" si="4"/>
        <v>100</v>
      </c>
    </row>
    <row r="23" spans="1:11">
      <c r="A23" s="16" t="s">
        <v>33</v>
      </c>
      <c r="B23" s="17" t="s">
        <v>34</v>
      </c>
      <c r="C23" s="18">
        <v>742558.87</v>
      </c>
      <c r="D23" s="18">
        <v>2299392</v>
      </c>
      <c r="E23" s="18">
        <v>1168260</v>
      </c>
      <c r="F23" s="18">
        <v>1059949.67</v>
      </c>
      <c r="G23" s="18">
        <f t="shared" si="0"/>
        <v>317390.79999999993</v>
      </c>
      <c r="H23" s="18">
        <f t="shared" si="1"/>
        <v>108310.33000000007</v>
      </c>
      <c r="I23" s="19">
        <f t="shared" si="2"/>
        <v>42.742846772539394</v>
      </c>
      <c r="J23" s="19">
        <f t="shared" si="3"/>
        <v>90.728919076233026</v>
      </c>
      <c r="K23" s="19">
        <f t="shared" si="4"/>
        <v>46.096953890419726</v>
      </c>
    </row>
    <row r="24" spans="1:11">
      <c r="A24" s="22" t="s">
        <v>35</v>
      </c>
      <c r="B24" s="17" t="s">
        <v>36</v>
      </c>
      <c r="C24" s="18">
        <v>730694.82</v>
      </c>
      <c r="D24" s="18">
        <v>2259842</v>
      </c>
      <c r="E24" s="18">
        <v>1162260</v>
      </c>
      <c r="F24" s="18">
        <v>1043926.72</v>
      </c>
      <c r="G24" s="18">
        <f t="shared" si="0"/>
        <v>313231.90000000002</v>
      </c>
      <c r="H24" s="18">
        <f t="shared" si="1"/>
        <v>118333.28000000003</v>
      </c>
      <c r="I24" s="19">
        <f t="shared" si="2"/>
        <v>42.867677644136052</v>
      </c>
      <c r="J24" s="19">
        <f t="shared" si="3"/>
        <v>89.818691170650283</v>
      </c>
      <c r="K24" s="19">
        <f t="shared" si="4"/>
        <v>46.194677326998971</v>
      </c>
    </row>
    <row r="25" spans="1:11">
      <c r="A25" s="23" t="s">
        <v>37</v>
      </c>
      <c r="B25" s="17" t="s">
        <v>38</v>
      </c>
      <c r="C25" s="18">
        <v>730694.82</v>
      </c>
      <c r="D25" s="18">
        <v>2259842</v>
      </c>
      <c r="E25" s="18">
        <v>1162260</v>
      </c>
      <c r="F25" s="18">
        <v>1043926.72</v>
      </c>
      <c r="G25" s="18">
        <f t="shared" si="0"/>
        <v>313231.90000000002</v>
      </c>
      <c r="H25" s="18">
        <f t="shared" si="1"/>
        <v>118333.28000000003</v>
      </c>
      <c r="I25" s="19">
        <f t="shared" si="2"/>
        <v>42.867677644136052</v>
      </c>
      <c r="J25" s="19">
        <f t="shared" si="3"/>
        <v>89.818691170650283</v>
      </c>
      <c r="K25" s="19">
        <f t="shared" si="4"/>
        <v>46.194677326998971</v>
      </c>
    </row>
    <row r="26" spans="1:11">
      <c r="A26" s="24" t="s">
        <v>39</v>
      </c>
      <c r="B26" s="17" t="s">
        <v>40</v>
      </c>
      <c r="C26" s="18">
        <v>578070.81000000006</v>
      </c>
      <c r="D26" s="18">
        <v>1098964</v>
      </c>
      <c r="E26" s="18">
        <v>672600</v>
      </c>
      <c r="F26" s="18">
        <v>612812.9</v>
      </c>
      <c r="G26" s="18">
        <f t="shared" si="0"/>
        <v>34742.089999999967</v>
      </c>
      <c r="H26" s="18">
        <f t="shared" si="1"/>
        <v>59787.099999999977</v>
      </c>
      <c r="I26" s="19">
        <f t="shared" si="2"/>
        <v>6.0100059368159293</v>
      </c>
      <c r="J26" s="19">
        <f t="shared" si="3"/>
        <v>91.111046684507883</v>
      </c>
      <c r="K26" s="19">
        <f t="shared" si="4"/>
        <v>55.762782038356129</v>
      </c>
    </row>
    <row r="27" spans="1:11">
      <c r="A27" s="24" t="s">
        <v>41</v>
      </c>
      <c r="B27" s="17" t="s">
        <v>42</v>
      </c>
      <c r="C27" s="18">
        <v>152624.01</v>
      </c>
      <c r="D27" s="18">
        <v>1160878</v>
      </c>
      <c r="E27" s="18">
        <v>489660</v>
      </c>
      <c r="F27" s="18">
        <v>431113.82</v>
      </c>
      <c r="G27" s="18">
        <f t="shared" si="0"/>
        <v>278489.81</v>
      </c>
      <c r="H27" s="18">
        <f t="shared" si="1"/>
        <v>58546.179999999993</v>
      </c>
      <c r="I27" s="19">
        <f t="shared" si="2"/>
        <v>182.46788955420578</v>
      </c>
      <c r="J27" s="19">
        <f t="shared" si="3"/>
        <v>88.04350365559776</v>
      </c>
      <c r="K27" s="19">
        <f t="shared" si="4"/>
        <v>37.136875709592218</v>
      </c>
    </row>
    <row r="28" spans="1:11">
      <c r="A28" s="25" t="s">
        <v>43</v>
      </c>
      <c r="B28" s="17" t="s">
        <v>44</v>
      </c>
      <c r="C28" s="18">
        <v>60</v>
      </c>
      <c r="D28" s="18">
        <v>0</v>
      </c>
      <c r="E28" s="18">
        <v>0</v>
      </c>
      <c r="F28" s="18">
        <v>2530.11</v>
      </c>
      <c r="G28" s="18">
        <f t="shared" si="0"/>
        <v>2470.11</v>
      </c>
      <c r="H28" s="18">
        <f t="shared" si="1"/>
        <v>-2530.11</v>
      </c>
      <c r="I28" s="19">
        <f t="shared" si="2"/>
        <v>4116.8500000000004</v>
      </c>
      <c r="J28" s="19">
        <f t="shared" si="3"/>
        <v>0</v>
      </c>
      <c r="K28" s="19">
        <f t="shared" si="4"/>
        <v>0</v>
      </c>
    </row>
    <row r="29" spans="1:11">
      <c r="A29" s="22" t="s">
        <v>59</v>
      </c>
      <c r="B29" s="17" t="s">
        <v>60</v>
      </c>
      <c r="C29" s="18">
        <v>11864.05</v>
      </c>
      <c r="D29" s="18">
        <v>39550</v>
      </c>
      <c r="E29" s="18">
        <v>6000</v>
      </c>
      <c r="F29" s="18">
        <v>16022.95</v>
      </c>
      <c r="G29" s="18">
        <f t="shared" si="0"/>
        <v>4158.9000000000015</v>
      </c>
      <c r="H29" s="18">
        <f t="shared" si="1"/>
        <v>-10022.950000000001</v>
      </c>
      <c r="I29" s="19">
        <f t="shared" si="2"/>
        <v>35.054639857384302</v>
      </c>
      <c r="J29" s="19">
        <f t="shared" si="3"/>
        <v>267.04916666666668</v>
      </c>
      <c r="K29" s="19">
        <f t="shared" si="4"/>
        <v>40.513147914032871</v>
      </c>
    </row>
    <row r="30" spans="1:11">
      <c r="A30" s="23" t="s">
        <v>61</v>
      </c>
      <c r="B30" s="17" t="s">
        <v>62</v>
      </c>
      <c r="C30" s="18">
        <v>11864.05</v>
      </c>
      <c r="D30" s="18">
        <v>39550</v>
      </c>
      <c r="E30" s="18">
        <v>6000</v>
      </c>
      <c r="F30" s="18">
        <v>16022.95</v>
      </c>
      <c r="G30" s="18">
        <f t="shared" si="0"/>
        <v>4158.9000000000015</v>
      </c>
      <c r="H30" s="18">
        <f t="shared" si="1"/>
        <v>-10022.950000000001</v>
      </c>
      <c r="I30" s="19">
        <f t="shared" si="2"/>
        <v>35.054639857384302</v>
      </c>
      <c r="J30" s="19">
        <f t="shared" si="3"/>
        <v>267.04916666666668</v>
      </c>
      <c r="K30" s="19">
        <f t="shared" si="4"/>
        <v>40.513147914032871</v>
      </c>
    </row>
    <row r="31" spans="1:11">
      <c r="A31" s="16"/>
      <c r="B31" s="17" t="s">
        <v>63</v>
      </c>
      <c r="C31" s="18">
        <v>1228352.1299999999</v>
      </c>
      <c r="D31" s="18">
        <v>0</v>
      </c>
      <c r="E31" s="18">
        <v>0</v>
      </c>
      <c r="F31" s="18">
        <v>1237792.33</v>
      </c>
      <c r="G31" s="18">
        <f t="shared" si="0"/>
        <v>9440.2000000001863</v>
      </c>
      <c r="H31" s="18">
        <f t="shared" si="1"/>
        <v>-1237792.33</v>
      </c>
      <c r="I31" s="19">
        <f t="shared" si="2"/>
        <v>0.76852555301061898</v>
      </c>
      <c r="J31" s="19">
        <f t="shared" si="3"/>
        <v>0</v>
      </c>
      <c r="K31" s="19">
        <f t="shared" si="4"/>
        <v>0</v>
      </c>
    </row>
    <row r="32" spans="1:11">
      <c r="A32" s="16" t="s">
        <v>64</v>
      </c>
      <c r="B32" s="17" t="s">
        <v>65</v>
      </c>
      <c r="C32" s="18">
        <v>-1228352.1299999999</v>
      </c>
      <c r="D32" s="18">
        <v>0</v>
      </c>
      <c r="E32" s="18">
        <v>0</v>
      </c>
      <c r="F32" s="18">
        <v>-1237792.33</v>
      </c>
      <c r="G32" s="18">
        <f t="shared" si="0"/>
        <v>-9440.2000000001863</v>
      </c>
      <c r="H32" s="18">
        <f t="shared" si="1"/>
        <v>1237792.33</v>
      </c>
      <c r="I32" s="19">
        <f t="shared" si="2"/>
        <v>0.76852555301061898</v>
      </c>
      <c r="J32" s="19">
        <f t="shared" si="3"/>
        <v>0</v>
      </c>
      <c r="K32" s="19">
        <f t="shared" si="4"/>
        <v>0</v>
      </c>
    </row>
    <row r="33" spans="1:11">
      <c r="A33" s="22" t="s">
        <v>66</v>
      </c>
      <c r="B33" s="17" t="s">
        <v>67</v>
      </c>
      <c r="C33" s="18">
        <v>-1228352.1299999999</v>
      </c>
      <c r="D33" s="18">
        <v>0</v>
      </c>
      <c r="E33" s="18">
        <v>0</v>
      </c>
      <c r="F33" s="18">
        <v>-1237792.33</v>
      </c>
      <c r="G33" s="18">
        <f t="shared" si="0"/>
        <v>-9440.2000000001863</v>
      </c>
      <c r="H33" s="18">
        <f t="shared" si="1"/>
        <v>1237792.33</v>
      </c>
      <c r="I33" s="19">
        <f t="shared" si="2"/>
        <v>0.76852555301061898</v>
      </c>
      <c r="J33" s="19">
        <f t="shared" si="3"/>
        <v>0</v>
      </c>
      <c r="K33" s="19">
        <f t="shared" si="4"/>
        <v>0</v>
      </c>
    </row>
    <row r="34" spans="1:11">
      <c r="A34" s="16"/>
      <c r="B34" s="17"/>
      <c r="C34" s="18"/>
      <c r="D34" s="18"/>
      <c r="E34" s="18"/>
      <c r="F34" s="18"/>
      <c r="G34" s="18"/>
      <c r="H34" s="18"/>
      <c r="I34" s="19"/>
      <c r="J34" s="19"/>
      <c r="K34" s="19"/>
    </row>
    <row r="35" spans="1:11">
      <c r="A35" s="27"/>
      <c r="B35" s="28" t="s">
        <v>68</v>
      </c>
      <c r="C35" s="29"/>
      <c r="D35" s="29"/>
      <c r="E35" s="29"/>
      <c r="F35" s="29"/>
      <c r="G35" s="29"/>
      <c r="H35" s="29"/>
      <c r="I35" s="30"/>
      <c r="J35" s="30"/>
      <c r="K35" s="30"/>
    </row>
    <row r="36" spans="1:11">
      <c r="A36" s="16" t="s">
        <v>25</v>
      </c>
      <c r="B36" s="17" t="s">
        <v>26</v>
      </c>
      <c r="C36" s="18">
        <v>1969711</v>
      </c>
      <c r="D36" s="18">
        <v>2286367</v>
      </c>
      <c r="E36" s="18">
        <v>1166742</v>
      </c>
      <c r="F36" s="18">
        <v>2286367</v>
      </c>
      <c r="G36" s="18">
        <f t="shared" ref="G36:G49" si="5">F36-C36</f>
        <v>316656</v>
      </c>
      <c r="H36" s="18">
        <f t="shared" ref="H36:H49" si="6">E36-F36</f>
        <v>-1119625</v>
      </c>
      <c r="I36" s="19">
        <f t="shared" ref="I36:I49" si="7">IF(ISERROR(F36/C36),0,F36/C36*100-100)</f>
        <v>16.076267025974872</v>
      </c>
      <c r="J36" s="19">
        <f t="shared" ref="J36:J49" si="8">IF(ISERROR(F36/E36),0,F36/E36*100)</f>
        <v>195.96166076133369</v>
      </c>
      <c r="K36" s="19">
        <f t="shared" ref="K36:K49" si="9">IF(ISERROR(F36/D36),0,F36/D36*100)</f>
        <v>100</v>
      </c>
    </row>
    <row r="37" spans="1:11">
      <c r="A37" s="22" t="s">
        <v>29</v>
      </c>
      <c r="B37" s="17" t="s">
        <v>30</v>
      </c>
      <c r="C37" s="18">
        <v>1969711</v>
      </c>
      <c r="D37" s="18">
        <v>2286367</v>
      </c>
      <c r="E37" s="18">
        <v>1166742</v>
      </c>
      <c r="F37" s="18">
        <v>2286367</v>
      </c>
      <c r="G37" s="18">
        <f t="shared" si="5"/>
        <v>316656</v>
      </c>
      <c r="H37" s="18">
        <f t="shared" si="6"/>
        <v>-1119625</v>
      </c>
      <c r="I37" s="19">
        <f t="shared" si="7"/>
        <v>16.076267025974872</v>
      </c>
      <c r="J37" s="19">
        <f t="shared" si="8"/>
        <v>195.96166076133369</v>
      </c>
      <c r="K37" s="19">
        <f t="shared" si="9"/>
        <v>100</v>
      </c>
    </row>
    <row r="38" spans="1:11">
      <c r="A38" s="23" t="s">
        <v>31</v>
      </c>
      <c r="B38" s="17" t="s">
        <v>32</v>
      </c>
      <c r="C38" s="18">
        <v>1969711</v>
      </c>
      <c r="D38" s="18">
        <v>2286367</v>
      </c>
      <c r="E38" s="18">
        <v>1166742</v>
      </c>
      <c r="F38" s="18">
        <v>2286367</v>
      </c>
      <c r="G38" s="18">
        <f t="shared" si="5"/>
        <v>316656</v>
      </c>
      <c r="H38" s="18">
        <f t="shared" si="6"/>
        <v>-1119625</v>
      </c>
      <c r="I38" s="19">
        <f t="shared" si="7"/>
        <v>16.076267025974872</v>
      </c>
      <c r="J38" s="19">
        <f t="shared" si="8"/>
        <v>195.96166076133369</v>
      </c>
      <c r="K38" s="19">
        <f t="shared" si="9"/>
        <v>100</v>
      </c>
    </row>
    <row r="39" spans="1:11">
      <c r="A39" s="16" t="s">
        <v>33</v>
      </c>
      <c r="B39" s="17" t="s">
        <v>34</v>
      </c>
      <c r="C39" s="18">
        <v>742558.87</v>
      </c>
      <c r="D39" s="18">
        <v>2286367</v>
      </c>
      <c r="E39" s="18">
        <v>1166742</v>
      </c>
      <c r="F39" s="18">
        <v>1051930.45</v>
      </c>
      <c r="G39" s="18">
        <f t="shared" si="5"/>
        <v>309371.57999999996</v>
      </c>
      <c r="H39" s="18">
        <f t="shared" si="6"/>
        <v>114811.55000000005</v>
      </c>
      <c r="I39" s="19">
        <f t="shared" si="7"/>
        <v>41.662902767561036</v>
      </c>
      <c r="J39" s="19">
        <f t="shared" si="8"/>
        <v>90.159645405753793</v>
      </c>
      <c r="K39" s="19">
        <f t="shared" si="9"/>
        <v>46.008818794183085</v>
      </c>
    </row>
    <row r="40" spans="1:11">
      <c r="A40" s="22" t="s">
        <v>35</v>
      </c>
      <c r="B40" s="17" t="s">
        <v>36</v>
      </c>
      <c r="C40" s="18">
        <v>730694.82</v>
      </c>
      <c r="D40" s="18">
        <v>2246817</v>
      </c>
      <c r="E40" s="18">
        <v>1160742</v>
      </c>
      <c r="F40" s="18">
        <v>1035907.5</v>
      </c>
      <c r="G40" s="18">
        <f t="shared" si="5"/>
        <v>305212.68000000005</v>
      </c>
      <c r="H40" s="18">
        <f t="shared" si="6"/>
        <v>124834.5</v>
      </c>
      <c r="I40" s="19">
        <f t="shared" si="7"/>
        <v>41.770198945710348</v>
      </c>
      <c r="J40" s="19">
        <f t="shared" si="8"/>
        <v>89.245284481822836</v>
      </c>
      <c r="K40" s="19">
        <f t="shared" si="9"/>
        <v>46.10555732843396</v>
      </c>
    </row>
    <row r="41" spans="1:11">
      <c r="A41" s="23" t="s">
        <v>37</v>
      </c>
      <c r="B41" s="17" t="s">
        <v>38</v>
      </c>
      <c r="C41" s="18">
        <v>730694.82</v>
      </c>
      <c r="D41" s="18">
        <v>2246817</v>
      </c>
      <c r="E41" s="18">
        <v>1160742</v>
      </c>
      <c r="F41" s="18">
        <v>1035907.5</v>
      </c>
      <c r="G41" s="18">
        <f t="shared" si="5"/>
        <v>305212.68000000005</v>
      </c>
      <c r="H41" s="18">
        <f t="shared" si="6"/>
        <v>124834.5</v>
      </c>
      <c r="I41" s="19">
        <f t="shared" si="7"/>
        <v>41.770198945710348</v>
      </c>
      <c r="J41" s="19">
        <f t="shared" si="8"/>
        <v>89.245284481822836</v>
      </c>
      <c r="K41" s="19">
        <f t="shared" si="9"/>
        <v>46.10555732843396</v>
      </c>
    </row>
    <row r="42" spans="1:11">
      <c r="A42" s="24" t="s">
        <v>39</v>
      </c>
      <c r="B42" s="17" t="s">
        <v>40</v>
      </c>
      <c r="C42" s="18">
        <v>578070.81000000006</v>
      </c>
      <c r="D42" s="18">
        <v>1098964</v>
      </c>
      <c r="E42" s="18">
        <v>672600</v>
      </c>
      <c r="F42" s="18">
        <v>612812.9</v>
      </c>
      <c r="G42" s="18">
        <f t="shared" si="5"/>
        <v>34742.089999999967</v>
      </c>
      <c r="H42" s="18">
        <f t="shared" si="6"/>
        <v>59787.099999999977</v>
      </c>
      <c r="I42" s="19">
        <f t="shared" si="7"/>
        <v>6.0100059368159293</v>
      </c>
      <c r="J42" s="19">
        <f t="shared" si="8"/>
        <v>91.111046684507883</v>
      </c>
      <c r="K42" s="19">
        <f t="shared" si="9"/>
        <v>55.762782038356129</v>
      </c>
    </row>
    <row r="43" spans="1:11">
      <c r="A43" s="24" t="s">
        <v>41</v>
      </c>
      <c r="B43" s="17" t="s">
        <v>42</v>
      </c>
      <c r="C43" s="18">
        <v>152624.01</v>
      </c>
      <c r="D43" s="18">
        <v>1147853</v>
      </c>
      <c r="E43" s="18">
        <v>488142</v>
      </c>
      <c r="F43" s="18">
        <v>423094.6</v>
      </c>
      <c r="G43" s="18">
        <f t="shared" si="5"/>
        <v>270470.58999999997</v>
      </c>
      <c r="H43" s="18">
        <f t="shared" si="6"/>
        <v>65047.400000000023</v>
      </c>
      <c r="I43" s="19">
        <f t="shared" si="7"/>
        <v>177.21365727450092</v>
      </c>
      <c r="J43" s="19">
        <f t="shared" si="8"/>
        <v>86.674492258400221</v>
      </c>
      <c r="K43" s="19">
        <f t="shared" si="9"/>
        <v>36.859650146839357</v>
      </c>
    </row>
    <row r="44" spans="1:11">
      <c r="A44" s="25" t="s">
        <v>43</v>
      </c>
      <c r="B44" s="17" t="s">
        <v>44</v>
      </c>
      <c r="C44" s="18">
        <v>60</v>
      </c>
      <c r="D44" s="18">
        <v>0</v>
      </c>
      <c r="E44" s="18">
        <v>0</v>
      </c>
      <c r="F44" s="18">
        <v>2530.11</v>
      </c>
      <c r="G44" s="18">
        <f t="shared" si="5"/>
        <v>2470.11</v>
      </c>
      <c r="H44" s="18">
        <f t="shared" si="6"/>
        <v>-2530.11</v>
      </c>
      <c r="I44" s="19">
        <f t="shared" si="7"/>
        <v>4116.8500000000004</v>
      </c>
      <c r="J44" s="19">
        <f t="shared" si="8"/>
        <v>0</v>
      </c>
      <c r="K44" s="19">
        <f t="shared" si="9"/>
        <v>0</v>
      </c>
    </row>
    <row r="45" spans="1:11">
      <c r="A45" s="22" t="s">
        <v>59</v>
      </c>
      <c r="B45" s="17" t="s">
        <v>60</v>
      </c>
      <c r="C45" s="18">
        <v>11864.05</v>
      </c>
      <c r="D45" s="18">
        <v>39550</v>
      </c>
      <c r="E45" s="18">
        <v>6000</v>
      </c>
      <c r="F45" s="18">
        <v>16022.95</v>
      </c>
      <c r="G45" s="18">
        <f t="shared" si="5"/>
        <v>4158.9000000000015</v>
      </c>
      <c r="H45" s="18">
        <f t="shared" si="6"/>
        <v>-10022.950000000001</v>
      </c>
      <c r="I45" s="19">
        <f t="shared" si="7"/>
        <v>35.054639857384302</v>
      </c>
      <c r="J45" s="19">
        <f t="shared" si="8"/>
        <v>267.04916666666668</v>
      </c>
      <c r="K45" s="19">
        <f t="shared" si="9"/>
        <v>40.513147914032871</v>
      </c>
    </row>
    <row r="46" spans="1:11">
      <c r="A46" s="23" t="s">
        <v>61</v>
      </c>
      <c r="B46" s="17" t="s">
        <v>62</v>
      </c>
      <c r="C46" s="18">
        <v>11864.05</v>
      </c>
      <c r="D46" s="18">
        <v>39550</v>
      </c>
      <c r="E46" s="18">
        <v>6000</v>
      </c>
      <c r="F46" s="18">
        <v>16022.95</v>
      </c>
      <c r="G46" s="18">
        <f t="shared" si="5"/>
        <v>4158.9000000000015</v>
      </c>
      <c r="H46" s="18">
        <f t="shared" si="6"/>
        <v>-10022.950000000001</v>
      </c>
      <c r="I46" s="19">
        <f t="shared" si="7"/>
        <v>35.054639857384302</v>
      </c>
      <c r="J46" s="19">
        <f t="shared" si="8"/>
        <v>267.04916666666668</v>
      </c>
      <c r="K46" s="19">
        <f t="shared" si="9"/>
        <v>40.513147914032871</v>
      </c>
    </row>
    <row r="47" spans="1:11">
      <c r="A47" s="16"/>
      <c r="B47" s="17" t="s">
        <v>63</v>
      </c>
      <c r="C47" s="18">
        <v>1227152.1299999999</v>
      </c>
      <c r="D47" s="18">
        <v>0</v>
      </c>
      <c r="E47" s="18">
        <v>0</v>
      </c>
      <c r="F47" s="18">
        <v>1234436.55</v>
      </c>
      <c r="G47" s="18">
        <f t="shared" si="5"/>
        <v>7284.4200000001583</v>
      </c>
      <c r="H47" s="18">
        <f t="shared" si="6"/>
        <v>-1234436.55</v>
      </c>
      <c r="I47" s="19">
        <f t="shared" si="7"/>
        <v>0.59360366346756166</v>
      </c>
      <c r="J47" s="19">
        <f t="shared" si="8"/>
        <v>0</v>
      </c>
      <c r="K47" s="19">
        <f t="shared" si="9"/>
        <v>0</v>
      </c>
    </row>
    <row r="48" spans="1:11">
      <c r="A48" s="16" t="s">
        <v>64</v>
      </c>
      <c r="B48" s="17" t="s">
        <v>65</v>
      </c>
      <c r="C48" s="18">
        <v>-1227152.1299999999</v>
      </c>
      <c r="D48" s="18">
        <v>0</v>
      </c>
      <c r="E48" s="18">
        <v>0</v>
      </c>
      <c r="F48" s="18">
        <v>-1234436.55</v>
      </c>
      <c r="G48" s="18">
        <f t="shared" si="5"/>
        <v>-7284.4200000001583</v>
      </c>
      <c r="H48" s="18">
        <f t="shared" si="6"/>
        <v>1234436.55</v>
      </c>
      <c r="I48" s="19">
        <f t="shared" si="7"/>
        <v>0.59360366346756166</v>
      </c>
      <c r="J48" s="19">
        <f t="shared" si="8"/>
        <v>0</v>
      </c>
      <c r="K48" s="19">
        <f t="shared" si="9"/>
        <v>0</v>
      </c>
    </row>
    <row r="49" spans="1:11">
      <c r="A49" s="22" t="s">
        <v>66</v>
      </c>
      <c r="B49" s="17" t="s">
        <v>67</v>
      </c>
      <c r="C49" s="18">
        <v>-1227152.1299999999</v>
      </c>
      <c r="D49" s="18">
        <v>0</v>
      </c>
      <c r="E49" s="18">
        <v>0</v>
      </c>
      <c r="F49" s="18">
        <v>-1234436.55</v>
      </c>
      <c r="G49" s="18">
        <f t="shared" si="5"/>
        <v>-7284.4200000001583</v>
      </c>
      <c r="H49" s="18">
        <f t="shared" si="6"/>
        <v>1234436.55</v>
      </c>
      <c r="I49" s="19">
        <f t="shared" si="7"/>
        <v>0.59360366346756166</v>
      </c>
      <c r="J49" s="19">
        <f t="shared" si="8"/>
        <v>0</v>
      </c>
      <c r="K49" s="19">
        <f t="shared" si="9"/>
        <v>0</v>
      </c>
    </row>
    <row r="50" spans="1:11">
      <c r="A50" s="27" t="s">
        <v>84</v>
      </c>
      <c r="B50" s="28" t="s">
        <v>854</v>
      </c>
      <c r="C50" s="29"/>
      <c r="D50" s="29"/>
      <c r="E50" s="29"/>
      <c r="F50" s="29"/>
      <c r="G50" s="29"/>
      <c r="H50" s="29"/>
      <c r="I50" s="30"/>
      <c r="J50" s="30"/>
      <c r="K50" s="30"/>
    </row>
    <row r="51" spans="1:11">
      <c r="A51" s="16" t="s">
        <v>25</v>
      </c>
      <c r="B51" s="17" t="s">
        <v>26</v>
      </c>
      <c r="C51" s="18">
        <v>1969711</v>
      </c>
      <c r="D51" s="18">
        <v>2286367</v>
      </c>
      <c r="E51" s="18">
        <v>1166742</v>
      </c>
      <c r="F51" s="18">
        <v>2286367</v>
      </c>
      <c r="G51" s="18">
        <f t="shared" ref="G51:G64" si="10">F51-C51</f>
        <v>316656</v>
      </c>
      <c r="H51" s="18">
        <f t="shared" ref="H51:H64" si="11">E51-F51</f>
        <v>-1119625</v>
      </c>
      <c r="I51" s="19">
        <f t="shared" ref="I51:I64" si="12">IF(ISERROR(F51/C51),0,F51/C51*100-100)</f>
        <v>16.076267025974872</v>
      </c>
      <c r="J51" s="19">
        <f t="shared" ref="J51:J64" si="13">IF(ISERROR(F51/E51),0,F51/E51*100)</f>
        <v>195.96166076133369</v>
      </c>
      <c r="K51" s="19">
        <f t="shared" ref="K51:K64" si="14">IF(ISERROR(F51/D51),0,F51/D51*100)</f>
        <v>100</v>
      </c>
    </row>
    <row r="52" spans="1:11">
      <c r="A52" s="22" t="s">
        <v>29</v>
      </c>
      <c r="B52" s="17" t="s">
        <v>30</v>
      </c>
      <c r="C52" s="18">
        <v>1969711</v>
      </c>
      <c r="D52" s="18">
        <v>2286367</v>
      </c>
      <c r="E52" s="18">
        <v>1166742</v>
      </c>
      <c r="F52" s="18">
        <v>2286367</v>
      </c>
      <c r="G52" s="18">
        <f t="shared" si="10"/>
        <v>316656</v>
      </c>
      <c r="H52" s="18">
        <f t="shared" si="11"/>
        <v>-1119625</v>
      </c>
      <c r="I52" s="19">
        <f t="shared" si="12"/>
        <v>16.076267025974872</v>
      </c>
      <c r="J52" s="19">
        <f t="shared" si="13"/>
        <v>195.96166076133369</v>
      </c>
      <c r="K52" s="19">
        <f t="shared" si="14"/>
        <v>100</v>
      </c>
    </row>
    <row r="53" spans="1:11">
      <c r="A53" s="23" t="s">
        <v>31</v>
      </c>
      <c r="B53" s="17" t="s">
        <v>32</v>
      </c>
      <c r="C53" s="18">
        <v>1969711</v>
      </c>
      <c r="D53" s="18">
        <v>2286367</v>
      </c>
      <c r="E53" s="18">
        <v>1166742</v>
      </c>
      <c r="F53" s="18">
        <v>2286367</v>
      </c>
      <c r="G53" s="18">
        <f t="shared" si="10"/>
        <v>316656</v>
      </c>
      <c r="H53" s="18">
        <f t="shared" si="11"/>
        <v>-1119625</v>
      </c>
      <c r="I53" s="19">
        <f t="shared" si="12"/>
        <v>16.076267025974872</v>
      </c>
      <c r="J53" s="19">
        <f t="shared" si="13"/>
        <v>195.96166076133369</v>
      </c>
      <c r="K53" s="19">
        <f t="shared" si="14"/>
        <v>100</v>
      </c>
    </row>
    <row r="54" spans="1:11">
      <c r="A54" s="16" t="s">
        <v>33</v>
      </c>
      <c r="B54" s="17" t="s">
        <v>34</v>
      </c>
      <c r="C54" s="18">
        <v>742558.87</v>
      </c>
      <c r="D54" s="18">
        <v>2286367</v>
      </c>
      <c r="E54" s="18">
        <v>1166742</v>
      </c>
      <c r="F54" s="18">
        <v>1051930.45</v>
      </c>
      <c r="G54" s="18">
        <f t="shared" si="10"/>
        <v>309371.57999999996</v>
      </c>
      <c r="H54" s="18">
        <f t="shared" si="11"/>
        <v>114811.55000000005</v>
      </c>
      <c r="I54" s="19">
        <f t="shared" si="12"/>
        <v>41.662902767561036</v>
      </c>
      <c r="J54" s="19">
        <f t="shared" si="13"/>
        <v>90.159645405753793</v>
      </c>
      <c r="K54" s="19">
        <f t="shared" si="14"/>
        <v>46.008818794183085</v>
      </c>
    </row>
    <row r="55" spans="1:11">
      <c r="A55" s="22" t="s">
        <v>35</v>
      </c>
      <c r="B55" s="17" t="s">
        <v>36</v>
      </c>
      <c r="C55" s="18">
        <v>730694.82</v>
      </c>
      <c r="D55" s="18">
        <v>2246817</v>
      </c>
      <c r="E55" s="18">
        <v>1160742</v>
      </c>
      <c r="F55" s="18">
        <v>1035907.5</v>
      </c>
      <c r="G55" s="18">
        <f t="shared" si="10"/>
        <v>305212.68000000005</v>
      </c>
      <c r="H55" s="18">
        <f t="shared" si="11"/>
        <v>124834.5</v>
      </c>
      <c r="I55" s="19">
        <f t="shared" si="12"/>
        <v>41.770198945710348</v>
      </c>
      <c r="J55" s="19">
        <f t="shared" si="13"/>
        <v>89.245284481822836</v>
      </c>
      <c r="K55" s="19">
        <f t="shared" si="14"/>
        <v>46.10555732843396</v>
      </c>
    </row>
    <row r="56" spans="1:11">
      <c r="A56" s="23" t="s">
        <v>37</v>
      </c>
      <c r="B56" s="17" t="s">
        <v>38</v>
      </c>
      <c r="C56" s="18">
        <v>730694.82</v>
      </c>
      <c r="D56" s="18">
        <v>2246817</v>
      </c>
      <c r="E56" s="18">
        <v>1160742</v>
      </c>
      <c r="F56" s="18">
        <v>1035907.5</v>
      </c>
      <c r="G56" s="18">
        <f t="shared" si="10"/>
        <v>305212.68000000005</v>
      </c>
      <c r="H56" s="18">
        <f t="shared" si="11"/>
        <v>124834.5</v>
      </c>
      <c r="I56" s="19">
        <f t="shared" si="12"/>
        <v>41.770198945710348</v>
      </c>
      <c r="J56" s="19">
        <f t="shared" si="13"/>
        <v>89.245284481822836</v>
      </c>
      <c r="K56" s="19">
        <f t="shared" si="14"/>
        <v>46.10555732843396</v>
      </c>
    </row>
    <row r="57" spans="1:11">
      <c r="A57" s="24" t="s">
        <v>39</v>
      </c>
      <c r="B57" s="17" t="s">
        <v>40</v>
      </c>
      <c r="C57" s="18">
        <v>578070.81000000006</v>
      </c>
      <c r="D57" s="18">
        <v>1098964</v>
      </c>
      <c r="E57" s="18">
        <v>672600</v>
      </c>
      <c r="F57" s="18">
        <v>612812.9</v>
      </c>
      <c r="G57" s="18">
        <f t="shared" si="10"/>
        <v>34742.089999999967</v>
      </c>
      <c r="H57" s="18">
        <f t="shared" si="11"/>
        <v>59787.099999999977</v>
      </c>
      <c r="I57" s="19">
        <f t="shared" si="12"/>
        <v>6.0100059368159293</v>
      </c>
      <c r="J57" s="19">
        <f t="shared" si="13"/>
        <v>91.111046684507883</v>
      </c>
      <c r="K57" s="19">
        <f t="shared" si="14"/>
        <v>55.762782038356129</v>
      </c>
    </row>
    <row r="58" spans="1:11">
      <c r="A58" s="24" t="s">
        <v>41</v>
      </c>
      <c r="B58" s="17" t="s">
        <v>42</v>
      </c>
      <c r="C58" s="18">
        <v>152624.01</v>
      </c>
      <c r="D58" s="18">
        <v>1147853</v>
      </c>
      <c r="E58" s="18">
        <v>488142</v>
      </c>
      <c r="F58" s="18">
        <v>423094.6</v>
      </c>
      <c r="G58" s="18">
        <f t="shared" si="10"/>
        <v>270470.58999999997</v>
      </c>
      <c r="H58" s="18">
        <f t="shared" si="11"/>
        <v>65047.400000000023</v>
      </c>
      <c r="I58" s="19">
        <f t="shared" si="12"/>
        <v>177.21365727450092</v>
      </c>
      <c r="J58" s="19">
        <f t="shared" si="13"/>
        <v>86.674492258400221</v>
      </c>
      <c r="K58" s="19">
        <f t="shared" si="14"/>
        <v>36.859650146839357</v>
      </c>
    </row>
    <row r="59" spans="1:11">
      <c r="A59" s="25" t="s">
        <v>43</v>
      </c>
      <c r="B59" s="17" t="s">
        <v>44</v>
      </c>
      <c r="C59" s="18">
        <v>60</v>
      </c>
      <c r="D59" s="18">
        <v>0</v>
      </c>
      <c r="E59" s="18">
        <v>0</v>
      </c>
      <c r="F59" s="18">
        <v>2530.11</v>
      </c>
      <c r="G59" s="18">
        <f t="shared" si="10"/>
        <v>2470.11</v>
      </c>
      <c r="H59" s="18">
        <f t="shared" si="11"/>
        <v>-2530.11</v>
      </c>
      <c r="I59" s="19">
        <f t="shared" si="12"/>
        <v>4116.8500000000004</v>
      </c>
      <c r="J59" s="19">
        <f t="shared" si="13"/>
        <v>0</v>
      </c>
      <c r="K59" s="19">
        <f t="shared" si="14"/>
        <v>0</v>
      </c>
    </row>
    <row r="60" spans="1:11">
      <c r="A60" s="22" t="s">
        <v>59</v>
      </c>
      <c r="B60" s="17" t="s">
        <v>60</v>
      </c>
      <c r="C60" s="18">
        <v>11864.05</v>
      </c>
      <c r="D60" s="18">
        <v>39550</v>
      </c>
      <c r="E60" s="18">
        <v>6000</v>
      </c>
      <c r="F60" s="18">
        <v>16022.95</v>
      </c>
      <c r="G60" s="18">
        <f t="shared" si="10"/>
        <v>4158.9000000000015</v>
      </c>
      <c r="H60" s="18">
        <f t="shared" si="11"/>
        <v>-10022.950000000001</v>
      </c>
      <c r="I60" s="19">
        <f t="shared" si="12"/>
        <v>35.054639857384302</v>
      </c>
      <c r="J60" s="19">
        <f t="shared" si="13"/>
        <v>267.04916666666668</v>
      </c>
      <c r="K60" s="19">
        <f t="shared" si="14"/>
        <v>40.513147914032871</v>
      </c>
    </row>
    <row r="61" spans="1:11">
      <c r="A61" s="23" t="s">
        <v>61</v>
      </c>
      <c r="B61" s="17" t="s">
        <v>62</v>
      </c>
      <c r="C61" s="18">
        <v>11864.05</v>
      </c>
      <c r="D61" s="18">
        <v>39550</v>
      </c>
      <c r="E61" s="18">
        <v>6000</v>
      </c>
      <c r="F61" s="18">
        <v>16022.95</v>
      </c>
      <c r="G61" s="18">
        <f t="shared" si="10"/>
        <v>4158.9000000000015</v>
      </c>
      <c r="H61" s="18">
        <f t="shared" si="11"/>
        <v>-10022.950000000001</v>
      </c>
      <c r="I61" s="19">
        <f t="shared" si="12"/>
        <v>35.054639857384302</v>
      </c>
      <c r="J61" s="19">
        <f t="shared" si="13"/>
        <v>267.04916666666668</v>
      </c>
      <c r="K61" s="19">
        <f t="shared" si="14"/>
        <v>40.513147914032871</v>
      </c>
    </row>
    <row r="62" spans="1:11">
      <c r="A62" s="16"/>
      <c r="B62" s="17" t="s">
        <v>63</v>
      </c>
      <c r="C62" s="18">
        <v>1227152.1299999999</v>
      </c>
      <c r="D62" s="18">
        <v>0</v>
      </c>
      <c r="E62" s="18">
        <v>0</v>
      </c>
      <c r="F62" s="18">
        <v>1234436.55</v>
      </c>
      <c r="G62" s="18">
        <f t="shared" si="10"/>
        <v>7284.4200000001583</v>
      </c>
      <c r="H62" s="18">
        <f t="shared" si="11"/>
        <v>-1234436.55</v>
      </c>
      <c r="I62" s="19">
        <f t="shared" si="12"/>
        <v>0.59360366346756166</v>
      </c>
      <c r="J62" s="19">
        <f t="shared" si="13"/>
        <v>0</v>
      </c>
      <c r="K62" s="19">
        <f t="shared" si="14"/>
        <v>0</v>
      </c>
    </row>
    <row r="63" spans="1:11">
      <c r="A63" s="16" t="s">
        <v>64</v>
      </c>
      <c r="B63" s="17" t="s">
        <v>65</v>
      </c>
      <c r="C63" s="18">
        <v>-1227152.1299999999</v>
      </c>
      <c r="D63" s="18">
        <v>0</v>
      </c>
      <c r="E63" s="18">
        <v>0</v>
      </c>
      <c r="F63" s="18">
        <v>-1234436.55</v>
      </c>
      <c r="G63" s="18">
        <f t="shared" si="10"/>
        <v>-7284.4200000001583</v>
      </c>
      <c r="H63" s="18">
        <f t="shared" si="11"/>
        <v>1234436.55</v>
      </c>
      <c r="I63" s="19">
        <f t="shared" si="12"/>
        <v>0.59360366346756166</v>
      </c>
      <c r="J63" s="19">
        <f t="shared" si="13"/>
        <v>0</v>
      </c>
      <c r="K63" s="19">
        <f t="shared" si="14"/>
        <v>0</v>
      </c>
    </row>
    <row r="64" spans="1:11">
      <c r="A64" s="22" t="s">
        <v>66</v>
      </c>
      <c r="B64" s="17" t="s">
        <v>67</v>
      </c>
      <c r="C64" s="18">
        <v>-1227152.1299999999</v>
      </c>
      <c r="D64" s="18">
        <v>0</v>
      </c>
      <c r="E64" s="18">
        <v>0</v>
      </c>
      <c r="F64" s="18">
        <v>-1234436.55</v>
      </c>
      <c r="G64" s="18">
        <f t="shared" si="10"/>
        <v>-7284.4200000001583</v>
      </c>
      <c r="H64" s="18">
        <f t="shared" si="11"/>
        <v>1234436.55</v>
      </c>
      <c r="I64" s="19">
        <f t="shared" si="12"/>
        <v>0.59360366346756166</v>
      </c>
      <c r="J64" s="19">
        <f t="shared" si="13"/>
        <v>0</v>
      </c>
      <c r="K64" s="19">
        <f t="shared" si="14"/>
        <v>0</v>
      </c>
    </row>
    <row r="65" spans="1:11">
      <c r="A65" s="16"/>
      <c r="B65" s="17"/>
      <c r="C65" s="18"/>
      <c r="D65" s="18"/>
      <c r="E65" s="18"/>
      <c r="F65" s="18"/>
      <c r="G65" s="18"/>
      <c r="H65" s="18"/>
      <c r="I65" s="19"/>
      <c r="J65" s="19"/>
      <c r="K65" s="19"/>
    </row>
    <row r="66" spans="1:11" ht="38.25">
      <c r="A66" s="27"/>
      <c r="B66" s="28" t="s">
        <v>111</v>
      </c>
      <c r="C66" s="29"/>
      <c r="D66" s="29"/>
      <c r="E66" s="29"/>
      <c r="F66" s="29"/>
      <c r="G66" s="29"/>
      <c r="H66" s="29"/>
      <c r="I66" s="30"/>
      <c r="J66" s="30"/>
      <c r="K66" s="30"/>
    </row>
    <row r="67" spans="1:11">
      <c r="A67" s="16" t="s">
        <v>25</v>
      </c>
      <c r="B67" s="17" t="s">
        <v>26</v>
      </c>
      <c r="C67" s="18">
        <v>1200</v>
      </c>
      <c r="D67" s="18">
        <v>13025</v>
      </c>
      <c r="E67" s="18">
        <v>1518</v>
      </c>
      <c r="F67" s="18">
        <v>11375</v>
      </c>
      <c r="G67" s="18">
        <f t="shared" ref="G67:G80" si="15">F67-C67</f>
        <v>10175</v>
      </c>
      <c r="H67" s="18">
        <f t="shared" ref="H67:H80" si="16">E67-F67</f>
        <v>-9857</v>
      </c>
      <c r="I67" s="19">
        <f t="shared" ref="I67:I80" si="17">IF(ISERROR(F67/C67),0,F67/C67*100-100)</f>
        <v>847.91666666666663</v>
      </c>
      <c r="J67" s="19">
        <f t="shared" ref="J67:J80" si="18">IF(ISERROR(F67/E67),0,F67/E67*100)</f>
        <v>749.34123847167325</v>
      </c>
      <c r="K67" s="19">
        <f t="shared" ref="K67:K80" si="19">IF(ISERROR(F67/D67),0,F67/D67*100)</f>
        <v>87.332053742802302</v>
      </c>
    </row>
    <row r="68" spans="1:11">
      <c r="A68" s="22" t="s">
        <v>90</v>
      </c>
      <c r="B68" s="17" t="s">
        <v>91</v>
      </c>
      <c r="C68" s="18">
        <v>0</v>
      </c>
      <c r="D68" s="18">
        <v>11000</v>
      </c>
      <c r="E68" s="18">
        <v>0</v>
      </c>
      <c r="F68" s="18">
        <v>9350</v>
      </c>
      <c r="G68" s="18">
        <f t="shared" si="15"/>
        <v>9350</v>
      </c>
      <c r="H68" s="18">
        <f t="shared" si="16"/>
        <v>-9350</v>
      </c>
      <c r="I68" s="19">
        <f t="shared" si="17"/>
        <v>0</v>
      </c>
      <c r="J68" s="19">
        <f t="shared" si="18"/>
        <v>0</v>
      </c>
      <c r="K68" s="19">
        <f t="shared" si="19"/>
        <v>85</v>
      </c>
    </row>
    <row r="69" spans="1:11">
      <c r="A69" s="22" t="s">
        <v>92</v>
      </c>
      <c r="B69" s="17" t="s">
        <v>93</v>
      </c>
      <c r="C69" s="18">
        <v>1200</v>
      </c>
      <c r="D69" s="18">
        <v>2025</v>
      </c>
      <c r="E69" s="18">
        <v>1518</v>
      </c>
      <c r="F69" s="18">
        <v>2025</v>
      </c>
      <c r="G69" s="18">
        <f t="shared" si="15"/>
        <v>825</v>
      </c>
      <c r="H69" s="18">
        <f t="shared" si="16"/>
        <v>-507</v>
      </c>
      <c r="I69" s="19">
        <f t="shared" si="17"/>
        <v>68.75</v>
      </c>
      <c r="J69" s="19">
        <f t="shared" si="18"/>
        <v>133.399209486166</v>
      </c>
      <c r="K69" s="19">
        <f t="shared" si="19"/>
        <v>100</v>
      </c>
    </row>
    <row r="70" spans="1:11">
      <c r="A70" s="23" t="s">
        <v>94</v>
      </c>
      <c r="B70" s="17" t="s">
        <v>95</v>
      </c>
      <c r="C70" s="18">
        <v>1200</v>
      </c>
      <c r="D70" s="18">
        <v>2025</v>
      </c>
      <c r="E70" s="18">
        <v>1518</v>
      </c>
      <c r="F70" s="18">
        <v>2025</v>
      </c>
      <c r="G70" s="18">
        <f t="shared" si="15"/>
        <v>825</v>
      </c>
      <c r="H70" s="18">
        <f t="shared" si="16"/>
        <v>-507</v>
      </c>
      <c r="I70" s="19">
        <f t="shared" si="17"/>
        <v>68.75</v>
      </c>
      <c r="J70" s="19">
        <f t="shared" si="18"/>
        <v>133.399209486166</v>
      </c>
      <c r="K70" s="19">
        <f t="shared" si="19"/>
        <v>100</v>
      </c>
    </row>
    <row r="71" spans="1:11">
      <c r="A71" s="24" t="s">
        <v>96</v>
      </c>
      <c r="B71" s="17" t="s">
        <v>97</v>
      </c>
      <c r="C71" s="18">
        <v>1200</v>
      </c>
      <c r="D71" s="18">
        <v>2025</v>
      </c>
      <c r="E71" s="18">
        <v>1518</v>
      </c>
      <c r="F71" s="18">
        <v>2025</v>
      </c>
      <c r="G71" s="18">
        <f t="shared" si="15"/>
        <v>825</v>
      </c>
      <c r="H71" s="18">
        <f t="shared" si="16"/>
        <v>-507</v>
      </c>
      <c r="I71" s="19">
        <f t="shared" si="17"/>
        <v>68.75</v>
      </c>
      <c r="J71" s="19">
        <f t="shared" si="18"/>
        <v>133.399209486166</v>
      </c>
      <c r="K71" s="19">
        <f t="shared" si="19"/>
        <v>100</v>
      </c>
    </row>
    <row r="72" spans="1:11" ht="25.5">
      <c r="A72" s="25" t="s">
        <v>98</v>
      </c>
      <c r="B72" s="17" t="s">
        <v>99</v>
      </c>
      <c r="C72" s="18">
        <v>1200</v>
      </c>
      <c r="D72" s="18">
        <v>2025</v>
      </c>
      <c r="E72" s="18">
        <v>1518</v>
      </c>
      <c r="F72" s="18">
        <v>2025</v>
      </c>
      <c r="G72" s="18">
        <f t="shared" si="15"/>
        <v>825</v>
      </c>
      <c r="H72" s="18">
        <f t="shared" si="16"/>
        <v>-507</v>
      </c>
      <c r="I72" s="19">
        <f t="shared" si="17"/>
        <v>68.75</v>
      </c>
      <c r="J72" s="19">
        <f t="shared" si="18"/>
        <v>133.399209486166</v>
      </c>
      <c r="K72" s="19">
        <f t="shared" si="19"/>
        <v>100</v>
      </c>
    </row>
    <row r="73" spans="1:11" ht="25.5">
      <c r="A73" s="26" t="s">
        <v>102</v>
      </c>
      <c r="B73" s="17" t="s">
        <v>103</v>
      </c>
      <c r="C73" s="18">
        <v>1200</v>
      </c>
      <c r="D73" s="18">
        <v>2025</v>
      </c>
      <c r="E73" s="18">
        <v>1518</v>
      </c>
      <c r="F73" s="18">
        <v>2025</v>
      </c>
      <c r="G73" s="18">
        <f t="shared" si="15"/>
        <v>825</v>
      </c>
      <c r="H73" s="18">
        <f t="shared" si="16"/>
        <v>-507</v>
      </c>
      <c r="I73" s="19">
        <f t="shared" si="17"/>
        <v>68.75</v>
      </c>
      <c r="J73" s="19">
        <f t="shared" si="18"/>
        <v>133.399209486166</v>
      </c>
      <c r="K73" s="19">
        <f t="shared" si="19"/>
        <v>100</v>
      </c>
    </row>
    <row r="74" spans="1:11">
      <c r="A74" s="16" t="s">
        <v>33</v>
      </c>
      <c r="B74" s="17" t="s">
        <v>34</v>
      </c>
      <c r="C74" s="18">
        <v>0</v>
      </c>
      <c r="D74" s="18">
        <v>13025</v>
      </c>
      <c r="E74" s="18">
        <v>1518</v>
      </c>
      <c r="F74" s="18">
        <v>8019.22</v>
      </c>
      <c r="G74" s="18">
        <f t="shared" si="15"/>
        <v>8019.22</v>
      </c>
      <c r="H74" s="18">
        <f t="shared" si="16"/>
        <v>-6501.22</v>
      </c>
      <c r="I74" s="19">
        <f t="shared" si="17"/>
        <v>0</v>
      </c>
      <c r="J74" s="19">
        <f t="shared" si="18"/>
        <v>528.27536231884062</v>
      </c>
      <c r="K74" s="19">
        <f t="shared" si="19"/>
        <v>61.567907869481765</v>
      </c>
    </row>
    <row r="75" spans="1:11">
      <c r="A75" s="22" t="s">
        <v>35</v>
      </c>
      <c r="B75" s="17" t="s">
        <v>36</v>
      </c>
      <c r="C75" s="18">
        <v>0</v>
      </c>
      <c r="D75" s="18">
        <v>13025</v>
      </c>
      <c r="E75" s="18">
        <v>1518</v>
      </c>
      <c r="F75" s="18">
        <v>8019.22</v>
      </c>
      <c r="G75" s="18">
        <f t="shared" si="15"/>
        <v>8019.22</v>
      </c>
      <c r="H75" s="18">
        <f t="shared" si="16"/>
        <v>-6501.22</v>
      </c>
      <c r="I75" s="19">
        <f t="shared" si="17"/>
        <v>0</v>
      </c>
      <c r="J75" s="19">
        <f t="shared" si="18"/>
        <v>528.27536231884062</v>
      </c>
      <c r="K75" s="19">
        <f t="shared" si="19"/>
        <v>61.567907869481765</v>
      </c>
    </row>
    <row r="76" spans="1:11">
      <c r="A76" s="23" t="s">
        <v>37</v>
      </c>
      <c r="B76" s="17" t="s">
        <v>38</v>
      </c>
      <c r="C76" s="18">
        <v>0</v>
      </c>
      <c r="D76" s="18">
        <v>13025</v>
      </c>
      <c r="E76" s="18">
        <v>1518</v>
      </c>
      <c r="F76" s="18">
        <v>8019.22</v>
      </c>
      <c r="G76" s="18">
        <f t="shared" si="15"/>
        <v>8019.22</v>
      </c>
      <c r="H76" s="18">
        <f t="shared" si="16"/>
        <v>-6501.22</v>
      </c>
      <c r="I76" s="19">
        <f t="shared" si="17"/>
        <v>0</v>
      </c>
      <c r="J76" s="19">
        <f t="shared" si="18"/>
        <v>528.27536231884062</v>
      </c>
      <c r="K76" s="19">
        <f t="shared" si="19"/>
        <v>61.567907869481765</v>
      </c>
    </row>
    <row r="77" spans="1:11">
      <c r="A77" s="24" t="s">
        <v>41</v>
      </c>
      <c r="B77" s="17" t="s">
        <v>42</v>
      </c>
      <c r="C77" s="18">
        <v>0</v>
      </c>
      <c r="D77" s="18">
        <v>13025</v>
      </c>
      <c r="E77" s="18">
        <v>1518</v>
      </c>
      <c r="F77" s="18">
        <v>8019.22</v>
      </c>
      <c r="G77" s="18">
        <f t="shared" si="15"/>
        <v>8019.22</v>
      </c>
      <c r="H77" s="18">
        <f t="shared" si="16"/>
        <v>-6501.22</v>
      </c>
      <c r="I77" s="19">
        <f t="shared" si="17"/>
        <v>0</v>
      </c>
      <c r="J77" s="19">
        <f t="shared" si="18"/>
        <v>528.27536231884062</v>
      </c>
      <c r="K77" s="19">
        <f t="shared" si="19"/>
        <v>61.567907869481765</v>
      </c>
    </row>
    <row r="78" spans="1:11">
      <c r="A78" s="16"/>
      <c r="B78" s="17" t="s">
        <v>63</v>
      </c>
      <c r="C78" s="18">
        <v>1200</v>
      </c>
      <c r="D78" s="18">
        <v>0</v>
      </c>
      <c r="E78" s="18">
        <v>0</v>
      </c>
      <c r="F78" s="18">
        <v>3355.78</v>
      </c>
      <c r="G78" s="18">
        <f t="shared" si="15"/>
        <v>2155.7800000000002</v>
      </c>
      <c r="H78" s="18">
        <f t="shared" si="16"/>
        <v>-3355.78</v>
      </c>
      <c r="I78" s="19">
        <f t="shared" si="17"/>
        <v>179.64833333333337</v>
      </c>
      <c r="J78" s="19">
        <f t="shared" si="18"/>
        <v>0</v>
      </c>
      <c r="K78" s="19">
        <f t="shared" si="19"/>
        <v>0</v>
      </c>
    </row>
    <row r="79" spans="1:11">
      <c r="A79" s="16" t="s">
        <v>64</v>
      </c>
      <c r="B79" s="17" t="s">
        <v>65</v>
      </c>
      <c r="C79" s="18">
        <v>-1200</v>
      </c>
      <c r="D79" s="18">
        <v>0</v>
      </c>
      <c r="E79" s="18">
        <v>0</v>
      </c>
      <c r="F79" s="18">
        <v>-3355.78</v>
      </c>
      <c r="G79" s="18">
        <f t="shared" si="15"/>
        <v>-2155.7800000000002</v>
      </c>
      <c r="H79" s="18">
        <f t="shared" si="16"/>
        <v>3355.78</v>
      </c>
      <c r="I79" s="19">
        <f t="shared" si="17"/>
        <v>179.64833333333337</v>
      </c>
      <c r="J79" s="19">
        <f t="shared" si="18"/>
        <v>0</v>
      </c>
      <c r="K79" s="19">
        <f t="shared" si="19"/>
        <v>0</v>
      </c>
    </row>
    <row r="80" spans="1:11">
      <c r="A80" s="22" t="s">
        <v>66</v>
      </c>
      <c r="B80" s="17" t="s">
        <v>67</v>
      </c>
      <c r="C80" s="18">
        <v>-1200</v>
      </c>
      <c r="D80" s="18">
        <v>0</v>
      </c>
      <c r="E80" s="18">
        <v>0</v>
      </c>
      <c r="F80" s="18">
        <v>-3355.78</v>
      </c>
      <c r="G80" s="18">
        <f t="shared" si="15"/>
        <v>-2155.7800000000002</v>
      </c>
      <c r="H80" s="18">
        <f t="shared" si="16"/>
        <v>3355.78</v>
      </c>
      <c r="I80" s="19">
        <f t="shared" si="17"/>
        <v>179.64833333333337</v>
      </c>
      <c r="J80" s="19">
        <f t="shared" si="18"/>
        <v>0</v>
      </c>
      <c r="K80" s="19">
        <f t="shared" si="19"/>
        <v>0</v>
      </c>
    </row>
    <row r="81" spans="1:11" ht="25.5">
      <c r="A81" s="27" t="s">
        <v>124</v>
      </c>
      <c r="B81" s="28" t="s">
        <v>125</v>
      </c>
      <c r="C81" s="29"/>
      <c r="D81" s="29"/>
      <c r="E81" s="29"/>
      <c r="F81" s="29"/>
      <c r="G81" s="29"/>
      <c r="H81" s="29"/>
      <c r="I81" s="30"/>
      <c r="J81" s="30"/>
      <c r="K81" s="30"/>
    </row>
    <row r="82" spans="1:11">
      <c r="A82" s="16" t="s">
        <v>25</v>
      </c>
      <c r="B82" s="17" t="s">
        <v>26</v>
      </c>
      <c r="C82" s="18">
        <v>1200</v>
      </c>
      <c r="D82" s="18">
        <v>2025</v>
      </c>
      <c r="E82" s="18">
        <v>1518</v>
      </c>
      <c r="F82" s="18">
        <v>2025</v>
      </c>
      <c r="G82" s="18">
        <f t="shared" ref="G82:G94" si="20">F82-C82</f>
        <v>825</v>
      </c>
      <c r="H82" s="18">
        <f t="shared" ref="H82:H94" si="21">E82-F82</f>
        <v>-507</v>
      </c>
      <c r="I82" s="19">
        <f t="shared" ref="I82:I94" si="22">IF(ISERROR(F82/C82),0,F82/C82*100-100)</f>
        <v>68.75</v>
      </c>
      <c r="J82" s="19">
        <f t="shared" ref="J82:J94" si="23">IF(ISERROR(F82/E82),0,F82/E82*100)</f>
        <v>133.399209486166</v>
      </c>
      <c r="K82" s="19">
        <f t="shared" ref="K82:K94" si="24">IF(ISERROR(F82/D82),0,F82/D82*100)</f>
        <v>100</v>
      </c>
    </row>
    <row r="83" spans="1:11">
      <c r="A83" s="22" t="s">
        <v>92</v>
      </c>
      <c r="B83" s="17" t="s">
        <v>93</v>
      </c>
      <c r="C83" s="18">
        <v>1200</v>
      </c>
      <c r="D83" s="18">
        <v>2025</v>
      </c>
      <c r="E83" s="18">
        <v>1518</v>
      </c>
      <c r="F83" s="18">
        <v>2025</v>
      </c>
      <c r="G83" s="18">
        <f t="shared" si="20"/>
        <v>825</v>
      </c>
      <c r="H83" s="18">
        <f t="shared" si="21"/>
        <v>-507</v>
      </c>
      <c r="I83" s="19">
        <f t="shared" si="22"/>
        <v>68.75</v>
      </c>
      <c r="J83" s="19">
        <f t="shared" si="23"/>
        <v>133.399209486166</v>
      </c>
      <c r="K83" s="19">
        <f t="shared" si="24"/>
        <v>100</v>
      </c>
    </row>
    <row r="84" spans="1:11">
      <c r="A84" s="23" t="s">
        <v>94</v>
      </c>
      <c r="B84" s="17" t="s">
        <v>95</v>
      </c>
      <c r="C84" s="18">
        <v>1200</v>
      </c>
      <c r="D84" s="18">
        <v>2025</v>
      </c>
      <c r="E84" s="18">
        <v>1518</v>
      </c>
      <c r="F84" s="18">
        <v>2025</v>
      </c>
      <c r="G84" s="18">
        <f t="shared" si="20"/>
        <v>825</v>
      </c>
      <c r="H84" s="18">
        <f t="shared" si="21"/>
        <v>-507</v>
      </c>
      <c r="I84" s="19">
        <f t="shared" si="22"/>
        <v>68.75</v>
      </c>
      <c r="J84" s="19">
        <f t="shared" si="23"/>
        <v>133.399209486166</v>
      </c>
      <c r="K84" s="19">
        <f t="shared" si="24"/>
        <v>100</v>
      </c>
    </row>
    <row r="85" spans="1:11">
      <c r="A85" s="24" t="s">
        <v>96</v>
      </c>
      <c r="B85" s="17" t="s">
        <v>97</v>
      </c>
      <c r="C85" s="18">
        <v>1200</v>
      </c>
      <c r="D85" s="18">
        <v>2025</v>
      </c>
      <c r="E85" s="18">
        <v>1518</v>
      </c>
      <c r="F85" s="18">
        <v>2025</v>
      </c>
      <c r="G85" s="18">
        <f t="shared" si="20"/>
        <v>825</v>
      </c>
      <c r="H85" s="18">
        <f t="shared" si="21"/>
        <v>-507</v>
      </c>
      <c r="I85" s="19">
        <f t="shared" si="22"/>
        <v>68.75</v>
      </c>
      <c r="J85" s="19">
        <f t="shared" si="23"/>
        <v>133.399209486166</v>
      </c>
      <c r="K85" s="19">
        <f t="shared" si="24"/>
        <v>100</v>
      </c>
    </row>
    <row r="86" spans="1:11" ht="25.5">
      <c r="A86" s="25" t="s">
        <v>98</v>
      </c>
      <c r="B86" s="17" t="s">
        <v>99</v>
      </c>
      <c r="C86" s="18">
        <v>1200</v>
      </c>
      <c r="D86" s="18">
        <v>2025</v>
      </c>
      <c r="E86" s="18">
        <v>1518</v>
      </c>
      <c r="F86" s="18">
        <v>2025</v>
      </c>
      <c r="G86" s="18">
        <f t="shared" si="20"/>
        <v>825</v>
      </c>
      <c r="H86" s="18">
        <f t="shared" si="21"/>
        <v>-507</v>
      </c>
      <c r="I86" s="19">
        <f t="shared" si="22"/>
        <v>68.75</v>
      </c>
      <c r="J86" s="19">
        <f t="shared" si="23"/>
        <v>133.399209486166</v>
      </c>
      <c r="K86" s="19">
        <f t="shared" si="24"/>
        <v>100</v>
      </c>
    </row>
    <row r="87" spans="1:11" ht="25.5">
      <c r="A87" s="26" t="s">
        <v>102</v>
      </c>
      <c r="B87" s="17" t="s">
        <v>103</v>
      </c>
      <c r="C87" s="18">
        <v>1200</v>
      </c>
      <c r="D87" s="18">
        <v>2025</v>
      </c>
      <c r="E87" s="18">
        <v>1518</v>
      </c>
      <c r="F87" s="18">
        <v>2025</v>
      </c>
      <c r="G87" s="18">
        <f t="shared" si="20"/>
        <v>825</v>
      </c>
      <c r="H87" s="18">
        <f t="shared" si="21"/>
        <v>-507</v>
      </c>
      <c r="I87" s="19">
        <f t="shared" si="22"/>
        <v>68.75</v>
      </c>
      <c r="J87" s="19">
        <f t="shared" si="23"/>
        <v>133.399209486166</v>
      </c>
      <c r="K87" s="19">
        <f t="shared" si="24"/>
        <v>100</v>
      </c>
    </row>
    <row r="88" spans="1:11">
      <c r="A88" s="16" t="s">
        <v>33</v>
      </c>
      <c r="B88" s="17" t="s">
        <v>34</v>
      </c>
      <c r="C88" s="18">
        <v>0</v>
      </c>
      <c r="D88" s="18">
        <v>2025</v>
      </c>
      <c r="E88" s="18">
        <v>1518</v>
      </c>
      <c r="F88" s="18">
        <v>947.52</v>
      </c>
      <c r="G88" s="18">
        <f t="shared" si="20"/>
        <v>947.52</v>
      </c>
      <c r="H88" s="18">
        <f t="shared" si="21"/>
        <v>570.48</v>
      </c>
      <c r="I88" s="19">
        <f t="shared" si="22"/>
        <v>0</v>
      </c>
      <c r="J88" s="19">
        <f t="shared" si="23"/>
        <v>62.418972332015812</v>
      </c>
      <c r="K88" s="19">
        <f t="shared" si="24"/>
        <v>46.791111111111114</v>
      </c>
    </row>
    <row r="89" spans="1:11">
      <c r="A89" s="22" t="s">
        <v>35</v>
      </c>
      <c r="B89" s="17" t="s">
        <v>36</v>
      </c>
      <c r="C89" s="18">
        <v>0</v>
      </c>
      <c r="D89" s="18">
        <v>2025</v>
      </c>
      <c r="E89" s="18">
        <v>1518</v>
      </c>
      <c r="F89" s="18">
        <v>947.52</v>
      </c>
      <c r="G89" s="18">
        <f t="shared" si="20"/>
        <v>947.52</v>
      </c>
      <c r="H89" s="18">
        <f t="shared" si="21"/>
        <v>570.48</v>
      </c>
      <c r="I89" s="19">
        <f t="shared" si="22"/>
        <v>0</v>
      </c>
      <c r="J89" s="19">
        <f t="shared" si="23"/>
        <v>62.418972332015812</v>
      </c>
      <c r="K89" s="19">
        <f t="shared" si="24"/>
        <v>46.791111111111114</v>
      </c>
    </row>
    <row r="90" spans="1:11">
      <c r="A90" s="23" t="s">
        <v>37</v>
      </c>
      <c r="B90" s="17" t="s">
        <v>38</v>
      </c>
      <c r="C90" s="18">
        <v>0</v>
      </c>
      <c r="D90" s="18">
        <v>2025</v>
      </c>
      <c r="E90" s="18">
        <v>1518</v>
      </c>
      <c r="F90" s="18">
        <v>947.52</v>
      </c>
      <c r="G90" s="18">
        <f t="shared" si="20"/>
        <v>947.52</v>
      </c>
      <c r="H90" s="18">
        <f t="shared" si="21"/>
        <v>570.48</v>
      </c>
      <c r="I90" s="19">
        <f t="shared" si="22"/>
        <v>0</v>
      </c>
      <c r="J90" s="19">
        <f t="shared" si="23"/>
        <v>62.418972332015812</v>
      </c>
      <c r="K90" s="19">
        <f t="shared" si="24"/>
        <v>46.791111111111114</v>
      </c>
    </row>
    <row r="91" spans="1:11">
      <c r="A91" s="24" t="s">
        <v>41</v>
      </c>
      <c r="B91" s="17" t="s">
        <v>42</v>
      </c>
      <c r="C91" s="18">
        <v>0</v>
      </c>
      <c r="D91" s="18">
        <v>2025</v>
      </c>
      <c r="E91" s="18">
        <v>1518</v>
      </c>
      <c r="F91" s="18">
        <v>947.52</v>
      </c>
      <c r="G91" s="18">
        <f t="shared" si="20"/>
        <v>947.52</v>
      </c>
      <c r="H91" s="18">
        <f t="shared" si="21"/>
        <v>570.48</v>
      </c>
      <c r="I91" s="19">
        <f t="shared" si="22"/>
        <v>0</v>
      </c>
      <c r="J91" s="19">
        <f t="shared" si="23"/>
        <v>62.418972332015812</v>
      </c>
      <c r="K91" s="19">
        <f t="shared" si="24"/>
        <v>46.791111111111114</v>
      </c>
    </row>
    <row r="92" spans="1:11">
      <c r="A92" s="16"/>
      <c r="B92" s="17" t="s">
        <v>63</v>
      </c>
      <c r="C92" s="18">
        <v>1200</v>
      </c>
      <c r="D92" s="18">
        <v>0</v>
      </c>
      <c r="E92" s="18">
        <v>0</v>
      </c>
      <c r="F92" s="18">
        <v>1077.48</v>
      </c>
      <c r="G92" s="18">
        <f t="shared" si="20"/>
        <v>-122.51999999999998</v>
      </c>
      <c r="H92" s="18">
        <f t="shared" si="21"/>
        <v>-1077.48</v>
      </c>
      <c r="I92" s="19">
        <f t="shared" si="22"/>
        <v>-10.209999999999994</v>
      </c>
      <c r="J92" s="19">
        <f t="shared" si="23"/>
        <v>0</v>
      </c>
      <c r="K92" s="19">
        <f t="shared" si="24"/>
        <v>0</v>
      </c>
    </row>
    <row r="93" spans="1:11">
      <c r="A93" s="16" t="s">
        <v>64</v>
      </c>
      <c r="B93" s="17" t="s">
        <v>65</v>
      </c>
      <c r="C93" s="18">
        <v>-1200</v>
      </c>
      <c r="D93" s="18">
        <v>0</v>
      </c>
      <c r="E93" s="18">
        <v>0</v>
      </c>
      <c r="F93" s="18">
        <v>-1077.48</v>
      </c>
      <c r="G93" s="18">
        <f t="shared" si="20"/>
        <v>122.51999999999998</v>
      </c>
      <c r="H93" s="18">
        <f t="shared" si="21"/>
        <v>1077.48</v>
      </c>
      <c r="I93" s="19">
        <f t="shared" si="22"/>
        <v>-10.209999999999994</v>
      </c>
      <c r="J93" s="19">
        <f t="shared" si="23"/>
        <v>0</v>
      </c>
      <c r="K93" s="19">
        <f t="shared" si="24"/>
        <v>0</v>
      </c>
    </row>
    <row r="94" spans="1:11">
      <c r="A94" s="22" t="s">
        <v>66</v>
      </c>
      <c r="B94" s="17" t="s">
        <v>67</v>
      </c>
      <c r="C94" s="18">
        <v>-1200</v>
      </c>
      <c r="D94" s="18">
        <v>0</v>
      </c>
      <c r="E94" s="18">
        <v>0</v>
      </c>
      <c r="F94" s="18">
        <v>-1077.48</v>
      </c>
      <c r="G94" s="18">
        <f t="shared" si="20"/>
        <v>122.51999999999998</v>
      </c>
      <c r="H94" s="18">
        <f t="shared" si="21"/>
        <v>1077.48</v>
      </c>
      <c r="I94" s="19">
        <f t="shared" si="22"/>
        <v>-10.209999999999994</v>
      </c>
      <c r="J94" s="19">
        <f t="shared" si="23"/>
        <v>0</v>
      </c>
      <c r="K94" s="19">
        <f t="shared" si="24"/>
        <v>0</v>
      </c>
    </row>
    <row r="95" spans="1:11" ht="38.25">
      <c r="A95" s="39" t="s">
        <v>247</v>
      </c>
      <c r="B95" s="28" t="s">
        <v>127</v>
      </c>
      <c r="C95" s="29"/>
      <c r="D95" s="29"/>
      <c r="E95" s="29"/>
      <c r="F95" s="29"/>
      <c r="G95" s="29"/>
      <c r="H95" s="29"/>
      <c r="I95" s="30"/>
      <c r="J95" s="30"/>
      <c r="K95" s="30"/>
    </row>
    <row r="96" spans="1:11">
      <c r="A96" s="16" t="s">
        <v>25</v>
      </c>
      <c r="B96" s="17" t="s">
        <v>26</v>
      </c>
      <c r="C96" s="18">
        <v>1200</v>
      </c>
      <c r="D96" s="18">
        <v>2025</v>
      </c>
      <c r="E96" s="18">
        <v>1518</v>
      </c>
      <c r="F96" s="18">
        <v>2025</v>
      </c>
      <c r="G96" s="18">
        <f t="shared" ref="G96:G108" si="25">F96-C96</f>
        <v>825</v>
      </c>
      <c r="H96" s="18">
        <f t="shared" ref="H96:H108" si="26">E96-F96</f>
        <v>-507</v>
      </c>
      <c r="I96" s="19">
        <f t="shared" ref="I96:I108" si="27">IF(ISERROR(F96/C96),0,F96/C96*100-100)</f>
        <v>68.75</v>
      </c>
      <c r="J96" s="19">
        <f t="shared" ref="J96:J108" si="28">IF(ISERROR(F96/E96),0,F96/E96*100)</f>
        <v>133.399209486166</v>
      </c>
      <c r="K96" s="19">
        <f t="shared" ref="K96:K108" si="29">IF(ISERROR(F96/D96),0,F96/D96*100)</f>
        <v>100</v>
      </c>
    </row>
    <row r="97" spans="1:11">
      <c r="A97" s="22" t="s">
        <v>92</v>
      </c>
      <c r="B97" s="17" t="s">
        <v>93</v>
      </c>
      <c r="C97" s="18">
        <v>1200</v>
      </c>
      <c r="D97" s="18">
        <v>2025</v>
      </c>
      <c r="E97" s="18">
        <v>1518</v>
      </c>
      <c r="F97" s="18">
        <v>2025</v>
      </c>
      <c r="G97" s="18">
        <f t="shared" si="25"/>
        <v>825</v>
      </c>
      <c r="H97" s="18">
        <f t="shared" si="26"/>
        <v>-507</v>
      </c>
      <c r="I97" s="19">
        <f t="shared" si="27"/>
        <v>68.75</v>
      </c>
      <c r="J97" s="19">
        <f t="shared" si="28"/>
        <v>133.399209486166</v>
      </c>
      <c r="K97" s="19">
        <f t="shared" si="29"/>
        <v>100</v>
      </c>
    </row>
    <row r="98" spans="1:11">
      <c r="A98" s="23" t="s">
        <v>94</v>
      </c>
      <c r="B98" s="17" t="s">
        <v>95</v>
      </c>
      <c r="C98" s="18">
        <v>1200</v>
      </c>
      <c r="D98" s="18">
        <v>2025</v>
      </c>
      <c r="E98" s="18">
        <v>1518</v>
      </c>
      <c r="F98" s="18">
        <v>2025</v>
      </c>
      <c r="G98" s="18">
        <f t="shared" si="25"/>
        <v>825</v>
      </c>
      <c r="H98" s="18">
        <f t="shared" si="26"/>
        <v>-507</v>
      </c>
      <c r="I98" s="19">
        <f t="shared" si="27"/>
        <v>68.75</v>
      </c>
      <c r="J98" s="19">
        <f t="shared" si="28"/>
        <v>133.399209486166</v>
      </c>
      <c r="K98" s="19">
        <f t="shared" si="29"/>
        <v>100</v>
      </c>
    </row>
    <row r="99" spans="1:11">
      <c r="A99" s="24" t="s">
        <v>96</v>
      </c>
      <c r="B99" s="17" t="s">
        <v>97</v>
      </c>
      <c r="C99" s="18">
        <v>1200</v>
      </c>
      <c r="D99" s="18">
        <v>2025</v>
      </c>
      <c r="E99" s="18">
        <v>1518</v>
      </c>
      <c r="F99" s="18">
        <v>2025</v>
      </c>
      <c r="G99" s="18">
        <f t="shared" si="25"/>
        <v>825</v>
      </c>
      <c r="H99" s="18">
        <f t="shared" si="26"/>
        <v>-507</v>
      </c>
      <c r="I99" s="19">
        <f t="shared" si="27"/>
        <v>68.75</v>
      </c>
      <c r="J99" s="19">
        <f t="shared" si="28"/>
        <v>133.399209486166</v>
      </c>
      <c r="K99" s="19">
        <f t="shared" si="29"/>
        <v>100</v>
      </c>
    </row>
    <row r="100" spans="1:11" ht="25.5">
      <c r="A100" s="25" t="s">
        <v>98</v>
      </c>
      <c r="B100" s="17" t="s">
        <v>99</v>
      </c>
      <c r="C100" s="18">
        <v>1200</v>
      </c>
      <c r="D100" s="18">
        <v>2025</v>
      </c>
      <c r="E100" s="18">
        <v>1518</v>
      </c>
      <c r="F100" s="18">
        <v>2025</v>
      </c>
      <c r="G100" s="18">
        <f t="shared" si="25"/>
        <v>825</v>
      </c>
      <c r="H100" s="18">
        <f t="shared" si="26"/>
        <v>-507</v>
      </c>
      <c r="I100" s="19">
        <f t="shared" si="27"/>
        <v>68.75</v>
      </c>
      <c r="J100" s="19">
        <f t="shared" si="28"/>
        <v>133.399209486166</v>
      </c>
      <c r="K100" s="19">
        <f t="shared" si="29"/>
        <v>100</v>
      </c>
    </row>
    <row r="101" spans="1:11" ht="25.5">
      <c r="A101" s="26" t="s">
        <v>102</v>
      </c>
      <c r="B101" s="17" t="s">
        <v>103</v>
      </c>
      <c r="C101" s="18">
        <v>1200</v>
      </c>
      <c r="D101" s="18">
        <v>2025</v>
      </c>
      <c r="E101" s="18">
        <v>1518</v>
      </c>
      <c r="F101" s="18">
        <v>2025</v>
      </c>
      <c r="G101" s="18">
        <f t="shared" si="25"/>
        <v>825</v>
      </c>
      <c r="H101" s="18">
        <f t="shared" si="26"/>
        <v>-507</v>
      </c>
      <c r="I101" s="19">
        <f t="shared" si="27"/>
        <v>68.75</v>
      </c>
      <c r="J101" s="19">
        <f t="shared" si="28"/>
        <v>133.399209486166</v>
      </c>
      <c r="K101" s="19">
        <f t="shared" si="29"/>
        <v>100</v>
      </c>
    </row>
    <row r="102" spans="1:11">
      <c r="A102" s="16" t="s">
        <v>33</v>
      </c>
      <c r="B102" s="17" t="s">
        <v>34</v>
      </c>
      <c r="C102" s="18">
        <v>0</v>
      </c>
      <c r="D102" s="18">
        <v>2025</v>
      </c>
      <c r="E102" s="18">
        <v>1518</v>
      </c>
      <c r="F102" s="18">
        <v>947.52</v>
      </c>
      <c r="G102" s="18">
        <f t="shared" si="25"/>
        <v>947.52</v>
      </c>
      <c r="H102" s="18">
        <f t="shared" si="26"/>
        <v>570.48</v>
      </c>
      <c r="I102" s="19">
        <f t="shared" si="27"/>
        <v>0</v>
      </c>
      <c r="J102" s="19">
        <f t="shared" si="28"/>
        <v>62.418972332015812</v>
      </c>
      <c r="K102" s="19">
        <f t="shared" si="29"/>
        <v>46.791111111111114</v>
      </c>
    </row>
    <row r="103" spans="1:11">
      <c r="A103" s="22" t="s">
        <v>35</v>
      </c>
      <c r="B103" s="17" t="s">
        <v>36</v>
      </c>
      <c r="C103" s="18">
        <v>0</v>
      </c>
      <c r="D103" s="18">
        <v>2025</v>
      </c>
      <c r="E103" s="18">
        <v>1518</v>
      </c>
      <c r="F103" s="18">
        <v>947.52</v>
      </c>
      <c r="G103" s="18">
        <f t="shared" si="25"/>
        <v>947.52</v>
      </c>
      <c r="H103" s="18">
        <f t="shared" si="26"/>
        <v>570.48</v>
      </c>
      <c r="I103" s="19">
        <f t="shared" si="27"/>
        <v>0</v>
      </c>
      <c r="J103" s="19">
        <f t="shared" si="28"/>
        <v>62.418972332015812</v>
      </c>
      <c r="K103" s="19">
        <f t="shared" si="29"/>
        <v>46.791111111111114</v>
      </c>
    </row>
    <row r="104" spans="1:11">
      <c r="A104" s="23" t="s">
        <v>37</v>
      </c>
      <c r="B104" s="17" t="s">
        <v>38</v>
      </c>
      <c r="C104" s="18">
        <v>0</v>
      </c>
      <c r="D104" s="18">
        <v>2025</v>
      </c>
      <c r="E104" s="18">
        <v>1518</v>
      </c>
      <c r="F104" s="18">
        <v>947.52</v>
      </c>
      <c r="G104" s="18">
        <f t="shared" si="25"/>
        <v>947.52</v>
      </c>
      <c r="H104" s="18">
        <f t="shared" si="26"/>
        <v>570.48</v>
      </c>
      <c r="I104" s="19">
        <f t="shared" si="27"/>
        <v>0</v>
      </c>
      <c r="J104" s="19">
        <f t="shared" si="28"/>
        <v>62.418972332015812</v>
      </c>
      <c r="K104" s="19">
        <f t="shared" si="29"/>
        <v>46.791111111111114</v>
      </c>
    </row>
    <row r="105" spans="1:11">
      <c r="A105" s="24" t="s">
        <v>41</v>
      </c>
      <c r="B105" s="17" t="s">
        <v>42</v>
      </c>
      <c r="C105" s="18">
        <v>0</v>
      </c>
      <c r="D105" s="18">
        <v>2025</v>
      </c>
      <c r="E105" s="18">
        <v>1518</v>
      </c>
      <c r="F105" s="18">
        <v>947.52</v>
      </c>
      <c r="G105" s="18">
        <f t="shared" si="25"/>
        <v>947.52</v>
      </c>
      <c r="H105" s="18">
        <f t="shared" si="26"/>
        <v>570.48</v>
      </c>
      <c r="I105" s="19">
        <f t="shared" si="27"/>
        <v>0</v>
      </c>
      <c r="J105" s="19">
        <f t="shared" si="28"/>
        <v>62.418972332015812</v>
      </c>
      <c r="K105" s="19">
        <f t="shared" si="29"/>
        <v>46.791111111111114</v>
      </c>
    </row>
    <row r="106" spans="1:11">
      <c r="A106" s="16"/>
      <c r="B106" s="17" t="s">
        <v>63</v>
      </c>
      <c r="C106" s="18">
        <v>1200</v>
      </c>
      <c r="D106" s="18">
        <v>0</v>
      </c>
      <c r="E106" s="18">
        <v>0</v>
      </c>
      <c r="F106" s="18">
        <v>1077.48</v>
      </c>
      <c r="G106" s="18">
        <f t="shared" si="25"/>
        <v>-122.51999999999998</v>
      </c>
      <c r="H106" s="18">
        <f t="shared" si="26"/>
        <v>-1077.48</v>
      </c>
      <c r="I106" s="19">
        <f t="shared" si="27"/>
        <v>-10.209999999999994</v>
      </c>
      <c r="J106" s="19">
        <f t="shared" si="28"/>
        <v>0</v>
      </c>
      <c r="K106" s="19">
        <f t="shared" si="29"/>
        <v>0</v>
      </c>
    </row>
    <row r="107" spans="1:11">
      <c r="A107" s="16" t="s">
        <v>64</v>
      </c>
      <c r="B107" s="17" t="s">
        <v>65</v>
      </c>
      <c r="C107" s="18">
        <v>-1200</v>
      </c>
      <c r="D107" s="18">
        <v>0</v>
      </c>
      <c r="E107" s="18">
        <v>0</v>
      </c>
      <c r="F107" s="18">
        <v>-1077.48</v>
      </c>
      <c r="G107" s="18">
        <f t="shared" si="25"/>
        <v>122.51999999999998</v>
      </c>
      <c r="H107" s="18">
        <f t="shared" si="26"/>
        <v>1077.48</v>
      </c>
      <c r="I107" s="19">
        <f t="shared" si="27"/>
        <v>-10.209999999999994</v>
      </c>
      <c r="J107" s="19">
        <f t="shared" si="28"/>
        <v>0</v>
      </c>
      <c r="K107" s="19">
        <f t="shared" si="29"/>
        <v>0</v>
      </c>
    </row>
    <row r="108" spans="1:11">
      <c r="A108" s="22" t="s">
        <v>66</v>
      </c>
      <c r="B108" s="17" t="s">
        <v>67</v>
      </c>
      <c r="C108" s="18">
        <v>-1200</v>
      </c>
      <c r="D108" s="18">
        <v>0</v>
      </c>
      <c r="E108" s="18">
        <v>0</v>
      </c>
      <c r="F108" s="18">
        <v>-1077.48</v>
      </c>
      <c r="G108" s="18">
        <f t="shared" si="25"/>
        <v>122.51999999999998</v>
      </c>
      <c r="H108" s="18">
        <f t="shared" si="26"/>
        <v>1077.48</v>
      </c>
      <c r="I108" s="19">
        <f t="shared" si="27"/>
        <v>-10.209999999999994</v>
      </c>
      <c r="J108" s="19">
        <f t="shared" si="28"/>
        <v>0</v>
      </c>
      <c r="K108" s="19">
        <f t="shared" si="29"/>
        <v>0</v>
      </c>
    </row>
    <row r="109" spans="1:11">
      <c r="A109" s="27" t="s">
        <v>134</v>
      </c>
      <c r="B109" s="28" t="s">
        <v>135</v>
      </c>
      <c r="C109" s="29"/>
      <c r="D109" s="29"/>
      <c r="E109" s="29"/>
      <c r="F109" s="29"/>
      <c r="G109" s="29"/>
      <c r="H109" s="29"/>
      <c r="I109" s="30"/>
      <c r="J109" s="30"/>
      <c r="K109" s="30"/>
    </row>
    <row r="110" spans="1:11">
      <c r="A110" s="16" t="s">
        <v>25</v>
      </c>
      <c r="B110" s="17" t="s">
        <v>26</v>
      </c>
      <c r="C110" s="18">
        <v>0</v>
      </c>
      <c r="D110" s="18">
        <v>11000</v>
      </c>
      <c r="E110" s="18">
        <v>0</v>
      </c>
      <c r="F110" s="18">
        <v>9350</v>
      </c>
      <c r="G110" s="18">
        <f t="shared" ref="G110:G118" si="30">F110-C110</f>
        <v>9350</v>
      </c>
      <c r="H110" s="18">
        <f t="shared" ref="H110:H118" si="31">E110-F110</f>
        <v>-9350</v>
      </c>
      <c r="I110" s="19">
        <f t="shared" ref="I110:I118" si="32">IF(ISERROR(F110/C110),0,F110/C110*100-100)</f>
        <v>0</v>
      </c>
      <c r="J110" s="19">
        <f t="shared" ref="J110:J118" si="33">IF(ISERROR(F110/E110),0,F110/E110*100)</f>
        <v>0</v>
      </c>
      <c r="K110" s="19">
        <f t="shared" ref="K110:K118" si="34">IF(ISERROR(F110/D110),0,F110/D110*100)</f>
        <v>85</v>
      </c>
    </row>
    <row r="111" spans="1:11">
      <c r="A111" s="22" t="s">
        <v>90</v>
      </c>
      <c r="B111" s="17" t="s">
        <v>91</v>
      </c>
      <c r="C111" s="18">
        <v>0</v>
      </c>
      <c r="D111" s="18">
        <v>11000</v>
      </c>
      <c r="E111" s="18">
        <v>0</v>
      </c>
      <c r="F111" s="18">
        <v>9350</v>
      </c>
      <c r="G111" s="18">
        <f t="shared" si="30"/>
        <v>9350</v>
      </c>
      <c r="H111" s="18">
        <f t="shared" si="31"/>
        <v>-9350</v>
      </c>
      <c r="I111" s="19">
        <f t="shared" si="32"/>
        <v>0</v>
      </c>
      <c r="J111" s="19">
        <f t="shared" si="33"/>
        <v>0</v>
      </c>
      <c r="K111" s="19">
        <f t="shared" si="34"/>
        <v>85</v>
      </c>
    </row>
    <row r="112" spans="1:11">
      <c r="A112" s="16" t="s">
        <v>33</v>
      </c>
      <c r="B112" s="17" t="s">
        <v>34</v>
      </c>
      <c r="C112" s="18">
        <v>0</v>
      </c>
      <c r="D112" s="18">
        <v>11000</v>
      </c>
      <c r="E112" s="18">
        <v>0</v>
      </c>
      <c r="F112" s="18">
        <v>7071.7</v>
      </c>
      <c r="G112" s="18">
        <f t="shared" si="30"/>
        <v>7071.7</v>
      </c>
      <c r="H112" s="18">
        <f t="shared" si="31"/>
        <v>-7071.7</v>
      </c>
      <c r="I112" s="19">
        <f t="shared" si="32"/>
        <v>0</v>
      </c>
      <c r="J112" s="19">
        <f t="shared" si="33"/>
        <v>0</v>
      </c>
      <c r="K112" s="19">
        <f t="shared" si="34"/>
        <v>64.288181818181812</v>
      </c>
    </row>
    <row r="113" spans="1:11">
      <c r="A113" s="22" t="s">
        <v>35</v>
      </c>
      <c r="B113" s="17" t="s">
        <v>36</v>
      </c>
      <c r="C113" s="18">
        <v>0</v>
      </c>
      <c r="D113" s="18">
        <v>11000</v>
      </c>
      <c r="E113" s="18">
        <v>0</v>
      </c>
      <c r="F113" s="18">
        <v>7071.7</v>
      </c>
      <c r="G113" s="18">
        <f t="shared" si="30"/>
        <v>7071.7</v>
      </c>
      <c r="H113" s="18">
        <f t="shared" si="31"/>
        <v>-7071.7</v>
      </c>
      <c r="I113" s="19">
        <f t="shared" si="32"/>
        <v>0</v>
      </c>
      <c r="J113" s="19">
        <f t="shared" si="33"/>
        <v>0</v>
      </c>
      <c r="K113" s="19">
        <f t="shared" si="34"/>
        <v>64.288181818181812</v>
      </c>
    </row>
    <row r="114" spans="1:11">
      <c r="A114" s="23" t="s">
        <v>37</v>
      </c>
      <c r="B114" s="17" t="s">
        <v>38</v>
      </c>
      <c r="C114" s="18">
        <v>0</v>
      </c>
      <c r="D114" s="18">
        <v>11000</v>
      </c>
      <c r="E114" s="18">
        <v>0</v>
      </c>
      <c r="F114" s="18">
        <v>7071.7</v>
      </c>
      <c r="G114" s="18">
        <f t="shared" si="30"/>
        <v>7071.7</v>
      </c>
      <c r="H114" s="18">
        <f t="shared" si="31"/>
        <v>-7071.7</v>
      </c>
      <c r="I114" s="19">
        <f t="shared" si="32"/>
        <v>0</v>
      </c>
      <c r="J114" s="19">
        <f t="shared" si="33"/>
        <v>0</v>
      </c>
      <c r="K114" s="19">
        <f t="shared" si="34"/>
        <v>64.288181818181812</v>
      </c>
    </row>
    <row r="115" spans="1:11">
      <c r="A115" s="24" t="s">
        <v>41</v>
      </c>
      <c r="B115" s="17" t="s">
        <v>42</v>
      </c>
      <c r="C115" s="18">
        <v>0</v>
      </c>
      <c r="D115" s="18">
        <v>11000</v>
      </c>
      <c r="E115" s="18">
        <v>0</v>
      </c>
      <c r="F115" s="18">
        <v>7071.7</v>
      </c>
      <c r="G115" s="18">
        <f t="shared" si="30"/>
        <v>7071.7</v>
      </c>
      <c r="H115" s="18">
        <f t="shared" si="31"/>
        <v>-7071.7</v>
      </c>
      <c r="I115" s="19">
        <f t="shared" si="32"/>
        <v>0</v>
      </c>
      <c r="J115" s="19">
        <f t="shared" si="33"/>
        <v>0</v>
      </c>
      <c r="K115" s="19">
        <f t="shared" si="34"/>
        <v>64.288181818181812</v>
      </c>
    </row>
    <row r="116" spans="1:11">
      <c r="A116" s="16"/>
      <c r="B116" s="17" t="s">
        <v>63</v>
      </c>
      <c r="C116" s="18">
        <v>0</v>
      </c>
      <c r="D116" s="18">
        <v>0</v>
      </c>
      <c r="E116" s="18">
        <v>0</v>
      </c>
      <c r="F116" s="18">
        <v>2278.3000000000002</v>
      </c>
      <c r="G116" s="18">
        <f t="shared" si="30"/>
        <v>2278.3000000000002</v>
      </c>
      <c r="H116" s="18">
        <f t="shared" si="31"/>
        <v>-2278.3000000000002</v>
      </c>
      <c r="I116" s="19">
        <f t="shared" si="32"/>
        <v>0</v>
      </c>
      <c r="J116" s="19">
        <f t="shared" si="33"/>
        <v>0</v>
      </c>
      <c r="K116" s="19">
        <f t="shared" si="34"/>
        <v>0</v>
      </c>
    </row>
    <row r="117" spans="1:11">
      <c r="A117" s="16" t="s">
        <v>64</v>
      </c>
      <c r="B117" s="17" t="s">
        <v>65</v>
      </c>
      <c r="C117" s="18">
        <v>0</v>
      </c>
      <c r="D117" s="18">
        <v>0</v>
      </c>
      <c r="E117" s="18">
        <v>0</v>
      </c>
      <c r="F117" s="18">
        <v>-2278.3000000000002</v>
      </c>
      <c r="G117" s="18">
        <f t="shared" si="30"/>
        <v>-2278.3000000000002</v>
      </c>
      <c r="H117" s="18">
        <f t="shared" si="31"/>
        <v>2278.3000000000002</v>
      </c>
      <c r="I117" s="19">
        <f t="shared" si="32"/>
        <v>0</v>
      </c>
      <c r="J117" s="19">
        <f t="shared" si="33"/>
        <v>0</v>
      </c>
      <c r="K117" s="19">
        <f t="shared" si="34"/>
        <v>0</v>
      </c>
    </row>
    <row r="118" spans="1:11">
      <c r="A118" s="22" t="s">
        <v>66</v>
      </c>
      <c r="B118" s="17" t="s">
        <v>67</v>
      </c>
      <c r="C118" s="18">
        <v>0</v>
      </c>
      <c r="D118" s="18">
        <v>0</v>
      </c>
      <c r="E118" s="18">
        <v>0</v>
      </c>
      <c r="F118" s="18">
        <v>-2278.3000000000002</v>
      </c>
      <c r="G118" s="18">
        <f t="shared" si="30"/>
        <v>-2278.3000000000002</v>
      </c>
      <c r="H118" s="18">
        <f t="shared" si="31"/>
        <v>2278.3000000000002</v>
      </c>
      <c r="I118" s="19">
        <f t="shared" si="32"/>
        <v>0</v>
      </c>
      <c r="J118" s="19">
        <f t="shared" si="33"/>
        <v>0</v>
      </c>
      <c r="K118" s="19">
        <f t="shared" si="34"/>
        <v>0</v>
      </c>
    </row>
    <row r="119" spans="1:11" ht="25.5">
      <c r="A119" s="39" t="s">
        <v>136</v>
      </c>
      <c r="B119" s="28" t="s">
        <v>137</v>
      </c>
      <c r="C119" s="29"/>
      <c r="D119" s="29"/>
      <c r="E119" s="29"/>
      <c r="F119" s="29"/>
      <c r="G119" s="29"/>
      <c r="H119" s="29"/>
      <c r="I119" s="30"/>
      <c r="J119" s="30"/>
      <c r="K119" s="30"/>
    </row>
    <row r="120" spans="1:11">
      <c r="A120" s="16" t="s">
        <v>25</v>
      </c>
      <c r="B120" s="17" t="s">
        <v>26</v>
      </c>
      <c r="C120" s="18">
        <v>0</v>
      </c>
      <c r="D120" s="18">
        <v>11000</v>
      </c>
      <c r="E120" s="18">
        <v>0</v>
      </c>
      <c r="F120" s="18">
        <v>9350</v>
      </c>
      <c r="G120" s="18">
        <f t="shared" ref="G120:G128" si="35">F120-C120</f>
        <v>9350</v>
      </c>
      <c r="H120" s="18">
        <f t="shared" ref="H120:H128" si="36">E120-F120</f>
        <v>-9350</v>
      </c>
      <c r="I120" s="19">
        <f t="shared" ref="I120:I128" si="37">IF(ISERROR(F120/C120),0,F120/C120*100-100)</f>
        <v>0</v>
      </c>
      <c r="J120" s="19">
        <f t="shared" ref="J120:J128" si="38">IF(ISERROR(F120/E120),0,F120/E120*100)</f>
        <v>0</v>
      </c>
      <c r="K120" s="19">
        <f t="shared" ref="K120:K128" si="39">IF(ISERROR(F120/D120),0,F120/D120*100)</f>
        <v>85</v>
      </c>
    </row>
    <row r="121" spans="1:11">
      <c r="A121" s="22" t="s">
        <v>90</v>
      </c>
      <c r="B121" s="17" t="s">
        <v>91</v>
      </c>
      <c r="C121" s="18">
        <v>0</v>
      </c>
      <c r="D121" s="18">
        <v>11000</v>
      </c>
      <c r="E121" s="18">
        <v>0</v>
      </c>
      <c r="F121" s="18">
        <v>9350</v>
      </c>
      <c r="G121" s="18">
        <f t="shared" si="35"/>
        <v>9350</v>
      </c>
      <c r="H121" s="18">
        <f t="shared" si="36"/>
        <v>-9350</v>
      </c>
      <c r="I121" s="19">
        <f t="shared" si="37"/>
        <v>0</v>
      </c>
      <c r="J121" s="19">
        <f t="shared" si="38"/>
        <v>0</v>
      </c>
      <c r="K121" s="19">
        <f t="shared" si="39"/>
        <v>85</v>
      </c>
    </row>
    <row r="122" spans="1:11">
      <c r="A122" s="16" t="s">
        <v>33</v>
      </c>
      <c r="B122" s="17" t="s">
        <v>34</v>
      </c>
      <c r="C122" s="18">
        <v>0</v>
      </c>
      <c r="D122" s="18">
        <v>11000</v>
      </c>
      <c r="E122" s="18">
        <v>0</v>
      </c>
      <c r="F122" s="18">
        <v>7071.7</v>
      </c>
      <c r="G122" s="18">
        <f t="shared" si="35"/>
        <v>7071.7</v>
      </c>
      <c r="H122" s="18">
        <f t="shared" si="36"/>
        <v>-7071.7</v>
      </c>
      <c r="I122" s="19">
        <f t="shared" si="37"/>
        <v>0</v>
      </c>
      <c r="J122" s="19">
        <f t="shared" si="38"/>
        <v>0</v>
      </c>
      <c r="K122" s="19">
        <f t="shared" si="39"/>
        <v>64.288181818181812</v>
      </c>
    </row>
    <row r="123" spans="1:11">
      <c r="A123" s="22" t="s">
        <v>35</v>
      </c>
      <c r="B123" s="17" t="s">
        <v>36</v>
      </c>
      <c r="C123" s="18">
        <v>0</v>
      </c>
      <c r="D123" s="18">
        <v>11000</v>
      </c>
      <c r="E123" s="18">
        <v>0</v>
      </c>
      <c r="F123" s="18">
        <v>7071.7</v>
      </c>
      <c r="G123" s="18">
        <f t="shared" si="35"/>
        <v>7071.7</v>
      </c>
      <c r="H123" s="18">
        <f t="shared" si="36"/>
        <v>-7071.7</v>
      </c>
      <c r="I123" s="19">
        <f t="shared" si="37"/>
        <v>0</v>
      </c>
      <c r="J123" s="19">
        <f t="shared" si="38"/>
        <v>0</v>
      </c>
      <c r="K123" s="19">
        <f t="shared" si="39"/>
        <v>64.288181818181812</v>
      </c>
    </row>
    <row r="124" spans="1:11">
      <c r="A124" s="23" t="s">
        <v>37</v>
      </c>
      <c r="B124" s="17" t="s">
        <v>38</v>
      </c>
      <c r="C124" s="18">
        <v>0</v>
      </c>
      <c r="D124" s="18">
        <v>11000</v>
      </c>
      <c r="E124" s="18">
        <v>0</v>
      </c>
      <c r="F124" s="18">
        <v>7071.7</v>
      </c>
      <c r="G124" s="18">
        <f t="shared" si="35"/>
        <v>7071.7</v>
      </c>
      <c r="H124" s="18">
        <f t="shared" si="36"/>
        <v>-7071.7</v>
      </c>
      <c r="I124" s="19">
        <f t="shared" si="37"/>
        <v>0</v>
      </c>
      <c r="J124" s="19">
        <f t="shared" si="38"/>
        <v>0</v>
      </c>
      <c r="K124" s="19">
        <f t="shared" si="39"/>
        <v>64.288181818181812</v>
      </c>
    </row>
    <row r="125" spans="1:11">
      <c r="A125" s="24" t="s">
        <v>41</v>
      </c>
      <c r="B125" s="17" t="s">
        <v>42</v>
      </c>
      <c r="C125" s="18">
        <v>0</v>
      </c>
      <c r="D125" s="18">
        <v>11000</v>
      </c>
      <c r="E125" s="18">
        <v>0</v>
      </c>
      <c r="F125" s="18">
        <v>7071.7</v>
      </c>
      <c r="G125" s="18">
        <f t="shared" si="35"/>
        <v>7071.7</v>
      </c>
      <c r="H125" s="18">
        <f t="shared" si="36"/>
        <v>-7071.7</v>
      </c>
      <c r="I125" s="19">
        <f t="shared" si="37"/>
        <v>0</v>
      </c>
      <c r="J125" s="19">
        <f t="shared" si="38"/>
        <v>0</v>
      </c>
      <c r="K125" s="19">
        <f t="shared" si="39"/>
        <v>64.288181818181812</v>
      </c>
    </row>
    <row r="126" spans="1:11">
      <c r="A126" s="16"/>
      <c r="B126" s="17" t="s">
        <v>63</v>
      </c>
      <c r="C126" s="18">
        <v>0</v>
      </c>
      <c r="D126" s="18">
        <v>0</v>
      </c>
      <c r="E126" s="18">
        <v>0</v>
      </c>
      <c r="F126" s="18">
        <v>2278.3000000000002</v>
      </c>
      <c r="G126" s="18">
        <f t="shared" si="35"/>
        <v>2278.3000000000002</v>
      </c>
      <c r="H126" s="18">
        <f t="shared" si="36"/>
        <v>-2278.3000000000002</v>
      </c>
      <c r="I126" s="19">
        <f t="shared" si="37"/>
        <v>0</v>
      </c>
      <c r="J126" s="19">
        <f t="shared" si="38"/>
        <v>0</v>
      </c>
      <c r="K126" s="19">
        <f t="shared" si="39"/>
        <v>0</v>
      </c>
    </row>
    <row r="127" spans="1:11">
      <c r="A127" s="16" t="s">
        <v>64</v>
      </c>
      <c r="B127" s="17" t="s">
        <v>65</v>
      </c>
      <c r="C127" s="18">
        <v>0</v>
      </c>
      <c r="D127" s="18">
        <v>0</v>
      </c>
      <c r="E127" s="18">
        <v>0</v>
      </c>
      <c r="F127" s="18">
        <v>-2278.3000000000002</v>
      </c>
      <c r="G127" s="18">
        <f t="shared" si="35"/>
        <v>-2278.3000000000002</v>
      </c>
      <c r="H127" s="18">
        <f t="shared" si="36"/>
        <v>2278.3000000000002</v>
      </c>
      <c r="I127" s="19">
        <f t="shared" si="37"/>
        <v>0</v>
      </c>
      <c r="J127" s="19">
        <f t="shared" si="38"/>
        <v>0</v>
      </c>
      <c r="K127" s="19">
        <f t="shared" si="39"/>
        <v>0</v>
      </c>
    </row>
    <row r="128" spans="1:11">
      <c r="A128" s="22" t="s">
        <v>66</v>
      </c>
      <c r="B128" s="17" t="s">
        <v>67</v>
      </c>
      <c r="C128" s="18">
        <v>0</v>
      </c>
      <c r="D128" s="18">
        <v>0</v>
      </c>
      <c r="E128" s="18">
        <v>0</v>
      </c>
      <c r="F128" s="18">
        <v>-2278.3000000000002</v>
      </c>
      <c r="G128" s="18">
        <f t="shared" si="35"/>
        <v>-2278.3000000000002</v>
      </c>
      <c r="H128" s="18">
        <f t="shared" si="36"/>
        <v>2278.3000000000002</v>
      </c>
      <c r="I128" s="19">
        <f t="shared" si="37"/>
        <v>0</v>
      </c>
      <c r="J128" s="19">
        <f t="shared" si="38"/>
        <v>0</v>
      </c>
      <c r="K128" s="19">
        <f t="shared" si="39"/>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workbookViewId="0">
      <selection activeCell="G16" sqref="G16"/>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855</v>
      </c>
      <c r="B13" s="21" t="s">
        <v>856</v>
      </c>
      <c r="C13" s="18"/>
      <c r="D13" s="18"/>
      <c r="E13" s="18"/>
      <c r="F13" s="18"/>
      <c r="G13" s="18"/>
      <c r="H13" s="18"/>
      <c r="I13" s="19"/>
      <c r="J13" s="19"/>
      <c r="K13" s="19"/>
    </row>
    <row r="14" spans="1:11">
      <c r="A14" s="16" t="s">
        <v>25</v>
      </c>
      <c r="B14" s="17" t="s">
        <v>26</v>
      </c>
      <c r="C14" s="18">
        <v>6898985.8899999997</v>
      </c>
      <c r="D14" s="18">
        <v>7623218</v>
      </c>
      <c r="E14" s="18">
        <v>5524740</v>
      </c>
      <c r="F14" s="18">
        <v>7621625.1299999999</v>
      </c>
      <c r="G14" s="18">
        <f t="shared" ref="G14:G36" si="0">F14-C14</f>
        <v>722639.24000000022</v>
      </c>
      <c r="H14" s="18">
        <f t="shared" ref="H14:H36" si="1">E14-F14</f>
        <v>-2096885.13</v>
      </c>
      <c r="I14" s="19">
        <f t="shared" ref="I14:I36" si="2">IF(ISERROR(F14/C14),0,F14/C14*100-100)</f>
        <v>10.474571937412676</v>
      </c>
      <c r="J14" s="19">
        <f t="shared" ref="J14:J36" si="3">IF(ISERROR(F14/E14),0,F14/E14*100)</f>
        <v>137.95445812834629</v>
      </c>
      <c r="K14" s="19">
        <f t="shared" ref="K14:K36" si="4">IF(ISERROR(F14/D14),0,F14/D14*100)</f>
        <v>99.979105018379371</v>
      </c>
    </row>
    <row r="15" spans="1:11" ht="25.5">
      <c r="A15" s="22" t="s">
        <v>27</v>
      </c>
      <c r="B15" s="17" t="s">
        <v>28</v>
      </c>
      <c r="C15" s="18">
        <v>315.89</v>
      </c>
      <c r="D15" s="18">
        <v>1000</v>
      </c>
      <c r="E15" s="18">
        <v>750</v>
      </c>
      <c r="F15" s="18">
        <v>786.83</v>
      </c>
      <c r="G15" s="18">
        <f t="shared" si="0"/>
        <v>470.94000000000005</v>
      </c>
      <c r="H15" s="18">
        <f t="shared" si="1"/>
        <v>-36.830000000000041</v>
      </c>
      <c r="I15" s="19">
        <f t="shared" si="2"/>
        <v>149.08354173921305</v>
      </c>
      <c r="J15" s="19">
        <f t="shared" si="3"/>
        <v>104.91066666666666</v>
      </c>
      <c r="K15" s="19">
        <f t="shared" si="4"/>
        <v>78.683000000000007</v>
      </c>
    </row>
    <row r="16" spans="1:11">
      <c r="A16" s="22" t="s">
        <v>90</v>
      </c>
      <c r="B16" s="17" t="s">
        <v>91</v>
      </c>
      <c r="C16" s="18">
        <v>0</v>
      </c>
      <c r="D16" s="18">
        <v>9198</v>
      </c>
      <c r="E16" s="18">
        <v>0</v>
      </c>
      <c r="F16" s="18">
        <v>7818.3</v>
      </c>
      <c r="G16" s="18">
        <f t="shared" si="0"/>
        <v>7818.3</v>
      </c>
      <c r="H16" s="18">
        <f t="shared" si="1"/>
        <v>-7818.3</v>
      </c>
      <c r="I16" s="19">
        <f t="shared" si="2"/>
        <v>0</v>
      </c>
      <c r="J16" s="19">
        <f t="shared" si="3"/>
        <v>0</v>
      </c>
      <c r="K16" s="19">
        <f t="shared" si="4"/>
        <v>85</v>
      </c>
    </row>
    <row r="17" spans="1:11">
      <c r="A17" s="22" t="s">
        <v>92</v>
      </c>
      <c r="B17" s="17" t="s">
        <v>93</v>
      </c>
      <c r="C17" s="18">
        <v>150196</v>
      </c>
      <c r="D17" s="18">
        <v>163113</v>
      </c>
      <c r="E17" s="18">
        <v>122334</v>
      </c>
      <c r="F17" s="18">
        <v>163113</v>
      </c>
      <c r="G17" s="18">
        <f t="shared" si="0"/>
        <v>12917</v>
      </c>
      <c r="H17" s="18">
        <f t="shared" si="1"/>
        <v>-40779</v>
      </c>
      <c r="I17" s="19">
        <f t="shared" si="2"/>
        <v>8.6000958747237064</v>
      </c>
      <c r="J17" s="19">
        <f t="shared" si="3"/>
        <v>133.33415076757075</v>
      </c>
      <c r="K17" s="19">
        <f t="shared" si="4"/>
        <v>100</v>
      </c>
    </row>
    <row r="18" spans="1:11">
      <c r="A18" s="23" t="s">
        <v>94</v>
      </c>
      <c r="B18" s="17" t="s">
        <v>95</v>
      </c>
      <c r="C18" s="18">
        <v>150196</v>
      </c>
      <c r="D18" s="18">
        <v>163113</v>
      </c>
      <c r="E18" s="18">
        <v>122334</v>
      </c>
      <c r="F18" s="18">
        <v>163113</v>
      </c>
      <c r="G18" s="18">
        <f t="shared" si="0"/>
        <v>12917</v>
      </c>
      <c r="H18" s="18">
        <f t="shared" si="1"/>
        <v>-40779</v>
      </c>
      <c r="I18" s="19">
        <f t="shared" si="2"/>
        <v>8.6000958747237064</v>
      </c>
      <c r="J18" s="19">
        <f t="shared" si="3"/>
        <v>133.33415076757075</v>
      </c>
      <c r="K18" s="19">
        <f t="shared" si="4"/>
        <v>100</v>
      </c>
    </row>
    <row r="19" spans="1:11">
      <c r="A19" s="24" t="s">
        <v>96</v>
      </c>
      <c r="B19" s="17" t="s">
        <v>97</v>
      </c>
      <c r="C19" s="18">
        <v>150196</v>
      </c>
      <c r="D19" s="18">
        <v>163113</v>
      </c>
      <c r="E19" s="18">
        <v>122334</v>
      </c>
      <c r="F19" s="18">
        <v>163113</v>
      </c>
      <c r="G19" s="18">
        <f t="shared" si="0"/>
        <v>12917</v>
      </c>
      <c r="H19" s="18">
        <f t="shared" si="1"/>
        <v>-40779</v>
      </c>
      <c r="I19" s="19">
        <f t="shared" si="2"/>
        <v>8.6000958747237064</v>
      </c>
      <c r="J19" s="19">
        <f t="shared" si="3"/>
        <v>133.33415076757075</v>
      </c>
      <c r="K19" s="19">
        <f t="shared" si="4"/>
        <v>100</v>
      </c>
    </row>
    <row r="20" spans="1:11" ht="25.5">
      <c r="A20" s="25" t="s">
        <v>98</v>
      </c>
      <c r="B20" s="17" t="s">
        <v>99</v>
      </c>
      <c r="C20" s="18">
        <v>150196</v>
      </c>
      <c r="D20" s="18">
        <v>163113</v>
      </c>
      <c r="E20" s="18">
        <v>122334</v>
      </c>
      <c r="F20" s="18">
        <v>163113</v>
      </c>
      <c r="G20" s="18">
        <f t="shared" si="0"/>
        <v>12917</v>
      </c>
      <c r="H20" s="18">
        <f t="shared" si="1"/>
        <v>-40779</v>
      </c>
      <c r="I20" s="19">
        <f t="shared" si="2"/>
        <v>8.6000958747237064</v>
      </c>
      <c r="J20" s="19">
        <f t="shared" si="3"/>
        <v>133.33415076757075</v>
      </c>
      <c r="K20" s="19">
        <f t="shared" si="4"/>
        <v>100</v>
      </c>
    </row>
    <row r="21" spans="1:11" ht="25.5">
      <c r="A21" s="26" t="s">
        <v>100</v>
      </c>
      <c r="B21" s="17" t="s">
        <v>101</v>
      </c>
      <c r="C21" s="18">
        <v>150196</v>
      </c>
      <c r="D21" s="18">
        <v>163113</v>
      </c>
      <c r="E21" s="18">
        <v>122334</v>
      </c>
      <c r="F21" s="18">
        <v>163113</v>
      </c>
      <c r="G21" s="18">
        <f t="shared" si="0"/>
        <v>12917</v>
      </c>
      <c r="H21" s="18">
        <f t="shared" si="1"/>
        <v>-40779</v>
      </c>
      <c r="I21" s="19">
        <f t="shared" si="2"/>
        <v>8.6000958747237064</v>
      </c>
      <c r="J21" s="19">
        <f t="shared" si="3"/>
        <v>133.33415076757075</v>
      </c>
      <c r="K21" s="19">
        <f t="shared" si="4"/>
        <v>100</v>
      </c>
    </row>
    <row r="22" spans="1:11">
      <c r="A22" s="22" t="s">
        <v>29</v>
      </c>
      <c r="B22" s="17" t="s">
        <v>30</v>
      </c>
      <c r="C22" s="18">
        <v>6748474</v>
      </c>
      <c r="D22" s="18">
        <v>7449907</v>
      </c>
      <c r="E22" s="18">
        <v>5401656</v>
      </c>
      <c r="F22" s="18">
        <v>7449907</v>
      </c>
      <c r="G22" s="18">
        <f t="shared" si="0"/>
        <v>701433</v>
      </c>
      <c r="H22" s="18">
        <f t="shared" si="1"/>
        <v>-2048251</v>
      </c>
      <c r="I22" s="19">
        <f t="shared" si="2"/>
        <v>10.393949802577595</v>
      </c>
      <c r="J22" s="19">
        <f t="shared" si="3"/>
        <v>137.9189455974242</v>
      </c>
      <c r="K22" s="19">
        <f t="shared" si="4"/>
        <v>100</v>
      </c>
    </row>
    <row r="23" spans="1:11">
      <c r="A23" s="23" t="s">
        <v>31</v>
      </c>
      <c r="B23" s="17" t="s">
        <v>32</v>
      </c>
      <c r="C23" s="18">
        <v>6748474</v>
      </c>
      <c r="D23" s="18">
        <v>7449907</v>
      </c>
      <c r="E23" s="18">
        <v>5401656</v>
      </c>
      <c r="F23" s="18">
        <v>7449907</v>
      </c>
      <c r="G23" s="18">
        <f t="shared" si="0"/>
        <v>701433</v>
      </c>
      <c r="H23" s="18">
        <f t="shared" si="1"/>
        <v>-2048251</v>
      </c>
      <c r="I23" s="19">
        <f t="shared" si="2"/>
        <v>10.393949802577595</v>
      </c>
      <c r="J23" s="19">
        <f t="shared" si="3"/>
        <v>137.9189455974242</v>
      </c>
      <c r="K23" s="19">
        <f t="shared" si="4"/>
        <v>100</v>
      </c>
    </row>
    <row r="24" spans="1:11">
      <c r="A24" s="16" t="s">
        <v>33</v>
      </c>
      <c r="B24" s="17" t="s">
        <v>34</v>
      </c>
      <c r="C24" s="18">
        <v>4575445.46</v>
      </c>
      <c r="D24" s="18">
        <v>7623218</v>
      </c>
      <c r="E24" s="18">
        <v>5524740</v>
      </c>
      <c r="F24" s="18">
        <v>4833392.6399999997</v>
      </c>
      <c r="G24" s="18">
        <f t="shared" si="0"/>
        <v>257947.1799999997</v>
      </c>
      <c r="H24" s="18">
        <f t="shared" si="1"/>
        <v>691347.36000000034</v>
      </c>
      <c r="I24" s="19">
        <f t="shared" si="2"/>
        <v>5.6376407992414244</v>
      </c>
      <c r="J24" s="19">
        <f t="shared" si="3"/>
        <v>87.486336732588313</v>
      </c>
      <c r="K24" s="19">
        <f t="shared" si="4"/>
        <v>63.403573661411748</v>
      </c>
    </row>
    <row r="25" spans="1:11">
      <c r="A25" s="22" t="s">
        <v>35</v>
      </c>
      <c r="B25" s="17" t="s">
        <v>36</v>
      </c>
      <c r="C25" s="18">
        <v>4526890.07</v>
      </c>
      <c r="D25" s="18">
        <v>7503795</v>
      </c>
      <c r="E25" s="18">
        <v>5423458</v>
      </c>
      <c r="F25" s="18">
        <v>4788942.66</v>
      </c>
      <c r="G25" s="18">
        <f t="shared" si="0"/>
        <v>262052.58999999985</v>
      </c>
      <c r="H25" s="18">
        <f t="shared" si="1"/>
        <v>634515.33999999985</v>
      </c>
      <c r="I25" s="19">
        <f t="shared" si="2"/>
        <v>5.7887995057940458</v>
      </c>
      <c r="J25" s="19">
        <f t="shared" si="3"/>
        <v>88.300539250050434</v>
      </c>
      <c r="K25" s="19">
        <f t="shared" si="4"/>
        <v>63.820275740475317</v>
      </c>
    </row>
    <row r="26" spans="1:11">
      <c r="A26" s="23" t="s">
        <v>37</v>
      </c>
      <c r="B26" s="17" t="s">
        <v>38</v>
      </c>
      <c r="C26" s="18">
        <v>4518192.07</v>
      </c>
      <c r="D26" s="18">
        <v>7494185</v>
      </c>
      <c r="E26" s="18">
        <v>5413848</v>
      </c>
      <c r="F26" s="18">
        <v>4780244.66</v>
      </c>
      <c r="G26" s="18">
        <f t="shared" si="0"/>
        <v>262052.58999999985</v>
      </c>
      <c r="H26" s="18">
        <f t="shared" si="1"/>
        <v>633603.33999999985</v>
      </c>
      <c r="I26" s="19">
        <f t="shared" si="2"/>
        <v>5.7999435601683018</v>
      </c>
      <c r="J26" s="19">
        <f t="shared" si="3"/>
        <v>88.296617489076169</v>
      </c>
      <c r="K26" s="19">
        <f t="shared" si="4"/>
        <v>63.7860509181452</v>
      </c>
    </row>
    <row r="27" spans="1:11">
      <c r="A27" s="24" t="s">
        <v>39</v>
      </c>
      <c r="B27" s="17" t="s">
        <v>40</v>
      </c>
      <c r="C27" s="18">
        <v>4398728.3499999996</v>
      </c>
      <c r="D27" s="18">
        <v>6938797</v>
      </c>
      <c r="E27" s="18">
        <v>5052428</v>
      </c>
      <c r="F27" s="18">
        <v>4579570.25</v>
      </c>
      <c r="G27" s="18">
        <f t="shared" si="0"/>
        <v>180841.90000000037</v>
      </c>
      <c r="H27" s="18">
        <f t="shared" si="1"/>
        <v>472857.75</v>
      </c>
      <c r="I27" s="19">
        <f t="shared" si="2"/>
        <v>4.1112313744039284</v>
      </c>
      <c r="J27" s="19">
        <f t="shared" si="3"/>
        <v>90.640979940733445</v>
      </c>
      <c r="K27" s="19">
        <f t="shared" si="4"/>
        <v>65.999484492773036</v>
      </c>
    </row>
    <row r="28" spans="1:11">
      <c r="A28" s="24" t="s">
        <v>41</v>
      </c>
      <c r="B28" s="17" t="s">
        <v>42</v>
      </c>
      <c r="C28" s="18">
        <v>119463.72</v>
      </c>
      <c r="D28" s="18">
        <v>555388</v>
      </c>
      <c r="E28" s="18">
        <v>361420</v>
      </c>
      <c r="F28" s="18">
        <v>200674.41</v>
      </c>
      <c r="G28" s="18">
        <f t="shared" si="0"/>
        <v>81210.69</v>
      </c>
      <c r="H28" s="18">
        <f t="shared" si="1"/>
        <v>160745.59</v>
      </c>
      <c r="I28" s="19">
        <f t="shared" si="2"/>
        <v>67.979374826097825</v>
      </c>
      <c r="J28" s="19">
        <f t="shared" si="3"/>
        <v>55.523880803497313</v>
      </c>
      <c r="K28" s="19">
        <f t="shared" si="4"/>
        <v>36.132291299055794</v>
      </c>
    </row>
    <row r="29" spans="1:11">
      <c r="A29" s="25" t="s">
        <v>43</v>
      </c>
      <c r="B29" s="17" t="s">
        <v>44</v>
      </c>
      <c r="C29" s="18">
        <v>9345.35</v>
      </c>
      <c r="D29" s="18">
        <v>0</v>
      </c>
      <c r="E29" s="18">
        <v>0</v>
      </c>
      <c r="F29" s="18">
        <v>13094.2</v>
      </c>
      <c r="G29" s="18">
        <f t="shared" si="0"/>
        <v>3748.8500000000004</v>
      </c>
      <c r="H29" s="18">
        <f t="shared" si="1"/>
        <v>-13094.2</v>
      </c>
      <c r="I29" s="19">
        <f t="shared" si="2"/>
        <v>40.114602449346449</v>
      </c>
      <c r="J29" s="19">
        <f t="shared" si="3"/>
        <v>0</v>
      </c>
      <c r="K29" s="19">
        <f t="shared" si="4"/>
        <v>0</v>
      </c>
    </row>
    <row r="30" spans="1:11" ht="25.5">
      <c r="A30" s="23" t="s">
        <v>76</v>
      </c>
      <c r="B30" s="17" t="s">
        <v>77</v>
      </c>
      <c r="C30" s="18">
        <v>8698</v>
      </c>
      <c r="D30" s="18">
        <v>9610</v>
      </c>
      <c r="E30" s="18">
        <v>9610</v>
      </c>
      <c r="F30" s="18">
        <v>8698</v>
      </c>
      <c r="G30" s="18">
        <f t="shared" si="0"/>
        <v>0</v>
      </c>
      <c r="H30" s="18">
        <f t="shared" si="1"/>
        <v>912</v>
      </c>
      <c r="I30" s="19">
        <f t="shared" si="2"/>
        <v>0</v>
      </c>
      <c r="J30" s="19">
        <f t="shared" si="3"/>
        <v>90.509885535900096</v>
      </c>
      <c r="K30" s="19">
        <f t="shared" si="4"/>
        <v>90.509885535900096</v>
      </c>
    </row>
    <row r="31" spans="1:11">
      <c r="A31" s="24" t="s">
        <v>78</v>
      </c>
      <c r="B31" s="17" t="s">
        <v>79</v>
      </c>
      <c r="C31" s="18">
        <v>8698</v>
      </c>
      <c r="D31" s="18">
        <v>9610</v>
      </c>
      <c r="E31" s="18">
        <v>9610</v>
      </c>
      <c r="F31" s="18">
        <v>8698</v>
      </c>
      <c r="G31" s="18">
        <f t="shared" si="0"/>
        <v>0</v>
      </c>
      <c r="H31" s="18">
        <f t="shared" si="1"/>
        <v>912</v>
      </c>
      <c r="I31" s="19">
        <f t="shared" si="2"/>
        <v>0</v>
      </c>
      <c r="J31" s="19">
        <f t="shared" si="3"/>
        <v>90.509885535900096</v>
      </c>
      <c r="K31" s="19">
        <f t="shared" si="4"/>
        <v>90.509885535900096</v>
      </c>
    </row>
    <row r="32" spans="1:11">
      <c r="A32" s="22" t="s">
        <v>59</v>
      </c>
      <c r="B32" s="17" t="s">
        <v>60</v>
      </c>
      <c r="C32" s="18">
        <v>48555.39</v>
      </c>
      <c r="D32" s="18">
        <v>119423</v>
      </c>
      <c r="E32" s="18">
        <v>101282</v>
      </c>
      <c r="F32" s="18">
        <v>44449.98</v>
      </c>
      <c r="G32" s="18">
        <f t="shared" si="0"/>
        <v>-4105.4099999999962</v>
      </c>
      <c r="H32" s="18">
        <f t="shared" si="1"/>
        <v>56832.02</v>
      </c>
      <c r="I32" s="19">
        <f t="shared" si="2"/>
        <v>-8.4551066318280874</v>
      </c>
      <c r="J32" s="19">
        <f t="shared" si="3"/>
        <v>43.887344246756584</v>
      </c>
      <c r="K32" s="19">
        <f t="shared" si="4"/>
        <v>37.220619143716036</v>
      </c>
    </row>
    <row r="33" spans="1:11">
      <c r="A33" s="23" t="s">
        <v>61</v>
      </c>
      <c r="B33" s="17" t="s">
        <v>62</v>
      </c>
      <c r="C33" s="18">
        <v>48555.39</v>
      </c>
      <c r="D33" s="18">
        <v>119423</v>
      </c>
      <c r="E33" s="18">
        <v>101282</v>
      </c>
      <c r="F33" s="18">
        <v>44449.98</v>
      </c>
      <c r="G33" s="18">
        <f t="shared" si="0"/>
        <v>-4105.4099999999962</v>
      </c>
      <c r="H33" s="18">
        <f t="shared" si="1"/>
        <v>56832.02</v>
      </c>
      <c r="I33" s="19">
        <f t="shared" si="2"/>
        <v>-8.4551066318280874</v>
      </c>
      <c r="J33" s="19">
        <f t="shared" si="3"/>
        <v>43.887344246756584</v>
      </c>
      <c r="K33" s="19">
        <f t="shared" si="4"/>
        <v>37.220619143716036</v>
      </c>
    </row>
    <row r="34" spans="1:11">
      <c r="A34" s="16"/>
      <c r="B34" s="17" t="s">
        <v>63</v>
      </c>
      <c r="C34" s="18">
        <v>2323540.4300000002</v>
      </c>
      <c r="D34" s="18">
        <v>0</v>
      </c>
      <c r="E34" s="18">
        <v>0</v>
      </c>
      <c r="F34" s="18">
        <v>2788232.49</v>
      </c>
      <c r="G34" s="18">
        <f t="shared" si="0"/>
        <v>464692.06000000006</v>
      </c>
      <c r="H34" s="18">
        <f t="shared" si="1"/>
        <v>-2788232.49</v>
      </c>
      <c r="I34" s="19">
        <f t="shared" si="2"/>
        <v>19.999310276688391</v>
      </c>
      <c r="J34" s="19">
        <f t="shared" si="3"/>
        <v>0</v>
      </c>
      <c r="K34" s="19">
        <f t="shared" si="4"/>
        <v>0</v>
      </c>
    </row>
    <row r="35" spans="1:11">
      <c r="A35" s="16" t="s">
        <v>64</v>
      </c>
      <c r="B35" s="17" t="s">
        <v>65</v>
      </c>
      <c r="C35" s="18">
        <v>-2323540.4300000002</v>
      </c>
      <c r="D35" s="18">
        <v>0</v>
      </c>
      <c r="E35" s="18">
        <v>0</v>
      </c>
      <c r="F35" s="18">
        <v>-2788232.49</v>
      </c>
      <c r="G35" s="18">
        <f t="shared" si="0"/>
        <v>-464692.06000000006</v>
      </c>
      <c r="H35" s="18">
        <f t="shared" si="1"/>
        <v>2788232.49</v>
      </c>
      <c r="I35" s="19">
        <f t="shared" si="2"/>
        <v>19.999310276688391</v>
      </c>
      <c r="J35" s="19">
        <f t="shared" si="3"/>
        <v>0</v>
      </c>
      <c r="K35" s="19">
        <f t="shared" si="4"/>
        <v>0</v>
      </c>
    </row>
    <row r="36" spans="1:11">
      <c r="A36" s="22" t="s">
        <v>66</v>
      </c>
      <c r="B36" s="17" t="s">
        <v>67</v>
      </c>
      <c r="C36" s="18">
        <v>-2323540.4300000002</v>
      </c>
      <c r="D36" s="18">
        <v>0</v>
      </c>
      <c r="E36" s="18">
        <v>0</v>
      </c>
      <c r="F36" s="18">
        <v>-2788232.49</v>
      </c>
      <c r="G36" s="18">
        <f t="shared" si="0"/>
        <v>-464692.06000000006</v>
      </c>
      <c r="H36" s="18">
        <f t="shared" si="1"/>
        <v>2788232.49</v>
      </c>
      <c r="I36" s="19">
        <f t="shared" si="2"/>
        <v>19.999310276688391</v>
      </c>
      <c r="J36" s="19">
        <f t="shared" si="3"/>
        <v>0</v>
      </c>
      <c r="K36" s="19">
        <f t="shared" si="4"/>
        <v>0</v>
      </c>
    </row>
    <row r="37" spans="1:11">
      <c r="A37" s="16"/>
      <c r="B37" s="17"/>
      <c r="C37" s="18"/>
      <c r="D37" s="18"/>
      <c r="E37" s="18"/>
      <c r="F37" s="18"/>
      <c r="G37" s="18"/>
      <c r="H37" s="18"/>
      <c r="I37" s="19"/>
      <c r="J37" s="19"/>
      <c r="K37" s="19"/>
    </row>
    <row r="38" spans="1:11">
      <c r="A38" s="27"/>
      <c r="B38" s="28" t="s">
        <v>68</v>
      </c>
      <c r="C38" s="29"/>
      <c r="D38" s="29"/>
      <c r="E38" s="29"/>
      <c r="F38" s="29"/>
      <c r="G38" s="29"/>
      <c r="H38" s="29"/>
      <c r="I38" s="30"/>
      <c r="J38" s="30"/>
      <c r="K38" s="30"/>
    </row>
    <row r="39" spans="1:11">
      <c r="A39" s="16" t="s">
        <v>25</v>
      </c>
      <c r="B39" s="17" t="s">
        <v>26</v>
      </c>
      <c r="C39" s="18">
        <v>6898985.8899999997</v>
      </c>
      <c r="D39" s="18">
        <v>7607888</v>
      </c>
      <c r="E39" s="18">
        <v>5524740</v>
      </c>
      <c r="F39" s="18">
        <v>7607674.8300000001</v>
      </c>
      <c r="G39" s="18">
        <f t="shared" ref="G39:G60" si="5">F39-C39</f>
        <v>708688.94000000041</v>
      </c>
      <c r="H39" s="18">
        <f t="shared" ref="H39:H60" si="6">E39-F39</f>
        <v>-2082934.83</v>
      </c>
      <c r="I39" s="19">
        <f t="shared" ref="I39:I60" si="7">IF(ISERROR(F39/C39),0,F39/C39*100-100)</f>
        <v>10.272363957538118</v>
      </c>
      <c r="J39" s="19">
        <f t="shared" ref="J39:J60" si="8">IF(ISERROR(F39/E39),0,F39/E39*100)</f>
        <v>137.70195212806397</v>
      </c>
      <c r="K39" s="19">
        <f t="shared" ref="K39:K60" si="9">IF(ISERROR(F39/D39),0,F39/D39*100)</f>
        <v>99.997198039718782</v>
      </c>
    </row>
    <row r="40" spans="1:11" ht="25.5">
      <c r="A40" s="22" t="s">
        <v>27</v>
      </c>
      <c r="B40" s="17" t="s">
        <v>28</v>
      </c>
      <c r="C40" s="18">
        <v>315.89</v>
      </c>
      <c r="D40" s="18">
        <v>1000</v>
      </c>
      <c r="E40" s="18">
        <v>750</v>
      </c>
      <c r="F40" s="18">
        <v>786.83</v>
      </c>
      <c r="G40" s="18">
        <f t="shared" si="5"/>
        <v>470.94000000000005</v>
      </c>
      <c r="H40" s="18">
        <f t="shared" si="6"/>
        <v>-36.830000000000041</v>
      </c>
      <c r="I40" s="19">
        <f t="shared" si="7"/>
        <v>149.08354173921305</v>
      </c>
      <c r="J40" s="19">
        <f t="shared" si="8"/>
        <v>104.91066666666666</v>
      </c>
      <c r="K40" s="19">
        <f t="shared" si="9"/>
        <v>78.683000000000007</v>
      </c>
    </row>
    <row r="41" spans="1:11">
      <c r="A41" s="22" t="s">
        <v>92</v>
      </c>
      <c r="B41" s="17" t="s">
        <v>93</v>
      </c>
      <c r="C41" s="18">
        <v>150196</v>
      </c>
      <c r="D41" s="18">
        <v>163113</v>
      </c>
      <c r="E41" s="18">
        <v>122334</v>
      </c>
      <c r="F41" s="18">
        <v>163113</v>
      </c>
      <c r="G41" s="18">
        <f t="shared" si="5"/>
        <v>12917</v>
      </c>
      <c r="H41" s="18">
        <f t="shared" si="6"/>
        <v>-40779</v>
      </c>
      <c r="I41" s="19">
        <f t="shared" si="7"/>
        <v>8.6000958747237064</v>
      </c>
      <c r="J41" s="19">
        <f t="shared" si="8"/>
        <v>133.33415076757075</v>
      </c>
      <c r="K41" s="19">
        <f t="shared" si="9"/>
        <v>100</v>
      </c>
    </row>
    <row r="42" spans="1:11">
      <c r="A42" s="23" t="s">
        <v>94</v>
      </c>
      <c r="B42" s="17" t="s">
        <v>95</v>
      </c>
      <c r="C42" s="18">
        <v>150196</v>
      </c>
      <c r="D42" s="18">
        <v>163113</v>
      </c>
      <c r="E42" s="18">
        <v>122334</v>
      </c>
      <c r="F42" s="18">
        <v>163113</v>
      </c>
      <c r="G42" s="18">
        <f t="shared" si="5"/>
        <v>12917</v>
      </c>
      <c r="H42" s="18">
        <f t="shared" si="6"/>
        <v>-40779</v>
      </c>
      <c r="I42" s="19">
        <f t="shared" si="7"/>
        <v>8.6000958747237064</v>
      </c>
      <c r="J42" s="19">
        <f t="shared" si="8"/>
        <v>133.33415076757075</v>
      </c>
      <c r="K42" s="19">
        <f t="shared" si="9"/>
        <v>100</v>
      </c>
    </row>
    <row r="43" spans="1:11">
      <c r="A43" s="24" t="s">
        <v>96</v>
      </c>
      <c r="B43" s="17" t="s">
        <v>97</v>
      </c>
      <c r="C43" s="18">
        <v>150196</v>
      </c>
      <c r="D43" s="18">
        <v>163113</v>
      </c>
      <c r="E43" s="18">
        <v>122334</v>
      </c>
      <c r="F43" s="18">
        <v>163113</v>
      </c>
      <c r="G43" s="18">
        <f t="shared" si="5"/>
        <v>12917</v>
      </c>
      <c r="H43" s="18">
        <f t="shared" si="6"/>
        <v>-40779</v>
      </c>
      <c r="I43" s="19">
        <f t="shared" si="7"/>
        <v>8.6000958747237064</v>
      </c>
      <c r="J43" s="19">
        <f t="shared" si="8"/>
        <v>133.33415076757075</v>
      </c>
      <c r="K43" s="19">
        <f t="shared" si="9"/>
        <v>100</v>
      </c>
    </row>
    <row r="44" spans="1:11" ht="25.5">
      <c r="A44" s="25" t="s">
        <v>98</v>
      </c>
      <c r="B44" s="17" t="s">
        <v>99</v>
      </c>
      <c r="C44" s="18">
        <v>150196</v>
      </c>
      <c r="D44" s="18">
        <v>163113</v>
      </c>
      <c r="E44" s="18">
        <v>122334</v>
      </c>
      <c r="F44" s="18">
        <v>163113</v>
      </c>
      <c r="G44" s="18">
        <f t="shared" si="5"/>
        <v>12917</v>
      </c>
      <c r="H44" s="18">
        <f t="shared" si="6"/>
        <v>-40779</v>
      </c>
      <c r="I44" s="19">
        <f t="shared" si="7"/>
        <v>8.6000958747237064</v>
      </c>
      <c r="J44" s="19">
        <f t="shared" si="8"/>
        <v>133.33415076757075</v>
      </c>
      <c r="K44" s="19">
        <f t="shared" si="9"/>
        <v>100</v>
      </c>
    </row>
    <row r="45" spans="1:11" ht="25.5">
      <c r="A45" s="26" t="s">
        <v>100</v>
      </c>
      <c r="B45" s="17" t="s">
        <v>101</v>
      </c>
      <c r="C45" s="18">
        <v>150196</v>
      </c>
      <c r="D45" s="18">
        <v>163113</v>
      </c>
      <c r="E45" s="18">
        <v>122334</v>
      </c>
      <c r="F45" s="18">
        <v>163113</v>
      </c>
      <c r="G45" s="18">
        <f t="shared" si="5"/>
        <v>12917</v>
      </c>
      <c r="H45" s="18">
        <f t="shared" si="6"/>
        <v>-40779</v>
      </c>
      <c r="I45" s="19">
        <f t="shared" si="7"/>
        <v>8.6000958747237064</v>
      </c>
      <c r="J45" s="19">
        <f t="shared" si="8"/>
        <v>133.33415076757075</v>
      </c>
      <c r="K45" s="19">
        <f t="shared" si="9"/>
        <v>100</v>
      </c>
    </row>
    <row r="46" spans="1:11">
      <c r="A46" s="22" t="s">
        <v>29</v>
      </c>
      <c r="B46" s="17" t="s">
        <v>30</v>
      </c>
      <c r="C46" s="18">
        <v>6748474</v>
      </c>
      <c r="D46" s="18">
        <v>7443775</v>
      </c>
      <c r="E46" s="18">
        <v>5401656</v>
      </c>
      <c r="F46" s="18">
        <v>7443775</v>
      </c>
      <c r="G46" s="18">
        <f t="shared" si="5"/>
        <v>695301</v>
      </c>
      <c r="H46" s="18">
        <f t="shared" si="6"/>
        <v>-2042119</v>
      </c>
      <c r="I46" s="19">
        <f t="shared" si="7"/>
        <v>10.303084815915426</v>
      </c>
      <c r="J46" s="19">
        <f t="shared" si="8"/>
        <v>137.80542485489636</v>
      </c>
      <c r="K46" s="19">
        <f t="shared" si="9"/>
        <v>100</v>
      </c>
    </row>
    <row r="47" spans="1:11">
      <c r="A47" s="23" t="s">
        <v>31</v>
      </c>
      <c r="B47" s="17" t="s">
        <v>32</v>
      </c>
      <c r="C47" s="18">
        <v>6748474</v>
      </c>
      <c r="D47" s="18">
        <v>7443775</v>
      </c>
      <c r="E47" s="18">
        <v>5401656</v>
      </c>
      <c r="F47" s="18">
        <v>7443775</v>
      </c>
      <c r="G47" s="18">
        <f t="shared" si="5"/>
        <v>695301</v>
      </c>
      <c r="H47" s="18">
        <f t="shared" si="6"/>
        <v>-2042119</v>
      </c>
      <c r="I47" s="19">
        <f t="shared" si="7"/>
        <v>10.303084815915426</v>
      </c>
      <c r="J47" s="19">
        <f t="shared" si="8"/>
        <v>137.80542485489636</v>
      </c>
      <c r="K47" s="19">
        <f t="shared" si="9"/>
        <v>100</v>
      </c>
    </row>
    <row r="48" spans="1:11">
      <c r="A48" s="16" t="s">
        <v>33</v>
      </c>
      <c r="B48" s="17" t="s">
        <v>34</v>
      </c>
      <c r="C48" s="18">
        <v>4575445.46</v>
      </c>
      <c r="D48" s="18">
        <v>7607888</v>
      </c>
      <c r="E48" s="18">
        <v>5524740</v>
      </c>
      <c r="F48" s="18">
        <v>4821527.43</v>
      </c>
      <c r="G48" s="18">
        <f t="shared" si="5"/>
        <v>246081.96999999974</v>
      </c>
      <c r="H48" s="18">
        <f t="shared" si="6"/>
        <v>703212.5700000003</v>
      </c>
      <c r="I48" s="19">
        <f t="shared" si="7"/>
        <v>5.3783171966823176</v>
      </c>
      <c r="J48" s="19">
        <f t="shared" si="8"/>
        <v>87.271571693871564</v>
      </c>
      <c r="K48" s="19">
        <f t="shared" si="9"/>
        <v>63.375373428210288</v>
      </c>
    </row>
    <row r="49" spans="1:11">
      <c r="A49" s="22" t="s">
        <v>35</v>
      </c>
      <c r="B49" s="17" t="s">
        <v>36</v>
      </c>
      <c r="C49" s="18">
        <v>4526890.07</v>
      </c>
      <c r="D49" s="18">
        <v>7488465</v>
      </c>
      <c r="E49" s="18">
        <v>5423458</v>
      </c>
      <c r="F49" s="18">
        <v>4777077.45</v>
      </c>
      <c r="G49" s="18">
        <f t="shared" si="5"/>
        <v>250187.37999999989</v>
      </c>
      <c r="H49" s="18">
        <f t="shared" si="6"/>
        <v>646380.54999999981</v>
      </c>
      <c r="I49" s="19">
        <f t="shared" si="7"/>
        <v>5.5266944001580214</v>
      </c>
      <c r="J49" s="19">
        <f t="shared" si="8"/>
        <v>88.081763516929612</v>
      </c>
      <c r="K49" s="19">
        <f t="shared" si="9"/>
        <v>63.792478832444303</v>
      </c>
    </row>
    <row r="50" spans="1:11">
      <c r="A50" s="23" t="s">
        <v>37</v>
      </c>
      <c r="B50" s="17" t="s">
        <v>38</v>
      </c>
      <c r="C50" s="18">
        <v>4518192.07</v>
      </c>
      <c r="D50" s="18">
        <v>7478855</v>
      </c>
      <c r="E50" s="18">
        <v>5413848</v>
      </c>
      <c r="F50" s="18">
        <v>4768379.45</v>
      </c>
      <c r="G50" s="18">
        <f t="shared" si="5"/>
        <v>250187.37999999989</v>
      </c>
      <c r="H50" s="18">
        <f t="shared" si="6"/>
        <v>645468.54999999981</v>
      </c>
      <c r="I50" s="19">
        <f t="shared" si="7"/>
        <v>5.5373338743432328</v>
      </c>
      <c r="J50" s="19">
        <f t="shared" si="8"/>
        <v>88.07745341206477</v>
      </c>
      <c r="K50" s="19">
        <f t="shared" si="9"/>
        <v>63.758148138986513</v>
      </c>
    </row>
    <row r="51" spans="1:11">
      <c r="A51" s="24" t="s">
        <v>39</v>
      </c>
      <c r="B51" s="17" t="s">
        <v>40</v>
      </c>
      <c r="C51" s="18">
        <v>4398728.3499999996</v>
      </c>
      <c r="D51" s="18">
        <v>6938797</v>
      </c>
      <c r="E51" s="18">
        <v>5052428</v>
      </c>
      <c r="F51" s="18">
        <v>4579570.25</v>
      </c>
      <c r="G51" s="18">
        <f t="shared" si="5"/>
        <v>180841.90000000037</v>
      </c>
      <c r="H51" s="18">
        <f t="shared" si="6"/>
        <v>472857.75</v>
      </c>
      <c r="I51" s="19">
        <f t="shared" si="7"/>
        <v>4.1112313744039284</v>
      </c>
      <c r="J51" s="19">
        <f t="shared" si="8"/>
        <v>90.640979940733445</v>
      </c>
      <c r="K51" s="19">
        <f t="shared" si="9"/>
        <v>65.999484492773036</v>
      </c>
    </row>
    <row r="52" spans="1:11">
      <c r="A52" s="24" t="s">
        <v>41</v>
      </c>
      <c r="B52" s="17" t="s">
        <v>42</v>
      </c>
      <c r="C52" s="18">
        <v>119463.72</v>
      </c>
      <c r="D52" s="18">
        <v>540058</v>
      </c>
      <c r="E52" s="18">
        <v>361420</v>
      </c>
      <c r="F52" s="18">
        <v>188809.2</v>
      </c>
      <c r="G52" s="18">
        <f t="shared" si="5"/>
        <v>69345.48000000001</v>
      </c>
      <c r="H52" s="18">
        <f t="shared" si="6"/>
        <v>172610.8</v>
      </c>
      <c r="I52" s="19">
        <f t="shared" si="7"/>
        <v>58.047313443780268</v>
      </c>
      <c r="J52" s="19">
        <f t="shared" si="8"/>
        <v>52.240938520281119</v>
      </c>
      <c r="K52" s="19">
        <f t="shared" si="9"/>
        <v>34.960911605790493</v>
      </c>
    </row>
    <row r="53" spans="1:11">
      <c r="A53" s="25" t="s">
        <v>43</v>
      </c>
      <c r="B53" s="17" t="s">
        <v>44</v>
      </c>
      <c r="C53" s="18">
        <v>9345.35</v>
      </c>
      <c r="D53" s="18">
        <v>0</v>
      </c>
      <c r="E53" s="18">
        <v>0</v>
      </c>
      <c r="F53" s="18">
        <v>13094.2</v>
      </c>
      <c r="G53" s="18">
        <f t="shared" si="5"/>
        <v>3748.8500000000004</v>
      </c>
      <c r="H53" s="18">
        <f t="shared" si="6"/>
        <v>-13094.2</v>
      </c>
      <c r="I53" s="19">
        <f t="shared" si="7"/>
        <v>40.114602449346449</v>
      </c>
      <c r="J53" s="19">
        <f t="shared" si="8"/>
        <v>0</v>
      </c>
      <c r="K53" s="19">
        <f t="shared" si="9"/>
        <v>0</v>
      </c>
    </row>
    <row r="54" spans="1:11" ht="25.5">
      <c r="A54" s="23" t="s">
        <v>76</v>
      </c>
      <c r="B54" s="17" t="s">
        <v>77</v>
      </c>
      <c r="C54" s="18">
        <v>8698</v>
      </c>
      <c r="D54" s="18">
        <v>9610</v>
      </c>
      <c r="E54" s="18">
        <v>9610</v>
      </c>
      <c r="F54" s="18">
        <v>8698</v>
      </c>
      <c r="G54" s="18">
        <f t="shared" si="5"/>
        <v>0</v>
      </c>
      <c r="H54" s="18">
        <f t="shared" si="6"/>
        <v>912</v>
      </c>
      <c r="I54" s="19">
        <f t="shared" si="7"/>
        <v>0</v>
      </c>
      <c r="J54" s="19">
        <f t="shared" si="8"/>
        <v>90.509885535900096</v>
      </c>
      <c r="K54" s="19">
        <f t="shared" si="9"/>
        <v>90.509885535900096</v>
      </c>
    </row>
    <row r="55" spans="1:11">
      <c r="A55" s="24" t="s">
        <v>78</v>
      </c>
      <c r="B55" s="17" t="s">
        <v>79</v>
      </c>
      <c r="C55" s="18">
        <v>8698</v>
      </c>
      <c r="D55" s="18">
        <v>9610</v>
      </c>
      <c r="E55" s="18">
        <v>9610</v>
      </c>
      <c r="F55" s="18">
        <v>8698</v>
      </c>
      <c r="G55" s="18">
        <f t="shared" si="5"/>
        <v>0</v>
      </c>
      <c r="H55" s="18">
        <f t="shared" si="6"/>
        <v>912</v>
      </c>
      <c r="I55" s="19">
        <f t="shared" si="7"/>
        <v>0</v>
      </c>
      <c r="J55" s="19">
        <f t="shared" si="8"/>
        <v>90.509885535900096</v>
      </c>
      <c r="K55" s="19">
        <f t="shared" si="9"/>
        <v>90.509885535900096</v>
      </c>
    </row>
    <row r="56" spans="1:11">
      <c r="A56" s="22" t="s">
        <v>59</v>
      </c>
      <c r="B56" s="17" t="s">
        <v>60</v>
      </c>
      <c r="C56" s="18">
        <v>48555.39</v>
      </c>
      <c r="D56" s="18">
        <v>119423</v>
      </c>
      <c r="E56" s="18">
        <v>101282</v>
      </c>
      <c r="F56" s="18">
        <v>44449.98</v>
      </c>
      <c r="G56" s="18">
        <f t="shared" si="5"/>
        <v>-4105.4099999999962</v>
      </c>
      <c r="H56" s="18">
        <f t="shared" si="6"/>
        <v>56832.02</v>
      </c>
      <c r="I56" s="19">
        <f t="shared" si="7"/>
        <v>-8.4551066318280874</v>
      </c>
      <c r="J56" s="19">
        <f t="shared" si="8"/>
        <v>43.887344246756584</v>
      </c>
      <c r="K56" s="19">
        <f t="shared" si="9"/>
        <v>37.220619143716036</v>
      </c>
    </row>
    <row r="57" spans="1:11">
      <c r="A57" s="23" t="s">
        <v>61</v>
      </c>
      <c r="B57" s="17" t="s">
        <v>62</v>
      </c>
      <c r="C57" s="18">
        <v>48555.39</v>
      </c>
      <c r="D57" s="18">
        <v>119423</v>
      </c>
      <c r="E57" s="18">
        <v>101282</v>
      </c>
      <c r="F57" s="18">
        <v>44449.98</v>
      </c>
      <c r="G57" s="18">
        <f t="shared" si="5"/>
        <v>-4105.4099999999962</v>
      </c>
      <c r="H57" s="18">
        <f t="shared" si="6"/>
        <v>56832.02</v>
      </c>
      <c r="I57" s="19">
        <f t="shared" si="7"/>
        <v>-8.4551066318280874</v>
      </c>
      <c r="J57" s="19">
        <f t="shared" si="8"/>
        <v>43.887344246756584</v>
      </c>
      <c r="K57" s="19">
        <f t="shared" si="9"/>
        <v>37.220619143716036</v>
      </c>
    </row>
    <row r="58" spans="1:11">
      <c r="A58" s="16"/>
      <c r="B58" s="17" t="s">
        <v>63</v>
      </c>
      <c r="C58" s="18">
        <v>2323540.4300000002</v>
      </c>
      <c r="D58" s="18">
        <v>0</v>
      </c>
      <c r="E58" s="18">
        <v>0</v>
      </c>
      <c r="F58" s="18">
        <v>2786147.4</v>
      </c>
      <c r="G58" s="18">
        <f t="shared" si="5"/>
        <v>462606.96999999974</v>
      </c>
      <c r="H58" s="18">
        <f t="shared" si="6"/>
        <v>-2786147.4</v>
      </c>
      <c r="I58" s="19">
        <f t="shared" si="7"/>
        <v>19.909572651593564</v>
      </c>
      <c r="J58" s="19">
        <f t="shared" si="8"/>
        <v>0</v>
      </c>
      <c r="K58" s="19">
        <f t="shared" si="9"/>
        <v>0</v>
      </c>
    </row>
    <row r="59" spans="1:11">
      <c r="A59" s="16" t="s">
        <v>64</v>
      </c>
      <c r="B59" s="17" t="s">
        <v>65</v>
      </c>
      <c r="C59" s="18">
        <v>-2323540.4300000002</v>
      </c>
      <c r="D59" s="18">
        <v>0</v>
      </c>
      <c r="E59" s="18">
        <v>0</v>
      </c>
      <c r="F59" s="18">
        <v>-2786147.4</v>
      </c>
      <c r="G59" s="18">
        <f t="shared" si="5"/>
        <v>-462606.96999999974</v>
      </c>
      <c r="H59" s="18">
        <f t="shared" si="6"/>
        <v>2786147.4</v>
      </c>
      <c r="I59" s="19">
        <f t="shared" si="7"/>
        <v>19.909572651593564</v>
      </c>
      <c r="J59" s="19">
        <f t="shared" si="8"/>
        <v>0</v>
      </c>
      <c r="K59" s="19">
        <f t="shared" si="9"/>
        <v>0</v>
      </c>
    </row>
    <row r="60" spans="1:11">
      <c r="A60" s="22" t="s">
        <v>66</v>
      </c>
      <c r="B60" s="17" t="s">
        <v>67</v>
      </c>
      <c r="C60" s="18">
        <v>-2323540.4300000002</v>
      </c>
      <c r="D60" s="18">
        <v>0</v>
      </c>
      <c r="E60" s="18">
        <v>0</v>
      </c>
      <c r="F60" s="18">
        <v>-2786147.4</v>
      </c>
      <c r="G60" s="18">
        <f t="shared" si="5"/>
        <v>-462606.96999999974</v>
      </c>
      <c r="H60" s="18">
        <f t="shared" si="6"/>
        <v>2786147.4</v>
      </c>
      <c r="I60" s="19">
        <f t="shared" si="7"/>
        <v>19.909572651593564</v>
      </c>
      <c r="J60" s="19">
        <f t="shared" si="8"/>
        <v>0</v>
      </c>
      <c r="K60" s="19">
        <f t="shared" si="9"/>
        <v>0</v>
      </c>
    </row>
    <row r="61" spans="1:11">
      <c r="A61" s="27" t="s">
        <v>84</v>
      </c>
      <c r="B61" s="28" t="s">
        <v>857</v>
      </c>
      <c r="C61" s="29"/>
      <c r="D61" s="29"/>
      <c r="E61" s="29"/>
      <c r="F61" s="29"/>
      <c r="G61" s="29"/>
      <c r="H61" s="29"/>
      <c r="I61" s="30"/>
      <c r="J61" s="30"/>
      <c r="K61" s="30"/>
    </row>
    <row r="62" spans="1:11">
      <c r="A62" s="16" t="s">
        <v>25</v>
      </c>
      <c r="B62" s="17" t="s">
        <v>26</v>
      </c>
      <c r="C62" s="18">
        <v>6898985.8899999997</v>
      </c>
      <c r="D62" s="18">
        <v>7607888</v>
      </c>
      <c r="E62" s="18">
        <v>5524740</v>
      </c>
      <c r="F62" s="18">
        <v>7607674.8300000001</v>
      </c>
      <c r="G62" s="18">
        <f t="shared" ref="G62:G83" si="10">F62-C62</f>
        <v>708688.94000000041</v>
      </c>
      <c r="H62" s="18">
        <f t="shared" ref="H62:H83" si="11">E62-F62</f>
        <v>-2082934.83</v>
      </c>
      <c r="I62" s="19">
        <f t="shared" ref="I62:I83" si="12">IF(ISERROR(F62/C62),0,F62/C62*100-100)</f>
        <v>10.272363957538118</v>
      </c>
      <c r="J62" s="19">
        <f t="shared" ref="J62:J83" si="13">IF(ISERROR(F62/E62),0,F62/E62*100)</f>
        <v>137.70195212806397</v>
      </c>
      <c r="K62" s="19">
        <f t="shared" ref="K62:K83" si="14">IF(ISERROR(F62/D62),0,F62/D62*100)</f>
        <v>99.997198039718782</v>
      </c>
    </row>
    <row r="63" spans="1:11" ht="25.5">
      <c r="A63" s="22" t="s">
        <v>27</v>
      </c>
      <c r="B63" s="17" t="s">
        <v>28</v>
      </c>
      <c r="C63" s="18">
        <v>315.89</v>
      </c>
      <c r="D63" s="18">
        <v>1000</v>
      </c>
      <c r="E63" s="18">
        <v>750</v>
      </c>
      <c r="F63" s="18">
        <v>786.83</v>
      </c>
      <c r="G63" s="18">
        <f t="shared" si="10"/>
        <v>470.94000000000005</v>
      </c>
      <c r="H63" s="18">
        <f t="shared" si="11"/>
        <v>-36.830000000000041</v>
      </c>
      <c r="I63" s="19">
        <f t="shared" si="12"/>
        <v>149.08354173921305</v>
      </c>
      <c r="J63" s="19">
        <f t="shared" si="13"/>
        <v>104.91066666666666</v>
      </c>
      <c r="K63" s="19">
        <f t="shared" si="14"/>
        <v>78.683000000000007</v>
      </c>
    </row>
    <row r="64" spans="1:11">
      <c r="A64" s="22" t="s">
        <v>92</v>
      </c>
      <c r="B64" s="17" t="s">
        <v>93</v>
      </c>
      <c r="C64" s="18">
        <v>150196</v>
      </c>
      <c r="D64" s="18">
        <v>163113</v>
      </c>
      <c r="E64" s="18">
        <v>122334</v>
      </c>
      <c r="F64" s="18">
        <v>163113</v>
      </c>
      <c r="G64" s="18">
        <f t="shared" si="10"/>
        <v>12917</v>
      </c>
      <c r="H64" s="18">
        <f t="shared" si="11"/>
        <v>-40779</v>
      </c>
      <c r="I64" s="19">
        <f t="shared" si="12"/>
        <v>8.6000958747237064</v>
      </c>
      <c r="J64" s="19">
        <f t="shared" si="13"/>
        <v>133.33415076757075</v>
      </c>
      <c r="K64" s="19">
        <f t="shared" si="14"/>
        <v>100</v>
      </c>
    </row>
    <row r="65" spans="1:11">
      <c r="A65" s="23" t="s">
        <v>94</v>
      </c>
      <c r="B65" s="17" t="s">
        <v>95</v>
      </c>
      <c r="C65" s="18">
        <v>150196</v>
      </c>
      <c r="D65" s="18">
        <v>163113</v>
      </c>
      <c r="E65" s="18">
        <v>122334</v>
      </c>
      <c r="F65" s="18">
        <v>163113</v>
      </c>
      <c r="G65" s="18">
        <f t="shared" si="10"/>
        <v>12917</v>
      </c>
      <c r="H65" s="18">
        <f t="shared" si="11"/>
        <v>-40779</v>
      </c>
      <c r="I65" s="19">
        <f t="shared" si="12"/>
        <v>8.6000958747237064</v>
      </c>
      <c r="J65" s="19">
        <f t="shared" si="13"/>
        <v>133.33415076757075</v>
      </c>
      <c r="K65" s="19">
        <f t="shared" si="14"/>
        <v>100</v>
      </c>
    </row>
    <row r="66" spans="1:11">
      <c r="A66" s="24" t="s">
        <v>96</v>
      </c>
      <c r="B66" s="17" t="s">
        <v>97</v>
      </c>
      <c r="C66" s="18">
        <v>150196</v>
      </c>
      <c r="D66" s="18">
        <v>163113</v>
      </c>
      <c r="E66" s="18">
        <v>122334</v>
      </c>
      <c r="F66" s="18">
        <v>163113</v>
      </c>
      <c r="G66" s="18">
        <f t="shared" si="10"/>
        <v>12917</v>
      </c>
      <c r="H66" s="18">
        <f t="shared" si="11"/>
        <v>-40779</v>
      </c>
      <c r="I66" s="19">
        <f t="shared" si="12"/>
        <v>8.6000958747237064</v>
      </c>
      <c r="J66" s="19">
        <f t="shared" si="13"/>
        <v>133.33415076757075</v>
      </c>
      <c r="K66" s="19">
        <f t="shared" si="14"/>
        <v>100</v>
      </c>
    </row>
    <row r="67" spans="1:11" ht="25.5">
      <c r="A67" s="25" t="s">
        <v>98</v>
      </c>
      <c r="B67" s="17" t="s">
        <v>99</v>
      </c>
      <c r="C67" s="18">
        <v>150196</v>
      </c>
      <c r="D67" s="18">
        <v>163113</v>
      </c>
      <c r="E67" s="18">
        <v>122334</v>
      </c>
      <c r="F67" s="18">
        <v>163113</v>
      </c>
      <c r="G67" s="18">
        <f t="shared" si="10"/>
        <v>12917</v>
      </c>
      <c r="H67" s="18">
        <f t="shared" si="11"/>
        <v>-40779</v>
      </c>
      <c r="I67" s="19">
        <f t="shared" si="12"/>
        <v>8.6000958747237064</v>
      </c>
      <c r="J67" s="19">
        <f t="shared" si="13"/>
        <v>133.33415076757075</v>
      </c>
      <c r="K67" s="19">
        <f t="shared" si="14"/>
        <v>100</v>
      </c>
    </row>
    <row r="68" spans="1:11" ht="25.5">
      <c r="A68" s="26" t="s">
        <v>100</v>
      </c>
      <c r="B68" s="17" t="s">
        <v>101</v>
      </c>
      <c r="C68" s="18">
        <v>150196</v>
      </c>
      <c r="D68" s="18">
        <v>163113</v>
      </c>
      <c r="E68" s="18">
        <v>122334</v>
      </c>
      <c r="F68" s="18">
        <v>163113</v>
      </c>
      <c r="G68" s="18">
        <f t="shared" si="10"/>
        <v>12917</v>
      </c>
      <c r="H68" s="18">
        <f t="shared" si="11"/>
        <v>-40779</v>
      </c>
      <c r="I68" s="19">
        <f t="shared" si="12"/>
        <v>8.6000958747237064</v>
      </c>
      <c r="J68" s="19">
        <f t="shared" si="13"/>
        <v>133.33415076757075</v>
      </c>
      <c r="K68" s="19">
        <f t="shared" si="14"/>
        <v>100</v>
      </c>
    </row>
    <row r="69" spans="1:11">
      <c r="A69" s="22" t="s">
        <v>29</v>
      </c>
      <c r="B69" s="17" t="s">
        <v>30</v>
      </c>
      <c r="C69" s="18">
        <v>6748474</v>
      </c>
      <c r="D69" s="18">
        <v>7443775</v>
      </c>
      <c r="E69" s="18">
        <v>5401656</v>
      </c>
      <c r="F69" s="18">
        <v>7443775</v>
      </c>
      <c r="G69" s="18">
        <f t="shared" si="10"/>
        <v>695301</v>
      </c>
      <c r="H69" s="18">
        <f t="shared" si="11"/>
        <v>-2042119</v>
      </c>
      <c r="I69" s="19">
        <f t="shared" si="12"/>
        <v>10.303084815915426</v>
      </c>
      <c r="J69" s="19">
        <f t="shared" si="13"/>
        <v>137.80542485489636</v>
      </c>
      <c r="K69" s="19">
        <f t="shared" si="14"/>
        <v>100</v>
      </c>
    </row>
    <row r="70" spans="1:11">
      <c r="A70" s="23" t="s">
        <v>31</v>
      </c>
      <c r="B70" s="17" t="s">
        <v>32</v>
      </c>
      <c r="C70" s="18">
        <v>6748474</v>
      </c>
      <c r="D70" s="18">
        <v>7443775</v>
      </c>
      <c r="E70" s="18">
        <v>5401656</v>
      </c>
      <c r="F70" s="18">
        <v>7443775</v>
      </c>
      <c r="G70" s="18">
        <f t="shared" si="10"/>
        <v>695301</v>
      </c>
      <c r="H70" s="18">
        <f t="shared" si="11"/>
        <v>-2042119</v>
      </c>
      <c r="I70" s="19">
        <f t="shared" si="12"/>
        <v>10.303084815915426</v>
      </c>
      <c r="J70" s="19">
        <f t="shared" si="13"/>
        <v>137.80542485489636</v>
      </c>
      <c r="K70" s="19">
        <f t="shared" si="14"/>
        <v>100</v>
      </c>
    </row>
    <row r="71" spans="1:11">
      <c r="A71" s="16" t="s">
        <v>33</v>
      </c>
      <c r="B71" s="17" t="s">
        <v>34</v>
      </c>
      <c r="C71" s="18">
        <v>4575445.46</v>
      </c>
      <c r="D71" s="18">
        <v>7607888</v>
      </c>
      <c r="E71" s="18">
        <v>5524740</v>
      </c>
      <c r="F71" s="18">
        <v>4821527.43</v>
      </c>
      <c r="G71" s="18">
        <f t="shared" si="10"/>
        <v>246081.96999999974</v>
      </c>
      <c r="H71" s="18">
        <f t="shared" si="11"/>
        <v>703212.5700000003</v>
      </c>
      <c r="I71" s="19">
        <f t="shared" si="12"/>
        <v>5.3783171966823176</v>
      </c>
      <c r="J71" s="19">
        <f t="shared" si="13"/>
        <v>87.271571693871564</v>
      </c>
      <c r="K71" s="19">
        <f t="shared" si="14"/>
        <v>63.375373428210288</v>
      </c>
    </row>
    <row r="72" spans="1:11">
      <c r="A72" s="22" t="s">
        <v>35</v>
      </c>
      <c r="B72" s="17" t="s">
        <v>36</v>
      </c>
      <c r="C72" s="18">
        <v>4526890.07</v>
      </c>
      <c r="D72" s="18">
        <v>7488465</v>
      </c>
      <c r="E72" s="18">
        <v>5423458</v>
      </c>
      <c r="F72" s="18">
        <v>4777077.45</v>
      </c>
      <c r="G72" s="18">
        <f t="shared" si="10"/>
        <v>250187.37999999989</v>
      </c>
      <c r="H72" s="18">
        <f t="shared" si="11"/>
        <v>646380.54999999981</v>
      </c>
      <c r="I72" s="19">
        <f t="shared" si="12"/>
        <v>5.5266944001580214</v>
      </c>
      <c r="J72" s="19">
        <f t="shared" si="13"/>
        <v>88.081763516929612</v>
      </c>
      <c r="K72" s="19">
        <f t="shared" si="14"/>
        <v>63.792478832444303</v>
      </c>
    </row>
    <row r="73" spans="1:11">
      <c r="A73" s="23" t="s">
        <v>37</v>
      </c>
      <c r="B73" s="17" t="s">
        <v>38</v>
      </c>
      <c r="C73" s="18">
        <v>4518192.07</v>
      </c>
      <c r="D73" s="18">
        <v>7478855</v>
      </c>
      <c r="E73" s="18">
        <v>5413848</v>
      </c>
      <c r="F73" s="18">
        <v>4768379.45</v>
      </c>
      <c r="G73" s="18">
        <f t="shared" si="10"/>
        <v>250187.37999999989</v>
      </c>
      <c r="H73" s="18">
        <f t="shared" si="11"/>
        <v>645468.54999999981</v>
      </c>
      <c r="I73" s="19">
        <f t="shared" si="12"/>
        <v>5.5373338743432328</v>
      </c>
      <c r="J73" s="19">
        <f t="shared" si="13"/>
        <v>88.07745341206477</v>
      </c>
      <c r="K73" s="19">
        <f t="shared" si="14"/>
        <v>63.758148138986513</v>
      </c>
    </row>
    <row r="74" spans="1:11">
      <c r="A74" s="24" t="s">
        <v>39</v>
      </c>
      <c r="B74" s="17" t="s">
        <v>40</v>
      </c>
      <c r="C74" s="18">
        <v>4398728.3499999996</v>
      </c>
      <c r="D74" s="18">
        <v>6938797</v>
      </c>
      <c r="E74" s="18">
        <v>5052428</v>
      </c>
      <c r="F74" s="18">
        <v>4579570.25</v>
      </c>
      <c r="G74" s="18">
        <f t="shared" si="10"/>
        <v>180841.90000000037</v>
      </c>
      <c r="H74" s="18">
        <f t="shared" si="11"/>
        <v>472857.75</v>
      </c>
      <c r="I74" s="19">
        <f t="shared" si="12"/>
        <v>4.1112313744039284</v>
      </c>
      <c r="J74" s="19">
        <f t="shared" si="13"/>
        <v>90.640979940733445</v>
      </c>
      <c r="K74" s="19">
        <f t="shared" si="14"/>
        <v>65.999484492773036</v>
      </c>
    </row>
    <row r="75" spans="1:11">
      <c r="A75" s="24" t="s">
        <v>41</v>
      </c>
      <c r="B75" s="17" t="s">
        <v>42</v>
      </c>
      <c r="C75" s="18">
        <v>119463.72</v>
      </c>
      <c r="D75" s="18">
        <v>540058</v>
      </c>
      <c r="E75" s="18">
        <v>361420</v>
      </c>
      <c r="F75" s="18">
        <v>188809.2</v>
      </c>
      <c r="G75" s="18">
        <f t="shared" si="10"/>
        <v>69345.48000000001</v>
      </c>
      <c r="H75" s="18">
        <f t="shared" si="11"/>
        <v>172610.8</v>
      </c>
      <c r="I75" s="19">
        <f t="shared" si="12"/>
        <v>58.047313443780268</v>
      </c>
      <c r="J75" s="19">
        <f t="shared" si="13"/>
        <v>52.240938520281119</v>
      </c>
      <c r="K75" s="19">
        <f t="shared" si="14"/>
        <v>34.960911605790493</v>
      </c>
    </row>
    <row r="76" spans="1:11">
      <c r="A76" s="25" t="s">
        <v>43</v>
      </c>
      <c r="B76" s="17" t="s">
        <v>44</v>
      </c>
      <c r="C76" s="18">
        <v>9345.35</v>
      </c>
      <c r="D76" s="18">
        <v>0</v>
      </c>
      <c r="E76" s="18">
        <v>0</v>
      </c>
      <c r="F76" s="18">
        <v>13094.2</v>
      </c>
      <c r="G76" s="18">
        <f t="shared" si="10"/>
        <v>3748.8500000000004</v>
      </c>
      <c r="H76" s="18">
        <f t="shared" si="11"/>
        <v>-13094.2</v>
      </c>
      <c r="I76" s="19">
        <f t="shared" si="12"/>
        <v>40.114602449346449</v>
      </c>
      <c r="J76" s="19">
        <f t="shared" si="13"/>
        <v>0</v>
      </c>
      <c r="K76" s="19">
        <f t="shared" si="14"/>
        <v>0</v>
      </c>
    </row>
    <row r="77" spans="1:11" ht="25.5">
      <c r="A77" s="23" t="s">
        <v>76</v>
      </c>
      <c r="B77" s="17" t="s">
        <v>77</v>
      </c>
      <c r="C77" s="18">
        <v>8698</v>
      </c>
      <c r="D77" s="18">
        <v>9610</v>
      </c>
      <c r="E77" s="18">
        <v>9610</v>
      </c>
      <c r="F77" s="18">
        <v>8698</v>
      </c>
      <c r="G77" s="18">
        <f t="shared" si="10"/>
        <v>0</v>
      </c>
      <c r="H77" s="18">
        <f t="shared" si="11"/>
        <v>912</v>
      </c>
      <c r="I77" s="19">
        <f t="shared" si="12"/>
        <v>0</v>
      </c>
      <c r="J77" s="19">
        <f t="shared" si="13"/>
        <v>90.509885535900096</v>
      </c>
      <c r="K77" s="19">
        <f t="shared" si="14"/>
        <v>90.509885535900096</v>
      </c>
    </row>
    <row r="78" spans="1:11">
      <c r="A78" s="24" t="s">
        <v>78</v>
      </c>
      <c r="B78" s="17" t="s">
        <v>79</v>
      </c>
      <c r="C78" s="18">
        <v>8698</v>
      </c>
      <c r="D78" s="18">
        <v>9610</v>
      </c>
      <c r="E78" s="18">
        <v>9610</v>
      </c>
      <c r="F78" s="18">
        <v>8698</v>
      </c>
      <c r="G78" s="18">
        <f t="shared" si="10"/>
        <v>0</v>
      </c>
      <c r="H78" s="18">
        <f t="shared" si="11"/>
        <v>912</v>
      </c>
      <c r="I78" s="19">
        <f t="shared" si="12"/>
        <v>0</v>
      </c>
      <c r="J78" s="19">
        <f t="shared" si="13"/>
        <v>90.509885535900096</v>
      </c>
      <c r="K78" s="19">
        <f t="shared" si="14"/>
        <v>90.509885535900096</v>
      </c>
    </row>
    <row r="79" spans="1:11">
      <c r="A79" s="22" t="s">
        <v>59</v>
      </c>
      <c r="B79" s="17" t="s">
        <v>60</v>
      </c>
      <c r="C79" s="18">
        <v>48555.39</v>
      </c>
      <c r="D79" s="18">
        <v>119423</v>
      </c>
      <c r="E79" s="18">
        <v>101282</v>
      </c>
      <c r="F79" s="18">
        <v>44449.98</v>
      </c>
      <c r="G79" s="18">
        <f t="shared" si="10"/>
        <v>-4105.4099999999962</v>
      </c>
      <c r="H79" s="18">
        <f t="shared" si="11"/>
        <v>56832.02</v>
      </c>
      <c r="I79" s="19">
        <f t="shared" si="12"/>
        <v>-8.4551066318280874</v>
      </c>
      <c r="J79" s="19">
        <f t="shared" si="13"/>
        <v>43.887344246756584</v>
      </c>
      <c r="K79" s="19">
        <f t="shared" si="14"/>
        <v>37.220619143716036</v>
      </c>
    </row>
    <row r="80" spans="1:11">
      <c r="A80" s="23" t="s">
        <v>61</v>
      </c>
      <c r="B80" s="17" t="s">
        <v>62</v>
      </c>
      <c r="C80" s="18">
        <v>48555.39</v>
      </c>
      <c r="D80" s="18">
        <v>119423</v>
      </c>
      <c r="E80" s="18">
        <v>101282</v>
      </c>
      <c r="F80" s="18">
        <v>44449.98</v>
      </c>
      <c r="G80" s="18">
        <f t="shared" si="10"/>
        <v>-4105.4099999999962</v>
      </c>
      <c r="H80" s="18">
        <f t="shared" si="11"/>
        <v>56832.02</v>
      </c>
      <c r="I80" s="19">
        <f t="shared" si="12"/>
        <v>-8.4551066318280874</v>
      </c>
      <c r="J80" s="19">
        <f t="shared" si="13"/>
        <v>43.887344246756584</v>
      </c>
      <c r="K80" s="19">
        <f t="shared" si="14"/>
        <v>37.220619143716036</v>
      </c>
    </row>
    <row r="81" spans="1:11">
      <c r="A81" s="16"/>
      <c r="B81" s="17" t="s">
        <v>63</v>
      </c>
      <c r="C81" s="18">
        <v>2323540.4300000002</v>
      </c>
      <c r="D81" s="18">
        <v>0</v>
      </c>
      <c r="E81" s="18">
        <v>0</v>
      </c>
      <c r="F81" s="18">
        <v>2786147.4</v>
      </c>
      <c r="G81" s="18">
        <f t="shared" si="10"/>
        <v>462606.96999999974</v>
      </c>
      <c r="H81" s="18">
        <f t="shared" si="11"/>
        <v>-2786147.4</v>
      </c>
      <c r="I81" s="19">
        <f t="shared" si="12"/>
        <v>19.909572651593564</v>
      </c>
      <c r="J81" s="19">
        <f t="shared" si="13"/>
        <v>0</v>
      </c>
      <c r="K81" s="19">
        <f t="shared" si="14"/>
        <v>0</v>
      </c>
    </row>
    <row r="82" spans="1:11">
      <c r="A82" s="16" t="s">
        <v>64</v>
      </c>
      <c r="B82" s="17" t="s">
        <v>65</v>
      </c>
      <c r="C82" s="18">
        <v>-2323540.4300000002</v>
      </c>
      <c r="D82" s="18">
        <v>0</v>
      </c>
      <c r="E82" s="18">
        <v>0</v>
      </c>
      <c r="F82" s="18">
        <v>-2786147.4</v>
      </c>
      <c r="G82" s="18">
        <f t="shared" si="10"/>
        <v>-462606.96999999974</v>
      </c>
      <c r="H82" s="18">
        <f t="shared" si="11"/>
        <v>2786147.4</v>
      </c>
      <c r="I82" s="19">
        <f t="shared" si="12"/>
        <v>19.909572651593564</v>
      </c>
      <c r="J82" s="19">
        <f t="shared" si="13"/>
        <v>0</v>
      </c>
      <c r="K82" s="19">
        <f t="shared" si="14"/>
        <v>0</v>
      </c>
    </row>
    <row r="83" spans="1:11">
      <c r="A83" s="22" t="s">
        <v>66</v>
      </c>
      <c r="B83" s="17" t="s">
        <v>67</v>
      </c>
      <c r="C83" s="18">
        <v>-2323540.4300000002</v>
      </c>
      <c r="D83" s="18">
        <v>0</v>
      </c>
      <c r="E83" s="18">
        <v>0</v>
      </c>
      <c r="F83" s="18">
        <v>-2786147.4</v>
      </c>
      <c r="G83" s="18">
        <f t="shared" si="10"/>
        <v>-462606.96999999974</v>
      </c>
      <c r="H83" s="18">
        <f t="shared" si="11"/>
        <v>2786147.4</v>
      </c>
      <c r="I83" s="19">
        <f t="shared" si="12"/>
        <v>19.909572651593564</v>
      </c>
      <c r="J83" s="19">
        <f t="shared" si="13"/>
        <v>0</v>
      </c>
      <c r="K83" s="19">
        <f t="shared" si="14"/>
        <v>0</v>
      </c>
    </row>
    <row r="84" spans="1:11">
      <c r="A84" s="16"/>
      <c r="B84" s="17"/>
      <c r="C84" s="18"/>
      <c r="D84" s="18"/>
      <c r="E84" s="18"/>
      <c r="F84" s="18"/>
      <c r="G84" s="18"/>
      <c r="H84" s="18"/>
      <c r="I84" s="19"/>
      <c r="J84" s="19"/>
      <c r="K84" s="19"/>
    </row>
    <row r="85" spans="1:11" ht="38.25">
      <c r="A85" s="27"/>
      <c r="B85" s="28" t="s">
        <v>111</v>
      </c>
      <c r="C85" s="29"/>
      <c r="D85" s="29"/>
      <c r="E85" s="29"/>
      <c r="F85" s="29"/>
      <c r="G85" s="29"/>
      <c r="H85" s="29"/>
      <c r="I85" s="30"/>
      <c r="J85" s="30"/>
      <c r="K85" s="30"/>
    </row>
    <row r="86" spans="1:11">
      <c r="A86" s="16" t="s">
        <v>25</v>
      </c>
      <c r="B86" s="17" t="s">
        <v>26</v>
      </c>
      <c r="C86" s="18">
        <v>0</v>
      </c>
      <c r="D86" s="18">
        <v>15330</v>
      </c>
      <c r="E86" s="18">
        <v>0</v>
      </c>
      <c r="F86" s="18">
        <v>13950.3</v>
      </c>
      <c r="G86" s="18">
        <f t="shared" ref="G86:G96" si="15">F86-C86</f>
        <v>13950.3</v>
      </c>
      <c r="H86" s="18">
        <f t="shared" ref="H86:H96" si="16">E86-F86</f>
        <v>-13950.3</v>
      </c>
      <c r="I86" s="19">
        <f t="shared" ref="I86:I96" si="17">IF(ISERROR(F86/C86),0,F86/C86*100-100)</f>
        <v>0</v>
      </c>
      <c r="J86" s="19">
        <f t="shared" ref="J86:J96" si="18">IF(ISERROR(F86/E86),0,F86/E86*100)</f>
        <v>0</v>
      </c>
      <c r="K86" s="19">
        <f t="shared" ref="K86:K96" si="19">IF(ISERROR(F86/D86),0,F86/D86*100)</f>
        <v>90.999999999999986</v>
      </c>
    </row>
    <row r="87" spans="1:11">
      <c r="A87" s="22" t="s">
        <v>90</v>
      </c>
      <c r="B87" s="17" t="s">
        <v>91</v>
      </c>
      <c r="C87" s="18">
        <v>0</v>
      </c>
      <c r="D87" s="18">
        <v>9198</v>
      </c>
      <c r="E87" s="18">
        <v>0</v>
      </c>
      <c r="F87" s="18">
        <v>7818.3</v>
      </c>
      <c r="G87" s="18">
        <f t="shared" si="15"/>
        <v>7818.3</v>
      </c>
      <c r="H87" s="18">
        <f t="shared" si="16"/>
        <v>-7818.3</v>
      </c>
      <c r="I87" s="19">
        <f t="shared" si="17"/>
        <v>0</v>
      </c>
      <c r="J87" s="19">
        <f t="shared" si="18"/>
        <v>0</v>
      </c>
      <c r="K87" s="19">
        <f t="shared" si="19"/>
        <v>85</v>
      </c>
    </row>
    <row r="88" spans="1:11">
      <c r="A88" s="22" t="s">
        <v>29</v>
      </c>
      <c r="B88" s="17" t="s">
        <v>30</v>
      </c>
      <c r="C88" s="18">
        <v>0</v>
      </c>
      <c r="D88" s="18">
        <v>6132</v>
      </c>
      <c r="E88" s="18">
        <v>0</v>
      </c>
      <c r="F88" s="18">
        <v>6132</v>
      </c>
      <c r="G88" s="18">
        <f t="shared" si="15"/>
        <v>6132</v>
      </c>
      <c r="H88" s="18">
        <f t="shared" si="16"/>
        <v>-6132</v>
      </c>
      <c r="I88" s="19">
        <f t="shared" si="17"/>
        <v>0</v>
      </c>
      <c r="J88" s="19">
        <f t="shared" si="18"/>
        <v>0</v>
      </c>
      <c r="K88" s="19">
        <f t="shared" si="19"/>
        <v>100</v>
      </c>
    </row>
    <row r="89" spans="1:11">
      <c r="A89" s="23" t="s">
        <v>31</v>
      </c>
      <c r="B89" s="17" t="s">
        <v>32</v>
      </c>
      <c r="C89" s="18">
        <v>0</v>
      </c>
      <c r="D89" s="18">
        <v>6132</v>
      </c>
      <c r="E89" s="18">
        <v>0</v>
      </c>
      <c r="F89" s="18">
        <v>6132</v>
      </c>
      <c r="G89" s="18">
        <f t="shared" si="15"/>
        <v>6132</v>
      </c>
      <c r="H89" s="18">
        <f t="shared" si="16"/>
        <v>-6132</v>
      </c>
      <c r="I89" s="19">
        <f t="shared" si="17"/>
        <v>0</v>
      </c>
      <c r="J89" s="19">
        <f t="shared" si="18"/>
        <v>0</v>
      </c>
      <c r="K89" s="19">
        <f t="shared" si="19"/>
        <v>100</v>
      </c>
    </row>
    <row r="90" spans="1:11">
      <c r="A90" s="16" t="s">
        <v>33</v>
      </c>
      <c r="B90" s="17" t="s">
        <v>34</v>
      </c>
      <c r="C90" s="18">
        <v>0</v>
      </c>
      <c r="D90" s="18">
        <v>15330</v>
      </c>
      <c r="E90" s="18">
        <v>0</v>
      </c>
      <c r="F90" s="18">
        <v>11865.21</v>
      </c>
      <c r="G90" s="18">
        <f t="shared" si="15"/>
        <v>11865.21</v>
      </c>
      <c r="H90" s="18">
        <f t="shared" si="16"/>
        <v>-11865.21</v>
      </c>
      <c r="I90" s="19">
        <f t="shared" si="17"/>
        <v>0</v>
      </c>
      <c r="J90" s="19">
        <f t="shared" si="18"/>
        <v>0</v>
      </c>
      <c r="K90" s="19">
        <f t="shared" si="19"/>
        <v>77.398630136986284</v>
      </c>
    </row>
    <row r="91" spans="1:11">
      <c r="A91" s="22" t="s">
        <v>35</v>
      </c>
      <c r="B91" s="17" t="s">
        <v>36</v>
      </c>
      <c r="C91" s="18">
        <v>0</v>
      </c>
      <c r="D91" s="18">
        <v>15330</v>
      </c>
      <c r="E91" s="18">
        <v>0</v>
      </c>
      <c r="F91" s="18">
        <v>11865.21</v>
      </c>
      <c r="G91" s="18">
        <f t="shared" si="15"/>
        <v>11865.21</v>
      </c>
      <c r="H91" s="18">
        <f t="shared" si="16"/>
        <v>-11865.21</v>
      </c>
      <c r="I91" s="19">
        <f t="shared" si="17"/>
        <v>0</v>
      </c>
      <c r="J91" s="19">
        <f t="shared" si="18"/>
        <v>0</v>
      </c>
      <c r="K91" s="19">
        <f t="shared" si="19"/>
        <v>77.398630136986284</v>
      </c>
    </row>
    <row r="92" spans="1:11">
      <c r="A92" s="23" t="s">
        <v>37</v>
      </c>
      <c r="B92" s="17" t="s">
        <v>38</v>
      </c>
      <c r="C92" s="18">
        <v>0</v>
      </c>
      <c r="D92" s="18">
        <v>15330</v>
      </c>
      <c r="E92" s="18">
        <v>0</v>
      </c>
      <c r="F92" s="18">
        <v>11865.21</v>
      </c>
      <c r="G92" s="18">
        <f t="shared" si="15"/>
        <v>11865.21</v>
      </c>
      <c r="H92" s="18">
        <f t="shared" si="16"/>
        <v>-11865.21</v>
      </c>
      <c r="I92" s="19">
        <f t="shared" si="17"/>
        <v>0</v>
      </c>
      <c r="J92" s="19">
        <f t="shared" si="18"/>
        <v>0</v>
      </c>
      <c r="K92" s="19">
        <f t="shared" si="19"/>
        <v>77.398630136986284</v>
      </c>
    </row>
    <row r="93" spans="1:11">
      <c r="A93" s="24" t="s">
        <v>41</v>
      </c>
      <c r="B93" s="17" t="s">
        <v>42</v>
      </c>
      <c r="C93" s="18">
        <v>0</v>
      </c>
      <c r="D93" s="18">
        <v>15330</v>
      </c>
      <c r="E93" s="18">
        <v>0</v>
      </c>
      <c r="F93" s="18">
        <v>11865.21</v>
      </c>
      <c r="G93" s="18">
        <f t="shared" si="15"/>
        <v>11865.21</v>
      </c>
      <c r="H93" s="18">
        <f t="shared" si="16"/>
        <v>-11865.21</v>
      </c>
      <c r="I93" s="19">
        <f t="shared" si="17"/>
        <v>0</v>
      </c>
      <c r="J93" s="19">
        <f t="shared" si="18"/>
        <v>0</v>
      </c>
      <c r="K93" s="19">
        <f t="shared" si="19"/>
        <v>77.398630136986284</v>
      </c>
    </row>
    <row r="94" spans="1:11">
      <c r="A94" s="16"/>
      <c r="B94" s="17" t="s">
        <v>63</v>
      </c>
      <c r="C94" s="18">
        <v>0</v>
      </c>
      <c r="D94" s="18">
        <v>0</v>
      </c>
      <c r="E94" s="18">
        <v>0</v>
      </c>
      <c r="F94" s="18">
        <v>2085.09</v>
      </c>
      <c r="G94" s="18">
        <f t="shared" si="15"/>
        <v>2085.09</v>
      </c>
      <c r="H94" s="18">
        <f t="shared" si="16"/>
        <v>-2085.09</v>
      </c>
      <c r="I94" s="19">
        <f t="shared" si="17"/>
        <v>0</v>
      </c>
      <c r="J94" s="19">
        <f t="shared" si="18"/>
        <v>0</v>
      </c>
      <c r="K94" s="19">
        <f t="shared" si="19"/>
        <v>0</v>
      </c>
    </row>
    <row r="95" spans="1:11">
      <c r="A95" s="16" t="s">
        <v>64</v>
      </c>
      <c r="B95" s="17" t="s">
        <v>65</v>
      </c>
      <c r="C95" s="18">
        <v>0</v>
      </c>
      <c r="D95" s="18">
        <v>0</v>
      </c>
      <c r="E95" s="18">
        <v>0</v>
      </c>
      <c r="F95" s="18">
        <v>-2085.09</v>
      </c>
      <c r="G95" s="18">
        <f t="shared" si="15"/>
        <v>-2085.09</v>
      </c>
      <c r="H95" s="18">
        <f t="shared" si="16"/>
        <v>2085.09</v>
      </c>
      <c r="I95" s="19">
        <f t="shared" si="17"/>
        <v>0</v>
      </c>
      <c r="J95" s="19">
        <f t="shared" si="18"/>
        <v>0</v>
      </c>
      <c r="K95" s="19">
        <f t="shared" si="19"/>
        <v>0</v>
      </c>
    </row>
    <row r="96" spans="1:11">
      <c r="A96" s="22" t="s">
        <v>66</v>
      </c>
      <c r="B96" s="17" t="s">
        <v>67</v>
      </c>
      <c r="C96" s="18">
        <v>0</v>
      </c>
      <c r="D96" s="18">
        <v>0</v>
      </c>
      <c r="E96" s="18">
        <v>0</v>
      </c>
      <c r="F96" s="18">
        <v>-2085.09</v>
      </c>
      <c r="G96" s="18">
        <f t="shared" si="15"/>
        <v>-2085.09</v>
      </c>
      <c r="H96" s="18">
        <f t="shared" si="16"/>
        <v>2085.09</v>
      </c>
      <c r="I96" s="19">
        <f t="shared" si="17"/>
        <v>0</v>
      </c>
      <c r="J96" s="19">
        <f t="shared" si="18"/>
        <v>0</v>
      </c>
      <c r="K96" s="19">
        <f t="shared" si="19"/>
        <v>0</v>
      </c>
    </row>
    <row r="97" spans="1:11">
      <c r="A97" s="27" t="s">
        <v>134</v>
      </c>
      <c r="B97" s="28" t="s">
        <v>135</v>
      </c>
      <c r="C97" s="29"/>
      <c r="D97" s="29"/>
      <c r="E97" s="29"/>
      <c r="F97" s="29"/>
      <c r="G97" s="29"/>
      <c r="H97" s="29"/>
      <c r="I97" s="30"/>
      <c r="J97" s="30"/>
      <c r="K97" s="30"/>
    </row>
    <row r="98" spans="1:11">
      <c r="A98" s="16" t="s">
        <v>25</v>
      </c>
      <c r="B98" s="17" t="s">
        <v>26</v>
      </c>
      <c r="C98" s="18">
        <v>0</v>
      </c>
      <c r="D98" s="18">
        <v>15330</v>
      </c>
      <c r="E98" s="18">
        <v>0</v>
      </c>
      <c r="F98" s="18">
        <v>13950.3</v>
      </c>
      <c r="G98" s="18">
        <f t="shared" ref="G98:G108" si="20">F98-C98</f>
        <v>13950.3</v>
      </c>
      <c r="H98" s="18">
        <f t="shared" ref="H98:H108" si="21">E98-F98</f>
        <v>-13950.3</v>
      </c>
      <c r="I98" s="19">
        <f t="shared" ref="I98:I108" si="22">IF(ISERROR(F98/C98),0,F98/C98*100-100)</f>
        <v>0</v>
      </c>
      <c r="J98" s="19">
        <f t="shared" ref="J98:J108" si="23">IF(ISERROR(F98/E98),0,F98/E98*100)</f>
        <v>0</v>
      </c>
      <c r="K98" s="19">
        <f t="shared" ref="K98:K108" si="24">IF(ISERROR(F98/D98),0,F98/D98*100)</f>
        <v>90.999999999999986</v>
      </c>
    </row>
    <row r="99" spans="1:11">
      <c r="A99" s="22" t="s">
        <v>90</v>
      </c>
      <c r="B99" s="17" t="s">
        <v>91</v>
      </c>
      <c r="C99" s="18">
        <v>0</v>
      </c>
      <c r="D99" s="18">
        <v>9198</v>
      </c>
      <c r="E99" s="18">
        <v>0</v>
      </c>
      <c r="F99" s="18">
        <v>7818.3</v>
      </c>
      <c r="G99" s="18">
        <f t="shared" si="20"/>
        <v>7818.3</v>
      </c>
      <c r="H99" s="18">
        <f t="shared" si="21"/>
        <v>-7818.3</v>
      </c>
      <c r="I99" s="19">
        <f t="shared" si="22"/>
        <v>0</v>
      </c>
      <c r="J99" s="19">
        <f t="shared" si="23"/>
        <v>0</v>
      </c>
      <c r="K99" s="19">
        <f t="shared" si="24"/>
        <v>85</v>
      </c>
    </row>
    <row r="100" spans="1:11">
      <c r="A100" s="22" t="s">
        <v>29</v>
      </c>
      <c r="B100" s="17" t="s">
        <v>30</v>
      </c>
      <c r="C100" s="18">
        <v>0</v>
      </c>
      <c r="D100" s="18">
        <v>6132</v>
      </c>
      <c r="E100" s="18">
        <v>0</v>
      </c>
      <c r="F100" s="18">
        <v>6132</v>
      </c>
      <c r="G100" s="18">
        <f t="shared" si="20"/>
        <v>6132</v>
      </c>
      <c r="H100" s="18">
        <f t="shared" si="21"/>
        <v>-6132</v>
      </c>
      <c r="I100" s="19">
        <f t="shared" si="22"/>
        <v>0</v>
      </c>
      <c r="J100" s="19">
        <f t="shared" si="23"/>
        <v>0</v>
      </c>
      <c r="K100" s="19">
        <f t="shared" si="24"/>
        <v>100</v>
      </c>
    </row>
    <row r="101" spans="1:11">
      <c r="A101" s="23" t="s">
        <v>31</v>
      </c>
      <c r="B101" s="17" t="s">
        <v>32</v>
      </c>
      <c r="C101" s="18">
        <v>0</v>
      </c>
      <c r="D101" s="18">
        <v>6132</v>
      </c>
      <c r="E101" s="18">
        <v>0</v>
      </c>
      <c r="F101" s="18">
        <v>6132</v>
      </c>
      <c r="G101" s="18">
        <f t="shared" si="20"/>
        <v>6132</v>
      </c>
      <c r="H101" s="18">
        <f t="shared" si="21"/>
        <v>-6132</v>
      </c>
      <c r="I101" s="19">
        <f t="shared" si="22"/>
        <v>0</v>
      </c>
      <c r="J101" s="19">
        <f t="shared" si="23"/>
        <v>0</v>
      </c>
      <c r="K101" s="19">
        <f t="shared" si="24"/>
        <v>100</v>
      </c>
    </row>
    <row r="102" spans="1:11">
      <c r="A102" s="16" t="s">
        <v>33</v>
      </c>
      <c r="B102" s="17" t="s">
        <v>34</v>
      </c>
      <c r="C102" s="18">
        <v>0</v>
      </c>
      <c r="D102" s="18">
        <v>15330</v>
      </c>
      <c r="E102" s="18">
        <v>0</v>
      </c>
      <c r="F102" s="18">
        <v>11865.21</v>
      </c>
      <c r="G102" s="18">
        <f t="shared" si="20"/>
        <v>11865.21</v>
      </c>
      <c r="H102" s="18">
        <f t="shared" si="21"/>
        <v>-11865.21</v>
      </c>
      <c r="I102" s="19">
        <f t="shared" si="22"/>
        <v>0</v>
      </c>
      <c r="J102" s="19">
        <f t="shared" si="23"/>
        <v>0</v>
      </c>
      <c r="K102" s="19">
        <f t="shared" si="24"/>
        <v>77.398630136986284</v>
      </c>
    </row>
    <row r="103" spans="1:11">
      <c r="A103" s="22" t="s">
        <v>35</v>
      </c>
      <c r="B103" s="17" t="s">
        <v>36</v>
      </c>
      <c r="C103" s="18">
        <v>0</v>
      </c>
      <c r="D103" s="18">
        <v>15330</v>
      </c>
      <c r="E103" s="18">
        <v>0</v>
      </c>
      <c r="F103" s="18">
        <v>11865.21</v>
      </c>
      <c r="G103" s="18">
        <f t="shared" si="20"/>
        <v>11865.21</v>
      </c>
      <c r="H103" s="18">
        <f t="shared" si="21"/>
        <v>-11865.21</v>
      </c>
      <c r="I103" s="19">
        <f t="shared" si="22"/>
        <v>0</v>
      </c>
      <c r="J103" s="19">
        <f t="shared" si="23"/>
        <v>0</v>
      </c>
      <c r="K103" s="19">
        <f t="shared" si="24"/>
        <v>77.398630136986284</v>
      </c>
    </row>
    <row r="104" spans="1:11">
      <c r="A104" s="23" t="s">
        <v>37</v>
      </c>
      <c r="B104" s="17" t="s">
        <v>38</v>
      </c>
      <c r="C104" s="18">
        <v>0</v>
      </c>
      <c r="D104" s="18">
        <v>15330</v>
      </c>
      <c r="E104" s="18">
        <v>0</v>
      </c>
      <c r="F104" s="18">
        <v>11865.21</v>
      </c>
      <c r="G104" s="18">
        <f t="shared" si="20"/>
        <v>11865.21</v>
      </c>
      <c r="H104" s="18">
        <f t="shared" si="21"/>
        <v>-11865.21</v>
      </c>
      <c r="I104" s="19">
        <f t="shared" si="22"/>
        <v>0</v>
      </c>
      <c r="J104" s="19">
        <f t="shared" si="23"/>
        <v>0</v>
      </c>
      <c r="K104" s="19">
        <f t="shared" si="24"/>
        <v>77.398630136986284</v>
      </c>
    </row>
    <row r="105" spans="1:11">
      <c r="A105" s="24" t="s">
        <v>41</v>
      </c>
      <c r="B105" s="17" t="s">
        <v>42</v>
      </c>
      <c r="C105" s="18">
        <v>0</v>
      </c>
      <c r="D105" s="18">
        <v>15330</v>
      </c>
      <c r="E105" s="18">
        <v>0</v>
      </c>
      <c r="F105" s="18">
        <v>11865.21</v>
      </c>
      <c r="G105" s="18">
        <f t="shared" si="20"/>
        <v>11865.21</v>
      </c>
      <c r="H105" s="18">
        <f t="shared" si="21"/>
        <v>-11865.21</v>
      </c>
      <c r="I105" s="19">
        <f t="shared" si="22"/>
        <v>0</v>
      </c>
      <c r="J105" s="19">
        <f t="shared" si="23"/>
        <v>0</v>
      </c>
      <c r="K105" s="19">
        <f t="shared" si="24"/>
        <v>77.398630136986284</v>
      </c>
    </row>
    <row r="106" spans="1:11">
      <c r="A106" s="16"/>
      <c r="B106" s="17" t="s">
        <v>63</v>
      </c>
      <c r="C106" s="18">
        <v>0</v>
      </c>
      <c r="D106" s="18">
        <v>0</v>
      </c>
      <c r="E106" s="18">
        <v>0</v>
      </c>
      <c r="F106" s="18">
        <v>2085.09</v>
      </c>
      <c r="G106" s="18">
        <f t="shared" si="20"/>
        <v>2085.09</v>
      </c>
      <c r="H106" s="18">
        <f t="shared" si="21"/>
        <v>-2085.09</v>
      </c>
      <c r="I106" s="19">
        <f t="shared" si="22"/>
        <v>0</v>
      </c>
      <c r="J106" s="19">
        <f t="shared" si="23"/>
        <v>0</v>
      </c>
      <c r="K106" s="19">
        <f t="shared" si="24"/>
        <v>0</v>
      </c>
    </row>
    <row r="107" spans="1:11">
      <c r="A107" s="16" t="s">
        <v>64</v>
      </c>
      <c r="B107" s="17" t="s">
        <v>65</v>
      </c>
      <c r="C107" s="18">
        <v>0</v>
      </c>
      <c r="D107" s="18">
        <v>0</v>
      </c>
      <c r="E107" s="18">
        <v>0</v>
      </c>
      <c r="F107" s="18">
        <v>-2085.09</v>
      </c>
      <c r="G107" s="18">
        <f t="shared" si="20"/>
        <v>-2085.09</v>
      </c>
      <c r="H107" s="18">
        <f t="shared" si="21"/>
        <v>2085.09</v>
      </c>
      <c r="I107" s="19">
        <f t="shared" si="22"/>
        <v>0</v>
      </c>
      <c r="J107" s="19">
        <f t="shared" si="23"/>
        <v>0</v>
      </c>
      <c r="K107" s="19">
        <f t="shared" si="24"/>
        <v>0</v>
      </c>
    </row>
    <row r="108" spans="1:11">
      <c r="A108" s="22" t="s">
        <v>66</v>
      </c>
      <c r="B108" s="17" t="s">
        <v>67</v>
      </c>
      <c r="C108" s="18">
        <v>0</v>
      </c>
      <c r="D108" s="18">
        <v>0</v>
      </c>
      <c r="E108" s="18">
        <v>0</v>
      </c>
      <c r="F108" s="18">
        <v>-2085.09</v>
      </c>
      <c r="G108" s="18">
        <f t="shared" si="20"/>
        <v>-2085.09</v>
      </c>
      <c r="H108" s="18">
        <f t="shared" si="21"/>
        <v>2085.09</v>
      </c>
      <c r="I108" s="19">
        <f t="shared" si="22"/>
        <v>0</v>
      </c>
      <c r="J108" s="19">
        <f t="shared" si="23"/>
        <v>0</v>
      </c>
      <c r="K108" s="19">
        <f t="shared" si="24"/>
        <v>0</v>
      </c>
    </row>
    <row r="109" spans="1:11">
      <c r="A109" s="39" t="s">
        <v>136</v>
      </c>
      <c r="B109" s="28" t="s">
        <v>858</v>
      </c>
      <c r="C109" s="29"/>
      <c r="D109" s="29"/>
      <c r="E109" s="29"/>
      <c r="F109" s="29"/>
      <c r="G109" s="29"/>
      <c r="H109" s="29"/>
      <c r="I109" s="30"/>
      <c r="J109" s="30"/>
      <c r="K109" s="30"/>
    </row>
    <row r="110" spans="1:11">
      <c r="A110" s="16" t="s">
        <v>25</v>
      </c>
      <c r="B110" s="17" t="s">
        <v>26</v>
      </c>
      <c r="C110" s="18">
        <v>0</v>
      </c>
      <c r="D110" s="18">
        <v>15330</v>
      </c>
      <c r="E110" s="18">
        <v>0</v>
      </c>
      <c r="F110" s="18">
        <v>13950.3</v>
      </c>
      <c r="G110" s="18">
        <f t="shared" ref="G110:G120" si="25">F110-C110</f>
        <v>13950.3</v>
      </c>
      <c r="H110" s="18">
        <f t="shared" ref="H110:H120" si="26">E110-F110</f>
        <v>-13950.3</v>
      </c>
      <c r="I110" s="19">
        <f t="shared" ref="I110:I120" si="27">IF(ISERROR(F110/C110),0,F110/C110*100-100)</f>
        <v>0</v>
      </c>
      <c r="J110" s="19">
        <f t="shared" ref="J110:J120" si="28">IF(ISERROR(F110/E110),0,F110/E110*100)</f>
        <v>0</v>
      </c>
      <c r="K110" s="19">
        <f t="shared" ref="K110:K120" si="29">IF(ISERROR(F110/D110),0,F110/D110*100)</f>
        <v>90.999999999999986</v>
      </c>
    </row>
    <row r="111" spans="1:11">
      <c r="A111" s="22" t="s">
        <v>90</v>
      </c>
      <c r="B111" s="17" t="s">
        <v>91</v>
      </c>
      <c r="C111" s="18">
        <v>0</v>
      </c>
      <c r="D111" s="18">
        <v>9198</v>
      </c>
      <c r="E111" s="18">
        <v>0</v>
      </c>
      <c r="F111" s="18">
        <v>7818.3</v>
      </c>
      <c r="G111" s="18">
        <f t="shared" si="25"/>
        <v>7818.3</v>
      </c>
      <c r="H111" s="18">
        <f t="shared" si="26"/>
        <v>-7818.3</v>
      </c>
      <c r="I111" s="19">
        <f t="shared" si="27"/>
        <v>0</v>
      </c>
      <c r="J111" s="19">
        <f t="shared" si="28"/>
        <v>0</v>
      </c>
      <c r="K111" s="19">
        <f t="shared" si="29"/>
        <v>85</v>
      </c>
    </row>
    <row r="112" spans="1:11">
      <c r="A112" s="22" t="s">
        <v>29</v>
      </c>
      <c r="B112" s="17" t="s">
        <v>30</v>
      </c>
      <c r="C112" s="18">
        <v>0</v>
      </c>
      <c r="D112" s="18">
        <v>6132</v>
      </c>
      <c r="E112" s="18">
        <v>0</v>
      </c>
      <c r="F112" s="18">
        <v>6132</v>
      </c>
      <c r="G112" s="18">
        <f t="shared" si="25"/>
        <v>6132</v>
      </c>
      <c r="H112" s="18">
        <f t="shared" si="26"/>
        <v>-6132</v>
      </c>
      <c r="I112" s="19">
        <f t="shared" si="27"/>
        <v>0</v>
      </c>
      <c r="J112" s="19">
        <f t="shared" si="28"/>
        <v>0</v>
      </c>
      <c r="K112" s="19">
        <f t="shared" si="29"/>
        <v>100</v>
      </c>
    </row>
    <row r="113" spans="1:11">
      <c r="A113" s="23" t="s">
        <v>31</v>
      </c>
      <c r="B113" s="17" t="s">
        <v>32</v>
      </c>
      <c r="C113" s="18">
        <v>0</v>
      </c>
      <c r="D113" s="18">
        <v>6132</v>
      </c>
      <c r="E113" s="18">
        <v>0</v>
      </c>
      <c r="F113" s="18">
        <v>6132</v>
      </c>
      <c r="G113" s="18">
        <f t="shared" si="25"/>
        <v>6132</v>
      </c>
      <c r="H113" s="18">
        <f t="shared" si="26"/>
        <v>-6132</v>
      </c>
      <c r="I113" s="19">
        <f t="shared" si="27"/>
        <v>0</v>
      </c>
      <c r="J113" s="19">
        <f t="shared" si="28"/>
        <v>0</v>
      </c>
      <c r="K113" s="19">
        <f t="shared" si="29"/>
        <v>100</v>
      </c>
    </row>
    <row r="114" spans="1:11">
      <c r="A114" s="16" t="s">
        <v>33</v>
      </c>
      <c r="B114" s="17" t="s">
        <v>34</v>
      </c>
      <c r="C114" s="18">
        <v>0</v>
      </c>
      <c r="D114" s="18">
        <v>15330</v>
      </c>
      <c r="E114" s="18">
        <v>0</v>
      </c>
      <c r="F114" s="18">
        <v>11865.21</v>
      </c>
      <c r="G114" s="18">
        <f t="shared" si="25"/>
        <v>11865.21</v>
      </c>
      <c r="H114" s="18">
        <f t="shared" si="26"/>
        <v>-11865.21</v>
      </c>
      <c r="I114" s="19">
        <f t="shared" si="27"/>
        <v>0</v>
      </c>
      <c r="J114" s="19">
        <f t="shared" si="28"/>
        <v>0</v>
      </c>
      <c r="K114" s="19">
        <f t="shared" si="29"/>
        <v>77.398630136986284</v>
      </c>
    </row>
    <row r="115" spans="1:11">
      <c r="A115" s="22" t="s">
        <v>35</v>
      </c>
      <c r="B115" s="17" t="s">
        <v>36</v>
      </c>
      <c r="C115" s="18">
        <v>0</v>
      </c>
      <c r="D115" s="18">
        <v>15330</v>
      </c>
      <c r="E115" s="18">
        <v>0</v>
      </c>
      <c r="F115" s="18">
        <v>11865.21</v>
      </c>
      <c r="G115" s="18">
        <f t="shared" si="25"/>
        <v>11865.21</v>
      </c>
      <c r="H115" s="18">
        <f t="shared" si="26"/>
        <v>-11865.21</v>
      </c>
      <c r="I115" s="19">
        <f t="shared" si="27"/>
        <v>0</v>
      </c>
      <c r="J115" s="19">
        <f t="shared" si="28"/>
        <v>0</v>
      </c>
      <c r="K115" s="19">
        <f t="shared" si="29"/>
        <v>77.398630136986284</v>
      </c>
    </row>
    <row r="116" spans="1:11">
      <c r="A116" s="23" t="s">
        <v>37</v>
      </c>
      <c r="B116" s="17" t="s">
        <v>38</v>
      </c>
      <c r="C116" s="18">
        <v>0</v>
      </c>
      <c r="D116" s="18">
        <v>15330</v>
      </c>
      <c r="E116" s="18">
        <v>0</v>
      </c>
      <c r="F116" s="18">
        <v>11865.21</v>
      </c>
      <c r="G116" s="18">
        <f t="shared" si="25"/>
        <v>11865.21</v>
      </c>
      <c r="H116" s="18">
        <f t="shared" si="26"/>
        <v>-11865.21</v>
      </c>
      <c r="I116" s="19">
        <f t="shared" si="27"/>
        <v>0</v>
      </c>
      <c r="J116" s="19">
        <f t="shared" si="28"/>
        <v>0</v>
      </c>
      <c r="K116" s="19">
        <f t="shared" si="29"/>
        <v>77.398630136986284</v>
      </c>
    </row>
    <row r="117" spans="1:11">
      <c r="A117" s="24" t="s">
        <v>41</v>
      </c>
      <c r="B117" s="17" t="s">
        <v>42</v>
      </c>
      <c r="C117" s="18">
        <v>0</v>
      </c>
      <c r="D117" s="18">
        <v>15330</v>
      </c>
      <c r="E117" s="18">
        <v>0</v>
      </c>
      <c r="F117" s="18">
        <v>11865.21</v>
      </c>
      <c r="G117" s="18">
        <f t="shared" si="25"/>
        <v>11865.21</v>
      </c>
      <c r="H117" s="18">
        <f t="shared" si="26"/>
        <v>-11865.21</v>
      </c>
      <c r="I117" s="19">
        <f t="shared" si="27"/>
        <v>0</v>
      </c>
      <c r="J117" s="19">
        <f t="shared" si="28"/>
        <v>0</v>
      </c>
      <c r="K117" s="19">
        <f t="shared" si="29"/>
        <v>77.398630136986284</v>
      </c>
    </row>
    <row r="118" spans="1:11">
      <c r="A118" s="16"/>
      <c r="B118" s="17" t="s">
        <v>63</v>
      </c>
      <c r="C118" s="18">
        <v>0</v>
      </c>
      <c r="D118" s="18">
        <v>0</v>
      </c>
      <c r="E118" s="18">
        <v>0</v>
      </c>
      <c r="F118" s="18">
        <v>2085.09</v>
      </c>
      <c r="G118" s="18">
        <f t="shared" si="25"/>
        <v>2085.09</v>
      </c>
      <c r="H118" s="18">
        <f t="shared" si="26"/>
        <v>-2085.09</v>
      </c>
      <c r="I118" s="19">
        <f t="shared" si="27"/>
        <v>0</v>
      </c>
      <c r="J118" s="19">
        <f t="shared" si="28"/>
        <v>0</v>
      </c>
      <c r="K118" s="19">
        <f t="shared" si="29"/>
        <v>0</v>
      </c>
    </row>
    <row r="119" spans="1:11">
      <c r="A119" s="16" t="s">
        <v>64</v>
      </c>
      <c r="B119" s="17" t="s">
        <v>65</v>
      </c>
      <c r="C119" s="18">
        <v>0</v>
      </c>
      <c r="D119" s="18">
        <v>0</v>
      </c>
      <c r="E119" s="18">
        <v>0</v>
      </c>
      <c r="F119" s="18">
        <v>-2085.09</v>
      </c>
      <c r="G119" s="18">
        <f t="shared" si="25"/>
        <v>-2085.09</v>
      </c>
      <c r="H119" s="18">
        <f t="shared" si="26"/>
        <v>2085.09</v>
      </c>
      <c r="I119" s="19">
        <f t="shared" si="27"/>
        <v>0</v>
      </c>
      <c r="J119" s="19">
        <f t="shared" si="28"/>
        <v>0</v>
      </c>
      <c r="K119" s="19">
        <f t="shared" si="29"/>
        <v>0</v>
      </c>
    </row>
    <row r="120" spans="1:11">
      <c r="A120" s="22" t="s">
        <v>66</v>
      </c>
      <c r="B120" s="17" t="s">
        <v>67</v>
      </c>
      <c r="C120" s="18">
        <v>0</v>
      </c>
      <c r="D120" s="18">
        <v>0</v>
      </c>
      <c r="E120" s="18">
        <v>0</v>
      </c>
      <c r="F120" s="18">
        <v>-2085.09</v>
      </c>
      <c r="G120" s="18">
        <f t="shared" si="25"/>
        <v>-2085.09</v>
      </c>
      <c r="H120" s="18">
        <f t="shared" si="26"/>
        <v>2085.09</v>
      </c>
      <c r="I120" s="19">
        <f t="shared" si="27"/>
        <v>0</v>
      </c>
      <c r="J120" s="19">
        <f t="shared" si="28"/>
        <v>0</v>
      </c>
      <c r="K120" s="19">
        <f t="shared" si="29"/>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2"/>
  <sheetViews>
    <sheetView workbookViewId="0">
      <selection activeCell="E9" sqref="E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859</v>
      </c>
      <c r="B13" s="21" t="s">
        <v>860</v>
      </c>
      <c r="C13" s="18"/>
      <c r="D13" s="18"/>
      <c r="E13" s="18"/>
      <c r="F13" s="18"/>
      <c r="G13" s="18"/>
      <c r="H13" s="18"/>
      <c r="I13" s="19"/>
      <c r="J13" s="19"/>
      <c r="K13" s="19"/>
    </row>
    <row r="14" spans="1:11">
      <c r="A14" s="16" t="s">
        <v>25</v>
      </c>
      <c r="B14" s="17" t="s">
        <v>26</v>
      </c>
      <c r="C14" s="18">
        <v>1875619583.78</v>
      </c>
      <c r="D14" s="18">
        <v>1859643358</v>
      </c>
      <c r="E14" s="18">
        <v>1152803124</v>
      </c>
      <c r="F14" s="18">
        <v>1843076350.1099999</v>
      </c>
      <c r="G14" s="18">
        <f t="shared" ref="G14:G59" si="0">F14-C14</f>
        <v>-32543233.670000076</v>
      </c>
      <c r="H14" s="18">
        <f t="shared" ref="H14:H59" si="1">E14-F14</f>
        <v>-690273226.1099999</v>
      </c>
      <c r="I14" s="19">
        <f t="shared" ref="I14:I59" si="2">IF(ISERROR(F14/C14),0,F14/C14*100-100)</f>
        <v>-1.735065785803684</v>
      </c>
      <c r="J14" s="19">
        <f t="shared" ref="J14:J59" si="3">IF(ISERROR(F14/E14),0,F14/E14*100)</f>
        <v>159.87780669043363</v>
      </c>
      <c r="K14" s="19">
        <f t="shared" ref="K14:K59" si="4">IF(ISERROR(F14/D14),0,F14/D14*100)</f>
        <v>99.109129832947247</v>
      </c>
    </row>
    <row r="15" spans="1:11" ht="25.5">
      <c r="A15" s="22" t="s">
        <v>27</v>
      </c>
      <c r="B15" s="17" t="s">
        <v>28</v>
      </c>
      <c r="C15" s="18">
        <v>22180525.93</v>
      </c>
      <c r="D15" s="18">
        <v>17989465</v>
      </c>
      <c r="E15" s="18">
        <v>12193959</v>
      </c>
      <c r="F15" s="18">
        <v>18196952.510000002</v>
      </c>
      <c r="G15" s="18">
        <f t="shared" si="0"/>
        <v>-3983573.4199999981</v>
      </c>
      <c r="H15" s="18">
        <f t="shared" si="1"/>
        <v>-6002993.5100000016</v>
      </c>
      <c r="I15" s="19">
        <f t="shared" si="2"/>
        <v>-17.959778918551535</v>
      </c>
      <c r="J15" s="19">
        <f t="shared" si="3"/>
        <v>149.22924138091659</v>
      </c>
      <c r="K15" s="19">
        <f t="shared" si="4"/>
        <v>101.15338343858475</v>
      </c>
    </row>
    <row r="16" spans="1:11">
      <c r="A16" s="22" t="s">
        <v>90</v>
      </c>
      <c r="B16" s="17" t="s">
        <v>91</v>
      </c>
      <c r="C16" s="18">
        <v>437759.85</v>
      </c>
      <c r="D16" s="18">
        <v>707691</v>
      </c>
      <c r="E16" s="18">
        <v>35000</v>
      </c>
      <c r="F16" s="18">
        <v>547078.49</v>
      </c>
      <c r="G16" s="18">
        <f t="shared" si="0"/>
        <v>109318.64000000001</v>
      </c>
      <c r="H16" s="18">
        <f t="shared" si="1"/>
        <v>-512078.49</v>
      </c>
      <c r="I16" s="19">
        <f t="shared" si="2"/>
        <v>24.972285603624925</v>
      </c>
      <c r="J16" s="19">
        <f t="shared" si="3"/>
        <v>1563.0813999999998</v>
      </c>
      <c r="K16" s="19">
        <f t="shared" si="4"/>
        <v>77.304712084794076</v>
      </c>
    </row>
    <row r="17" spans="1:11">
      <c r="A17" s="22" t="s">
        <v>92</v>
      </c>
      <c r="B17" s="17" t="s">
        <v>93</v>
      </c>
      <c r="C17" s="18">
        <v>85452</v>
      </c>
      <c r="D17" s="18">
        <v>573885</v>
      </c>
      <c r="E17" s="18">
        <v>23759</v>
      </c>
      <c r="F17" s="18">
        <v>529332.11</v>
      </c>
      <c r="G17" s="18">
        <f t="shared" si="0"/>
        <v>443880.11</v>
      </c>
      <c r="H17" s="18">
        <f t="shared" si="1"/>
        <v>-505573.11</v>
      </c>
      <c r="I17" s="19">
        <f t="shared" si="2"/>
        <v>519.44964424472221</v>
      </c>
      <c r="J17" s="19">
        <f t="shared" si="3"/>
        <v>2227.9225135738034</v>
      </c>
      <c r="K17" s="19">
        <f t="shared" si="4"/>
        <v>92.236617092274585</v>
      </c>
    </row>
    <row r="18" spans="1:11">
      <c r="A18" s="23" t="s">
        <v>94</v>
      </c>
      <c r="B18" s="17" t="s">
        <v>95</v>
      </c>
      <c r="C18" s="18">
        <v>71452</v>
      </c>
      <c r="D18" s="18">
        <v>51518</v>
      </c>
      <c r="E18" s="18">
        <v>23759</v>
      </c>
      <c r="F18" s="18">
        <v>23974.11</v>
      </c>
      <c r="G18" s="18">
        <f t="shared" si="0"/>
        <v>-47477.89</v>
      </c>
      <c r="H18" s="18">
        <f t="shared" si="1"/>
        <v>-215.11000000000058</v>
      </c>
      <c r="I18" s="19">
        <f t="shared" si="2"/>
        <v>-66.44725130157309</v>
      </c>
      <c r="J18" s="19">
        <f t="shared" si="3"/>
        <v>100.90538322319964</v>
      </c>
      <c r="K18" s="19">
        <f t="shared" si="4"/>
        <v>46.535405101129697</v>
      </c>
    </row>
    <row r="19" spans="1:11">
      <c r="A19" s="24" t="s">
        <v>96</v>
      </c>
      <c r="B19" s="17" t="s">
        <v>97</v>
      </c>
      <c r="C19" s="18">
        <v>69352</v>
      </c>
      <c r="D19" s="18">
        <v>46118</v>
      </c>
      <c r="E19" s="18">
        <v>23759</v>
      </c>
      <c r="F19" s="18">
        <v>19603.14</v>
      </c>
      <c r="G19" s="18">
        <f t="shared" si="0"/>
        <v>-49748.86</v>
      </c>
      <c r="H19" s="18">
        <f t="shared" si="1"/>
        <v>4155.8600000000006</v>
      </c>
      <c r="I19" s="19">
        <f t="shared" si="2"/>
        <v>-71.733850501787984</v>
      </c>
      <c r="J19" s="19">
        <f t="shared" si="3"/>
        <v>82.508270550107326</v>
      </c>
      <c r="K19" s="19">
        <f t="shared" si="4"/>
        <v>42.506483368749727</v>
      </c>
    </row>
    <row r="20" spans="1:11" ht="25.5">
      <c r="A20" s="25" t="s">
        <v>98</v>
      </c>
      <c r="B20" s="17" t="s">
        <v>99</v>
      </c>
      <c r="C20" s="18">
        <v>69352</v>
      </c>
      <c r="D20" s="18">
        <v>46118</v>
      </c>
      <c r="E20" s="18">
        <v>23759</v>
      </c>
      <c r="F20" s="18">
        <v>19603.14</v>
      </c>
      <c r="G20" s="18">
        <f t="shared" si="0"/>
        <v>-49748.86</v>
      </c>
      <c r="H20" s="18">
        <f t="shared" si="1"/>
        <v>4155.8600000000006</v>
      </c>
      <c r="I20" s="19">
        <f t="shared" si="2"/>
        <v>-71.733850501787984</v>
      </c>
      <c r="J20" s="19">
        <f t="shared" si="3"/>
        <v>82.508270550107326</v>
      </c>
      <c r="K20" s="19">
        <f t="shared" si="4"/>
        <v>42.506483368749727</v>
      </c>
    </row>
    <row r="21" spans="1:11" ht="25.5">
      <c r="A21" s="26" t="s">
        <v>100</v>
      </c>
      <c r="B21" s="17" t="s">
        <v>101</v>
      </c>
      <c r="C21" s="18">
        <v>51400</v>
      </c>
      <c r="D21" s="18">
        <v>15748</v>
      </c>
      <c r="E21" s="18">
        <v>2500</v>
      </c>
      <c r="F21" s="18">
        <v>15748</v>
      </c>
      <c r="G21" s="18">
        <f t="shared" si="0"/>
        <v>-35652</v>
      </c>
      <c r="H21" s="18">
        <f t="shared" si="1"/>
        <v>-13248</v>
      </c>
      <c r="I21" s="19">
        <f t="shared" si="2"/>
        <v>-69.361867704280158</v>
      </c>
      <c r="J21" s="19">
        <f t="shared" si="3"/>
        <v>629.91999999999996</v>
      </c>
      <c r="K21" s="19">
        <f t="shared" si="4"/>
        <v>100</v>
      </c>
    </row>
    <row r="22" spans="1:11" ht="25.5">
      <c r="A22" s="26" t="s">
        <v>102</v>
      </c>
      <c r="B22" s="17" t="s">
        <v>103</v>
      </c>
      <c r="C22" s="18">
        <v>17952</v>
      </c>
      <c r="D22" s="18">
        <v>30370</v>
      </c>
      <c r="E22" s="18">
        <v>21259</v>
      </c>
      <c r="F22" s="18">
        <v>3855.14</v>
      </c>
      <c r="G22" s="18">
        <f t="shared" si="0"/>
        <v>-14096.86</v>
      </c>
      <c r="H22" s="18">
        <f t="shared" si="1"/>
        <v>17403.86</v>
      </c>
      <c r="I22" s="19">
        <f t="shared" si="2"/>
        <v>-78.525289661319079</v>
      </c>
      <c r="J22" s="19">
        <f t="shared" si="3"/>
        <v>18.134154946140455</v>
      </c>
      <c r="K22" s="19">
        <f t="shared" si="4"/>
        <v>12.693908462298321</v>
      </c>
    </row>
    <row r="23" spans="1:11" ht="25.5">
      <c r="A23" s="24" t="s">
        <v>438</v>
      </c>
      <c r="B23" s="17" t="s">
        <v>439</v>
      </c>
      <c r="C23" s="18">
        <v>2100</v>
      </c>
      <c r="D23" s="18">
        <v>5400</v>
      </c>
      <c r="E23" s="18">
        <v>0</v>
      </c>
      <c r="F23" s="18">
        <v>4370.97</v>
      </c>
      <c r="G23" s="18">
        <f t="shared" si="0"/>
        <v>2270.9700000000003</v>
      </c>
      <c r="H23" s="18">
        <f t="shared" si="1"/>
        <v>-4370.97</v>
      </c>
      <c r="I23" s="19">
        <f t="shared" si="2"/>
        <v>108.14142857142858</v>
      </c>
      <c r="J23" s="19">
        <f t="shared" si="3"/>
        <v>0</v>
      </c>
      <c r="K23" s="19">
        <f t="shared" si="4"/>
        <v>80.943888888888893</v>
      </c>
    </row>
    <row r="24" spans="1:11" ht="25.5">
      <c r="A24" s="23" t="s">
        <v>152</v>
      </c>
      <c r="B24" s="17" t="s">
        <v>153</v>
      </c>
      <c r="C24" s="18">
        <v>14000</v>
      </c>
      <c r="D24" s="18">
        <v>522367</v>
      </c>
      <c r="E24" s="18">
        <v>0</v>
      </c>
      <c r="F24" s="18">
        <v>505358</v>
      </c>
      <c r="G24" s="18">
        <f t="shared" si="0"/>
        <v>491358</v>
      </c>
      <c r="H24" s="18">
        <f t="shared" si="1"/>
        <v>-505358</v>
      </c>
      <c r="I24" s="19">
        <f t="shared" si="2"/>
        <v>3509.7000000000003</v>
      </c>
      <c r="J24" s="19">
        <f t="shared" si="3"/>
        <v>0</v>
      </c>
      <c r="K24" s="19">
        <f t="shared" si="4"/>
        <v>96.743860159619572</v>
      </c>
    </row>
    <row r="25" spans="1:11" ht="38.25">
      <c r="A25" s="24" t="s">
        <v>154</v>
      </c>
      <c r="B25" s="17" t="s">
        <v>155</v>
      </c>
      <c r="C25" s="18">
        <v>14000</v>
      </c>
      <c r="D25" s="18">
        <v>522367</v>
      </c>
      <c r="E25" s="18">
        <v>0</v>
      </c>
      <c r="F25" s="18">
        <v>505358</v>
      </c>
      <c r="G25" s="18">
        <f t="shared" si="0"/>
        <v>491358</v>
      </c>
      <c r="H25" s="18">
        <f t="shared" si="1"/>
        <v>-505358</v>
      </c>
      <c r="I25" s="19">
        <f t="shared" si="2"/>
        <v>3509.7000000000003</v>
      </c>
      <c r="J25" s="19">
        <f t="shared" si="3"/>
        <v>0</v>
      </c>
      <c r="K25" s="19">
        <f t="shared" si="4"/>
        <v>96.743860159619572</v>
      </c>
    </row>
    <row r="26" spans="1:11" ht="51">
      <c r="A26" s="25" t="s">
        <v>442</v>
      </c>
      <c r="B26" s="17" t="s">
        <v>443</v>
      </c>
      <c r="C26" s="18">
        <v>14000</v>
      </c>
      <c r="D26" s="18">
        <v>505358</v>
      </c>
      <c r="E26" s="18">
        <v>0</v>
      </c>
      <c r="F26" s="18">
        <v>505358</v>
      </c>
      <c r="G26" s="18">
        <f t="shared" si="0"/>
        <v>491358</v>
      </c>
      <c r="H26" s="18">
        <f t="shared" si="1"/>
        <v>-505358</v>
      </c>
      <c r="I26" s="19">
        <f t="shared" si="2"/>
        <v>3509.7000000000003</v>
      </c>
      <c r="J26" s="19">
        <f t="shared" si="3"/>
        <v>0</v>
      </c>
      <c r="K26" s="19">
        <f t="shared" si="4"/>
        <v>100</v>
      </c>
    </row>
    <row r="27" spans="1:11" ht="89.25">
      <c r="A27" s="25" t="s">
        <v>444</v>
      </c>
      <c r="B27" s="17" t="s">
        <v>445</v>
      </c>
      <c r="C27" s="18">
        <v>0</v>
      </c>
      <c r="D27" s="18">
        <v>17009</v>
      </c>
      <c r="E27" s="18">
        <v>0</v>
      </c>
      <c r="F27" s="18">
        <v>0</v>
      </c>
      <c r="G27" s="18">
        <f t="shared" si="0"/>
        <v>0</v>
      </c>
      <c r="H27" s="18">
        <f t="shared" si="1"/>
        <v>0</v>
      </c>
      <c r="I27" s="19">
        <f t="shared" si="2"/>
        <v>0</v>
      </c>
      <c r="J27" s="19">
        <f t="shared" si="3"/>
        <v>0</v>
      </c>
      <c r="K27" s="19">
        <f t="shared" si="4"/>
        <v>0</v>
      </c>
    </row>
    <row r="28" spans="1:11">
      <c r="A28" s="22" t="s">
        <v>29</v>
      </c>
      <c r="B28" s="17" t="s">
        <v>30</v>
      </c>
      <c r="C28" s="18">
        <v>1852915846</v>
      </c>
      <c r="D28" s="18">
        <v>1840372317</v>
      </c>
      <c r="E28" s="18">
        <v>1140550406</v>
      </c>
      <c r="F28" s="18">
        <v>1823802987</v>
      </c>
      <c r="G28" s="18">
        <f t="shared" si="0"/>
        <v>-29112859</v>
      </c>
      <c r="H28" s="18">
        <f t="shared" si="1"/>
        <v>-683252581</v>
      </c>
      <c r="I28" s="19">
        <f t="shared" si="2"/>
        <v>-1.5711916470922063</v>
      </c>
      <c r="J28" s="19">
        <f t="shared" si="3"/>
        <v>159.90551381207433</v>
      </c>
      <c r="K28" s="19">
        <f t="shared" si="4"/>
        <v>99.099675112098524</v>
      </c>
    </row>
    <row r="29" spans="1:11">
      <c r="A29" s="23" t="s">
        <v>31</v>
      </c>
      <c r="B29" s="17" t="s">
        <v>32</v>
      </c>
      <c r="C29" s="18">
        <v>1852915846</v>
      </c>
      <c r="D29" s="18">
        <v>1840372317</v>
      </c>
      <c r="E29" s="18">
        <v>1140550406</v>
      </c>
      <c r="F29" s="18">
        <v>1823802987</v>
      </c>
      <c r="G29" s="18">
        <f t="shared" si="0"/>
        <v>-29112859</v>
      </c>
      <c r="H29" s="18">
        <f t="shared" si="1"/>
        <v>-683252581</v>
      </c>
      <c r="I29" s="19">
        <f t="shared" si="2"/>
        <v>-1.5711916470922063</v>
      </c>
      <c r="J29" s="19">
        <f t="shared" si="3"/>
        <v>159.90551381207433</v>
      </c>
      <c r="K29" s="19">
        <f t="shared" si="4"/>
        <v>99.099675112098524</v>
      </c>
    </row>
    <row r="30" spans="1:11">
      <c r="A30" s="16" t="s">
        <v>33</v>
      </c>
      <c r="B30" s="17" t="s">
        <v>34</v>
      </c>
      <c r="C30" s="18">
        <v>1328806643.3800001</v>
      </c>
      <c r="D30" s="18">
        <v>1831647110</v>
      </c>
      <c r="E30" s="18">
        <v>1126032283</v>
      </c>
      <c r="F30" s="18">
        <v>1452156196.8399999</v>
      </c>
      <c r="G30" s="18">
        <f t="shared" si="0"/>
        <v>123349553.4599998</v>
      </c>
      <c r="H30" s="18">
        <f t="shared" si="1"/>
        <v>-326123913.83999991</v>
      </c>
      <c r="I30" s="19">
        <f t="shared" si="2"/>
        <v>9.2827315452189083</v>
      </c>
      <c r="J30" s="19">
        <f t="shared" si="3"/>
        <v>128.9622170486208</v>
      </c>
      <c r="K30" s="19">
        <f t="shared" si="4"/>
        <v>79.281439580356718</v>
      </c>
    </row>
    <row r="31" spans="1:11">
      <c r="A31" s="22" t="s">
        <v>35</v>
      </c>
      <c r="B31" s="17" t="s">
        <v>36</v>
      </c>
      <c r="C31" s="18">
        <v>1322418918.6199999</v>
      </c>
      <c r="D31" s="18">
        <v>1806426949</v>
      </c>
      <c r="E31" s="18">
        <v>1110792109</v>
      </c>
      <c r="F31" s="18">
        <v>1446606605.1099999</v>
      </c>
      <c r="G31" s="18">
        <f t="shared" si="0"/>
        <v>124187686.49000001</v>
      </c>
      <c r="H31" s="18">
        <f t="shared" si="1"/>
        <v>-335814496.1099999</v>
      </c>
      <c r="I31" s="19">
        <f t="shared" si="2"/>
        <v>9.3909490208742028</v>
      </c>
      <c r="J31" s="19">
        <f t="shared" si="3"/>
        <v>130.23198431003618</v>
      </c>
      <c r="K31" s="19">
        <f t="shared" si="4"/>
        <v>80.081101863034704</v>
      </c>
    </row>
    <row r="32" spans="1:11">
      <c r="A32" s="23" t="s">
        <v>37</v>
      </c>
      <c r="B32" s="17" t="s">
        <v>38</v>
      </c>
      <c r="C32" s="18">
        <v>121006847.58</v>
      </c>
      <c r="D32" s="18">
        <v>160929937</v>
      </c>
      <c r="E32" s="18">
        <v>104515846</v>
      </c>
      <c r="F32" s="18">
        <v>117745546.79000001</v>
      </c>
      <c r="G32" s="18">
        <f t="shared" si="0"/>
        <v>-3261300.7899999917</v>
      </c>
      <c r="H32" s="18">
        <f t="shared" si="1"/>
        <v>-13229700.790000007</v>
      </c>
      <c r="I32" s="19">
        <f t="shared" si="2"/>
        <v>-2.6951373870341371</v>
      </c>
      <c r="J32" s="19">
        <f t="shared" si="3"/>
        <v>112.65808133055728</v>
      </c>
      <c r="K32" s="19">
        <f t="shared" si="4"/>
        <v>73.165719806377609</v>
      </c>
    </row>
    <row r="33" spans="1:11">
      <c r="A33" s="24" t="s">
        <v>39</v>
      </c>
      <c r="B33" s="17" t="s">
        <v>40</v>
      </c>
      <c r="C33" s="18">
        <v>101144909.52</v>
      </c>
      <c r="D33" s="18">
        <v>129273377</v>
      </c>
      <c r="E33" s="18">
        <v>86126670</v>
      </c>
      <c r="F33" s="18">
        <v>94614493.099999994</v>
      </c>
      <c r="G33" s="18">
        <f t="shared" si="0"/>
        <v>-6530416.4200000018</v>
      </c>
      <c r="H33" s="18">
        <f t="shared" si="1"/>
        <v>-8487823.099999994</v>
      </c>
      <c r="I33" s="19">
        <f t="shared" si="2"/>
        <v>-6.4564953896258146</v>
      </c>
      <c r="J33" s="19">
        <f t="shared" si="3"/>
        <v>109.85504617791446</v>
      </c>
      <c r="K33" s="19">
        <f t="shared" si="4"/>
        <v>73.189465066732183</v>
      </c>
    </row>
    <row r="34" spans="1:11">
      <c r="A34" s="24" t="s">
        <v>41</v>
      </c>
      <c r="B34" s="17" t="s">
        <v>42</v>
      </c>
      <c r="C34" s="18">
        <v>19861938.059999999</v>
      </c>
      <c r="D34" s="18">
        <v>31656560</v>
      </c>
      <c r="E34" s="18">
        <v>18389176</v>
      </c>
      <c r="F34" s="18">
        <v>23131053.690000001</v>
      </c>
      <c r="G34" s="18">
        <f t="shared" si="0"/>
        <v>3269115.6300000027</v>
      </c>
      <c r="H34" s="18">
        <f t="shared" si="1"/>
        <v>-4741877.6900000013</v>
      </c>
      <c r="I34" s="19">
        <f t="shared" si="2"/>
        <v>16.459197587488617</v>
      </c>
      <c r="J34" s="19">
        <f t="shared" si="3"/>
        <v>125.78624344016285</v>
      </c>
      <c r="K34" s="19">
        <f t="shared" si="4"/>
        <v>73.068753174697449</v>
      </c>
    </row>
    <row r="35" spans="1:11">
      <c r="A35" s="25" t="s">
        <v>43</v>
      </c>
      <c r="B35" s="17" t="s">
        <v>44</v>
      </c>
      <c r="C35" s="18">
        <v>1863447.64</v>
      </c>
      <c r="D35" s="18">
        <v>0</v>
      </c>
      <c r="E35" s="18">
        <v>0</v>
      </c>
      <c r="F35" s="18">
        <v>2035342.23</v>
      </c>
      <c r="G35" s="18">
        <f t="shared" si="0"/>
        <v>171894.59000000008</v>
      </c>
      <c r="H35" s="18">
        <f t="shared" si="1"/>
        <v>-2035342.23</v>
      </c>
      <c r="I35" s="19">
        <f t="shared" si="2"/>
        <v>9.2245462823951527</v>
      </c>
      <c r="J35" s="19">
        <f t="shared" si="3"/>
        <v>0</v>
      </c>
      <c r="K35" s="19">
        <f t="shared" si="4"/>
        <v>0</v>
      </c>
    </row>
    <row r="36" spans="1:11">
      <c r="A36" s="23" t="s">
        <v>45</v>
      </c>
      <c r="B36" s="17" t="s">
        <v>46</v>
      </c>
      <c r="C36" s="18">
        <v>1156164730.8900001</v>
      </c>
      <c r="D36" s="18">
        <v>1578728478</v>
      </c>
      <c r="E36" s="18">
        <v>961967404</v>
      </c>
      <c r="F36" s="18">
        <v>1277032557.51</v>
      </c>
      <c r="G36" s="18">
        <f t="shared" si="0"/>
        <v>120867826.61999989</v>
      </c>
      <c r="H36" s="18">
        <f t="shared" si="1"/>
        <v>-315065153.50999999</v>
      </c>
      <c r="I36" s="19">
        <f t="shared" si="2"/>
        <v>10.454204612084766</v>
      </c>
      <c r="J36" s="19">
        <f t="shared" si="3"/>
        <v>132.7521652188955</v>
      </c>
      <c r="K36" s="19">
        <f t="shared" si="4"/>
        <v>80.889942463557688</v>
      </c>
    </row>
    <row r="37" spans="1:11">
      <c r="A37" s="24" t="s">
        <v>47</v>
      </c>
      <c r="B37" s="17" t="s">
        <v>48</v>
      </c>
      <c r="C37" s="18">
        <v>1155308914.51</v>
      </c>
      <c r="D37" s="18">
        <v>1576848497</v>
      </c>
      <c r="E37" s="18">
        <v>960446018</v>
      </c>
      <c r="F37" s="18">
        <v>1275990079.8699999</v>
      </c>
      <c r="G37" s="18">
        <f t="shared" si="0"/>
        <v>120681165.3599999</v>
      </c>
      <c r="H37" s="18">
        <f t="shared" si="1"/>
        <v>-315544061.86999989</v>
      </c>
      <c r="I37" s="19">
        <f t="shared" si="2"/>
        <v>10.445791930133623</v>
      </c>
      <c r="J37" s="19">
        <f t="shared" si="3"/>
        <v>132.85390911683697</v>
      </c>
      <c r="K37" s="19">
        <f t="shared" si="4"/>
        <v>80.920271179990209</v>
      </c>
    </row>
    <row r="38" spans="1:11">
      <c r="A38" s="24" t="s">
        <v>49</v>
      </c>
      <c r="B38" s="17" t="s">
        <v>50</v>
      </c>
      <c r="C38" s="18">
        <v>855816.38</v>
      </c>
      <c r="D38" s="18">
        <v>1879981</v>
      </c>
      <c r="E38" s="18">
        <v>1521386</v>
      </c>
      <c r="F38" s="18">
        <v>1042477.64</v>
      </c>
      <c r="G38" s="18">
        <f t="shared" si="0"/>
        <v>186661.26</v>
      </c>
      <c r="H38" s="18">
        <f t="shared" si="1"/>
        <v>478908.36</v>
      </c>
      <c r="I38" s="19">
        <f t="shared" si="2"/>
        <v>21.810900604636714</v>
      </c>
      <c r="J38" s="19">
        <f t="shared" si="3"/>
        <v>68.521574406495134</v>
      </c>
      <c r="K38" s="19">
        <f t="shared" si="4"/>
        <v>55.451498711955068</v>
      </c>
    </row>
    <row r="39" spans="1:11" ht="25.5">
      <c r="A39" s="23" t="s">
        <v>76</v>
      </c>
      <c r="B39" s="17" t="s">
        <v>77</v>
      </c>
      <c r="C39" s="18">
        <v>51413.64</v>
      </c>
      <c r="D39" s="18">
        <v>399411</v>
      </c>
      <c r="E39" s="18">
        <v>381341</v>
      </c>
      <c r="F39" s="18">
        <v>130446.66</v>
      </c>
      <c r="G39" s="18">
        <f t="shared" si="0"/>
        <v>79033.02</v>
      </c>
      <c r="H39" s="18">
        <f t="shared" si="1"/>
        <v>250894.34</v>
      </c>
      <c r="I39" s="19">
        <f t="shared" si="2"/>
        <v>153.71994669118934</v>
      </c>
      <c r="J39" s="19">
        <f t="shared" si="3"/>
        <v>34.207352474556899</v>
      </c>
      <c r="K39" s="19">
        <f t="shared" si="4"/>
        <v>32.65975649143364</v>
      </c>
    </row>
    <row r="40" spans="1:11">
      <c r="A40" s="24" t="s">
        <v>78</v>
      </c>
      <c r="B40" s="17" t="s">
        <v>79</v>
      </c>
      <c r="C40" s="18">
        <v>51413.64</v>
      </c>
      <c r="D40" s="18">
        <v>399411</v>
      </c>
      <c r="E40" s="18">
        <v>381341</v>
      </c>
      <c r="F40" s="18">
        <v>130446.66</v>
      </c>
      <c r="G40" s="18">
        <f t="shared" si="0"/>
        <v>79033.02</v>
      </c>
      <c r="H40" s="18">
        <f t="shared" si="1"/>
        <v>250894.34</v>
      </c>
      <c r="I40" s="19">
        <f t="shared" si="2"/>
        <v>153.71994669118934</v>
      </c>
      <c r="J40" s="19">
        <f t="shared" si="3"/>
        <v>34.207352474556899</v>
      </c>
      <c r="K40" s="19">
        <f t="shared" si="4"/>
        <v>32.65975649143364</v>
      </c>
    </row>
    <row r="41" spans="1:11" ht="25.5">
      <c r="A41" s="23" t="s">
        <v>51</v>
      </c>
      <c r="B41" s="17" t="s">
        <v>52</v>
      </c>
      <c r="C41" s="18">
        <v>45195926.509999998</v>
      </c>
      <c r="D41" s="18">
        <v>66369123</v>
      </c>
      <c r="E41" s="18">
        <v>43927518</v>
      </c>
      <c r="F41" s="18">
        <v>51698054.149999999</v>
      </c>
      <c r="G41" s="18">
        <f t="shared" si="0"/>
        <v>6502127.6400000006</v>
      </c>
      <c r="H41" s="18">
        <f t="shared" si="1"/>
        <v>-7770536.1499999985</v>
      </c>
      <c r="I41" s="19">
        <f t="shared" si="2"/>
        <v>14.386534677104919</v>
      </c>
      <c r="J41" s="19">
        <f t="shared" si="3"/>
        <v>117.68944958374384</v>
      </c>
      <c r="K41" s="19">
        <f t="shared" si="4"/>
        <v>77.89473751220126</v>
      </c>
    </row>
    <row r="42" spans="1:11">
      <c r="A42" s="24" t="s">
        <v>53</v>
      </c>
      <c r="B42" s="17" t="s">
        <v>54</v>
      </c>
      <c r="C42" s="18">
        <v>84255.14</v>
      </c>
      <c r="D42" s="18">
        <v>0</v>
      </c>
      <c r="E42" s="18">
        <v>0</v>
      </c>
      <c r="F42" s="18">
        <v>0</v>
      </c>
      <c r="G42" s="18">
        <f t="shared" si="0"/>
        <v>-84255.14</v>
      </c>
      <c r="H42" s="18">
        <f t="shared" si="1"/>
        <v>0</v>
      </c>
      <c r="I42" s="19">
        <f t="shared" si="2"/>
        <v>-100</v>
      </c>
      <c r="J42" s="19">
        <f t="shared" si="3"/>
        <v>0</v>
      </c>
      <c r="K42" s="19">
        <f t="shared" si="4"/>
        <v>0</v>
      </c>
    </row>
    <row r="43" spans="1:11" ht="25.5">
      <c r="A43" s="25" t="s">
        <v>55</v>
      </c>
      <c r="B43" s="17" t="s">
        <v>56</v>
      </c>
      <c r="C43" s="18">
        <v>84255.14</v>
      </c>
      <c r="D43" s="18">
        <v>0</v>
      </c>
      <c r="E43" s="18">
        <v>0</v>
      </c>
      <c r="F43" s="18">
        <v>0</v>
      </c>
      <c r="G43" s="18">
        <f t="shared" si="0"/>
        <v>-84255.14</v>
      </c>
      <c r="H43" s="18">
        <f t="shared" si="1"/>
        <v>0</v>
      </c>
      <c r="I43" s="19">
        <f t="shared" si="2"/>
        <v>-100</v>
      </c>
      <c r="J43" s="19">
        <f t="shared" si="3"/>
        <v>0</v>
      </c>
      <c r="K43" s="19">
        <f t="shared" si="4"/>
        <v>0</v>
      </c>
    </row>
    <row r="44" spans="1:11" ht="25.5">
      <c r="A44" s="26" t="s">
        <v>57</v>
      </c>
      <c r="B44" s="17" t="s">
        <v>58</v>
      </c>
      <c r="C44" s="18">
        <v>84255.14</v>
      </c>
      <c r="D44" s="18">
        <v>0</v>
      </c>
      <c r="E44" s="18">
        <v>0</v>
      </c>
      <c r="F44" s="18">
        <v>0</v>
      </c>
      <c r="G44" s="18">
        <f t="shared" si="0"/>
        <v>-84255.14</v>
      </c>
      <c r="H44" s="18">
        <f t="shared" si="1"/>
        <v>0</v>
      </c>
      <c r="I44" s="19">
        <f t="shared" si="2"/>
        <v>-100</v>
      </c>
      <c r="J44" s="19">
        <f t="shared" si="3"/>
        <v>0</v>
      </c>
      <c r="K44" s="19">
        <f t="shared" si="4"/>
        <v>0</v>
      </c>
    </row>
    <row r="45" spans="1:11" ht="51">
      <c r="A45" s="24" t="s">
        <v>158</v>
      </c>
      <c r="B45" s="17" t="s">
        <v>159</v>
      </c>
      <c r="C45" s="18">
        <v>15968</v>
      </c>
      <c r="D45" s="18">
        <v>35521</v>
      </c>
      <c r="E45" s="18">
        <v>0</v>
      </c>
      <c r="F45" s="18">
        <v>26161</v>
      </c>
      <c r="G45" s="18">
        <f t="shared" si="0"/>
        <v>10193</v>
      </c>
      <c r="H45" s="18">
        <f t="shared" si="1"/>
        <v>-26161</v>
      </c>
      <c r="I45" s="19">
        <f t="shared" si="2"/>
        <v>63.833917835671343</v>
      </c>
      <c r="J45" s="19">
        <f t="shared" si="3"/>
        <v>0</v>
      </c>
      <c r="K45" s="19">
        <f t="shared" si="4"/>
        <v>73.64939050139354</v>
      </c>
    </row>
    <row r="46" spans="1:11" ht="38.25">
      <c r="A46" s="25" t="s">
        <v>160</v>
      </c>
      <c r="B46" s="17" t="s">
        <v>161</v>
      </c>
      <c r="C46" s="18">
        <v>0</v>
      </c>
      <c r="D46" s="18">
        <v>26161</v>
      </c>
      <c r="E46" s="18">
        <v>0</v>
      </c>
      <c r="F46" s="18">
        <v>26161</v>
      </c>
      <c r="G46" s="18">
        <f t="shared" si="0"/>
        <v>26161</v>
      </c>
      <c r="H46" s="18">
        <f t="shared" si="1"/>
        <v>-26161</v>
      </c>
      <c r="I46" s="19">
        <f t="shared" si="2"/>
        <v>0</v>
      </c>
      <c r="J46" s="19">
        <f t="shared" si="3"/>
        <v>0</v>
      </c>
      <c r="K46" s="19">
        <f t="shared" si="4"/>
        <v>100</v>
      </c>
    </row>
    <row r="47" spans="1:11" ht="63.75">
      <c r="A47" s="25" t="s">
        <v>252</v>
      </c>
      <c r="B47" s="17" t="s">
        <v>253</v>
      </c>
      <c r="C47" s="18">
        <v>15968</v>
      </c>
      <c r="D47" s="18">
        <v>9360</v>
      </c>
      <c r="E47" s="18">
        <v>0</v>
      </c>
      <c r="F47" s="18">
        <v>0</v>
      </c>
      <c r="G47" s="18">
        <f t="shared" si="0"/>
        <v>-15968</v>
      </c>
      <c r="H47" s="18">
        <f t="shared" si="1"/>
        <v>0</v>
      </c>
      <c r="I47" s="19">
        <f t="shared" si="2"/>
        <v>-100</v>
      </c>
      <c r="J47" s="19">
        <f t="shared" si="3"/>
        <v>0</v>
      </c>
      <c r="K47" s="19">
        <f t="shared" si="4"/>
        <v>0</v>
      </c>
    </row>
    <row r="48" spans="1:11" ht="25.5">
      <c r="A48" s="24" t="s">
        <v>162</v>
      </c>
      <c r="B48" s="17" t="s">
        <v>163</v>
      </c>
      <c r="C48" s="18">
        <v>45095703.369999997</v>
      </c>
      <c r="D48" s="18">
        <v>65743248</v>
      </c>
      <c r="E48" s="18">
        <v>43927518</v>
      </c>
      <c r="F48" s="18">
        <v>51234494.950000003</v>
      </c>
      <c r="G48" s="18">
        <f t="shared" si="0"/>
        <v>6138791.5800000057</v>
      </c>
      <c r="H48" s="18">
        <f t="shared" si="1"/>
        <v>-7306976.950000003</v>
      </c>
      <c r="I48" s="19">
        <f t="shared" si="2"/>
        <v>13.612808141903486</v>
      </c>
      <c r="J48" s="19">
        <f t="shared" si="3"/>
        <v>116.63416756211905</v>
      </c>
      <c r="K48" s="19">
        <f t="shared" si="4"/>
        <v>77.931189146602549</v>
      </c>
    </row>
    <row r="49" spans="1:11" ht="25.5">
      <c r="A49" s="25" t="s">
        <v>164</v>
      </c>
      <c r="B49" s="17" t="s">
        <v>165</v>
      </c>
      <c r="C49" s="18">
        <v>2642706.7400000002</v>
      </c>
      <c r="D49" s="18">
        <v>3516230</v>
      </c>
      <c r="E49" s="18">
        <v>1817454</v>
      </c>
      <c r="F49" s="18">
        <v>2928493.31</v>
      </c>
      <c r="G49" s="18">
        <f t="shared" si="0"/>
        <v>285786.56999999983</v>
      </c>
      <c r="H49" s="18">
        <f t="shared" si="1"/>
        <v>-1111039.31</v>
      </c>
      <c r="I49" s="19">
        <f t="shared" si="2"/>
        <v>10.814161317044196</v>
      </c>
      <c r="J49" s="19">
        <f t="shared" si="3"/>
        <v>161.13163304270699</v>
      </c>
      <c r="K49" s="19">
        <f t="shared" si="4"/>
        <v>83.285032833460832</v>
      </c>
    </row>
    <row r="50" spans="1:11" ht="38.25">
      <c r="A50" s="25" t="s">
        <v>166</v>
      </c>
      <c r="B50" s="17" t="s">
        <v>167</v>
      </c>
      <c r="C50" s="18">
        <v>42452996.630000003</v>
      </c>
      <c r="D50" s="18">
        <v>62227018</v>
      </c>
      <c r="E50" s="18">
        <v>42110064</v>
      </c>
      <c r="F50" s="18">
        <v>48306001.640000001</v>
      </c>
      <c r="G50" s="18">
        <f t="shared" si="0"/>
        <v>5853005.0099999979</v>
      </c>
      <c r="H50" s="18">
        <f t="shared" si="1"/>
        <v>-6195937.6400000006</v>
      </c>
      <c r="I50" s="19">
        <f t="shared" si="2"/>
        <v>13.787024414346988</v>
      </c>
      <c r="J50" s="19">
        <f t="shared" si="3"/>
        <v>114.71367424186295</v>
      </c>
      <c r="K50" s="19">
        <f t="shared" si="4"/>
        <v>77.628662263713167</v>
      </c>
    </row>
    <row r="51" spans="1:11">
      <c r="A51" s="24" t="s">
        <v>192</v>
      </c>
      <c r="B51" s="17" t="s">
        <v>193</v>
      </c>
      <c r="C51" s="18">
        <v>0</v>
      </c>
      <c r="D51" s="18">
        <v>590354</v>
      </c>
      <c r="E51" s="18">
        <v>0</v>
      </c>
      <c r="F51" s="18">
        <v>437398.2</v>
      </c>
      <c r="G51" s="18">
        <f t="shared" si="0"/>
        <v>437398.2</v>
      </c>
      <c r="H51" s="18">
        <f t="shared" si="1"/>
        <v>-437398.2</v>
      </c>
      <c r="I51" s="19">
        <f t="shared" si="2"/>
        <v>0</v>
      </c>
      <c r="J51" s="19">
        <f t="shared" si="3"/>
        <v>0</v>
      </c>
      <c r="K51" s="19">
        <f t="shared" si="4"/>
        <v>74.090833635411983</v>
      </c>
    </row>
    <row r="52" spans="1:11">
      <c r="A52" s="22" t="s">
        <v>59</v>
      </c>
      <c r="B52" s="17" t="s">
        <v>60</v>
      </c>
      <c r="C52" s="18">
        <v>6387724.7599999998</v>
      </c>
      <c r="D52" s="18">
        <v>25220161</v>
      </c>
      <c r="E52" s="18">
        <v>15240174</v>
      </c>
      <c r="F52" s="18">
        <v>5549591.7300000004</v>
      </c>
      <c r="G52" s="18">
        <f t="shared" si="0"/>
        <v>-838133.02999999933</v>
      </c>
      <c r="H52" s="18">
        <f t="shared" si="1"/>
        <v>9690582.2699999996</v>
      </c>
      <c r="I52" s="19">
        <f t="shared" si="2"/>
        <v>-13.120994743674572</v>
      </c>
      <c r="J52" s="19">
        <f t="shared" si="3"/>
        <v>36.414228144639296</v>
      </c>
      <c r="K52" s="19">
        <f t="shared" si="4"/>
        <v>22.004584863673156</v>
      </c>
    </row>
    <row r="53" spans="1:11">
      <c r="A53" s="23" t="s">
        <v>61</v>
      </c>
      <c r="B53" s="17" t="s">
        <v>62</v>
      </c>
      <c r="C53" s="18">
        <v>6387724.7599999998</v>
      </c>
      <c r="D53" s="18">
        <v>25220161</v>
      </c>
      <c r="E53" s="18">
        <v>15240174</v>
      </c>
      <c r="F53" s="18">
        <v>5549591.7300000004</v>
      </c>
      <c r="G53" s="18">
        <f t="shared" si="0"/>
        <v>-838133.02999999933</v>
      </c>
      <c r="H53" s="18">
        <f t="shared" si="1"/>
        <v>9690582.2699999996</v>
      </c>
      <c r="I53" s="19">
        <f t="shared" si="2"/>
        <v>-13.120994743674572</v>
      </c>
      <c r="J53" s="19">
        <f t="shared" si="3"/>
        <v>36.414228144639296</v>
      </c>
      <c r="K53" s="19">
        <f t="shared" si="4"/>
        <v>22.004584863673156</v>
      </c>
    </row>
    <row r="54" spans="1:11">
      <c r="A54" s="16"/>
      <c r="B54" s="17" t="s">
        <v>63</v>
      </c>
      <c r="C54" s="18">
        <v>546812940.39999998</v>
      </c>
      <c r="D54" s="18">
        <v>27996248</v>
      </c>
      <c r="E54" s="18">
        <v>26770841</v>
      </c>
      <c r="F54" s="18">
        <v>390920153.26999998</v>
      </c>
      <c r="G54" s="18">
        <f t="shared" si="0"/>
        <v>-155892787.13</v>
      </c>
      <c r="H54" s="18">
        <f t="shared" si="1"/>
        <v>-364149312.26999998</v>
      </c>
      <c r="I54" s="19">
        <f t="shared" si="2"/>
        <v>-28.509344898817247</v>
      </c>
      <c r="J54" s="19">
        <f t="shared" si="3"/>
        <v>1460.2460687357561</v>
      </c>
      <c r="K54" s="19">
        <f t="shared" si="4"/>
        <v>1396.3305128244326</v>
      </c>
    </row>
    <row r="55" spans="1:11">
      <c r="A55" s="16" t="s">
        <v>64</v>
      </c>
      <c r="B55" s="17" t="s">
        <v>65</v>
      </c>
      <c r="C55" s="18">
        <v>-546812940.39999998</v>
      </c>
      <c r="D55" s="18">
        <v>-27996248</v>
      </c>
      <c r="E55" s="18">
        <v>-26770841</v>
      </c>
      <c r="F55" s="18">
        <v>-390920153.26999998</v>
      </c>
      <c r="G55" s="18">
        <f t="shared" si="0"/>
        <v>155892787.13</v>
      </c>
      <c r="H55" s="18">
        <f t="shared" si="1"/>
        <v>364149312.26999998</v>
      </c>
      <c r="I55" s="19">
        <f t="shared" si="2"/>
        <v>-28.509344898817247</v>
      </c>
      <c r="J55" s="19">
        <f t="shared" si="3"/>
        <v>1460.2460687357561</v>
      </c>
      <c r="K55" s="19">
        <f t="shared" si="4"/>
        <v>1396.3305128244326</v>
      </c>
    </row>
    <row r="56" spans="1:11">
      <c r="A56" s="22" t="s">
        <v>66</v>
      </c>
      <c r="B56" s="17" t="s">
        <v>67</v>
      </c>
      <c r="C56" s="18">
        <v>-449006104.39999998</v>
      </c>
      <c r="D56" s="18">
        <v>1561813</v>
      </c>
      <c r="E56" s="18">
        <v>832150</v>
      </c>
      <c r="F56" s="18">
        <v>-384890359.26999998</v>
      </c>
      <c r="G56" s="18">
        <f t="shared" si="0"/>
        <v>64115745.129999995</v>
      </c>
      <c r="H56" s="18">
        <f t="shared" si="1"/>
        <v>385722509.26999998</v>
      </c>
      <c r="I56" s="19">
        <f t="shared" si="2"/>
        <v>-14.279481838153828</v>
      </c>
      <c r="J56" s="19">
        <f t="shared" si="3"/>
        <v>-46252.521693204348</v>
      </c>
      <c r="K56" s="19">
        <f t="shared" si="4"/>
        <v>-24643.818387348547</v>
      </c>
    </row>
    <row r="57" spans="1:11" ht="25.5">
      <c r="A57" s="23" t="s">
        <v>82</v>
      </c>
      <c r="B57" s="17" t="s">
        <v>83</v>
      </c>
      <c r="C57" s="18">
        <v>-2619083.83</v>
      </c>
      <c r="D57" s="18">
        <v>1406263</v>
      </c>
      <c r="E57" s="18">
        <v>832150</v>
      </c>
      <c r="F57" s="18">
        <v>-1406259.99</v>
      </c>
      <c r="G57" s="18">
        <f t="shared" si="0"/>
        <v>1212823.8400000001</v>
      </c>
      <c r="H57" s="18">
        <f t="shared" si="1"/>
        <v>2238409.9900000002</v>
      </c>
      <c r="I57" s="19">
        <f t="shared" si="2"/>
        <v>-46.307179102396276</v>
      </c>
      <c r="J57" s="19">
        <f t="shared" si="3"/>
        <v>-168.99116625608363</v>
      </c>
      <c r="K57" s="19">
        <f t="shared" si="4"/>
        <v>-99.999785957534257</v>
      </c>
    </row>
    <row r="58" spans="1:11" ht="25.5">
      <c r="A58" s="23" t="s">
        <v>106</v>
      </c>
      <c r="B58" s="17" t="s">
        <v>107</v>
      </c>
      <c r="C58" s="18">
        <v>-99876.18</v>
      </c>
      <c r="D58" s="18">
        <v>155550</v>
      </c>
      <c r="E58" s="18">
        <v>0</v>
      </c>
      <c r="F58" s="18">
        <v>-70346.289999999994</v>
      </c>
      <c r="G58" s="18">
        <f t="shared" si="0"/>
        <v>29529.89</v>
      </c>
      <c r="H58" s="18">
        <f t="shared" si="1"/>
        <v>70346.289999999994</v>
      </c>
      <c r="I58" s="19">
        <f t="shared" si="2"/>
        <v>-29.56649923935818</v>
      </c>
      <c r="J58" s="19">
        <f t="shared" si="3"/>
        <v>0</v>
      </c>
      <c r="K58" s="19">
        <f t="shared" si="4"/>
        <v>-45.224230151076824</v>
      </c>
    </row>
    <row r="59" spans="1:11">
      <c r="A59" s="22" t="s">
        <v>324</v>
      </c>
      <c r="B59" s="17" t="s">
        <v>325</v>
      </c>
      <c r="C59" s="18">
        <v>-97806836</v>
      </c>
      <c r="D59" s="18">
        <v>-29558061</v>
      </c>
      <c r="E59" s="18">
        <v>-27602991</v>
      </c>
      <c r="F59" s="18">
        <v>-6029794</v>
      </c>
      <c r="G59" s="18">
        <f t="shared" si="0"/>
        <v>91777042</v>
      </c>
      <c r="H59" s="18">
        <f t="shared" si="1"/>
        <v>-21573197</v>
      </c>
      <c r="I59" s="19">
        <f t="shared" si="2"/>
        <v>-93.834997381982589</v>
      </c>
      <c r="J59" s="19">
        <f t="shared" si="3"/>
        <v>21.844712408158955</v>
      </c>
      <c r="K59" s="19">
        <f t="shared" si="4"/>
        <v>20.399829339279055</v>
      </c>
    </row>
    <row r="60" spans="1:11">
      <c r="A60" s="16"/>
      <c r="B60" s="17"/>
      <c r="C60" s="18"/>
      <c r="D60" s="18"/>
      <c r="E60" s="18"/>
      <c r="F60" s="18"/>
      <c r="G60" s="18"/>
      <c r="H60" s="18"/>
      <c r="I60" s="19"/>
      <c r="J60" s="19"/>
      <c r="K60" s="19"/>
    </row>
    <row r="61" spans="1:11">
      <c r="A61" s="27"/>
      <c r="B61" s="28" t="s">
        <v>68</v>
      </c>
      <c r="C61" s="29"/>
      <c r="D61" s="29"/>
      <c r="E61" s="29"/>
      <c r="F61" s="29"/>
      <c r="G61" s="29"/>
      <c r="H61" s="29"/>
      <c r="I61" s="30"/>
      <c r="J61" s="30"/>
      <c r="K61" s="30"/>
    </row>
    <row r="62" spans="1:11">
      <c r="A62" s="16" t="s">
        <v>25</v>
      </c>
      <c r="B62" s="17" t="s">
        <v>26</v>
      </c>
      <c r="C62" s="18">
        <v>1857206284.8499999</v>
      </c>
      <c r="D62" s="18">
        <v>1833498118</v>
      </c>
      <c r="E62" s="18">
        <v>1138732996</v>
      </c>
      <c r="F62" s="18">
        <v>1817126896.8299999</v>
      </c>
      <c r="G62" s="18">
        <f t="shared" ref="G62:G99" si="5">F62-C62</f>
        <v>-40079388.019999981</v>
      </c>
      <c r="H62" s="18">
        <f t="shared" ref="H62:H99" si="6">E62-F62</f>
        <v>-678393900.82999992</v>
      </c>
      <c r="I62" s="19">
        <f t="shared" ref="I62:I99" si="7">IF(ISERROR(F62/C62),0,F62/C62*100-100)</f>
        <v>-2.1580471887772603</v>
      </c>
      <c r="J62" s="19">
        <f t="shared" ref="J62:J99" si="8">IF(ISERROR(F62/E62),0,F62/E62*100)</f>
        <v>159.57444837490243</v>
      </c>
      <c r="K62" s="19">
        <f t="shared" ref="K62:K99" si="9">IF(ISERROR(F62/D62),0,F62/D62*100)</f>
        <v>99.107104555533553</v>
      </c>
    </row>
    <row r="63" spans="1:11" ht="25.5">
      <c r="A63" s="22" t="s">
        <v>27</v>
      </c>
      <c r="B63" s="17" t="s">
        <v>28</v>
      </c>
      <c r="C63" s="18">
        <v>19698702.850000001</v>
      </c>
      <c r="D63" s="18">
        <v>17989465</v>
      </c>
      <c r="E63" s="18">
        <v>12193959</v>
      </c>
      <c r="F63" s="18">
        <v>18188602.859999999</v>
      </c>
      <c r="G63" s="18">
        <f t="shared" si="5"/>
        <v>-1510099.9900000021</v>
      </c>
      <c r="H63" s="18">
        <f t="shared" si="6"/>
        <v>-5994643.8599999994</v>
      </c>
      <c r="I63" s="19">
        <f t="shared" si="7"/>
        <v>-7.6659869510138918</v>
      </c>
      <c r="J63" s="19">
        <f t="shared" si="8"/>
        <v>149.16076772113144</v>
      </c>
      <c r="K63" s="19">
        <f t="shared" si="9"/>
        <v>101.10696932899339</v>
      </c>
    </row>
    <row r="64" spans="1:11">
      <c r="A64" s="22" t="s">
        <v>92</v>
      </c>
      <c r="B64" s="17" t="s">
        <v>93</v>
      </c>
      <c r="C64" s="18">
        <v>65000</v>
      </c>
      <c r="D64" s="18">
        <v>523506</v>
      </c>
      <c r="E64" s="18">
        <v>0</v>
      </c>
      <c r="F64" s="18">
        <v>522476.97</v>
      </c>
      <c r="G64" s="18">
        <f t="shared" si="5"/>
        <v>457476.97</v>
      </c>
      <c r="H64" s="18">
        <f t="shared" si="6"/>
        <v>-522476.97</v>
      </c>
      <c r="I64" s="19">
        <f t="shared" si="7"/>
        <v>703.81072307692295</v>
      </c>
      <c r="J64" s="19">
        <f t="shared" si="8"/>
        <v>0</v>
      </c>
      <c r="K64" s="19">
        <f t="shared" si="9"/>
        <v>99.803434917651373</v>
      </c>
    </row>
    <row r="65" spans="1:11">
      <c r="A65" s="23" t="s">
        <v>94</v>
      </c>
      <c r="B65" s="17" t="s">
        <v>95</v>
      </c>
      <c r="C65" s="18">
        <v>51000</v>
      </c>
      <c r="D65" s="18">
        <v>18148</v>
      </c>
      <c r="E65" s="18">
        <v>0</v>
      </c>
      <c r="F65" s="18">
        <v>17118.97</v>
      </c>
      <c r="G65" s="18">
        <f t="shared" si="5"/>
        <v>-33881.03</v>
      </c>
      <c r="H65" s="18">
        <f t="shared" si="6"/>
        <v>-17118.97</v>
      </c>
      <c r="I65" s="19">
        <f t="shared" si="7"/>
        <v>-66.433392156862737</v>
      </c>
      <c r="J65" s="19">
        <f t="shared" si="8"/>
        <v>0</v>
      </c>
      <c r="K65" s="19">
        <f t="shared" si="9"/>
        <v>94.329788406435981</v>
      </c>
    </row>
    <row r="66" spans="1:11">
      <c r="A66" s="24" t="s">
        <v>96</v>
      </c>
      <c r="B66" s="17" t="s">
        <v>97</v>
      </c>
      <c r="C66" s="18">
        <v>48900</v>
      </c>
      <c r="D66" s="18">
        <v>12748</v>
      </c>
      <c r="E66" s="18">
        <v>0</v>
      </c>
      <c r="F66" s="18">
        <v>12748</v>
      </c>
      <c r="G66" s="18">
        <f t="shared" si="5"/>
        <v>-36152</v>
      </c>
      <c r="H66" s="18">
        <f t="shared" si="6"/>
        <v>-12748</v>
      </c>
      <c r="I66" s="19">
        <f t="shared" si="7"/>
        <v>-73.930470347648267</v>
      </c>
      <c r="J66" s="19">
        <f t="shared" si="8"/>
        <v>0</v>
      </c>
      <c r="K66" s="19">
        <f t="shared" si="9"/>
        <v>100</v>
      </c>
    </row>
    <row r="67" spans="1:11" ht="25.5">
      <c r="A67" s="25" t="s">
        <v>98</v>
      </c>
      <c r="B67" s="17" t="s">
        <v>99</v>
      </c>
      <c r="C67" s="18">
        <v>48900</v>
      </c>
      <c r="D67" s="18">
        <v>12748</v>
      </c>
      <c r="E67" s="18">
        <v>0</v>
      </c>
      <c r="F67" s="18">
        <v>12748</v>
      </c>
      <c r="G67" s="18">
        <f t="shared" si="5"/>
        <v>-36152</v>
      </c>
      <c r="H67" s="18">
        <f t="shared" si="6"/>
        <v>-12748</v>
      </c>
      <c r="I67" s="19">
        <f t="shared" si="7"/>
        <v>-73.930470347648267</v>
      </c>
      <c r="J67" s="19">
        <f t="shared" si="8"/>
        <v>0</v>
      </c>
      <c r="K67" s="19">
        <f t="shared" si="9"/>
        <v>100</v>
      </c>
    </row>
    <row r="68" spans="1:11" ht="25.5">
      <c r="A68" s="26" t="s">
        <v>100</v>
      </c>
      <c r="B68" s="17" t="s">
        <v>101</v>
      </c>
      <c r="C68" s="18">
        <v>48900</v>
      </c>
      <c r="D68" s="18">
        <v>12748</v>
      </c>
      <c r="E68" s="18">
        <v>0</v>
      </c>
      <c r="F68" s="18">
        <v>12748</v>
      </c>
      <c r="G68" s="18">
        <f t="shared" si="5"/>
        <v>-36152</v>
      </c>
      <c r="H68" s="18">
        <f t="shared" si="6"/>
        <v>-12748</v>
      </c>
      <c r="I68" s="19">
        <f t="shared" si="7"/>
        <v>-73.930470347648267</v>
      </c>
      <c r="J68" s="19">
        <f t="shared" si="8"/>
        <v>0</v>
      </c>
      <c r="K68" s="19">
        <f t="shared" si="9"/>
        <v>100</v>
      </c>
    </row>
    <row r="69" spans="1:11" ht="25.5">
      <c r="A69" s="24" t="s">
        <v>438</v>
      </c>
      <c r="B69" s="17" t="s">
        <v>439</v>
      </c>
      <c r="C69" s="18">
        <v>2100</v>
      </c>
      <c r="D69" s="18">
        <v>5400</v>
      </c>
      <c r="E69" s="18">
        <v>0</v>
      </c>
      <c r="F69" s="18">
        <v>4370.97</v>
      </c>
      <c r="G69" s="18">
        <f t="shared" si="5"/>
        <v>2270.9700000000003</v>
      </c>
      <c r="H69" s="18">
        <f t="shared" si="6"/>
        <v>-4370.97</v>
      </c>
      <c r="I69" s="19">
        <f t="shared" si="7"/>
        <v>108.14142857142858</v>
      </c>
      <c r="J69" s="19">
        <f t="shared" si="8"/>
        <v>0</v>
      </c>
      <c r="K69" s="19">
        <f t="shared" si="9"/>
        <v>80.943888888888893</v>
      </c>
    </row>
    <row r="70" spans="1:11" ht="25.5">
      <c r="A70" s="23" t="s">
        <v>152</v>
      </c>
      <c r="B70" s="17" t="s">
        <v>153</v>
      </c>
      <c r="C70" s="18">
        <v>14000</v>
      </c>
      <c r="D70" s="18">
        <v>505358</v>
      </c>
      <c r="E70" s="18">
        <v>0</v>
      </c>
      <c r="F70" s="18">
        <v>505358</v>
      </c>
      <c r="G70" s="18">
        <f t="shared" si="5"/>
        <v>491358</v>
      </c>
      <c r="H70" s="18">
        <f t="shared" si="6"/>
        <v>-505358</v>
      </c>
      <c r="I70" s="19">
        <f t="shared" si="7"/>
        <v>3509.7000000000003</v>
      </c>
      <c r="J70" s="19">
        <f t="shared" si="8"/>
        <v>0</v>
      </c>
      <c r="K70" s="19">
        <f t="shared" si="9"/>
        <v>100</v>
      </c>
    </row>
    <row r="71" spans="1:11" ht="38.25">
      <c r="A71" s="24" t="s">
        <v>154</v>
      </c>
      <c r="B71" s="17" t="s">
        <v>155</v>
      </c>
      <c r="C71" s="18">
        <v>14000</v>
      </c>
      <c r="D71" s="18">
        <v>505358</v>
      </c>
      <c r="E71" s="18">
        <v>0</v>
      </c>
      <c r="F71" s="18">
        <v>505358</v>
      </c>
      <c r="G71" s="18">
        <f t="shared" si="5"/>
        <v>491358</v>
      </c>
      <c r="H71" s="18">
        <f t="shared" si="6"/>
        <v>-505358</v>
      </c>
      <c r="I71" s="19">
        <f t="shared" si="7"/>
        <v>3509.7000000000003</v>
      </c>
      <c r="J71" s="19">
        <f t="shared" si="8"/>
        <v>0</v>
      </c>
      <c r="K71" s="19">
        <f t="shared" si="9"/>
        <v>100</v>
      </c>
    </row>
    <row r="72" spans="1:11" ht="51">
      <c r="A72" s="25" t="s">
        <v>442</v>
      </c>
      <c r="B72" s="17" t="s">
        <v>443</v>
      </c>
      <c r="C72" s="18">
        <v>14000</v>
      </c>
      <c r="D72" s="18">
        <v>505358</v>
      </c>
      <c r="E72" s="18">
        <v>0</v>
      </c>
      <c r="F72" s="18">
        <v>505358</v>
      </c>
      <c r="G72" s="18">
        <f t="shared" si="5"/>
        <v>491358</v>
      </c>
      <c r="H72" s="18">
        <f t="shared" si="6"/>
        <v>-505358</v>
      </c>
      <c r="I72" s="19">
        <f t="shared" si="7"/>
        <v>3509.7000000000003</v>
      </c>
      <c r="J72" s="19">
        <f t="shared" si="8"/>
        <v>0</v>
      </c>
      <c r="K72" s="19">
        <f t="shared" si="9"/>
        <v>100</v>
      </c>
    </row>
    <row r="73" spans="1:11">
      <c r="A73" s="22" t="s">
        <v>29</v>
      </c>
      <c r="B73" s="17" t="s">
        <v>30</v>
      </c>
      <c r="C73" s="18">
        <v>1837442582</v>
      </c>
      <c r="D73" s="18">
        <v>1814985147</v>
      </c>
      <c r="E73" s="18">
        <v>1126539037</v>
      </c>
      <c r="F73" s="18">
        <v>1798415817</v>
      </c>
      <c r="G73" s="18">
        <f t="shared" si="5"/>
        <v>-39026765</v>
      </c>
      <c r="H73" s="18">
        <f t="shared" si="6"/>
        <v>-671876780</v>
      </c>
      <c r="I73" s="19">
        <f t="shared" si="7"/>
        <v>-2.1239719478755319</v>
      </c>
      <c r="J73" s="19">
        <f t="shared" si="8"/>
        <v>159.64078988236605</v>
      </c>
      <c r="K73" s="19">
        <f t="shared" si="9"/>
        <v>99.087081785358549</v>
      </c>
    </row>
    <row r="74" spans="1:11">
      <c r="A74" s="23" t="s">
        <v>31</v>
      </c>
      <c r="B74" s="17" t="s">
        <v>32</v>
      </c>
      <c r="C74" s="18">
        <v>1837442582</v>
      </c>
      <c r="D74" s="18">
        <v>1814985147</v>
      </c>
      <c r="E74" s="18">
        <v>1126539037</v>
      </c>
      <c r="F74" s="18">
        <v>1798415817</v>
      </c>
      <c r="G74" s="18">
        <f t="shared" si="5"/>
        <v>-39026765</v>
      </c>
      <c r="H74" s="18">
        <f t="shared" si="6"/>
        <v>-671876780</v>
      </c>
      <c r="I74" s="19">
        <f t="shared" si="7"/>
        <v>-2.1239719478755319</v>
      </c>
      <c r="J74" s="19">
        <f t="shared" si="8"/>
        <v>159.64078988236605</v>
      </c>
      <c r="K74" s="19">
        <f t="shared" si="9"/>
        <v>99.087081785358549</v>
      </c>
    </row>
    <row r="75" spans="1:11">
      <c r="A75" s="16" t="s">
        <v>33</v>
      </c>
      <c r="B75" s="17" t="s">
        <v>34</v>
      </c>
      <c r="C75" s="18">
        <v>1319243652.1199999</v>
      </c>
      <c r="D75" s="18">
        <v>1805346320</v>
      </c>
      <c r="E75" s="18">
        <v>1111962155</v>
      </c>
      <c r="F75" s="18">
        <v>1440908202.2</v>
      </c>
      <c r="G75" s="18">
        <f t="shared" si="5"/>
        <v>121664550.08000016</v>
      </c>
      <c r="H75" s="18">
        <f t="shared" si="6"/>
        <v>-328946047.20000005</v>
      </c>
      <c r="I75" s="19">
        <f t="shared" si="7"/>
        <v>9.2222956604329767</v>
      </c>
      <c r="J75" s="19">
        <f t="shared" si="8"/>
        <v>129.58248585357657</v>
      </c>
      <c r="K75" s="19">
        <f t="shared" si="9"/>
        <v>79.813395703490286</v>
      </c>
    </row>
    <row r="76" spans="1:11">
      <c r="A76" s="22" t="s">
        <v>35</v>
      </c>
      <c r="B76" s="17" t="s">
        <v>36</v>
      </c>
      <c r="C76" s="18">
        <v>1313084612.98</v>
      </c>
      <c r="D76" s="18">
        <v>1793648887</v>
      </c>
      <c r="E76" s="18">
        <v>1105014024</v>
      </c>
      <c r="F76" s="18">
        <v>1438313589.53</v>
      </c>
      <c r="G76" s="18">
        <f t="shared" si="5"/>
        <v>125228976.54999995</v>
      </c>
      <c r="H76" s="18">
        <f t="shared" si="6"/>
        <v>-333299565.52999997</v>
      </c>
      <c r="I76" s="19">
        <f t="shared" si="7"/>
        <v>9.5370073879547732</v>
      </c>
      <c r="J76" s="19">
        <f t="shared" si="8"/>
        <v>130.16247380494784</v>
      </c>
      <c r="K76" s="19">
        <f t="shared" si="9"/>
        <v>80.189249967181567</v>
      </c>
    </row>
    <row r="77" spans="1:11">
      <c r="A77" s="23" t="s">
        <v>37</v>
      </c>
      <c r="B77" s="17" t="s">
        <v>38</v>
      </c>
      <c r="C77" s="18">
        <v>116853615.3</v>
      </c>
      <c r="D77" s="18">
        <v>153040832</v>
      </c>
      <c r="E77" s="18">
        <v>100563323</v>
      </c>
      <c r="F77" s="18">
        <v>113162924.18000001</v>
      </c>
      <c r="G77" s="18">
        <f t="shared" si="5"/>
        <v>-3690691.1199999899</v>
      </c>
      <c r="H77" s="18">
        <f t="shared" si="6"/>
        <v>-12599601.180000007</v>
      </c>
      <c r="I77" s="19">
        <f t="shared" si="7"/>
        <v>-3.1583884764924193</v>
      </c>
      <c r="J77" s="19">
        <f t="shared" si="8"/>
        <v>112.52902231562099</v>
      </c>
      <c r="K77" s="19">
        <f t="shared" si="9"/>
        <v>73.94296195410125</v>
      </c>
    </row>
    <row r="78" spans="1:11">
      <c r="A78" s="24" t="s">
        <v>39</v>
      </c>
      <c r="B78" s="17" t="s">
        <v>40</v>
      </c>
      <c r="C78" s="18">
        <v>100354921.01000001</v>
      </c>
      <c r="D78" s="18">
        <v>127521983</v>
      </c>
      <c r="E78" s="18">
        <v>85495804</v>
      </c>
      <c r="F78" s="18">
        <v>93855099.040000007</v>
      </c>
      <c r="G78" s="18">
        <f t="shared" si="5"/>
        <v>-6499821.9699999988</v>
      </c>
      <c r="H78" s="18">
        <f t="shared" si="6"/>
        <v>-8359295.0400000066</v>
      </c>
      <c r="I78" s="19">
        <f t="shared" si="7"/>
        <v>-6.4768343242005244</v>
      </c>
      <c r="J78" s="19">
        <f t="shared" si="8"/>
        <v>109.77743310069346</v>
      </c>
      <c r="K78" s="19">
        <f t="shared" si="9"/>
        <v>73.599152735885554</v>
      </c>
    </row>
    <row r="79" spans="1:11">
      <c r="A79" s="24" t="s">
        <v>41</v>
      </c>
      <c r="B79" s="17" t="s">
        <v>42</v>
      </c>
      <c r="C79" s="18">
        <v>16498694.289999999</v>
      </c>
      <c r="D79" s="18">
        <v>25518849</v>
      </c>
      <c r="E79" s="18">
        <v>15067519</v>
      </c>
      <c r="F79" s="18">
        <v>19307825.140000001</v>
      </c>
      <c r="G79" s="18">
        <f t="shared" si="5"/>
        <v>2809130.8500000015</v>
      </c>
      <c r="H79" s="18">
        <f t="shared" si="6"/>
        <v>-4240306.1400000006</v>
      </c>
      <c r="I79" s="19">
        <f t="shared" si="7"/>
        <v>17.026382819291584</v>
      </c>
      <c r="J79" s="19">
        <f t="shared" si="8"/>
        <v>128.142032805799</v>
      </c>
      <c r="K79" s="19">
        <f t="shared" si="9"/>
        <v>75.661034476907645</v>
      </c>
    </row>
    <row r="80" spans="1:11">
      <c r="A80" s="25" t="s">
        <v>43</v>
      </c>
      <c r="B80" s="17" t="s">
        <v>44</v>
      </c>
      <c r="C80" s="18">
        <v>99725.01</v>
      </c>
      <c r="D80" s="18">
        <v>0</v>
      </c>
      <c r="E80" s="18">
        <v>0</v>
      </c>
      <c r="F80" s="18">
        <v>63532.87</v>
      </c>
      <c r="G80" s="18">
        <f t="shared" si="5"/>
        <v>-36192.139999999992</v>
      </c>
      <c r="H80" s="18">
        <f t="shared" si="6"/>
        <v>-63532.87</v>
      </c>
      <c r="I80" s="19">
        <f t="shared" si="7"/>
        <v>-36.291939203616018</v>
      </c>
      <c r="J80" s="19">
        <f t="shared" si="8"/>
        <v>0</v>
      </c>
      <c r="K80" s="19">
        <f t="shared" si="9"/>
        <v>0</v>
      </c>
    </row>
    <row r="81" spans="1:11">
      <c r="A81" s="23" t="s">
        <v>45</v>
      </c>
      <c r="B81" s="17" t="s">
        <v>46</v>
      </c>
      <c r="C81" s="18">
        <v>1150999625.53</v>
      </c>
      <c r="D81" s="18">
        <v>1574483466</v>
      </c>
      <c r="E81" s="18">
        <v>960141842</v>
      </c>
      <c r="F81" s="18">
        <v>1273803792.29</v>
      </c>
      <c r="G81" s="18">
        <f t="shared" si="5"/>
        <v>122804166.75999999</v>
      </c>
      <c r="H81" s="18">
        <f t="shared" si="6"/>
        <v>-313661950.28999996</v>
      </c>
      <c r="I81" s="19">
        <f t="shared" si="7"/>
        <v>10.66934897597838</v>
      </c>
      <c r="J81" s="19">
        <f t="shared" si="8"/>
        <v>132.66829301352331</v>
      </c>
      <c r="K81" s="19">
        <f t="shared" si="9"/>
        <v>80.902964038493124</v>
      </c>
    </row>
    <row r="82" spans="1:11">
      <c r="A82" s="24" t="s">
        <v>47</v>
      </c>
      <c r="B82" s="17" t="s">
        <v>48</v>
      </c>
      <c r="C82" s="18">
        <v>1150143809.1500001</v>
      </c>
      <c r="D82" s="18">
        <v>1572603485</v>
      </c>
      <c r="E82" s="18">
        <v>958620456</v>
      </c>
      <c r="F82" s="18">
        <v>1272761314.6500001</v>
      </c>
      <c r="G82" s="18">
        <f t="shared" si="5"/>
        <v>122617505.5</v>
      </c>
      <c r="H82" s="18">
        <f t="shared" si="6"/>
        <v>-314140858.6500001</v>
      </c>
      <c r="I82" s="19">
        <f t="shared" si="7"/>
        <v>10.661058601934229</v>
      </c>
      <c r="J82" s="19">
        <f t="shared" si="8"/>
        <v>132.77009755881949</v>
      </c>
      <c r="K82" s="19">
        <f t="shared" si="9"/>
        <v>80.933390189581075</v>
      </c>
    </row>
    <row r="83" spans="1:11">
      <c r="A83" s="24" t="s">
        <v>49</v>
      </c>
      <c r="B83" s="17" t="s">
        <v>50</v>
      </c>
      <c r="C83" s="18">
        <v>855816.38</v>
      </c>
      <c r="D83" s="18">
        <v>1879981</v>
      </c>
      <c r="E83" s="18">
        <v>1521386</v>
      </c>
      <c r="F83" s="18">
        <v>1042477.64</v>
      </c>
      <c r="G83" s="18">
        <f t="shared" si="5"/>
        <v>186661.26</v>
      </c>
      <c r="H83" s="18">
        <f t="shared" si="6"/>
        <v>478908.36</v>
      </c>
      <c r="I83" s="19">
        <f t="shared" si="7"/>
        <v>21.810900604636714</v>
      </c>
      <c r="J83" s="19">
        <f t="shared" si="8"/>
        <v>68.521574406495134</v>
      </c>
      <c r="K83" s="19">
        <f t="shared" si="9"/>
        <v>55.451498711955068</v>
      </c>
    </row>
    <row r="84" spans="1:11" ht="25.5">
      <c r="A84" s="23" t="s">
        <v>76</v>
      </c>
      <c r="B84" s="17" t="s">
        <v>77</v>
      </c>
      <c r="C84" s="18">
        <v>51413.64</v>
      </c>
      <c r="D84" s="18">
        <v>381341</v>
      </c>
      <c r="E84" s="18">
        <v>381341</v>
      </c>
      <c r="F84" s="18">
        <v>112378.11</v>
      </c>
      <c r="G84" s="18">
        <f t="shared" si="5"/>
        <v>60964.47</v>
      </c>
      <c r="H84" s="18">
        <f t="shared" si="6"/>
        <v>268962.89</v>
      </c>
      <c r="I84" s="19">
        <f t="shared" si="7"/>
        <v>118.57645169647589</v>
      </c>
      <c r="J84" s="19">
        <f t="shared" si="8"/>
        <v>29.46919161590283</v>
      </c>
      <c r="K84" s="19">
        <f t="shared" si="9"/>
        <v>29.46919161590283</v>
      </c>
    </row>
    <row r="85" spans="1:11">
      <c r="A85" s="24" t="s">
        <v>78</v>
      </c>
      <c r="B85" s="17" t="s">
        <v>79</v>
      </c>
      <c r="C85" s="18">
        <v>51413.64</v>
      </c>
      <c r="D85" s="18">
        <v>381341</v>
      </c>
      <c r="E85" s="18">
        <v>381341</v>
      </c>
      <c r="F85" s="18">
        <v>112378.11</v>
      </c>
      <c r="G85" s="18">
        <f t="shared" si="5"/>
        <v>60964.47</v>
      </c>
      <c r="H85" s="18">
        <f t="shared" si="6"/>
        <v>268962.89</v>
      </c>
      <c r="I85" s="19">
        <f t="shared" si="7"/>
        <v>118.57645169647589</v>
      </c>
      <c r="J85" s="19">
        <f t="shared" si="8"/>
        <v>29.46919161590283</v>
      </c>
      <c r="K85" s="19">
        <f t="shared" si="9"/>
        <v>29.46919161590283</v>
      </c>
    </row>
    <row r="86" spans="1:11" ht="25.5">
      <c r="A86" s="23" t="s">
        <v>51</v>
      </c>
      <c r="B86" s="17" t="s">
        <v>52</v>
      </c>
      <c r="C86" s="18">
        <v>45179958.509999998</v>
      </c>
      <c r="D86" s="18">
        <v>65743248</v>
      </c>
      <c r="E86" s="18">
        <v>43927518</v>
      </c>
      <c r="F86" s="18">
        <v>51234494.950000003</v>
      </c>
      <c r="G86" s="18">
        <f t="shared" si="5"/>
        <v>6054536.4400000051</v>
      </c>
      <c r="H86" s="18">
        <f t="shared" si="6"/>
        <v>-7306976.950000003</v>
      </c>
      <c r="I86" s="19">
        <f t="shared" si="7"/>
        <v>13.400934041716567</v>
      </c>
      <c r="J86" s="19">
        <f t="shared" si="8"/>
        <v>116.63416756211905</v>
      </c>
      <c r="K86" s="19">
        <f t="shared" si="9"/>
        <v>77.931189146602549</v>
      </c>
    </row>
    <row r="87" spans="1:11">
      <c r="A87" s="24" t="s">
        <v>53</v>
      </c>
      <c r="B87" s="17" t="s">
        <v>54</v>
      </c>
      <c r="C87" s="18">
        <v>84255.14</v>
      </c>
      <c r="D87" s="18">
        <v>0</v>
      </c>
      <c r="E87" s="18">
        <v>0</v>
      </c>
      <c r="F87" s="18">
        <v>0</v>
      </c>
      <c r="G87" s="18">
        <f t="shared" si="5"/>
        <v>-84255.14</v>
      </c>
      <c r="H87" s="18">
        <f t="shared" si="6"/>
        <v>0</v>
      </c>
      <c r="I87" s="19">
        <f t="shared" si="7"/>
        <v>-100</v>
      </c>
      <c r="J87" s="19">
        <f t="shared" si="8"/>
        <v>0</v>
      </c>
      <c r="K87" s="19">
        <f t="shared" si="9"/>
        <v>0</v>
      </c>
    </row>
    <row r="88" spans="1:11" ht="25.5">
      <c r="A88" s="25" t="s">
        <v>55</v>
      </c>
      <c r="B88" s="17" t="s">
        <v>56</v>
      </c>
      <c r="C88" s="18">
        <v>84255.14</v>
      </c>
      <c r="D88" s="18">
        <v>0</v>
      </c>
      <c r="E88" s="18">
        <v>0</v>
      </c>
      <c r="F88" s="18">
        <v>0</v>
      </c>
      <c r="G88" s="18">
        <f t="shared" si="5"/>
        <v>-84255.14</v>
      </c>
      <c r="H88" s="18">
        <f t="shared" si="6"/>
        <v>0</v>
      </c>
      <c r="I88" s="19">
        <f t="shared" si="7"/>
        <v>-100</v>
      </c>
      <c r="J88" s="19">
        <f t="shared" si="8"/>
        <v>0</v>
      </c>
      <c r="K88" s="19">
        <f t="shared" si="9"/>
        <v>0</v>
      </c>
    </row>
    <row r="89" spans="1:11" ht="25.5">
      <c r="A89" s="26" t="s">
        <v>57</v>
      </c>
      <c r="B89" s="17" t="s">
        <v>58</v>
      </c>
      <c r="C89" s="18">
        <v>84255.14</v>
      </c>
      <c r="D89" s="18">
        <v>0</v>
      </c>
      <c r="E89" s="18">
        <v>0</v>
      </c>
      <c r="F89" s="18">
        <v>0</v>
      </c>
      <c r="G89" s="18">
        <f t="shared" si="5"/>
        <v>-84255.14</v>
      </c>
      <c r="H89" s="18">
        <f t="shared" si="6"/>
        <v>0</v>
      </c>
      <c r="I89" s="19">
        <f t="shared" si="7"/>
        <v>-100</v>
      </c>
      <c r="J89" s="19">
        <f t="shared" si="8"/>
        <v>0</v>
      </c>
      <c r="K89" s="19">
        <f t="shared" si="9"/>
        <v>0</v>
      </c>
    </row>
    <row r="90" spans="1:11" ht="25.5">
      <c r="A90" s="24" t="s">
        <v>162</v>
      </c>
      <c r="B90" s="17" t="s">
        <v>163</v>
      </c>
      <c r="C90" s="18">
        <v>45095703.369999997</v>
      </c>
      <c r="D90" s="18">
        <v>65743248</v>
      </c>
      <c r="E90" s="18">
        <v>43927518</v>
      </c>
      <c r="F90" s="18">
        <v>51234494.950000003</v>
      </c>
      <c r="G90" s="18">
        <f t="shared" si="5"/>
        <v>6138791.5800000057</v>
      </c>
      <c r="H90" s="18">
        <f t="shared" si="6"/>
        <v>-7306976.950000003</v>
      </c>
      <c r="I90" s="19">
        <f t="shared" si="7"/>
        <v>13.612808141903486</v>
      </c>
      <c r="J90" s="19">
        <f t="shared" si="8"/>
        <v>116.63416756211905</v>
      </c>
      <c r="K90" s="19">
        <f t="shared" si="9"/>
        <v>77.931189146602549</v>
      </c>
    </row>
    <row r="91" spans="1:11" ht="25.5">
      <c r="A91" s="25" t="s">
        <v>164</v>
      </c>
      <c r="B91" s="17" t="s">
        <v>165</v>
      </c>
      <c r="C91" s="18">
        <v>2642706.7400000002</v>
      </c>
      <c r="D91" s="18">
        <v>3516230</v>
      </c>
      <c r="E91" s="18">
        <v>1817454</v>
      </c>
      <c r="F91" s="18">
        <v>2928493.31</v>
      </c>
      <c r="G91" s="18">
        <f t="shared" si="5"/>
        <v>285786.56999999983</v>
      </c>
      <c r="H91" s="18">
        <f t="shared" si="6"/>
        <v>-1111039.31</v>
      </c>
      <c r="I91" s="19">
        <f t="shared" si="7"/>
        <v>10.814161317044196</v>
      </c>
      <c r="J91" s="19">
        <f t="shared" si="8"/>
        <v>161.13163304270699</v>
      </c>
      <c r="K91" s="19">
        <f t="shared" si="9"/>
        <v>83.285032833460832</v>
      </c>
    </row>
    <row r="92" spans="1:11" ht="38.25">
      <c r="A92" s="25" t="s">
        <v>166</v>
      </c>
      <c r="B92" s="17" t="s">
        <v>167</v>
      </c>
      <c r="C92" s="18">
        <v>42452996.630000003</v>
      </c>
      <c r="D92" s="18">
        <v>62227018</v>
      </c>
      <c r="E92" s="18">
        <v>42110064</v>
      </c>
      <c r="F92" s="18">
        <v>48306001.640000001</v>
      </c>
      <c r="G92" s="18">
        <f t="shared" si="5"/>
        <v>5853005.0099999979</v>
      </c>
      <c r="H92" s="18">
        <f t="shared" si="6"/>
        <v>-6195937.6400000006</v>
      </c>
      <c r="I92" s="19">
        <f t="shared" si="7"/>
        <v>13.787024414346988</v>
      </c>
      <c r="J92" s="19">
        <f t="shared" si="8"/>
        <v>114.71367424186295</v>
      </c>
      <c r="K92" s="19">
        <f t="shared" si="9"/>
        <v>77.628662263713167</v>
      </c>
    </row>
    <row r="93" spans="1:11">
      <c r="A93" s="22" t="s">
        <v>59</v>
      </c>
      <c r="B93" s="17" t="s">
        <v>60</v>
      </c>
      <c r="C93" s="18">
        <v>6159039.1399999997</v>
      </c>
      <c r="D93" s="18">
        <v>11697433</v>
      </c>
      <c r="E93" s="18">
        <v>6948131</v>
      </c>
      <c r="F93" s="18">
        <v>2594612.67</v>
      </c>
      <c r="G93" s="18">
        <f t="shared" si="5"/>
        <v>-3564426.4699999997</v>
      </c>
      <c r="H93" s="18">
        <f t="shared" si="6"/>
        <v>4353518.33</v>
      </c>
      <c r="I93" s="19">
        <f t="shared" si="7"/>
        <v>-57.873093334490484</v>
      </c>
      <c r="J93" s="19">
        <f t="shared" si="8"/>
        <v>37.342598606733233</v>
      </c>
      <c r="K93" s="19">
        <f t="shared" si="9"/>
        <v>22.181043225466645</v>
      </c>
    </row>
    <row r="94" spans="1:11">
      <c r="A94" s="23" t="s">
        <v>61</v>
      </c>
      <c r="B94" s="17" t="s">
        <v>62</v>
      </c>
      <c r="C94" s="18">
        <v>6159039.1399999997</v>
      </c>
      <c r="D94" s="18">
        <v>11697433</v>
      </c>
      <c r="E94" s="18">
        <v>6948131</v>
      </c>
      <c r="F94" s="18">
        <v>2594612.67</v>
      </c>
      <c r="G94" s="18">
        <f t="shared" si="5"/>
        <v>-3564426.4699999997</v>
      </c>
      <c r="H94" s="18">
        <f t="shared" si="6"/>
        <v>4353518.33</v>
      </c>
      <c r="I94" s="19">
        <f t="shared" si="7"/>
        <v>-57.873093334490484</v>
      </c>
      <c r="J94" s="19">
        <f t="shared" si="8"/>
        <v>37.342598606733233</v>
      </c>
      <c r="K94" s="19">
        <f t="shared" si="9"/>
        <v>22.181043225466645</v>
      </c>
    </row>
    <row r="95" spans="1:11">
      <c r="A95" s="16"/>
      <c r="B95" s="17" t="s">
        <v>63</v>
      </c>
      <c r="C95" s="18">
        <v>537962632.73000002</v>
      </c>
      <c r="D95" s="18">
        <v>28151798</v>
      </c>
      <c r="E95" s="18">
        <v>26770841</v>
      </c>
      <c r="F95" s="18">
        <v>376218694.63</v>
      </c>
      <c r="G95" s="18">
        <f t="shared" si="5"/>
        <v>-161743938.10000002</v>
      </c>
      <c r="H95" s="18">
        <f t="shared" si="6"/>
        <v>-349447853.63</v>
      </c>
      <c r="I95" s="19">
        <f t="shared" si="7"/>
        <v>-30.066017276924555</v>
      </c>
      <c r="J95" s="19">
        <f t="shared" si="8"/>
        <v>1405.3301300097371</v>
      </c>
      <c r="K95" s="19">
        <f t="shared" si="9"/>
        <v>1336.3931306625602</v>
      </c>
    </row>
    <row r="96" spans="1:11">
      <c r="A96" s="16" t="s">
        <v>64</v>
      </c>
      <c r="B96" s="17" t="s">
        <v>65</v>
      </c>
      <c r="C96" s="18">
        <v>-537962632.73000002</v>
      </c>
      <c r="D96" s="18">
        <v>-28151798</v>
      </c>
      <c r="E96" s="18">
        <v>-26770841</v>
      </c>
      <c r="F96" s="18">
        <v>-376218694.63</v>
      </c>
      <c r="G96" s="18">
        <f t="shared" si="5"/>
        <v>161743938.10000002</v>
      </c>
      <c r="H96" s="18">
        <f t="shared" si="6"/>
        <v>349447853.63</v>
      </c>
      <c r="I96" s="19">
        <f t="shared" si="7"/>
        <v>-30.066017276924555</v>
      </c>
      <c r="J96" s="19">
        <f t="shared" si="8"/>
        <v>1405.3301300097371</v>
      </c>
      <c r="K96" s="19">
        <f t="shared" si="9"/>
        <v>1336.3931306625602</v>
      </c>
    </row>
    <row r="97" spans="1:11">
      <c r="A97" s="22" t="s">
        <v>66</v>
      </c>
      <c r="B97" s="17" t="s">
        <v>67</v>
      </c>
      <c r="C97" s="18">
        <v>-440155796.73000002</v>
      </c>
      <c r="D97" s="18">
        <v>1406263</v>
      </c>
      <c r="E97" s="18">
        <v>832150</v>
      </c>
      <c r="F97" s="18">
        <v>-370188900.63</v>
      </c>
      <c r="G97" s="18">
        <f t="shared" si="5"/>
        <v>69966896.100000024</v>
      </c>
      <c r="H97" s="18">
        <f t="shared" si="6"/>
        <v>371021050.63</v>
      </c>
      <c r="I97" s="19">
        <f t="shared" si="7"/>
        <v>-15.89593880616755</v>
      </c>
      <c r="J97" s="19">
        <f t="shared" si="8"/>
        <v>-44485.837965511026</v>
      </c>
      <c r="K97" s="19">
        <f t="shared" si="9"/>
        <v>-26324.300691264722</v>
      </c>
    </row>
    <row r="98" spans="1:11" ht="25.5">
      <c r="A98" s="23" t="s">
        <v>82</v>
      </c>
      <c r="B98" s="17" t="s">
        <v>83</v>
      </c>
      <c r="C98" s="18">
        <v>-2619083.83</v>
      </c>
      <c r="D98" s="18">
        <v>1406263</v>
      </c>
      <c r="E98" s="18">
        <v>832150</v>
      </c>
      <c r="F98" s="18">
        <v>-1406259.99</v>
      </c>
      <c r="G98" s="18">
        <f t="shared" si="5"/>
        <v>1212823.8400000001</v>
      </c>
      <c r="H98" s="18">
        <f t="shared" si="6"/>
        <v>2238409.9900000002</v>
      </c>
      <c r="I98" s="19">
        <f t="shared" si="7"/>
        <v>-46.307179102396276</v>
      </c>
      <c r="J98" s="19">
        <f t="shared" si="8"/>
        <v>-168.99116625608363</v>
      </c>
      <c r="K98" s="19">
        <f t="shared" si="9"/>
        <v>-99.999785957534257</v>
      </c>
    </row>
    <row r="99" spans="1:11">
      <c r="A99" s="22" t="s">
        <v>324</v>
      </c>
      <c r="B99" s="17" t="s">
        <v>325</v>
      </c>
      <c r="C99" s="18">
        <v>-97806836</v>
      </c>
      <c r="D99" s="18">
        <v>-29558061</v>
      </c>
      <c r="E99" s="18">
        <v>-27602991</v>
      </c>
      <c r="F99" s="18">
        <v>-6029794</v>
      </c>
      <c r="G99" s="18">
        <f t="shared" si="5"/>
        <v>91777042</v>
      </c>
      <c r="H99" s="18">
        <f t="shared" si="6"/>
        <v>-21573197</v>
      </c>
      <c r="I99" s="19">
        <f t="shared" si="7"/>
        <v>-93.834997381982589</v>
      </c>
      <c r="J99" s="19">
        <f t="shared" si="8"/>
        <v>21.844712408158955</v>
      </c>
      <c r="K99" s="19">
        <f t="shared" si="9"/>
        <v>20.399829339279055</v>
      </c>
    </row>
    <row r="100" spans="1:11">
      <c r="A100" s="27" t="s">
        <v>86</v>
      </c>
      <c r="B100" s="28" t="s">
        <v>861</v>
      </c>
      <c r="C100" s="29"/>
      <c r="D100" s="29"/>
      <c r="E100" s="29"/>
      <c r="F100" s="29"/>
      <c r="G100" s="29"/>
      <c r="H100" s="29"/>
      <c r="I100" s="30"/>
      <c r="J100" s="30"/>
      <c r="K100" s="30"/>
    </row>
    <row r="101" spans="1:11">
      <c r="A101" s="16" t="s">
        <v>25</v>
      </c>
      <c r="B101" s="17" t="s">
        <v>26</v>
      </c>
      <c r="C101" s="18">
        <v>50425277</v>
      </c>
      <c r="D101" s="18">
        <v>56249883</v>
      </c>
      <c r="E101" s="18">
        <v>42187409</v>
      </c>
      <c r="F101" s="18">
        <v>56249883</v>
      </c>
      <c r="G101" s="18">
        <f t="shared" ref="G101:G114" si="10">F101-C101</f>
        <v>5824606</v>
      </c>
      <c r="H101" s="18">
        <f t="shared" ref="H101:H114" si="11">E101-F101</f>
        <v>-14062474</v>
      </c>
      <c r="I101" s="19">
        <f t="shared" ref="I101:I114" si="12">IF(ISERROR(F101/C101),0,F101/C101*100-100)</f>
        <v>11.550964806797197</v>
      </c>
      <c r="J101" s="19">
        <f t="shared" ref="J101:J114" si="13">IF(ISERROR(F101/E101),0,F101/E101*100)</f>
        <v>133.33334360496042</v>
      </c>
      <c r="K101" s="19">
        <f t="shared" ref="K101:K114" si="14">IF(ISERROR(F101/D101),0,F101/D101*100)</f>
        <v>100</v>
      </c>
    </row>
    <row r="102" spans="1:11">
      <c r="A102" s="22" t="s">
        <v>29</v>
      </c>
      <c r="B102" s="17" t="s">
        <v>30</v>
      </c>
      <c r="C102" s="18">
        <v>50425277</v>
      </c>
      <c r="D102" s="18">
        <v>56249883</v>
      </c>
      <c r="E102" s="18">
        <v>42187409</v>
      </c>
      <c r="F102" s="18">
        <v>56249883</v>
      </c>
      <c r="G102" s="18">
        <f t="shared" si="10"/>
        <v>5824606</v>
      </c>
      <c r="H102" s="18">
        <f t="shared" si="11"/>
        <v>-14062474</v>
      </c>
      <c r="I102" s="19">
        <f t="shared" si="12"/>
        <v>11.550964806797197</v>
      </c>
      <c r="J102" s="19">
        <f t="shared" si="13"/>
        <v>133.33334360496042</v>
      </c>
      <c r="K102" s="19">
        <f t="shared" si="14"/>
        <v>100</v>
      </c>
    </row>
    <row r="103" spans="1:11">
      <c r="A103" s="23" t="s">
        <v>31</v>
      </c>
      <c r="B103" s="17" t="s">
        <v>32</v>
      </c>
      <c r="C103" s="18">
        <v>50425277</v>
      </c>
      <c r="D103" s="18">
        <v>56249883</v>
      </c>
      <c r="E103" s="18">
        <v>42187409</v>
      </c>
      <c r="F103" s="18">
        <v>56249883</v>
      </c>
      <c r="G103" s="18">
        <f t="shared" si="10"/>
        <v>5824606</v>
      </c>
      <c r="H103" s="18">
        <f t="shared" si="11"/>
        <v>-14062474</v>
      </c>
      <c r="I103" s="19">
        <f t="shared" si="12"/>
        <v>11.550964806797197</v>
      </c>
      <c r="J103" s="19">
        <f t="shared" si="13"/>
        <v>133.33334360496042</v>
      </c>
      <c r="K103" s="19">
        <f t="shared" si="14"/>
        <v>100</v>
      </c>
    </row>
    <row r="104" spans="1:11">
      <c r="A104" s="16" t="s">
        <v>33</v>
      </c>
      <c r="B104" s="17" t="s">
        <v>34</v>
      </c>
      <c r="C104" s="18">
        <v>37779043.049999997</v>
      </c>
      <c r="D104" s="18">
        <v>56249883</v>
      </c>
      <c r="E104" s="18">
        <v>42187409</v>
      </c>
      <c r="F104" s="18">
        <v>42275743.770000003</v>
      </c>
      <c r="G104" s="18">
        <f t="shared" si="10"/>
        <v>4496700.7200000063</v>
      </c>
      <c r="H104" s="18">
        <f t="shared" si="11"/>
        <v>-88334.770000003278</v>
      </c>
      <c r="I104" s="19">
        <f t="shared" si="12"/>
        <v>11.902632668722418</v>
      </c>
      <c r="J104" s="19">
        <f t="shared" si="13"/>
        <v>100.20938657313607</v>
      </c>
      <c r="K104" s="19">
        <f t="shared" si="14"/>
        <v>75.157034139964352</v>
      </c>
    </row>
    <row r="105" spans="1:11">
      <c r="A105" s="22" t="s">
        <v>35</v>
      </c>
      <c r="B105" s="17" t="s">
        <v>36</v>
      </c>
      <c r="C105" s="18">
        <v>37779043.049999997</v>
      </c>
      <c r="D105" s="18">
        <v>56249883</v>
      </c>
      <c r="E105" s="18">
        <v>42187409</v>
      </c>
      <c r="F105" s="18">
        <v>42275743.770000003</v>
      </c>
      <c r="G105" s="18">
        <f t="shared" si="10"/>
        <v>4496700.7200000063</v>
      </c>
      <c r="H105" s="18">
        <f t="shared" si="11"/>
        <v>-88334.770000003278</v>
      </c>
      <c r="I105" s="19">
        <f t="shared" si="12"/>
        <v>11.902632668722418</v>
      </c>
      <c r="J105" s="19">
        <f t="shared" si="13"/>
        <v>100.20938657313607</v>
      </c>
      <c r="K105" s="19">
        <f t="shared" si="14"/>
        <v>75.157034139964352</v>
      </c>
    </row>
    <row r="106" spans="1:11">
      <c r="A106" s="23" t="s">
        <v>37</v>
      </c>
      <c r="B106" s="17" t="s">
        <v>38</v>
      </c>
      <c r="C106" s="18">
        <v>185740.05</v>
      </c>
      <c r="D106" s="18">
        <v>292597</v>
      </c>
      <c r="E106" s="18">
        <v>219446</v>
      </c>
      <c r="F106" s="18">
        <v>136208.76999999999</v>
      </c>
      <c r="G106" s="18">
        <f t="shared" si="10"/>
        <v>-49531.28</v>
      </c>
      <c r="H106" s="18">
        <f t="shared" si="11"/>
        <v>83237.23000000001</v>
      </c>
      <c r="I106" s="19">
        <f t="shared" si="12"/>
        <v>-26.666989698775254</v>
      </c>
      <c r="J106" s="19">
        <f t="shared" si="13"/>
        <v>62.06937925503312</v>
      </c>
      <c r="K106" s="19">
        <f t="shared" si="14"/>
        <v>46.551663209123802</v>
      </c>
    </row>
    <row r="107" spans="1:11">
      <c r="A107" s="24" t="s">
        <v>39</v>
      </c>
      <c r="B107" s="17" t="s">
        <v>40</v>
      </c>
      <c r="C107" s="18">
        <v>177953.97</v>
      </c>
      <c r="D107" s="18">
        <v>276979</v>
      </c>
      <c r="E107" s="18">
        <v>207731</v>
      </c>
      <c r="F107" s="18">
        <v>130013.02</v>
      </c>
      <c r="G107" s="18">
        <f t="shared" si="10"/>
        <v>-47940.95</v>
      </c>
      <c r="H107" s="18">
        <f t="shared" si="11"/>
        <v>77717.98</v>
      </c>
      <c r="I107" s="19">
        <f t="shared" si="12"/>
        <v>-26.940084562316869</v>
      </c>
      <c r="J107" s="19">
        <f t="shared" si="13"/>
        <v>62.587201717605943</v>
      </c>
      <c r="K107" s="19">
        <f t="shared" si="14"/>
        <v>46.939666906155338</v>
      </c>
    </row>
    <row r="108" spans="1:11">
      <c r="A108" s="24" t="s">
        <v>41</v>
      </c>
      <c r="B108" s="17" t="s">
        <v>42</v>
      </c>
      <c r="C108" s="18">
        <v>7786.08</v>
      </c>
      <c r="D108" s="18">
        <v>15618</v>
      </c>
      <c r="E108" s="18">
        <v>11715</v>
      </c>
      <c r="F108" s="18">
        <v>6195.75</v>
      </c>
      <c r="G108" s="18">
        <f t="shared" si="10"/>
        <v>-1590.33</v>
      </c>
      <c r="H108" s="18">
        <f t="shared" si="11"/>
        <v>5519.25</v>
      </c>
      <c r="I108" s="19">
        <f t="shared" si="12"/>
        <v>-20.42529745391775</v>
      </c>
      <c r="J108" s="19">
        <f t="shared" si="13"/>
        <v>52.887323943661968</v>
      </c>
      <c r="K108" s="19">
        <f t="shared" si="14"/>
        <v>39.670572416442567</v>
      </c>
    </row>
    <row r="109" spans="1:11" ht="25.5">
      <c r="A109" s="23" t="s">
        <v>51</v>
      </c>
      <c r="B109" s="17" t="s">
        <v>52</v>
      </c>
      <c r="C109" s="18">
        <v>37593303</v>
      </c>
      <c r="D109" s="18">
        <v>55957286</v>
      </c>
      <c r="E109" s="18">
        <v>41967963</v>
      </c>
      <c r="F109" s="18">
        <v>42139535</v>
      </c>
      <c r="G109" s="18">
        <f t="shared" si="10"/>
        <v>4546232</v>
      </c>
      <c r="H109" s="18">
        <f t="shared" si="11"/>
        <v>-171572</v>
      </c>
      <c r="I109" s="19">
        <f t="shared" si="12"/>
        <v>12.09319649300302</v>
      </c>
      <c r="J109" s="19">
        <f t="shared" si="13"/>
        <v>100.40881660136804</v>
      </c>
      <c r="K109" s="19">
        <f t="shared" si="14"/>
        <v>75.306609759451163</v>
      </c>
    </row>
    <row r="110" spans="1:11" ht="25.5">
      <c r="A110" s="24" t="s">
        <v>162</v>
      </c>
      <c r="B110" s="17" t="s">
        <v>163</v>
      </c>
      <c r="C110" s="18">
        <v>37593303</v>
      </c>
      <c r="D110" s="18">
        <v>55957286</v>
      </c>
      <c r="E110" s="18">
        <v>41967963</v>
      </c>
      <c r="F110" s="18">
        <v>42139535</v>
      </c>
      <c r="G110" s="18">
        <f t="shared" si="10"/>
        <v>4546232</v>
      </c>
      <c r="H110" s="18">
        <f t="shared" si="11"/>
        <v>-171572</v>
      </c>
      <c r="I110" s="19">
        <f t="shared" si="12"/>
        <v>12.09319649300302</v>
      </c>
      <c r="J110" s="19">
        <f t="shared" si="13"/>
        <v>100.40881660136804</v>
      </c>
      <c r="K110" s="19">
        <f t="shared" si="14"/>
        <v>75.306609759451163</v>
      </c>
    </row>
    <row r="111" spans="1:11" ht="38.25">
      <c r="A111" s="25" t="s">
        <v>166</v>
      </c>
      <c r="B111" s="17" t="s">
        <v>167</v>
      </c>
      <c r="C111" s="18">
        <v>37593303</v>
      </c>
      <c r="D111" s="18">
        <v>55957286</v>
      </c>
      <c r="E111" s="18">
        <v>41967963</v>
      </c>
      <c r="F111" s="18">
        <v>42139535</v>
      </c>
      <c r="G111" s="18">
        <f t="shared" si="10"/>
        <v>4546232</v>
      </c>
      <c r="H111" s="18">
        <f t="shared" si="11"/>
        <v>-171572</v>
      </c>
      <c r="I111" s="19">
        <f t="shared" si="12"/>
        <v>12.09319649300302</v>
      </c>
      <c r="J111" s="19">
        <f t="shared" si="13"/>
        <v>100.40881660136804</v>
      </c>
      <c r="K111" s="19">
        <f t="shared" si="14"/>
        <v>75.306609759451163</v>
      </c>
    </row>
    <row r="112" spans="1:11">
      <c r="A112" s="16"/>
      <c r="B112" s="17" t="s">
        <v>63</v>
      </c>
      <c r="C112" s="18">
        <v>12646233.949999999</v>
      </c>
      <c r="D112" s="18">
        <v>0</v>
      </c>
      <c r="E112" s="18">
        <v>0</v>
      </c>
      <c r="F112" s="18">
        <v>13974139.23</v>
      </c>
      <c r="G112" s="18">
        <f t="shared" si="10"/>
        <v>1327905.2800000012</v>
      </c>
      <c r="H112" s="18">
        <f t="shared" si="11"/>
        <v>-13974139.23</v>
      </c>
      <c r="I112" s="19">
        <f t="shared" si="12"/>
        <v>10.500401030458576</v>
      </c>
      <c r="J112" s="19">
        <f t="shared" si="13"/>
        <v>0</v>
      </c>
      <c r="K112" s="19">
        <f t="shared" si="14"/>
        <v>0</v>
      </c>
    </row>
    <row r="113" spans="1:11">
      <c r="A113" s="16" t="s">
        <v>64</v>
      </c>
      <c r="B113" s="17" t="s">
        <v>65</v>
      </c>
      <c r="C113" s="18">
        <v>-12646233.949999999</v>
      </c>
      <c r="D113" s="18">
        <v>0</v>
      </c>
      <c r="E113" s="18">
        <v>0</v>
      </c>
      <c r="F113" s="18">
        <v>-13974139.23</v>
      </c>
      <c r="G113" s="18">
        <f t="shared" si="10"/>
        <v>-1327905.2800000012</v>
      </c>
      <c r="H113" s="18">
        <f t="shared" si="11"/>
        <v>13974139.23</v>
      </c>
      <c r="I113" s="19">
        <f t="shared" si="12"/>
        <v>10.500401030458576</v>
      </c>
      <c r="J113" s="19">
        <f t="shared" si="13"/>
        <v>0</v>
      </c>
      <c r="K113" s="19">
        <f t="shared" si="14"/>
        <v>0</v>
      </c>
    </row>
    <row r="114" spans="1:11">
      <c r="A114" s="22" t="s">
        <v>66</v>
      </c>
      <c r="B114" s="17" t="s">
        <v>67</v>
      </c>
      <c r="C114" s="18">
        <v>-12646233.949999999</v>
      </c>
      <c r="D114" s="18">
        <v>0</v>
      </c>
      <c r="E114" s="18">
        <v>0</v>
      </c>
      <c r="F114" s="18">
        <v>-13974139.23</v>
      </c>
      <c r="G114" s="18">
        <f t="shared" si="10"/>
        <v>-1327905.2800000012</v>
      </c>
      <c r="H114" s="18">
        <f t="shared" si="11"/>
        <v>13974139.23</v>
      </c>
      <c r="I114" s="19">
        <f t="shared" si="12"/>
        <v>10.500401030458576</v>
      </c>
      <c r="J114" s="19">
        <f t="shared" si="13"/>
        <v>0</v>
      </c>
      <c r="K114" s="19">
        <f t="shared" si="14"/>
        <v>0</v>
      </c>
    </row>
    <row r="115" spans="1:11">
      <c r="A115" s="39" t="s">
        <v>384</v>
      </c>
      <c r="B115" s="28" t="s">
        <v>862</v>
      </c>
      <c r="C115" s="29"/>
      <c r="D115" s="29"/>
      <c r="E115" s="29"/>
      <c r="F115" s="29"/>
      <c r="G115" s="29"/>
      <c r="H115" s="29"/>
      <c r="I115" s="30"/>
      <c r="J115" s="30"/>
      <c r="K115" s="30"/>
    </row>
    <row r="116" spans="1:11">
      <c r="A116" s="16" t="s">
        <v>25</v>
      </c>
      <c r="B116" s="17" t="s">
        <v>26</v>
      </c>
      <c r="C116" s="18">
        <v>19946572</v>
      </c>
      <c r="D116" s="18">
        <v>20734944</v>
      </c>
      <c r="E116" s="18">
        <v>15551208</v>
      </c>
      <c r="F116" s="18">
        <v>20734944</v>
      </c>
      <c r="G116" s="18">
        <f t="shared" ref="G116:G126" si="15">F116-C116</f>
        <v>788372</v>
      </c>
      <c r="H116" s="18">
        <f t="shared" ref="H116:H126" si="16">E116-F116</f>
        <v>-5183736</v>
      </c>
      <c r="I116" s="19">
        <f t="shared" ref="I116:I126" si="17">IF(ISERROR(F116/C116),0,F116/C116*100-100)</f>
        <v>3.9524184907562017</v>
      </c>
      <c r="J116" s="19">
        <f t="shared" ref="J116:J126" si="18">IF(ISERROR(F116/E116),0,F116/E116*100)</f>
        <v>133.33333333333331</v>
      </c>
      <c r="K116" s="19">
        <f t="shared" ref="K116:K126" si="19">IF(ISERROR(F116/D116),0,F116/D116*100)</f>
        <v>100</v>
      </c>
    </row>
    <row r="117" spans="1:11">
      <c r="A117" s="22" t="s">
        <v>29</v>
      </c>
      <c r="B117" s="17" t="s">
        <v>30</v>
      </c>
      <c r="C117" s="18">
        <v>19946572</v>
      </c>
      <c r="D117" s="18">
        <v>20734944</v>
      </c>
      <c r="E117" s="18">
        <v>15551208</v>
      </c>
      <c r="F117" s="18">
        <v>20734944</v>
      </c>
      <c r="G117" s="18">
        <f t="shared" si="15"/>
        <v>788372</v>
      </c>
      <c r="H117" s="18">
        <f t="shared" si="16"/>
        <v>-5183736</v>
      </c>
      <c r="I117" s="19">
        <f t="shared" si="17"/>
        <v>3.9524184907562017</v>
      </c>
      <c r="J117" s="19">
        <f t="shared" si="18"/>
        <v>133.33333333333331</v>
      </c>
      <c r="K117" s="19">
        <f t="shared" si="19"/>
        <v>100</v>
      </c>
    </row>
    <row r="118" spans="1:11">
      <c r="A118" s="23" t="s">
        <v>31</v>
      </c>
      <c r="B118" s="17" t="s">
        <v>32</v>
      </c>
      <c r="C118" s="18">
        <v>19946572</v>
      </c>
      <c r="D118" s="18">
        <v>20734944</v>
      </c>
      <c r="E118" s="18">
        <v>15551208</v>
      </c>
      <c r="F118" s="18">
        <v>20734944</v>
      </c>
      <c r="G118" s="18">
        <f t="shared" si="15"/>
        <v>788372</v>
      </c>
      <c r="H118" s="18">
        <f t="shared" si="16"/>
        <v>-5183736</v>
      </c>
      <c r="I118" s="19">
        <f t="shared" si="17"/>
        <v>3.9524184907562017</v>
      </c>
      <c r="J118" s="19">
        <f t="shared" si="18"/>
        <v>133.33333333333331</v>
      </c>
      <c r="K118" s="19">
        <f t="shared" si="19"/>
        <v>100</v>
      </c>
    </row>
    <row r="119" spans="1:11">
      <c r="A119" s="16" t="s">
        <v>33</v>
      </c>
      <c r="B119" s="17" t="s">
        <v>34</v>
      </c>
      <c r="C119" s="18">
        <v>15185567</v>
      </c>
      <c r="D119" s="18">
        <v>20734944</v>
      </c>
      <c r="E119" s="18">
        <v>15551208</v>
      </c>
      <c r="F119" s="18">
        <v>15874290</v>
      </c>
      <c r="G119" s="18">
        <f t="shared" si="15"/>
        <v>688723</v>
      </c>
      <c r="H119" s="18">
        <f t="shared" si="16"/>
        <v>-323082</v>
      </c>
      <c r="I119" s="19">
        <f t="shared" si="17"/>
        <v>4.5353788897049441</v>
      </c>
      <c r="J119" s="19">
        <f t="shared" si="18"/>
        <v>102.07753635601813</v>
      </c>
      <c r="K119" s="19">
        <f t="shared" si="19"/>
        <v>76.558152267013597</v>
      </c>
    </row>
    <row r="120" spans="1:11">
      <c r="A120" s="22" t="s">
        <v>35</v>
      </c>
      <c r="B120" s="17" t="s">
        <v>36</v>
      </c>
      <c r="C120" s="18">
        <v>15185567</v>
      </c>
      <c r="D120" s="18">
        <v>20734944</v>
      </c>
      <c r="E120" s="18">
        <v>15551208</v>
      </c>
      <c r="F120" s="18">
        <v>15874290</v>
      </c>
      <c r="G120" s="18">
        <f t="shared" si="15"/>
        <v>688723</v>
      </c>
      <c r="H120" s="18">
        <f t="shared" si="16"/>
        <v>-323082</v>
      </c>
      <c r="I120" s="19">
        <f t="shared" si="17"/>
        <v>4.5353788897049441</v>
      </c>
      <c r="J120" s="19">
        <f t="shared" si="18"/>
        <v>102.07753635601813</v>
      </c>
      <c r="K120" s="19">
        <f t="shared" si="19"/>
        <v>76.558152267013597</v>
      </c>
    </row>
    <row r="121" spans="1:11" ht="25.5">
      <c r="A121" s="23" t="s">
        <v>51</v>
      </c>
      <c r="B121" s="17" t="s">
        <v>52</v>
      </c>
      <c r="C121" s="18">
        <v>15185567</v>
      </c>
      <c r="D121" s="18">
        <v>20734944</v>
      </c>
      <c r="E121" s="18">
        <v>15551208</v>
      </c>
      <c r="F121" s="18">
        <v>15874290</v>
      </c>
      <c r="G121" s="18">
        <f t="shared" si="15"/>
        <v>688723</v>
      </c>
      <c r="H121" s="18">
        <f t="shared" si="16"/>
        <v>-323082</v>
      </c>
      <c r="I121" s="19">
        <f t="shared" si="17"/>
        <v>4.5353788897049441</v>
      </c>
      <c r="J121" s="19">
        <f t="shared" si="18"/>
        <v>102.07753635601813</v>
      </c>
      <c r="K121" s="19">
        <f t="shared" si="19"/>
        <v>76.558152267013597</v>
      </c>
    </row>
    <row r="122" spans="1:11" ht="25.5">
      <c r="A122" s="24" t="s">
        <v>162</v>
      </c>
      <c r="B122" s="17" t="s">
        <v>163</v>
      </c>
      <c r="C122" s="18">
        <v>15185567</v>
      </c>
      <c r="D122" s="18">
        <v>20734944</v>
      </c>
      <c r="E122" s="18">
        <v>15551208</v>
      </c>
      <c r="F122" s="18">
        <v>15874290</v>
      </c>
      <c r="G122" s="18">
        <f t="shared" si="15"/>
        <v>688723</v>
      </c>
      <c r="H122" s="18">
        <f t="shared" si="16"/>
        <v>-323082</v>
      </c>
      <c r="I122" s="19">
        <f t="shared" si="17"/>
        <v>4.5353788897049441</v>
      </c>
      <c r="J122" s="19">
        <f t="shared" si="18"/>
        <v>102.07753635601813</v>
      </c>
      <c r="K122" s="19">
        <f t="shared" si="19"/>
        <v>76.558152267013597</v>
      </c>
    </row>
    <row r="123" spans="1:11" ht="38.25">
      <c r="A123" s="25" t="s">
        <v>166</v>
      </c>
      <c r="B123" s="17" t="s">
        <v>167</v>
      </c>
      <c r="C123" s="18">
        <v>15185567</v>
      </c>
      <c r="D123" s="18">
        <v>20734944</v>
      </c>
      <c r="E123" s="18">
        <v>15551208</v>
      </c>
      <c r="F123" s="18">
        <v>15874290</v>
      </c>
      <c r="G123" s="18">
        <f t="shared" si="15"/>
        <v>688723</v>
      </c>
      <c r="H123" s="18">
        <f t="shared" si="16"/>
        <v>-323082</v>
      </c>
      <c r="I123" s="19">
        <f t="shared" si="17"/>
        <v>4.5353788897049441</v>
      </c>
      <c r="J123" s="19">
        <f t="shared" si="18"/>
        <v>102.07753635601813</v>
      </c>
      <c r="K123" s="19">
        <f t="shared" si="19"/>
        <v>76.558152267013597</v>
      </c>
    </row>
    <row r="124" spans="1:11">
      <c r="A124" s="16"/>
      <c r="B124" s="17" t="s">
        <v>63</v>
      </c>
      <c r="C124" s="18">
        <v>4761005</v>
      </c>
      <c r="D124" s="18">
        <v>0</v>
      </c>
      <c r="E124" s="18">
        <v>0</v>
      </c>
      <c r="F124" s="18">
        <v>4860654</v>
      </c>
      <c r="G124" s="18">
        <f t="shared" si="15"/>
        <v>99649</v>
      </c>
      <c r="H124" s="18">
        <f t="shared" si="16"/>
        <v>-4860654</v>
      </c>
      <c r="I124" s="19">
        <f t="shared" si="17"/>
        <v>2.0930244769749322</v>
      </c>
      <c r="J124" s="19">
        <f t="shared" si="18"/>
        <v>0</v>
      </c>
      <c r="K124" s="19">
        <f t="shared" si="19"/>
        <v>0</v>
      </c>
    </row>
    <row r="125" spans="1:11">
      <c r="A125" s="16" t="s">
        <v>64</v>
      </c>
      <c r="B125" s="17" t="s">
        <v>65</v>
      </c>
      <c r="C125" s="18">
        <v>-4761005</v>
      </c>
      <c r="D125" s="18">
        <v>0</v>
      </c>
      <c r="E125" s="18">
        <v>0</v>
      </c>
      <c r="F125" s="18">
        <v>-4860654</v>
      </c>
      <c r="G125" s="18">
        <f t="shared" si="15"/>
        <v>-99649</v>
      </c>
      <c r="H125" s="18">
        <f t="shared" si="16"/>
        <v>4860654</v>
      </c>
      <c r="I125" s="19">
        <f t="shared" si="17"/>
        <v>2.0930244769749322</v>
      </c>
      <c r="J125" s="19">
        <f t="shared" si="18"/>
        <v>0</v>
      </c>
      <c r="K125" s="19">
        <f t="shared" si="19"/>
        <v>0</v>
      </c>
    </row>
    <row r="126" spans="1:11">
      <c r="A126" s="22" t="s">
        <v>66</v>
      </c>
      <c r="B126" s="17" t="s">
        <v>67</v>
      </c>
      <c r="C126" s="18">
        <v>-4761005</v>
      </c>
      <c r="D126" s="18">
        <v>0</v>
      </c>
      <c r="E126" s="18">
        <v>0</v>
      </c>
      <c r="F126" s="18">
        <v>-4860654</v>
      </c>
      <c r="G126" s="18">
        <f t="shared" si="15"/>
        <v>-99649</v>
      </c>
      <c r="H126" s="18">
        <f t="shared" si="16"/>
        <v>4860654</v>
      </c>
      <c r="I126" s="19">
        <f t="shared" si="17"/>
        <v>2.0930244769749322</v>
      </c>
      <c r="J126" s="19">
        <f t="shared" si="18"/>
        <v>0</v>
      </c>
      <c r="K126" s="19">
        <f t="shared" si="19"/>
        <v>0</v>
      </c>
    </row>
    <row r="127" spans="1:11">
      <c r="A127" s="39" t="s">
        <v>466</v>
      </c>
      <c r="B127" s="28" t="s">
        <v>863</v>
      </c>
      <c r="C127" s="29"/>
      <c r="D127" s="29"/>
      <c r="E127" s="29"/>
      <c r="F127" s="29"/>
      <c r="G127" s="29"/>
      <c r="H127" s="29"/>
      <c r="I127" s="30"/>
      <c r="J127" s="30"/>
      <c r="K127" s="30"/>
    </row>
    <row r="128" spans="1:11">
      <c r="A128" s="16" t="s">
        <v>25</v>
      </c>
      <c r="B128" s="17" t="s">
        <v>26</v>
      </c>
      <c r="C128" s="18">
        <v>30478705</v>
      </c>
      <c r="D128" s="18">
        <v>35514939</v>
      </c>
      <c r="E128" s="18">
        <v>26636201</v>
      </c>
      <c r="F128" s="18">
        <v>35514939</v>
      </c>
      <c r="G128" s="18">
        <f t="shared" ref="G128:G141" si="20">F128-C128</f>
        <v>5036234</v>
      </c>
      <c r="H128" s="18">
        <f t="shared" ref="H128:H141" si="21">E128-F128</f>
        <v>-8878738</v>
      </c>
      <c r="I128" s="19">
        <f t="shared" ref="I128:I141" si="22">IF(ISERROR(F128/C128),0,F128/C128*100-100)</f>
        <v>16.523779471601571</v>
      </c>
      <c r="J128" s="19">
        <f t="shared" ref="J128:J141" si="23">IF(ISERROR(F128/E128),0,F128/E128*100)</f>
        <v>133.33334960191959</v>
      </c>
      <c r="K128" s="19">
        <f t="shared" ref="K128:K141" si="24">IF(ISERROR(F128/D128),0,F128/D128*100)</f>
        <v>100</v>
      </c>
    </row>
    <row r="129" spans="1:11">
      <c r="A129" s="22" t="s">
        <v>29</v>
      </c>
      <c r="B129" s="17" t="s">
        <v>30</v>
      </c>
      <c r="C129" s="18">
        <v>30478705</v>
      </c>
      <c r="D129" s="18">
        <v>35514939</v>
      </c>
      <c r="E129" s="18">
        <v>26636201</v>
      </c>
      <c r="F129" s="18">
        <v>35514939</v>
      </c>
      <c r="G129" s="18">
        <f t="shared" si="20"/>
        <v>5036234</v>
      </c>
      <c r="H129" s="18">
        <f t="shared" si="21"/>
        <v>-8878738</v>
      </c>
      <c r="I129" s="19">
        <f t="shared" si="22"/>
        <v>16.523779471601571</v>
      </c>
      <c r="J129" s="19">
        <f t="shared" si="23"/>
        <v>133.33334960191959</v>
      </c>
      <c r="K129" s="19">
        <f t="shared" si="24"/>
        <v>100</v>
      </c>
    </row>
    <row r="130" spans="1:11">
      <c r="A130" s="23" t="s">
        <v>31</v>
      </c>
      <c r="B130" s="17" t="s">
        <v>32</v>
      </c>
      <c r="C130" s="18">
        <v>30478705</v>
      </c>
      <c r="D130" s="18">
        <v>35514939</v>
      </c>
      <c r="E130" s="18">
        <v>26636201</v>
      </c>
      <c r="F130" s="18">
        <v>35514939</v>
      </c>
      <c r="G130" s="18">
        <f t="shared" si="20"/>
        <v>5036234</v>
      </c>
      <c r="H130" s="18">
        <f t="shared" si="21"/>
        <v>-8878738</v>
      </c>
      <c r="I130" s="19">
        <f t="shared" si="22"/>
        <v>16.523779471601571</v>
      </c>
      <c r="J130" s="19">
        <f t="shared" si="23"/>
        <v>133.33334960191959</v>
      </c>
      <c r="K130" s="19">
        <f t="shared" si="24"/>
        <v>100</v>
      </c>
    </row>
    <row r="131" spans="1:11">
      <c r="A131" s="16" t="s">
        <v>33</v>
      </c>
      <c r="B131" s="17" t="s">
        <v>34</v>
      </c>
      <c r="C131" s="18">
        <v>22593476.050000001</v>
      </c>
      <c r="D131" s="18">
        <v>35514939</v>
      </c>
      <c r="E131" s="18">
        <v>26636201</v>
      </c>
      <c r="F131" s="18">
        <v>26401453.77</v>
      </c>
      <c r="G131" s="18">
        <f t="shared" si="20"/>
        <v>3807977.7199999988</v>
      </c>
      <c r="H131" s="18">
        <f t="shared" si="21"/>
        <v>234747.23000000045</v>
      </c>
      <c r="I131" s="19">
        <f t="shared" si="22"/>
        <v>16.854324281809667</v>
      </c>
      <c r="J131" s="19">
        <f t="shared" si="23"/>
        <v>99.118691025045209</v>
      </c>
      <c r="K131" s="19">
        <f t="shared" si="24"/>
        <v>74.339009198354532</v>
      </c>
    </row>
    <row r="132" spans="1:11">
      <c r="A132" s="22" t="s">
        <v>35</v>
      </c>
      <c r="B132" s="17" t="s">
        <v>36</v>
      </c>
      <c r="C132" s="18">
        <v>22593476.050000001</v>
      </c>
      <c r="D132" s="18">
        <v>35514939</v>
      </c>
      <c r="E132" s="18">
        <v>26636201</v>
      </c>
      <c r="F132" s="18">
        <v>26401453.77</v>
      </c>
      <c r="G132" s="18">
        <f t="shared" si="20"/>
        <v>3807977.7199999988</v>
      </c>
      <c r="H132" s="18">
        <f t="shared" si="21"/>
        <v>234747.23000000045</v>
      </c>
      <c r="I132" s="19">
        <f t="shared" si="22"/>
        <v>16.854324281809667</v>
      </c>
      <c r="J132" s="19">
        <f t="shared" si="23"/>
        <v>99.118691025045209</v>
      </c>
      <c r="K132" s="19">
        <f t="shared" si="24"/>
        <v>74.339009198354532</v>
      </c>
    </row>
    <row r="133" spans="1:11">
      <c r="A133" s="23" t="s">
        <v>37</v>
      </c>
      <c r="B133" s="17" t="s">
        <v>38</v>
      </c>
      <c r="C133" s="18">
        <v>185740.05</v>
      </c>
      <c r="D133" s="18">
        <v>292597</v>
      </c>
      <c r="E133" s="18">
        <v>219446</v>
      </c>
      <c r="F133" s="18">
        <v>136208.76999999999</v>
      </c>
      <c r="G133" s="18">
        <f t="shared" si="20"/>
        <v>-49531.28</v>
      </c>
      <c r="H133" s="18">
        <f t="shared" si="21"/>
        <v>83237.23000000001</v>
      </c>
      <c r="I133" s="19">
        <f t="shared" si="22"/>
        <v>-26.666989698775254</v>
      </c>
      <c r="J133" s="19">
        <f t="shared" si="23"/>
        <v>62.06937925503312</v>
      </c>
      <c r="K133" s="19">
        <f t="shared" si="24"/>
        <v>46.551663209123802</v>
      </c>
    </row>
    <row r="134" spans="1:11">
      <c r="A134" s="24" t="s">
        <v>39</v>
      </c>
      <c r="B134" s="17" t="s">
        <v>40</v>
      </c>
      <c r="C134" s="18">
        <v>177953.97</v>
      </c>
      <c r="D134" s="18">
        <v>276979</v>
      </c>
      <c r="E134" s="18">
        <v>207731</v>
      </c>
      <c r="F134" s="18">
        <v>130013.02</v>
      </c>
      <c r="G134" s="18">
        <f t="shared" si="20"/>
        <v>-47940.95</v>
      </c>
      <c r="H134" s="18">
        <f t="shared" si="21"/>
        <v>77717.98</v>
      </c>
      <c r="I134" s="19">
        <f t="shared" si="22"/>
        <v>-26.940084562316869</v>
      </c>
      <c r="J134" s="19">
        <f t="shared" si="23"/>
        <v>62.587201717605943</v>
      </c>
      <c r="K134" s="19">
        <f t="shared" si="24"/>
        <v>46.939666906155338</v>
      </c>
    </row>
    <row r="135" spans="1:11">
      <c r="A135" s="24" t="s">
        <v>41</v>
      </c>
      <c r="B135" s="17" t="s">
        <v>42</v>
      </c>
      <c r="C135" s="18">
        <v>7786.08</v>
      </c>
      <c r="D135" s="18">
        <v>15618</v>
      </c>
      <c r="E135" s="18">
        <v>11715</v>
      </c>
      <c r="F135" s="18">
        <v>6195.75</v>
      </c>
      <c r="G135" s="18">
        <f t="shared" si="20"/>
        <v>-1590.33</v>
      </c>
      <c r="H135" s="18">
        <f t="shared" si="21"/>
        <v>5519.25</v>
      </c>
      <c r="I135" s="19">
        <f t="shared" si="22"/>
        <v>-20.42529745391775</v>
      </c>
      <c r="J135" s="19">
        <f t="shared" si="23"/>
        <v>52.887323943661968</v>
      </c>
      <c r="K135" s="19">
        <f t="shared" si="24"/>
        <v>39.670572416442567</v>
      </c>
    </row>
    <row r="136" spans="1:11" ht="25.5">
      <c r="A136" s="23" t="s">
        <v>51</v>
      </c>
      <c r="B136" s="17" t="s">
        <v>52</v>
      </c>
      <c r="C136" s="18">
        <v>22407736</v>
      </c>
      <c r="D136" s="18">
        <v>35222342</v>
      </c>
      <c r="E136" s="18">
        <v>26416755</v>
      </c>
      <c r="F136" s="18">
        <v>26265245</v>
      </c>
      <c r="G136" s="18">
        <f t="shared" si="20"/>
        <v>3857509</v>
      </c>
      <c r="H136" s="18">
        <f t="shared" si="21"/>
        <v>151510</v>
      </c>
      <c r="I136" s="19">
        <f t="shared" si="22"/>
        <v>17.215076971631589</v>
      </c>
      <c r="J136" s="19">
        <f t="shared" si="23"/>
        <v>99.426462485645956</v>
      </c>
      <c r="K136" s="19">
        <f t="shared" si="24"/>
        <v>74.569842629998888</v>
      </c>
    </row>
    <row r="137" spans="1:11" ht="25.5">
      <c r="A137" s="24" t="s">
        <v>162</v>
      </c>
      <c r="B137" s="17" t="s">
        <v>163</v>
      </c>
      <c r="C137" s="18">
        <v>22407736</v>
      </c>
      <c r="D137" s="18">
        <v>35222342</v>
      </c>
      <c r="E137" s="18">
        <v>26416755</v>
      </c>
      <c r="F137" s="18">
        <v>26265245</v>
      </c>
      <c r="G137" s="18">
        <f t="shared" si="20"/>
        <v>3857509</v>
      </c>
      <c r="H137" s="18">
        <f t="shared" si="21"/>
        <v>151510</v>
      </c>
      <c r="I137" s="19">
        <f t="shared" si="22"/>
        <v>17.215076971631589</v>
      </c>
      <c r="J137" s="19">
        <f t="shared" si="23"/>
        <v>99.426462485645956</v>
      </c>
      <c r="K137" s="19">
        <f t="shared" si="24"/>
        <v>74.569842629998888</v>
      </c>
    </row>
    <row r="138" spans="1:11" ht="38.25">
      <c r="A138" s="25" t="s">
        <v>166</v>
      </c>
      <c r="B138" s="17" t="s">
        <v>167</v>
      </c>
      <c r="C138" s="18">
        <v>22407736</v>
      </c>
      <c r="D138" s="18">
        <v>35222342</v>
      </c>
      <c r="E138" s="18">
        <v>26416755</v>
      </c>
      <c r="F138" s="18">
        <v>26265245</v>
      </c>
      <c r="G138" s="18">
        <f t="shared" si="20"/>
        <v>3857509</v>
      </c>
      <c r="H138" s="18">
        <f t="shared" si="21"/>
        <v>151510</v>
      </c>
      <c r="I138" s="19">
        <f t="shared" si="22"/>
        <v>17.215076971631589</v>
      </c>
      <c r="J138" s="19">
        <f t="shared" si="23"/>
        <v>99.426462485645956</v>
      </c>
      <c r="K138" s="19">
        <f t="shared" si="24"/>
        <v>74.569842629998888</v>
      </c>
    </row>
    <row r="139" spans="1:11">
      <c r="A139" s="16"/>
      <c r="B139" s="17" t="s">
        <v>63</v>
      </c>
      <c r="C139" s="18">
        <v>7885228.9500000002</v>
      </c>
      <c r="D139" s="18">
        <v>0</v>
      </c>
      <c r="E139" s="18">
        <v>0</v>
      </c>
      <c r="F139" s="18">
        <v>9113485.2300000004</v>
      </c>
      <c r="G139" s="18">
        <f t="shared" si="20"/>
        <v>1228256.2800000003</v>
      </c>
      <c r="H139" s="18">
        <f t="shared" si="21"/>
        <v>-9113485.2300000004</v>
      </c>
      <c r="I139" s="19">
        <f t="shared" si="22"/>
        <v>15.576672380578117</v>
      </c>
      <c r="J139" s="19">
        <f t="shared" si="23"/>
        <v>0</v>
      </c>
      <c r="K139" s="19">
        <f t="shared" si="24"/>
        <v>0</v>
      </c>
    </row>
    <row r="140" spans="1:11">
      <c r="A140" s="16" t="s">
        <v>64</v>
      </c>
      <c r="B140" s="17" t="s">
        <v>65</v>
      </c>
      <c r="C140" s="18">
        <v>-7885228.9500000002</v>
      </c>
      <c r="D140" s="18">
        <v>0</v>
      </c>
      <c r="E140" s="18">
        <v>0</v>
      </c>
      <c r="F140" s="18">
        <v>-9113485.2300000004</v>
      </c>
      <c r="G140" s="18">
        <f t="shared" si="20"/>
        <v>-1228256.2800000003</v>
      </c>
      <c r="H140" s="18">
        <f t="shared" si="21"/>
        <v>9113485.2300000004</v>
      </c>
      <c r="I140" s="19">
        <f t="shared" si="22"/>
        <v>15.576672380578117</v>
      </c>
      <c r="J140" s="19">
        <f t="shared" si="23"/>
        <v>0</v>
      </c>
      <c r="K140" s="19">
        <f t="shared" si="24"/>
        <v>0</v>
      </c>
    </row>
    <row r="141" spans="1:11">
      <c r="A141" s="22" t="s">
        <v>66</v>
      </c>
      <c r="B141" s="17" t="s">
        <v>67</v>
      </c>
      <c r="C141" s="18">
        <v>-7885228.9500000002</v>
      </c>
      <c r="D141" s="18">
        <v>0</v>
      </c>
      <c r="E141" s="18">
        <v>0</v>
      </c>
      <c r="F141" s="18">
        <v>-9113485.2300000004</v>
      </c>
      <c r="G141" s="18">
        <f t="shared" si="20"/>
        <v>-1228256.2800000003</v>
      </c>
      <c r="H141" s="18">
        <f t="shared" si="21"/>
        <v>9113485.2300000004</v>
      </c>
      <c r="I141" s="19">
        <f t="shared" si="22"/>
        <v>15.576672380578117</v>
      </c>
      <c r="J141" s="19">
        <f t="shared" si="23"/>
        <v>0</v>
      </c>
      <c r="K141" s="19">
        <f t="shared" si="24"/>
        <v>0</v>
      </c>
    </row>
    <row r="142" spans="1:11">
      <c r="A142" s="27" t="s">
        <v>202</v>
      </c>
      <c r="B142" s="28" t="s">
        <v>579</v>
      </c>
      <c r="C142" s="29"/>
      <c r="D142" s="29"/>
      <c r="E142" s="29"/>
      <c r="F142" s="29"/>
      <c r="G142" s="29"/>
      <c r="H142" s="29"/>
      <c r="I142" s="30"/>
      <c r="J142" s="30"/>
      <c r="K142" s="30"/>
    </row>
    <row r="143" spans="1:11">
      <c r="A143" s="16" t="s">
        <v>25</v>
      </c>
      <c r="B143" s="17" t="s">
        <v>26</v>
      </c>
      <c r="C143" s="18">
        <v>990331.35</v>
      </c>
      <c r="D143" s="18">
        <v>1530860</v>
      </c>
      <c r="E143" s="18">
        <v>1008234</v>
      </c>
      <c r="F143" s="18">
        <v>1487915.3</v>
      </c>
      <c r="G143" s="18">
        <f t="shared" ref="G143:G167" si="25">F143-C143</f>
        <v>497583.95000000007</v>
      </c>
      <c r="H143" s="18">
        <f t="shared" ref="H143:H167" si="26">E143-F143</f>
        <v>-479681.30000000005</v>
      </c>
      <c r="I143" s="19">
        <f t="shared" ref="I143:I167" si="27">IF(ISERROR(F143/C143),0,F143/C143*100-100)</f>
        <v>50.244188472878307</v>
      </c>
      <c r="J143" s="19">
        <f t="shared" ref="J143:J167" si="28">IF(ISERROR(F143/E143),0,F143/E143*100)</f>
        <v>147.57638603736831</v>
      </c>
      <c r="K143" s="19">
        <f t="shared" ref="K143:K167" si="29">IF(ISERROR(F143/D143),0,F143/D143*100)</f>
        <v>97.194733679108481</v>
      </c>
    </row>
    <row r="144" spans="1:11" ht="25.5">
      <c r="A144" s="22" t="s">
        <v>27</v>
      </c>
      <c r="B144" s="17" t="s">
        <v>28</v>
      </c>
      <c r="C144" s="18">
        <v>11205.35</v>
      </c>
      <c r="D144" s="18">
        <v>80821</v>
      </c>
      <c r="E144" s="18">
        <v>60615</v>
      </c>
      <c r="F144" s="18">
        <v>38905.33</v>
      </c>
      <c r="G144" s="18">
        <f t="shared" si="25"/>
        <v>27699.980000000003</v>
      </c>
      <c r="H144" s="18">
        <f t="shared" si="26"/>
        <v>21709.67</v>
      </c>
      <c r="I144" s="19">
        <f t="shared" si="27"/>
        <v>247.20316634464791</v>
      </c>
      <c r="J144" s="19">
        <f t="shared" si="28"/>
        <v>64.184327311721518</v>
      </c>
      <c r="K144" s="19">
        <f t="shared" si="29"/>
        <v>48.137649868227314</v>
      </c>
    </row>
    <row r="145" spans="1:11">
      <c r="A145" s="22" t="s">
        <v>92</v>
      </c>
      <c r="B145" s="17" t="s">
        <v>93</v>
      </c>
      <c r="C145" s="18">
        <v>65000</v>
      </c>
      <c r="D145" s="18">
        <v>93778</v>
      </c>
      <c r="E145" s="18">
        <v>0</v>
      </c>
      <c r="F145" s="18">
        <v>92748.97</v>
      </c>
      <c r="G145" s="18">
        <f t="shared" si="25"/>
        <v>27748.97</v>
      </c>
      <c r="H145" s="18">
        <f t="shared" si="26"/>
        <v>-92748.97</v>
      </c>
      <c r="I145" s="19">
        <f t="shared" si="27"/>
        <v>42.690723076923064</v>
      </c>
      <c r="J145" s="19">
        <f t="shared" si="28"/>
        <v>0</v>
      </c>
      <c r="K145" s="19">
        <f t="shared" si="29"/>
        <v>98.902695728209181</v>
      </c>
    </row>
    <row r="146" spans="1:11">
      <c r="A146" s="23" t="s">
        <v>94</v>
      </c>
      <c r="B146" s="17" t="s">
        <v>95</v>
      </c>
      <c r="C146" s="18">
        <v>51000</v>
      </c>
      <c r="D146" s="18">
        <v>18148</v>
      </c>
      <c r="E146" s="18">
        <v>0</v>
      </c>
      <c r="F146" s="18">
        <v>17118.97</v>
      </c>
      <c r="G146" s="18">
        <f t="shared" si="25"/>
        <v>-33881.03</v>
      </c>
      <c r="H146" s="18">
        <f t="shared" si="26"/>
        <v>-17118.97</v>
      </c>
      <c r="I146" s="19">
        <f t="shared" si="27"/>
        <v>-66.433392156862737</v>
      </c>
      <c r="J146" s="19">
        <f t="shared" si="28"/>
        <v>0</v>
      </c>
      <c r="K146" s="19">
        <f t="shared" si="29"/>
        <v>94.329788406435981</v>
      </c>
    </row>
    <row r="147" spans="1:11">
      <c r="A147" s="24" t="s">
        <v>96</v>
      </c>
      <c r="B147" s="17" t="s">
        <v>97</v>
      </c>
      <c r="C147" s="18">
        <v>48900</v>
      </c>
      <c r="D147" s="18">
        <v>12748</v>
      </c>
      <c r="E147" s="18">
        <v>0</v>
      </c>
      <c r="F147" s="18">
        <v>12748</v>
      </c>
      <c r="G147" s="18">
        <f t="shared" si="25"/>
        <v>-36152</v>
      </c>
      <c r="H147" s="18">
        <f t="shared" si="26"/>
        <v>-12748</v>
      </c>
      <c r="I147" s="19">
        <f t="shared" si="27"/>
        <v>-73.930470347648267</v>
      </c>
      <c r="J147" s="19">
        <f t="shared" si="28"/>
        <v>0</v>
      </c>
      <c r="K147" s="19">
        <f t="shared" si="29"/>
        <v>100</v>
      </c>
    </row>
    <row r="148" spans="1:11" ht="25.5">
      <c r="A148" s="25" t="s">
        <v>98</v>
      </c>
      <c r="B148" s="17" t="s">
        <v>99</v>
      </c>
      <c r="C148" s="18">
        <v>48900</v>
      </c>
      <c r="D148" s="18">
        <v>12748</v>
      </c>
      <c r="E148" s="18">
        <v>0</v>
      </c>
      <c r="F148" s="18">
        <v>12748</v>
      </c>
      <c r="G148" s="18">
        <f t="shared" si="25"/>
        <v>-36152</v>
      </c>
      <c r="H148" s="18">
        <f t="shared" si="26"/>
        <v>-12748</v>
      </c>
      <c r="I148" s="19">
        <f t="shared" si="27"/>
        <v>-73.930470347648267</v>
      </c>
      <c r="J148" s="19">
        <f t="shared" si="28"/>
        <v>0</v>
      </c>
      <c r="K148" s="19">
        <f t="shared" si="29"/>
        <v>100</v>
      </c>
    </row>
    <row r="149" spans="1:11" ht="25.5">
      <c r="A149" s="26" t="s">
        <v>100</v>
      </c>
      <c r="B149" s="17" t="s">
        <v>101</v>
      </c>
      <c r="C149" s="18">
        <v>48900</v>
      </c>
      <c r="D149" s="18">
        <v>12748</v>
      </c>
      <c r="E149" s="18">
        <v>0</v>
      </c>
      <c r="F149" s="18">
        <v>12748</v>
      </c>
      <c r="G149" s="18">
        <f t="shared" si="25"/>
        <v>-36152</v>
      </c>
      <c r="H149" s="18">
        <f t="shared" si="26"/>
        <v>-12748</v>
      </c>
      <c r="I149" s="19">
        <f t="shared" si="27"/>
        <v>-73.930470347648267</v>
      </c>
      <c r="J149" s="19">
        <f t="shared" si="28"/>
        <v>0</v>
      </c>
      <c r="K149" s="19">
        <f t="shared" si="29"/>
        <v>100</v>
      </c>
    </row>
    <row r="150" spans="1:11" ht="25.5">
      <c r="A150" s="24" t="s">
        <v>438</v>
      </c>
      <c r="B150" s="17" t="s">
        <v>439</v>
      </c>
      <c r="C150" s="18">
        <v>2100</v>
      </c>
      <c r="D150" s="18">
        <v>5400</v>
      </c>
      <c r="E150" s="18">
        <v>0</v>
      </c>
      <c r="F150" s="18">
        <v>4370.97</v>
      </c>
      <c r="G150" s="18">
        <f t="shared" si="25"/>
        <v>2270.9700000000003</v>
      </c>
      <c r="H150" s="18">
        <f t="shared" si="26"/>
        <v>-4370.97</v>
      </c>
      <c r="I150" s="19">
        <f t="shared" si="27"/>
        <v>108.14142857142858</v>
      </c>
      <c r="J150" s="19">
        <f t="shared" si="28"/>
        <v>0</v>
      </c>
      <c r="K150" s="19">
        <f t="shared" si="29"/>
        <v>80.943888888888893</v>
      </c>
    </row>
    <row r="151" spans="1:11" ht="25.5">
      <c r="A151" s="23" t="s">
        <v>152</v>
      </c>
      <c r="B151" s="17" t="s">
        <v>153</v>
      </c>
      <c r="C151" s="18">
        <v>14000</v>
      </c>
      <c r="D151" s="18">
        <v>75630</v>
      </c>
      <c r="E151" s="18">
        <v>0</v>
      </c>
      <c r="F151" s="18">
        <v>75630</v>
      </c>
      <c r="G151" s="18">
        <f t="shared" si="25"/>
        <v>61630</v>
      </c>
      <c r="H151" s="18">
        <f t="shared" si="26"/>
        <v>-75630</v>
      </c>
      <c r="I151" s="19">
        <f t="shared" si="27"/>
        <v>440.21428571428578</v>
      </c>
      <c r="J151" s="19">
        <f t="shared" si="28"/>
        <v>0</v>
      </c>
      <c r="K151" s="19">
        <f t="shared" si="29"/>
        <v>100</v>
      </c>
    </row>
    <row r="152" spans="1:11" ht="38.25">
      <c r="A152" s="24" t="s">
        <v>154</v>
      </c>
      <c r="B152" s="17" t="s">
        <v>155</v>
      </c>
      <c r="C152" s="18">
        <v>14000</v>
      </c>
      <c r="D152" s="18">
        <v>75630</v>
      </c>
      <c r="E152" s="18">
        <v>0</v>
      </c>
      <c r="F152" s="18">
        <v>75630</v>
      </c>
      <c r="G152" s="18">
        <f t="shared" si="25"/>
        <v>61630</v>
      </c>
      <c r="H152" s="18">
        <f t="shared" si="26"/>
        <v>-75630</v>
      </c>
      <c r="I152" s="19">
        <f t="shared" si="27"/>
        <v>440.21428571428578</v>
      </c>
      <c r="J152" s="19">
        <f t="shared" si="28"/>
        <v>0</v>
      </c>
      <c r="K152" s="19">
        <f t="shared" si="29"/>
        <v>100</v>
      </c>
    </row>
    <row r="153" spans="1:11" ht="51">
      <c r="A153" s="25" t="s">
        <v>442</v>
      </c>
      <c r="B153" s="17" t="s">
        <v>443</v>
      </c>
      <c r="C153" s="18">
        <v>14000</v>
      </c>
      <c r="D153" s="18">
        <v>75630</v>
      </c>
      <c r="E153" s="18">
        <v>0</v>
      </c>
      <c r="F153" s="18">
        <v>75630</v>
      </c>
      <c r="G153" s="18">
        <f t="shared" si="25"/>
        <v>61630</v>
      </c>
      <c r="H153" s="18">
        <f t="shared" si="26"/>
        <v>-75630</v>
      </c>
      <c r="I153" s="19">
        <f t="shared" si="27"/>
        <v>440.21428571428578</v>
      </c>
      <c r="J153" s="19">
        <f t="shared" si="28"/>
        <v>0</v>
      </c>
      <c r="K153" s="19">
        <f t="shared" si="29"/>
        <v>100</v>
      </c>
    </row>
    <row r="154" spans="1:11">
      <c r="A154" s="22" t="s">
        <v>29</v>
      </c>
      <c r="B154" s="17" t="s">
        <v>30</v>
      </c>
      <c r="C154" s="18">
        <v>914126</v>
      </c>
      <c r="D154" s="18">
        <v>1356261</v>
      </c>
      <c r="E154" s="18">
        <v>947619</v>
      </c>
      <c r="F154" s="18">
        <v>1356261</v>
      </c>
      <c r="G154" s="18">
        <f t="shared" si="25"/>
        <v>442135</v>
      </c>
      <c r="H154" s="18">
        <f t="shared" si="26"/>
        <v>-408642</v>
      </c>
      <c r="I154" s="19">
        <f t="shared" si="27"/>
        <v>48.366964729151107</v>
      </c>
      <c r="J154" s="19">
        <f t="shared" si="28"/>
        <v>143.12302729261444</v>
      </c>
      <c r="K154" s="19">
        <f t="shared" si="29"/>
        <v>100</v>
      </c>
    </row>
    <row r="155" spans="1:11">
      <c r="A155" s="23" t="s">
        <v>31</v>
      </c>
      <c r="B155" s="17" t="s">
        <v>32</v>
      </c>
      <c r="C155" s="18">
        <v>914126</v>
      </c>
      <c r="D155" s="18">
        <v>1356261</v>
      </c>
      <c r="E155" s="18">
        <v>947619</v>
      </c>
      <c r="F155" s="18">
        <v>1356261</v>
      </c>
      <c r="G155" s="18">
        <f t="shared" si="25"/>
        <v>442135</v>
      </c>
      <c r="H155" s="18">
        <f t="shared" si="26"/>
        <v>-408642</v>
      </c>
      <c r="I155" s="19">
        <f t="shared" si="27"/>
        <v>48.366964729151107</v>
      </c>
      <c r="J155" s="19">
        <f t="shared" si="28"/>
        <v>143.12302729261444</v>
      </c>
      <c r="K155" s="19">
        <f t="shared" si="29"/>
        <v>100</v>
      </c>
    </row>
    <row r="156" spans="1:11">
      <c r="A156" s="16" t="s">
        <v>33</v>
      </c>
      <c r="B156" s="17" t="s">
        <v>34</v>
      </c>
      <c r="C156" s="18">
        <v>649701.27</v>
      </c>
      <c r="D156" s="18">
        <v>1530881</v>
      </c>
      <c r="E156" s="18">
        <v>1008234</v>
      </c>
      <c r="F156" s="18">
        <v>877354.81</v>
      </c>
      <c r="G156" s="18">
        <f t="shared" si="25"/>
        <v>227653.54000000004</v>
      </c>
      <c r="H156" s="18">
        <f t="shared" si="26"/>
        <v>130879.18999999994</v>
      </c>
      <c r="I156" s="19">
        <f t="shared" si="27"/>
        <v>35.039725257117027</v>
      </c>
      <c r="J156" s="19">
        <f t="shared" si="28"/>
        <v>87.018966827145292</v>
      </c>
      <c r="K156" s="19">
        <f t="shared" si="29"/>
        <v>57.310451302224017</v>
      </c>
    </row>
    <row r="157" spans="1:11">
      <c r="A157" s="22" t="s">
        <v>35</v>
      </c>
      <c r="B157" s="17" t="s">
        <v>36</v>
      </c>
      <c r="C157" s="18">
        <v>646174.12</v>
      </c>
      <c r="D157" s="18">
        <v>1246292</v>
      </c>
      <c r="E157" s="18">
        <v>859065</v>
      </c>
      <c r="F157" s="18">
        <v>807713.6</v>
      </c>
      <c r="G157" s="18">
        <f t="shared" si="25"/>
        <v>161539.47999999998</v>
      </c>
      <c r="H157" s="18">
        <f t="shared" si="26"/>
        <v>51351.400000000023</v>
      </c>
      <c r="I157" s="19">
        <f t="shared" si="27"/>
        <v>24.999373233951246</v>
      </c>
      <c r="J157" s="19">
        <f t="shared" si="28"/>
        <v>94.022408083206741</v>
      </c>
      <c r="K157" s="19">
        <f t="shared" si="29"/>
        <v>64.809338421493507</v>
      </c>
    </row>
    <row r="158" spans="1:11">
      <c r="A158" s="23" t="s">
        <v>37</v>
      </c>
      <c r="B158" s="17" t="s">
        <v>38</v>
      </c>
      <c r="C158" s="18">
        <v>646174.12</v>
      </c>
      <c r="D158" s="18">
        <v>1246292</v>
      </c>
      <c r="E158" s="18">
        <v>859065</v>
      </c>
      <c r="F158" s="18">
        <v>807713.6</v>
      </c>
      <c r="G158" s="18">
        <f t="shared" si="25"/>
        <v>161539.47999999998</v>
      </c>
      <c r="H158" s="18">
        <f t="shared" si="26"/>
        <v>51351.400000000023</v>
      </c>
      <c r="I158" s="19">
        <f t="shared" si="27"/>
        <v>24.999373233951246</v>
      </c>
      <c r="J158" s="19">
        <f t="shared" si="28"/>
        <v>94.022408083206741</v>
      </c>
      <c r="K158" s="19">
        <f t="shared" si="29"/>
        <v>64.809338421493507</v>
      </c>
    </row>
    <row r="159" spans="1:11">
      <c r="A159" s="24" t="s">
        <v>39</v>
      </c>
      <c r="B159" s="17" t="s">
        <v>40</v>
      </c>
      <c r="C159" s="18">
        <v>435341.48</v>
      </c>
      <c r="D159" s="18">
        <v>865449</v>
      </c>
      <c r="E159" s="18">
        <v>631283</v>
      </c>
      <c r="F159" s="18">
        <v>538749.44999999995</v>
      </c>
      <c r="G159" s="18">
        <f t="shared" si="25"/>
        <v>103407.96999999997</v>
      </c>
      <c r="H159" s="18">
        <f t="shared" si="26"/>
        <v>92533.550000000047</v>
      </c>
      <c r="I159" s="19">
        <f t="shared" si="27"/>
        <v>23.753300512508019</v>
      </c>
      <c r="J159" s="19">
        <f t="shared" si="28"/>
        <v>85.34198608231172</v>
      </c>
      <c r="K159" s="19">
        <f t="shared" si="29"/>
        <v>62.250860535976116</v>
      </c>
    </row>
    <row r="160" spans="1:11">
      <c r="A160" s="24" t="s">
        <v>41</v>
      </c>
      <c r="B160" s="17" t="s">
        <v>42</v>
      </c>
      <c r="C160" s="18">
        <v>210832.64000000001</v>
      </c>
      <c r="D160" s="18">
        <v>380843</v>
      </c>
      <c r="E160" s="18">
        <v>227782</v>
      </c>
      <c r="F160" s="18">
        <v>268964.15000000002</v>
      </c>
      <c r="G160" s="18">
        <f t="shared" si="25"/>
        <v>58131.510000000009</v>
      </c>
      <c r="H160" s="18">
        <f t="shared" si="26"/>
        <v>-41182.150000000023</v>
      </c>
      <c r="I160" s="19">
        <f t="shared" si="27"/>
        <v>27.572348380212858</v>
      </c>
      <c r="J160" s="19">
        <f t="shared" si="28"/>
        <v>118.07963315801953</v>
      </c>
      <c r="K160" s="19">
        <f t="shared" si="29"/>
        <v>70.623367109281247</v>
      </c>
    </row>
    <row r="161" spans="1:11">
      <c r="A161" s="25" t="s">
        <v>43</v>
      </c>
      <c r="B161" s="17" t="s">
        <v>44</v>
      </c>
      <c r="C161" s="18">
        <v>517.4</v>
      </c>
      <c r="D161" s="18">
        <v>0</v>
      </c>
      <c r="E161" s="18">
        <v>0</v>
      </c>
      <c r="F161" s="18">
        <v>996.4</v>
      </c>
      <c r="G161" s="18">
        <f t="shared" si="25"/>
        <v>479</v>
      </c>
      <c r="H161" s="18">
        <f t="shared" si="26"/>
        <v>-996.4</v>
      </c>
      <c r="I161" s="19">
        <f t="shared" si="27"/>
        <v>92.578275995361423</v>
      </c>
      <c r="J161" s="19">
        <f t="shared" si="28"/>
        <v>0</v>
      </c>
      <c r="K161" s="19">
        <f t="shared" si="29"/>
        <v>0</v>
      </c>
    </row>
    <row r="162" spans="1:11">
      <c r="A162" s="22" t="s">
        <v>59</v>
      </c>
      <c r="B162" s="17" t="s">
        <v>60</v>
      </c>
      <c r="C162" s="18">
        <v>3527.15</v>
      </c>
      <c r="D162" s="18">
        <v>284589</v>
      </c>
      <c r="E162" s="18">
        <v>149169</v>
      </c>
      <c r="F162" s="18">
        <v>69641.210000000006</v>
      </c>
      <c r="G162" s="18">
        <f t="shared" si="25"/>
        <v>66114.060000000012</v>
      </c>
      <c r="H162" s="18">
        <f t="shared" si="26"/>
        <v>79527.789999999994</v>
      </c>
      <c r="I162" s="19">
        <f t="shared" si="27"/>
        <v>1874.432899082829</v>
      </c>
      <c r="J162" s="19">
        <f t="shared" si="28"/>
        <v>46.686114407148942</v>
      </c>
      <c r="K162" s="19">
        <f t="shared" si="29"/>
        <v>24.470801752703021</v>
      </c>
    </row>
    <row r="163" spans="1:11">
      <c r="A163" s="23" t="s">
        <v>61</v>
      </c>
      <c r="B163" s="17" t="s">
        <v>62</v>
      </c>
      <c r="C163" s="18">
        <v>3527.15</v>
      </c>
      <c r="D163" s="18">
        <v>284589</v>
      </c>
      <c r="E163" s="18">
        <v>149169</v>
      </c>
      <c r="F163" s="18">
        <v>69641.210000000006</v>
      </c>
      <c r="G163" s="18">
        <f t="shared" si="25"/>
        <v>66114.060000000012</v>
      </c>
      <c r="H163" s="18">
        <f t="shared" si="26"/>
        <v>79527.789999999994</v>
      </c>
      <c r="I163" s="19">
        <f t="shared" si="27"/>
        <v>1874.432899082829</v>
      </c>
      <c r="J163" s="19">
        <f t="shared" si="28"/>
        <v>46.686114407148942</v>
      </c>
      <c r="K163" s="19">
        <f t="shared" si="29"/>
        <v>24.470801752703021</v>
      </c>
    </row>
    <row r="164" spans="1:11">
      <c r="A164" s="16"/>
      <c r="B164" s="17" t="s">
        <v>63</v>
      </c>
      <c r="C164" s="18">
        <v>340630.08</v>
      </c>
      <c r="D164" s="18">
        <v>-21</v>
      </c>
      <c r="E164" s="18">
        <v>0</v>
      </c>
      <c r="F164" s="18">
        <v>610560.49</v>
      </c>
      <c r="G164" s="18">
        <f t="shared" si="25"/>
        <v>269930.40999999997</v>
      </c>
      <c r="H164" s="18">
        <f t="shared" si="26"/>
        <v>-610560.49</v>
      </c>
      <c r="I164" s="19">
        <f t="shared" si="27"/>
        <v>79.24444312140605</v>
      </c>
      <c r="J164" s="19">
        <f t="shared" si="28"/>
        <v>0</v>
      </c>
      <c r="K164" s="19">
        <f t="shared" si="29"/>
        <v>-2907430.9047619049</v>
      </c>
    </row>
    <row r="165" spans="1:11">
      <c r="A165" s="16" t="s">
        <v>64</v>
      </c>
      <c r="B165" s="17" t="s">
        <v>65</v>
      </c>
      <c r="C165" s="18">
        <v>-340630.08</v>
      </c>
      <c r="D165" s="18">
        <v>21</v>
      </c>
      <c r="E165" s="18">
        <v>0</v>
      </c>
      <c r="F165" s="18">
        <v>-610560.49</v>
      </c>
      <c r="G165" s="18">
        <f t="shared" si="25"/>
        <v>-269930.40999999997</v>
      </c>
      <c r="H165" s="18">
        <f t="shared" si="26"/>
        <v>610560.49</v>
      </c>
      <c r="I165" s="19">
        <f t="shared" si="27"/>
        <v>79.24444312140605</v>
      </c>
      <c r="J165" s="19">
        <f t="shared" si="28"/>
        <v>0</v>
      </c>
      <c r="K165" s="19">
        <f t="shared" si="29"/>
        <v>-2907430.9047619049</v>
      </c>
    </row>
    <row r="166" spans="1:11">
      <c r="A166" s="22" t="s">
        <v>66</v>
      </c>
      <c r="B166" s="17" t="s">
        <v>67</v>
      </c>
      <c r="C166" s="18">
        <v>-340630.08</v>
      </c>
      <c r="D166" s="18">
        <v>21</v>
      </c>
      <c r="E166" s="18">
        <v>0</v>
      </c>
      <c r="F166" s="18">
        <v>-610560.49</v>
      </c>
      <c r="G166" s="18">
        <f t="shared" si="25"/>
        <v>-269930.40999999997</v>
      </c>
      <c r="H166" s="18">
        <f t="shared" si="26"/>
        <v>610560.49</v>
      </c>
      <c r="I166" s="19">
        <f t="shared" si="27"/>
        <v>79.24444312140605</v>
      </c>
      <c r="J166" s="19">
        <f t="shared" si="28"/>
        <v>0</v>
      </c>
      <c r="K166" s="19">
        <f t="shared" si="29"/>
        <v>-2907430.9047619049</v>
      </c>
    </row>
    <row r="167" spans="1:11" ht="25.5">
      <c r="A167" s="23" t="s">
        <v>82</v>
      </c>
      <c r="B167" s="17" t="s">
        <v>83</v>
      </c>
      <c r="C167" s="18">
        <v>0</v>
      </c>
      <c r="D167" s="18">
        <v>21</v>
      </c>
      <c r="E167" s="18">
        <v>0</v>
      </c>
      <c r="F167" s="18">
        <v>-20.3</v>
      </c>
      <c r="G167" s="18">
        <f t="shared" si="25"/>
        <v>-20.3</v>
      </c>
      <c r="H167" s="18">
        <f t="shared" si="26"/>
        <v>20.3</v>
      </c>
      <c r="I167" s="19">
        <f t="shared" si="27"/>
        <v>0</v>
      </c>
      <c r="J167" s="19">
        <f t="shared" si="28"/>
        <v>0</v>
      </c>
      <c r="K167" s="19">
        <f t="shared" si="29"/>
        <v>-96.666666666666671</v>
      </c>
    </row>
    <row r="168" spans="1:11">
      <c r="A168" s="39" t="s">
        <v>864</v>
      </c>
      <c r="B168" s="28" t="s">
        <v>865</v>
      </c>
      <c r="C168" s="29"/>
      <c r="D168" s="29"/>
      <c r="E168" s="29"/>
      <c r="F168" s="29"/>
      <c r="G168" s="29"/>
      <c r="H168" s="29"/>
      <c r="I168" s="30"/>
      <c r="J168" s="30"/>
      <c r="K168" s="30"/>
    </row>
    <row r="169" spans="1:11">
      <c r="A169" s="16" t="s">
        <v>25</v>
      </c>
      <c r="B169" s="17" t="s">
        <v>26</v>
      </c>
      <c r="C169" s="18">
        <v>990331.35</v>
      </c>
      <c r="D169" s="18">
        <v>1530860</v>
      </c>
      <c r="E169" s="18">
        <v>1008234</v>
      </c>
      <c r="F169" s="18">
        <v>1487915.3</v>
      </c>
      <c r="G169" s="18">
        <f t="shared" ref="G169:G193" si="30">F169-C169</f>
        <v>497583.95000000007</v>
      </c>
      <c r="H169" s="18">
        <f t="shared" ref="H169:H193" si="31">E169-F169</f>
        <v>-479681.30000000005</v>
      </c>
      <c r="I169" s="19">
        <f t="shared" ref="I169:I193" si="32">IF(ISERROR(F169/C169),0,F169/C169*100-100)</f>
        <v>50.244188472878307</v>
      </c>
      <c r="J169" s="19">
        <f t="shared" ref="J169:J193" si="33">IF(ISERROR(F169/E169),0,F169/E169*100)</f>
        <v>147.57638603736831</v>
      </c>
      <c r="K169" s="19">
        <f t="shared" ref="K169:K193" si="34">IF(ISERROR(F169/D169),0,F169/D169*100)</f>
        <v>97.194733679108481</v>
      </c>
    </row>
    <row r="170" spans="1:11" ht="25.5">
      <c r="A170" s="22" t="s">
        <v>27</v>
      </c>
      <c r="B170" s="17" t="s">
        <v>28</v>
      </c>
      <c r="C170" s="18">
        <v>11205.35</v>
      </c>
      <c r="D170" s="18">
        <v>80821</v>
      </c>
      <c r="E170" s="18">
        <v>60615</v>
      </c>
      <c r="F170" s="18">
        <v>38905.33</v>
      </c>
      <c r="G170" s="18">
        <f t="shared" si="30"/>
        <v>27699.980000000003</v>
      </c>
      <c r="H170" s="18">
        <f t="shared" si="31"/>
        <v>21709.67</v>
      </c>
      <c r="I170" s="19">
        <f t="shared" si="32"/>
        <v>247.20316634464791</v>
      </c>
      <c r="J170" s="19">
        <f t="shared" si="33"/>
        <v>64.184327311721518</v>
      </c>
      <c r="K170" s="19">
        <f t="shared" si="34"/>
        <v>48.137649868227314</v>
      </c>
    </row>
    <row r="171" spans="1:11">
      <c r="A171" s="22" t="s">
        <v>92</v>
      </c>
      <c r="B171" s="17" t="s">
        <v>93</v>
      </c>
      <c r="C171" s="18">
        <v>65000</v>
      </c>
      <c r="D171" s="18">
        <v>93778</v>
      </c>
      <c r="E171" s="18">
        <v>0</v>
      </c>
      <c r="F171" s="18">
        <v>92748.97</v>
      </c>
      <c r="G171" s="18">
        <f t="shared" si="30"/>
        <v>27748.97</v>
      </c>
      <c r="H171" s="18">
        <f t="shared" si="31"/>
        <v>-92748.97</v>
      </c>
      <c r="I171" s="19">
        <f t="shared" si="32"/>
        <v>42.690723076923064</v>
      </c>
      <c r="J171" s="19">
        <f t="shared" si="33"/>
        <v>0</v>
      </c>
      <c r="K171" s="19">
        <f t="shared" si="34"/>
        <v>98.902695728209181</v>
      </c>
    </row>
    <row r="172" spans="1:11">
      <c r="A172" s="23" t="s">
        <v>94</v>
      </c>
      <c r="B172" s="17" t="s">
        <v>95</v>
      </c>
      <c r="C172" s="18">
        <v>51000</v>
      </c>
      <c r="D172" s="18">
        <v>18148</v>
      </c>
      <c r="E172" s="18">
        <v>0</v>
      </c>
      <c r="F172" s="18">
        <v>17118.97</v>
      </c>
      <c r="G172" s="18">
        <f t="shared" si="30"/>
        <v>-33881.03</v>
      </c>
      <c r="H172" s="18">
        <f t="shared" si="31"/>
        <v>-17118.97</v>
      </c>
      <c r="I172" s="19">
        <f t="shared" si="32"/>
        <v>-66.433392156862737</v>
      </c>
      <c r="J172" s="19">
        <f t="shared" si="33"/>
        <v>0</v>
      </c>
      <c r="K172" s="19">
        <f t="shared" si="34"/>
        <v>94.329788406435981</v>
      </c>
    </row>
    <row r="173" spans="1:11">
      <c r="A173" s="24" t="s">
        <v>96</v>
      </c>
      <c r="B173" s="17" t="s">
        <v>97</v>
      </c>
      <c r="C173" s="18">
        <v>48900</v>
      </c>
      <c r="D173" s="18">
        <v>12748</v>
      </c>
      <c r="E173" s="18">
        <v>0</v>
      </c>
      <c r="F173" s="18">
        <v>12748</v>
      </c>
      <c r="G173" s="18">
        <f t="shared" si="30"/>
        <v>-36152</v>
      </c>
      <c r="H173" s="18">
        <f t="shared" si="31"/>
        <v>-12748</v>
      </c>
      <c r="I173" s="19">
        <f t="shared" si="32"/>
        <v>-73.930470347648267</v>
      </c>
      <c r="J173" s="19">
        <f t="shared" si="33"/>
        <v>0</v>
      </c>
      <c r="K173" s="19">
        <f t="shared" si="34"/>
        <v>100</v>
      </c>
    </row>
    <row r="174" spans="1:11" ht="25.5">
      <c r="A174" s="25" t="s">
        <v>98</v>
      </c>
      <c r="B174" s="17" t="s">
        <v>99</v>
      </c>
      <c r="C174" s="18">
        <v>48900</v>
      </c>
      <c r="D174" s="18">
        <v>12748</v>
      </c>
      <c r="E174" s="18">
        <v>0</v>
      </c>
      <c r="F174" s="18">
        <v>12748</v>
      </c>
      <c r="G174" s="18">
        <f t="shared" si="30"/>
        <v>-36152</v>
      </c>
      <c r="H174" s="18">
        <f t="shared" si="31"/>
        <v>-12748</v>
      </c>
      <c r="I174" s="19">
        <f t="shared" si="32"/>
        <v>-73.930470347648267</v>
      </c>
      <c r="J174" s="19">
        <f t="shared" si="33"/>
        <v>0</v>
      </c>
      <c r="K174" s="19">
        <f t="shared" si="34"/>
        <v>100</v>
      </c>
    </row>
    <row r="175" spans="1:11" ht="25.5">
      <c r="A175" s="26" t="s">
        <v>100</v>
      </c>
      <c r="B175" s="17" t="s">
        <v>101</v>
      </c>
      <c r="C175" s="18">
        <v>48900</v>
      </c>
      <c r="D175" s="18">
        <v>12748</v>
      </c>
      <c r="E175" s="18">
        <v>0</v>
      </c>
      <c r="F175" s="18">
        <v>12748</v>
      </c>
      <c r="G175" s="18">
        <f t="shared" si="30"/>
        <v>-36152</v>
      </c>
      <c r="H175" s="18">
        <f t="shared" si="31"/>
        <v>-12748</v>
      </c>
      <c r="I175" s="19">
        <f t="shared" si="32"/>
        <v>-73.930470347648267</v>
      </c>
      <c r="J175" s="19">
        <f t="shared" si="33"/>
        <v>0</v>
      </c>
      <c r="K175" s="19">
        <f t="shared" si="34"/>
        <v>100</v>
      </c>
    </row>
    <row r="176" spans="1:11" ht="25.5">
      <c r="A176" s="24" t="s">
        <v>438</v>
      </c>
      <c r="B176" s="17" t="s">
        <v>439</v>
      </c>
      <c r="C176" s="18">
        <v>2100</v>
      </c>
      <c r="D176" s="18">
        <v>5400</v>
      </c>
      <c r="E176" s="18">
        <v>0</v>
      </c>
      <c r="F176" s="18">
        <v>4370.97</v>
      </c>
      <c r="G176" s="18">
        <f t="shared" si="30"/>
        <v>2270.9700000000003</v>
      </c>
      <c r="H176" s="18">
        <f t="shared" si="31"/>
        <v>-4370.97</v>
      </c>
      <c r="I176" s="19">
        <f t="shared" si="32"/>
        <v>108.14142857142858</v>
      </c>
      <c r="J176" s="19">
        <f t="shared" si="33"/>
        <v>0</v>
      </c>
      <c r="K176" s="19">
        <f t="shared" si="34"/>
        <v>80.943888888888893</v>
      </c>
    </row>
    <row r="177" spans="1:11" ht="25.5">
      <c r="A177" s="23" t="s">
        <v>152</v>
      </c>
      <c r="B177" s="17" t="s">
        <v>153</v>
      </c>
      <c r="C177" s="18">
        <v>14000</v>
      </c>
      <c r="D177" s="18">
        <v>75630</v>
      </c>
      <c r="E177" s="18">
        <v>0</v>
      </c>
      <c r="F177" s="18">
        <v>75630</v>
      </c>
      <c r="G177" s="18">
        <f t="shared" si="30"/>
        <v>61630</v>
      </c>
      <c r="H177" s="18">
        <f t="shared" si="31"/>
        <v>-75630</v>
      </c>
      <c r="I177" s="19">
        <f t="shared" si="32"/>
        <v>440.21428571428578</v>
      </c>
      <c r="J177" s="19">
        <f t="shared" si="33"/>
        <v>0</v>
      </c>
      <c r="K177" s="19">
        <f t="shared" si="34"/>
        <v>100</v>
      </c>
    </row>
    <row r="178" spans="1:11" ht="38.25">
      <c r="A178" s="24" t="s">
        <v>154</v>
      </c>
      <c r="B178" s="17" t="s">
        <v>155</v>
      </c>
      <c r="C178" s="18">
        <v>14000</v>
      </c>
      <c r="D178" s="18">
        <v>75630</v>
      </c>
      <c r="E178" s="18">
        <v>0</v>
      </c>
      <c r="F178" s="18">
        <v>75630</v>
      </c>
      <c r="G178" s="18">
        <f t="shared" si="30"/>
        <v>61630</v>
      </c>
      <c r="H178" s="18">
        <f t="shared" si="31"/>
        <v>-75630</v>
      </c>
      <c r="I178" s="19">
        <f t="shared" si="32"/>
        <v>440.21428571428578</v>
      </c>
      <c r="J178" s="19">
        <f t="shared" si="33"/>
        <v>0</v>
      </c>
      <c r="K178" s="19">
        <f t="shared" si="34"/>
        <v>100</v>
      </c>
    </row>
    <row r="179" spans="1:11" ht="51">
      <c r="A179" s="25" t="s">
        <v>442</v>
      </c>
      <c r="B179" s="17" t="s">
        <v>443</v>
      </c>
      <c r="C179" s="18">
        <v>14000</v>
      </c>
      <c r="D179" s="18">
        <v>75630</v>
      </c>
      <c r="E179" s="18">
        <v>0</v>
      </c>
      <c r="F179" s="18">
        <v>75630</v>
      </c>
      <c r="G179" s="18">
        <f t="shared" si="30"/>
        <v>61630</v>
      </c>
      <c r="H179" s="18">
        <f t="shared" si="31"/>
        <v>-75630</v>
      </c>
      <c r="I179" s="19">
        <f t="shared" si="32"/>
        <v>440.21428571428578</v>
      </c>
      <c r="J179" s="19">
        <f t="shared" si="33"/>
        <v>0</v>
      </c>
      <c r="K179" s="19">
        <f t="shared" si="34"/>
        <v>100</v>
      </c>
    </row>
    <row r="180" spans="1:11">
      <c r="A180" s="22" t="s">
        <v>29</v>
      </c>
      <c r="B180" s="17" t="s">
        <v>30</v>
      </c>
      <c r="C180" s="18">
        <v>914126</v>
      </c>
      <c r="D180" s="18">
        <v>1356261</v>
      </c>
      <c r="E180" s="18">
        <v>947619</v>
      </c>
      <c r="F180" s="18">
        <v>1356261</v>
      </c>
      <c r="G180" s="18">
        <f t="shared" si="30"/>
        <v>442135</v>
      </c>
      <c r="H180" s="18">
        <f t="shared" si="31"/>
        <v>-408642</v>
      </c>
      <c r="I180" s="19">
        <f t="shared" si="32"/>
        <v>48.366964729151107</v>
      </c>
      <c r="J180" s="19">
        <f t="shared" si="33"/>
        <v>143.12302729261444</v>
      </c>
      <c r="K180" s="19">
        <f t="shared" si="34"/>
        <v>100</v>
      </c>
    </row>
    <row r="181" spans="1:11">
      <c r="A181" s="23" t="s">
        <v>31</v>
      </c>
      <c r="B181" s="17" t="s">
        <v>32</v>
      </c>
      <c r="C181" s="18">
        <v>914126</v>
      </c>
      <c r="D181" s="18">
        <v>1356261</v>
      </c>
      <c r="E181" s="18">
        <v>947619</v>
      </c>
      <c r="F181" s="18">
        <v>1356261</v>
      </c>
      <c r="G181" s="18">
        <f t="shared" si="30"/>
        <v>442135</v>
      </c>
      <c r="H181" s="18">
        <f t="shared" si="31"/>
        <v>-408642</v>
      </c>
      <c r="I181" s="19">
        <f t="shared" si="32"/>
        <v>48.366964729151107</v>
      </c>
      <c r="J181" s="19">
        <f t="shared" si="33"/>
        <v>143.12302729261444</v>
      </c>
      <c r="K181" s="19">
        <f t="shared" si="34"/>
        <v>100</v>
      </c>
    </row>
    <row r="182" spans="1:11">
      <c r="A182" s="16" t="s">
        <v>33</v>
      </c>
      <c r="B182" s="17" t="s">
        <v>34</v>
      </c>
      <c r="C182" s="18">
        <v>649701.27</v>
      </c>
      <c r="D182" s="18">
        <v>1530881</v>
      </c>
      <c r="E182" s="18">
        <v>1008234</v>
      </c>
      <c r="F182" s="18">
        <v>877354.81</v>
      </c>
      <c r="G182" s="18">
        <f t="shared" si="30"/>
        <v>227653.54000000004</v>
      </c>
      <c r="H182" s="18">
        <f t="shared" si="31"/>
        <v>130879.18999999994</v>
      </c>
      <c r="I182" s="19">
        <f t="shared" si="32"/>
        <v>35.039725257117027</v>
      </c>
      <c r="J182" s="19">
        <f t="shared" si="33"/>
        <v>87.018966827145292</v>
      </c>
      <c r="K182" s="19">
        <f t="shared" si="34"/>
        <v>57.310451302224017</v>
      </c>
    </row>
    <row r="183" spans="1:11">
      <c r="A183" s="22" t="s">
        <v>35</v>
      </c>
      <c r="B183" s="17" t="s">
        <v>36</v>
      </c>
      <c r="C183" s="18">
        <v>646174.12</v>
      </c>
      <c r="D183" s="18">
        <v>1246292</v>
      </c>
      <c r="E183" s="18">
        <v>859065</v>
      </c>
      <c r="F183" s="18">
        <v>807713.6</v>
      </c>
      <c r="G183" s="18">
        <f t="shared" si="30"/>
        <v>161539.47999999998</v>
      </c>
      <c r="H183" s="18">
        <f t="shared" si="31"/>
        <v>51351.400000000023</v>
      </c>
      <c r="I183" s="19">
        <f t="shared" si="32"/>
        <v>24.999373233951246</v>
      </c>
      <c r="J183" s="19">
        <f t="shared" si="33"/>
        <v>94.022408083206741</v>
      </c>
      <c r="K183" s="19">
        <f t="shared" si="34"/>
        <v>64.809338421493507</v>
      </c>
    </row>
    <row r="184" spans="1:11">
      <c r="A184" s="23" t="s">
        <v>37</v>
      </c>
      <c r="B184" s="17" t="s">
        <v>38</v>
      </c>
      <c r="C184" s="18">
        <v>646174.12</v>
      </c>
      <c r="D184" s="18">
        <v>1246292</v>
      </c>
      <c r="E184" s="18">
        <v>859065</v>
      </c>
      <c r="F184" s="18">
        <v>807713.6</v>
      </c>
      <c r="G184" s="18">
        <f t="shared" si="30"/>
        <v>161539.47999999998</v>
      </c>
      <c r="H184" s="18">
        <f t="shared" si="31"/>
        <v>51351.400000000023</v>
      </c>
      <c r="I184" s="19">
        <f t="shared" si="32"/>
        <v>24.999373233951246</v>
      </c>
      <c r="J184" s="19">
        <f t="shared" si="33"/>
        <v>94.022408083206741</v>
      </c>
      <c r="K184" s="19">
        <f t="shared" si="34"/>
        <v>64.809338421493507</v>
      </c>
    </row>
    <row r="185" spans="1:11">
      <c r="A185" s="24" t="s">
        <v>39</v>
      </c>
      <c r="B185" s="17" t="s">
        <v>40</v>
      </c>
      <c r="C185" s="18">
        <v>435341.48</v>
      </c>
      <c r="D185" s="18">
        <v>865449</v>
      </c>
      <c r="E185" s="18">
        <v>631283</v>
      </c>
      <c r="F185" s="18">
        <v>538749.44999999995</v>
      </c>
      <c r="G185" s="18">
        <f t="shared" si="30"/>
        <v>103407.96999999997</v>
      </c>
      <c r="H185" s="18">
        <f t="shared" si="31"/>
        <v>92533.550000000047</v>
      </c>
      <c r="I185" s="19">
        <f t="shared" si="32"/>
        <v>23.753300512508019</v>
      </c>
      <c r="J185" s="19">
        <f t="shared" si="33"/>
        <v>85.34198608231172</v>
      </c>
      <c r="K185" s="19">
        <f t="shared" si="34"/>
        <v>62.250860535976116</v>
      </c>
    </row>
    <row r="186" spans="1:11">
      <c r="A186" s="24" t="s">
        <v>41</v>
      </c>
      <c r="B186" s="17" t="s">
        <v>42</v>
      </c>
      <c r="C186" s="18">
        <v>210832.64000000001</v>
      </c>
      <c r="D186" s="18">
        <v>380843</v>
      </c>
      <c r="E186" s="18">
        <v>227782</v>
      </c>
      <c r="F186" s="18">
        <v>268964.15000000002</v>
      </c>
      <c r="G186" s="18">
        <f t="shared" si="30"/>
        <v>58131.510000000009</v>
      </c>
      <c r="H186" s="18">
        <f t="shared" si="31"/>
        <v>-41182.150000000023</v>
      </c>
      <c r="I186" s="19">
        <f t="shared" si="32"/>
        <v>27.572348380212858</v>
      </c>
      <c r="J186" s="19">
        <f t="shared" si="33"/>
        <v>118.07963315801953</v>
      </c>
      <c r="K186" s="19">
        <f t="shared" si="34"/>
        <v>70.623367109281247</v>
      </c>
    </row>
    <row r="187" spans="1:11">
      <c r="A187" s="25" t="s">
        <v>43</v>
      </c>
      <c r="B187" s="17" t="s">
        <v>44</v>
      </c>
      <c r="C187" s="18">
        <v>517.4</v>
      </c>
      <c r="D187" s="18">
        <v>0</v>
      </c>
      <c r="E187" s="18">
        <v>0</v>
      </c>
      <c r="F187" s="18">
        <v>996.4</v>
      </c>
      <c r="G187" s="18">
        <f t="shared" si="30"/>
        <v>479</v>
      </c>
      <c r="H187" s="18">
        <f t="shared" si="31"/>
        <v>-996.4</v>
      </c>
      <c r="I187" s="19">
        <f t="shared" si="32"/>
        <v>92.578275995361423</v>
      </c>
      <c r="J187" s="19">
        <f t="shared" si="33"/>
        <v>0</v>
      </c>
      <c r="K187" s="19">
        <f t="shared" si="34"/>
        <v>0</v>
      </c>
    </row>
    <row r="188" spans="1:11">
      <c r="A188" s="22" t="s">
        <v>59</v>
      </c>
      <c r="B188" s="17" t="s">
        <v>60</v>
      </c>
      <c r="C188" s="18">
        <v>3527.15</v>
      </c>
      <c r="D188" s="18">
        <v>284589</v>
      </c>
      <c r="E188" s="18">
        <v>149169</v>
      </c>
      <c r="F188" s="18">
        <v>69641.210000000006</v>
      </c>
      <c r="G188" s="18">
        <f t="shared" si="30"/>
        <v>66114.060000000012</v>
      </c>
      <c r="H188" s="18">
        <f t="shared" si="31"/>
        <v>79527.789999999994</v>
      </c>
      <c r="I188" s="19">
        <f t="shared" si="32"/>
        <v>1874.432899082829</v>
      </c>
      <c r="J188" s="19">
        <f t="shared" si="33"/>
        <v>46.686114407148942</v>
      </c>
      <c r="K188" s="19">
        <f t="shared" si="34"/>
        <v>24.470801752703021</v>
      </c>
    </row>
    <row r="189" spans="1:11">
      <c r="A189" s="23" t="s">
        <v>61</v>
      </c>
      <c r="B189" s="17" t="s">
        <v>62</v>
      </c>
      <c r="C189" s="18">
        <v>3527.15</v>
      </c>
      <c r="D189" s="18">
        <v>284589</v>
      </c>
      <c r="E189" s="18">
        <v>149169</v>
      </c>
      <c r="F189" s="18">
        <v>69641.210000000006</v>
      </c>
      <c r="G189" s="18">
        <f t="shared" si="30"/>
        <v>66114.060000000012</v>
      </c>
      <c r="H189" s="18">
        <f t="shared" si="31"/>
        <v>79527.789999999994</v>
      </c>
      <c r="I189" s="19">
        <f t="shared" si="32"/>
        <v>1874.432899082829</v>
      </c>
      <c r="J189" s="19">
        <f t="shared" si="33"/>
        <v>46.686114407148942</v>
      </c>
      <c r="K189" s="19">
        <f t="shared" si="34"/>
        <v>24.470801752703021</v>
      </c>
    </row>
    <row r="190" spans="1:11">
      <c r="A190" s="16"/>
      <c r="B190" s="17" t="s">
        <v>63</v>
      </c>
      <c r="C190" s="18">
        <v>340630.08</v>
      </c>
      <c r="D190" s="18">
        <v>-21</v>
      </c>
      <c r="E190" s="18">
        <v>0</v>
      </c>
      <c r="F190" s="18">
        <v>610560.49</v>
      </c>
      <c r="G190" s="18">
        <f t="shared" si="30"/>
        <v>269930.40999999997</v>
      </c>
      <c r="H190" s="18">
        <f t="shared" si="31"/>
        <v>-610560.49</v>
      </c>
      <c r="I190" s="19">
        <f t="shared" si="32"/>
        <v>79.24444312140605</v>
      </c>
      <c r="J190" s="19">
        <f t="shared" si="33"/>
        <v>0</v>
      </c>
      <c r="K190" s="19">
        <f t="shared" si="34"/>
        <v>-2907430.9047619049</v>
      </c>
    </row>
    <row r="191" spans="1:11">
      <c r="A191" s="16" t="s">
        <v>64</v>
      </c>
      <c r="B191" s="17" t="s">
        <v>65</v>
      </c>
      <c r="C191" s="18">
        <v>-340630.08</v>
      </c>
      <c r="D191" s="18">
        <v>21</v>
      </c>
      <c r="E191" s="18">
        <v>0</v>
      </c>
      <c r="F191" s="18">
        <v>-610560.49</v>
      </c>
      <c r="G191" s="18">
        <f t="shared" si="30"/>
        <v>-269930.40999999997</v>
      </c>
      <c r="H191" s="18">
        <f t="shared" si="31"/>
        <v>610560.49</v>
      </c>
      <c r="I191" s="19">
        <f t="shared" si="32"/>
        <v>79.24444312140605</v>
      </c>
      <c r="J191" s="19">
        <f t="shared" si="33"/>
        <v>0</v>
      </c>
      <c r="K191" s="19">
        <f t="shared" si="34"/>
        <v>-2907430.9047619049</v>
      </c>
    </row>
    <row r="192" spans="1:11">
      <c r="A192" s="22" t="s">
        <v>66</v>
      </c>
      <c r="B192" s="17" t="s">
        <v>67</v>
      </c>
      <c r="C192" s="18">
        <v>-340630.08</v>
      </c>
      <c r="D192" s="18">
        <v>21</v>
      </c>
      <c r="E192" s="18">
        <v>0</v>
      </c>
      <c r="F192" s="18">
        <v>-610560.49</v>
      </c>
      <c r="G192" s="18">
        <f t="shared" si="30"/>
        <v>-269930.40999999997</v>
      </c>
      <c r="H192" s="18">
        <f t="shared" si="31"/>
        <v>610560.49</v>
      </c>
      <c r="I192" s="19">
        <f t="shared" si="32"/>
        <v>79.24444312140605</v>
      </c>
      <c r="J192" s="19">
        <f t="shared" si="33"/>
        <v>0</v>
      </c>
      <c r="K192" s="19">
        <f t="shared" si="34"/>
        <v>-2907430.9047619049</v>
      </c>
    </row>
    <row r="193" spans="1:11" ht="25.5">
      <c r="A193" s="23" t="s">
        <v>82</v>
      </c>
      <c r="B193" s="17" t="s">
        <v>83</v>
      </c>
      <c r="C193" s="18">
        <v>0</v>
      </c>
      <c r="D193" s="18">
        <v>21</v>
      </c>
      <c r="E193" s="18">
        <v>0</v>
      </c>
      <c r="F193" s="18">
        <v>-20.3</v>
      </c>
      <c r="G193" s="18">
        <f t="shared" si="30"/>
        <v>-20.3</v>
      </c>
      <c r="H193" s="18">
        <f t="shared" si="31"/>
        <v>20.3</v>
      </c>
      <c r="I193" s="19">
        <f t="shared" si="32"/>
        <v>0</v>
      </c>
      <c r="J193" s="19">
        <f t="shared" si="33"/>
        <v>0</v>
      </c>
      <c r="K193" s="19">
        <f t="shared" si="34"/>
        <v>-96.666666666666671</v>
      </c>
    </row>
    <row r="194" spans="1:11">
      <c r="A194" s="27" t="s">
        <v>218</v>
      </c>
      <c r="B194" s="28" t="s">
        <v>866</v>
      </c>
      <c r="C194" s="29"/>
      <c r="D194" s="29"/>
      <c r="E194" s="29"/>
      <c r="F194" s="29"/>
      <c r="G194" s="29"/>
      <c r="H194" s="29"/>
      <c r="I194" s="30"/>
      <c r="J194" s="30"/>
      <c r="K194" s="30"/>
    </row>
    <row r="195" spans="1:11">
      <c r="A195" s="16" t="s">
        <v>25</v>
      </c>
      <c r="B195" s="17" t="s">
        <v>26</v>
      </c>
      <c r="C195" s="18">
        <v>1410967310.29</v>
      </c>
      <c r="D195" s="18">
        <v>1371347872</v>
      </c>
      <c r="E195" s="18">
        <v>987843116</v>
      </c>
      <c r="F195" s="18">
        <v>1372385706.3900001</v>
      </c>
      <c r="G195" s="18">
        <f t="shared" ref="G195:G213" si="35">F195-C195</f>
        <v>-38581603.899999857</v>
      </c>
      <c r="H195" s="18">
        <f t="shared" ref="H195:H213" si="36">E195-F195</f>
        <v>-384542590.3900001</v>
      </c>
      <c r="I195" s="19">
        <f t="shared" ref="I195:I213" si="37">IF(ISERROR(F195/C195),0,F195/C195*100-100)</f>
        <v>-2.7344080630805081</v>
      </c>
      <c r="J195" s="19">
        <f t="shared" ref="J195:J213" si="38">IF(ISERROR(F195/E195),0,F195/E195*100)</f>
        <v>138.92749609341814</v>
      </c>
      <c r="K195" s="19">
        <f t="shared" ref="K195:K213" si="39">IF(ISERROR(F195/D195),0,F195/D195*100)</f>
        <v>100.07567987752711</v>
      </c>
    </row>
    <row r="196" spans="1:11" ht="25.5">
      <c r="A196" s="22" t="s">
        <v>27</v>
      </c>
      <c r="B196" s="17" t="s">
        <v>28</v>
      </c>
      <c r="C196" s="18">
        <v>15486575.289999999</v>
      </c>
      <c r="D196" s="18">
        <v>13470271</v>
      </c>
      <c r="E196" s="18">
        <v>8792490</v>
      </c>
      <c r="F196" s="18">
        <v>14508105.390000001</v>
      </c>
      <c r="G196" s="18">
        <f t="shared" si="35"/>
        <v>-978469.89999999851</v>
      </c>
      <c r="H196" s="18">
        <f t="shared" si="36"/>
        <v>-5715615.3900000006</v>
      </c>
      <c r="I196" s="19">
        <f t="shared" si="37"/>
        <v>-6.3181812742796382</v>
      </c>
      <c r="J196" s="19">
        <f t="shared" si="38"/>
        <v>165.00565130014365</v>
      </c>
      <c r="K196" s="19">
        <f t="shared" si="39"/>
        <v>107.70462888237364</v>
      </c>
    </row>
    <row r="197" spans="1:11">
      <c r="A197" s="22" t="s">
        <v>29</v>
      </c>
      <c r="B197" s="17" t="s">
        <v>30</v>
      </c>
      <c r="C197" s="18">
        <v>1395480735</v>
      </c>
      <c r="D197" s="18">
        <v>1357877601</v>
      </c>
      <c r="E197" s="18">
        <v>979050626</v>
      </c>
      <c r="F197" s="18">
        <v>1357877601</v>
      </c>
      <c r="G197" s="18">
        <f t="shared" si="35"/>
        <v>-37603134</v>
      </c>
      <c r="H197" s="18">
        <f t="shared" si="36"/>
        <v>-378826975</v>
      </c>
      <c r="I197" s="19">
        <f t="shared" si="37"/>
        <v>-2.6946365547640454</v>
      </c>
      <c r="J197" s="19">
        <f t="shared" si="38"/>
        <v>138.6932978683372</v>
      </c>
      <c r="K197" s="19">
        <f t="shared" si="39"/>
        <v>100</v>
      </c>
    </row>
    <row r="198" spans="1:11">
      <c r="A198" s="23" t="s">
        <v>31</v>
      </c>
      <c r="B198" s="17" t="s">
        <v>32</v>
      </c>
      <c r="C198" s="18">
        <v>1395480735</v>
      </c>
      <c r="D198" s="18">
        <v>1357877601</v>
      </c>
      <c r="E198" s="18">
        <v>979050626</v>
      </c>
      <c r="F198" s="18">
        <v>1357877601</v>
      </c>
      <c r="G198" s="18">
        <f t="shared" si="35"/>
        <v>-37603134</v>
      </c>
      <c r="H198" s="18">
        <f t="shared" si="36"/>
        <v>-378826975</v>
      </c>
      <c r="I198" s="19">
        <f t="shared" si="37"/>
        <v>-2.6946365547640454</v>
      </c>
      <c r="J198" s="19">
        <f t="shared" si="38"/>
        <v>138.6932978683372</v>
      </c>
      <c r="K198" s="19">
        <f t="shared" si="39"/>
        <v>100</v>
      </c>
    </row>
    <row r="199" spans="1:11">
      <c r="A199" s="16" t="s">
        <v>33</v>
      </c>
      <c r="B199" s="17" t="s">
        <v>34</v>
      </c>
      <c r="C199" s="18">
        <v>941450247.12</v>
      </c>
      <c r="D199" s="18">
        <v>1341789811</v>
      </c>
      <c r="E199" s="18">
        <v>960240125</v>
      </c>
      <c r="F199" s="18">
        <v>1061096799.22</v>
      </c>
      <c r="G199" s="18">
        <f t="shared" si="35"/>
        <v>119646552.10000002</v>
      </c>
      <c r="H199" s="18">
        <f t="shared" si="36"/>
        <v>-100856674.22000003</v>
      </c>
      <c r="I199" s="19">
        <f t="shared" si="37"/>
        <v>12.708749343474281</v>
      </c>
      <c r="J199" s="19">
        <f t="shared" si="38"/>
        <v>110.50327637787476</v>
      </c>
      <c r="K199" s="19">
        <f t="shared" si="39"/>
        <v>79.080701800022837</v>
      </c>
    </row>
    <row r="200" spans="1:11">
      <c r="A200" s="22" t="s">
        <v>35</v>
      </c>
      <c r="B200" s="17" t="s">
        <v>36</v>
      </c>
      <c r="C200" s="18">
        <v>941450247.12</v>
      </c>
      <c r="D200" s="18">
        <v>1341789811</v>
      </c>
      <c r="E200" s="18">
        <v>960240125</v>
      </c>
      <c r="F200" s="18">
        <v>1061096799.22</v>
      </c>
      <c r="G200" s="18">
        <f t="shared" si="35"/>
        <v>119646552.10000002</v>
      </c>
      <c r="H200" s="18">
        <f t="shared" si="36"/>
        <v>-100856674.22000003</v>
      </c>
      <c r="I200" s="19">
        <f t="shared" si="37"/>
        <v>12.708749343474281</v>
      </c>
      <c r="J200" s="19">
        <f t="shared" si="38"/>
        <v>110.50327637787476</v>
      </c>
      <c r="K200" s="19">
        <f t="shared" si="39"/>
        <v>79.080701800022837</v>
      </c>
    </row>
    <row r="201" spans="1:11">
      <c r="A201" s="23" t="s">
        <v>37</v>
      </c>
      <c r="B201" s="17" t="s">
        <v>38</v>
      </c>
      <c r="C201" s="18">
        <v>0</v>
      </c>
      <c r="D201" s="18">
        <v>40774</v>
      </c>
      <c r="E201" s="18">
        <v>14640</v>
      </c>
      <c r="F201" s="18">
        <v>0</v>
      </c>
      <c r="G201" s="18">
        <f t="shared" si="35"/>
        <v>0</v>
      </c>
      <c r="H201" s="18">
        <f t="shared" si="36"/>
        <v>14640</v>
      </c>
      <c r="I201" s="19">
        <f t="shared" si="37"/>
        <v>0</v>
      </c>
      <c r="J201" s="19">
        <f t="shared" si="38"/>
        <v>0</v>
      </c>
      <c r="K201" s="19">
        <f t="shared" si="39"/>
        <v>0</v>
      </c>
    </row>
    <row r="202" spans="1:11">
      <c r="A202" s="24" t="s">
        <v>39</v>
      </c>
      <c r="B202" s="17" t="s">
        <v>40</v>
      </c>
      <c r="C202" s="18">
        <v>0</v>
      </c>
      <c r="D202" s="18">
        <v>40774</v>
      </c>
      <c r="E202" s="18">
        <v>14640</v>
      </c>
      <c r="F202" s="18">
        <v>0</v>
      </c>
      <c r="G202" s="18">
        <f t="shared" si="35"/>
        <v>0</v>
      </c>
      <c r="H202" s="18">
        <f t="shared" si="36"/>
        <v>14640</v>
      </c>
      <c r="I202" s="19">
        <f t="shared" si="37"/>
        <v>0</v>
      </c>
      <c r="J202" s="19">
        <f t="shared" si="38"/>
        <v>0</v>
      </c>
      <c r="K202" s="19">
        <f t="shared" si="39"/>
        <v>0</v>
      </c>
    </row>
    <row r="203" spans="1:11">
      <c r="A203" s="23" t="s">
        <v>45</v>
      </c>
      <c r="B203" s="17" t="s">
        <v>46</v>
      </c>
      <c r="C203" s="18">
        <v>939097022.70000005</v>
      </c>
      <c r="D203" s="18">
        <v>1338508483</v>
      </c>
      <c r="E203" s="18">
        <v>958317221</v>
      </c>
      <c r="F203" s="18">
        <v>1058431514.17</v>
      </c>
      <c r="G203" s="18">
        <f t="shared" si="35"/>
        <v>119334491.46999991</v>
      </c>
      <c r="H203" s="18">
        <f t="shared" si="36"/>
        <v>-100114293.16999996</v>
      </c>
      <c r="I203" s="19">
        <f t="shared" si="37"/>
        <v>12.707365542156765</v>
      </c>
      <c r="J203" s="19">
        <f t="shared" si="38"/>
        <v>110.44688449462809</v>
      </c>
      <c r="K203" s="19">
        <f t="shared" si="39"/>
        <v>79.075443122910698</v>
      </c>
    </row>
    <row r="204" spans="1:11">
      <c r="A204" s="24" t="s">
        <v>47</v>
      </c>
      <c r="B204" s="17" t="s">
        <v>48</v>
      </c>
      <c r="C204" s="18">
        <v>939097022.70000005</v>
      </c>
      <c r="D204" s="18">
        <v>1338508483</v>
      </c>
      <c r="E204" s="18">
        <v>958317221</v>
      </c>
      <c r="F204" s="18">
        <v>1058431514.17</v>
      </c>
      <c r="G204" s="18">
        <f t="shared" si="35"/>
        <v>119334491.46999991</v>
      </c>
      <c r="H204" s="18">
        <f t="shared" si="36"/>
        <v>-100114293.16999996</v>
      </c>
      <c r="I204" s="19">
        <f t="shared" si="37"/>
        <v>12.707365542156765</v>
      </c>
      <c r="J204" s="19">
        <f t="shared" si="38"/>
        <v>110.44688449462809</v>
      </c>
      <c r="K204" s="19">
        <f t="shared" si="39"/>
        <v>79.075443122910698</v>
      </c>
    </row>
    <row r="205" spans="1:11" ht="25.5">
      <c r="A205" s="23" t="s">
        <v>51</v>
      </c>
      <c r="B205" s="17" t="s">
        <v>52</v>
      </c>
      <c r="C205" s="18">
        <v>2353224.42</v>
      </c>
      <c r="D205" s="18">
        <v>3240554</v>
      </c>
      <c r="E205" s="18">
        <v>1908264</v>
      </c>
      <c r="F205" s="18">
        <v>2665285.0499999998</v>
      </c>
      <c r="G205" s="18">
        <f t="shared" si="35"/>
        <v>312060.62999999989</v>
      </c>
      <c r="H205" s="18">
        <f t="shared" si="36"/>
        <v>-757021.04999999981</v>
      </c>
      <c r="I205" s="19">
        <f t="shared" si="37"/>
        <v>13.260980438066341</v>
      </c>
      <c r="J205" s="19">
        <f t="shared" si="38"/>
        <v>139.67066663732061</v>
      </c>
      <c r="K205" s="19">
        <f t="shared" si="39"/>
        <v>82.247820897291007</v>
      </c>
    </row>
    <row r="206" spans="1:11" ht="25.5">
      <c r="A206" s="24" t="s">
        <v>162</v>
      </c>
      <c r="B206" s="17" t="s">
        <v>163</v>
      </c>
      <c r="C206" s="18">
        <v>2353224.42</v>
      </c>
      <c r="D206" s="18">
        <v>3240554</v>
      </c>
      <c r="E206" s="18">
        <v>1908264</v>
      </c>
      <c r="F206" s="18">
        <v>2665285.0499999998</v>
      </c>
      <c r="G206" s="18">
        <f t="shared" si="35"/>
        <v>312060.62999999989</v>
      </c>
      <c r="H206" s="18">
        <f t="shared" si="36"/>
        <v>-757021.04999999981</v>
      </c>
      <c r="I206" s="19">
        <f t="shared" si="37"/>
        <v>13.260980438066341</v>
      </c>
      <c r="J206" s="19">
        <f t="shared" si="38"/>
        <v>139.67066663732061</v>
      </c>
      <c r="K206" s="19">
        <f t="shared" si="39"/>
        <v>82.247820897291007</v>
      </c>
    </row>
    <row r="207" spans="1:11" ht="25.5">
      <c r="A207" s="25" t="s">
        <v>164</v>
      </c>
      <c r="B207" s="17" t="s">
        <v>165</v>
      </c>
      <c r="C207" s="18">
        <v>2263019.98</v>
      </c>
      <c r="D207" s="18">
        <v>3115474</v>
      </c>
      <c r="E207" s="18">
        <v>1817454</v>
      </c>
      <c r="F207" s="18">
        <v>2575071.6</v>
      </c>
      <c r="G207" s="18">
        <f t="shared" si="35"/>
        <v>312051.62000000011</v>
      </c>
      <c r="H207" s="18">
        <f t="shared" si="36"/>
        <v>-757617.60000000009</v>
      </c>
      <c r="I207" s="19">
        <f t="shared" si="37"/>
        <v>13.789167694401016</v>
      </c>
      <c r="J207" s="19">
        <f t="shared" si="38"/>
        <v>141.68565476760349</v>
      </c>
      <c r="K207" s="19">
        <f t="shared" si="39"/>
        <v>82.65424779664346</v>
      </c>
    </row>
    <row r="208" spans="1:11" ht="38.25">
      <c r="A208" s="25" t="s">
        <v>166</v>
      </c>
      <c r="B208" s="17" t="s">
        <v>167</v>
      </c>
      <c r="C208" s="18">
        <v>90204.44</v>
      </c>
      <c r="D208" s="18">
        <v>125080</v>
      </c>
      <c r="E208" s="18">
        <v>90810</v>
      </c>
      <c r="F208" s="18">
        <v>90213.45</v>
      </c>
      <c r="G208" s="18">
        <f t="shared" si="35"/>
        <v>9.0099999999947613</v>
      </c>
      <c r="H208" s="18">
        <f t="shared" si="36"/>
        <v>596.55000000000291</v>
      </c>
      <c r="I208" s="19">
        <f t="shared" si="37"/>
        <v>9.9884218559509463E-3</v>
      </c>
      <c r="J208" s="19">
        <f t="shared" si="38"/>
        <v>99.343078956062101</v>
      </c>
      <c r="K208" s="19">
        <f t="shared" si="39"/>
        <v>72.124600255836256</v>
      </c>
    </row>
    <row r="209" spans="1:11">
      <c r="A209" s="16"/>
      <c r="B209" s="17" t="s">
        <v>63</v>
      </c>
      <c r="C209" s="18">
        <v>469517063.17000002</v>
      </c>
      <c r="D209" s="18">
        <v>29558061</v>
      </c>
      <c r="E209" s="18">
        <v>27602991</v>
      </c>
      <c r="F209" s="18">
        <v>311288907.17000002</v>
      </c>
      <c r="G209" s="18">
        <f t="shared" si="35"/>
        <v>-158228156</v>
      </c>
      <c r="H209" s="18">
        <f t="shared" si="36"/>
        <v>-283685916.17000002</v>
      </c>
      <c r="I209" s="19">
        <f t="shared" si="37"/>
        <v>-33.70019290283166</v>
      </c>
      <c r="J209" s="19">
        <f t="shared" si="38"/>
        <v>1127.73614703566</v>
      </c>
      <c r="K209" s="19">
        <f t="shared" si="39"/>
        <v>1053.143868841735</v>
      </c>
    </row>
    <row r="210" spans="1:11">
      <c r="A210" s="16" t="s">
        <v>64</v>
      </c>
      <c r="B210" s="17" t="s">
        <v>65</v>
      </c>
      <c r="C210" s="18">
        <v>-469517063.17000002</v>
      </c>
      <c r="D210" s="18">
        <v>-29558061</v>
      </c>
      <c r="E210" s="18">
        <v>-27602991</v>
      </c>
      <c r="F210" s="18">
        <v>-311288907.17000002</v>
      </c>
      <c r="G210" s="18">
        <f t="shared" si="35"/>
        <v>158228156</v>
      </c>
      <c r="H210" s="18">
        <f t="shared" si="36"/>
        <v>283685916.17000002</v>
      </c>
      <c r="I210" s="19">
        <f t="shared" si="37"/>
        <v>-33.70019290283166</v>
      </c>
      <c r="J210" s="19">
        <f t="shared" si="38"/>
        <v>1127.73614703566</v>
      </c>
      <c r="K210" s="19">
        <f t="shared" si="39"/>
        <v>1053.143868841735</v>
      </c>
    </row>
    <row r="211" spans="1:11">
      <c r="A211" s="22" t="s">
        <v>66</v>
      </c>
      <c r="B211" s="17" t="s">
        <v>67</v>
      </c>
      <c r="C211" s="18">
        <v>-371710227.17000002</v>
      </c>
      <c r="D211" s="18">
        <v>0</v>
      </c>
      <c r="E211" s="18">
        <v>0</v>
      </c>
      <c r="F211" s="18">
        <v>-305259113.17000002</v>
      </c>
      <c r="G211" s="18">
        <f t="shared" si="35"/>
        <v>66451114</v>
      </c>
      <c r="H211" s="18">
        <f t="shared" si="36"/>
        <v>305259113.17000002</v>
      </c>
      <c r="I211" s="19">
        <f t="shared" si="37"/>
        <v>-17.877128242051</v>
      </c>
      <c r="J211" s="19">
        <f t="shared" si="38"/>
        <v>0</v>
      </c>
      <c r="K211" s="19">
        <f t="shared" si="39"/>
        <v>0</v>
      </c>
    </row>
    <row r="212" spans="1:11" ht="25.5">
      <c r="A212" s="23" t="s">
        <v>82</v>
      </c>
      <c r="B212" s="17" t="s">
        <v>83</v>
      </c>
      <c r="C212" s="18">
        <v>-1124709.47</v>
      </c>
      <c r="D212" s="18">
        <v>0</v>
      </c>
      <c r="E212" s="18">
        <v>0</v>
      </c>
      <c r="F212" s="18">
        <v>0</v>
      </c>
      <c r="G212" s="18">
        <f t="shared" si="35"/>
        <v>1124709.47</v>
      </c>
      <c r="H212" s="18">
        <f t="shared" si="36"/>
        <v>0</v>
      </c>
      <c r="I212" s="19">
        <f t="shared" si="37"/>
        <v>-100</v>
      </c>
      <c r="J212" s="19">
        <f t="shared" si="38"/>
        <v>0</v>
      </c>
      <c r="K212" s="19">
        <f t="shared" si="39"/>
        <v>0</v>
      </c>
    </row>
    <row r="213" spans="1:11">
      <c r="A213" s="22" t="s">
        <v>324</v>
      </c>
      <c r="B213" s="17" t="s">
        <v>325</v>
      </c>
      <c r="C213" s="18">
        <v>-97806836</v>
      </c>
      <c r="D213" s="18">
        <v>-29558061</v>
      </c>
      <c r="E213" s="18">
        <v>-27602991</v>
      </c>
      <c r="F213" s="18">
        <v>-6029794</v>
      </c>
      <c r="G213" s="18">
        <f t="shared" si="35"/>
        <v>91777042</v>
      </c>
      <c r="H213" s="18">
        <f t="shared" si="36"/>
        <v>-21573197</v>
      </c>
      <c r="I213" s="19">
        <f t="shared" si="37"/>
        <v>-93.834997381982589</v>
      </c>
      <c r="J213" s="19">
        <f t="shared" si="38"/>
        <v>21.844712408158955</v>
      </c>
      <c r="K213" s="19">
        <f t="shared" si="39"/>
        <v>20.399829339279055</v>
      </c>
    </row>
    <row r="214" spans="1:11">
      <c r="A214" s="39" t="s">
        <v>867</v>
      </c>
      <c r="B214" s="28" t="s">
        <v>868</v>
      </c>
      <c r="C214" s="29"/>
      <c r="D214" s="29"/>
      <c r="E214" s="29"/>
      <c r="F214" s="29"/>
      <c r="G214" s="29"/>
      <c r="H214" s="29"/>
      <c r="I214" s="30"/>
      <c r="J214" s="30"/>
      <c r="K214" s="30"/>
    </row>
    <row r="215" spans="1:11">
      <c r="A215" s="16" t="s">
        <v>25</v>
      </c>
      <c r="B215" s="17" t="s">
        <v>26</v>
      </c>
      <c r="C215" s="18">
        <v>175060355.13999999</v>
      </c>
      <c r="D215" s="18">
        <v>202026151</v>
      </c>
      <c r="E215" s="18">
        <v>144632985</v>
      </c>
      <c r="F215" s="18">
        <v>203910024.38</v>
      </c>
      <c r="G215" s="18">
        <f t="shared" ref="G215:G226" si="40">F215-C215</f>
        <v>28849669.24000001</v>
      </c>
      <c r="H215" s="18">
        <f t="shared" ref="H215:H226" si="41">E215-F215</f>
        <v>-59277039.379999995</v>
      </c>
      <c r="I215" s="19">
        <f t="shared" ref="I215:I226" si="42">IF(ISERROR(F215/C215),0,F215/C215*100-100)</f>
        <v>16.479841604872931</v>
      </c>
      <c r="J215" s="19">
        <f t="shared" ref="J215:J226" si="43">IF(ISERROR(F215/E215),0,F215/E215*100)</f>
        <v>140.98445412019947</v>
      </c>
      <c r="K215" s="19">
        <f t="shared" ref="K215:K226" si="44">IF(ISERROR(F215/D215),0,F215/D215*100)</f>
        <v>100.93248986365136</v>
      </c>
    </row>
    <row r="216" spans="1:11" ht="25.5">
      <c r="A216" s="22" t="s">
        <v>27</v>
      </c>
      <c r="B216" s="17" t="s">
        <v>28</v>
      </c>
      <c r="C216" s="18">
        <v>11158722.140000001</v>
      </c>
      <c r="D216" s="18">
        <v>7022054</v>
      </c>
      <c r="E216" s="18">
        <v>6000000</v>
      </c>
      <c r="F216" s="18">
        <v>8905927.3800000008</v>
      </c>
      <c r="G216" s="18">
        <f t="shared" si="40"/>
        <v>-2252794.7599999998</v>
      </c>
      <c r="H216" s="18">
        <f t="shared" si="41"/>
        <v>-2905927.3800000008</v>
      </c>
      <c r="I216" s="19">
        <f t="shared" si="42"/>
        <v>-20.188644647083223</v>
      </c>
      <c r="J216" s="19">
        <f t="shared" si="43"/>
        <v>148.43212300000002</v>
      </c>
      <c r="K216" s="19">
        <f t="shared" si="44"/>
        <v>126.82795347344241</v>
      </c>
    </row>
    <row r="217" spans="1:11">
      <c r="A217" s="22" t="s">
        <v>29</v>
      </c>
      <c r="B217" s="17" t="s">
        <v>30</v>
      </c>
      <c r="C217" s="18">
        <v>163901633</v>
      </c>
      <c r="D217" s="18">
        <v>195004097</v>
      </c>
      <c r="E217" s="18">
        <v>138632985</v>
      </c>
      <c r="F217" s="18">
        <v>195004097</v>
      </c>
      <c r="G217" s="18">
        <f t="shared" si="40"/>
        <v>31102464</v>
      </c>
      <c r="H217" s="18">
        <f t="shared" si="41"/>
        <v>-56371112</v>
      </c>
      <c r="I217" s="19">
        <f t="shared" si="42"/>
        <v>18.976299034189609</v>
      </c>
      <c r="J217" s="19">
        <f t="shared" si="43"/>
        <v>140.66212092309777</v>
      </c>
      <c r="K217" s="19">
        <f t="shared" si="44"/>
        <v>100</v>
      </c>
    </row>
    <row r="218" spans="1:11">
      <c r="A218" s="23" t="s">
        <v>31</v>
      </c>
      <c r="B218" s="17" t="s">
        <v>32</v>
      </c>
      <c r="C218" s="18">
        <v>163901633</v>
      </c>
      <c r="D218" s="18">
        <v>195004097</v>
      </c>
      <c r="E218" s="18">
        <v>138632985</v>
      </c>
      <c r="F218" s="18">
        <v>195004097</v>
      </c>
      <c r="G218" s="18">
        <f t="shared" si="40"/>
        <v>31102464</v>
      </c>
      <c r="H218" s="18">
        <f t="shared" si="41"/>
        <v>-56371112</v>
      </c>
      <c r="I218" s="19">
        <f t="shared" si="42"/>
        <v>18.976299034189609</v>
      </c>
      <c r="J218" s="19">
        <f t="shared" si="43"/>
        <v>140.66212092309777</v>
      </c>
      <c r="K218" s="19">
        <f t="shared" si="44"/>
        <v>100</v>
      </c>
    </row>
    <row r="219" spans="1:11">
      <c r="A219" s="16" t="s">
        <v>33</v>
      </c>
      <c r="B219" s="17" t="s">
        <v>34</v>
      </c>
      <c r="C219" s="18">
        <v>145793621.99000001</v>
      </c>
      <c r="D219" s="18">
        <v>202026151</v>
      </c>
      <c r="E219" s="18">
        <v>144632985</v>
      </c>
      <c r="F219" s="18">
        <v>162327784.66</v>
      </c>
      <c r="G219" s="18">
        <f t="shared" si="40"/>
        <v>16534162.669999987</v>
      </c>
      <c r="H219" s="18">
        <f t="shared" si="41"/>
        <v>-17694799.659999996</v>
      </c>
      <c r="I219" s="19">
        <f t="shared" si="42"/>
        <v>11.340799716968462</v>
      </c>
      <c r="J219" s="19">
        <f t="shared" si="43"/>
        <v>112.23427675229132</v>
      </c>
      <c r="K219" s="19">
        <f t="shared" si="44"/>
        <v>80.349887307411009</v>
      </c>
    </row>
    <row r="220" spans="1:11">
      <c r="A220" s="22" t="s">
        <v>35</v>
      </c>
      <c r="B220" s="17" t="s">
        <v>36</v>
      </c>
      <c r="C220" s="18">
        <v>145793621.99000001</v>
      </c>
      <c r="D220" s="18">
        <v>202026151</v>
      </c>
      <c r="E220" s="18">
        <v>144632985</v>
      </c>
      <c r="F220" s="18">
        <v>162327784.66</v>
      </c>
      <c r="G220" s="18">
        <f t="shared" si="40"/>
        <v>16534162.669999987</v>
      </c>
      <c r="H220" s="18">
        <f t="shared" si="41"/>
        <v>-17694799.659999996</v>
      </c>
      <c r="I220" s="19">
        <f t="shared" si="42"/>
        <v>11.340799716968462</v>
      </c>
      <c r="J220" s="19">
        <f t="shared" si="43"/>
        <v>112.23427675229132</v>
      </c>
      <c r="K220" s="19">
        <f t="shared" si="44"/>
        <v>80.349887307411009</v>
      </c>
    </row>
    <row r="221" spans="1:11">
      <c r="A221" s="23" t="s">
        <v>45</v>
      </c>
      <c r="B221" s="17" t="s">
        <v>46</v>
      </c>
      <c r="C221" s="18">
        <v>145793621.99000001</v>
      </c>
      <c r="D221" s="18">
        <v>202026151</v>
      </c>
      <c r="E221" s="18">
        <v>144632985</v>
      </c>
      <c r="F221" s="18">
        <v>162327784.66</v>
      </c>
      <c r="G221" s="18">
        <f t="shared" si="40"/>
        <v>16534162.669999987</v>
      </c>
      <c r="H221" s="18">
        <f t="shared" si="41"/>
        <v>-17694799.659999996</v>
      </c>
      <c r="I221" s="19">
        <f t="shared" si="42"/>
        <v>11.340799716968462</v>
      </c>
      <c r="J221" s="19">
        <f t="shared" si="43"/>
        <v>112.23427675229132</v>
      </c>
      <c r="K221" s="19">
        <f t="shared" si="44"/>
        <v>80.349887307411009</v>
      </c>
    </row>
    <row r="222" spans="1:11">
      <c r="A222" s="24" t="s">
        <v>47</v>
      </c>
      <c r="B222" s="17" t="s">
        <v>48</v>
      </c>
      <c r="C222" s="18">
        <v>145793621.99000001</v>
      </c>
      <c r="D222" s="18">
        <v>202026151</v>
      </c>
      <c r="E222" s="18">
        <v>144632985</v>
      </c>
      <c r="F222" s="18">
        <v>162327784.66</v>
      </c>
      <c r="G222" s="18">
        <f t="shared" si="40"/>
        <v>16534162.669999987</v>
      </c>
      <c r="H222" s="18">
        <f t="shared" si="41"/>
        <v>-17694799.659999996</v>
      </c>
      <c r="I222" s="19">
        <f t="shared" si="42"/>
        <v>11.340799716968462</v>
      </c>
      <c r="J222" s="19">
        <f t="shared" si="43"/>
        <v>112.23427675229132</v>
      </c>
      <c r="K222" s="19">
        <f t="shared" si="44"/>
        <v>80.349887307411009</v>
      </c>
    </row>
    <row r="223" spans="1:11">
      <c r="A223" s="16"/>
      <c r="B223" s="17" t="s">
        <v>63</v>
      </c>
      <c r="C223" s="18">
        <v>29266733.149999999</v>
      </c>
      <c r="D223" s="18">
        <v>0</v>
      </c>
      <c r="E223" s="18">
        <v>0</v>
      </c>
      <c r="F223" s="18">
        <v>41582239.719999999</v>
      </c>
      <c r="G223" s="18">
        <f t="shared" si="40"/>
        <v>12315506.57</v>
      </c>
      <c r="H223" s="18">
        <f t="shared" si="41"/>
        <v>-41582239.719999999</v>
      </c>
      <c r="I223" s="19">
        <f t="shared" si="42"/>
        <v>42.080222985188243</v>
      </c>
      <c r="J223" s="19">
        <f t="shared" si="43"/>
        <v>0</v>
      </c>
      <c r="K223" s="19">
        <f t="shared" si="44"/>
        <v>0</v>
      </c>
    </row>
    <row r="224" spans="1:11">
      <c r="A224" s="16" t="s">
        <v>64</v>
      </c>
      <c r="B224" s="17" t="s">
        <v>65</v>
      </c>
      <c r="C224" s="18">
        <v>-29266733.149999999</v>
      </c>
      <c r="D224" s="18">
        <v>0</v>
      </c>
      <c r="E224" s="18">
        <v>0</v>
      </c>
      <c r="F224" s="18">
        <v>-41582239.719999999</v>
      </c>
      <c r="G224" s="18">
        <f t="shared" si="40"/>
        <v>-12315506.57</v>
      </c>
      <c r="H224" s="18">
        <f t="shared" si="41"/>
        <v>41582239.719999999</v>
      </c>
      <c r="I224" s="19">
        <f t="shared" si="42"/>
        <v>42.080222985188243</v>
      </c>
      <c r="J224" s="19">
        <f t="shared" si="43"/>
        <v>0</v>
      </c>
      <c r="K224" s="19">
        <f t="shared" si="44"/>
        <v>0</v>
      </c>
    </row>
    <row r="225" spans="1:11">
      <c r="A225" s="22" t="s">
        <v>66</v>
      </c>
      <c r="B225" s="17" t="s">
        <v>67</v>
      </c>
      <c r="C225" s="18">
        <v>-29266733.149999999</v>
      </c>
      <c r="D225" s="18">
        <v>0</v>
      </c>
      <c r="E225" s="18">
        <v>0</v>
      </c>
      <c r="F225" s="18">
        <v>-41582239.719999999</v>
      </c>
      <c r="G225" s="18">
        <f t="shared" si="40"/>
        <v>-12315506.57</v>
      </c>
      <c r="H225" s="18">
        <f t="shared" si="41"/>
        <v>41582239.719999999</v>
      </c>
      <c r="I225" s="19">
        <f t="shared" si="42"/>
        <v>42.080222985188243</v>
      </c>
      <c r="J225" s="19">
        <f t="shared" si="43"/>
        <v>0</v>
      </c>
      <c r="K225" s="19">
        <f t="shared" si="44"/>
        <v>0</v>
      </c>
    </row>
    <row r="226" spans="1:11" ht="25.5">
      <c r="A226" s="23" t="s">
        <v>82</v>
      </c>
      <c r="B226" s="17" t="s">
        <v>83</v>
      </c>
      <c r="C226" s="18">
        <v>-845687.46</v>
      </c>
      <c r="D226" s="18">
        <v>0</v>
      </c>
      <c r="E226" s="18">
        <v>0</v>
      </c>
      <c r="F226" s="18">
        <v>0</v>
      </c>
      <c r="G226" s="18">
        <f t="shared" si="40"/>
        <v>845687.46</v>
      </c>
      <c r="H226" s="18">
        <f t="shared" si="41"/>
        <v>0</v>
      </c>
      <c r="I226" s="19">
        <f t="shared" si="42"/>
        <v>-100</v>
      </c>
      <c r="J226" s="19">
        <f t="shared" si="43"/>
        <v>0</v>
      </c>
      <c r="K226" s="19">
        <f t="shared" si="44"/>
        <v>0</v>
      </c>
    </row>
    <row r="227" spans="1:11">
      <c r="A227" s="39" t="s">
        <v>869</v>
      </c>
      <c r="B227" s="28" t="s">
        <v>870</v>
      </c>
      <c r="C227" s="29"/>
      <c r="D227" s="29"/>
      <c r="E227" s="29"/>
      <c r="F227" s="29"/>
      <c r="G227" s="29"/>
      <c r="H227" s="29"/>
      <c r="I227" s="30"/>
      <c r="J227" s="30"/>
      <c r="K227" s="30"/>
    </row>
    <row r="228" spans="1:11">
      <c r="A228" s="16" t="s">
        <v>25</v>
      </c>
      <c r="B228" s="17" t="s">
        <v>26</v>
      </c>
      <c r="C228" s="18">
        <v>16688436</v>
      </c>
      <c r="D228" s="18">
        <v>63294764</v>
      </c>
      <c r="E228" s="18">
        <v>13079188</v>
      </c>
      <c r="F228" s="18">
        <v>63294764</v>
      </c>
      <c r="G228" s="18">
        <f t="shared" ref="G228:G237" si="45">F228-C228</f>
        <v>46606328</v>
      </c>
      <c r="H228" s="18">
        <f t="shared" ref="H228:H237" si="46">E228-F228</f>
        <v>-50215576</v>
      </c>
      <c r="I228" s="19">
        <f t="shared" ref="I228:I237" si="47">IF(ISERROR(F228/C228),0,F228/C228*100-100)</f>
        <v>279.27319252684913</v>
      </c>
      <c r="J228" s="19">
        <f t="shared" ref="J228:J237" si="48">IF(ISERROR(F228/E228),0,F228/E228*100)</f>
        <v>483.93496599330172</v>
      </c>
      <c r="K228" s="19">
        <f t="shared" ref="K228:K237" si="49">IF(ISERROR(F228/D228),0,F228/D228*100)</f>
        <v>100</v>
      </c>
    </row>
    <row r="229" spans="1:11">
      <c r="A229" s="22" t="s">
        <v>29</v>
      </c>
      <c r="B229" s="17" t="s">
        <v>30</v>
      </c>
      <c r="C229" s="18">
        <v>16688436</v>
      </c>
      <c r="D229" s="18">
        <v>63294764</v>
      </c>
      <c r="E229" s="18">
        <v>13079188</v>
      </c>
      <c r="F229" s="18">
        <v>63294764</v>
      </c>
      <c r="G229" s="18">
        <f t="shared" si="45"/>
        <v>46606328</v>
      </c>
      <c r="H229" s="18">
        <f t="shared" si="46"/>
        <v>-50215576</v>
      </c>
      <c r="I229" s="19">
        <f t="shared" si="47"/>
        <v>279.27319252684913</v>
      </c>
      <c r="J229" s="19">
        <f t="shared" si="48"/>
        <v>483.93496599330172</v>
      </c>
      <c r="K229" s="19">
        <f t="shared" si="49"/>
        <v>100</v>
      </c>
    </row>
    <row r="230" spans="1:11">
      <c r="A230" s="23" t="s">
        <v>31</v>
      </c>
      <c r="B230" s="17" t="s">
        <v>32</v>
      </c>
      <c r="C230" s="18">
        <v>16688436</v>
      </c>
      <c r="D230" s="18">
        <v>63294764</v>
      </c>
      <c r="E230" s="18">
        <v>13079188</v>
      </c>
      <c r="F230" s="18">
        <v>63294764</v>
      </c>
      <c r="G230" s="18">
        <f t="shared" si="45"/>
        <v>46606328</v>
      </c>
      <c r="H230" s="18">
        <f t="shared" si="46"/>
        <v>-50215576</v>
      </c>
      <c r="I230" s="19">
        <f t="shared" si="47"/>
        <v>279.27319252684913</v>
      </c>
      <c r="J230" s="19">
        <f t="shared" si="48"/>
        <v>483.93496599330172</v>
      </c>
      <c r="K230" s="19">
        <f t="shared" si="49"/>
        <v>100</v>
      </c>
    </row>
    <row r="231" spans="1:11">
      <c r="A231" s="16" t="s">
        <v>33</v>
      </c>
      <c r="B231" s="17" t="s">
        <v>34</v>
      </c>
      <c r="C231" s="18">
        <v>8379915.9400000004</v>
      </c>
      <c r="D231" s="18">
        <v>63294764</v>
      </c>
      <c r="E231" s="18">
        <v>13079188</v>
      </c>
      <c r="F231" s="18">
        <v>61126095.130000003</v>
      </c>
      <c r="G231" s="18">
        <f t="shared" si="45"/>
        <v>52746179.190000005</v>
      </c>
      <c r="H231" s="18">
        <f t="shared" si="46"/>
        <v>-48046907.130000003</v>
      </c>
      <c r="I231" s="19">
        <f t="shared" si="47"/>
        <v>629.43565982834912</v>
      </c>
      <c r="J231" s="19">
        <f t="shared" si="48"/>
        <v>467.35389941638579</v>
      </c>
      <c r="K231" s="19">
        <f t="shared" si="49"/>
        <v>96.573699413746141</v>
      </c>
    </row>
    <row r="232" spans="1:11">
      <c r="A232" s="22" t="s">
        <v>35</v>
      </c>
      <c r="B232" s="17" t="s">
        <v>36</v>
      </c>
      <c r="C232" s="18">
        <v>8379915.9400000004</v>
      </c>
      <c r="D232" s="18">
        <v>63294764</v>
      </c>
      <c r="E232" s="18">
        <v>13079188</v>
      </c>
      <c r="F232" s="18">
        <v>61126095.130000003</v>
      </c>
      <c r="G232" s="18">
        <f t="shared" si="45"/>
        <v>52746179.190000005</v>
      </c>
      <c r="H232" s="18">
        <f t="shared" si="46"/>
        <v>-48046907.130000003</v>
      </c>
      <c r="I232" s="19">
        <f t="shared" si="47"/>
        <v>629.43565982834912</v>
      </c>
      <c r="J232" s="19">
        <f t="shared" si="48"/>
        <v>467.35389941638579</v>
      </c>
      <c r="K232" s="19">
        <f t="shared" si="49"/>
        <v>96.573699413746141</v>
      </c>
    </row>
    <row r="233" spans="1:11">
      <c r="A233" s="23" t="s">
        <v>45</v>
      </c>
      <c r="B233" s="17" t="s">
        <v>46</v>
      </c>
      <c r="C233" s="18">
        <v>8379915.9400000004</v>
      </c>
      <c r="D233" s="18">
        <v>63294764</v>
      </c>
      <c r="E233" s="18">
        <v>13079188</v>
      </c>
      <c r="F233" s="18">
        <v>61126095.130000003</v>
      </c>
      <c r="G233" s="18">
        <f t="shared" si="45"/>
        <v>52746179.190000005</v>
      </c>
      <c r="H233" s="18">
        <f t="shared" si="46"/>
        <v>-48046907.130000003</v>
      </c>
      <c r="I233" s="19">
        <f t="shared" si="47"/>
        <v>629.43565982834912</v>
      </c>
      <c r="J233" s="19">
        <f t="shared" si="48"/>
        <v>467.35389941638579</v>
      </c>
      <c r="K233" s="19">
        <f t="shared" si="49"/>
        <v>96.573699413746141</v>
      </c>
    </row>
    <row r="234" spans="1:11">
      <c r="A234" s="24" t="s">
        <v>47</v>
      </c>
      <c r="B234" s="17" t="s">
        <v>48</v>
      </c>
      <c r="C234" s="18">
        <v>8379915.9400000004</v>
      </c>
      <c r="D234" s="18">
        <v>63294764</v>
      </c>
      <c r="E234" s="18">
        <v>13079188</v>
      </c>
      <c r="F234" s="18">
        <v>61126095.130000003</v>
      </c>
      <c r="G234" s="18">
        <f t="shared" si="45"/>
        <v>52746179.190000005</v>
      </c>
      <c r="H234" s="18">
        <f t="shared" si="46"/>
        <v>-48046907.130000003</v>
      </c>
      <c r="I234" s="19">
        <f t="shared" si="47"/>
        <v>629.43565982834912</v>
      </c>
      <c r="J234" s="19">
        <f t="shared" si="48"/>
        <v>467.35389941638579</v>
      </c>
      <c r="K234" s="19">
        <f t="shared" si="49"/>
        <v>96.573699413746141</v>
      </c>
    </row>
    <row r="235" spans="1:11">
      <c r="A235" s="16"/>
      <c r="B235" s="17" t="s">
        <v>63</v>
      </c>
      <c r="C235" s="18">
        <v>8308520.0599999996</v>
      </c>
      <c r="D235" s="18">
        <v>0</v>
      </c>
      <c r="E235" s="18">
        <v>0</v>
      </c>
      <c r="F235" s="18">
        <v>2168668.87</v>
      </c>
      <c r="G235" s="18">
        <f t="shared" si="45"/>
        <v>-6139851.1899999995</v>
      </c>
      <c r="H235" s="18">
        <f t="shared" si="46"/>
        <v>-2168668.87</v>
      </c>
      <c r="I235" s="19">
        <f t="shared" si="47"/>
        <v>-73.898253186621048</v>
      </c>
      <c r="J235" s="19">
        <f t="shared" si="48"/>
        <v>0</v>
      </c>
      <c r="K235" s="19">
        <f t="shared" si="49"/>
        <v>0</v>
      </c>
    </row>
    <row r="236" spans="1:11">
      <c r="A236" s="16" t="s">
        <v>64</v>
      </c>
      <c r="B236" s="17" t="s">
        <v>65</v>
      </c>
      <c r="C236" s="18">
        <v>-8308520.0599999996</v>
      </c>
      <c r="D236" s="18">
        <v>0</v>
      </c>
      <c r="E236" s="18">
        <v>0</v>
      </c>
      <c r="F236" s="18">
        <v>-2168668.87</v>
      </c>
      <c r="G236" s="18">
        <f t="shared" si="45"/>
        <v>6139851.1899999995</v>
      </c>
      <c r="H236" s="18">
        <f t="shared" si="46"/>
        <v>2168668.87</v>
      </c>
      <c r="I236" s="19">
        <f t="shared" si="47"/>
        <v>-73.898253186621048</v>
      </c>
      <c r="J236" s="19">
        <f t="shared" si="48"/>
        <v>0</v>
      </c>
      <c r="K236" s="19">
        <f t="shared" si="49"/>
        <v>0</v>
      </c>
    </row>
    <row r="237" spans="1:11">
      <c r="A237" s="22" t="s">
        <v>66</v>
      </c>
      <c r="B237" s="17" t="s">
        <v>67</v>
      </c>
      <c r="C237" s="18">
        <v>-8308520.0599999996</v>
      </c>
      <c r="D237" s="18">
        <v>0</v>
      </c>
      <c r="E237" s="18">
        <v>0</v>
      </c>
      <c r="F237" s="18">
        <v>-2168668.87</v>
      </c>
      <c r="G237" s="18">
        <f t="shared" si="45"/>
        <v>6139851.1899999995</v>
      </c>
      <c r="H237" s="18">
        <f t="shared" si="46"/>
        <v>2168668.87</v>
      </c>
      <c r="I237" s="19">
        <f t="shared" si="47"/>
        <v>-73.898253186621048</v>
      </c>
      <c r="J237" s="19">
        <f t="shared" si="48"/>
        <v>0</v>
      </c>
      <c r="K237" s="19">
        <f t="shared" si="49"/>
        <v>0</v>
      </c>
    </row>
    <row r="238" spans="1:11">
      <c r="A238" s="39" t="s">
        <v>871</v>
      </c>
      <c r="B238" s="28" t="s">
        <v>872</v>
      </c>
      <c r="C238" s="29"/>
      <c r="D238" s="29"/>
      <c r="E238" s="29"/>
      <c r="F238" s="29"/>
      <c r="G238" s="29"/>
      <c r="H238" s="29"/>
      <c r="I238" s="30"/>
      <c r="J238" s="30"/>
      <c r="K238" s="30"/>
    </row>
    <row r="239" spans="1:11">
      <c r="A239" s="16" t="s">
        <v>25</v>
      </c>
      <c r="B239" s="17" t="s">
        <v>26</v>
      </c>
      <c r="C239" s="18">
        <v>128668234</v>
      </c>
      <c r="D239" s="18">
        <v>0</v>
      </c>
      <c r="E239" s="18">
        <v>0</v>
      </c>
      <c r="F239" s="18">
        <v>0</v>
      </c>
      <c r="G239" s="18">
        <f t="shared" ref="G239:G245" si="50">F239-C239</f>
        <v>-128668234</v>
      </c>
      <c r="H239" s="18">
        <f t="shared" ref="H239:H245" si="51">E239-F239</f>
        <v>0</v>
      </c>
      <c r="I239" s="19">
        <f t="shared" ref="I239:I245" si="52">IF(ISERROR(F239/C239),0,F239/C239*100-100)</f>
        <v>-100</v>
      </c>
      <c r="J239" s="19">
        <f t="shared" ref="J239:J245" si="53">IF(ISERROR(F239/E239),0,F239/E239*100)</f>
        <v>0</v>
      </c>
      <c r="K239" s="19">
        <f t="shared" ref="K239:K245" si="54">IF(ISERROR(F239/D239),0,F239/D239*100)</f>
        <v>0</v>
      </c>
    </row>
    <row r="240" spans="1:11">
      <c r="A240" s="22" t="s">
        <v>29</v>
      </c>
      <c r="B240" s="17" t="s">
        <v>30</v>
      </c>
      <c r="C240" s="18">
        <v>128668234</v>
      </c>
      <c r="D240" s="18">
        <v>0</v>
      </c>
      <c r="E240" s="18">
        <v>0</v>
      </c>
      <c r="F240" s="18">
        <v>0</v>
      </c>
      <c r="G240" s="18">
        <f t="shared" si="50"/>
        <v>-128668234</v>
      </c>
      <c r="H240" s="18">
        <f t="shared" si="51"/>
        <v>0</v>
      </c>
      <c r="I240" s="19">
        <f t="shared" si="52"/>
        <v>-100</v>
      </c>
      <c r="J240" s="19">
        <f t="shared" si="53"/>
        <v>0</v>
      </c>
      <c r="K240" s="19">
        <f t="shared" si="54"/>
        <v>0</v>
      </c>
    </row>
    <row r="241" spans="1:11">
      <c r="A241" s="23" t="s">
        <v>31</v>
      </c>
      <c r="B241" s="17" t="s">
        <v>32</v>
      </c>
      <c r="C241" s="18">
        <v>128668234</v>
      </c>
      <c r="D241" s="18">
        <v>0</v>
      </c>
      <c r="E241" s="18">
        <v>0</v>
      </c>
      <c r="F241" s="18">
        <v>0</v>
      </c>
      <c r="G241" s="18">
        <f t="shared" si="50"/>
        <v>-128668234</v>
      </c>
      <c r="H241" s="18">
        <f t="shared" si="51"/>
        <v>0</v>
      </c>
      <c r="I241" s="19">
        <f t="shared" si="52"/>
        <v>-100</v>
      </c>
      <c r="J241" s="19">
        <f t="shared" si="53"/>
        <v>0</v>
      </c>
      <c r="K241" s="19">
        <f t="shared" si="54"/>
        <v>0</v>
      </c>
    </row>
    <row r="242" spans="1:11">
      <c r="A242" s="16"/>
      <c r="B242" s="17" t="s">
        <v>63</v>
      </c>
      <c r="C242" s="18">
        <v>128668234</v>
      </c>
      <c r="D242" s="18">
        <v>0</v>
      </c>
      <c r="E242" s="18">
        <v>0</v>
      </c>
      <c r="F242" s="18">
        <v>0</v>
      </c>
      <c r="G242" s="18">
        <f t="shared" si="50"/>
        <v>-128668234</v>
      </c>
      <c r="H242" s="18">
        <f t="shared" si="51"/>
        <v>0</v>
      </c>
      <c r="I242" s="19">
        <f t="shared" si="52"/>
        <v>-100</v>
      </c>
      <c r="J242" s="19">
        <f t="shared" si="53"/>
        <v>0</v>
      </c>
      <c r="K242" s="19">
        <f t="shared" si="54"/>
        <v>0</v>
      </c>
    </row>
    <row r="243" spans="1:11">
      <c r="A243" s="16" t="s">
        <v>64</v>
      </c>
      <c r="B243" s="17" t="s">
        <v>65</v>
      </c>
      <c r="C243" s="18">
        <v>-128668234</v>
      </c>
      <c r="D243" s="18">
        <v>0</v>
      </c>
      <c r="E243" s="18">
        <v>0</v>
      </c>
      <c r="F243" s="18">
        <v>0</v>
      </c>
      <c r="G243" s="18">
        <f t="shared" si="50"/>
        <v>128668234</v>
      </c>
      <c r="H243" s="18">
        <f t="shared" si="51"/>
        <v>0</v>
      </c>
      <c r="I243" s="19">
        <f t="shared" si="52"/>
        <v>-100</v>
      </c>
      <c r="J243" s="19">
        <f t="shared" si="53"/>
        <v>0</v>
      </c>
      <c r="K243" s="19">
        <f t="shared" si="54"/>
        <v>0</v>
      </c>
    </row>
    <row r="244" spans="1:11">
      <c r="A244" s="22" t="s">
        <v>66</v>
      </c>
      <c r="B244" s="17" t="s">
        <v>67</v>
      </c>
      <c r="C244" s="18">
        <v>-102702821</v>
      </c>
      <c r="D244" s="18">
        <v>0</v>
      </c>
      <c r="E244" s="18">
        <v>0</v>
      </c>
      <c r="F244" s="18">
        <v>0</v>
      </c>
      <c r="G244" s="18">
        <f t="shared" si="50"/>
        <v>102702821</v>
      </c>
      <c r="H244" s="18">
        <f t="shared" si="51"/>
        <v>0</v>
      </c>
      <c r="I244" s="19">
        <f t="shared" si="52"/>
        <v>-100</v>
      </c>
      <c r="J244" s="19">
        <f t="shared" si="53"/>
        <v>0</v>
      </c>
      <c r="K244" s="19">
        <f t="shared" si="54"/>
        <v>0</v>
      </c>
    </row>
    <row r="245" spans="1:11">
      <c r="A245" s="22" t="s">
        <v>324</v>
      </c>
      <c r="B245" s="17" t="s">
        <v>325</v>
      </c>
      <c r="C245" s="18">
        <v>-25965413</v>
      </c>
      <c r="D245" s="18">
        <v>0</v>
      </c>
      <c r="E245" s="18">
        <v>0</v>
      </c>
      <c r="F245" s="18">
        <v>0</v>
      </c>
      <c r="G245" s="18">
        <f t="shared" si="50"/>
        <v>25965413</v>
      </c>
      <c r="H245" s="18">
        <f t="shared" si="51"/>
        <v>0</v>
      </c>
      <c r="I245" s="19">
        <f t="shared" si="52"/>
        <v>-100</v>
      </c>
      <c r="J245" s="19">
        <f t="shared" si="53"/>
        <v>0</v>
      </c>
      <c r="K245" s="19">
        <f t="shared" si="54"/>
        <v>0</v>
      </c>
    </row>
    <row r="246" spans="1:11">
      <c r="A246" s="39" t="s">
        <v>873</v>
      </c>
      <c r="B246" s="28" t="s">
        <v>874</v>
      </c>
      <c r="C246" s="29"/>
      <c r="D246" s="29"/>
      <c r="E246" s="29"/>
      <c r="F246" s="29"/>
      <c r="G246" s="29"/>
      <c r="H246" s="29"/>
      <c r="I246" s="30"/>
      <c r="J246" s="30"/>
      <c r="K246" s="30"/>
    </row>
    <row r="247" spans="1:11">
      <c r="A247" s="16" t="s">
        <v>25</v>
      </c>
      <c r="B247" s="17" t="s">
        <v>26</v>
      </c>
      <c r="C247" s="18">
        <v>119521</v>
      </c>
      <c r="D247" s="18">
        <v>119521</v>
      </c>
      <c r="E247" s="18">
        <v>89640</v>
      </c>
      <c r="F247" s="18">
        <v>119521</v>
      </c>
      <c r="G247" s="18">
        <f t="shared" ref="G247:G257" si="55">F247-C247</f>
        <v>0</v>
      </c>
      <c r="H247" s="18">
        <f t="shared" ref="H247:H257" si="56">E247-F247</f>
        <v>-29881</v>
      </c>
      <c r="I247" s="19">
        <f t="shared" ref="I247:I257" si="57">IF(ISERROR(F247/C247),0,F247/C247*100-100)</f>
        <v>0</v>
      </c>
      <c r="J247" s="19">
        <f t="shared" ref="J247:J257" si="58">IF(ISERROR(F247/E247),0,F247/E247*100)</f>
        <v>133.33444890673806</v>
      </c>
      <c r="K247" s="19">
        <f t="shared" ref="K247:K257" si="59">IF(ISERROR(F247/D247),0,F247/D247*100)</f>
        <v>100</v>
      </c>
    </row>
    <row r="248" spans="1:11">
      <c r="A248" s="22" t="s">
        <v>29</v>
      </c>
      <c r="B248" s="17" t="s">
        <v>30</v>
      </c>
      <c r="C248" s="18">
        <v>119521</v>
      </c>
      <c r="D248" s="18">
        <v>119521</v>
      </c>
      <c r="E248" s="18">
        <v>89640</v>
      </c>
      <c r="F248" s="18">
        <v>119521</v>
      </c>
      <c r="G248" s="18">
        <f t="shared" si="55"/>
        <v>0</v>
      </c>
      <c r="H248" s="18">
        <f t="shared" si="56"/>
        <v>-29881</v>
      </c>
      <c r="I248" s="19">
        <f t="shared" si="57"/>
        <v>0</v>
      </c>
      <c r="J248" s="19">
        <f t="shared" si="58"/>
        <v>133.33444890673806</v>
      </c>
      <c r="K248" s="19">
        <f t="shared" si="59"/>
        <v>100</v>
      </c>
    </row>
    <row r="249" spans="1:11">
      <c r="A249" s="23" t="s">
        <v>31</v>
      </c>
      <c r="B249" s="17" t="s">
        <v>32</v>
      </c>
      <c r="C249" s="18">
        <v>119521</v>
      </c>
      <c r="D249" s="18">
        <v>119521</v>
      </c>
      <c r="E249" s="18">
        <v>89640</v>
      </c>
      <c r="F249" s="18">
        <v>119521</v>
      </c>
      <c r="G249" s="18">
        <f t="shared" si="55"/>
        <v>0</v>
      </c>
      <c r="H249" s="18">
        <f t="shared" si="56"/>
        <v>-29881</v>
      </c>
      <c r="I249" s="19">
        <f t="shared" si="57"/>
        <v>0</v>
      </c>
      <c r="J249" s="19">
        <f t="shared" si="58"/>
        <v>133.33444890673806</v>
      </c>
      <c r="K249" s="19">
        <f t="shared" si="59"/>
        <v>100</v>
      </c>
    </row>
    <row r="250" spans="1:11">
      <c r="A250" s="16" t="s">
        <v>33</v>
      </c>
      <c r="B250" s="17" t="s">
        <v>34</v>
      </c>
      <c r="C250" s="18">
        <v>89641</v>
      </c>
      <c r="D250" s="18">
        <v>119521</v>
      </c>
      <c r="E250" s="18">
        <v>89640</v>
      </c>
      <c r="F250" s="18">
        <v>89641</v>
      </c>
      <c r="G250" s="18">
        <f t="shared" si="55"/>
        <v>0</v>
      </c>
      <c r="H250" s="18">
        <f t="shared" si="56"/>
        <v>-1</v>
      </c>
      <c r="I250" s="19">
        <f t="shared" si="57"/>
        <v>0</v>
      </c>
      <c r="J250" s="19">
        <f t="shared" si="58"/>
        <v>100.00111557340472</v>
      </c>
      <c r="K250" s="19">
        <f t="shared" si="59"/>
        <v>75.000209168263325</v>
      </c>
    </row>
    <row r="251" spans="1:11">
      <c r="A251" s="22" t="s">
        <v>35</v>
      </c>
      <c r="B251" s="17" t="s">
        <v>36</v>
      </c>
      <c r="C251" s="18">
        <v>89641</v>
      </c>
      <c r="D251" s="18">
        <v>119521</v>
      </c>
      <c r="E251" s="18">
        <v>89640</v>
      </c>
      <c r="F251" s="18">
        <v>89641</v>
      </c>
      <c r="G251" s="18">
        <f t="shared" si="55"/>
        <v>0</v>
      </c>
      <c r="H251" s="18">
        <f t="shared" si="56"/>
        <v>-1</v>
      </c>
      <c r="I251" s="19">
        <f t="shared" si="57"/>
        <v>0</v>
      </c>
      <c r="J251" s="19">
        <f t="shared" si="58"/>
        <v>100.00111557340472</v>
      </c>
      <c r="K251" s="19">
        <f t="shared" si="59"/>
        <v>75.000209168263325</v>
      </c>
    </row>
    <row r="252" spans="1:11" ht="25.5">
      <c r="A252" s="23" t="s">
        <v>51</v>
      </c>
      <c r="B252" s="17" t="s">
        <v>52</v>
      </c>
      <c r="C252" s="18">
        <v>89641</v>
      </c>
      <c r="D252" s="18">
        <v>119521</v>
      </c>
      <c r="E252" s="18">
        <v>89640</v>
      </c>
      <c r="F252" s="18">
        <v>89641</v>
      </c>
      <c r="G252" s="18">
        <f t="shared" si="55"/>
        <v>0</v>
      </c>
      <c r="H252" s="18">
        <f t="shared" si="56"/>
        <v>-1</v>
      </c>
      <c r="I252" s="19">
        <f t="shared" si="57"/>
        <v>0</v>
      </c>
      <c r="J252" s="19">
        <f t="shared" si="58"/>
        <v>100.00111557340472</v>
      </c>
      <c r="K252" s="19">
        <f t="shared" si="59"/>
        <v>75.000209168263325</v>
      </c>
    </row>
    <row r="253" spans="1:11" ht="25.5">
      <c r="A253" s="24" t="s">
        <v>162</v>
      </c>
      <c r="B253" s="17" t="s">
        <v>163</v>
      </c>
      <c r="C253" s="18">
        <v>89641</v>
      </c>
      <c r="D253" s="18">
        <v>119521</v>
      </c>
      <c r="E253" s="18">
        <v>89640</v>
      </c>
      <c r="F253" s="18">
        <v>89641</v>
      </c>
      <c r="G253" s="18">
        <f t="shared" si="55"/>
        <v>0</v>
      </c>
      <c r="H253" s="18">
        <f t="shared" si="56"/>
        <v>-1</v>
      </c>
      <c r="I253" s="19">
        <f t="shared" si="57"/>
        <v>0</v>
      </c>
      <c r="J253" s="19">
        <f t="shared" si="58"/>
        <v>100.00111557340472</v>
      </c>
      <c r="K253" s="19">
        <f t="shared" si="59"/>
        <v>75.000209168263325</v>
      </c>
    </row>
    <row r="254" spans="1:11" ht="38.25">
      <c r="A254" s="25" t="s">
        <v>166</v>
      </c>
      <c r="B254" s="17" t="s">
        <v>167</v>
      </c>
      <c r="C254" s="18">
        <v>89641</v>
      </c>
      <c r="D254" s="18">
        <v>119521</v>
      </c>
      <c r="E254" s="18">
        <v>89640</v>
      </c>
      <c r="F254" s="18">
        <v>89641</v>
      </c>
      <c r="G254" s="18">
        <f t="shared" si="55"/>
        <v>0</v>
      </c>
      <c r="H254" s="18">
        <f t="shared" si="56"/>
        <v>-1</v>
      </c>
      <c r="I254" s="19">
        <f t="shared" si="57"/>
        <v>0</v>
      </c>
      <c r="J254" s="19">
        <f t="shared" si="58"/>
        <v>100.00111557340472</v>
      </c>
      <c r="K254" s="19">
        <f t="shared" si="59"/>
        <v>75.000209168263325</v>
      </c>
    </row>
    <row r="255" spans="1:11">
      <c r="A255" s="16"/>
      <c r="B255" s="17" t="s">
        <v>63</v>
      </c>
      <c r="C255" s="18">
        <v>29880</v>
      </c>
      <c r="D255" s="18">
        <v>0</v>
      </c>
      <c r="E255" s="18">
        <v>0</v>
      </c>
      <c r="F255" s="18">
        <v>29880</v>
      </c>
      <c r="G255" s="18">
        <f t="shared" si="55"/>
        <v>0</v>
      </c>
      <c r="H255" s="18">
        <f t="shared" si="56"/>
        <v>-29880</v>
      </c>
      <c r="I255" s="19">
        <f t="shared" si="57"/>
        <v>0</v>
      </c>
      <c r="J255" s="19">
        <f t="shared" si="58"/>
        <v>0</v>
      </c>
      <c r="K255" s="19">
        <f t="shared" si="59"/>
        <v>0</v>
      </c>
    </row>
    <row r="256" spans="1:11">
      <c r="A256" s="16" t="s">
        <v>64</v>
      </c>
      <c r="B256" s="17" t="s">
        <v>65</v>
      </c>
      <c r="C256" s="18">
        <v>-29880</v>
      </c>
      <c r="D256" s="18">
        <v>0</v>
      </c>
      <c r="E256" s="18">
        <v>0</v>
      </c>
      <c r="F256" s="18">
        <v>-29880</v>
      </c>
      <c r="G256" s="18">
        <f t="shared" si="55"/>
        <v>0</v>
      </c>
      <c r="H256" s="18">
        <f t="shared" si="56"/>
        <v>29880</v>
      </c>
      <c r="I256" s="19">
        <f t="shared" si="57"/>
        <v>0</v>
      </c>
      <c r="J256" s="19">
        <f t="shared" si="58"/>
        <v>0</v>
      </c>
      <c r="K256" s="19">
        <f t="shared" si="59"/>
        <v>0</v>
      </c>
    </row>
    <row r="257" spans="1:11">
      <c r="A257" s="22" t="s">
        <v>66</v>
      </c>
      <c r="B257" s="17" t="s">
        <v>67</v>
      </c>
      <c r="C257" s="18">
        <v>-29880</v>
      </c>
      <c r="D257" s="18">
        <v>0</v>
      </c>
      <c r="E257" s="18">
        <v>0</v>
      </c>
      <c r="F257" s="18">
        <v>-29880</v>
      </c>
      <c r="G257" s="18">
        <f t="shared" si="55"/>
        <v>0</v>
      </c>
      <c r="H257" s="18">
        <f t="shared" si="56"/>
        <v>29880</v>
      </c>
      <c r="I257" s="19">
        <f t="shared" si="57"/>
        <v>0</v>
      </c>
      <c r="J257" s="19">
        <f t="shared" si="58"/>
        <v>0</v>
      </c>
      <c r="K257" s="19">
        <f t="shared" si="59"/>
        <v>0</v>
      </c>
    </row>
    <row r="258" spans="1:11" ht="25.5">
      <c r="A258" s="39" t="s">
        <v>875</v>
      </c>
      <c r="B258" s="28" t="s">
        <v>876</v>
      </c>
      <c r="C258" s="29"/>
      <c r="D258" s="29"/>
      <c r="E258" s="29"/>
      <c r="F258" s="29"/>
      <c r="G258" s="29"/>
      <c r="H258" s="29"/>
      <c r="I258" s="30"/>
      <c r="J258" s="30"/>
      <c r="K258" s="30"/>
    </row>
    <row r="259" spans="1:11">
      <c r="A259" s="16" t="s">
        <v>25</v>
      </c>
      <c r="B259" s="17" t="s">
        <v>26</v>
      </c>
      <c r="C259" s="18">
        <v>262651</v>
      </c>
      <c r="D259" s="18">
        <v>279381</v>
      </c>
      <c r="E259" s="18">
        <v>203663</v>
      </c>
      <c r="F259" s="18">
        <v>279381</v>
      </c>
      <c r="G259" s="18">
        <f t="shared" ref="G259:G268" si="60">F259-C259</f>
        <v>16730</v>
      </c>
      <c r="H259" s="18">
        <f t="shared" ref="H259:H268" si="61">E259-F259</f>
        <v>-75718</v>
      </c>
      <c r="I259" s="19">
        <f t="shared" ref="I259:I268" si="62">IF(ISERROR(F259/C259),0,F259/C259*100-100)</f>
        <v>6.3696692569226769</v>
      </c>
      <c r="J259" s="19">
        <f t="shared" ref="J259:J268" si="63">IF(ISERROR(F259/E259),0,F259/E259*100)</f>
        <v>137.17808340248351</v>
      </c>
      <c r="K259" s="19">
        <f t="shared" ref="K259:K268" si="64">IF(ISERROR(F259/D259),0,F259/D259*100)</f>
        <v>100</v>
      </c>
    </row>
    <row r="260" spans="1:11">
      <c r="A260" s="22" t="s">
        <v>29</v>
      </c>
      <c r="B260" s="17" t="s">
        <v>30</v>
      </c>
      <c r="C260" s="18">
        <v>262651</v>
      </c>
      <c r="D260" s="18">
        <v>279381</v>
      </c>
      <c r="E260" s="18">
        <v>203663</v>
      </c>
      <c r="F260" s="18">
        <v>279381</v>
      </c>
      <c r="G260" s="18">
        <f t="shared" si="60"/>
        <v>16730</v>
      </c>
      <c r="H260" s="18">
        <f t="shared" si="61"/>
        <v>-75718</v>
      </c>
      <c r="I260" s="19">
        <f t="shared" si="62"/>
        <v>6.3696692569226769</v>
      </c>
      <c r="J260" s="19">
        <f t="shared" si="63"/>
        <v>137.17808340248351</v>
      </c>
      <c r="K260" s="19">
        <f t="shared" si="64"/>
        <v>100</v>
      </c>
    </row>
    <row r="261" spans="1:11">
      <c r="A261" s="23" t="s">
        <v>31</v>
      </c>
      <c r="B261" s="17" t="s">
        <v>32</v>
      </c>
      <c r="C261" s="18">
        <v>262651</v>
      </c>
      <c r="D261" s="18">
        <v>279381</v>
      </c>
      <c r="E261" s="18">
        <v>203663</v>
      </c>
      <c r="F261" s="18">
        <v>279381</v>
      </c>
      <c r="G261" s="18">
        <f t="shared" si="60"/>
        <v>16730</v>
      </c>
      <c r="H261" s="18">
        <f t="shared" si="61"/>
        <v>-75718</v>
      </c>
      <c r="I261" s="19">
        <f t="shared" si="62"/>
        <v>6.3696692569226769</v>
      </c>
      <c r="J261" s="19">
        <f t="shared" si="63"/>
        <v>137.17808340248351</v>
      </c>
      <c r="K261" s="19">
        <f t="shared" si="64"/>
        <v>100</v>
      </c>
    </row>
    <row r="262" spans="1:11">
      <c r="A262" s="16" t="s">
        <v>33</v>
      </c>
      <c r="B262" s="17" t="s">
        <v>34</v>
      </c>
      <c r="C262" s="18">
        <v>196983</v>
      </c>
      <c r="D262" s="18">
        <v>279381</v>
      </c>
      <c r="E262" s="18">
        <v>203663</v>
      </c>
      <c r="F262" s="18">
        <v>206454</v>
      </c>
      <c r="G262" s="18">
        <f t="shared" si="60"/>
        <v>9471</v>
      </c>
      <c r="H262" s="18">
        <f t="shared" si="61"/>
        <v>-2791</v>
      </c>
      <c r="I262" s="19">
        <f t="shared" si="62"/>
        <v>4.8080291192641056</v>
      </c>
      <c r="J262" s="19">
        <f t="shared" si="63"/>
        <v>101.37040110378419</v>
      </c>
      <c r="K262" s="19">
        <f t="shared" si="64"/>
        <v>73.896936441633471</v>
      </c>
    </row>
    <row r="263" spans="1:11">
      <c r="A263" s="22" t="s">
        <v>35</v>
      </c>
      <c r="B263" s="17" t="s">
        <v>36</v>
      </c>
      <c r="C263" s="18">
        <v>196983</v>
      </c>
      <c r="D263" s="18">
        <v>279381</v>
      </c>
      <c r="E263" s="18">
        <v>203663</v>
      </c>
      <c r="F263" s="18">
        <v>206454</v>
      </c>
      <c r="G263" s="18">
        <f t="shared" si="60"/>
        <v>9471</v>
      </c>
      <c r="H263" s="18">
        <f t="shared" si="61"/>
        <v>-2791</v>
      </c>
      <c r="I263" s="19">
        <f t="shared" si="62"/>
        <v>4.8080291192641056</v>
      </c>
      <c r="J263" s="19">
        <f t="shared" si="63"/>
        <v>101.37040110378419</v>
      </c>
      <c r="K263" s="19">
        <f t="shared" si="64"/>
        <v>73.896936441633471</v>
      </c>
    </row>
    <row r="264" spans="1:11">
      <c r="A264" s="23" t="s">
        <v>45</v>
      </c>
      <c r="B264" s="17" t="s">
        <v>46</v>
      </c>
      <c r="C264" s="18">
        <v>196983</v>
      </c>
      <c r="D264" s="18">
        <v>279381</v>
      </c>
      <c r="E264" s="18">
        <v>203663</v>
      </c>
      <c r="F264" s="18">
        <v>206454</v>
      </c>
      <c r="G264" s="18">
        <f t="shared" si="60"/>
        <v>9471</v>
      </c>
      <c r="H264" s="18">
        <f t="shared" si="61"/>
        <v>-2791</v>
      </c>
      <c r="I264" s="19">
        <f t="shared" si="62"/>
        <v>4.8080291192641056</v>
      </c>
      <c r="J264" s="19">
        <f t="shared" si="63"/>
        <v>101.37040110378419</v>
      </c>
      <c r="K264" s="19">
        <f t="shared" si="64"/>
        <v>73.896936441633471</v>
      </c>
    </row>
    <row r="265" spans="1:11">
      <c r="A265" s="24" t="s">
        <v>47</v>
      </c>
      <c r="B265" s="17" t="s">
        <v>48</v>
      </c>
      <c r="C265" s="18">
        <v>196983</v>
      </c>
      <c r="D265" s="18">
        <v>279381</v>
      </c>
      <c r="E265" s="18">
        <v>203663</v>
      </c>
      <c r="F265" s="18">
        <v>206454</v>
      </c>
      <c r="G265" s="18">
        <f t="shared" si="60"/>
        <v>9471</v>
      </c>
      <c r="H265" s="18">
        <f t="shared" si="61"/>
        <v>-2791</v>
      </c>
      <c r="I265" s="19">
        <f t="shared" si="62"/>
        <v>4.8080291192641056</v>
      </c>
      <c r="J265" s="19">
        <f t="shared" si="63"/>
        <v>101.37040110378419</v>
      </c>
      <c r="K265" s="19">
        <f t="shared" si="64"/>
        <v>73.896936441633471</v>
      </c>
    </row>
    <row r="266" spans="1:11">
      <c r="A266" s="16"/>
      <c r="B266" s="17" t="s">
        <v>63</v>
      </c>
      <c r="C266" s="18">
        <v>65668</v>
      </c>
      <c r="D266" s="18">
        <v>0</v>
      </c>
      <c r="E266" s="18">
        <v>0</v>
      </c>
      <c r="F266" s="18">
        <v>72927</v>
      </c>
      <c r="G266" s="18">
        <f t="shared" si="60"/>
        <v>7259</v>
      </c>
      <c r="H266" s="18">
        <f t="shared" si="61"/>
        <v>-72927</v>
      </c>
      <c r="I266" s="19">
        <f t="shared" si="62"/>
        <v>11.054090272278728</v>
      </c>
      <c r="J266" s="19">
        <f t="shared" si="63"/>
        <v>0</v>
      </c>
      <c r="K266" s="19">
        <f t="shared" si="64"/>
        <v>0</v>
      </c>
    </row>
    <row r="267" spans="1:11">
      <c r="A267" s="16" t="s">
        <v>64</v>
      </c>
      <c r="B267" s="17" t="s">
        <v>65</v>
      </c>
      <c r="C267" s="18">
        <v>-65668</v>
      </c>
      <c r="D267" s="18">
        <v>0</v>
      </c>
      <c r="E267" s="18">
        <v>0</v>
      </c>
      <c r="F267" s="18">
        <v>-72927</v>
      </c>
      <c r="G267" s="18">
        <f t="shared" si="60"/>
        <v>-7259</v>
      </c>
      <c r="H267" s="18">
        <f t="shared" si="61"/>
        <v>72927</v>
      </c>
      <c r="I267" s="19">
        <f t="shared" si="62"/>
        <v>11.054090272278728</v>
      </c>
      <c r="J267" s="19">
        <f t="shared" si="63"/>
        <v>0</v>
      </c>
      <c r="K267" s="19">
        <f t="shared" si="64"/>
        <v>0</v>
      </c>
    </row>
    <row r="268" spans="1:11">
      <c r="A268" s="22" t="s">
        <v>66</v>
      </c>
      <c r="B268" s="17" t="s">
        <v>67</v>
      </c>
      <c r="C268" s="18">
        <v>-65668</v>
      </c>
      <c r="D268" s="18">
        <v>0</v>
      </c>
      <c r="E268" s="18">
        <v>0</v>
      </c>
      <c r="F268" s="18">
        <v>-72927</v>
      </c>
      <c r="G268" s="18">
        <f t="shared" si="60"/>
        <v>-7259</v>
      </c>
      <c r="H268" s="18">
        <f t="shared" si="61"/>
        <v>72927</v>
      </c>
      <c r="I268" s="19">
        <f t="shared" si="62"/>
        <v>11.054090272278728</v>
      </c>
      <c r="J268" s="19">
        <f t="shared" si="63"/>
        <v>0</v>
      </c>
      <c r="K268" s="19">
        <f t="shared" si="64"/>
        <v>0</v>
      </c>
    </row>
    <row r="269" spans="1:11">
      <c r="A269" s="39" t="s">
        <v>877</v>
      </c>
      <c r="B269" s="28" t="s">
        <v>878</v>
      </c>
      <c r="C269" s="29"/>
      <c r="D269" s="29"/>
      <c r="E269" s="29"/>
      <c r="F269" s="29"/>
      <c r="G269" s="29"/>
      <c r="H269" s="29"/>
      <c r="I269" s="30"/>
      <c r="J269" s="30"/>
      <c r="K269" s="30"/>
    </row>
    <row r="270" spans="1:11">
      <c r="A270" s="16" t="s">
        <v>25</v>
      </c>
      <c r="B270" s="17" t="s">
        <v>26</v>
      </c>
      <c r="C270" s="18">
        <v>5937934</v>
      </c>
      <c r="D270" s="18">
        <v>166409</v>
      </c>
      <c r="E270" s="18">
        <v>7728804</v>
      </c>
      <c r="F270" s="18">
        <v>166409</v>
      </c>
      <c r="G270" s="18">
        <f t="shared" ref="G270:G279" si="65">F270-C270</f>
        <v>-5771525</v>
      </c>
      <c r="H270" s="18">
        <f t="shared" ref="H270:H279" si="66">E270-F270</f>
        <v>7562395</v>
      </c>
      <c r="I270" s="19">
        <f t="shared" ref="I270:I279" si="67">IF(ISERROR(F270/C270),0,F270/C270*100-100)</f>
        <v>-97.197526951293156</v>
      </c>
      <c r="J270" s="19">
        <f t="shared" ref="J270:J279" si="68">IF(ISERROR(F270/E270),0,F270/E270*100)</f>
        <v>2.1531015665554465</v>
      </c>
      <c r="K270" s="19">
        <f t="shared" ref="K270:K279" si="69">IF(ISERROR(F270/D270),0,F270/D270*100)</f>
        <v>100</v>
      </c>
    </row>
    <row r="271" spans="1:11">
      <c r="A271" s="22" t="s">
        <v>29</v>
      </c>
      <c r="B271" s="17" t="s">
        <v>30</v>
      </c>
      <c r="C271" s="18">
        <v>5937934</v>
      </c>
      <c r="D271" s="18">
        <v>166409</v>
      </c>
      <c r="E271" s="18">
        <v>7728804</v>
      </c>
      <c r="F271" s="18">
        <v>166409</v>
      </c>
      <c r="G271" s="18">
        <f t="shared" si="65"/>
        <v>-5771525</v>
      </c>
      <c r="H271" s="18">
        <f t="shared" si="66"/>
        <v>7562395</v>
      </c>
      <c r="I271" s="19">
        <f t="shared" si="67"/>
        <v>-97.197526951293156</v>
      </c>
      <c r="J271" s="19">
        <f t="shared" si="68"/>
        <v>2.1531015665554465</v>
      </c>
      <c r="K271" s="19">
        <f t="shared" si="69"/>
        <v>100</v>
      </c>
    </row>
    <row r="272" spans="1:11">
      <c r="A272" s="23" t="s">
        <v>31</v>
      </c>
      <c r="B272" s="17" t="s">
        <v>32</v>
      </c>
      <c r="C272" s="18">
        <v>5937934</v>
      </c>
      <c r="D272" s="18">
        <v>166409</v>
      </c>
      <c r="E272" s="18">
        <v>7728804</v>
      </c>
      <c r="F272" s="18">
        <v>166409</v>
      </c>
      <c r="G272" s="18">
        <f t="shared" si="65"/>
        <v>-5771525</v>
      </c>
      <c r="H272" s="18">
        <f t="shared" si="66"/>
        <v>7562395</v>
      </c>
      <c r="I272" s="19">
        <f t="shared" si="67"/>
        <v>-97.197526951293156</v>
      </c>
      <c r="J272" s="19">
        <f t="shared" si="68"/>
        <v>2.1531015665554465</v>
      </c>
      <c r="K272" s="19">
        <f t="shared" si="69"/>
        <v>100</v>
      </c>
    </row>
    <row r="273" spans="1:11">
      <c r="A273" s="16" t="s">
        <v>33</v>
      </c>
      <c r="B273" s="17" t="s">
        <v>34</v>
      </c>
      <c r="C273" s="18">
        <v>30766</v>
      </c>
      <c r="D273" s="18">
        <v>166409</v>
      </c>
      <c r="E273" s="18">
        <v>7728804</v>
      </c>
      <c r="F273" s="18">
        <v>41870</v>
      </c>
      <c r="G273" s="18">
        <f t="shared" si="65"/>
        <v>11104</v>
      </c>
      <c r="H273" s="18">
        <f t="shared" si="66"/>
        <v>7686934</v>
      </c>
      <c r="I273" s="19">
        <f t="shared" si="67"/>
        <v>36.091789637911972</v>
      </c>
      <c r="J273" s="19">
        <f t="shared" si="68"/>
        <v>0.54173970513419667</v>
      </c>
      <c r="K273" s="19">
        <f t="shared" si="69"/>
        <v>25.160898749466675</v>
      </c>
    </row>
    <row r="274" spans="1:11">
      <c r="A274" s="22" t="s">
        <v>35</v>
      </c>
      <c r="B274" s="17" t="s">
        <v>36</v>
      </c>
      <c r="C274" s="18">
        <v>30766</v>
      </c>
      <c r="D274" s="18">
        <v>166409</v>
      </c>
      <c r="E274" s="18">
        <v>7728804</v>
      </c>
      <c r="F274" s="18">
        <v>41870</v>
      </c>
      <c r="G274" s="18">
        <f t="shared" si="65"/>
        <v>11104</v>
      </c>
      <c r="H274" s="18">
        <f t="shared" si="66"/>
        <v>7686934</v>
      </c>
      <c r="I274" s="19">
        <f t="shared" si="67"/>
        <v>36.091789637911972</v>
      </c>
      <c r="J274" s="19">
        <f t="shared" si="68"/>
        <v>0.54173970513419667</v>
      </c>
      <c r="K274" s="19">
        <f t="shared" si="69"/>
        <v>25.160898749466675</v>
      </c>
    </row>
    <row r="275" spans="1:11">
      <c r="A275" s="23" t="s">
        <v>45</v>
      </c>
      <c r="B275" s="17" t="s">
        <v>46</v>
      </c>
      <c r="C275" s="18">
        <v>30766</v>
      </c>
      <c r="D275" s="18">
        <v>166409</v>
      </c>
      <c r="E275" s="18">
        <v>7728804</v>
      </c>
      <c r="F275" s="18">
        <v>41870</v>
      </c>
      <c r="G275" s="18">
        <f t="shared" si="65"/>
        <v>11104</v>
      </c>
      <c r="H275" s="18">
        <f t="shared" si="66"/>
        <v>7686934</v>
      </c>
      <c r="I275" s="19">
        <f t="shared" si="67"/>
        <v>36.091789637911972</v>
      </c>
      <c r="J275" s="19">
        <f t="shared" si="68"/>
        <v>0.54173970513419667</v>
      </c>
      <c r="K275" s="19">
        <f t="shared" si="69"/>
        <v>25.160898749466675</v>
      </c>
    </row>
    <row r="276" spans="1:11">
      <c r="A276" s="24" t="s">
        <v>47</v>
      </c>
      <c r="B276" s="17" t="s">
        <v>48</v>
      </c>
      <c r="C276" s="18">
        <v>30766</v>
      </c>
      <c r="D276" s="18">
        <v>166409</v>
      </c>
      <c r="E276" s="18">
        <v>7728804</v>
      </c>
      <c r="F276" s="18">
        <v>41870</v>
      </c>
      <c r="G276" s="18">
        <f t="shared" si="65"/>
        <v>11104</v>
      </c>
      <c r="H276" s="18">
        <f t="shared" si="66"/>
        <v>7686934</v>
      </c>
      <c r="I276" s="19">
        <f t="shared" si="67"/>
        <v>36.091789637911972</v>
      </c>
      <c r="J276" s="19">
        <f t="shared" si="68"/>
        <v>0.54173970513419667</v>
      </c>
      <c r="K276" s="19">
        <f t="shared" si="69"/>
        <v>25.160898749466675</v>
      </c>
    </row>
    <row r="277" spans="1:11">
      <c r="A277" s="16"/>
      <c r="B277" s="17" t="s">
        <v>63</v>
      </c>
      <c r="C277" s="18">
        <v>5907168</v>
      </c>
      <c r="D277" s="18">
        <v>0</v>
      </c>
      <c r="E277" s="18">
        <v>0</v>
      </c>
      <c r="F277" s="18">
        <v>124539</v>
      </c>
      <c r="G277" s="18">
        <f t="shared" si="65"/>
        <v>-5782629</v>
      </c>
      <c r="H277" s="18">
        <f t="shared" si="66"/>
        <v>-124539</v>
      </c>
      <c r="I277" s="19">
        <f t="shared" si="67"/>
        <v>-97.891730859863813</v>
      </c>
      <c r="J277" s="19">
        <f t="shared" si="68"/>
        <v>0</v>
      </c>
      <c r="K277" s="19">
        <f t="shared" si="69"/>
        <v>0</v>
      </c>
    </row>
    <row r="278" spans="1:11">
      <c r="A278" s="16" t="s">
        <v>64</v>
      </c>
      <c r="B278" s="17" t="s">
        <v>65</v>
      </c>
      <c r="C278" s="18">
        <v>-5907168</v>
      </c>
      <c r="D278" s="18">
        <v>0</v>
      </c>
      <c r="E278" s="18">
        <v>0</v>
      </c>
      <c r="F278" s="18">
        <v>-124539</v>
      </c>
      <c r="G278" s="18">
        <f t="shared" si="65"/>
        <v>5782629</v>
      </c>
      <c r="H278" s="18">
        <f t="shared" si="66"/>
        <v>124539</v>
      </c>
      <c r="I278" s="19">
        <f t="shared" si="67"/>
        <v>-97.891730859863813</v>
      </c>
      <c r="J278" s="19">
        <f t="shared" si="68"/>
        <v>0</v>
      </c>
      <c r="K278" s="19">
        <f t="shared" si="69"/>
        <v>0</v>
      </c>
    </row>
    <row r="279" spans="1:11">
      <c r="A279" s="22" t="s">
        <v>66</v>
      </c>
      <c r="B279" s="17" t="s">
        <v>67</v>
      </c>
      <c r="C279" s="18">
        <v>-5907168</v>
      </c>
      <c r="D279" s="18">
        <v>0</v>
      </c>
      <c r="E279" s="18">
        <v>0</v>
      </c>
      <c r="F279" s="18">
        <v>-124539</v>
      </c>
      <c r="G279" s="18">
        <f t="shared" si="65"/>
        <v>5782629</v>
      </c>
      <c r="H279" s="18">
        <f t="shared" si="66"/>
        <v>124539</v>
      </c>
      <c r="I279" s="19">
        <f t="shared" si="67"/>
        <v>-97.891730859863813</v>
      </c>
      <c r="J279" s="19">
        <f t="shared" si="68"/>
        <v>0</v>
      </c>
      <c r="K279" s="19">
        <f t="shared" si="69"/>
        <v>0</v>
      </c>
    </row>
    <row r="280" spans="1:11">
      <c r="A280" s="39" t="s">
        <v>879</v>
      </c>
      <c r="B280" s="28" t="s">
        <v>880</v>
      </c>
      <c r="C280" s="29"/>
      <c r="D280" s="29"/>
      <c r="E280" s="29"/>
      <c r="F280" s="29"/>
      <c r="G280" s="29"/>
      <c r="H280" s="29"/>
      <c r="I280" s="30"/>
      <c r="J280" s="30"/>
      <c r="K280" s="30"/>
    </row>
    <row r="281" spans="1:11">
      <c r="A281" s="16" t="s">
        <v>25</v>
      </c>
      <c r="B281" s="17" t="s">
        <v>26</v>
      </c>
      <c r="C281" s="18">
        <v>158234066.69</v>
      </c>
      <c r="D281" s="18">
        <v>169355006</v>
      </c>
      <c r="E281" s="18">
        <v>125825532</v>
      </c>
      <c r="F281" s="18">
        <v>169341702</v>
      </c>
      <c r="G281" s="18">
        <f t="shared" ref="G281:G294" si="70">F281-C281</f>
        <v>11107635.310000002</v>
      </c>
      <c r="H281" s="18">
        <f t="shared" ref="H281:H294" si="71">E281-F281</f>
        <v>-43516170</v>
      </c>
      <c r="I281" s="19">
        <f t="shared" ref="I281:I294" si="72">IF(ISERROR(F281/C281),0,F281/C281*100-100)</f>
        <v>7.0197496293647106</v>
      </c>
      <c r="J281" s="19">
        <f t="shared" ref="J281:J294" si="73">IF(ISERROR(F281/E281),0,F281/E281*100)</f>
        <v>134.58453090426829</v>
      </c>
      <c r="K281" s="19">
        <f t="shared" ref="K281:K294" si="74">IF(ISERROR(F281/D281),0,F281/D281*100)</f>
        <v>99.99214431252183</v>
      </c>
    </row>
    <row r="282" spans="1:11" ht="25.5">
      <c r="A282" s="22" t="s">
        <v>27</v>
      </c>
      <c r="B282" s="17" t="s">
        <v>28</v>
      </c>
      <c r="C282" s="18">
        <v>1513.69</v>
      </c>
      <c r="D282" s="18">
        <v>13304</v>
      </c>
      <c r="E282" s="18">
        <v>9978</v>
      </c>
      <c r="F282" s="18">
        <v>0</v>
      </c>
      <c r="G282" s="18">
        <f t="shared" si="70"/>
        <v>-1513.69</v>
      </c>
      <c r="H282" s="18">
        <f t="shared" si="71"/>
        <v>9978</v>
      </c>
      <c r="I282" s="19">
        <f t="shared" si="72"/>
        <v>-100</v>
      </c>
      <c r="J282" s="19">
        <f t="shared" si="73"/>
        <v>0</v>
      </c>
      <c r="K282" s="19">
        <f t="shared" si="74"/>
        <v>0</v>
      </c>
    </row>
    <row r="283" spans="1:11">
      <c r="A283" s="22" t="s">
        <v>29</v>
      </c>
      <c r="B283" s="17" t="s">
        <v>30</v>
      </c>
      <c r="C283" s="18">
        <v>158232553</v>
      </c>
      <c r="D283" s="18">
        <v>169341702</v>
      </c>
      <c r="E283" s="18">
        <v>125815554</v>
      </c>
      <c r="F283" s="18">
        <v>169341702</v>
      </c>
      <c r="G283" s="18">
        <f t="shared" si="70"/>
        <v>11109149</v>
      </c>
      <c r="H283" s="18">
        <f t="shared" si="71"/>
        <v>-43526148</v>
      </c>
      <c r="I283" s="19">
        <f t="shared" si="72"/>
        <v>7.0207734055836255</v>
      </c>
      <c r="J283" s="19">
        <f t="shared" si="73"/>
        <v>134.59520434174615</v>
      </c>
      <c r="K283" s="19">
        <f t="shared" si="74"/>
        <v>100</v>
      </c>
    </row>
    <row r="284" spans="1:11">
      <c r="A284" s="23" t="s">
        <v>31</v>
      </c>
      <c r="B284" s="17" t="s">
        <v>32</v>
      </c>
      <c r="C284" s="18">
        <v>158232553</v>
      </c>
      <c r="D284" s="18">
        <v>169341702</v>
      </c>
      <c r="E284" s="18">
        <v>125815554</v>
      </c>
      <c r="F284" s="18">
        <v>169341702</v>
      </c>
      <c r="G284" s="18">
        <f t="shared" si="70"/>
        <v>11109149</v>
      </c>
      <c r="H284" s="18">
        <f t="shared" si="71"/>
        <v>-43526148</v>
      </c>
      <c r="I284" s="19">
        <f t="shared" si="72"/>
        <v>7.0207734055836255</v>
      </c>
      <c r="J284" s="19">
        <f t="shared" si="73"/>
        <v>134.59520434174615</v>
      </c>
      <c r="K284" s="19">
        <f t="shared" si="74"/>
        <v>100</v>
      </c>
    </row>
    <row r="285" spans="1:11">
      <c r="A285" s="16" t="s">
        <v>33</v>
      </c>
      <c r="B285" s="17" t="s">
        <v>34</v>
      </c>
      <c r="C285" s="18">
        <v>137155412.66999999</v>
      </c>
      <c r="D285" s="18">
        <v>169355006</v>
      </c>
      <c r="E285" s="18">
        <v>125825532</v>
      </c>
      <c r="F285" s="18">
        <v>122025656.94</v>
      </c>
      <c r="G285" s="18">
        <f t="shared" si="70"/>
        <v>-15129755.729999989</v>
      </c>
      <c r="H285" s="18">
        <f t="shared" si="71"/>
        <v>3799875.0600000024</v>
      </c>
      <c r="I285" s="19">
        <f t="shared" si="72"/>
        <v>-11.031103647657446</v>
      </c>
      <c r="J285" s="19">
        <f t="shared" si="73"/>
        <v>96.980044511156933</v>
      </c>
      <c r="K285" s="19">
        <f t="shared" si="74"/>
        <v>72.053173875474343</v>
      </c>
    </row>
    <row r="286" spans="1:11">
      <c r="A286" s="22" t="s">
        <v>35</v>
      </c>
      <c r="B286" s="17" t="s">
        <v>36</v>
      </c>
      <c r="C286" s="18">
        <v>137155412.66999999</v>
      </c>
      <c r="D286" s="18">
        <v>169355006</v>
      </c>
      <c r="E286" s="18">
        <v>125825532</v>
      </c>
      <c r="F286" s="18">
        <v>122025656.94</v>
      </c>
      <c r="G286" s="18">
        <f t="shared" si="70"/>
        <v>-15129755.729999989</v>
      </c>
      <c r="H286" s="18">
        <f t="shared" si="71"/>
        <v>3799875.0600000024</v>
      </c>
      <c r="I286" s="19">
        <f t="shared" si="72"/>
        <v>-11.031103647657446</v>
      </c>
      <c r="J286" s="19">
        <f t="shared" si="73"/>
        <v>96.980044511156933</v>
      </c>
      <c r="K286" s="19">
        <f t="shared" si="74"/>
        <v>72.053173875474343</v>
      </c>
    </row>
    <row r="287" spans="1:11">
      <c r="A287" s="23" t="s">
        <v>45</v>
      </c>
      <c r="B287" s="17" t="s">
        <v>46</v>
      </c>
      <c r="C287" s="18">
        <v>135413474.46000001</v>
      </c>
      <c r="D287" s="18">
        <v>167181230</v>
      </c>
      <c r="E287" s="18">
        <v>124518237</v>
      </c>
      <c r="F287" s="18">
        <v>120388343.42</v>
      </c>
      <c r="G287" s="18">
        <f t="shared" si="70"/>
        <v>-15025131.040000007</v>
      </c>
      <c r="H287" s="18">
        <f t="shared" si="71"/>
        <v>4129893.5799999982</v>
      </c>
      <c r="I287" s="19">
        <f t="shared" si="72"/>
        <v>-11.095742945757067</v>
      </c>
      <c r="J287" s="19">
        <f t="shared" si="73"/>
        <v>96.683302237888256</v>
      </c>
      <c r="K287" s="19">
        <f t="shared" si="74"/>
        <v>72.010681713491394</v>
      </c>
    </row>
    <row r="288" spans="1:11">
      <c r="A288" s="24" t="s">
        <v>47</v>
      </c>
      <c r="B288" s="17" t="s">
        <v>48</v>
      </c>
      <c r="C288" s="18">
        <v>135413474.46000001</v>
      </c>
      <c r="D288" s="18">
        <v>167181230</v>
      </c>
      <c r="E288" s="18">
        <v>124518237</v>
      </c>
      <c r="F288" s="18">
        <v>120388343.42</v>
      </c>
      <c r="G288" s="18">
        <f t="shared" si="70"/>
        <v>-15025131.040000007</v>
      </c>
      <c r="H288" s="18">
        <f t="shared" si="71"/>
        <v>4129893.5799999982</v>
      </c>
      <c r="I288" s="19">
        <f t="shared" si="72"/>
        <v>-11.095742945757067</v>
      </c>
      <c r="J288" s="19">
        <f t="shared" si="73"/>
        <v>96.683302237888256</v>
      </c>
      <c r="K288" s="19">
        <f t="shared" si="74"/>
        <v>72.010681713491394</v>
      </c>
    </row>
    <row r="289" spans="1:11" ht="25.5">
      <c r="A289" s="23" t="s">
        <v>51</v>
      </c>
      <c r="B289" s="17" t="s">
        <v>52</v>
      </c>
      <c r="C289" s="18">
        <v>1741938.21</v>
      </c>
      <c r="D289" s="18">
        <v>2173776</v>
      </c>
      <c r="E289" s="18">
        <v>1307295</v>
      </c>
      <c r="F289" s="18">
        <v>1637313.52</v>
      </c>
      <c r="G289" s="18">
        <f t="shared" si="70"/>
        <v>-104624.68999999994</v>
      </c>
      <c r="H289" s="18">
        <f t="shared" si="71"/>
        <v>-330018.52</v>
      </c>
      <c r="I289" s="19">
        <f t="shared" si="72"/>
        <v>-6.0062228039650165</v>
      </c>
      <c r="J289" s="19">
        <f t="shared" si="73"/>
        <v>125.2443801896282</v>
      </c>
      <c r="K289" s="19">
        <f t="shared" si="74"/>
        <v>75.321170166567299</v>
      </c>
    </row>
    <row r="290" spans="1:11" ht="25.5">
      <c r="A290" s="24" t="s">
        <v>162</v>
      </c>
      <c r="B290" s="17" t="s">
        <v>163</v>
      </c>
      <c r="C290" s="18">
        <v>1741938.21</v>
      </c>
      <c r="D290" s="18">
        <v>2173776</v>
      </c>
      <c r="E290" s="18">
        <v>1307295</v>
      </c>
      <c r="F290" s="18">
        <v>1637313.52</v>
      </c>
      <c r="G290" s="18">
        <f t="shared" si="70"/>
        <v>-104624.68999999994</v>
      </c>
      <c r="H290" s="18">
        <f t="shared" si="71"/>
        <v>-330018.52</v>
      </c>
      <c r="I290" s="19">
        <f t="shared" si="72"/>
        <v>-6.0062228039650165</v>
      </c>
      <c r="J290" s="19">
        <f t="shared" si="73"/>
        <v>125.2443801896282</v>
      </c>
      <c r="K290" s="19">
        <f t="shared" si="74"/>
        <v>75.321170166567299</v>
      </c>
    </row>
    <row r="291" spans="1:11" ht="25.5">
      <c r="A291" s="25" t="s">
        <v>164</v>
      </c>
      <c r="B291" s="17" t="s">
        <v>165</v>
      </c>
      <c r="C291" s="18">
        <v>1741938.21</v>
      </c>
      <c r="D291" s="18">
        <v>2173776</v>
      </c>
      <c r="E291" s="18">
        <v>1307295</v>
      </c>
      <c r="F291" s="18">
        <v>1637313.52</v>
      </c>
      <c r="G291" s="18">
        <f t="shared" si="70"/>
        <v>-104624.68999999994</v>
      </c>
      <c r="H291" s="18">
        <f t="shared" si="71"/>
        <v>-330018.52</v>
      </c>
      <c r="I291" s="19">
        <f t="shared" si="72"/>
        <v>-6.0062228039650165</v>
      </c>
      <c r="J291" s="19">
        <f t="shared" si="73"/>
        <v>125.2443801896282</v>
      </c>
      <c r="K291" s="19">
        <f t="shared" si="74"/>
        <v>75.321170166567299</v>
      </c>
    </row>
    <row r="292" spans="1:11">
      <c r="A292" s="16"/>
      <c r="B292" s="17" t="s">
        <v>63</v>
      </c>
      <c r="C292" s="18">
        <v>21078654.02</v>
      </c>
      <c r="D292" s="18">
        <v>0</v>
      </c>
      <c r="E292" s="18">
        <v>0</v>
      </c>
      <c r="F292" s="18">
        <v>47316045.060000002</v>
      </c>
      <c r="G292" s="18">
        <f t="shared" si="70"/>
        <v>26237391.040000003</v>
      </c>
      <c r="H292" s="18">
        <f t="shared" si="71"/>
        <v>-47316045.060000002</v>
      </c>
      <c r="I292" s="19">
        <f t="shared" si="72"/>
        <v>124.47374967635625</v>
      </c>
      <c r="J292" s="19">
        <f t="shared" si="73"/>
        <v>0</v>
      </c>
      <c r="K292" s="19">
        <f t="shared" si="74"/>
        <v>0</v>
      </c>
    </row>
    <row r="293" spans="1:11">
      <c r="A293" s="16" t="s">
        <v>64</v>
      </c>
      <c r="B293" s="17" t="s">
        <v>65</v>
      </c>
      <c r="C293" s="18">
        <v>-21078654.02</v>
      </c>
      <c r="D293" s="18">
        <v>0</v>
      </c>
      <c r="E293" s="18">
        <v>0</v>
      </c>
      <c r="F293" s="18">
        <v>-47316045.060000002</v>
      </c>
      <c r="G293" s="18">
        <f t="shared" si="70"/>
        <v>-26237391.040000003</v>
      </c>
      <c r="H293" s="18">
        <f t="shared" si="71"/>
        <v>47316045.060000002</v>
      </c>
      <c r="I293" s="19">
        <f t="shared" si="72"/>
        <v>124.47374967635625</v>
      </c>
      <c r="J293" s="19">
        <f t="shared" si="73"/>
        <v>0</v>
      </c>
      <c r="K293" s="19">
        <f t="shared" si="74"/>
        <v>0</v>
      </c>
    </row>
    <row r="294" spans="1:11">
      <c r="A294" s="22" t="s">
        <v>66</v>
      </c>
      <c r="B294" s="17" t="s">
        <v>67</v>
      </c>
      <c r="C294" s="18">
        <v>-21078654.02</v>
      </c>
      <c r="D294" s="18">
        <v>0</v>
      </c>
      <c r="E294" s="18">
        <v>0</v>
      </c>
      <c r="F294" s="18">
        <v>-47316045.060000002</v>
      </c>
      <c r="G294" s="18">
        <f t="shared" si="70"/>
        <v>-26237391.040000003</v>
      </c>
      <c r="H294" s="18">
        <f t="shared" si="71"/>
        <v>47316045.060000002</v>
      </c>
      <c r="I294" s="19">
        <f t="shared" si="72"/>
        <v>124.47374967635625</v>
      </c>
      <c r="J294" s="19">
        <f t="shared" si="73"/>
        <v>0</v>
      </c>
      <c r="K294" s="19">
        <f t="shared" si="74"/>
        <v>0</v>
      </c>
    </row>
    <row r="295" spans="1:11" ht="25.5">
      <c r="A295" s="39" t="s">
        <v>881</v>
      </c>
      <c r="B295" s="28" t="s">
        <v>882</v>
      </c>
      <c r="C295" s="29"/>
      <c r="D295" s="29"/>
      <c r="E295" s="29"/>
      <c r="F295" s="29"/>
      <c r="G295" s="29"/>
      <c r="H295" s="29"/>
      <c r="I295" s="30"/>
      <c r="J295" s="30"/>
      <c r="K295" s="30"/>
    </row>
    <row r="296" spans="1:11">
      <c r="A296" s="16" t="s">
        <v>25</v>
      </c>
      <c r="B296" s="17" t="s">
        <v>26</v>
      </c>
      <c r="C296" s="18">
        <v>42569479</v>
      </c>
      <c r="D296" s="18">
        <v>44777814</v>
      </c>
      <c r="E296" s="18">
        <v>33263802</v>
      </c>
      <c r="F296" s="18">
        <v>44777814</v>
      </c>
      <c r="G296" s="18">
        <f t="shared" ref="G296:G308" si="75">F296-C296</f>
        <v>2208335</v>
      </c>
      <c r="H296" s="18">
        <f t="shared" ref="H296:H308" si="76">E296-F296</f>
        <v>-11514012</v>
      </c>
      <c r="I296" s="19">
        <f t="shared" ref="I296:I308" si="77">IF(ISERROR(F296/C296),0,F296/C296*100-100)</f>
        <v>5.1876016617445657</v>
      </c>
      <c r="J296" s="19">
        <f t="shared" ref="J296:J308" si="78">IF(ISERROR(F296/E296),0,F296/E296*100)</f>
        <v>134.61423922617143</v>
      </c>
      <c r="K296" s="19">
        <f t="shared" ref="K296:K308" si="79">IF(ISERROR(F296/D296),0,F296/D296*100)</f>
        <v>100</v>
      </c>
    </row>
    <row r="297" spans="1:11">
      <c r="A297" s="22" t="s">
        <v>29</v>
      </c>
      <c r="B297" s="17" t="s">
        <v>30</v>
      </c>
      <c r="C297" s="18">
        <v>42569479</v>
      </c>
      <c r="D297" s="18">
        <v>44777814</v>
      </c>
      <c r="E297" s="18">
        <v>33263802</v>
      </c>
      <c r="F297" s="18">
        <v>44777814</v>
      </c>
      <c r="G297" s="18">
        <f t="shared" si="75"/>
        <v>2208335</v>
      </c>
      <c r="H297" s="18">
        <f t="shared" si="76"/>
        <v>-11514012</v>
      </c>
      <c r="I297" s="19">
        <f t="shared" si="77"/>
        <v>5.1876016617445657</v>
      </c>
      <c r="J297" s="19">
        <f t="shared" si="78"/>
        <v>134.61423922617143</v>
      </c>
      <c r="K297" s="19">
        <f t="shared" si="79"/>
        <v>100</v>
      </c>
    </row>
    <row r="298" spans="1:11">
      <c r="A298" s="23" t="s">
        <v>31</v>
      </c>
      <c r="B298" s="17" t="s">
        <v>32</v>
      </c>
      <c r="C298" s="18">
        <v>42569479</v>
      </c>
      <c r="D298" s="18">
        <v>44777814</v>
      </c>
      <c r="E298" s="18">
        <v>33263802</v>
      </c>
      <c r="F298" s="18">
        <v>44777814</v>
      </c>
      <c r="G298" s="18">
        <f t="shared" si="75"/>
        <v>2208335</v>
      </c>
      <c r="H298" s="18">
        <f t="shared" si="76"/>
        <v>-11514012</v>
      </c>
      <c r="I298" s="19">
        <f t="shared" si="77"/>
        <v>5.1876016617445657</v>
      </c>
      <c r="J298" s="19">
        <f t="shared" si="78"/>
        <v>134.61423922617143</v>
      </c>
      <c r="K298" s="19">
        <f t="shared" si="79"/>
        <v>100</v>
      </c>
    </row>
    <row r="299" spans="1:11">
      <c r="A299" s="16" t="s">
        <v>33</v>
      </c>
      <c r="B299" s="17" t="s">
        <v>34</v>
      </c>
      <c r="C299" s="18">
        <v>27160938.52</v>
      </c>
      <c r="D299" s="18">
        <v>44777814</v>
      </c>
      <c r="E299" s="18">
        <v>33263802</v>
      </c>
      <c r="F299" s="18">
        <v>29415534.309999999</v>
      </c>
      <c r="G299" s="18">
        <f t="shared" si="75"/>
        <v>2254595.7899999991</v>
      </c>
      <c r="H299" s="18">
        <f t="shared" si="76"/>
        <v>3848267.6900000013</v>
      </c>
      <c r="I299" s="19">
        <f t="shared" si="77"/>
        <v>8.3008758638433164</v>
      </c>
      <c r="J299" s="19">
        <f t="shared" si="78"/>
        <v>88.431064825361815</v>
      </c>
      <c r="K299" s="19">
        <f t="shared" si="79"/>
        <v>65.692207105063233</v>
      </c>
    </row>
    <row r="300" spans="1:11">
      <c r="A300" s="22" t="s">
        <v>35</v>
      </c>
      <c r="B300" s="17" t="s">
        <v>36</v>
      </c>
      <c r="C300" s="18">
        <v>27160938.52</v>
      </c>
      <c r="D300" s="18">
        <v>44777814</v>
      </c>
      <c r="E300" s="18">
        <v>33263802</v>
      </c>
      <c r="F300" s="18">
        <v>29415534.309999999</v>
      </c>
      <c r="G300" s="18">
        <f t="shared" si="75"/>
        <v>2254595.7899999991</v>
      </c>
      <c r="H300" s="18">
        <f t="shared" si="76"/>
        <v>3848267.6900000013</v>
      </c>
      <c r="I300" s="19">
        <f t="shared" si="77"/>
        <v>8.3008758638433164</v>
      </c>
      <c r="J300" s="19">
        <f t="shared" si="78"/>
        <v>88.431064825361815</v>
      </c>
      <c r="K300" s="19">
        <f t="shared" si="79"/>
        <v>65.692207105063233</v>
      </c>
    </row>
    <row r="301" spans="1:11">
      <c r="A301" s="23" t="s">
        <v>45</v>
      </c>
      <c r="B301" s="17" t="s">
        <v>46</v>
      </c>
      <c r="C301" s="18">
        <v>27160375.079999998</v>
      </c>
      <c r="D301" s="18">
        <v>44772255</v>
      </c>
      <c r="E301" s="18">
        <v>33262632</v>
      </c>
      <c r="F301" s="18">
        <v>29414961.859999999</v>
      </c>
      <c r="G301" s="18">
        <f t="shared" si="75"/>
        <v>2254586.7800000012</v>
      </c>
      <c r="H301" s="18">
        <f t="shared" si="76"/>
        <v>3847670.1400000006</v>
      </c>
      <c r="I301" s="19">
        <f t="shared" si="77"/>
        <v>8.3010148915807918</v>
      </c>
      <c r="J301" s="19">
        <f t="shared" si="78"/>
        <v>88.432454352980855</v>
      </c>
      <c r="K301" s="19">
        <f t="shared" si="79"/>
        <v>65.699084980195877</v>
      </c>
    </row>
    <row r="302" spans="1:11">
      <c r="A302" s="24" t="s">
        <v>47</v>
      </c>
      <c r="B302" s="17" t="s">
        <v>48</v>
      </c>
      <c r="C302" s="18">
        <v>27160375.079999998</v>
      </c>
      <c r="D302" s="18">
        <v>44772255</v>
      </c>
      <c r="E302" s="18">
        <v>33262632</v>
      </c>
      <c r="F302" s="18">
        <v>29414961.859999999</v>
      </c>
      <c r="G302" s="18">
        <f t="shared" si="75"/>
        <v>2254586.7800000012</v>
      </c>
      <c r="H302" s="18">
        <f t="shared" si="76"/>
        <v>3847670.1400000006</v>
      </c>
      <c r="I302" s="19">
        <f t="shared" si="77"/>
        <v>8.3010148915807918</v>
      </c>
      <c r="J302" s="19">
        <f t="shared" si="78"/>
        <v>88.432454352980855</v>
      </c>
      <c r="K302" s="19">
        <f t="shared" si="79"/>
        <v>65.699084980195877</v>
      </c>
    </row>
    <row r="303" spans="1:11" ht="25.5">
      <c r="A303" s="23" t="s">
        <v>51</v>
      </c>
      <c r="B303" s="17" t="s">
        <v>52</v>
      </c>
      <c r="C303" s="18">
        <v>563.44000000000005</v>
      </c>
      <c r="D303" s="18">
        <v>5559</v>
      </c>
      <c r="E303" s="18">
        <v>1170</v>
      </c>
      <c r="F303" s="18">
        <v>572.45000000000005</v>
      </c>
      <c r="G303" s="18">
        <f t="shared" si="75"/>
        <v>9.0099999999999909</v>
      </c>
      <c r="H303" s="18">
        <f t="shared" si="76"/>
        <v>597.54999999999995</v>
      </c>
      <c r="I303" s="19">
        <f t="shared" si="77"/>
        <v>1.5991054948175361</v>
      </c>
      <c r="J303" s="19">
        <f t="shared" si="78"/>
        <v>48.927350427350433</v>
      </c>
      <c r="K303" s="19">
        <f t="shared" si="79"/>
        <v>10.297715416441806</v>
      </c>
    </row>
    <row r="304" spans="1:11" ht="25.5">
      <c r="A304" s="24" t="s">
        <v>162</v>
      </c>
      <c r="B304" s="17" t="s">
        <v>163</v>
      </c>
      <c r="C304" s="18">
        <v>563.44000000000005</v>
      </c>
      <c r="D304" s="18">
        <v>5559</v>
      </c>
      <c r="E304" s="18">
        <v>1170</v>
      </c>
      <c r="F304" s="18">
        <v>572.45000000000005</v>
      </c>
      <c r="G304" s="18">
        <f t="shared" si="75"/>
        <v>9.0099999999999909</v>
      </c>
      <c r="H304" s="18">
        <f t="shared" si="76"/>
        <v>597.54999999999995</v>
      </c>
      <c r="I304" s="19">
        <f t="shared" si="77"/>
        <v>1.5991054948175361</v>
      </c>
      <c r="J304" s="19">
        <f t="shared" si="78"/>
        <v>48.927350427350433</v>
      </c>
      <c r="K304" s="19">
        <f t="shared" si="79"/>
        <v>10.297715416441806</v>
      </c>
    </row>
    <row r="305" spans="1:11" ht="38.25">
      <c r="A305" s="25" t="s">
        <v>166</v>
      </c>
      <c r="B305" s="17" t="s">
        <v>167</v>
      </c>
      <c r="C305" s="18">
        <v>563.44000000000005</v>
      </c>
      <c r="D305" s="18">
        <v>5559</v>
      </c>
      <c r="E305" s="18">
        <v>1170</v>
      </c>
      <c r="F305" s="18">
        <v>572.45000000000005</v>
      </c>
      <c r="G305" s="18">
        <f t="shared" si="75"/>
        <v>9.0099999999999909</v>
      </c>
      <c r="H305" s="18">
        <f t="shared" si="76"/>
        <v>597.54999999999995</v>
      </c>
      <c r="I305" s="19">
        <f t="shared" si="77"/>
        <v>1.5991054948175361</v>
      </c>
      <c r="J305" s="19">
        <f t="shared" si="78"/>
        <v>48.927350427350433</v>
      </c>
      <c r="K305" s="19">
        <f t="shared" si="79"/>
        <v>10.297715416441806</v>
      </c>
    </row>
    <row r="306" spans="1:11">
      <c r="A306" s="16"/>
      <c r="B306" s="17" t="s">
        <v>63</v>
      </c>
      <c r="C306" s="18">
        <v>15408540.48</v>
      </c>
      <c r="D306" s="18">
        <v>0</v>
      </c>
      <c r="E306" s="18">
        <v>0</v>
      </c>
      <c r="F306" s="18">
        <v>15362279.689999999</v>
      </c>
      <c r="G306" s="18">
        <f t="shared" si="75"/>
        <v>-46260.790000000969</v>
      </c>
      <c r="H306" s="18">
        <f t="shared" si="76"/>
        <v>-15362279.689999999</v>
      </c>
      <c r="I306" s="19">
        <f t="shared" si="77"/>
        <v>-0.30022824069577325</v>
      </c>
      <c r="J306" s="19">
        <f t="shared" si="78"/>
        <v>0</v>
      </c>
      <c r="K306" s="19">
        <f t="shared" si="79"/>
        <v>0</v>
      </c>
    </row>
    <row r="307" spans="1:11">
      <c r="A307" s="16" t="s">
        <v>64</v>
      </c>
      <c r="B307" s="17" t="s">
        <v>65</v>
      </c>
      <c r="C307" s="18">
        <v>-15408540.48</v>
      </c>
      <c r="D307" s="18">
        <v>0</v>
      </c>
      <c r="E307" s="18">
        <v>0</v>
      </c>
      <c r="F307" s="18">
        <v>-15362279.689999999</v>
      </c>
      <c r="G307" s="18">
        <f t="shared" si="75"/>
        <v>46260.790000000969</v>
      </c>
      <c r="H307" s="18">
        <f t="shared" si="76"/>
        <v>15362279.689999999</v>
      </c>
      <c r="I307" s="19">
        <f t="shared" si="77"/>
        <v>-0.30022824069577325</v>
      </c>
      <c r="J307" s="19">
        <f t="shared" si="78"/>
        <v>0</v>
      </c>
      <c r="K307" s="19">
        <f t="shared" si="79"/>
        <v>0</v>
      </c>
    </row>
    <row r="308" spans="1:11">
      <c r="A308" s="22" t="s">
        <v>66</v>
      </c>
      <c r="B308" s="17" t="s">
        <v>67</v>
      </c>
      <c r="C308" s="18">
        <v>-15408540.48</v>
      </c>
      <c r="D308" s="18">
        <v>0</v>
      </c>
      <c r="E308" s="18">
        <v>0</v>
      </c>
      <c r="F308" s="18">
        <v>-15362279.689999999</v>
      </c>
      <c r="G308" s="18">
        <f t="shared" si="75"/>
        <v>46260.790000000969</v>
      </c>
      <c r="H308" s="18">
        <f t="shared" si="76"/>
        <v>15362279.689999999</v>
      </c>
      <c r="I308" s="19">
        <f t="shared" si="77"/>
        <v>-0.30022824069577325</v>
      </c>
      <c r="J308" s="19">
        <f t="shared" si="78"/>
        <v>0</v>
      </c>
      <c r="K308" s="19">
        <f t="shared" si="79"/>
        <v>0</v>
      </c>
    </row>
    <row r="309" spans="1:11" ht="25.5">
      <c r="A309" s="39" t="s">
        <v>883</v>
      </c>
      <c r="B309" s="28" t="s">
        <v>884</v>
      </c>
      <c r="C309" s="29"/>
      <c r="D309" s="29"/>
      <c r="E309" s="29"/>
      <c r="F309" s="29"/>
      <c r="G309" s="29"/>
      <c r="H309" s="29"/>
      <c r="I309" s="30"/>
      <c r="J309" s="30"/>
      <c r="K309" s="30"/>
    </row>
    <row r="310" spans="1:11">
      <c r="A310" s="16" t="s">
        <v>25</v>
      </c>
      <c r="B310" s="17" t="s">
        <v>26</v>
      </c>
      <c r="C310" s="18">
        <v>272610650</v>
      </c>
      <c r="D310" s="18">
        <v>303212007</v>
      </c>
      <c r="E310" s="18">
        <v>222669492</v>
      </c>
      <c r="F310" s="18">
        <v>303186955</v>
      </c>
      <c r="G310" s="18">
        <f t="shared" ref="G310:G323" si="80">F310-C310</f>
        <v>30576305</v>
      </c>
      <c r="H310" s="18">
        <f t="shared" ref="H310:H323" si="81">E310-F310</f>
        <v>-80517463</v>
      </c>
      <c r="I310" s="19">
        <f t="shared" ref="I310:I323" si="82">IF(ISERROR(F310/C310),0,F310/C310*100-100)</f>
        <v>11.216108028061257</v>
      </c>
      <c r="J310" s="19">
        <f t="shared" ref="J310:J323" si="83">IF(ISERROR(F310/E310),0,F310/E310*100)</f>
        <v>136.16007845385482</v>
      </c>
      <c r="K310" s="19">
        <f t="shared" ref="K310:K323" si="84">IF(ISERROR(F310/D310),0,F310/D310*100)</f>
        <v>99.991737794209442</v>
      </c>
    </row>
    <row r="311" spans="1:11" ht="25.5">
      <c r="A311" s="22" t="s">
        <v>27</v>
      </c>
      <c r="B311" s="17" t="s">
        <v>28</v>
      </c>
      <c r="C311" s="18">
        <v>324800</v>
      </c>
      <c r="D311" s="18">
        <v>25052</v>
      </c>
      <c r="E311" s="18">
        <v>18789</v>
      </c>
      <c r="F311" s="18">
        <v>0</v>
      </c>
      <c r="G311" s="18">
        <f t="shared" si="80"/>
        <v>-324800</v>
      </c>
      <c r="H311" s="18">
        <f t="shared" si="81"/>
        <v>18789</v>
      </c>
      <c r="I311" s="19">
        <f t="shared" si="82"/>
        <v>-100</v>
      </c>
      <c r="J311" s="19">
        <f t="shared" si="83"/>
        <v>0</v>
      </c>
      <c r="K311" s="19">
        <f t="shared" si="84"/>
        <v>0</v>
      </c>
    </row>
    <row r="312" spans="1:11">
      <c r="A312" s="22" t="s">
        <v>29</v>
      </c>
      <c r="B312" s="17" t="s">
        <v>30</v>
      </c>
      <c r="C312" s="18">
        <v>272285850</v>
      </c>
      <c r="D312" s="18">
        <v>303186955</v>
      </c>
      <c r="E312" s="18">
        <v>222650703</v>
      </c>
      <c r="F312" s="18">
        <v>303186955</v>
      </c>
      <c r="G312" s="18">
        <f t="shared" si="80"/>
        <v>30901105</v>
      </c>
      <c r="H312" s="18">
        <f t="shared" si="81"/>
        <v>-80536252</v>
      </c>
      <c r="I312" s="19">
        <f t="shared" si="82"/>
        <v>11.348773724378262</v>
      </c>
      <c r="J312" s="19">
        <f t="shared" si="83"/>
        <v>136.17156870149205</v>
      </c>
      <c r="K312" s="19">
        <f t="shared" si="84"/>
        <v>100</v>
      </c>
    </row>
    <row r="313" spans="1:11">
      <c r="A313" s="23" t="s">
        <v>31</v>
      </c>
      <c r="B313" s="17" t="s">
        <v>32</v>
      </c>
      <c r="C313" s="18">
        <v>272285850</v>
      </c>
      <c r="D313" s="18">
        <v>303186955</v>
      </c>
      <c r="E313" s="18">
        <v>222650703</v>
      </c>
      <c r="F313" s="18">
        <v>303186955</v>
      </c>
      <c r="G313" s="18">
        <f t="shared" si="80"/>
        <v>30901105</v>
      </c>
      <c r="H313" s="18">
        <f t="shared" si="81"/>
        <v>-80536252</v>
      </c>
      <c r="I313" s="19">
        <f t="shared" si="82"/>
        <v>11.348773724378262</v>
      </c>
      <c r="J313" s="19">
        <f t="shared" si="83"/>
        <v>136.17156870149205</v>
      </c>
      <c r="K313" s="19">
        <f t="shared" si="84"/>
        <v>100</v>
      </c>
    </row>
    <row r="314" spans="1:11">
      <c r="A314" s="16" t="s">
        <v>33</v>
      </c>
      <c r="B314" s="17" t="s">
        <v>34</v>
      </c>
      <c r="C314" s="18">
        <v>206096369.05000001</v>
      </c>
      <c r="D314" s="18">
        <v>303212007</v>
      </c>
      <c r="E314" s="18">
        <v>222669492</v>
      </c>
      <c r="F314" s="18">
        <v>253206753.56</v>
      </c>
      <c r="G314" s="18">
        <f t="shared" si="80"/>
        <v>47110384.50999999</v>
      </c>
      <c r="H314" s="18">
        <f t="shared" si="81"/>
        <v>-30537261.560000002</v>
      </c>
      <c r="I314" s="19">
        <f t="shared" si="82"/>
        <v>22.858425273164713</v>
      </c>
      <c r="J314" s="19">
        <f t="shared" si="83"/>
        <v>113.71416501008589</v>
      </c>
      <c r="K314" s="19">
        <f t="shared" si="84"/>
        <v>83.508155255870193</v>
      </c>
    </row>
    <row r="315" spans="1:11">
      <c r="A315" s="22" t="s">
        <v>35</v>
      </c>
      <c r="B315" s="17" t="s">
        <v>36</v>
      </c>
      <c r="C315" s="18">
        <v>206096369.05000001</v>
      </c>
      <c r="D315" s="18">
        <v>303212007</v>
      </c>
      <c r="E315" s="18">
        <v>222669492</v>
      </c>
      <c r="F315" s="18">
        <v>253206753.56</v>
      </c>
      <c r="G315" s="18">
        <f t="shared" si="80"/>
        <v>47110384.50999999</v>
      </c>
      <c r="H315" s="18">
        <f t="shared" si="81"/>
        <v>-30537261.560000002</v>
      </c>
      <c r="I315" s="19">
        <f t="shared" si="82"/>
        <v>22.858425273164713</v>
      </c>
      <c r="J315" s="19">
        <f t="shared" si="83"/>
        <v>113.71416501008589</v>
      </c>
      <c r="K315" s="19">
        <f t="shared" si="84"/>
        <v>83.508155255870193</v>
      </c>
    </row>
    <row r="316" spans="1:11">
      <c r="A316" s="23" t="s">
        <v>45</v>
      </c>
      <c r="B316" s="17" t="s">
        <v>46</v>
      </c>
      <c r="C316" s="18">
        <v>205575287.28</v>
      </c>
      <c r="D316" s="18">
        <v>302270309</v>
      </c>
      <c r="E316" s="18">
        <v>222159333</v>
      </c>
      <c r="F316" s="18">
        <v>252268995.47999999</v>
      </c>
      <c r="G316" s="18">
        <f t="shared" si="80"/>
        <v>46693708.199999988</v>
      </c>
      <c r="H316" s="18">
        <f t="shared" si="81"/>
        <v>-30109662.479999989</v>
      </c>
      <c r="I316" s="19">
        <f t="shared" si="82"/>
        <v>22.713677707963839</v>
      </c>
      <c r="J316" s="19">
        <f t="shared" si="83"/>
        <v>113.55318368731329</v>
      </c>
      <c r="K316" s="19">
        <f t="shared" si="84"/>
        <v>83.458079728234239</v>
      </c>
    </row>
    <row r="317" spans="1:11">
      <c r="A317" s="24" t="s">
        <v>47</v>
      </c>
      <c r="B317" s="17" t="s">
        <v>48</v>
      </c>
      <c r="C317" s="18">
        <v>205575287.28</v>
      </c>
      <c r="D317" s="18">
        <v>302270309</v>
      </c>
      <c r="E317" s="18">
        <v>222159333</v>
      </c>
      <c r="F317" s="18">
        <v>252268995.47999999</v>
      </c>
      <c r="G317" s="18">
        <f t="shared" si="80"/>
        <v>46693708.199999988</v>
      </c>
      <c r="H317" s="18">
        <f t="shared" si="81"/>
        <v>-30109662.479999989</v>
      </c>
      <c r="I317" s="19">
        <f t="shared" si="82"/>
        <v>22.713677707963839</v>
      </c>
      <c r="J317" s="19">
        <f t="shared" si="83"/>
        <v>113.55318368731329</v>
      </c>
      <c r="K317" s="19">
        <f t="shared" si="84"/>
        <v>83.458079728234239</v>
      </c>
    </row>
    <row r="318" spans="1:11" ht="25.5">
      <c r="A318" s="23" t="s">
        <v>51</v>
      </c>
      <c r="B318" s="17" t="s">
        <v>52</v>
      </c>
      <c r="C318" s="18">
        <v>521081.77</v>
      </c>
      <c r="D318" s="18">
        <v>941698</v>
      </c>
      <c r="E318" s="18">
        <v>510159</v>
      </c>
      <c r="F318" s="18">
        <v>937758.08</v>
      </c>
      <c r="G318" s="18">
        <f t="shared" si="80"/>
        <v>416676.30999999994</v>
      </c>
      <c r="H318" s="18">
        <f t="shared" si="81"/>
        <v>-427599.07999999996</v>
      </c>
      <c r="I318" s="19">
        <f t="shared" si="82"/>
        <v>79.963708958768592</v>
      </c>
      <c r="J318" s="19">
        <f t="shared" si="83"/>
        <v>183.8168257347219</v>
      </c>
      <c r="K318" s="19">
        <f t="shared" si="84"/>
        <v>99.581615337401161</v>
      </c>
    </row>
    <row r="319" spans="1:11" ht="25.5">
      <c r="A319" s="24" t="s">
        <v>162</v>
      </c>
      <c r="B319" s="17" t="s">
        <v>163</v>
      </c>
      <c r="C319" s="18">
        <v>521081.77</v>
      </c>
      <c r="D319" s="18">
        <v>941698</v>
      </c>
      <c r="E319" s="18">
        <v>510159</v>
      </c>
      <c r="F319" s="18">
        <v>937758.08</v>
      </c>
      <c r="G319" s="18">
        <f t="shared" si="80"/>
        <v>416676.30999999994</v>
      </c>
      <c r="H319" s="18">
        <f t="shared" si="81"/>
        <v>-427599.07999999996</v>
      </c>
      <c r="I319" s="19">
        <f t="shared" si="82"/>
        <v>79.963708958768592</v>
      </c>
      <c r="J319" s="19">
        <f t="shared" si="83"/>
        <v>183.8168257347219</v>
      </c>
      <c r="K319" s="19">
        <f t="shared" si="84"/>
        <v>99.581615337401161</v>
      </c>
    </row>
    <row r="320" spans="1:11" ht="25.5">
      <c r="A320" s="25" t="s">
        <v>164</v>
      </c>
      <c r="B320" s="17" t="s">
        <v>165</v>
      </c>
      <c r="C320" s="18">
        <v>521081.77</v>
      </c>
      <c r="D320" s="18">
        <v>941698</v>
      </c>
      <c r="E320" s="18">
        <v>510159</v>
      </c>
      <c r="F320" s="18">
        <v>937758.08</v>
      </c>
      <c r="G320" s="18">
        <f t="shared" si="80"/>
        <v>416676.30999999994</v>
      </c>
      <c r="H320" s="18">
        <f t="shared" si="81"/>
        <v>-427599.07999999996</v>
      </c>
      <c r="I320" s="19">
        <f t="shared" si="82"/>
        <v>79.963708958768592</v>
      </c>
      <c r="J320" s="19">
        <f t="shared" si="83"/>
        <v>183.8168257347219</v>
      </c>
      <c r="K320" s="19">
        <f t="shared" si="84"/>
        <v>99.581615337401161</v>
      </c>
    </row>
    <row r="321" spans="1:11">
      <c r="A321" s="16"/>
      <c r="B321" s="17" t="s">
        <v>63</v>
      </c>
      <c r="C321" s="18">
        <v>66514280.950000003</v>
      </c>
      <c r="D321" s="18">
        <v>0</v>
      </c>
      <c r="E321" s="18">
        <v>0</v>
      </c>
      <c r="F321" s="18">
        <v>49980201.439999998</v>
      </c>
      <c r="G321" s="18">
        <f t="shared" si="80"/>
        <v>-16534079.510000005</v>
      </c>
      <c r="H321" s="18">
        <f t="shared" si="81"/>
        <v>-49980201.439999998</v>
      </c>
      <c r="I321" s="19">
        <f t="shared" si="82"/>
        <v>-24.85793918817069</v>
      </c>
      <c r="J321" s="19">
        <f t="shared" si="83"/>
        <v>0</v>
      </c>
      <c r="K321" s="19">
        <f t="shared" si="84"/>
        <v>0</v>
      </c>
    </row>
    <row r="322" spans="1:11">
      <c r="A322" s="16" t="s">
        <v>64</v>
      </c>
      <c r="B322" s="17" t="s">
        <v>65</v>
      </c>
      <c r="C322" s="18">
        <v>-66514280.950000003</v>
      </c>
      <c r="D322" s="18">
        <v>0</v>
      </c>
      <c r="E322" s="18">
        <v>0</v>
      </c>
      <c r="F322" s="18">
        <v>-49980201.439999998</v>
      </c>
      <c r="G322" s="18">
        <f t="shared" si="80"/>
        <v>16534079.510000005</v>
      </c>
      <c r="H322" s="18">
        <f t="shared" si="81"/>
        <v>49980201.439999998</v>
      </c>
      <c r="I322" s="19">
        <f t="shared" si="82"/>
        <v>-24.85793918817069</v>
      </c>
      <c r="J322" s="19">
        <f t="shared" si="83"/>
        <v>0</v>
      </c>
      <c r="K322" s="19">
        <f t="shared" si="84"/>
        <v>0</v>
      </c>
    </row>
    <row r="323" spans="1:11">
      <c r="A323" s="22" t="s">
        <v>66</v>
      </c>
      <c r="B323" s="17" t="s">
        <v>67</v>
      </c>
      <c r="C323" s="18">
        <v>-66514280.950000003</v>
      </c>
      <c r="D323" s="18">
        <v>0</v>
      </c>
      <c r="E323" s="18">
        <v>0</v>
      </c>
      <c r="F323" s="18">
        <v>-49980201.439999998</v>
      </c>
      <c r="G323" s="18">
        <f t="shared" si="80"/>
        <v>16534079.510000005</v>
      </c>
      <c r="H323" s="18">
        <f t="shared" si="81"/>
        <v>49980201.439999998</v>
      </c>
      <c r="I323" s="19">
        <f t="shared" si="82"/>
        <v>-24.85793918817069</v>
      </c>
      <c r="J323" s="19">
        <f t="shared" si="83"/>
        <v>0</v>
      </c>
      <c r="K323" s="19">
        <f t="shared" si="84"/>
        <v>0</v>
      </c>
    </row>
    <row r="324" spans="1:11" ht="25.5">
      <c r="A324" s="39" t="s">
        <v>885</v>
      </c>
      <c r="B324" s="28" t="s">
        <v>886</v>
      </c>
      <c r="C324" s="29"/>
      <c r="D324" s="29"/>
      <c r="E324" s="29"/>
      <c r="F324" s="29"/>
      <c r="G324" s="29"/>
      <c r="H324" s="29"/>
      <c r="I324" s="30"/>
      <c r="J324" s="30"/>
      <c r="K324" s="30"/>
    </row>
    <row r="325" spans="1:11">
      <c r="A325" s="16" t="s">
        <v>25</v>
      </c>
      <c r="B325" s="17" t="s">
        <v>26</v>
      </c>
      <c r="C325" s="18">
        <v>425152415.13</v>
      </c>
      <c r="D325" s="18">
        <v>384193210</v>
      </c>
      <c r="E325" s="18">
        <v>290852316</v>
      </c>
      <c r="F325" s="18">
        <v>384253288.38999999</v>
      </c>
      <c r="G325" s="18">
        <f t="shared" ref="G325:G337" si="85">F325-C325</f>
        <v>-40899126.74000001</v>
      </c>
      <c r="H325" s="18">
        <f t="shared" ref="H325:H337" si="86">E325-F325</f>
        <v>-93400972.389999986</v>
      </c>
      <c r="I325" s="19">
        <f t="shared" ref="I325:I337" si="87">IF(ISERROR(F325/C325),0,F325/C325*100-100)</f>
        <v>-9.619874022706469</v>
      </c>
      <c r="J325" s="19">
        <f t="shared" ref="J325:J337" si="88">IF(ISERROR(F325/E325),0,F325/E325*100)</f>
        <v>132.11285152358903</v>
      </c>
      <c r="K325" s="19">
        <f t="shared" ref="K325:K337" si="89">IF(ISERROR(F325/D325),0,F325/D325*100)</f>
        <v>100.01563754601493</v>
      </c>
    </row>
    <row r="326" spans="1:11" ht="25.5">
      <c r="A326" s="22" t="s">
        <v>27</v>
      </c>
      <c r="B326" s="17" t="s">
        <v>28</v>
      </c>
      <c r="C326" s="18">
        <v>749380.13</v>
      </c>
      <c r="D326" s="18">
        <v>816391</v>
      </c>
      <c r="E326" s="18">
        <v>612297</v>
      </c>
      <c r="F326" s="18">
        <v>876469.39</v>
      </c>
      <c r="G326" s="18">
        <f t="shared" si="85"/>
        <v>127089.26000000001</v>
      </c>
      <c r="H326" s="18">
        <f t="shared" si="86"/>
        <v>-264172.39</v>
      </c>
      <c r="I326" s="19">
        <f t="shared" si="87"/>
        <v>16.959251374866312</v>
      </c>
      <c r="J326" s="19">
        <f t="shared" si="88"/>
        <v>143.14448543762259</v>
      </c>
      <c r="K326" s="19">
        <f t="shared" si="89"/>
        <v>107.35902159626944</v>
      </c>
    </row>
    <row r="327" spans="1:11">
      <c r="A327" s="22" t="s">
        <v>29</v>
      </c>
      <c r="B327" s="17" t="s">
        <v>30</v>
      </c>
      <c r="C327" s="18">
        <v>424403035</v>
      </c>
      <c r="D327" s="18">
        <v>383376819</v>
      </c>
      <c r="E327" s="18">
        <v>290240019</v>
      </c>
      <c r="F327" s="18">
        <v>383376819</v>
      </c>
      <c r="G327" s="18">
        <f t="shared" si="85"/>
        <v>-41026216</v>
      </c>
      <c r="H327" s="18">
        <f t="shared" si="86"/>
        <v>-93136800</v>
      </c>
      <c r="I327" s="19">
        <f t="shared" si="87"/>
        <v>-9.6668055166005047</v>
      </c>
      <c r="J327" s="19">
        <f t="shared" si="88"/>
        <v>132.08957893570147</v>
      </c>
      <c r="K327" s="19">
        <f t="shared" si="89"/>
        <v>100</v>
      </c>
    </row>
    <row r="328" spans="1:11">
      <c r="A328" s="23" t="s">
        <v>31</v>
      </c>
      <c r="B328" s="17" t="s">
        <v>32</v>
      </c>
      <c r="C328" s="18">
        <v>424403035</v>
      </c>
      <c r="D328" s="18">
        <v>383376819</v>
      </c>
      <c r="E328" s="18">
        <v>290240019</v>
      </c>
      <c r="F328" s="18">
        <v>383376819</v>
      </c>
      <c r="G328" s="18">
        <f t="shared" si="85"/>
        <v>-41026216</v>
      </c>
      <c r="H328" s="18">
        <f t="shared" si="86"/>
        <v>-93136800</v>
      </c>
      <c r="I328" s="19">
        <f t="shared" si="87"/>
        <v>-9.6668055166005047</v>
      </c>
      <c r="J328" s="19">
        <f t="shared" si="88"/>
        <v>132.08957893570147</v>
      </c>
      <c r="K328" s="19">
        <f t="shared" si="89"/>
        <v>100</v>
      </c>
    </row>
    <row r="329" spans="1:11">
      <c r="A329" s="16" t="s">
        <v>33</v>
      </c>
      <c r="B329" s="17" t="s">
        <v>34</v>
      </c>
      <c r="C329" s="18">
        <v>270266364.24000001</v>
      </c>
      <c r="D329" s="18">
        <v>354635149</v>
      </c>
      <c r="E329" s="18">
        <v>263249325</v>
      </c>
      <c r="F329" s="18">
        <v>288055245.16000003</v>
      </c>
      <c r="G329" s="18">
        <f t="shared" si="85"/>
        <v>17788880.920000017</v>
      </c>
      <c r="H329" s="18">
        <f t="shared" si="86"/>
        <v>-24805920.160000026</v>
      </c>
      <c r="I329" s="19">
        <f t="shared" si="87"/>
        <v>6.5819810652439514</v>
      </c>
      <c r="J329" s="19">
        <f t="shared" si="88"/>
        <v>109.42297578920667</v>
      </c>
      <c r="K329" s="19">
        <f t="shared" si="89"/>
        <v>81.225802341436832</v>
      </c>
    </row>
    <row r="330" spans="1:11">
      <c r="A330" s="22" t="s">
        <v>35</v>
      </c>
      <c r="B330" s="17" t="s">
        <v>36</v>
      </c>
      <c r="C330" s="18">
        <v>270266364.24000001</v>
      </c>
      <c r="D330" s="18">
        <v>354635149</v>
      </c>
      <c r="E330" s="18">
        <v>263249325</v>
      </c>
      <c r="F330" s="18">
        <v>288055245.16000003</v>
      </c>
      <c r="G330" s="18">
        <f t="shared" si="85"/>
        <v>17788880.920000017</v>
      </c>
      <c r="H330" s="18">
        <f t="shared" si="86"/>
        <v>-24805920.160000026</v>
      </c>
      <c r="I330" s="19">
        <f t="shared" si="87"/>
        <v>6.5819810652439514</v>
      </c>
      <c r="J330" s="19">
        <f t="shared" si="88"/>
        <v>109.42297578920667</v>
      </c>
      <c r="K330" s="19">
        <f t="shared" si="89"/>
        <v>81.225802341436832</v>
      </c>
    </row>
    <row r="331" spans="1:11">
      <c r="A331" s="23" t="s">
        <v>45</v>
      </c>
      <c r="B331" s="17" t="s">
        <v>46</v>
      </c>
      <c r="C331" s="18">
        <v>270266364.24000001</v>
      </c>
      <c r="D331" s="18">
        <v>354635149</v>
      </c>
      <c r="E331" s="18">
        <v>263249325</v>
      </c>
      <c r="F331" s="18">
        <v>288055245.16000003</v>
      </c>
      <c r="G331" s="18">
        <f t="shared" si="85"/>
        <v>17788880.920000017</v>
      </c>
      <c r="H331" s="18">
        <f t="shared" si="86"/>
        <v>-24805920.160000026</v>
      </c>
      <c r="I331" s="19">
        <f t="shared" si="87"/>
        <v>6.5819810652439514</v>
      </c>
      <c r="J331" s="19">
        <f t="shared" si="88"/>
        <v>109.42297578920667</v>
      </c>
      <c r="K331" s="19">
        <f t="shared" si="89"/>
        <v>81.225802341436832</v>
      </c>
    </row>
    <row r="332" spans="1:11">
      <c r="A332" s="24" t="s">
        <v>47</v>
      </c>
      <c r="B332" s="17" t="s">
        <v>48</v>
      </c>
      <c r="C332" s="18">
        <v>270266364.24000001</v>
      </c>
      <c r="D332" s="18">
        <v>354635149</v>
      </c>
      <c r="E332" s="18">
        <v>263249325</v>
      </c>
      <c r="F332" s="18">
        <v>288055245.16000003</v>
      </c>
      <c r="G332" s="18">
        <f t="shared" si="85"/>
        <v>17788880.920000017</v>
      </c>
      <c r="H332" s="18">
        <f t="shared" si="86"/>
        <v>-24805920.160000026</v>
      </c>
      <c r="I332" s="19">
        <f t="shared" si="87"/>
        <v>6.5819810652439514</v>
      </c>
      <c r="J332" s="19">
        <f t="shared" si="88"/>
        <v>109.42297578920667</v>
      </c>
      <c r="K332" s="19">
        <f t="shared" si="89"/>
        <v>81.225802341436832</v>
      </c>
    </row>
    <row r="333" spans="1:11">
      <c r="A333" s="16"/>
      <c r="B333" s="17" t="s">
        <v>63</v>
      </c>
      <c r="C333" s="18">
        <v>154886050.88999999</v>
      </c>
      <c r="D333" s="18">
        <v>29558061</v>
      </c>
      <c r="E333" s="18">
        <v>27602991</v>
      </c>
      <c r="F333" s="18">
        <v>96198043.230000004</v>
      </c>
      <c r="G333" s="18">
        <f t="shared" si="85"/>
        <v>-58688007.659999982</v>
      </c>
      <c r="H333" s="18">
        <f t="shared" si="86"/>
        <v>-68595052.230000004</v>
      </c>
      <c r="I333" s="19">
        <f t="shared" si="87"/>
        <v>-37.891086590928822</v>
      </c>
      <c r="J333" s="19">
        <f t="shared" si="88"/>
        <v>348.50586746197177</v>
      </c>
      <c r="K333" s="19">
        <f t="shared" si="89"/>
        <v>325.4545121549076</v>
      </c>
    </row>
    <row r="334" spans="1:11">
      <c r="A334" s="16" t="s">
        <v>64</v>
      </c>
      <c r="B334" s="17" t="s">
        <v>65</v>
      </c>
      <c r="C334" s="18">
        <v>-154886050.88999999</v>
      </c>
      <c r="D334" s="18">
        <v>-29558061</v>
      </c>
      <c r="E334" s="18">
        <v>-27602991</v>
      </c>
      <c r="F334" s="18">
        <v>-96198043.230000004</v>
      </c>
      <c r="G334" s="18">
        <f t="shared" si="85"/>
        <v>58688007.659999982</v>
      </c>
      <c r="H334" s="18">
        <f t="shared" si="86"/>
        <v>68595052.230000004</v>
      </c>
      <c r="I334" s="19">
        <f t="shared" si="87"/>
        <v>-37.891086590928822</v>
      </c>
      <c r="J334" s="19">
        <f t="shared" si="88"/>
        <v>348.50586746197177</v>
      </c>
      <c r="K334" s="19">
        <f t="shared" si="89"/>
        <v>325.4545121549076</v>
      </c>
    </row>
    <row r="335" spans="1:11">
      <c r="A335" s="22" t="s">
        <v>66</v>
      </c>
      <c r="B335" s="17" t="s">
        <v>67</v>
      </c>
      <c r="C335" s="18">
        <v>-83044627.890000001</v>
      </c>
      <c r="D335" s="18">
        <v>0</v>
      </c>
      <c r="E335" s="18">
        <v>0</v>
      </c>
      <c r="F335" s="18">
        <v>-90168249.230000004</v>
      </c>
      <c r="G335" s="18">
        <f t="shared" si="85"/>
        <v>-7123621.3400000036</v>
      </c>
      <c r="H335" s="18">
        <f t="shared" si="86"/>
        <v>90168249.230000004</v>
      </c>
      <c r="I335" s="19">
        <f t="shared" si="87"/>
        <v>8.5780640132867774</v>
      </c>
      <c r="J335" s="19">
        <f t="shared" si="88"/>
        <v>0</v>
      </c>
      <c r="K335" s="19">
        <f t="shared" si="89"/>
        <v>0</v>
      </c>
    </row>
    <row r="336" spans="1:11" ht="25.5">
      <c r="A336" s="23" t="s">
        <v>82</v>
      </c>
      <c r="B336" s="17" t="s">
        <v>83</v>
      </c>
      <c r="C336" s="18">
        <v>-137049.64000000001</v>
      </c>
      <c r="D336" s="18">
        <v>0</v>
      </c>
      <c r="E336" s="18">
        <v>0</v>
      </c>
      <c r="F336" s="18">
        <v>0</v>
      </c>
      <c r="G336" s="18">
        <f t="shared" si="85"/>
        <v>137049.64000000001</v>
      </c>
      <c r="H336" s="18">
        <f t="shared" si="86"/>
        <v>0</v>
      </c>
      <c r="I336" s="19">
        <f t="shared" si="87"/>
        <v>-100</v>
      </c>
      <c r="J336" s="19">
        <f t="shared" si="88"/>
        <v>0</v>
      </c>
      <c r="K336" s="19">
        <f t="shared" si="89"/>
        <v>0</v>
      </c>
    </row>
    <row r="337" spans="1:11">
      <c r="A337" s="22" t="s">
        <v>324</v>
      </c>
      <c r="B337" s="17" t="s">
        <v>325</v>
      </c>
      <c r="C337" s="18">
        <v>-71841423</v>
      </c>
      <c r="D337" s="18">
        <v>-29558061</v>
      </c>
      <c r="E337" s="18">
        <v>-27602991</v>
      </c>
      <c r="F337" s="18">
        <v>-6029794</v>
      </c>
      <c r="G337" s="18">
        <f t="shared" si="85"/>
        <v>65811629</v>
      </c>
      <c r="H337" s="18">
        <f t="shared" si="86"/>
        <v>-21573197</v>
      </c>
      <c r="I337" s="19">
        <f t="shared" si="87"/>
        <v>-91.60680043879421</v>
      </c>
      <c r="J337" s="19">
        <f t="shared" si="88"/>
        <v>21.844712408158955</v>
      </c>
      <c r="K337" s="19">
        <f t="shared" si="89"/>
        <v>20.399829339279055</v>
      </c>
    </row>
    <row r="338" spans="1:11" ht="25.5">
      <c r="A338" s="39" t="s">
        <v>887</v>
      </c>
      <c r="B338" s="28" t="s">
        <v>888</v>
      </c>
      <c r="C338" s="29"/>
      <c r="D338" s="29"/>
      <c r="E338" s="29"/>
      <c r="F338" s="29"/>
      <c r="G338" s="29"/>
      <c r="H338" s="29"/>
      <c r="I338" s="30"/>
      <c r="J338" s="30"/>
      <c r="K338" s="30"/>
    </row>
    <row r="339" spans="1:11">
      <c r="A339" s="16" t="s">
        <v>25</v>
      </c>
      <c r="B339" s="17" t="s">
        <v>26</v>
      </c>
      <c r="C339" s="18">
        <v>182618355.56999999</v>
      </c>
      <c r="D339" s="18">
        <v>198330846</v>
      </c>
      <c r="E339" s="18">
        <v>147346800</v>
      </c>
      <c r="F339" s="18">
        <v>198401864.81</v>
      </c>
      <c r="G339" s="18">
        <f t="shared" ref="G339:G350" si="90">F339-C339</f>
        <v>15783509.24000001</v>
      </c>
      <c r="H339" s="18">
        <f t="shared" ref="H339:H350" si="91">E339-F339</f>
        <v>-51055064.810000002</v>
      </c>
      <c r="I339" s="19">
        <f t="shared" ref="I339:I350" si="92">IF(ISERROR(F339/C339),0,F339/C339*100-100)</f>
        <v>8.6428930929399286</v>
      </c>
      <c r="J339" s="19">
        <f t="shared" ref="J339:J350" si="93">IF(ISERROR(F339/E339),0,F339/E339*100)</f>
        <v>134.64959185404771</v>
      </c>
      <c r="K339" s="19">
        <f t="shared" ref="K339:K350" si="94">IF(ISERROR(F339/D339),0,F339/D339*100)</f>
        <v>100.03580825243897</v>
      </c>
    </row>
    <row r="340" spans="1:11" ht="25.5">
      <c r="A340" s="22" t="s">
        <v>27</v>
      </c>
      <c r="B340" s="17" t="s">
        <v>28</v>
      </c>
      <c r="C340" s="18">
        <v>206946.57</v>
      </c>
      <c r="D340" s="18">
        <v>230707</v>
      </c>
      <c r="E340" s="18">
        <v>173034</v>
      </c>
      <c r="F340" s="18">
        <v>301725.81</v>
      </c>
      <c r="G340" s="18">
        <f t="shared" si="90"/>
        <v>94779.239999999991</v>
      </c>
      <c r="H340" s="18">
        <f t="shared" si="91"/>
        <v>-128691.81</v>
      </c>
      <c r="I340" s="19">
        <f t="shared" si="92"/>
        <v>45.798893888408003</v>
      </c>
      <c r="J340" s="19">
        <f t="shared" si="93"/>
        <v>174.37371268074483</v>
      </c>
      <c r="K340" s="19">
        <f t="shared" si="94"/>
        <v>130.78311884771594</v>
      </c>
    </row>
    <row r="341" spans="1:11">
      <c r="A341" s="22" t="s">
        <v>29</v>
      </c>
      <c r="B341" s="17" t="s">
        <v>30</v>
      </c>
      <c r="C341" s="18">
        <v>182411409</v>
      </c>
      <c r="D341" s="18">
        <v>198100139</v>
      </c>
      <c r="E341" s="18">
        <v>147173766</v>
      </c>
      <c r="F341" s="18">
        <v>198100139</v>
      </c>
      <c r="G341" s="18">
        <f t="shared" si="90"/>
        <v>15688730</v>
      </c>
      <c r="H341" s="18">
        <f t="shared" si="91"/>
        <v>-50926373</v>
      </c>
      <c r="I341" s="19">
        <f t="shared" si="92"/>
        <v>8.6007394416869971</v>
      </c>
      <c r="J341" s="19">
        <f t="shared" si="93"/>
        <v>134.60288771845384</v>
      </c>
      <c r="K341" s="19">
        <f t="shared" si="94"/>
        <v>100</v>
      </c>
    </row>
    <row r="342" spans="1:11">
      <c r="A342" s="23" t="s">
        <v>31</v>
      </c>
      <c r="B342" s="17" t="s">
        <v>32</v>
      </c>
      <c r="C342" s="18">
        <v>182411409</v>
      </c>
      <c r="D342" s="18">
        <v>198100139</v>
      </c>
      <c r="E342" s="18">
        <v>147173766</v>
      </c>
      <c r="F342" s="18">
        <v>198100139</v>
      </c>
      <c r="G342" s="18">
        <f t="shared" si="90"/>
        <v>15688730</v>
      </c>
      <c r="H342" s="18">
        <f t="shared" si="91"/>
        <v>-50926373</v>
      </c>
      <c r="I342" s="19">
        <f t="shared" si="92"/>
        <v>8.6007394416869971</v>
      </c>
      <c r="J342" s="19">
        <f t="shared" si="93"/>
        <v>134.60288771845384</v>
      </c>
      <c r="K342" s="19">
        <f t="shared" si="94"/>
        <v>100</v>
      </c>
    </row>
    <row r="343" spans="1:11">
      <c r="A343" s="16" t="s">
        <v>33</v>
      </c>
      <c r="B343" s="17" t="s">
        <v>34</v>
      </c>
      <c r="C343" s="18">
        <v>144598662.08000001</v>
      </c>
      <c r="D343" s="18">
        <v>198330846</v>
      </c>
      <c r="E343" s="18">
        <v>147346800</v>
      </c>
      <c r="F343" s="18">
        <v>142058420.72</v>
      </c>
      <c r="G343" s="18">
        <f t="shared" si="90"/>
        <v>-2540241.3600000143</v>
      </c>
      <c r="H343" s="18">
        <f t="shared" si="91"/>
        <v>5288379.2800000012</v>
      </c>
      <c r="I343" s="19">
        <f t="shared" si="92"/>
        <v>-1.7567530179460533</v>
      </c>
      <c r="J343" s="19">
        <f t="shared" si="93"/>
        <v>96.410930349352682</v>
      </c>
      <c r="K343" s="19">
        <f t="shared" si="94"/>
        <v>71.626992767428618</v>
      </c>
    </row>
    <row r="344" spans="1:11">
      <c r="A344" s="22" t="s">
        <v>35</v>
      </c>
      <c r="B344" s="17" t="s">
        <v>36</v>
      </c>
      <c r="C344" s="18">
        <v>144598662.08000001</v>
      </c>
      <c r="D344" s="18">
        <v>198330846</v>
      </c>
      <c r="E344" s="18">
        <v>147346800</v>
      </c>
      <c r="F344" s="18">
        <v>142058420.72</v>
      </c>
      <c r="G344" s="18">
        <f t="shared" si="90"/>
        <v>-2540241.3600000143</v>
      </c>
      <c r="H344" s="18">
        <f t="shared" si="91"/>
        <v>5288379.2800000012</v>
      </c>
      <c r="I344" s="19">
        <f t="shared" si="92"/>
        <v>-1.7567530179460533</v>
      </c>
      <c r="J344" s="19">
        <f t="shared" si="93"/>
        <v>96.410930349352682</v>
      </c>
      <c r="K344" s="19">
        <f t="shared" si="94"/>
        <v>71.626992767428618</v>
      </c>
    </row>
    <row r="345" spans="1:11">
      <c r="A345" s="23" t="s">
        <v>45</v>
      </c>
      <c r="B345" s="17" t="s">
        <v>46</v>
      </c>
      <c r="C345" s="18">
        <v>144598662.08000001</v>
      </c>
      <c r="D345" s="18">
        <v>198330846</v>
      </c>
      <c r="E345" s="18">
        <v>147346800</v>
      </c>
      <c r="F345" s="18">
        <v>142058420.72</v>
      </c>
      <c r="G345" s="18">
        <f t="shared" si="90"/>
        <v>-2540241.3600000143</v>
      </c>
      <c r="H345" s="18">
        <f t="shared" si="91"/>
        <v>5288379.2800000012</v>
      </c>
      <c r="I345" s="19">
        <f t="shared" si="92"/>
        <v>-1.7567530179460533</v>
      </c>
      <c r="J345" s="19">
        <f t="shared" si="93"/>
        <v>96.410930349352682</v>
      </c>
      <c r="K345" s="19">
        <f t="shared" si="94"/>
        <v>71.626992767428618</v>
      </c>
    </row>
    <row r="346" spans="1:11">
      <c r="A346" s="24" t="s">
        <v>47</v>
      </c>
      <c r="B346" s="17" t="s">
        <v>48</v>
      </c>
      <c r="C346" s="18">
        <v>144598662.08000001</v>
      </c>
      <c r="D346" s="18">
        <v>198330846</v>
      </c>
      <c r="E346" s="18">
        <v>147346800</v>
      </c>
      <c r="F346" s="18">
        <v>142058420.72</v>
      </c>
      <c r="G346" s="18">
        <f t="shared" si="90"/>
        <v>-2540241.3600000143</v>
      </c>
      <c r="H346" s="18">
        <f t="shared" si="91"/>
        <v>5288379.2800000012</v>
      </c>
      <c r="I346" s="19">
        <f t="shared" si="92"/>
        <v>-1.7567530179460533</v>
      </c>
      <c r="J346" s="19">
        <f t="shared" si="93"/>
        <v>96.410930349352682</v>
      </c>
      <c r="K346" s="19">
        <f t="shared" si="94"/>
        <v>71.626992767428618</v>
      </c>
    </row>
    <row r="347" spans="1:11">
      <c r="A347" s="16"/>
      <c r="B347" s="17" t="s">
        <v>63</v>
      </c>
      <c r="C347" s="18">
        <v>38019693.490000002</v>
      </c>
      <c r="D347" s="18">
        <v>0</v>
      </c>
      <c r="E347" s="18">
        <v>0</v>
      </c>
      <c r="F347" s="18">
        <v>56343444.090000004</v>
      </c>
      <c r="G347" s="18">
        <f t="shared" si="90"/>
        <v>18323750.600000001</v>
      </c>
      <c r="H347" s="18">
        <f t="shared" si="91"/>
        <v>-56343444.090000004</v>
      </c>
      <c r="I347" s="19">
        <f t="shared" si="92"/>
        <v>48.195419052548488</v>
      </c>
      <c r="J347" s="19">
        <f t="shared" si="93"/>
        <v>0</v>
      </c>
      <c r="K347" s="19">
        <f t="shared" si="94"/>
        <v>0</v>
      </c>
    </row>
    <row r="348" spans="1:11">
      <c r="A348" s="16" t="s">
        <v>64</v>
      </c>
      <c r="B348" s="17" t="s">
        <v>65</v>
      </c>
      <c r="C348" s="18">
        <v>-38019693.490000002</v>
      </c>
      <c r="D348" s="18">
        <v>0</v>
      </c>
      <c r="E348" s="18">
        <v>0</v>
      </c>
      <c r="F348" s="18">
        <v>-56343444.090000004</v>
      </c>
      <c r="G348" s="18">
        <f t="shared" si="90"/>
        <v>-18323750.600000001</v>
      </c>
      <c r="H348" s="18">
        <f t="shared" si="91"/>
        <v>56343444.090000004</v>
      </c>
      <c r="I348" s="19">
        <f t="shared" si="92"/>
        <v>48.195419052548488</v>
      </c>
      <c r="J348" s="19">
        <f t="shared" si="93"/>
        <v>0</v>
      </c>
      <c r="K348" s="19">
        <f t="shared" si="94"/>
        <v>0</v>
      </c>
    </row>
    <row r="349" spans="1:11">
      <c r="A349" s="22" t="s">
        <v>66</v>
      </c>
      <c r="B349" s="17" t="s">
        <v>67</v>
      </c>
      <c r="C349" s="18">
        <v>-38019693.490000002</v>
      </c>
      <c r="D349" s="18">
        <v>0</v>
      </c>
      <c r="E349" s="18">
        <v>0</v>
      </c>
      <c r="F349" s="18">
        <v>-56343444.090000004</v>
      </c>
      <c r="G349" s="18">
        <f t="shared" si="90"/>
        <v>-18323750.600000001</v>
      </c>
      <c r="H349" s="18">
        <f t="shared" si="91"/>
        <v>56343444.090000004</v>
      </c>
      <c r="I349" s="19">
        <f t="shared" si="92"/>
        <v>48.195419052548488</v>
      </c>
      <c r="J349" s="19">
        <f t="shared" si="93"/>
        <v>0</v>
      </c>
      <c r="K349" s="19">
        <f t="shared" si="94"/>
        <v>0</v>
      </c>
    </row>
    <row r="350" spans="1:11" ht="25.5">
      <c r="A350" s="23" t="s">
        <v>82</v>
      </c>
      <c r="B350" s="17" t="s">
        <v>83</v>
      </c>
      <c r="C350" s="18">
        <v>-45470.75</v>
      </c>
      <c r="D350" s="18">
        <v>0</v>
      </c>
      <c r="E350" s="18">
        <v>0</v>
      </c>
      <c r="F350" s="18">
        <v>0</v>
      </c>
      <c r="G350" s="18">
        <f t="shared" si="90"/>
        <v>45470.75</v>
      </c>
      <c r="H350" s="18">
        <f t="shared" si="91"/>
        <v>0</v>
      </c>
      <c r="I350" s="19">
        <f t="shared" si="92"/>
        <v>-100</v>
      </c>
      <c r="J350" s="19">
        <f t="shared" si="93"/>
        <v>0</v>
      </c>
      <c r="K350" s="19">
        <f t="shared" si="94"/>
        <v>0</v>
      </c>
    </row>
    <row r="351" spans="1:11" ht="25.5">
      <c r="A351" s="39" t="s">
        <v>889</v>
      </c>
      <c r="B351" s="28" t="s">
        <v>890</v>
      </c>
      <c r="C351" s="29"/>
      <c r="D351" s="29"/>
      <c r="E351" s="29"/>
      <c r="F351" s="29"/>
      <c r="G351" s="29"/>
      <c r="H351" s="29"/>
      <c r="I351" s="30"/>
      <c r="J351" s="30"/>
      <c r="K351" s="30"/>
    </row>
    <row r="352" spans="1:11">
      <c r="A352" s="16" t="s">
        <v>25</v>
      </c>
      <c r="B352" s="17" t="s">
        <v>26</v>
      </c>
      <c r="C352" s="18">
        <v>3045212.76</v>
      </c>
      <c r="D352" s="18">
        <v>5362763</v>
      </c>
      <c r="E352" s="18">
        <v>1978392</v>
      </c>
      <c r="F352" s="18">
        <v>4423982.8099999996</v>
      </c>
      <c r="G352" s="18">
        <f t="shared" ref="G352:G363" si="95">F352-C352</f>
        <v>1378770.0499999998</v>
      </c>
      <c r="H352" s="18">
        <f t="shared" ref="H352:H363" si="96">E352-F352</f>
        <v>-2445590.8099999996</v>
      </c>
      <c r="I352" s="19">
        <f t="shared" ref="I352:I363" si="97">IF(ISERROR(F352/C352),0,F352/C352*100-100)</f>
        <v>45.276641031807571</v>
      </c>
      <c r="J352" s="19">
        <f t="shared" ref="J352:J363" si="98">IF(ISERROR(F352/E352),0,F352/E352*100)</f>
        <v>223.61507780055717</v>
      </c>
      <c r="K352" s="19">
        <f t="shared" ref="K352:K363" si="99">IF(ISERROR(F352/D352),0,F352/D352*100)</f>
        <v>82.494468056857997</v>
      </c>
    </row>
    <row r="353" spans="1:11" ht="25.5">
      <c r="A353" s="22" t="s">
        <v>27</v>
      </c>
      <c r="B353" s="17" t="s">
        <v>28</v>
      </c>
      <c r="C353" s="18">
        <v>3045212.76</v>
      </c>
      <c r="D353" s="18">
        <v>5362763</v>
      </c>
      <c r="E353" s="18">
        <v>1978392</v>
      </c>
      <c r="F353" s="18">
        <v>4423982.8099999996</v>
      </c>
      <c r="G353" s="18">
        <f t="shared" si="95"/>
        <v>1378770.0499999998</v>
      </c>
      <c r="H353" s="18">
        <f t="shared" si="96"/>
        <v>-2445590.8099999996</v>
      </c>
      <c r="I353" s="19">
        <f t="shared" si="97"/>
        <v>45.276641031807571</v>
      </c>
      <c r="J353" s="19">
        <f t="shared" si="98"/>
        <v>223.61507780055717</v>
      </c>
      <c r="K353" s="19">
        <f t="shared" si="99"/>
        <v>82.494468056857997</v>
      </c>
    </row>
    <row r="354" spans="1:11">
      <c r="A354" s="16" t="s">
        <v>33</v>
      </c>
      <c r="B354" s="17" t="s">
        <v>34</v>
      </c>
      <c r="C354" s="18">
        <v>1681572.63</v>
      </c>
      <c r="D354" s="18">
        <v>5362763</v>
      </c>
      <c r="E354" s="18">
        <v>1978392</v>
      </c>
      <c r="F354" s="18">
        <v>2437343.7400000002</v>
      </c>
      <c r="G354" s="18">
        <f t="shared" si="95"/>
        <v>755771.11000000034</v>
      </c>
      <c r="H354" s="18">
        <f t="shared" si="96"/>
        <v>-458951.74000000022</v>
      </c>
      <c r="I354" s="19">
        <f t="shared" si="97"/>
        <v>44.944303714077478</v>
      </c>
      <c r="J354" s="19">
        <f t="shared" si="98"/>
        <v>123.1982205750933</v>
      </c>
      <c r="K354" s="19">
        <f t="shared" si="99"/>
        <v>45.449402481519321</v>
      </c>
    </row>
    <row r="355" spans="1:11">
      <c r="A355" s="22" t="s">
        <v>35</v>
      </c>
      <c r="B355" s="17" t="s">
        <v>36</v>
      </c>
      <c r="C355" s="18">
        <v>1681572.63</v>
      </c>
      <c r="D355" s="18">
        <v>5362763</v>
      </c>
      <c r="E355" s="18">
        <v>1978392</v>
      </c>
      <c r="F355" s="18">
        <v>2437343.7400000002</v>
      </c>
      <c r="G355" s="18">
        <f t="shared" si="95"/>
        <v>755771.11000000034</v>
      </c>
      <c r="H355" s="18">
        <f t="shared" si="96"/>
        <v>-458951.74000000022</v>
      </c>
      <c r="I355" s="19">
        <f t="shared" si="97"/>
        <v>44.944303714077478</v>
      </c>
      <c r="J355" s="19">
        <f t="shared" si="98"/>
        <v>123.1982205750933</v>
      </c>
      <c r="K355" s="19">
        <f t="shared" si="99"/>
        <v>45.449402481519321</v>
      </c>
    </row>
    <row r="356" spans="1:11">
      <c r="A356" s="23" t="s">
        <v>37</v>
      </c>
      <c r="B356" s="17" t="s">
        <v>38</v>
      </c>
      <c r="C356" s="18">
        <v>0</v>
      </c>
      <c r="D356" s="18">
        <v>40774</v>
      </c>
      <c r="E356" s="18">
        <v>14640</v>
      </c>
      <c r="F356" s="18">
        <v>0</v>
      </c>
      <c r="G356" s="18">
        <f t="shared" si="95"/>
        <v>0</v>
      </c>
      <c r="H356" s="18">
        <f t="shared" si="96"/>
        <v>14640</v>
      </c>
      <c r="I356" s="19">
        <f t="shared" si="97"/>
        <v>0</v>
      </c>
      <c r="J356" s="19">
        <f t="shared" si="98"/>
        <v>0</v>
      </c>
      <c r="K356" s="19">
        <f t="shared" si="99"/>
        <v>0</v>
      </c>
    </row>
    <row r="357" spans="1:11">
      <c r="A357" s="24" t="s">
        <v>39</v>
      </c>
      <c r="B357" s="17" t="s">
        <v>40</v>
      </c>
      <c r="C357" s="18">
        <v>0</v>
      </c>
      <c r="D357" s="18">
        <v>40774</v>
      </c>
      <c r="E357" s="18">
        <v>14640</v>
      </c>
      <c r="F357" s="18">
        <v>0</v>
      </c>
      <c r="G357" s="18">
        <f t="shared" si="95"/>
        <v>0</v>
      </c>
      <c r="H357" s="18">
        <f t="shared" si="96"/>
        <v>14640</v>
      </c>
      <c r="I357" s="19">
        <f t="shared" si="97"/>
        <v>0</v>
      </c>
      <c r="J357" s="19">
        <f t="shared" si="98"/>
        <v>0</v>
      </c>
      <c r="K357" s="19">
        <f t="shared" si="99"/>
        <v>0</v>
      </c>
    </row>
    <row r="358" spans="1:11">
      <c r="A358" s="23" t="s">
        <v>45</v>
      </c>
      <c r="B358" s="17" t="s">
        <v>46</v>
      </c>
      <c r="C358" s="18">
        <v>1681572.63</v>
      </c>
      <c r="D358" s="18">
        <v>5321989</v>
      </c>
      <c r="E358" s="18">
        <v>1963752</v>
      </c>
      <c r="F358" s="18">
        <v>2437343.7400000002</v>
      </c>
      <c r="G358" s="18">
        <f t="shared" si="95"/>
        <v>755771.11000000034</v>
      </c>
      <c r="H358" s="18">
        <f t="shared" si="96"/>
        <v>-473591.74000000022</v>
      </c>
      <c r="I358" s="19">
        <f t="shared" si="97"/>
        <v>44.944303714077478</v>
      </c>
      <c r="J358" s="19">
        <f t="shared" si="98"/>
        <v>124.11667766601894</v>
      </c>
      <c r="K358" s="19">
        <f t="shared" si="99"/>
        <v>45.797609502762974</v>
      </c>
    </row>
    <row r="359" spans="1:11">
      <c r="A359" s="24" t="s">
        <v>47</v>
      </c>
      <c r="B359" s="17" t="s">
        <v>48</v>
      </c>
      <c r="C359" s="18">
        <v>1681572.63</v>
      </c>
      <c r="D359" s="18">
        <v>5321989</v>
      </c>
      <c r="E359" s="18">
        <v>1963752</v>
      </c>
      <c r="F359" s="18">
        <v>2437343.7400000002</v>
      </c>
      <c r="G359" s="18">
        <f t="shared" si="95"/>
        <v>755771.11000000034</v>
      </c>
      <c r="H359" s="18">
        <f t="shared" si="96"/>
        <v>-473591.74000000022</v>
      </c>
      <c r="I359" s="19">
        <f t="shared" si="97"/>
        <v>44.944303714077478</v>
      </c>
      <c r="J359" s="19">
        <f t="shared" si="98"/>
        <v>124.11667766601894</v>
      </c>
      <c r="K359" s="19">
        <f t="shared" si="99"/>
        <v>45.797609502762974</v>
      </c>
    </row>
    <row r="360" spans="1:11">
      <c r="A360" s="16"/>
      <c r="B360" s="17" t="s">
        <v>63</v>
      </c>
      <c r="C360" s="18">
        <v>1363640.13</v>
      </c>
      <c r="D360" s="18">
        <v>0</v>
      </c>
      <c r="E360" s="18">
        <v>0</v>
      </c>
      <c r="F360" s="18">
        <v>1986639.07</v>
      </c>
      <c r="G360" s="18">
        <f t="shared" si="95"/>
        <v>622998.94000000018</v>
      </c>
      <c r="H360" s="18">
        <f t="shared" si="96"/>
        <v>-1986639.07</v>
      </c>
      <c r="I360" s="19">
        <f t="shared" si="97"/>
        <v>45.686462747323247</v>
      </c>
      <c r="J360" s="19">
        <f t="shared" si="98"/>
        <v>0</v>
      </c>
      <c r="K360" s="19">
        <f t="shared" si="99"/>
        <v>0</v>
      </c>
    </row>
    <row r="361" spans="1:11">
      <c r="A361" s="16" t="s">
        <v>64</v>
      </c>
      <c r="B361" s="17" t="s">
        <v>65</v>
      </c>
      <c r="C361" s="18">
        <v>-1363640.13</v>
      </c>
      <c r="D361" s="18">
        <v>0</v>
      </c>
      <c r="E361" s="18">
        <v>0</v>
      </c>
      <c r="F361" s="18">
        <v>-1986639.07</v>
      </c>
      <c r="G361" s="18">
        <f t="shared" si="95"/>
        <v>-622998.94000000018</v>
      </c>
      <c r="H361" s="18">
        <f t="shared" si="96"/>
        <v>1986639.07</v>
      </c>
      <c r="I361" s="19">
        <f t="shared" si="97"/>
        <v>45.686462747323247</v>
      </c>
      <c r="J361" s="19">
        <f t="shared" si="98"/>
        <v>0</v>
      </c>
      <c r="K361" s="19">
        <f t="shared" si="99"/>
        <v>0</v>
      </c>
    </row>
    <row r="362" spans="1:11">
      <c r="A362" s="22" t="s">
        <v>66</v>
      </c>
      <c r="B362" s="17" t="s">
        <v>67</v>
      </c>
      <c r="C362" s="18">
        <v>-1363640.13</v>
      </c>
      <c r="D362" s="18">
        <v>0</v>
      </c>
      <c r="E362" s="18">
        <v>0</v>
      </c>
      <c r="F362" s="18">
        <v>-1986639.07</v>
      </c>
      <c r="G362" s="18">
        <f t="shared" si="95"/>
        <v>-622998.94000000018</v>
      </c>
      <c r="H362" s="18">
        <f t="shared" si="96"/>
        <v>1986639.07</v>
      </c>
      <c r="I362" s="19">
        <f t="shared" si="97"/>
        <v>45.686462747323247</v>
      </c>
      <c r="J362" s="19">
        <f t="shared" si="98"/>
        <v>0</v>
      </c>
      <c r="K362" s="19">
        <f t="shared" si="99"/>
        <v>0</v>
      </c>
    </row>
    <row r="363" spans="1:11" ht="25.5">
      <c r="A363" s="23" t="s">
        <v>82</v>
      </c>
      <c r="B363" s="17" t="s">
        <v>83</v>
      </c>
      <c r="C363" s="18">
        <v>-96501.62</v>
      </c>
      <c r="D363" s="18">
        <v>0</v>
      </c>
      <c r="E363" s="18">
        <v>0</v>
      </c>
      <c r="F363" s="18">
        <v>0</v>
      </c>
      <c r="G363" s="18">
        <f t="shared" si="95"/>
        <v>96501.62</v>
      </c>
      <c r="H363" s="18">
        <f t="shared" si="96"/>
        <v>0</v>
      </c>
      <c r="I363" s="19">
        <f t="shared" si="97"/>
        <v>-100</v>
      </c>
      <c r="J363" s="19">
        <f t="shared" si="98"/>
        <v>0</v>
      </c>
      <c r="K363" s="19">
        <f t="shared" si="99"/>
        <v>0</v>
      </c>
    </row>
    <row r="364" spans="1:11">
      <c r="A364" s="39" t="s">
        <v>891</v>
      </c>
      <c r="B364" s="28" t="s">
        <v>892</v>
      </c>
      <c r="C364" s="29"/>
      <c r="D364" s="29"/>
      <c r="E364" s="29"/>
      <c r="F364" s="29"/>
      <c r="G364" s="29"/>
      <c r="H364" s="29"/>
      <c r="I364" s="30"/>
      <c r="J364" s="30"/>
      <c r="K364" s="30"/>
    </row>
    <row r="365" spans="1:11">
      <c r="A365" s="16" t="s">
        <v>25</v>
      </c>
      <c r="B365" s="17" t="s">
        <v>26</v>
      </c>
      <c r="C365" s="18">
        <v>0</v>
      </c>
      <c r="D365" s="18">
        <v>230000</v>
      </c>
      <c r="E365" s="18">
        <v>172502</v>
      </c>
      <c r="F365" s="18">
        <v>230000</v>
      </c>
      <c r="G365" s="18">
        <f t="shared" ref="G365:G374" si="100">F365-C365</f>
        <v>230000</v>
      </c>
      <c r="H365" s="18">
        <f t="shared" ref="H365:H374" si="101">E365-F365</f>
        <v>-57498</v>
      </c>
      <c r="I365" s="19">
        <f t="shared" ref="I365:I374" si="102">IF(ISERROR(F365/C365),0,F365/C365*100-100)</f>
        <v>0</v>
      </c>
      <c r="J365" s="19">
        <f t="shared" ref="J365:J374" si="103">IF(ISERROR(F365/E365),0,F365/E365*100)</f>
        <v>133.33178745753673</v>
      </c>
      <c r="K365" s="19">
        <f t="shared" ref="K365:K374" si="104">IF(ISERROR(F365/D365),0,F365/D365*100)</f>
        <v>100</v>
      </c>
    </row>
    <row r="366" spans="1:11">
      <c r="A366" s="22" t="s">
        <v>29</v>
      </c>
      <c r="B366" s="17" t="s">
        <v>30</v>
      </c>
      <c r="C366" s="18">
        <v>0</v>
      </c>
      <c r="D366" s="18">
        <v>230000</v>
      </c>
      <c r="E366" s="18">
        <v>172502</v>
      </c>
      <c r="F366" s="18">
        <v>230000</v>
      </c>
      <c r="G366" s="18">
        <f t="shared" si="100"/>
        <v>230000</v>
      </c>
      <c r="H366" s="18">
        <f t="shared" si="101"/>
        <v>-57498</v>
      </c>
      <c r="I366" s="19">
        <f t="shared" si="102"/>
        <v>0</v>
      </c>
      <c r="J366" s="19">
        <f t="shared" si="103"/>
        <v>133.33178745753673</v>
      </c>
      <c r="K366" s="19">
        <f t="shared" si="104"/>
        <v>100</v>
      </c>
    </row>
    <row r="367" spans="1:11">
      <c r="A367" s="23" t="s">
        <v>31</v>
      </c>
      <c r="B367" s="17" t="s">
        <v>32</v>
      </c>
      <c r="C367" s="18">
        <v>0</v>
      </c>
      <c r="D367" s="18">
        <v>230000</v>
      </c>
      <c r="E367" s="18">
        <v>172502</v>
      </c>
      <c r="F367" s="18">
        <v>230000</v>
      </c>
      <c r="G367" s="18">
        <f t="shared" si="100"/>
        <v>230000</v>
      </c>
      <c r="H367" s="18">
        <f t="shared" si="101"/>
        <v>-57498</v>
      </c>
      <c r="I367" s="19">
        <f t="shared" si="102"/>
        <v>0</v>
      </c>
      <c r="J367" s="19">
        <f t="shared" si="103"/>
        <v>133.33178745753673</v>
      </c>
      <c r="K367" s="19">
        <f t="shared" si="104"/>
        <v>100</v>
      </c>
    </row>
    <row r="368" spans="1:11">
      <c r="A368" s="16" t="s">
        <v>33</v>
      </c>
      <c r="B368" s="17" t="s">
        <v>34</v>
      </c>
      <c r="C368" s="18">
        <v>0</v>
      </c>
      <c r="D368" s="18">
        <v>230000</v>
      </c>
      <c r="E368" s="18">
        <v>172502</v>
      </c>
      <c r="F368" s="18">
        <v>106000</v>
      </c>
      <c r="G368" s="18">
        <f t="shared" si="100"/>
        <v>106000</v>
      </c>
      <c r="H368" s="18">
        <f t="shared" si="101"/>
        <v>66502</v>
      </c>
      <c r="I368" s="19">
        <f t="shared" si="102"/>
        <v>0</v>
      </c>
      <c r="J368" s="19">
        <f t="shared" si="103"/>
        <v>61.448562915212577</v>
      </c>
      <c r="K368" s="19">
        <f t="shared" si="104"/>
        <v>46.086956521739133</v>
      </c>
    </row>
    <row r="369" spans="1:11">
      <c r="A369" s="22" t="s">
        <v>35</v>
      </c>
      <c r="B369" s="17" t="s">
        <v>36</v>
      </c>
      <c r="C369" s="18">
        <v>0</v>
      </c>
      <c r="D369" s="18">
        <v>230000</v>
      </c>
      <c r="E369" s="18">
        <v>172502</v>
      </c>
      <c r="F369" s="18">
        <v>106000</v>
      </c>
      <c r="G369" s="18">
        <f t="shared" si="100"/>
        <v>106000</v>
      </c>
      <c r="H369" s="18">
        <f t="shared" si="101"/>
        <v>66502</v>
      </c>
      <c r="I369" s="19">
        <f t="shared" si="102"/>
        <v>0</v>
      </c>
      <c r="J369" s="19">
        <f t="shared" si="103"/>
        <v>61.448562915212577</v>
      </c>
      <c r="K369" s="19">
        <f t="shared" si="104"/>
        <v>46.086956521739133</v>
      </c>
    </row>
    <row r="370" spans="1:11">
      <c r="A370" s="23" t="s">
        <v>45</v>
      </c>
      <c r="B370" s="17" t="s">
        <v>46</v>
      </c>
      <c r="C370" s="18">
        <v>0</v>
      </c>
      <c r="D370" s="18">
        <v>230000</v>
      </c>
      <c r="E370" s="18">
        <v>172502</v>
      </c>
      <c r="F370" s="18">
        <v>106000</v>
      </c>
      <c r="G370" s="18">
        <f t="shared" si="100"/>
        <v>106000</v>
      </c>
      <c r="H370" s="18">
        <f t="shared" si="101"/>
        <v>66502</v>
      </c>
      <c r="I370" s="19">
        <f t="shared" si="102"/>
        <v>0</v>
      </c>
      <c r="J370" s="19">
        <f t="shared" si="103"/>
        <v>61.448562915212577</v>
      </c>
      <c r="K370" s="19">
        <f t="shared" si="104"/>
        <v>46.086956521739133</v>
      </c>
    </row>
    <row r="371" spans="1:11">
      <c r="A371" s="24" t="s">
        <v>47</v>
      </c>
      <c r="B371" s="17" t="s">
        <v>48</v>
      </c>
      <c r="C371" s="18">
        <v>0</v>
      </c>
      <c r="D371" s="18">
        <v>230000</v>
      </c>
      <c r="E371" s="18">
        <v>172502</v>
      </c>
      <c r="F371" s="18">
        <v>106000</v>
      </c>
      <c r="G371" s="18">
        <f t="shared" si="100"/>
        <v>106000</v>
      </c>
      <c r="H371" s="18">
        <f t="shared" si="101"/>
        <v>66502</v>
      </c>
      <c r="I371" s="19">
        <f t="shared" si="102"/>
        <v>0</v>
      </c>
      <c r="J371" s="19">
        <f t="shared" si="103"/>
        <v>61.448562915212577</v>
      </c>
      <c r="K371" s="19">
        <f t="shared" si="104"/>
        <v>46.086956521739133</v>
      </c>
    </row>
    <row r="372" spans="1:11">
      <c r="A372" s="16"/>
      <c r="B372" s="17" t="s">
        <v>63</v>
      </c>
      <c r="C372" s="18">
        <v>0</v>
      </c>
      <c r="D372" s="18">
        <v>0</v>
      </c>
      <c r="E372" s="18">
        <v>0</v>
      </c>
      <c r="F372" s="18">
        <v>124000</v>
      </c>
      <c r="G372" s="18">
        <f t="shared" si="100"/>
        <v>124000</v>
      </c>
      <c r="H372" s="18">
        <f t="shared" si="101"/>
        <v>-124000</v>
      </c>
      <c r="I372" s="19">
        <f t="shared" si="102"/>
        <v>0</v>
      </c>
      <c r="J372" s="19">
        <f t="shared" si="103"/>
        <v>0</v>
      </c>
      <c r="K372" s="19">
        <f t="shared" si="104"/>
        <v>0</v>
      </c>
    </row>
    <row r="373" spans="1:11">
      <c r="A373" s="16" t="s">
        <v>64</v>
      </c>
      <c r="B373" s="17" t="s">
        <v>65</v>
      </c>
      <c r="C373" s="18">
        <v>0</v>
      </c>
      <c r="D373" s="18">
        <v>0</v>
      </c>
      <c r="E373" s="18">
        <v>0</v>
      </c>
      <c r="F373" s="18">
        <v>-124000</v>
      </c>
      <c r="G373" s="18">
        <f t="shared" si="100"/>
        <v>-124000</v>
      </c>
      <c r="H373" s="18">
        <f t="shared" si="101"/>
        <v>124000</v>
      </c>
      <c r="I373" s="19">
        <f t="shared" si="102"/>
        <v>0</v>
      </c>
      <c r="J373" s="19">
        <f t="shared" si="103"/>
        <v>0</v>
      </c>
      <c r="K373" s="19">
        <f t="shared" si="104"/>
        <v>0</v>
      </c>
    </row>
    <row r="374" spans="1:11">
      <c r="A374" s="22" t="s">
        <v>66</v>
      </c>
      <c r="B374" s="17" t="s">
        <v>67</v>
      </c>
      <c r="C374" s="18">
        <v>0</v>
      </c>
      <c r="D374" s="18">
        <v>0</v>
      </c>
      <c r="E374" s="18">
        <v>0</v>
      </c>
      <c r="F374" s="18">
        <v>-124000</v>
      </c>
      <c r="G374" s="18">
        <f t="shared" si="100"/>
        <v>-124000</v>
      </c>
      <c r="H374" s="18">
        <f t="shared" si="101"/>
        <v>124000</v>
      </c>
      <c r="I374" s="19">
        <f t="shared" si="102"/>
        <v>0</v>
      </c>
      <c r="J374" s="19">
        <f t="shared" si="103"/>
        <v>0</v>
      </c>
      <c r="K374" s="19">
        <f t="shared" si="104"/>
        <v>0</v>
      </c>
    </row>
    <row r="375" spans="1:11">
      <c r="A375" s="27" t="s">
        <v>893</v>
      </c>
      <c r="B375" s="28" t="s">
        <v>894</v>
      </c>
      <c r="C375" s="29"/>
      <c r="D375" s="29"/>
      <c r="E375" s="29"/>
      <c r="F375" s="29"/>
      <c r="G375" s="29"/>
      <c r="H375" s="29"/>
      <c r="I375" s="30"/>
      <c r="J375" s="30"/>
      <c r="K375" s="30"/>
    </row>
    <row r="376" spans="1:11">
      <c r="A376" s="16" t="s">
        <v>25</v>
      </c>
      <c r="B376" s="17" t="s">
        <v>26</v>
      </c>
      <c r="C376" s="18">
        <v>381341</v>
      </c>
      <c r="D376" s="18">
        <v>381341</v>
      </c>
      <c r="E376" s="18">
        <v>381341</v>
      </c>
      <c r="F376" s="18">
        <v>381341</v>
      </c>
      <c r="G376" s="18">
        <f t="shared" ref="G376:G385" si="105">F376-C376</f>
        <v>0</v>
      </c>
      <c r="H376" s="18">
        <f t="shared" ref="H376:H385" si="106">E376-F376</f>
        <v>0</v>
      </c>
      <c r="I376" s="19">
        <f t="shared" ref="I376:I385" si="107">IF(ISERROR(F376/C376),0,F376/C376*100-100)</f>
        <v>0</v>
      </c>
      <c r="J376" s="19">
        <f t="shared" ref="J376:J385" si="108">IF(ISERROR(F376/E376),0,F376/E376*100)</f>
        <v>100</v>
      </c>
      <c r="K376" s="19">
        <f t="shared" ref="K376:K385" si="109">IF(ISERROR(F376/D376),0,F376/D376*100)</f>
        <v>100</v>
      </c>
    </row>
    <row r="377" spans="1:11">
      <c r="A377" s="22" t="s">
        <v>29</v>
      </c>
      <c r="B377" s="17" t="s">
        <v>30</v>
      </c>
      <c r="C377" s="18">
        <v>381341</v>
      </c>
      <c r="D377" s="18">
        <v>381341</v>
      </c>
      <c r="E377" s="18">
        <v>381341</v>
      </c>
      <c r="F377" s="18">
        <v>381341</v>
      </c>
      <c r="G377" s="18">
        <f t="shared" si="105"/>
        <v>0</v>
      </c>
      <c r="H377" s="18">
        <f t="shared" si="106"/>
        <v>0</v>
      </c>
      <c r="I377" s="19">
        <f t="shared" si="107"/>
        <v>0</v>
      </c>
      <c r="J377" s="19">
        <f t="shared" si="108"/>
        <v>100</v>
      </c>
      <c r="K377" s="19">
        <f t="shared" si="109"/>
        <v>100</v>
      </c>
    </row>
    <row r="378" spans="1:11">
      <c r="A378" s="23" t="s">
        <v>31</v>
      </c>
      <c r="B378" s="17" t="s">
        <v>32</v>
      </c>
      <c r="C378" s="18">
        <v>381341</v>
      </c>
      <c r="D378" s="18">
        <v>381341</v>
      </c>
      <c r="E378" s="18">
        <v>381341</v>
      </c>
      <c r="F378" s="18">
        <v>381341</v>
      </c>
      <c r="G378" s="18">
        <f t="shared" si="105"/>
        <v>0</v>
      </c>
      <c r="H378" s="18">
        <f t="shared" si="106"/>
        <v>0</v>
      </c>
      <c r="I378" s="19">
        <f t="shared" si="107"/>
        <v>0</v>
      </c>
      <c r="J378" s="19">
        <f t="shared" si="108"/>
        <v>100</v>
      </c>
      <c r="K378" s="19">
        <f t="shared" si="109"/>
        <v>100</v>
      </c>
    </row>
    <row r="379" spans="1:11">
      <c r="A379" s="16" t="s">
        <v>33</v>
      </c>
      <c r="B379" s="17" t="s">
        <v>34</v>
      </c>
      <c r="C379" s="18">
        <v>51413.64</v>
      </c>
      <c r="D379" s="18">
        <v>381341</v>
      </c>
      <c r="E379" s="18">
        <v>381341</v>
      </c>
      <c r="F379" s="18">
        <v>112378.11</v>
      </c>
      <c r="G379" s="18">
        <f t="shared" si="105"/>
        <v>60964.47</v>
      </c>
      <c r="H379" s="18">
        <f t="shared" si="106"/>
        <v>268962.89</v>
      </c>
      <c r="I379" s="19">
        <f t="shared" si="107"/>
        <v>118.57645169647589</v>
      </c>
      <c r="J379" s="19">
        <f t="shared" si="108"/>
        <v>29.46919161590283</v>
      </c>
      <c r="K379" s="19">
        <f t="shared" si="109"/>
        <v>29.46919161590283</v>
      </c>
    </row>
    <row r="380" spans="1:11">
      <c r="A380" s="22" t="s">
        <v>35</v>
      </c>
      <c r="B380" s="17" t="s">
        <v>36</v>
      </c>
      <c r="C380" s="18">
        <v>51413.64</v>
      </c>
      <c r="D380" s="18">
        <v>381341</v>
      </c>
      <c r="E380" s="18">
        <v>381341</v>
      </c>
      <c r="F380" s="18">
        <v>112378.11</v>
      </c>
      <c r="G380" s="18">
        <f t="shared" si="105"/>
        <v>60964.47</v>
      </c>
      <c r="H380" s="18">
        <f t="shared" si="106"/>
        <v>268962.89</v>
      </c>
      <c r="I380" s="19">
        <f t="shared" si="107"/>
        <v>118.57645169647589</v>
      </c>
      <c r="J380" s="19">
        <f t="shared" si="108"/>
        <v>29.46919161590283</v>
      </c>
      <c r="K380" s="19">
        <f t="shared" si="109"/>
        <v>29.46919161590283</v>
      </c>
    </row>
    <row r="381" spans="1:11" ht="25.5">
      <c r="A381" s="23" t="s">
        <v>76</v>
      </c>
      <c r="B381" s="17" t="s">
        <v>77</v>
      </c>
      <c r="C381" s="18">
        <v>51413.64</v>
      </c>
      <c r="D381" s="18">
        <v>381341</v>
      </c>
      <c r="E381" s="18">
        <v>381341</v>
      </c>
      <c r="F381" s="18">
        <v>112378.11</v>
      </c>
      <c r="G381" s="18">
        <f t="shared" si="105"/>
        <v>60964.47</v>
      </c>
      <c r="H381" s="18">
        <f t="shared" si="106"/>
        <v>268962.89</v>
      </c>
      <c r="I381" s="19">
        <f t="shared" si="107"/>
        <v>118.57645169647589</v>
      </c>
      <c r="J381" s="19">
        <f t="shared" si="108"/>
        <v>29.46919161590283</v>
      </c>
      <c r="K381" s="19">
        <f t="shared" si="109"/>
        <v>29.46919161590283</v>
      </c>
    </row>
    <row r="382" spans="1:11">
      <c r="A382" s="24" t="s">
        <v>78</v>
      </c>
      <c r="B382" s="17" t="s">
        <v>79</v>
      </c>
      <c r="C382" s="18">
        <v>51413.64</v>
      </c>
      <c r="D382" s="18">
        <v>381341</v>
      </c>
      <c r="E382" s="18">
        <v>381341</v>
      </c>
      <c r="F382" s="18">
        <v>112378.11</v>
      </c>
      <c r="G382" s="18">
        <f t="shared" si="105"/>
        <v>60964.47</v>
      </c>
      <c r="H382" s="18">
        <f t="shared" si="106"/>
        <v>268962.89</v>
      </c>
      <c r="I382" s="19">
        <f t="shared" si="107"/>
        <v>118.57645169647589</v>
      </c>
      <c r="J382" s="19">
        <f t="shared" si="108"/>
        <v>29.46919161590283</v>
      </c>
      <c r="K382" s="19">
        <f t="shared" si="109"/>
        <v>29.46919161590283</v>
      </c>
    </row>
    <row r="383" spans="1:11">
      <c r="A383" s="16"/>
      <c r="B383" s="17" t="s">
        <v>63</v>
      </c>
      <c r="C383" s="18">
        <v>329927.36</v>
      </c>
      <c r="D383" s="18">
        <v>0</v>
      </c>
      <c r="E383" s="18">
        <v>0</v>
      </c>
      <c r="F383" s="18">
        <v>268962.89</v>
      </c>
      <c r="G383" s="18">
        <f t="shared" si="105"/>
        <v>-60964.469999999972</v>
      </c>
      <c r="H383" s="18">
        <f t="shared" si="106"/>
        <v>-268962.89</v>
      </c>
      <c r="I383" s="19">
        <f t="shared" si="107"/>
        <v>-18.478149250792654</v>
      </c>
      <c r="J383" s="19">
        <f t="shared" si="108"/>
        <v>0</v>
      </c>
      <c r="K383" s="19">
        <f t="shared" si="109"/>
        <v>0</v>
      </c>
    </row>
    <row r="384" spans="1:11">
      <c r="A384" s="16" t="s">
        <v>64</v>
      </c>
      <c r="B384" s="17" t="s">
        <v>65</v>
      </c>
      <c r="C384" s="18">
        <v>-329927.36</v>
      </c>
      <c r="D384" s="18">
        <v>0</v>
      </c>
      <c r="E384" s="18">
        <v>0</v>
      </c>
      <c r="F384" s="18">
        <v>-268962.89</v>
      </c>
      <c r="G384" s="18">
        <f t="shared" si="105"/>
        <v>60964.469999999972</v>
      </c>
      <c r="H384" s="18">
        <f t="shared" si="106"/>
        <v>268962.89</v>
      </c>
      <c r="I384" s="19">
        <f t="shared" si="107"/>
        <v>-18.478149250792654</v>
      </c>
      <c r="J384" s="19">
        <f t="shared" si="108"/>
        <v>0</v>
      </c>
      <c r="K384" s="19">
        <f t="shared" si="109"/>
        <v>0</v>
      </c>
    </row>
    <row r="385" spans="1:11">
      <c r="A385" s="22" t="s">
        <v>66</v>
      </c>
      <c r="B385" s="17" t="s">
        <v>67</v>
      </c>
      <c r="C385" s="18">
        <v>-329927.36</v>
      </c>
      <c r="D385" s="18">
        <v>0</v>
      </c>
      <c r="E385" s="18">
        <v>0</v>
      </c>
      <c r="F385" s="18">
        <v>-268962.89</v>
      </c>
      <c r="G385" s="18">
        <f t="shared" si="105"/>
        <v>60964.469999999972</v>
      </c>
      <c r="H385" s="18">
        <f t="shared" si="106"/>
        <v>268962.89</v>
      </c>
      <c r="I385" s="19">
        <f t="shared" si="107"/>
        <v>-18.478149250792654</v>
      </c>
      <c r="J385" s="19">
        <f t="shared" si="108"/>
        <v>0</v>
      </c>
      <c r="K385" s="19">
        <f t="shared" si="109"/>
        <v>0</v>
      </c>
    </row>
    <row r="386" spans="1:11">
      <c r="A386" s="39" t="s">
        <v>895</v>
      </c>
      <c r="B386" s="28" t="s">
        <v>896</v>
      </c>
      <c r="C386" s="29"/>
      <c r="D386" s="29"/>
      <c r="E386" s="29"/>
      <c r="F386" s="29"/>
      <c r="G386" s="29"/>
      <c r="H386" s="29"/>
      <c r="I386" s="30"/>
      <c r="J386" s="30"/>
      <c r="K386" s="30"/>
    </row>
    <row r="387" spans="1:11">
      <c r="A387" s="16" t="s">
        <v>25</v>
      </c>
      <c r="B387" s="17" t="s">
        <v>26</v>
      </c>
      <c r="C387" s="18">
        <v>381341</v>
      </c>
      <c r="D387" s="18">
        <v>381341</v>
      </c>
      <c r="E387" s="18">
        <v>381341</v>
      </c>
      <c r="F387" s="18">
        <v>381341</v>
      </c>
      <c r="G387" s="18">
        <f t="shared" ref="G387:G396" si="110">F387-C387</f>
        <v>0</v>
      </c>
      <c r="H387" s="18">
        <f t="shared" ref="H387:H396" si="111">E387-F387</f>
        <v>0</v>
      </c>
      <c r="I387" s="19">
        <f t="shared" ref="I387:I396" si="112">IF(ISERROR(F387/C387),0,F387/C387*100-100)</f>
        <v>0</v>
      </c>
      <c r="J387" s="19">
        <f t="shared" ref="J387:J396" si="113">IF(ISERROR(F387/E387),0,F387/E387*100)</f>
        <v>100</v>
      </c>
      <c r="K387" s="19">
        <f t="shared" ref="K387:K396" si="114">IF(ISERROR(F387/D387),0,F387/D387*100)</f>
        <v>100</v>
      </c>
    </row>
    <row r="388" spans="1:11">
      <c r="A388" s="22" t="s">
        <v>29</v>
      </c>
      <c r="B388" s="17" t="s">
        <v>30</v>
      </c>
      <c r="C388" s="18">
        <v>381341</v>
      </c>
      <c r="D388" s="18">
        <v>381341</v>
      </c>
      <c r="E388" s="18">
        <v>381341</v>
      </c>
      <c r="F388" s="18">
        <v>381341</v>
      </c>
      <c r="G388" s="18">
        <f t="shared" si="110"/>
        <v>0</v>
      </c>
      <c r="H388" s="18">
        <f t="shared" si="111"/>
        <v>0</v>
      </c>
      <c r="I388" s="19">
        <f t="shared" si="112"/>
        <v>0</v>
      </c>
      <c r="J388" s="19">
        <f t="shared" si="113"/>
        <v>100</v>
      </c>
      <c r="K388" s="19">
        <f t="shared" si="114"/>
        <v>100</v>
      </c>
    </row>
    <row r="389" spans="1:11">
      <c r="A389" s="23" t="s">
        <v>31</v>
      </c>
      <c r="B389" s="17" t="s">
        <v>32</v>
      </c>
      <c r="C389" s="18">
        <v>381341</v>
      </c>
      <c r="D389" s="18">
        <v>381341</v>
      </c>
      <c r="E389" s="18">
        <v>381341</v>
      </c>
      <c r="F389" s="18">
        <v>381341</v>
      </c>
      <c r="G389" s="18">
        <f t="shared" si="110"/>
        <v>0</v>
      </c>
      <c r="H389" s="18">
        <f t="shared" si="111"/>
        <v>0</v>
      </c>
      <c r="I389" s="19">
        <f t="shared" si="112"/>
        <v>0</v>
      </c>
      <c r="J389" s="19">
        <f t="shared" si="113"/>
        <v>100</v>
      </c>
      <c r="K389" s="19">
        <f t="shared" si="114"/>
        <v>100</v>
      </c>
    </row>
    <row r="390" spans="1:11">
      <c r="A390" s="16" t="s">
        <v>33</v>
      </c>
      <c r="B390" s="17" t="s">
        <v>34</v>
      </c>
      <c r="C390" s="18">
        <v>51413.64</v>
      </c>
      <c r="D390" s="18">
        <v>381341</v>
      </c>
      <c r="E390" s="18">
        <v>381341</v>
      </c>
      <c r="F390" s="18">
        <v>112378.11</v>
      </c>
      <c r="G390" s="18">
        <f t="shared" si="110"/>
        <v>60964.47</v>
      </c>
      <c r="H390" s="18">
        <f t="shared" si="111"/>
        <v>268962.89</v>
      </c>
      <c r="I390" s="19">
        <f t="shared" si="112"/>
        <v>118.57645169647589</v>
      </c>
      <c r="J390" s="19">
        <f t="shared" si="113"/>
        <v>29.46919161590283</v>
      </c>
      <c r="K390" s="19">
        <f t="shared" si="114"/>
        <v>29.46919161590283</v>
      </c>
    </row>
    <row r="391" spans="1:11">
      <c r="A391" s="22" t="s">
        <v>35</v>
      </c>
      <c r="B391" s="17" t="s">
        <v>36</v>
      </c>
      <c r="C391" s="18">
        <v>51413.64</v>
      </c>
      <c r="D391" s="18">
        <v>381341</v>
      </c>
      <c r="E391" s="18">
        <v>381341</v>
      </c>
      <c r="F391" s="18">
        <v>112378.11</v>
      </c>
      <c r="G391" s="18">
        <f t="shared" si="110"/>
        <v>60964.47</v>
      </c>
      <c r="H391" s="18">
        <f t="shared" si="111"/>
        <v>268962.89</v>
      </c>
      <c r="I391" s="19">
        <f t="shared" si="112"/>
        <v>118.57645169647589</v>
      </c>
      <c r="J391" s="19">
        <f t="shared" si="113"/>
        <v>29.46919161590283</v>
      </c>
      <c r="K391" s="19">
        <f t="shared" si="114"/>
        <v>29.46919161590283</v>
      </c>
    </row>
    <row r="392" spans="1:11" ht="25.5">
      <c r="A392" s="23" t="s">
        <v>76</v>
      </c>
      <c r="B392" s="17" t="s">
        <v>77</v>
      </c>
      <c r="C392" s="18">
        <v>51413.64</v>
      </c>
      <c r="D392" s="18">
        <v>381341</v>
      </c>
      <c r="E392" s="18">
        <v>381341</v>
      </c>
      <c r="F392" s="18">
        <v>112378.11</v>
      </c>
      <c r="G392" s="18">
        <f t="shared" si="110"/>
        <v>60964.47</v>
      </c>
      <c r="H392" s="18">
        <f t="shared" si="111"/>
        <v>268962.89</v>
      </c>
      <c r="I392" s="19">
        <f t="shared" si="112"/>
        <v>118.57645169647589</v>
      </c>
      <c r="J392" s="19">
        <f t="shared" si="113"/>
        <v>29.46919161590283</v>
      </c>
      <c r="K392" s="19">
        <f t="shared" si="114"/>
        <v>29.46919161590283</v>
      </c>
    </row>
    <row r="393" spans="1:11">
      <c r="A393" s="24" t="s">
        <v>78</v>
      </c>
      <c r="B393" s="17" t="s">
        <v>79</v>
      </c>
      <c r="C393" s="18">
        <v>51413.64</v>
      </c>
      <c r="D393" s="18">
        <v>381341</v>
      </c>
      <c r="E393" s="18">
        <v>381341</v>
      </c>
      <c r="F393" s="18">
        <v>112378.11</v>
      </c>
      <c r="G393" s="18">
        <f t="shared" si="110"/>
        <v>60964.47</v>
      </c>
      <c r="H393" s="18">
        <f t="shared" si="111"/>
        <v>268962.89</v>
      </c>
      <c r="I393" s="19">
        <f t="shared" si="112"/>
        <v>118.57645169647589</v>
      </c>
      <c r="J393" s="19">
        <f t="shared" si="113"/>
        <v>29.46919161590283</v>
      </c>
      <c r="K393" s="19">
        <f t="shared" si="114"/>
        <v>29.46919161590283</v>
      </c>
    </row>
    <row r="394" spans="1:11">
      <c r="A394" s="16"/>
      <c r="B394" s="17" t="s">
        <v>63</v>
      </c>
      <c r="C394" s="18">
        <v>329927.36</v>
      </c>
      <c r="D394" s="18">
        <v>0</v>
      </c>
      <c r="E394" s="18">
        <v>0</v>
      </c>
      <c r="F394" s="18">
        <v>268962.89</v>
      </c>
      <c r="G394" s="18">
        <f t="shared" si="110"/>
        <v>-60964.469999999972</v>
      </c>
      <c r="H394" s="18">
        <f t="shared" si="111"/>
        <v>-268962.89</v>
      </c>
      <c r="I394" s="19">
        <f t="shared" si="112"/>
        <v>-18.478149250792654</v>
      </c>
      <c r="J394" s="19">
        <f t="shared" si="113"/>
        <v>0</v>
      </c>
      <c r="K394" s="19">
        <f t="shared" si="114"/>
        <v>0</v>
      </c>
    </row>
    <row r="395" spans="1:11">
      <c r="A395" s="16" t="s">
        <v>64</v>
      </c>
      <c r="B395" s="17" t="s">
        <v>65</v>
      </c>
      <c r="C395" s="18">
        <v>-329927.36</v>
      </c>
      <c r="D395" s="18">
        <v>0</v>
      </c>
      <c r="E395" s="18">
        <v>0</v>
      </c>
      <c r="F395" s="18">
        <v>-268962.89</v>
      </c>
      <c r="G395" s="18">
        <f t="shared" si="110"/>
        <v>60964.469999999972</v>
      </c>
      <c r="H395" s="18">
        <f t="shared" si="111"/>
        <v>268962.89</v>
      </c>
      <c r="I395" s="19">
        <f t="shared" si="112"/>
        <v>-18.478149250792654</v>
      </c>
      <c r="J395" s="19">
        <f t="shared" si="113"/>
        <v>0</v>
      </c>
      <c r="K395" s="19">
        <f t="shared" si="114"/>
        <v>0</v>
      </c>
    </row>
    <row r="396" spans="1:11">
      <c r="A396" s="22" t="s">
        <v>66</v>
      </c>
      <c r="B396" s="17" t="s">
        <v>67</v>
      </c>
      <c r="C396" s="18">
        <v>-329927.36</v>
      </c>
      <c r="D396" s="18">
        <v>0</v>
      </c>
      <c r="E396" s="18">
        <v>0</v>
      </c>
      <c r="F396" s="18">
        <v>-268962.89</v>
      </c>
      <c r="G396" s="18">
        <f t="shared" si="110"/>
        <v>60964.469999999972</v>
      </c>
      <c r="H396" s="18">
        <f t="shared" si="111"/>
        <v>268962.89</v>
      </c>
      <c r="I396" s="19">
        <f t="shared" si="112"/>
        <v>-18.478149250792654</v>
      </c>
      <c r="J396" s="19">
        <f t="shared" si="113"/>
        <v>0</v>
      </c>
      <c r="K396" s="19">
        <f t="shared" si="114"/>
        <v>0</v>
      </c>
    </row>
    <row r="397" spans="1:11">
      <c r="A397" s="27" t="s">
        <v>340</v>
      </c>
      <c r="B397" s="28" t="s">
        <v>897</v>
      </c>
      <c r="C397" s="29"/>
      <c r="D397" s="29"/>
      <c r="E397" s="29"/>
      <c r="F397" s="29"/>
      <c r="G397" s="29"/>
      <c r="H397" s="29"/>
      <c r="I397" s="30"/>
      <c r="J397" s="30"/>
      <c r="K397" s="30"/>
    </row>
    <row r="398" spans="1:11">
      <c r="A398" s="16" t="s">
        <v>25</v>
      </c>
      <c r="B398" s="17" t="s">
        <v>26</v>
      </c>
      <c r="C398" s="18">
        <v>111122192.26000001</v>
      </c>
      <c r="D398" s="18">
        <v>116535493</v>
      </c>
      <c r="E398" s="18">
        <v>87324888</v>
      </c>
      <c r="F398" s="18">
        <v>116458594.76000001</v>
      </c>
      <c r="G398" s="18">
        <f t="shared" ref="G398:G423" si="115">F398-C398</f>
        <v>5336402.5</v>
      </c>
      <c r="H398" s="18">
        <f t="shared" ref="H398:H423" si="116">E398-F398</f>
        <v>-29133706.760000005</v>
      </c>
      <c r="I398" s="19">
        <f t="shared" ref="I398:I423" si="117">IF(ISERROR(F398/C398),0,F398/C398*100-100)</f>
        <v>4.8022833166520513</v>
      </c>
      <c r="J398" s="19">
        <f t="shared" ref="J398:J423" si="118">IF(ISERROR(F398/E398),0,F398/E398*100)</f>
        <v>133.36243243735967</v>
      </c>
      <c r="K398" s="19">
        <f t="shared" ref="K398:K423" si="119">IF(ISERROR(F398/D398),0,F398/D398*100)</f>
        <v>99.934013030691005</v>
      </c>
    </row>
    <row r="399" spans="1:11" ht="25.5">
      <c r="A399" s="22" t="s">
        <v>27</v>
      </c>
      <c r="B399" s="17" t="s">
        <v>28</v>
      </c>
      <c r="C399" s="18">
        <v>887564.26</v>
      </c>
      <c r="D399" s="18">
        <v>1051493</v>
      </c>
      <c r="E399" s="18">
        <v>743298</v>
      </c>
      <c r="F399" s="18">
        <v>974594.76</v>
      </c>
      <c r="G399" s="18">
        <f t="shared" si="115"/>
        <v>87030.5</v>
      </c>
      <c r="H399" s="18">
        <f t="shared" si="116"/>
        <v>-231296.76</v>
      </c>
      <c r="I399" s="19">
        <f t="shared" si="117"/>
        <v>9.8055435445316448</v>
      </c>
      <c r="J399" s="19">
        <f t="shared" si="118"/>
        <v>131.11763518804034</v>
      </c>
      <c r="K399" s="19">
        <f t="shared" si="119"/>
        <v>92.686756830525738</v>
      </c>
    </row>
    <row r="400" spans="1:11">
      <c r="A400" s="22" t="s">
        <v>92</v>
      </c>
      <c r="B400" s="17" t="s">
        <v>93</v>
      </c>
      <c r="C400" s="18">
        <v>0</v>
      </c>
      <c r="D400" s="18">
        <v>429728</v>
      </c>
      <c r="E400" s="18">
        <v>0</v>
      </c>
      <c r="F400" s="18">
        <v>429728</v>
      </c>
      <c r="G400" s="18">
        <f t="shared" si="115"/>
        <v>429728</v>
      </c>
      <c r="H400" s="18">
        <f t="shared" si="116"/>
        <v>-429728</v>
      </c>
      <c r="I400" s="19">
        <f t="shared" si="117"/>
        <v>0</v>
      </c>
      <c r="J400" s="19">
        <f t="shared" si="118"/>
        <v>0</v>
      </c>
      <c r="K400" s="19">
        <f t="shared" si="119"/>
        <v>100</v>
      </c>
    </row>
    <row r="401" spans="1:11" ht="25.5">
      <c r="A401" s="23" t="s">
        <v>152</v>
      </c>
      <c r="B401" s="17" t="s">
        <v>153</v>
      </c>
      <c r="C401" s="18">
        <v>0</v>
      </c>
      <c r="D401" s="18">
        <v>429728</v>
      </c>
      <c r="E401" s="18">
        <v>0</v>
      </c>
      <c r="F401" s="18">
        <v>429728</v>
      </c>
      <c r="G401" s="18">
        <f t="shared" si="115"/>
        <v>429728</v>
      </c>
      <c r="H401" s="18">
        <f t="shared" si="116"/>
        <v>-429728</v>
      </c>
      <c r="I401" s="19">
        <f t="shared" si="117"/>
        <v>0</v>
      </c>
      <c r="J401" s="19">
        <f t="shared" si="118"/>
        <v>0</v>
      </c>
      <c r="K401" s="19">
        <f t="shared" si="119"/>
        <v>100</v>
      </c>
    </row>
    <row r="402" spans="1:11" ht="38.25">
      <c r="A402" s="24" t="s">
        <v>154</v>
      </c>
      <c r="B402" s="17" t="s">
        <v>155</v>
      </c>
      <c r="C402" s="18">
        <v>0</v>
      </c>
      <c r="D402" s="18">
        <v>429728</v>
      </c>
      <c r="E402" s="18">
        <v>0</v>
      </c>
      <c r="F402" s="18">
        <v>429728</v>
      </c>
      <c r="G402" s="18">
        <f t="shared" si="115"/>
        <v>429728</v>
      </c>
      <c r="H402" s="18">
        <f t="shared" si="116"/>
        <v>-429728</v>
      </c>
      <c r="I402" s="19">
        <f t="shared" si="117"/>
        <v>0</v>
      </c>
      <c r="J402" s="19">
        <f t="shared" si="118"/>
        <v>0</v>
      </c>
      <c r="K402" s="19">
        <f t="shared" si="119"/>
        <v>100</v>
      </c>
    </row>
    <row r="403" spans="1:11" ht="51">
      <c r="A403" s="25" t="s">
        <v>442</v>
      </c>
      <c r="B403" s="17" t="s">
        <v>443</v>
      </c>
      <c r="C403" s="18">
        <v>0</v>
      </c>
      <c r="D403" s="18">
        <v>429728</v>
      </c>
      <c r="E403" s="18">
        <v>0</v>
      </c>
      <c r="F403" s="18">
        <v>429728</v>
      </c>
      <c r="G403" s="18">
        <f t="shared" si="115"/>
        <v>429728</v>
      </c>
      <c r="H403" s="18">
        <f t="shared" si="116"/>
        <v>-429728</v>
      </c>
      <c r="I403" s="19">
        <f t="shared" si="117"/>
        <v>0</v>
      </c>
      <c r="J403" s="19">
        <f t="shared" si="118"/>
        <v>0</v>
      </c>
      <c r="K403" s="19">
        <f t="shared" si="119"/>
        <v>100</v>
      </c>
    </row>
    <row r="404" spans="1:11">
      <c r="A404" s="22" t="s">
        <v>29</v>
      </c>
      <c r="B404" s="17" t="s">
        <v>30</v>
      </c>
      <c r="C404" s="18">
        <v>110234628</v>
      </c>
      <c r="D404" s="18">
        <v>115054272</v>
      </c>
      <c r="E404" s="18">
        <v>86581590</v>
      </c>
      <c r="F404" s="18">
        <v>115054272</v>
      </c>
      <c r="G404" s="18">
        <f t="shared" si="115"/>
        <v>4819644</v>
      </c>
      <c r="H404" s="18">
        <f t="shared" si="116"/>
        <v>-28472682</v>
      </c>
      <c r="I404" s="19">
        <f t="shared" si="117"/>
        <v>4.3721687889217549</v>
      </c>
      <c r="J404" s="19">
        <f t="shared" si="118"/>
        <v>132.8853766718768</v>
      </c>
      <c r="K404" s="19">
        <f t="shared" si="119"/>
        <v>100</v>
      </c>
    </row>
    <row r="405" spans="1:11">
      <c r="A405" s="23" t="s">
        <v>31</v>
      </c>
      <c r="B405" s="17" t="s">
        <v>32</v>
      </c>
      <c r="C405" s="18">
        <v>110234628</v>
      </c>
      <c r="D405" s="18">
        <v>115054272</v>
      </c>
      <c r="E405" s="18">
        <v>86581590</v>
      </c>
      <c r="F405" s="18">
        <v>115054272</v>
      </c>
      <c r="G405" s="18">
        <f t="shared" si="115"/>
        <v>4819644</v>
      </c>
      <c r="H405" s="18">
        <f t="shared" si="116"/>
        <v>-28472682</v>
      </c>
      <c r="I405" s="19">
        <f t="shared" si="117"/>
        <v>4.3721687889217549</v>
      </c>
      <c r="J405" s="19">
        <f t="shared" si="118"/>
        <v>132.8853766718768</v>
      </c>
      <c r="K405" s="19">
        <f t="shared" si="119"/>
        <v>100</v>
      </c>
    </row>
    <row r="406" spans="1:11">
      <c r="A406" s="16" t="s">
        <v>33</v>
      </c>
      <c r="B406" s="17" t="s">
        <v>34</v>
      </c>
      <c r="C406" s="18">
        <v>85116227.989999995</v>
      </c>
      <c r="D406" s="18">
        <v>117042335</v>
      </c>
      <c r="E406" s="18">
        <v>87324888</v>
      </c>
      <c r="F406" s="18">
        <v>85745399.159999996</v>
      </c>
      <c r="G406" s="18">
        <f t="shared" si="115"/>
        <v>629171.17000000179</v>
      </c>
      <c r="H406" s="18">
        <f t="shared" si="116"/>
        <v>1579488.8400000036</v>
      </c>
      <c r="I406" s="19">
        <f t="shared" si="117"/>
        <v>0.73919061600558678</v>
      </c>
      <c r="J406" s="19">
        <f t="shared" si="118"/>
        <v>98.191250082107175</v>
      </c>
      <c r="K406" s="19">
        <f t="shared" si="119"/>
        <v>73.260157668590594</v>
      </c>
    </row>
    <row r="407" spans="1:11">
      <c r="A407" s="22" t="s">
        <v>35</v>
      </c>
      <c r="B407" s="17" t="s">
        <v>36</v>
      </c>
      <c r="C407" s="18">
        <v>81796077.060000002</v>
      </c>
      <c r="D407" s="18">
        <v>111836505</v>
      </c>
      <c r="E407" s="18">
        <v>83147647</v>
      </c>
      <c r="F407" s="18">
        <v>84035518.540000007</v>
      </c>
      <c r="G407" s="18">
        <f t="shared" si="115"/>
        <v>2239441.4800000042</v>
      </c>
      <c r="H407" s="18">
        <f t="shared" si="116"/>
        <v>-887871.54000000656</v>
      </c>
      <c r="I407" s="19">
        <f t="shared" si="117"/>
        <v>2.7378348210480823</v>
      </c>
      <c r="J407" s="19">
        <f t="shared" si="118"/>
        <v>101.06782521458486</v>
      </c>
      <c r="K407" s="19">
        <f t="shared" si="119"/>
        <v>75.141402657388127</v>
      </c>
    </row>
    <row r="408" spans="1:11">
      <c r="A408" s="23" t="s">
        <v>37</v>
      </c>
      <c r="B408" s="17" t="s">
        <v>38</v>
      </c>
      <c r="C408" s="18">
        <v>81794273.060000002</v>
      </c>
      <c r="D408" s="18">
        <v>111828955</v>
      </c>
      <c r="E408" s="18">
        <v>83147647</v>
      </c>
      <c r="F408" s="18">
        <v>84031173.540000007</v>
      </c>
      <c r="G408" s="18">
        <f t="shared" si="115"/>
        <v>2236900.4800000042</v>
      </c>
      <c r="H408" s="18">
        <f t="shared" si="116"/>
        <v>-883526.54000000656</v>
      </c>
      <c r="I408" s="19">
        <f t="shared" si="117"/>
        <v>2.7347886304449815</v>
      </c>
      <c r="J408" s="19">
        <f t="shared" si="118"/>
        <v>101.06259957061685</v>
      </c>
      <c r="K408" s="19">
        <f t="shared" si="119"/>
        <v>75.142590342545901</v>
      </c>
    </row>
    <row r="409" spans="1:11">
      <c r="A409" s="24" t="s">
        <v>39</v>
      </c>
      <c r="B409" s="17" t="s">
        <v>40</v>
      </c>
      <c r="C409" s="18">
        <v>71246155.219999999</v>
      </c>
      <c r="D409" s="18">
        <v>96653511</v>
      </c>
      <c r="E409" s="18">
        <v>72230479</v>
      </c>
      <c r="F409" s="18">
        <v>71999353.430000007</v>
      </c>
      <c r="G409" s="18">
        <f t="shared" si="115"/>
        <v>753198.21000000834</v>
      </c>
      <c r="H409" s="18">
        <f t="shared" si="116"/>
        <v>231125.56999999285</v>
      </c>
      <c r="I409" s="19">
        <f t="shared" si="117"/>
        <v>1.0571773419551107</v>
      </c>
      <c r="J409" s="19">
        <f t="shared" si="118"/>
        <v>99.680016561983493</v>
      </c>
      <c r="K409" s="19">
        <f t="shared" si="119"/>
        <v>74.492227633613851</v>
      </c>
    </row>
    <row r="410" spans="1:11">
      <c r="A410" s="24" t="s">
        <v>41</v>
      </c>
      <c r="B410" s="17" t="s">
        <v>42</v>
      </c>
      <c r="C410" s="18">
        <v>10548117.84</v>
      </c>
      <c r="D410" s="18">
        <v>15175444</v>
      </c>
      <c r="E410" s="18">
        <v>10917168</v>
      </c>
      <c r="F410" s="18">
        <v>12031820.109999999</v>
      </c>
      <c r="G410" s="18">
        <f t="shared" si="115"/>
        <v>1483702.2699999996</v>
      </c>
      <c r="H410" s="18">
        <f t="shared" si="116"/>
        <v>-1114652.1099999994</v>
      </c>
      <c r="I410" s="19">
        <f t="shared" si="117"/>
        <v>14.066038060113286</v>
      </c>
      <c r="J410" s="19">
        <f t="shared" si="118"/>
        <v>110.21008479488452</v>
      </c>
      <c r="K410" s="19">
        <f t="shared" si="119"/>
        <v>79.284797927493912</v>
      </c>
    </row>
    <row r="411" spans="1:11">
      <c r="A411" s="25" t="s">
        <v>43</v>
      </c>
      <c r="B411" s="17" t="s">
        <v>44</v>
      </c>
      <c r="C411" s="18">
        <v>27406.880000000001</v>
      </c>
      <c r="D411" s="18">
        <v>0</v>
      </c>
      <c r="E411" s="18">
        <v>0</v>
      </c>
      <c r="F411" s="18">
        <v>16217.12</v>
      </c>
      <c r="G411" s="18">
        <f t="shared" si="115"/>
        <v>-11189.76</v>
      </c>
      <c r="H411" s="18">
        <f t="shared" si="116"/>
        <v>-16217.12</v>
      </c>
      <c r="I411" s="19">
        <f t="shared" si="117"/>
        <v>-40.828288371387032</v>
      </c>
      <c r="J411" s="19">
        <f t="shared" si="118"/>
        <v>0</v>
      </c>
      <c r="K411" s="19">
        <f t="shared" si="119"/>
        <v>0</v>
      </c>
    </row>
    <row r="412" spans="1:11">
      <c r="A412" s="23" t="s">
        <v>45</v>
      </c>
      <c r="B412" s="17" t="s">
        <v>46</v>
      </c>
      <c r="C412" s="18">
        <v>0</v>
      </c>
      <c r="D412" s="18">
        <v>7550</v>
      </c>
      <c r="E412" s="18">
        <v>0</v>
      </c>
      <c r="F412" s="18">
        <v>4345</v>
      </c>
      <c r="G412" s="18">
        <f t="shared" si="115"/>
        <v>4345</v>
      </c>
      <c r="H412" s="18">
        <f t="shared" si="116"/>
        <v>-4345</v>
      </c>
      <c r="I412" s="19">
        <f t="shared" si="117"/>
        <v>0</v>
      </c>
      <c r="J412" s="19">
        <f t="shared" si="118"/>
        <v>0</v>
      </c>
      <c r="K412" s="19">
        <f t="shared" si="119"/>
        <v>57.549668874172191</v>
      </c>
    </row>
    <row r="413" spans="1:11">
      <c r="A413" s="24" t="s">
        <v>49</v>
      </c>
      <c r="B413" s="17" t="s">
        <v>50</v>
      </c>
      <c r="C413" s="18">
        <v>0</v>
      </c>
      <c r="D413" s="18">
        <v>7550</v>
      </c>
      <c r="E413" s="18">
        <v>0</v>
      </c>
      <c r="F413" s="18">
        <v>4345</v>
      </c>
      <c r="G413" s="18">
        <f t="shared" si="115"/>
        <v>4345</v>
      </c>
      <c r="H413" s="18">
        <f t="shared" si="116"/>
        <v>-4345</v>
      </c>
      <c r="I413" s="19">
        <f t="shared" si="117"/>
        <v>0</v>
      </c>
      <c r="J413" s="19">
        <f t="shared" si="118"/>
        <v>0</v>
      </c>
      <c r="K413" s="19">
        <f t="shared" si="119"/>
        <v>57.549668874172191</v>
      </c>
    </row>
    <row r="414" spans="1:11" ht="25.5">
      <c r="A414" s="23" t="s">
        <v>51</v>
      </c>
      <c r="B414" s="17" t="s">
        <v>52</v>
      </c>
      <c r="C414" s="18">
        <v>1804</v>
      </c>
      <c r="D414" s="18">
        <v>0</v>
      </c>
      <c r="E414" s="18">
        <v>0</v>
      </c>
      <c r="F414" s="18">
        <v>0</v>
      </c>
      <c r="G414" s="18">
        <f t="shared" si="115"/>
        <v>-1804</v>
      </c>
      <c r="H414" s="18">
        <f t="shared" si="116"/>
        <v>0</v>
      </c>
      <c r="I414" s="19">
        <f t="shared" si="117"/>
        <v>-100</v>
      </c>
      <c r="J414" s="19">
        <f t="shared" si="118"/>
        <v>0</v>
      </c>
      <c r="K414" s="19">
        <f t="shared" si="119"/>
        <v>0</v>
      </c>
    </row>
    <row r="415" spans="1:11">
      <c r="A415" s="24" t="s">
        <v>53</v>
      </c>
      <c r="B415" s="17" t="s">
        <v>54</v>
      </c>
      <c r="C415" s="18">
        <v>1804</v>
      </c>
      <c r="D415" s="18">
        <v>0</v>
      </c>
      <c r="E415" s="18">
        <v>0</v>
      </c>
      <c r="F415" s="18">
        <v>0</v>
      </c>
      <c r="G415" s="18">
        <f t="shared" si="115"/>
        <v>-1804</v>
      </c>
      <c r="H415" s="18">
        <f t="shared" si="116"/>
        <v>0</v>
      </c>
      <c r="I415" s="19">
        <f t="shared" si="117"/>
        <v>-100</v>
      </c>
      <c r="J415" s="19">
        <f t="shared" si="118"/>
        <v>0</v>
      </c>
      <c r="K415" s="19">
        <f t="shared" si="119"/>
        <v>0</v>
      </c>
    </row>
    <row r="416" spans="1:11" ht="25.5">
      <c r="A416" s="25" t="s">
        <v>55</v>
      </c>
      <c r="B416" s="17" t="s">
        <v>56</v>
      </c>
      <c r="C416" s="18">
        <v>1804</v>
      </c>
      <c r="D416" s="18">
        <v>0</v>
      </c>
      <c r="E416" s="18">
        <v>0</v>
      </c>
      <c r="F416" s="18">
        <v>0</v>
      </c>
      <c r="G416" s="18">
        <f t="shared" si="115"/>
        <v>-1804</v>
      </c>
      <c r="H416" s="18">
        <f t="shared" si="116"/>
        <v>0</v>
      </c>
      <c r="I416" s="19">
        <f t="shared" si="117"/>
        <v>-100</v>
      </c>
      <c r="J416" s="19">
        <f t="shared" si="118"/>
        <v>0</v>
      </c>
      <c r="K416" s="19">
        <f t="shared" si="119"/>
        <v>0</v>
      </c>
    </row>
    <row r="417" spans="1:11" ht="25.5">
      <c r="A417" s="26" t="s">
        <v>57</v>
      </c>
      <c r="B417" s="17" t="s">
        <v>58</v>
      </c>
      <c r="C417" s="18">
        <v>1804</v>
      </c>
      <c r="D417" s="18">
        <v>0</v>
      </c>
      <c r="E417" s="18">
        <v>0</v>
      </c>
      <c r="F417" s="18">
        <v>0</v>
      </c>
      <c r="G417" s="18">
        <f t="shared" si="115"/>
        <v>-1804</v>
      </c>
      <c r="H417" s="18">
        <f t="shared" si="116"/>
        <v>0</v>
      </c>
      <c r="I417" s="19">
        <f t="shared" si="117"/>
        <v>-100</v>
      </c>
      <c r="J417" s="19">
        <f t="shared" si="118"/>
        <v>0</v>
      </c>
      <c r="K417" s="19">
        <f t="shared" si="119"/>
        <v>0</v>
      </c>
    </row>
    <row r="418" spans="1:11">
      <c r="A418" s="22" t="s">
        <v>59</v>
      </c>
      <c r="B418" s="17" t="s">
        <v>60</v>
      </c>
      <c r="C418" s="18">
        <v>3320150.93</v>
      </c>
      <c r="D418" s="18">
        <v>5205830</v>
      </c>
      <c r="E418" s="18">
        <v>4177241</v>
      </c>
      <c r="F418" s="18">
        <v>1709880.62</v>
      </c>
      <c r="G418" s="18">
        <f t="shared" si="115"/>
        <v>-1610270.31</v>
      </c>
      <c r="H418" s="18">
        <f t="shared" si="116"/>
        <v>2467360.38</v>
      </c>
      <c r="I418" s="19">
        <f t="shared" si="117"/>
        <v>-48.499912924139267</v>
      </c>
      <c r="J418" s="19">
        <f t="shared" si="118"/>
        <v>40.933252833628707</v>
      </c>
      <c r="K418" s="19">
        <f t="shared" si="119"/>
        <v>32.845494762602698</v>
      </c>
    </row>
    <row r="419" spans="1:11">
      <c r="A419" s="23" t="s">
        <v>61</v>
      </c>
      <c r="B419" s="17" t="s">
        <v>62</v>
      </c>
      <c r="C419" s="18">
        <v>3320150.93</v>
      </c>
      <c r="D419" s="18">
        <v>5205830</v>
      </c>
      <c r="E419" s="18">
        <v>4177241</v>
      </c>
      <c r="F419" s="18">
        <v>1709880.62</v>
      </c>
      <c r="G419" s="18">
        <f t="shared" si="115"/>
        <v>-1610270.31</v>
      </c>
      <c r="H419" s="18">
        <f t="shared" si="116"/>
        <v>2467360.38</v>
      </c>
      <c r="I419" s="19">
        <f t="shared" si="117"/>
        <v>-48.499912924139267</v>
      </c>
      <c r="J419" s="19">
        <f t="shared" si="118"/>
        <v>40.933252833628707</v>
      </c>
      <c r="K419" s="19">
        <f t="shared" si="119"/>
        <v>32.845494762602698</v>
      </c>
    </row>
    <row r="420" spans="1:11">
      <c r="A420" s="16"/>
      <c r="B420" s="17" t="s">
        <v>63</v>
      </c>
      <c r="C420" s="18">
        <v>26005964.27</v>
      </c>
      <c r="D420" s="18">
        <v>-506842</v>
      </c>
      <c r="E420" s="18">
        <v>0</v>
      </c>
      <c r="F420" s="18">
        <v>30713195.600000001</v>
      </c>
      <c r="G420" s="18">
        <f t="shared" si="115"/>
        <v>4707231.3300000019</v>
      </c>
      <c r="H420" s="18">
        <f t="shared" si="116"/>
        <v>-30713195.600000001</v>
      </c>
      <c r="I420" s="19">
        <f t="shared" si="117"/>
        <v>18.100583701217261</v>
      </c>
      <c r="J420" s="19">
        <f t="shared" si="118"/>
        <v>0</v>
      </c>
      <c r="K420" s="19">
        <f t="shared" si="119"/>
        <v>-6059.7179397129676</v>
      </c>
    </row>
    <row r="421" spans="1:11">
      <c r="A421" s="16" t="s">
        <v>64</v>
      </c>
      <c r="B421" s="17" t="s">
        <v>65</v>
      </c>
      <c r="C421" s="18">
        <v>-26005964.27</v>
      </c>
      <c r="D421" s="18">
        <v>506842</v>
      </c>
      <c r="E421" s="18">
        <v>0</v>
      </c>
      <c r="F421" s="18">
        <v>-30713195.600000001</v>
      </c>
      <c r="G421" s="18">
        <f t="shared" si="115"/>
        <v>-4707231.3300000019</v>
      </c>
      <c r="H421" s="18">
        <f t="shared" si="116"/>
        <v>30713195.600000001</v>
      </c>
      <c r="I421" s="19">
        <f t="shared" si="117"/>
        <v>18.100583701217261</v>
      </c>
      <c r="J421" s="19">
        <f t="shared" si="118"/>
        <v>0</v>
      </c>
      <c r="K421" s="19">
        <f t="shared" si="119"/>
        <v>-6059.7179397129676</v>
      </c>
    </row>
    <row r="422" spans="1:11">
      <c r="A422" s="22" t="s">
        <v>66</v>
      </c>
      <c r="B422" s="17" t="s">
        <v>67</v>
      </c>
      <c r="C422" s="18">
        <v>-26005964.27</v>
      </c>
      <c r="D422" s="18">
        <v>506842</v>
      </c>
      <c r="E422" s="18">
        <v>0</v>
      </c>
      <c r="F422" s="18">
        <v>-30713195.600000001</v>
      </c>
      <c r="G422" s="18">
        <f t="shared" si="115"/>
        <v>-4707231.3300000019</v>
      </c>
      <c r="H422" s="18">
        <f t="shared" si="116"/>
        <v>30713195.600000001</v>
      </c>
      <c r="I422" s="19">
        <f t="shared" si="117"/>
        <v>18.100583701217261</v>
      </c>
      <c r="J422" s="19">
        <f t="shared" si="118"/>
        <v>0</v>
      </c>
      <c r="K422" s="19">
        <f t="shared" si="119"/>
        <v>-6059.7179397129676</v>
      </c>
    </row>
    <row r="423" spans="1:11" ht="25.5">
      <c r="A423" s="23" t="s">
        <v>82</v>
      </c>
      <c r="B423" s="17" t="s">
        <v>83</v>
      </c>
      <c r="C423" s="18">
        <v>-441708.38</v>
      </c>
      <c r="D423" s="18">
        <v>506842</v>
      </c>
      <c r="E423" s="18">
        <v>0</v>
      </c>
      <c r="F423" s="18">
        <v>-506840.24</v>
      </c>
      <c r="G423" s="18">
        <f t="shared" si="115"/>
        <v>-65131.859999999986</v>
      </c>
      <c r="H423" s="18">
        <f t="shared" si="116"/>
        <v>506840.24</v>
      </c>
      <c r="I423" s="19">
        <f t="shared" si="117"/>
        <v>14.745443588822098</v>
      </c>
      <c r="J423" s="19">
        <f t="shared" si="118"/>
        <v>0</v>
      </c>
      <c r="K423" s="19">
        <f t="shared" si="119"/>
        <v>-99.999652751745117</v>
      </c>
    </row>
    <row r="424" spans="1:11">
      <c r="A424" s="39" t="s">
        <v>344</v>
      </c>
      <c r="B424" s="28" t="s">
        <v>898</v>
      </c>
      <c r="C424" s="29"/>
      <c r="D424" s="29"/>
      <c r="E424" s="29"/>
      <c r="F424" s="29"/>
      <c r="G424" s="29"/>
      <c r="H424" s="29"/>
      <c r="I424" s="30"/>
      <c r="J424" s="30"/>
      <c r="K424" s="30"/>
    </row>
    <row r="425" spans="1:11">
      <c r="A425" s="16" t="s">
        <v>25</v>
      </c>
      <c r="B425" s="17" t="s">
        <v>26</v>
      </c>
      <c r="C425" s="18">
        <v>9782835.9000000004</v>
      </c>
      <c r="D425" s="18">
        <v>10906116</v>
      </c>
      <c r="E425" s="18">
        <v>8453883</v>
      </c>
      <c r="F425" s="18">
        <v>10882224.98</v>
      </c>
      <c r="G425" s="18">
        <f t="shared" ref="G425:G440" si="120">F425-C425</f>
        <v>1099389.08</v>
      </c>
      <c r="H425" s="18">
        <f t="shared" ref="H425:H440" si="121">E425-F425</f>
        <v>-2428341.9800000004</v>
      </c>
      <c r="I425" s="19">
        <f t="shared" ref="I425:I440" si="122">IF(ISERROR(F425/C425),0,F425/C425*100-100)</f>
        <v>11.237938479577281</v>
      </c>
      <c r="J425" s="19">
        <f t="shared" ref="J425:J440" si="123">IF(ISERROR(F425/E425),0,F425/E425*100)</f>
        <v>128.72457520408079</v>
      </c>
      <c r="K425" s="19">
        <f t="shared" ref="K425:K440" si="124">IF(ISERROR(F425/D425),0,F425/D425*100)</f>
        <v>99.780939245465575</v>
      </c>
    </row>
    <row r="426" spans="1:11" ht="25.5">
      <c r="A426" s="22" t="s">
        <v>27</v>
      </c>
      <c r="B426" s="17" t="s">
        <v>28</v>
      </c>
      <c r="C426" s="18">
        <v>85085.9</v>
      </c>
      <c r="D426" s="18">
        <v>99977</v>
      </c>
      <c r="E426" s="18">
        <v>69989</v>
      </c>
      <c r="F426" s="18">
        <v>76085.98</v>
      </c>
      <c r="G426" s="18">
        <f t="shared" si="120"/>
        <v>-8999.9199999999983</v>
      </c>
      <c r="H426" s="18">
        <f t="shared" si="121"/>
        <v>-6096.9799999999959</v>
      </c>
      <c r="I426" s="19">
        <f t="shared" si="122"/>
        <v>-10.577451728194688</v>
      </c>
      <c r="J426" s="19">
        <f t="shared" si="123"/>
        <v>108.7113403534841</v>
      </c>
      <c r="K426" s="19">
        <f t="shared" si="124"/>
        <v>76.10348380127428</v>
      </c>
    </row>
    <row r="427" spans="1:11">
      <c r="A427" s="22" t="s">
        <v>29</v>
      </c>
      <c r="B427" s="17" t="s">
        <v>30</v>
      </c>
      <c r="C427" s="18">
        <v>9697750</v>
      </c>
      <c r="D427" s="18">
        <v>10806139</v>
      </c>
      <c r="E427" s="18">
        <v>8383894</v>
      </c>
      <c r="F427" s="18">
        <v>10806139</v>
      </c>
      <c r="G427" s="18">
        <f t="shared" si="120"/>
        <v>1108389</v>
      </c>
      <c r="H427" s="18">
        <f t="shared" si="121"/>
        <v>-2422245</v>
      </c>
      <c r="I427" s="19">
        <f t="shared" si="122"/>
        <v>11.429341857647387</v>
      </c>
      <c r="J427" s="19">
        <f t="shared" si="123"/>
        <v>128.89164629228375</v>
      </c>
      <c r="K427" s="19">
        <f t="shared" si="124"/>
        <v>100</v>
      </c>
    </row>
    <row r="428" spans="1:11">
      <c r="A428" s="23" t="s">
        <v>31</v>
      </c>
      <c r="B428" s="17" t="s">
        <v>32</v>
      </c>
      <c r="C428" s="18">
        <v>9697750</v>
      </c>
      <c r="D428" s="18">
        <v>10806139</v>
      </c>
      <c r="E428" s="18">
        <v>8383894</v>
      </c>
      <c r="F428" s="18">
        <v>10806139</v>
      </c>
      <c r="G428" s="18">
        <f t="shared" si="120"/>
        <v>1108389</v>
      </c>
      <c r="H428" s="18">
        <f t="shared" si="121"/>
        <v>-2422245</v>
      </c>
      <c r="I428" s="19">
        <f t="shared" si="122"/>
        <v>11.429341857647387</v>
      </c>
      <c r="J428" s="19">
        <f t="shared" si="123"/>
        <v>128.89164629228375</v>
      </c>
      <c r="K428" s="19">
        <f t="shared" si="124"/>
        <v>100</v>
      </c>
    </row>
    <row r="429" spans="1:11">
      <c r="A429" s="16" t="s">
        <v>33</v>
      </c>
      <c r="B429" s="17" t="s">
        <v>34</v>
      </c>
      <c r="C429" s="18">
        <v>6791853.0700000003</v>
      </c>
      <c r="D429" s="18">
        <v>10940923</v>
      </c>
      <c r="E429" s="18">
        <v>8453883</v>
      </c>
      <c r="F429" s="18">
        <v>7412080.21</v>
      </c>
      <c r="G429" s="18">
        <f t="shared" si="120"/>
        <v>620227.13999999966</v>
      </c>
      <c r="H429" s="18">
        <f t="shared" si="121"/>
        <v>1041802.79</v>
      </c>
      <c r="I429" s="19">
        <f t="shared" si="122"/>
        <v>9.1319281145756577</v>
      </c>
      <c r="J429" s="19">
        <f t="shared" si="123"/>
        <v>87.676635813388941</v>
      </c>
      <c r="K429" s="19">
        <f t="shared" si="124"/>
        <v>67.746388581658053</v>
      </c>
    </row>
    <row r="430" spans="1:11">
      <c r="A430" s="22" t="s">
        <v>35</v>
      </c>
      <c r="B430" s="17" t="s">
        <v>36</v>
      </c>
      <c r="C430" s="18">
        <v>6538914.3399999999</v>
      </c>
      <c r="D430" s="18">
        <v>9556820</v>
      </c>
      <c r="E430" s="18">
        <v>7204857</v>
      </c>
      <c r="F430" s="18">
        <v>6772273.1200000001</v>
      </c>
      <c r="G430" s="18">
        <f t="shared" si="120"/>
        <v>233358.78000000026</v>
      </c>
      <c r="H430" s="18">
        <f t="shared" si="121"/>
        <v>432583.87999999989</v>
      </c>
      <c r="I430" s="19">
        <f t="shared" si="122"/>
        <v>3.5687694908693572</v>
      </c>
      <c r="J430" s="19">
        <f t="shared" si="123"/>
        <v>93.995940793828396</v>
      </c>
      <c r="K430" s="19">
        <f t="shared" si="124"/>
        <v>70.863248653840927</v>
      </c>
    </row>
    <row r="431" spans="1:11">
      <c r="A431" s="23" t="s">
        <v>37</v>
      </c>
      <c r="B431" s="17" t="s">
        <v>38</v>
      </c>
      <c r="C431" s="18">
        <v>6538914.3399999999</v>
      </c>
      <c r="D431" s="18">
        <v>9556820</v>
      </c>
      <c r="E431" s="18">
        <v>7204857</v>
      </c>
      <c r="F431" s="18">
        <v>6772273.1200000001</v>
      </c>
      <c r="G431" s="18">
        <f t="shared" si="120"/>
        <v>233358.78000000026</v>
      </c>
      <c r="H431" s="18">
        <f t="shared" si="121"/>
        <v>432583.87999999989</v>
      </c>
      <c r="I431" s="19">
        <f t="shared" si="122"/>
        <v>3.5687694908693572</v>
      </c>
      <c r="J431" s="19">
        <f t="shared" si="123"/>
        <v>93.995940793828396</v>
      </c>
      <c r="K431" s="19">
        <f t="shared" si="124"/>
        <v>70.863248653840927</v>
      </c>
    </row>
    <row r="432" spans="1:11">
      <c r="A432" s="24" t="s">
        <v>39</v>
      </c>
      <c r="B432" s="17" t="s">
        <v>40</v>
      </c>
      <c r="C432" s="18">
        <v>2945274.52</v>
      </c>
      <c r="D432" s="18">
        <v>4138568</v>
      </c>
      <c r="E432" s="18">
        <v>3150176</v>
      </c>
      <c r="F432" s="18">
        <v>3036878.31</v>
      </c>
      <c r="G432" s="18">
        <f t="shared" si="120"/>
        <v>91603.790000000037</v>
      </c>
      <c r="H432" s="18">
        <f t="shared" si="121"/>
        <v>113297.68999999994</v>
      </c>
      <c r="I432" s="19">
        <f t="shared" si="122"/>
        <v>3.1101953104188027</v>
      </c>
      <c r="J432" s="19">
        <f t="shared" si="123"/>
        <v>96.403448886665373</v>
      </c>
      <c r="K432" s="19">
        <f t="shared" si="124"/>
        <v>73.379930207743357</v>
      </c>
    </row>
    <row r="433" spans="1:11">
      <c r="A433" s="24" t="s">
        <v>41</v>
      </c>
      <c r="B433" s="17" t="s">
        <v>42</v>
      </c>
      <c r="C433" s="18">
        <v>3593639.82</v>
      </c>
      <c r="D433" s="18">
        <v>5418252</v>
      </c>
      <c r="E433" s="18">
        <v>4054681</v>
      </c>
      <c r="F433" s="18">
        <v>3735394.81</v>
      </c>
      <c r="G433" s="18">
        <f t="shared" si="120"/>
        <v>141754.99000000022</v>
      </c>
      <c r="H433" s="18">
        <f t="shared" si="121"/>
        <v>319286.18999999994</v>
      </c>
      <c r="I433" s="19">
        <f t="shared" si="122"/>
        <v>3.9446076151282199</v>
      </c>
      <c r="J433" s="19">
        <f t="shared" si="123"/>
        <v>92.125491746453051</v>
      </c>
      <c r="K433" s="19">
        <f t="shared" si="124"/>
        <v>68.94095752652332</v>
      </c>
    </row>
    <row r="434" spans="1:11">
      <c r="A434" s="25" t="s">
        <v>43</v>
      </c>
      <c r="B434" s="17" t="s">
        <v>44</v>
      </c>
      <c r="C434" s="18">
        <v>3161.8</v>
      </c>
      <c r="D434" s="18">
        <v>0</v>
      </c>
      <c r="E434" s="18">
        <v>0</v>
      </c>
      <c r="F434" s="18">
        <v>3646.75</v>
      </c>
      <c r="G434" s="18">
        <f t="shared" si="120"/>
        <v>484.94999999999982</v>
      </c>
      <c r="H434" s="18">
        <f t="shared" si="121"/>
        <v>-3646.75</v>
      </c>
      <c r="I434" s="19">
        <f t="shared" si="122"/>
        <v>15.337782275918784</v>
      </c>
      <c r="J434" s="19">
        <f t="shared" si="123"/>
        <v>0</v>
      </c>
      <c r="K434" s="19">
        <f t="shared" si="124"/>
        <v>0</v>
      </c>
    </row>
    <row r="435" spans="1:11">
      <c r="A435" s="22" t="s">
        <v>59</v>
      </c>
      <c r="B435" s="17" t="s">
        <v>60</v>
      </c>
      <c r="C435" s="18">
        <v>252938.73</v>
      </c>
      <c r="D435" s="18">
        <v>1384103</v>
      </c>
      <c r="E435" s="18">
        <v>1249026</v>
      </c>
      <c r="F435" s="18">
        <v>639807.09</v>
      </c>
      <c r="G435" s="18">
        <f t="shared" si="120"/>
        <v>386868.36</v>
      </c>
      <c r="H435" s="18">
        <f t="shared" si="121"/>
        <v>609218.91</v>
      </c>
      <c r="I435" s="19">
        <f t="shared" si="122"/>
        <v>152.94943562023892</v>
      </c>
      <c r="J435" s="19">
        <f t="shared" si="123"/>
        <v>51.224481315841295</v>
      </c>
      <c r="K435" s="19">
        <f t="shared" si="124"/>
        <v>46.225395797856081</v>
      </c>
    </row>
    <row r="436" spans="1:11">
      <c r="A436" s="23" t="s">
        <v>61</v>
      </c>
      <c r="B436" s="17" t="s">
        <v>62</v>
      </c>
      <c r="C436" s="18">
        <v>252938.73</v>
      </c>
      <c r="D436" s="18">
        <v>1384103</v>
      </c>
      <c r="E436" s="18">
        <v>1249026</v>
      </c>
      <c r="F436" s="18">
        <v>639807.09</v>
      </c>
      <c r="G436" s="18">
        <f t="shared" si="120"/>
        <v>386868.36</v>
      </c>
      <c r="H436" s="18">
        <f t="shared" si="121"/>
        <v>609218.91</v>
      </c>
      <c r="I436" s="19">
        <f t="shared" si="122"/>
        <v>152.94943562023892</v>
      </c>
      <c r="J436" s="19">
        <f t="shared" si="123"/>
        <v>51.224481315841295</v>
      </c>
      <c r="K436" s="19">
        <f t="shared" si="124"/>
        <v>46.225395797856081</v>
      </c>
    </row>
    <row r="437" spans="1:11">
      <c r="A437" s="16"/>
      <c r="B437" s="17" t="s">
        <v>63</v>
      </c>
      <c r="C437" s="18">
        <v>2990982.83</v>
      </c>
      <c r="D437" s="18">
        <v>-34807</v>
      </c>
      <c r="E437" s="18">
        <v>0</v>
      </c>
      <c r="F437" s="18">
        <v>3470144.77</v>
      </c>
      <c r="G437" s="18">
        <f t="shared" si="120"/>
        <v>479161.93999999994</v>
      </c>
      <c r="H437" s="18">
        <f t="shared" si="121"/>
        <v>-3470144.77</v>
      </c>
      <c r="I437" s="19">
        <f t="shared" si="122"/>
        <v>16.020217006728842</v>
      </c>
      <c r="J437" s="19">
        <f t="shared" si="123"/>
        <v>0</v>
      </c>
      <c r="K437" s="19">
        <f t="shared" si="124"/>
        <v>-9969.6749791708571</v>
      </c>
    </row>
    <row r="438" spans="1:11">
      <c r="A438" s="16" t="s">
        <v>64</v>
      </c>
      <c r="B438" s="17" t="s">
        <v>65</v>
      </c>
      <c r="C438" s="18">
        <v>-2990982.83</v>
      </c>
      <c r="D438" s="18">
        <v>34807</v>
      </c>
      <c r="E438" s="18">
        <v>0</v>
      </c>
      <c r="F438" s="18">
        <v>-3470144.77</v>
      </c>
      <c r="G438" s="18">
        <f t="shared" si="120"/>
        <v>-479161.93999999994</v>
      </c>
      <c r="H438" s="18">
        <f t="shared" si="121"/>
        <v>3470144.77</v>
      </c>
      <c r="I438" s="19">
        <f t="shared" si="122"/>
        <v>16.020217006728842</v>
      </c>
      <c r="J438" s="19">
        <f t="shared" si="123"/>
        <v>0</v>
      </c>
      <c r="K438" s="19">
        <f t="shared" si="124"/>
        <v>-9969.6749791708571</v>
      </c>
    </row>
    <row r="439" spans="1:11">
      <c r="A439" s="22" t="s">
        <v>66</v>
      </c>
      <c r="B439" s="17" t="s">
        <v>67</v>
      </c>
      <c r="C439" s="18">
        <v>-2990982.83</v>
      </c>
      <c r="D439" s="18">
        <v>34807</v>
      </c>
      <c r="E439" s="18">
        <v>0</v>
      </c>
      <c r="F439" s="18">
        <v>-3470144.77</v>
      </c>
      <c r="G439" s="18">
        <f t="shared" si="120"/>
        <v>-479161.93999999994</v>
      </c>
      <c r="H439" s="18">
        <f t="shared" si="121"/>
        <v>3470144.77</v>
      </c>
      <c r="I439" s="19">
        <f t="shared" si="122"/>
        <v>16.020217006728842</v>
      </c>
      <c r="J439" s="19">
        <f t="shared" si="123"/>
        <v>0</v>
      </c>
      <c r="K439" s="19">
        <f t="shared" si="124"/>
        <v>-9969.6749791708571</v>
      </c>
    </row>
    <row r="440" spans="1:11" ht="25.5">
      <c r="A440" s="23" t="s">
        <v>82</v>
      </c>
      <c r="B440" s="17" t="s">
        <v>83</v>
      </c>
      <c r="C440" s="18">
        <v>0</v>
      </c>
      <c r="D440" s="18">
        <v>34807</v>
      </c>
      <c r="E440" s="18">
        <v>0</v>
      </c>
      <c r="F440" s="18">
        <v>-34806.25</v>
      </c>
      <c r="G440" s="18">
        <f t="shared" si="120"/>
        <v>-34806.25</v>
      </c>
      <c r="H440" s="18">
        <f t="shared" si="121"/>
        <v>34806.25</v>
      </c>
      <c r="I440" s="19">
        <f t="shared" si="122"/>
        <v>0</v>
      </c>
      <c r="J440" s="19">
        <f t="shared" si="123"/>
        <v>0</v>
      </c>
      <c r="K440" s="19">
        <f t="shared" si="124"/>
        <v>-99.997845261010724</v>
      </c>
    </row>
    <row r="441" spans="1:11">
      <c r="A441" s="39" t="s">
        <v>899</v>
      </c>
      <c r="B441" s="28" t="s">
        <v>900</v>
      </c>
      <c r="C441" s="29"/>
      <c r="D441" s="29"/>
      <c r="E441" s="29"/>
      <c r="F441" s="29"/>
      <c r="G441" s="29"/>
      <c r="H441" s="29"/>
      <c r="I441" s="30"/>
      <c r="J441" s="30"/>
      <c r="K441" s="30"/>
    </row>
    <row r="442" spans="1:11">
      <c r="A442" s="16" t="s">
        <v>25</v>
      </c>
      <c r="B442" s="17" t="s">
        <v>26</v>
      </c>
      <c r="C442" s="18">
        <v>96547717.230000004</v>
      </c>
      <c r="D442" s="18">
        <v>100223097</v>
      </c>
      <c r="E442" s="18">
        <v>74809685</v>
      </c>
      <c r="F442" s="18">
        <v>100366100.48999999</v>
      </c>
      <c r="G442" s="18">
        <f t="shared" ref="G442:G463" si="125">F442-C442</f>
        <v>3818383.2599999905</v>
      </c>
      <c r="H442" s="18">
        <f t="shared" ref="H442:H463" si="126">E442-F442</f>
        <v>-25556415.489999995</v>
      </c>
      <c r="I442" s="19">
        <f t="shared" ref="I442:I463" si="127">IF(ISERROR(F442/C442),0,F442/C442*100-100)</f>
        <v>3.9549182202865296</v>
      </c>
      <c r="J442" s="19">
        <f t="shared" ref="J442:J463" si="128">IF(ISERROR(F442/E442),0,F442/E442*100)</f>
        <v>134.16190763268153</v>
      </c>
      <c r="K442" s="19">
        <f t="shared" ref="K442:K463" si="129">IF(ISERROR(F442/D442),0,F442/D442*100)</f>
        <v>100.14268516368038</v>
      </c>
    </row>
    <row r="443" spans="1:11" ht="25.5">
      <c r="A443" s="22" t="s">
        <v>27</v>
      </c>
      <c r="B443" s="17" t="s">
        <v>28</v>
      </c>
      <c r="C443" s="18">
        <v>680353.23</v>
      </c>
      <c r="D443" s="18">
        <v>654691</v>
      </c>
      <c r="E443" s="18">
        <v>450691</v>
      </c>
      <c r="F443" s="18">
        <v>797694.49</v>
      </c>
      <c r="G443" s="18">
        <f t="shared" si="125"/>
        <v>117341.26000000001</v>
      </c>
      <c r="H443" s="18">
        <f t="shared" si="126"/>
        <v>-347003.49</v>
      </c>
      <c r="I443" s="19">
        <f t="shared" si="127"/>
        <v>17.247108535076691</v>
      </c>
      <c r="J443" s="19">
        <f t="shared" si="128"/>
        <v>176.99365862642031</v>
      </c>
      <c r="K443" s="19">
        <f t="shared" si="129"/>
        <v>121.84289840550733</v>
      </c>
    </row>
    <row r="444" spans="1:11">
      <c r="A444" s="22" t="s">
        <v>92</v>
      </c>
      <c r="B444" s="17" t="s">
        <v>93</v>
      </c>
      <c r="C444" s="18">
        <v>0</v>
      </c>
      <c r="D444" s="18">
        <v>429728</v>
      </c>
      <c r="E444" s="18">
        <v>0</v>
      </c>
      <c r="F444" s="18">
        <v>429728</v>
      </c>
      <c r="G444" s="18">
        <f t="shared" si="125"/>
        <v>429728</v>
      </c>
      <c r="H444" s="18">
        <f t="shared" si="126"/>
        <v>-429728</v>
      </c>
      <c r="I444" s="19">
        <f t="shared" si="127"/>
        <v>0</v>
      </c>
      <c r="J444" s="19">
        <f t="shared" si="128"/>
        <v>0</v>
      </c>
      <c r="K444" s="19">
        <f t="shared" si="129"/>
        <v>100</v>
      </c>
    </row>
    <row r="445" spans="1:11" ht="25.5">
      <c r="A445" s="23" t="s">
        <v>152</v>
      </c>
      <c r="B445" s="17" t="s">
        <v>153</v>
      </c>
      <c r="C445" s="18">
        <v>0</v>
      </c>
      <c r="D445" s="18">
        <v>429728</v>
      </c>
      <c r="E445" s="18">
        <v>0</v>
      </c>
      <c r="F445" s="18">
        <v>429728</v>
      </c>
      <c r="G445" s="18">
        <f t="shared" si="125"/>
        <v>429728</v>
      </c>
      <c r="H445" s="18">
        <f t="shared" si="126"/>
        <v>-429728</v>
      </c>
      <c r="I445" s="19">
        <f t="shared" si="127"/>
        <v>0</v>
      </c>
      <c r="J445" s="19">
        <f t="shared" si="128"/>
        <v>0</v>
      </c>
      <c r="K445" s="19">
        <f t="shared" si="129"/>
        <v>100</v>
      </c>
    </row>
    <row r="446" spans="1:11" ht="38.25">
      <c r="A446" s="24" t="s">
        <v>154</v>
      </c>
      <c r="B446" s="17" t="s">
        <v>155</v>
      </c>
      <c r="C446" s="18">
        <v>0</v>
      </c>
      <c r="D446" s="18">
        <v>429728</v>
      </c>
      <c r="E446" s="18">
        <v>0</v>
      </c>
      <c r="F446" s="18">
        <v>429728</v>
      </c>
      <c r="G446" s="18">
        <f t="shared" si="125"/>
        <v>429728</v>
      </c>
      <c r="H446" s="18">
        <f t="shared" si="126"/>
        <v>-429728</v>
      </c>
      <c r="I446" s="19">
        <f t="shared" si="127"/>
        <v>0</v>
      </c>
      <c r="J446" s="19">
        <f t="shared" si="128"/>
        <v>0</v>
      </c>
      <c r="K446" s="19">
        <f t="shared" si="129"/>
        <v>100</v>
      </c>
    </row>
    <row r="447" spans="1:11" ht="51">
      <c r="A447" s="25" t="s">
        <v>442</v>
      </c>
      <c r="B447" s="17" t="s">
        <v>443</v>
      </c>
      <c r="C447" s="18">
        <v>0</v>
      </c>
      <c r="D447" s="18">
        <v>429728</v>
      </c>
      <c r="E447" s="18">
        <v>0</v>
      </c>
      <c r="F447" s="18">
        <v>429728</v>
      </c>
      <c r="G447" s="18">
        <f t="shared" si="125"/>
        <v>429728</v>
      </c>
      <c r="H447" s="18">
        <f t="shared" si="126"/>
        <v>-429728</v>
      </c>
      <c r="I447" s="19">
        <f t="shared" si="127"/>
        <v>0</v>
      </c>
      <c r="J447" s="19">
        <f t="shared" si="128"/>
        <v>0</v>
      </c>
      <c r="K447" s="19">
        <f t="shared" si="129"/>
        <v>100</v>
      </c>
    </row>
    <row r="448" spans="1:11">
      <c r="A448" s="22" t="s">
        <v>29</v>
      </c>
      <c r="B448" s="17" t="s">
        <v>30</v>
      </c>
      <c r="C448" s="18">
        <v>95867364</v>
      </c>
      <c r="D448" s="18">
        <v>99138678</v>
      </c>
      <c r="E448" s="18">
        <v>74358994</v>
      </c>
      <c r="F448" s="18">
        <v>99138678</v>
      </c>
      <c r="G448" s="18">
        <f t="shared" si="125"/>
        <v>3271314</v>
      </c>
      <c r="H448" s="18">
        <f t="shared" si="126"/>
        <v>-24779684</v>
      </c>
      <c r="I448" s="19">
        <f t="shared" si="127"/>
        <v>3.4123333150163546</v>
      </c>
      <c r="J448" s="19">
        <f t="shared" si="128"/>
        <v>133.32439381845322</v>
      </c>
      <c r="K448" s="19">
        <f t="shared" si="129"/>
        <v>100</v>
      </c>
    </row>
    <row r="449" spans="1:11">
      <c r="A449" s="23" t="s">
        <v>31</v>
      </c>
      <c r="B449" s="17" t="s">
        <v>32</v>
      </c>
      <c r="C449" s="18">
        <v>95867364</v>
      </c>
      <c r="D449" s="18">
        <v>99138678</v>
      </c>
      <c r="E449" s="18">
        <v>74358994</v>
      </c>
      <c r="F449" s="18">
        <v>99138678</v>
      </c>
      <c r="G449" s="18">
        <f t="shared" si="125"/>
        <v>3271314</v>
      </c>
      <c r="H449" s="18">
        <f t="shared" si="126"/>
        <v>-24779684</v>
      </c>
      <c r="I449" s="19">
        <f t="shared" si="127"/>
        <v>3.4123333150163546</v>
      </c>
      <c r="J449" s="19">
        <f t="shared" si="128"/>
        <v>133.32439381845322</v>
      </c>
      <c r="K449" s="19">
        <f t="shared" si="129"/>
        <v>100</v>
      </c>
    </row>
    <row r="450" spans="1:11">
      <c r="A450" s="16" t="s">
        <v>33</v>
      </c>
      <c r="B450" s="17" t="s">
        <v>34</v>
      </c>
      <c r="C450" s="18">
        <v>74837785.930000007</v>
      </c>
      <c r="D450" s="18">
        <v>100605419</v>
      </c>
      <c r="E450" s="18">
        <v>74809685</v>
      </c>
      <c r="F450" s="18">
        <v>74750143.609999999</v>
      </c>
      <c r="G450" s="18">
        <f t="shared" si="125"/>
        <v>-87642.320000007749</v>
      </c>
      <c r="H450" s="18">
        <f t="shared" si="126"/>
        <v>59541.390000000596</v>
      </c>
      <c r="I450" s="19">
        <f t="shared" si="127"/>
        <v>-0.117109717919746</v>
      </c>
      <c r="J450" s="19">
        <f t="shared" si="128"/>
        <v>99.920409516495084</v>
      </c>
      <c r="K450" s="19">
        <f t="shared" si="129"/>
        <v>74.300315383607725</v>
      </c>
    </row>
    <row r="451" spans="1:11">
      <c r="A451" s="22" t="s">
        <v>35</v>
      </c>
      <c r="B451" s="17" t="s">
        <v>36</v>
      </c>
      <c r="C451" s="18">
        <v>71959320.819999993</v>
      </c>
      <c r="D451" s="18">
        <v>97175340</v>
      </c>
      <c r="E451" s="18">
        <v>72138532</v>
      </c>
      <c r="F451" s="18">
        <v>73816738.530000001</v>
      </c>
      <c r="G451" s="18">
        <f t="shared" si="125"/>
        <v>1857417.7100000083</v>
      </c>
      <c r="H451" s="18">
        <f t="shared" si="126"/>
        <v>-1678206.5300000012</v>
      </c>
      <c r="I451" s="19">
        <f t="shared" si="127"/>
        <v>2.5812051709689996</v>
      </c>
      <c r="J451" s="19">
        <f t="shared" si="128"/>
        <v>102.32636634468804</v>
      </c>
      <c r="K451" s="19">
        <f t="shared" si="129"/>
        <v>75.962418582739204</v>
      </c>
    </row>
    <row r="452" spans="1:11">
      <c r="A452" s="23" t="s">
        <v>37</v>
      </c>
      <c r="B452" s="17" t="s">
        <v>38</v>
      </c>
      <c r="C452" s="18">
        <v>71959320.819999993</v>
      </c>
      <c r="D452" s="18">
        <v>97167790</v>
      </c>
      <c r="E452" s="18">
        <v>72138532</v>
      </c>
      <c r="F452" s="18">
        <v>73812393.530000001</v>
      </c>
      <c r="G452" s="18">
        <f t="shared" si="125"/>
        <v>1853072.7100000083</v>
      </c>
      <c r="H452" s="18">
        <f t="shared" si="126"/>
        <v>-1673861.5300000012</v>
      </c>
      <c r="I452" s="19">
        <f t="shared" si="127"/>
        <v>2.5751670372700062</v>
      </c>
      <c r="J452" s="19">
        <f t="shared" si="128"/>
        <v>102.32034321130905</v>
      </c>
      <c r="K452" s="19">
        <f t="shared" si="129"/>
        <v>75.963849265276068</v>
      </c>
    </row>
    <row r="453" spans="1:11">
      <c r="A453" s="24" t="s">
        <v>39</v>
      </c>
      <c r="B453" s="17" t="s">
        <v>40</v>
      </c>
      <c r="C453" s="18">
        <v>65397979.310000002</v>
      </c>
      <c r="D453" s="18">
        <v>88099006</v>
      </c>
      <c r="E453" s="18">
        <v>65784886</v>
      </c>
      <c r="F453" s="18">
        <v>66045631.729999997</v>
      </c>
      <c r="G453" s="18">
        <f t="shared" si="125"/>
        <v>647652.41999999434</v>
      </c>
      <c r="H453" s="18">
        <f t="shared" si="126"/>
        <v>-260745.72999999672</v>
      </c>
      <c r="I453" s="19">
        <f t="shared" si="127"/>
        <v>0.99032481864614397</v>
      </c>
      <c r="J453" s="19">
        <f t="shared" si="128"/>
        <v>100.39636114897273</v>
      </c>
      <c r="K453" s="19">
        <f t="shared" si="129"/>
        <v>74.967510677702762</v>
      </c>
    </row>
    <row r="454" spans="1:11">
      <c r="A454" s="24" t="s">
        <v>41</v>
      </c>
      <c r="B454" s="17" t="s">
        <v>42</v>
      </c>
      <c r="C454" s="18">
        <v>6561341.5099999998</v>
      </c>
      <c r="D454" s="18">
        <v>9068784</v>
      </c>
      <c r="E454" s="18">
        <v>6353646</v>
      </c>
      <c r="F454" s="18">
        <v>7766761.7999999998</v>
      </c>
      <c r="G454" s="18">
        <f t="shared" si="125"/>
        <v>1205420.29</v>
      </c>
      <c r="H454" s="18">
        <f t="shared" si="126"/>
        <v>-1413115.7999999998</v>
      </c>
      <c r="I454" s="19">
        <f t="shared" si="127"/>
        <v>18.371552344331505</v>
      </c>
      <c r="J454" s="19">
        <f t="shared" si="128"/>
        <v>122.24102192662292</v>
      </c>
      <c r="K454" s="19">
        <f t="shared" si="129"/>
        <v>85.642813854646889</v>
      </c>
    </row>
    <row r="455" spans="1:11">
      <c r="A455" s="25" t="s">
        <v>43</v>
      </c>
      <c r="B455" s="17" t="s">
        <v>44</v>
      </c>
      <c r="C455" s="18">
        <v>22741.95</v>
      </c>
      <c r="D455" s="18">
        <v>0</v>
      </c>
      <c r="E455" s="18">
        <v>0</v>
      </c>
      <c r="F455" s="18">
        <v>9617.81</v>
      </c>
      <c r="G455" s="18">
        <f t="shared" si="125"/>
        <v>-13124.140000000001</v>
      </c>
      <c r="H455" s="18">
        <f t="shared" si="126"/>
        <v>-9617.81</v>
      </c>
      <c r="I455" s="19">
        <f t="shared" si="127"/>
        <v>-57.708947561664679</v>
      </c>
      <c r="J455" s="19">
        <f t="shared" si="128"/>
        <v>0</v>
      </c>
      <c r="K455" s="19">
        <f t="shared" si="129"/>
        <v>0</v>
      </c>
    </row>
    <row r="456" spans="1:11">
      <c r="A456" s="23" t="s">
        <v>45</v>
      </c>
      <c r="B456" s="17" t="s">
        <v>46</v>
      </c>
      <c r="C456" s="18">
        <v>0</v>
      </c>
      <c r="D456" s="18">
        <v>7550</v>
      </c>
      <c r="E456" s="18">
        <v>0</v>
      </c>
      <c r="F456" s="18">
        <v>4345</v>
      </c>
      <c r="G456" s="18">
        <f t="shared" si="125"/>
        <v>4345</v>
      </c>
      <c r="H456" s="18">
        <f t="shared" si="126"/>
        <v>-4345</v>
      </c>
      <c r="I456" s="19">
        <f t="shared" si="127"/>
        <v>0</v>
      </c>
      <c r="J456" s="19">
        <f t="shared" si="128"/>
        <v>0</v>
      </c>
      <c r="K456" s="19">
        <f t="shared" si="129"/>
        <v>57.549668874172191</v>
      </c>
    </row>
    <row r="457" spans="1:11">
      <c r="A457" s="24" t="s">
        <v>49</v>
      </c>
      <c r="B457" s="17" t="s">
        <v>50</v>
      </c>
      <c r="C457" s="18">
        <v>0</v>
      </c>
      <c r="D457" s="18">
        <v>7550</v>
      </c>
      <c r="E457" s="18">
        <v>0</v>
      </c>
      <c r="F457" s="18">
        <v>4345</v>
      </c>
      <c r="G457" s="18">
        <f t="shared" si="125"/>
        <v>4345</v>
      </c>
      <c r="H457" s="18">
        <f t="shared" si="126"/>
        <v>-4345</v>
      </c>
      <c r="I457" s="19">
        <f t="shared" si="127"/>
        <v>0</v>
      </c>
      <c r="J457" s="19">
        <f t="shared" si="128"/>
        <v>0</v>
      </c>
      <c r="K457" s="19">
        <f t="shared" si="129"/>
        <v>57.549668874172191</v>
      </c>
    </row>
    <row r="458" spans="1:11">
      <c r="A458" s="22" t="s">
        <v>59</v>
      </c>
      <c r="B458" s="17" t="s">
        <v>60</v>
      </c>
      <c r="C458" s="18">
        <v>2878465.11</v>
      </c>
      <c r="D458" s="18">
        <v>3430079</v>
      </c>
      <c r="E458" s="18">
        <v>2671153</v>
      </c>
      <c r="F458" s="18">
        <v>933405.08</v>
      </c>
      <c r="G458" s="18">
        <f t="shared" si="125"/>
        <v>-1945060.0299999998</v>
      </c>
      <c r="H458" s="18">
        <f t="shared" si="126"/>
        <v>1737747.92</v>
      </c>
      <c r="I458" s="19">
        <f t="shared" si="127"/>
        <v>-67.572819390539706</v>
      </c>
      <c r="J458" s="19">
        <f t="shared" si="128"/>
        <v>34.943901753287811</v>
      </c>
      <c r="K458" s="19">
        <f t="shared" si="129"/>
        <v>27.212349336560472</v>
      </c>
    </row>
    <row r="459" spans="1:11">
      <c r="A459" s="23" t="s">
        <v>61</v>
      </c>
      <c r="B459" s="17" t="s">
        <v>62</v>
      </c>
      <c r="C459" s="18">
        <v>2878465.11</v>
      </c>
      <c r="D459" s="18">
        <v>3430079</v>
      </c>
      <c r="E459" s="18">
        <v>2671153</v>
      </c>
      <c r="F459" s="18">
        <v>933405.08</v>
      </c>
      <c r="G459" s="18">
        <f t="shared" si="125"/>
        <v>-1945060.0299999998</v>
      </c>
      <c r="H459" s="18">
        <f t="shared" si="126"/>
        <v>1737747.92</v>
      </c>
      <c r="I459" s="19">
        <f t="shared" si="127"/>
        <v>-67.572819390539706</v>
      </c>
      <c r="J459" s="19">
        <f t="shared" si="128"/>
        <v>34.943901753287811</v>
      </c>
      <c r="K459" s="19">
        <f t="shared" si="129"/>
        <v>27.212349336560472</v>
      </c>
    </row>
    <row r="460" spans="1:11">
      <c r="A460" s="16"/>
      <c r="B460" s="17" t="s">
        <v>63</v>
      </c>
      <c r="C460" s="18">
        <v>21709931.300000001</v>
      </c>
      <c r="D460" s="18">
        <v>-382322</v>
      </c>
      <c r="E460" s="18">
        <v>0</v>
      </c>
      <c r="F460" s="18">
        <v>25615956.879999999</v>
      </c>
      <c r="G460" s="18">
        <f t="shared" si="125"/>
        <v>3906025.5799999982</v>
      </c>
      <c r="H460" s="18">
        <f t="shared" si="126"/>
        <v>-25615956.879999999</v>
      </c>
      <c r="I460" s="19">
        <f t="shared" si="127"/>
        <v>17.991883650041757</v>
      </c>
      <c r="J460" s="19">
        <f t="shared" si="128"/>
        <v>0</v>
      </c>
      <c r="K460" s="19">
        <f t="shared" si="129"/>
        <v>-6700.1001459502713</v>
      </c>
    </row>
    <row r="461" spans="1:11">
      <c r="A461" s="16" t="s">
        <v>64</v>
      </c>
      <c r="B461" s="17" t="s">
        <v>65</v>
      </c>
      <c r="C461" s="18">
        <v>-21709931.300000001</v>
      </c>
      <c r="D461" s="18">
        <v>382322</v>
      </c>
      <c r="E461" s="18">
        <v>0</v>
      </c>
      <c r="F461" s="18">
        <v>-25615956.879999999</v>
      </c>
      <c r="G461" s="18">
        <f t="shared" si="125"/>
        <v>-3906025.5799999982</v>
      </c>
      <c r="H461" s="18">
        <f t="shared" si="126"/>
        <v>25615956.879999999</v>
      </c>
      <c r="I461" s="19">
        <f t="shared" si="127"/>
        <v>17.991883650041757</v>
      </c>
      <c r="J461" s="19">
        <f t="shared" si="128"/>
        <v>0</v>
      </c>
      <c r="K461" s="19">
        <f t="shared" si="129"/>
        <v>-6700.1001459502713</v>
      </c>
    </row>
    <row r="462" spans="1:11">
      <c r="A462" s="22" t="s">
        <v>66</v>
      </c>
      <c r="B462" s="17" t="s">
        <v>67</v>
      </c>
      <c r="C462" s="18">
        <v>-21709931.300000001</v>
      </c>
      <c r="D462" s="18">
        <v>382322</v>
      </c>
      <c r="E462" s="18">
        <v>0</v>
      </c>
      <c r="F462" s="18">
        <v>-25615956.879999999</v>
      </c>
      <c r="G462" s="18">
        <f t="shared" si="125"/>
        <v>-3906025.5799999982</v>
      </c>
      <c r="H462" s="18">
        <f t="shared" si="126"/>
        <v>25615956.879999999</v>
      </c>
      <c r="I462" s="19">
        <f t="shared" si="127"/>
        <v>17.991883650041757</v>
      </c>
      <c r="J462" s="19">
        <f t="shared" si="128"/>
        <v>0</v>
      </c>
      <c r="K462" s="19">
        <f t="shared" si="129"/>
        <v>-6700.1001459502713</v>
      </c>
    </row>
    <row r="463" spans="1:11" ht="25.5">
      <c r="A463" s="23" t="s">
        <v>82</v>
      </c>
      <c r="B463" s="17" t="s">
        <v>83</v>
      </c>
      <c r="C463" s="18">
        <v>-168983.38</v>
      </c>
      <c r="D463" s="18">
        <v>382322</v>
      </c>
      <c r="E463" s="18">
        <v>0</v>
      </c>
      <c r="F463" s="18">
        <v>-382321.73</v>
      </c>
      <c r="G463" s="18">
        <f t="shared" si="125"/>
        <v>-213338.34999999998</v>
      </c>
      <c r="H463" s="18">
        <f t="shared" si="126"/>
        <v>382321.73</v>
      </c>
      <c r="I463" s="19">
        <f t="shared" si="127"/>
        <v>126.24812570324963</v>
      </c>
      <c r="J463" s="19">
        <f t="shared" si="128"/>
        <v>0</v>
      </c>
      <c r="K463" s="19">
        <f t="shared" si="129"/>
        <v>-99.999929378900504</v>
      </c>
    </row>
    <row r="464" spans="1:11">
      <c r="A464" s="39" t="s">
        <v>901</v>
      </c>
      <c r="B464" s="28" t="s">
        <v>902</v>
      </c>
      <c r="C464" s="29"/>
      <c r="D464" s="29"/>
      <c r="E464" s="29"/>
      <c r="F464" s="29"/>
      <c r="G464" s="29"/>
      <c r="H464" s="29"/>
      <c r="I464" s="30"/>
      <c r="J464" s="30"/>
      <c r="K464" s="30"/>
    </row>
    <row r="465" spans="1:11">
      <c r="A465" s="16" t="s">
        <v>25</v>
      </c>
      <c r="B465" s="17" t="s">
        <v>26</v>
      </c>
      <c r="C465" s="18">
        <v>4082530.88</v>
      </c>
      <c r="D465" s="18">
        <v>4527302</v>
      </c>
      <c r="E465" s="18">
        <v>3420743</v>
      </c>
      <c r="F465" s="18">
        <v>4470711.18</v>
      </c>
      <c r="G465" s="18">
        <f t="shared" ref="G465:G483" si="130">F465-C465</f>
        <v>388180.29999999981</v>
      </c>
      <c r="H465" s="18">
        <f t="shared" ref="H465:H483" si="131">E465-F465</f>
        <v>-1049968.1799999997</v>
      </c>
      <c r="I465" s="19">
        <f t="shared" ref="I465:I483" si="132">IF(ISERROR(F465/C465),0,F465/C465*100-100)</f>
        <v>9.5083248947770471</v>
      </c>
      <c r="J465" s="19">
        <f t="shared" ref="J465:J483" si="133">IF(ISERROR(F465/E465),0,F465/E465*100)</f>
        <v>130.69415562642382</v>
      </c>
      <c r="K465" s="19">
        <f t="shared" ref="K465:K483" si="134">IF(ISERROR(F465/D465),0,F465/D465*100)</f>
        <v>98.750010050135813</v>
      </c>
    </row>
    <row r="466" spans="1:11" ht="25.5">
      <c r="A466" s="22" t="s">
        <v>27</v>
      </c>
      <c r="B466" s="17" t="s">
        <v>28</v>
      </c>
      <c r="C466" s="18">
        <v>98864.88</v>
      </c>
      <c r="D466" s="18">
        <v>138977</v>
      </c>
      <c r="E466" s="18">
        <v>104232</v>
      </c>
      <c r="F466" s="18">
        <v>82386.179999999993</v>
      </c>
      <c r="G466" s="18">
        <f t="shared" si="130"/>
        <v>-16478.700000000012</v>
      </c>
      <c r="H466" s="18">
        <f t="shared" si="131"/>
        <v>21845.820000000007</v>
      </c>
      <c r="I466" s="19">
        <f t="shared" si="132"/>
        <v>-16.667900674132213</v>
      </c>
      <c r="J466" s="19">
        <f t="shared" si="133"/>
        <v>79.041158185585985</v>
      </c>
      <c r="K466" s="19">
        <f t="shared" si="134"/>
        <v>59.280442087539662</v>
      </c>
    </row>
    <row r="467" spans="1:11">
      <c r="A467" s="22" t="s">
        <v>29</v>
      </c>
      <c r="B467" s="17" t="s">
        <v>30</v>
      </c>
      <c r="C467" s="18">
        <v>3983666</v>
      </c>
      <c r="D467" s="18">
        <v>4388325</v>
      </c>
      <c r="E467" s="18">
        <v>3316511</v>
      </c>
      <c r="F467" s="18">
        <v>4388325</v>
      </c>
      <c r="G467" s="18">
        <f t="shared" si="130"/>
        <v>404659</v>
      </c>
      <c r="H467" s="18">
        <f t="shared" si="131"/>
        <v>-1071814</v>
      </c>
      <c r="I467" s="19">
        <f t="shared" si="132"/>
        <v>10.1579550092804</v>
      </c>
      <c r="J467" s="19">
        <f t="shared" si="133"/>
        <v>132.31751681209559</v>
      </c>
      <c r="K467" s="19">
        <f t="shared" si="134"/>
        <v>100</v>
      </c>
    </row>
    <row r="468" spans="1:11">
      <c r="A468" s="23" t="s">
        <v>31</v>
      </c>
      <c r="B468" s="17" t="s">
        <v>32</v>
      </c>
      <c r="C468" s="18">
        <v>3983666</v>
      </c>
      <c r="D468" s="18">
        <v>4388325</v>
      </c>
      <c r="E468" s="18">
        <v>3316511</v>
      </c>
      <c r="F468" s="18">
        <v>4388325</v>
      </c>
      <c r="G468" s="18">
        <f t="shared" si="130"/>
        <v>404659</v>
      </c>
      <c r="H468" s="18">
        <f t="shared" si="131"/>
        <v>-1071814</v>
      </c>
      <c r="I468" s="19">
        <f t="shared" si="132"/>
        <v>10.1579550092804</v>
      </c>
      <c r="J468" s="19">
        <f t="shared" si="133"/>
        <v>132.31751681209559</v>
      </c>
      <c r="K468" s="19">
        <f t="shared" si="134"/>
        <v>100</v>
      </c>
    </row>
    <row r="469" spans="1:11">
      <c r="A469" s="16" t="s">
        <v>33</v>
      </c>
      <c r="B469" s="17" t="s">
        <v>34</v>
      </c>
      <c r="C469" s="18">
        <v>3035921.37</v>
      </c>
      <c r="D469" s="18">
        <v>4617015</v>
      </c>
      <c r="E469" s="18">
        <v>3420743</v>
      </c>
      <c r="F469" s="18">
        <v>2992262.06</v>
      </c>
      <c r="G469" s="18">
        <f t="shared" si="130"/>
        <v>-43659.310000000056</v>
      </c>
      <c r="H469" s="18">
        <f t="shared" si="131"/>
        <v>428480.93999999994</v>
      </c>
      <c r="I469" s="19">
        <f t="shared" si="132"/>
        <v>-1.4380909344829291</v>
      </c>
      <c r="J469" s="19">
        <f t="shared" si="133"/>
        <v>87.474038827237237</v>
      </c>
      <c r="K469" s="19">
        <f t="shared" si="134"/>
        <v>64.809450694875366</v>
      </c>
    </row>
    <row r="470" spans="1:11">
      <c r="A470" s="22" t="s">
        <v>35</v>
      </c>
      <c r="B470" s="17" t="s">
        <v>36</v>
      </c>
      <c r="C470" s="18">
        <v>2858587.53</v>
      </c>
      <c r="D470" s="18">
        <v>4237466</v>
      </c>
      <c r="E470" s="18">
        <v>3163757</v>
      </c>
      <c r="F470" s="18">
        <v>2867692.22</v>
      </c>
      <c r="G470" s="18">
        <f t="shared" si="130"/>
        <v>9104.6900000004098</v>
      </c>
      <c r="H470" s="18">
        <f t="shared" si="131"/>
        <v>296064.7799999998</v>
      </c>
      <c r="I470" s="19">
        <f t="shared" si="132"/>
        <v>0.31850310352400868</v>
      </c>
      <c r="J470" s="19">
        <f t="shared" si="133"/>
        <v>90.641987358700433</v>
      </c>
      <c r="K470" s="19">
        <f t="shared" si="134"/>
        <v>67.674695678974189</v>
      </c>
    </row>
    <row r="471" spans="1:11">
      <c r="A471" s="23" t="s">
        <v>37</v>
      </c>
      <c r="B471" s="17" t="s">
        <v>38</v>
      </c>
      <c r="C471" s="18">
        <v>2856783.53</v>
      </c>
      <c r="D471" s="18">
        <v>4237466</v>
      </c>
      <c r="E471" s="18">
        <v>3163757</v>
      </c>
      <c r="F471" s="18">
        <v>2867692.22</v>
      </c>
      <c r="G471" s="18">
        <f t="shared" si="130"/>
        <v>10908.69000000041</v>
      </c>
      <c r="H471" s="18">
        <f t="shared" si="131"/>
        <v>296064.7799999998</v>
      </c>
      <c r="I471" s="19">
        <f t="shared" si="132"/>
        <v>0.38185217344768319</v>
      </c>
      <c r="J471" s="19">
        <f t="shared" si="133"/>
        <v>90.641987358700433</v>
      </c>
      <c r="K471" s="19">
        <f t="shared" si="134"/>
        <v>67.674695678974189</v>
      </c>
    </row>
    <row r="472" spans="1:11">
      <c r="A472" s="24" t="s">
        <v>39</v>
      </c>
      <c r="B472" s="17" t="s">
        <v>40</v>
      </c>
      <c r="C472" s="18">
        <v>2672370.5499999998</v>
      </c>
      <c r="D472" s="18">
        <v>4021549</v>
      </c>
      <c r="E472" s="18">
        <v>2999630</v>
      </c>
      <c r="F472" s="18">
        <v>2662976.14</v>
      </c>
      <c r="G472" s="18">
        <f t="shared" si="130"/>
        <v>-9394.4099999996834</v>
      </c>
      <c r="H472" s="18">
        <f t="shared" si="131"/>
        <v>336653.85999999987</v>
      </c>
      <c r="I472" s="19">
        <f t="shared" si="132"/>
        <v>-0.3515384496360241</v>
      </c>
      <c r="J472" s="19">
        <f t="shared" si="133"/>
        <v>88.776820474525195</v>
      </c>
      <c r="K472" s="19">
        <f t="shared" si="134"/>
        <v>66.217672344661224</v>
      </c>
    </row>
    <row r="473" spans="1:11">
      <c r="A473" s="24" t="s">
        <v>41</v>
      </c>
      <c r="B473" s="17" t="s">
        <v>42</v>
      </c>
      <c r="C473" s="18">
        <v>184412.98</v>
      </c>
      <c r="D473" s="18">
        <v>215917</v>
      </c>
      <c r="E473" s="18">
        <v>164127</v>
      </c>
      <c r="F473" s="18">
        <v>204716.08</v>
      </c>
      <c r="G473" s="18">
        <f t="shared" si="130"/>
        <v>20303.099999999977</v>
      </c>
      <c r="H473" s="18">
        <f t="shared" si="131"/>
        <v>-40589.079999999987</v>
      </c>
      <c r="I473" s="19">
        <f t="shared" si="132"/>
        <v>11.009582948011555</v>
      </c>
      <c r="J473" s="19">
        <f t="shared" si="133"/>
        <v>124.73028813053307</v>
      </c>
      <c r="K473" s="19">
        <f t="shared" si="134"/>
        <v>94.812395503827844</v>
      </c>
    </row>
    <row r="474" spans="1:11" ht="25.5">
      <c r="A474" s="23" t="s">
        <v>51</v>
      </c>
      <c r="B474" s="17" t="s">
        <v>52</v>
      </c>
      <c r="C474" s="18">
        <v>1804</v>
      </c>
      <c r="D474" s="18">
        <v>0</v>
      </c>
      <c r="E474" s="18">
        <v>0</v>
      </c>
      <c r="F474" s="18">
        <v>0</v>
      </c>
      <c r="G474" s="18">
        <f t="shared" si="130"/>
        <v>-1804</v>
      </c>
      <c r="H474" s="18">
        <f t="shared" si="131"/>
        <v>0</v>
      </c>
      <c r="I474" s="19">
        <f t="shared" si="132"/>
        <v>-100</v>
      </c>
      <c r="J474" s="19">
        <f t="shared" si="133"/>
        <v>0</v>
      </c>
      <c r="K474" s="19">
        <f t="shared" si="134"/>
        <v>0</v>
      </c>
    </row>
    <row r="475" spans="1:11">
      <c r="A475" s="24" t="s">
        <v>53</v>
      </c>
      <c r="B475" s="17" t="s">
        <v>54</v>
      </c>
      <c r="C475" s="18">
        <v>1804</v>
      </c>
      <c r="D475" s="18">
        <v>0</v>
      </c>
      <c r="E475" s="18">
        <v>0</v>
      </c>
      <c r="F475" s="18">
        <v>0</v>
      </c>
      <c r="G475" s="18">
        <f t="shared" si="130"/>
        <v>-1804</v>
      </c>
      <c r="H475" s="18">
        <f t="shared" si="131"/>
        <v>0</v>
      </c>
      <c r="I475" s="19">
        <f t="shared" si="132"/>
        <v>-100</v>
      </c>
      <c r="J475" s="19">
        <f t="shared" si="133"/>
        <v>0</v>
      </c>
      <c r="K475" s="19">
        <f t="shared" si="134"/>
        <v>0</v>
      </c>
    </row>
    <row r="476" spans="1:11" ht="25.5">
      <c r="A476" s="25" t="s">
        <v>55</v>
      </c>
      <c r="B476" s="17" t="s">
        <v>56</v>
      </c>
      <c r="C476" s="18">
        <v>1804</v>
      </c>
      <c r="D476" s="18">
        <v>0</v>
      </c>
      <c r="E476" s="18">
        <v>0</v>
      </c>
      <c r="F476" s="18">
        <v>0</v>
      </c>
      <c r="G476" s="18">
        <f t="shared" si="130"/>
        <v>-1804</v>
      </c>
      <c r="H476" s="18">
        <f t="shared" si="131"/>
        <v>0</v>
      </c>
      <c r="I476" s="19">
        <f t="shared" si="132"/>
        <v>-100</v>
      </c>
      <c r="J476" s="19">
        <f t="shared" si="133"/>
        <v>0</v>
      </c>
      <c r="K476" s="19">
        <f t="shared" si="134"/>
        <v>0</v>
      </c>
    </row>
    <row r="477" spans="1:11" ht="25.5">
      <c r="A477" s="26" t="s">
        <v>57</v>
      </c>
      <c r="B477" s="17" t="s">
        <v>58</v>
      </c>
      <c r="C477" s="18">
        <v>1804</v>
      </c>
      <c r="D477" s="18">
        <v>0</v>
      </c>
      <c r="E477" s="18">
        <v>0</v>
      </c>
      <c r="F477" s="18">
        <v>0</v>
      </c>
      <c r="G477" s="18">
        <f t="shared" si="130"/>
        <v>-1804</v>
      </c>
      <c r="H477" s="18">
        <f t="shared" si="131"/>
        <v>0</v>
      </c>
      <c r="I477" s="19">
        <f t="shared" si="132"/>
        <v>-100</v>
      </c>
      <c r="J477" s="19">
        <f t="shared" si="133"/>
        <v>0</v>
      </c>
      <c r="K477" s="19">
        <f t="shared" si="134"/>
        <v>0</v>
      </c>
    </row>
    <row r="478" spans="1:11">
      <c r="A478" s="22" t="s">
        <v>59</v>
      </c>
      <c r="B478" s="17" t="s">
        <v>60</v>
      </c>
      <c r="C478" s="18">
        <v>177333.84</v>
      </c>
      <c r="D478" s="18">
        <v>379549</v>
      </c>
      <c r="E478" s="18">
        <v>256986</v>
      </c>
      <c r="F478" s="18">
        <v>124569.84</v>
      </c>
      <c r="G478" s="18">
        <f t="shared" si="130"/>
        <v>-52764</v>
      </c>
      <c r="H478" s="18">
        <f t="shared" si="131"/>
        <v>132416.16</v>
      </c>
      <c r="I478" s="19">
        <f t="shared" si="132"/>
        <v>-29.754050326773509</v>
      </c>
      <c r="J478" s="19">
        <f t="shared" si="133"/>
        <v>48.473395437883774</v>
      </c>
      <c r="K478" s="19">
        <f t="shared" si="134"/>
        <v>32.820489581055412</v>
      </c>
    </row>
    <row r="479" spans="1:11">
      <c r="A479" s="23" t="s">
        <v>61</v>
      </c>
      <c r="B479" s="17" t="s">
        <v>62</v>
      </c>
      <c r="C479" s="18">
        <v>177333.84</v>
      </c>
      <c r="D479" s="18">
        <v>379549</v>
      </c>
      <c r="E479" s="18">
        <v>256986</v>
      </c>
      <c r="F479" s="18">
        <v>124569.84</v>
      </c>
      <c r="G479" s="18">
        <f t="shared" si="130"/>
        <v>-52764</v>
      </c>
      <c r="H479" s="18">
        <f t="shared" si="131"/>
        <v>132416.16</v>
      </c>
      <c r="I479" s="19">
        <f t="shared" si="132"/>
        <v>-29.754050326773509</v>
      </c>
      <c r="J479" s="19">
        <f t="shared" si="133"/>
        <v>48.473395437883774</v>
      </c>
      <c r="K479" s="19">
        <f t="shared" si="134"/>
        <v>32.820489581055412</v>
      </c>
    </row>
    <row r="480" spans="1:11">
      <c r="A480" s="16"/>
      <c r="B480" s="17" t="s">
        <v>63</v>
      </c>
      <c r="C480" s="18">
        <v>1046609.51</v>
      </c>
      <c r="D480" s="18">
        <v>-89713</v>
      </c>
      <c r="E480" s="18">
        <v>0</v>
      </c>
      <c r="F480" s="18">
        <v>1478449.12</v>
      </c>
      <c r="G480" s="18">
        <f t="shared" si="130"/>
        <v>431839.6100000001</v>
      </c>
      <c r="H480" s="18">
        <f t="shared" si="131"/>
        <v>-1478449.12</v>
      </c>
      <c r="I480" s="19">
        <f t="shared" si="132"/>
        <v>41.260814647097931</v>
      </c>
      <c r="J480" s="19">
        <f t="shared" si="133"/>
        <v>0</v>
      </c>
      <c r="K480" s="19">
        <f t="shared" si="134"/>
        <v>-1647.9764582613445</v>
      </c>
    </row>
    <row r="481" spans="1:11">
      <c r="A481" s="16" t="s">
        <v>64</v>
      </c>
      <c r="B481" s="17" t="s">
        <v>65</v>
      </c>
      <c r="C481" s="18">
        <v>-1046609.51</v>
      </c>
      <c r="D481" s="18">
        <v>89713</v>
      </c>
      <c r="E481" s="18">
        <v>0</v>
      </c>
      <c r="F481" s="18">
        <v>-1478449.12</v>
      </c>
      <c r="G481" s="18">
        <f t="shared" si="130"/>
        <v>-431839.6100000001</v>
      </c>
      <c r="H481" s="18">
        <f t="shared" si="131"/>
        <v>1478449.12</v>
      </c>
      <c r="I481" s="19">
        <f t="shared" si="132"/>
        <v>41.260814647097931</v>
      </c>
      <c r="J481" s="19">
        <f t="shared" si="133"/>
        <v>0</v>
      </c>
      <c r="K481" s="19">
        <f t="shared" si="134"/>
        <v>-1647.9764582613445</v>
      </c>
    </row>
    <row r="482" spans="1:11">
      <c r="A482" s="22" t="s">
        <v>66</v>
      </c>
      <c r="B482" s="17" t="s">
        <v>67</v>
      </c>
      <c r="C482" s="18">
        <v>-1046609.51</v>
      </c>
      <c r="D482" s="18">
        <v>89713</v>
      </c>
      <c r="E482" s="18">
        <v>0</v>
      </c>
      <c r="F482" s="18">
        <v>-1478449.12</v>
      </c>
      <c r="G482" s="18">
        <f t="shared" si="130"/>
        <v>-431839.6100000001</v>
      </c>
      <c r="H482" s="18">
        <f t="shared" si="131"/>
        <v>1478449.12</v>
      </c>
      <c r="I482" s="19">
        <f t="shared" si="132"/>
        <v>41.260814647097931</v>
      </c>
      <c r="J482" s="19">
        <f t="shared" si="133"/>
        <v>0</v>
      </c>
      <c r="K482" s="19">
        <f t="shared" si="134"/>
        <v>-1647.9764582613445</v>
      </c>
    </row>
    <row r="483" spans="1:11" ht="25.5">
      <c r="A483" s="23" t="s">
        <v>82</v>
      </c>
      <c r="B483" s="17" t="s">
        <v>83</v>
      </c>
      <c r="C483" s="18">
        <v>-272725</v>
      </c>
      <c r="D483" s="18">
        <v>89713</v>
      </c>
      <c r="E483" s="18">
        <v>0</v>
      </c>
      <c r="F483" s="18">
        <v>-89712.26</v>
      </c>
      <c r="G483" s="18">
        <f t="shared" si="130"/>
        <v>183012.74</v>
      </c>
      <c r="H483" s="18">
        <f t="shared" si="131"/>
        <v>89712.26</v>
      </c>
      <c r="I483" s="19">
        <f t="shared" si="132"/>
        <v>-67.105230543587865</v>
      </c>
      <c r="J483" s="19">
        <f t="shared" si="133"/>
        <v>0</v>
      </c>
      <c r="K483" s="19">
        <f t="shared" si="134"/>
        <v>-99.999175147414533</v>
      </c>
    </row>
    <row r="484" spans="1:11">
      <c r="A484" s="39" t="s">
        <v>903</v>
      </c>
      <c r="B484" s="28" t="s">
        <v>904</v>
      </c>
      <c r="C484" s="29"/>
      <c r="D484" s="29"/>
      <c r="E484" s="29"/>
      <c r="F484" s="29"/>
      <c r="G484" s="29"/>
      <c r="H484" s="29"/>
      <c r="I484" s="30"/>
      <c r="J484" s="30"/>
      <c r="K484" s="30"/>
    </row>
    <row r="485" spans="1:11">
      <c r="A485" s="16" t="s">
        <v>25</v>
      </c>
      <c r="B485" s="17" t="s">
        <v>26</v>
      </c>
      <c r="C485" s="18">
        <v>709108.25</v>
      </c>
      <c r="D485" s="18">
        <v>878978</v>
      </c>
      <c r="E485" s="18">
        <v>640577</v>
      </c>
      <c r="F485" s="18">
        <v>739558.11</v>
      </c>
      <c r="G485" s="18">
        <f t="shared" ref="G485:G499" si="135">F485-C485</f>
        <v>30449.859999999986</v>
      </c>
      <c r="H485" s="18">
        <f t="shared" ref="H485:H499" si="136">E485-F485</f>
        <v>-98981.109999999986</v>
      </c>
      <c r="I485" s="19">
        <f t="shared" ref="I485:I499" si="137">IF(ISERROR(F485/C485),0,F485/C485*100-100)</f>
        <v>4.2941060127279513</v>
      </c>
      <c r="J485" s="19">
        <f t="shared" ref="J485:J499" si="138">IF(ISERROR(F485/E485),0,F485/E485*100)</f>
        <v>115.45186761310507</v>
      </c>
      <c r="K485" s="19">
        <f t="shared" ref="K485:K499" si="139">IF(ISERROR(F485/D485),0,F485/D485*100)</f>
        <v>84.138409607521453</v>
      </c>
    </row>
    <row r="486" spans="1:11" ht="25.5">
      <c r="A486" s="22" t="s">
        <v>27</v>
      </c>
      <c r="B486" s="17" t="s">
        <v>28</v>
      </c>
      <c r="C486" s="18">
        <v>23260.25</v>
      </c>
      <c r="D486" s="18">
        <v>157848</v>
      </c>
      <c r="E486" s="18">
        <v>118386</v>
      </c>
      <c r="F486" s="18">
        <v>18428.11</v>
      </c>
      <c r="G486" s="18">
        <f t="shared" si="135"/>
        <v>-4832.1399999999994</v>
      </c>
      <c r="H486" s="18">
        <f t="shared" si="136"/>
        <v>99957.89</v>
      </c>
      <c r="I486" s="19">
        <f t="shared" si="137"/>
        <v>-20.774239313850885</v>
      </c>
      <c r="J486" s="19">
        <f t="shared" si="138"/>
        <v>15.566122683425407</v>
      </c>
      <c r="K486" s="19">
        <f t="shared" si="139"/>
        <v>11.674592012569054</v>
      </c>
    </row>
    <row r="487" spans="1:11">
      <c r="A487" s="22" t="s">
        <v>29</v>
      </c>
      <c r="B487" s="17" t="s">
        <v>30</v>
      </c>
      <c r="C487" s="18">
        <v>685848</v>
      </c>
      <c r="D487" s="18">
        <v>721130</v>
      </c>
      <c r="E487" s="18">
        <v>522191</v>
      </c>
      <c r="F487" s="18">
        <v>721130</v>
      </c>
      <c r="G487" s="18">
        <f t="shared" si="135"/>
        <v>35282</v>
      </c>
      <c r="H487" s="18">
        <f t="shared" si="136"/>
        <v>-198939</v>
      </c>
      <c r="I487" s="19">
        <f t="shared" si="137"/>
        <v>5.1442885304032302</v>
      </c>
      <c r="J487" s="19">
        <f t="shared" si="138"/>
        <v>138.09697984070962</v>
      </c>
      <c r="K487" s="19">
        <f t="shared" si="139"/>
        <v>100</v>
      </c>
    </row>
    <row r="488" spans="1:11">
      <c r="A488" s="23" t="s">
        <v>31</v>
      </c>
      <c r="B488" s="17" t="s">
        <v>32</v>
      </c>
      <c r="C488" s="18">
        <v>685848</v>
      </c>
      <c r="D488" s="18">
        <v>721130</v>
      </c>
      <c r="E488" s="18">
        <v>522191</v>
      </c>
      <c r="F488" s="18">
        <v>721130</v>
      </c>
      <c r="G488" s="18">
        <f t="shared" si="135"/>
        <v>35282</v>
      </c>
      <c r="H488" s="18">
        <f t="shared" si="136"/>
        <v>-198939</v>
      </c>
      <c r="I488" s="19">
        <f t="shared" si="137"/>
        <v>5.1442885304032302</v>
      </c>
      <c r="J488" s="19">
        <f t="shared" si="138"/>
        <v>138.09697984070962</v>
      </c>
      <c r="K488" s="19">
        <f t="shared" si="139"/>
        <v>100</v>
      </c>
    </row>
    <row r="489" spans="1:11">
      <c r="A489" s="16" t="s">
        <v>33</v>
      </c>
      <c r="B489" s="17" t="s">
        <v>34</v>
      </c>
      <c r="C489" s="18">
        <v>450667.62</v>
      </c>
      <c r="D489" s="18">
        <v>878978</v>
      </c>
      <c r="E489" s="18">
        <v>640577</v>
      </c>
      <c r="F489" s="18">
        <v>590913.28000000003</v>
      </c>
      <c r="G489" s="18">
        <f t="shared" si="135"/>
        <v>140245.66000000003</v>
      </c>
      <c r="H489" s="18">
        <f t="shared" si="136"/>
        <v>49663.719999999972</v>
      </c>
      <c r="I489" s="19">
        <f t="shared" si="137"/>
        <v>31.119533282644085</v>
      </c>
      <c r="J489" s="19">
        <f t="shared" si="138"/>
        <v>92.247033533829665</v>
      </c>
      <c r="K489" s="19">
        <f t="shared" si="139"/>
        <v>67.2273117188371</v>
      </c>
    </row>
    <row r="490" spans="1:11">
      <c r="A490" s="22" t="s">
        <v>35</v>
      </c>
      <c r="B490" s="17" t="s">
        <v>36</v>
      </c>
      <c r="C490" s="18">
        <v>439254.37</v>
      </c>
      <c r="D490" s="18">
        <v>866879</v>
      </c>
      <c r="E490" s="18">
        <v>640501</v>
      </c>
      <c r="F490" s="18">
        <v>578814.67000000004</v>
      </c>
      <c r="G490" s="18">
        <f t="shared" si="135"/>
        <v>139560.30000000005</v>
      </c>
      <c r="H490" s="18">
        <f t="shared" si="136"/>
        <v>61686.329999999958</v>
      </c>
      <c r="I490" s="19">
        <f t="shared" si="137"/>
        <v>31.772091419375073</v>
      </c>
      <c r="J490" s="19">
        <f t="shared" si="138"/>
        <v>90.369050165417391</v>
      </c>
      <c r="K490" s="19">
        <f t="shared" si="139"/>
        <v>66.769949439310452</v>
      </c>
    </row>
    <row r="491" spans="1:11">
      <c r="A491" s="23" t="s">
        <v>37</v>
      </c>
      <c r="B491" s="17" t="s">
        <v>38</v>
      </c>
      <c r="C491" s="18">
        <v>439254.37</v>
      </c>
      <c r="D491" s="18">
        <v>866879</v>
      </c>
      <c r="E491" s="18">
        <v>640501</v>
      </c>
      <c r="F491" s="18">
        <v>578814.67000000004</v>
      </c>
      <c r="G491" s="18">
        <f t="shared" si="135"/>
        <v>139560.30000000005</v>
      </c>
      <c r="H491" s="18">
        <f t="shared" si="136"/>
        <v>61686.329999999958</v>
      </c>
      <c r="I491" s="19">
        <f t="shared" si="137"/>
        <v>31.772091419375073</v>
      </c>
      <c r="J491" s="19">
        <f t="shared" si="138"/>
        <v>90.369050165417391</v>
      </c>
      <c r="K491" s="19">
        <f t="shared" si="139"/>
        <v>66.769949439310452</v>
      </c>
    </row>
    <row r="492" spans="1:11">
      <c r="A492" s="24" t="s">
        <v>39</v>
      </c>
      <c r="B492" s="17" t="s">
        <v>40</v>
      </c>
      <c r="C492" s="18">
        <v>230530.84</v>
      </c>
      <c r="D492" s="18">
        <v>394388</v>
      </c>
      <c r="E492" s="18">
        <v>295787</v>
      </c>
      <c r="F492" s="18">
        <v>253867.25</v>
      </c>
      <c r="G492" s="18">
        <f t="shared" si="135"/>
        <v>23336.410000000003</v>
      </c>
      <c r="H492" s="18">
        <f t="shared" si="136"/>
        <v>41919.75</v>
      </c>
      <c r="I492" s="19">
        <f t="shared" si="137"/>
        <v>10.122901560589455</v>
      </c>
      <c r="J492" s="19">
        <f t="shared" si="138"/>
        <v>85.827724004097533</v>
      </c>
      <c r="K492" s="19">
        <f t="shared" si="139"/>
        <v>64.369922512855354</v>
      </c>
    </row>
    <row r="493" spans="1:11">
      <c r="A493" s="24" t="s">
        <v>41</v>
      </c>
      <c r="B493" s="17" t="s">
        <v>42</v>
      </c>
      <c r="C493" s="18">
        <v>208723.53</v>
      </c>
      <c r="D493" s="18">
        <v>472491</v>
      </c>
      <c r="E493" s="18">
        <v>344714</v>
      </c>
      <c r="F493" s="18">
        <v>324947.42</v>
      </c>
      <c r="G493" s="18">
        <f t="shared" si="135"/>
        <v>116223.88999999998</v>
      </c>
      <c r="H493" s="18">
        <f t="shared" si="136"/>
        <v>19766.580000000016</v>
      </c>
      <c r="I493" s="19">
        <f t="shared" si="137"/>
        <v>55.683175730115323</v>
      </c>
      <c r="J493" s="19">
        <f t="shared" si="138"/>
        <v>94.265802955493541</v>
      </c>
      <c r="K493" s="19">
        <f t="shared" si="139"/>
        <v>68.773250707420871</v>
      </c>
    </row>
    <row r="494" spans="1:11">
      <c r="A494" s="25" t="s">
        <v>43</v>
      </c>
      <c r="B494" s="17" t="s">
        <v>44</v>
      </c>
      <c r="C494" s="18">
        <v>1503.13</v>
      </c>
      <c r="D494" s="18">
        <v>0</v>
      </c>
      <c r="E494" s="18">
        <v>0</v>
      </c>
      <c r="F494" s="18">
        <v>2952.56</v>
      </c>
      <c r="G494" s="18">
        <f t="shared" si="135"/>
        <v>1449.4299999999998</v>
      </c>
      <c r="H494" s="18">
        <f t="shared" si="136"/>
        <v>-2952.56</v>
      </c>
      <c r="I494" s="19">
        <f t="shared" si="137"/>
        <v>96.427454711169332</v>
      </c>
      <c r="J494" s="19">
        <f t="shared" si="138"/>
        <v>0</v>
      </c>
      <c r="K494" s="19">
        <f t="shared" si="139"/>
        <v>0</v>
      </c>
    </row>
    <row r="495" spans="1:11">
      <c r="A495" s="22" t="s">
        <v>59</v>
      </c>
      <c r="B495" s="17" t="s">
        <v>60</v>
      </c>
      <c r="C495" s="18">
        <v>11413.25</v>
      </c>
      <c r="D495" s="18">
        <v>12099</v>
      </c>
      <c r="E495" s="18">
        <v>76</v>
      </c>
      <c r="F495" s="18">
        <v>12098.61</v>
      </c>
      <c r="G495" s="18">
        <f t="shared" si="135"/>
        <v>685.36000000000058</v>
      </c>
      <c r="H495" s="18">
        <f t="shared" si="136"/>
        <v>-12022.61</v>
      </c>
      <c r="I495" s="19">
        <f t="shared" si="137"/>
        <v>6.0049503866120659</v>
      </c>
      <c r="J495" s="19">
        <f t="shared" si="138"/>
        <v>15919.223684210527</v>
      </c>
      <c r="K495" s="19">
        <f t="shared" si="139"/>
        <v>99.996776593106873</v>
      </c>
    </row>
    <row r="496" spans="1:11">
      <c r="A496" s="23" t="s">
        <v>61</v>
      </c>
      <c r="B496" s="17" t="s">
        <v>62</v>
      </c>
      <c r="C496" s="18">
        <v>11413.25</v>
      </c>
      <c r="D496" s="18">
        <v>12099</v>
      </c>
      <c r="E496" s="18">
        <v>76</v>
      </c>
      <c r="F496" s="18">
        <v>12098.61</v>
      </c>
      <c r="G496" s="18">
        <f t="shared" si="135"/>
        <v>685.36000000000058</v>
      </c>
      <c r="H496" s="18">
        <f t="shared" si="136"/>
        <v>-12022.61</v>
      </c>
      <c r="I496" s="19">
        <f t="shared" si="137"/>
        <v>6.0049503866120659</v>
      </c>
      <c r="J496" s="19">
        <f t="shared" si="138"/>
        <v>15919.223684210527</v>
      </c>
      <c r="K496" s="19">
        <f t="shared" si="139"/>
        <v>99.996776593106873</v>
      </c>
    </row>
    <row r="497" spans="1:11">
      <c r="A497" s="16"/>
      <c r="B497" s="17" t="s">
        <v>63</v>
      </c>
      <c r="C497" s="18">
        <v>258440.63</v>
      </c>
      <c r="D497" s="18">
        <v>0</v>
      </c>
      <c r="E497" s="18">
        <v>0</v>
      </c>
      <c r="F497" s="18">
        <v>148644.82999999999</v>
      </c>
      <c r="G497" s="18">
        <f t="shared" si="135"/>
        <v>-109795.80000000002</v>
      </c>
      <c r="H497" s="18">
        <f t="shared" si="136"/>
        <v>-148644.82999999999</v>
      </c>
      <c r="I497" s="19">
        <f t="shared" si="137"/>
        <v>-42.483954632056118</v>
      </c>
      <c r="J497" s="19">
        <f t="shared" si="138"/>
        <v>0</v>
      </c>
      <c r="K497" s="19">
        <f t="shared" si="139"/>
        <v>0</v>
      </c>
    </row>
    <row r="498" spans="1:11">
      <c r="A498" s="16" t="s">
        <v>64</v>
      </c>
      <c r="B498" s="17" t="s">
        <v>65</v>
      </c>
      <c r="C498" s="18">
        <v>-258440.63</v>
      </c>
      <c r="D498" s="18">
        <v>0</v>
      </c>
      <c r="E498" s="18">
        <v>0</v>
      </c>
      <c r="F498" s="18">
        <v>-148644.82999999999</v>
      </c>
      <c r="G498" s="18">
        <f t="shared" si="135"/>
        <v>109795.80000000002</v>
      </c>
      <c r="H498" s="18">
        <f t="shared" si="136"/>
        <v>148644.82999999999</v>
      </c>
      <c r="I498" s="19">
        <f t="shared" si="137"/>
        <v>-42.483954632056118</v>
      </c>
      <c r="J498" s="19">
        <f t="shared" si="138"/>
        <v>0</v>
      </c>
      <c r="K498" s="19">
        <f t="shared" si="139"/>
        <v>0</v>
      </c>
    </row>
    <row r="499" spans="1:11">
      <c r="A499" s="22" t="s">
        <v>66</v>
      </c>
      <c r="B499" s="17" t="s">
        <v>67</v>
      </c>
      <c r="C499" s="18">
        <v>-258440.63</v>
      </c>
      <c r="D499" s="18">
        <v>0</v>
      </c>
      <c r="E499" s="18">
        <v>0</v>
      </c>
      <c r="F499" s="18">
        <v>-148644.82999999999</v>
      </c>
      <c r="G499" s="18">
        <f t="shared" si="135"/>
        <v>109795.80000000002</v>
      </c>
      <c r="H499" s="18">
        <f t="shared" si="136"/>
        <v>148644.82999999999</v>
      </c>
      <c r="I499" s="19">
        <f t="shared" si="137"/>
        <v>-42.483954632056118</v>
      </c>
      <c r="J499" s="19">
        <f t="shared" si="138"/>
        <v>0</v>
      </c>
      <c r="K499" s="19">
        <f t="shared" si="139"/>
        <v>0</v>
      </c>
    </row>
    <row r="500" spans="1:11">
      <c r="A500" s="27" t="s">
        <v>905</v>
      </c>
      <c r="B500" s="28" t="s">
        <v>906</v>
      </c>
      <c r="C500" s="29"/>
      <c r="D500" s="29"/>
      <c r="E500" s="29"/>
      <c r="F500" s="29"/>
      <c r="G500" s="29"/>
      <c r="H500" s="29"/>
      <c r="I500" s="30"/>
      <c r="J500" s="30"/>
      <c r="K500" s="30"/>
    </row>
    <row r="501" spans="1:11">
      <c r="A501" s="16" t="s">
        <v>25</v>
      </c>
      <c r="B501" s="17" t="s">
        <v>26</v>
      </c>
      <c r="C501" s="18">
        <v>12078628.75</v>
      </c>
      <c r="D501" s="18">
        <v>14421575</v>
      </c>
      <c r="E501" s="18">
        <v>8549948</v>
      </c>
      <c r="F501" s="18">
        <v>13746182.49</v>
      </c>
      <c r="G501" s="18">
        <f t="shared" ref="G501:G523" si="140">F501-C501</f>
        <v>1667553.7400000002</v>
      </c>
      <c r="H501" s="18">
        <f t="shared" ref="H501:H523" si="141">E501-F501</f>
        <v>-5196234.49</v>
      </c>
      <c r="I501" s="19">
        <f t="shared" ref="I501:I523" si="142">IF(ISERROR(F501/C501),0,F501/C501*100-100)</f>
        <v>13.805819969423268</v>
      </c>
      <c r="J501" s="19">
        <f t="shared" ref="J501:J523" si="143">IF(ISERROR(F501/E501),0,F501/E501*100)</f>
        <v>160.77504202364742</v>
      </c>
      <c r="K501" s="19">
        <f t="shared" ref="K501:K523" si="144">IF(ISERROR(F501/D501),0,F501/D501*100)</f>
        <v>95.316790919161051</v>
      </c>
    </row>
    <row r="502" spans="1:11" ht="25.5">
      <c r="A502" s="22" t="s">
        <v>27</v>
      </c>
      <c r="B502" s="17" t="s">
        <v>28</v>
      </c>
      <c r="C502" s="18">
        <v>2955189.75</v>
      </c>
      <c r="D502" s="18">
        <v>2907485</v>
      </c>
      <c r="E502" s="18">
        <v>2344849</v>
      </c>
      <c r="F502" s="18">
        <v>2232092.4900000002</v>
      </c>
      <c r="G502" s="18">
        <f t="shared" si="140"/>
        <v>-723097.25999999978</v>
      </c>
      <c r="H502" s="18">
        <f t="shared" si="141"/>
        <v>112756.50999999978</v>
      </c>
      <c r="I502" s="19">
        <f t="shared" si="142"/>
        <v>-24.468725231603145</v>
      </c>
      <c r="J502" s="19">
        <f t="shared" si="143"/>
        <v>95.19131039994474</v>
      </c>
      <c r="K502" s="19">
        <f t="shared" si="144"/>
        <v>76.770559091448447</v>
      </c>
    </row>
    <row r="503" spans="1:11">
      <c r="A503" s="22" t="s">
        <v>29</v>
      </c>
      <c r="B503" s="17" t="s">
        <v>30</v>
      </c>
      <c r="C503" s="18">
        <v>9123439</v>
      </c>
      <c r="D503" s="18">
        <v>11514090</v>
      </c>
      <c r="E503" s="18">
        <v>6205099</v>
      </c>
      <c r="F503" s="18">
        <v>11514090</v>
      </c>
      <c r="G503" s="18">
        <f t="shared" si="140"/>
        <v>2390651</v>
      </c>
      <c r="H503" s="18">
        <f t="shared" si="141"/>
        <v>-5308991</v>
      </c>
      <c r="I503" s="19">
        <f t="shared" si="142"/>
        <v>26.20339764424358</v>
      </c>
      <c r="J503" s="19">
        <f t="shared" si="143"/>
        <v>185.5585221122177</v>
      </c>
      <c r="K503" s="19">
        <f t="shared" si="144"/>
        <v>100</v>
      </c>
    </row>
    <row r="504" spans="1:11">
      <c r="A504" s="23" t="s">
        <v>31</v>
      </c>
      <c r="B504" s="17" t="s">
        <v>32</v>
      </c>
      <c r="C504" s="18">
        <v>9123439</v>
      </c>
      <c r="D504" s="18">
        <v>11514090</v>
      </c>
      <c r="E504" s="18">
        <v>6205099</v>
      </c>
      <c r="F504" s="18">
        <v>11514090</v>
      </c>
      <c r="G504" s="18">
        <f t="shared" si="140"/>
        <v>2390651</v>
      </c>
      <c r="H504" s="18">
        <f t="shared" si="141"/>
        <v>-5308991</v>
      </c>
      <c r="I504" s="19">
        <f t="shared" si="142"/>
        <v>26.20339764424358</v>
      </c>
      <c r="J504" s="19">
        <f t="shared" si="143"/>
        <v>185.5585221122177</v>
      </c>
      <c r="K504" s="19">
        <f t="shared" si="144"/>
        <v>100</v>
      </c>
    </row>
    <row r="505" spans="1:11">
      <c r="A505" s="16" t="s">
        <v>33</v>
      </c>
      <c r="B505" s="17" t="s">
        <v>34</v>
      </c>
      <c r="C505" s="18">
        <v>8913303.5899999999</v>
      </c>
      <c r="D505" s="18">
        <v>15255739</v>
      </c>
      <c r="E505" s="18">
        <v>9382098</v>
      </c>
      <c r="F505" s="18">
        <v>7979197.1200000001</v>
      </c>
      <c r="G505" s="18">
        <f t="shared" si="140"/>
        <v>-934106.46999999974</v>
      </c>
      <c r="H505" s="18">
        <f t="shared" si="141"/>
        <v>1402900.88</v>
      </c>
      <c r="I505" s="19">
        <f t="shared" si="142"/>
        <v>-10.479913093591819</v>
      </c>
      <c r="J505" s="19">
        <f t="shared" si="143"/>
        <v>85.047045127859462</v>
      </c>
      <c r="K505" s="19">
        <f t="shared" si="144"/>
        <v>52.302921018772018</v>
      </c>
    </row>
    <row r="506" spans="1:11">
      <c r="A506" s="22" t="s">
        <v>35</v>
      </c>
      <c r="B506" s="17" t="s">
        <v>36</v>
      </c>
      <c r="C506" s="18">
        <v>7199601.9400000004</v>
      </c>
      <c r="D506" s="18">
        <v>11215931</v>
      </c>
      <c r="E506" s="18">
        <v>7183814</v>
      </c>
      <c r="F506" s="18">
        <v>7264206.1100000003</v>
      </c>
      <c r="G506" s="18">
        <f t="shared" si="140"/>
        <v>64604.169999999925</v>
      </c>
      <c r="H506" s="18">
        <f t="shared" si="141"/>
        <v>-80392.110000000335</v>
      </c>
      <c r="I506" s="19">
        <f t="shared" si="142"/>
        <v>0.89732974876109495</v>
      </c>
      <c r="J506" s="19">
        <f t="shared" si="143"/>
        <v>101.11907282120612</v>
      </c>
      <c r="K506" s="19">
        <f t="shared" si="144"/>
        <v>64.766858052175962</v>
      </c>
    </row>
    <row r="507" spans="1:11">
      <c r="A507" s="23" t="s">
        <v>37</v>
      </c>
      <c r="B507" s="17" t="s">
        <v>38</v>
      </c>
      <c r="C507" s="18">
        <v>6180844.5499999998</v>
      </c>
      <c r="D507" s="18">
        <v>8943950</v>
      </c>
      <c r="E507" s="18">
        <v>5359193</v>
      </c>
      <c r="F507" s="18">
        <v>6027185.0800000001</v>
      </c>
      <c r="G507" s="18">
        <f t="shared" si="140"/>
        <v>-153659.46999999974</v>
      </c>
      <c r="H507" s="18">
        <f t="shared" si="141"/>
        <v>-667992.08000000007</v>
      </c>
      <c r="I507" s="19">
        <f t="shared" si="142"/>
        <v>-2.4860594495941513</v>
      </c>
      <c r="J507" s="19">
        <f t="shared" si="143"/>
        <v>112.46441544463876</v>
      </c>
      <c r="K507" s="19">
        <f t="shared" si="144"/>
        <v>67.388403110482514</v>
      </c>
    </row>
    <row r="508" spans="1:11">
      <c r="A508" s="24" t="s">
        <v>39</v>
      </c>
      <c r="B508" s="17" t="s">
        <v>40</v>
      </c>
      <c r="C508" s="18">
        <v>3677090.11</v>
      </c>
      <c r="D508" s="18">
        <v>5250501</v>
      </c>
      <c r="E508" s="18">
        <v>3775553</v>
      </c>
      <c r="F508" s="18">
        <v>3634153.28</v>
      </c>
      <c r="G508" s="18">
        <f t="shared" si="140"/>
        <v>-42936.830000000075</v>
      </c>
      <c r="H508" s="18">
        <f t="shared" si="141"/>
        <v>141399.7200000002</v>
      </c>
      <c r="I508" s="19">
        <f t="shared" si="142"/>
        <v>-1.1676850094924731</v>
      </c>
      <c r="J508" s="19">
        <f t="shared" si="143"/>
        <v>96.254860678687322</v>
      </c>
      <c r="K508" s="19">
        <f t="shared" si="144"/>
        <v>69.215362114967689</v>
      </c>
    </row>
    <row r="509" spans="1:11">
      <c r="A509" s="24" t="s">
        <v>41</v>
      </c>
      <c r="B509" s="17" t="s">
        <v>42</v>
      </c>
      <c r="C509" s="18">
        <v>2503754.44</v>
      </c>
      <c r="D509" s="18">
        <v>3693449</v>
      </c>
      <c r="E509" s="18">
        <v>1583640</v>
      </c>
      <c r="F509" s="18">
        <v>2393031.7999999998</v>
      </c>
      <c r="G509" s="18">
        <f t="shared" si="140"/>
        <v>-110722.64000000013</v>
      </c>
      <c r="H509" s="18">
        <f t="shared" si="141"/>
        <v>-809391.79999999981</v>
      </c>
      <c r="I509" s="19">
        <f t="shared" si="142"/>
        <v>-4.4222643495342169</v>
      </c>
      <c r="J509" s="19">
        <f t="shared" si="143"/>
        <v>151.10958298603217</v>
      </c>
      <c r="K509" s="19">
        <f t="shared" si="144"/>
        <v>64.791250671120665</v>
      </c>
    </row>
    <row r="510" spans="1:11">
      <c r="A510" s="25" t="s">
        <v>43</v>
      </c>
      <c r="B510" s="17" t="s">
        <v>44</v>
      </c>
      <c r="C510" s="18">
        <v>30509.439999999999</v>
      </c>
      <c r="D510" s="18">
        <v>0</v>
      </c>
      <c r="E510" s="18">
        <v>0</v>
      </c>
      <c r="F510" s="18">
        <v>20457.740000000002</v>
      </c>
      <c r="G510" s="18">
        <f t="shared" si="140"/>
        <v>-10051.699999999997</v>
      </c>
      <c r="H510" s="18">
        <f t="shared" si="141"/>
        <v>-20457.740000000002</v>
      </c>
      <c r="I510" s="19">
        <f t="shared" si="142"/>
        <v>-32.946196324809634</v>
      </c>
      <c r="J510" s="19">
        <f t="shared" si="143"/>
        <v>0</v>
      </c>
      <c r="K510" s="19">
        <f t="shared" si="144"/>
        <v>0</v>
      </c>
    </row>
    <row r="511" spans="1:11">
      <c r="A511" s="23" t="s">
        <v>45</v>
      </c>
      <c r="B511" s="17" t="s">
        <v>46</v>
      </c>
      <c r="C511" s="18">
        <v>971385.89</v>
      </c>
      <c r="D511" s="18">
        <v>2271981</v>
      </c>
      <c r="E511" s="18">
        <v>1824621</v>
      </c>
      <c r="F511" s="18">
        <v>1237021.03</v>
      </c>
      <c r="G511" s="18">
        <f t="shared" si="140"/>
        <v>265635.14</v>
      </c>
      <c r="H511" s="18">
        <f t="shared" si="141"/>
        <v>587599.97</v>
      </c>
      <c r="I511" s="19">
        <f t="shared" si="142"/>
        <v>27.34599531809134</v>
      </c>
      <c r="J511" s="19">
        <f t="shared" si="143"/>
        <v>67.796053536597469</v>
      </c>
      <c r="K511" s="19">
        <f t="shared" si="144"/>
        <v>54.446803472388197</v>
      </c>
    </row>
    <row r="512" spans="1:11">
      <c r="A512" s="24" t="s">
        <v>47</v>
      </c>
      <c r="B512" s="17" t="s">
        <v>48</v>
      </c>
      <c r="C512" s="18">
        <v>116587.5</v>
      </c>
      <c r="D512" s="18">
        <v>400595</v>
      </c>
      <c r="E512" s="18">
        <v>303235</v>
      </c>
      <c r="F512" s="18">
        <v>199933.39</v>
      </c>
      <c r="G512" s="18">
        <f t="shared" si="140"/>
        <v>83345.890000000014</v>
      </c>
      <c r="H512" s="18">
        <f t="shared" si="141"/>
        <v>103301.60999999999</v>
      </c>
      <c r="I512" s="19">
        <f t="shared" si="142"/>
        <v>71.487843894070977</v>
      </c>
      <c r="J512" s="19">
        <f t="shared" si="143"/>
        <v>65.933480633831849</v>
      </c>
      <c r="K512" s="19">
        <f t="shared" si="144"/>
        <v>49.909107702292843</v>
      </c>
    </row>
    <row r="513" spans="1:11">
      <c r="A513" s="24" t="s">
        <v>49</v>
      </c>
      <c r="B513" s="17" t="s">
        <v>50</v>
      </c>
      <c r="C513" s="18">
        <v>854798.39</v>
      </c>
      <c r="D513" s="18">
        <v>1871386</v>
      </c>
      <c r="E513" s="18">
        <v>1521386</v>
      </c>
      <c r="F513" s="18">
        <v>1037087.64</v>
      </c>
      <c r="G513" s="18">
        <f t="shared" si="140"/>
        <v>182289.25</v>
      </c>
      <c r="H513" s="18">
        <f t="shared" si="141"/>
        <v>484298.36</v>
      </c>
      <c r="I513" s="19">
        <f t="shared" si="142"/>
        <v>21.325408673266224</v>
      </c>
      <c r="J513" s="19">
        <f t="shared" si="143"/>
        <v>68.167292192776856</v>
      </c>
      <c r="K513" s="19">
        <f t="shared" si="144"/>
        <v>55.418157451215301</v>
      </c>
    </row>
    <row r="514" spans="1:11" ht="25.5">
      <c r="A514" s="23" t="s">
        <v>51</v>
      </c>
      <c r="B514" s="17" t="s">
        <v>52</v>
      </c>
      <c r="C514" s="18">
        <v>47371.5</v>
      </c>
      <c r="D514" s="18">
        <v>0</v>
      </c>
      <c r="E514" s="18">
        <v>0</v>
      </c>
      <c r="F514" s="18">
        <v>0</v>
      </c>
      <c r="G514" s="18">
        <f t="shared" si="140"/>
        <v>-47371.5</v>
      </c>
      <c r="H514" s="18">
        <f t="shared" si="141"/>
        <v>0</v>
      </c>
      <c r="I514" s="19">
        <f t="shared" si="142"/>
        <v>-100</v>
      </c>
      <c r="J514" s="19">
        <f t="shared" si="143"/>
        <v>0</v>
      </c>
      <c r="K514" s="19">
        <f t="shared" si="144"/>
        <v>0</v>
      </c>
    </row>
    <row r="515" spans="1:11">
      <c r="A515" s="24" t="s">
        <v>53</v>
      </c>
      <c r="B515" s="17" t="s">
        <v>54</v>
      </c>
      <c r="C515" s="18">
        <v>47371.5</v>
      </c>
      <c r="D515" s="18">
        <v>0</v>
      </c>
      <c r="E515" s="18">
        <v>0</v>
      </c>
      <c r="F515" s="18">
        <v>0</v>
      </c>
      <c r="G515" s="18">
        <f t="shared" si="140"/>
        <v>-47371.5</v>
      </c>
      <c r="H515" s="18">
        <f t="shared" si="141"/>
        <v>0</v>
      </c>
      <c r="I515" s="19">
        <f t="shared" si="142"/>
        <v>-100</v>
      </c>
      <c r="J515" s="19">
        <f t="shared" si="143"/>
        <v>0</v>
      </c>
      <c r="K515" s="19">
        <f t="shared" si="144"/>
        <v>0</v>
      </c>
    </row>
    <row r="516" spans="1:11" ht="25.5">
      <c r="A516" s="25" t="s">
        <v>55</v>
      </c>
      <c r="B516" s="17" t="s">
        <v>56</v>
      </c>
      <c r="C516" s="18">
        <v>47371.5</v>
      </c>
      <c r="D516" s="18">
        <v>0</v>
      </c>
      <c r="E516" s="18">
        <v>0</v>
      </c>
      <c r="F516" s="18">
        <v>0</v>
      </c>
      <c r="G516" s="18">
        <f t="shared" si="140"/>
        <v>-47371.5</v>
      </c>
      <c r="H516" s="18">
        <f t="shared" si="141"/>
        <v>0</v>
      </c>
      <c r="I516" s="19">
        <f t="shared" si="142"/>
        <v>-100</v>
      </c>
      <c r="J516" s="19">
        <f t="shared" si="143"/>
        <v>0</v>
      </c>
      <c r="K516" s="19">
        <f t="shared" si="144"/>
        <v>0</v>
      </c>
    </row>
    <row r="517" spans="1:11" ht="25.5">
      <c r="A517" s="26" t="s">
        <v>57</v>
      </c>
      <c r="B517" s="17" t="s">
        <v>58</v>
      </c>
      <c r="C517" s="18">
        <v>47371.5</v>
      </c>
      <c r="D517" s="18">
        <v>0</v>
      </c>
      <c r="E517" s="18">
        <v>0</v>
      </c>
      <c r="F517" s="18">
        <v>0</v>
      </c>
      <c r="G517" s="18">
        <f t="shared" si="140"/>
        <v>-47371.5</v>
      </c>
      <c r="H517" s="18">
        <f t="shared" si="141"/>
        <v>0</v>
      </c>
      <c r="I517" s="19">
        <f t="shared" si="142"/>
        <v>-100</v>
      </c>
      <c r="J517" s="19">
        <f t="shared" si="143"/>
        <v>0</v>
      </c>
      <c r="K517" s="19">
        <f t="shared" si="144"/>
        <v>0</v>
      </c>
    </row>
    <row r="518" spans="1:11">
      <c r="A518" s="22" t="s">
        <v>59</v>
      </c>
      <c r="B518" s="17" t="s">
        <v>60</v>
      </c>
      <c r="C518" s="18">
        <v>1713701.65</v>
      </c>
      <c r="D518" s="18">
        <v>4039808</v>
      </c>
      <c r="E518" s="18">
        <v>2198284</v>
      </c>
      <c r="F518" s="18">
        <v>714991.01</v>
      </c>
      <c r="G518" s="18">
        <f t="shared" si="140"/>
        <v>-998710.6399999999</v>
      </c>
      <c r="H518" s="18">
        <f t="shared" si="141"/>
        <v>1483292.99</v>
      </c>
      <c r="I518" s="19">
        <f t="shared" si="142"/>
        <v>-58.277976215988353</v>
      </c>
      <c r="J518" s="19">
        <f t="shared" si="143"/>
        <v>32.524960833086169</v>
      </c>
      <c r="K518" s="19">
        <f t="shared" si="144"/>
        <v>17.698638400636863</v>
      </c>
    </row>
    <row r="519" spans="1:11">
      <c r="A519" s="23" t="s">
        <v>61</v>
      </c>
      <c r="B519" s="17" t="s">
        <v>62</v>
      </c>
      <c r="C519" s="18">
        <v>1713701.65</v>
      </c>
      <c r="D519" s="18">
        <v>4039808</v>
      </c>
      <c r="E519" s="18">
        <v>2198284</v>
      </c>
      <c r="F519" s="18">
        <v>714991.01</v>
      </c>
      <c r="G519" s="18">
        <f t="shared" si="140"/>
        <v>-998710.6399999999</v>
      </c>
      <c r="H519" s="18">
        <f t="shared" si="141"/>
        <v>1483292.99</v>
      </c>
      <c r="I519" s="19">
        <f t="shared" si="142"/>
        <v>-58.277976215988353</v>
      </c>
      <c r="J519" s="19">
        <f t="shared" si="143"/>
        <v>32.524960833086169</v>
      </c>
      <c r="K519" s="19">
        <f t="shared" si="144"/>
        <v>17.698638400636863</v>
      </c>
    </row>
    <row r="520" spans="1:11">
      <c r="A520" s="16"/>
      <c r="B520" s="17" t="s">
        <v>63</v>
      </c>
      <c r="C520" s="18">
        <v>3165325.16</v>
      </c>
      <c r="D520" s="18">
        <v>-834164</v>
      </c>
      <c r="E520" s="18">
        <v>-832150</v>
      </c>
      <c r="F520" s="18">
        <v>5766985.3700000001</v>
      </c>
      <c r="G520" s="18">
        <f t="shared" si="140"/>
        <v>2601660.21</v>
      </c>
      <c r="H520" s="18">
        <f t="shared" si="141"/>
        <v>-6599135.3700000001</v>
      </c>
      <c r="I520" s="19">
        <f t="shared" si="142"/>
        <v>82.192510358082757</v>
      </c>
      <c r="J520" s="19">
        <f t="shared" si="143"/>
        <v>-693.02233611728661</v>
      </c>
      <c r="K520" s="19">
        <f t="shared" si="144"/>
        <v>-691.34910760953483</v>
      </c>
    </row>
    <row r="521" spans="1:11">
      <c r="A521" s="16" t="s">
        <v>64</v>
      </c>
      <c r="B521" s="17" t="s">
        <v>65</v>
      </c>
      <c r="C521" s="18">
        <v>-3165325.16</v>
      </c>
      <c r="D521" s="18">
        <v>834164</v>
      </c>
      <c r="E521" s="18">
        <v>832150</v>
      </c>
      <c r="F521" s="18">
        <v>-5766985.3700000001</v>
      </c>
      <c r="G521" s="18">
        <f t="shared" si="140"/>
        <v>-2601660.21</v>
      </c>
      <c r="H521" s="18">
        <f t="shared" si="141"/>
        <v>6599135.3700000001</v>
      </c>
      <c r="I521" s="19">
        <f t="shared" si="142"/>
        <v>82.192510358082757</v>
      </c>
      <c r="J521" s="19">
        <f t="shared" si="143"/>
        <v>-693.02233611728661</v>
      </c>
      <c r="K521" s="19">
        <f t="shared" si="144"/>
        <v>-691.34910760953483</v>
      </c>
    </row>
    <row r="522" spans="1:11">
      <c r="A522" s="22" t="s">
        <v>66</v>
      </c>
      <c r="B522" s="17" t="s">
        <v>67</v>
      </c>
      <c r="C522" s="18">
        <v>-3165325.16</v>
      </c>
      <c r="D522" s="18">
        <v>834164</v>
      </c>
      <c r="E522" s="18">
        <v>832150</v>
      </c>
      <c r="F522" s="18">
        <v>-5766985.3700000001</v>
      </c>
      <c r="G522" s="18">
        <f t="shared" si="140"/>
        <v>-2601660.21</v>
      </c>
      <c r="H522" s="18">
        <f t="shared" si="141"/>
        <v>6599135.3700000001</v>
      </c>
      <c r="I522" s="19">
        <f t="shared" si="142"/>
        <v>82.192510358082757</v>
      </c>
      <c r="J522" s="19">
        <f t="shared" si="143"/>
        <v>-693.02233611728661</v>
      </c>
      <c r="K522" s="19">
        <f t="shared" si="144"/>
        <v>-691.34910760953483</v>
      </c>
    </row>
    <row r="523" spans="1:11" ht="25.5">
      <c r="A523" s="23" t="s">
        <v>82</v>
      </c>
      <c r="B523" s="17" t="s">
        <v>83</v>
      </c>
      <c r="C523" s="18">
        <v>-1052665.98</v>
      </c>
      <c r="D523" s="18">
        <v>834164</v>
      </c>
      <c r="E523" s="18">
        <v>832150</v>
      </c>
      <c r="F523" s="18">
        <v>-834163.45</v>
      </c>
      <c r="G523" s="18">
        <f t="shared" si="140"/>
        <v>218502.53000000003</v>
      </c>
      <c r="H523" s="18">
        <f t="shared" si="141"/>
        <v>1666313.45</v>
      </c>
      <c r="I523" s="19">
        <f t="shared" si="142"/>
        <v>-20.757061988457153</v>
      </c>
      <c r="J523" s="19">
        <f t="shared" si="143"/>
        <v>-100.24195757976327</v>
      </c>
      <c r="K523" s="19">
        <f t="shared" si="144"/>
        <v>-99.999934065723281</v>
      </c>
    </row>
    <row r="524" spans="1:11" ht="25.5">
      <c r="A524" s="39" t="s">
        <v>907</v>
      </c>
      <c r="B524" s="28" t="s">
        <v>908</v>
      </c>
      <c r="C524" s="29"/>
      <c r="D524" s="29"/>
      <c r="E524" s="29"/>
      <c r="F524" s="29"/>
      <c r="G524" s="29"/>
      <c r="H524" s="29"/>
      <c r="I524" s="30"/>
      <c r="J524" s="30"/>
      <c r="K524" s="30"/>
    </row>
    <row r="525" spans="1:11">
      <c r="A525" s="16" t="s">
        <v>25</v>
      </c>
      <c r="B525" s="17" t="s">
        <v>26</v>
      </c>
      <c r="C525" s="18">
        <v>10881124.9</v>
      </c>
      <c r="D525" s="18">
        <v>13000189</v>
      </c>
      <c r="E525" s="18">
        <v>7478562</v>
      </c>
      <c r="F525" s="18">
        <v>12661271.630000001</v>
      </c>
      <c r="G525" s="18">
        <f t="shared" ref="G525:G546" si="145">F525-C525</f>
        <v>1780146.7300000004</v>
      </c>
      <c r="H525" s="18">
        <f t="shared" ref="H525:H546" si="146">E525-F525</f>
        <v>-5182709.6300000008</v>
      </c>
      <c r="I525" s="19">
        <f t="shared" ref="I525:I546" si="147">IF(ISERROR(F525/C525),0,F525/C525*100-100)</f>
        <v>16.359951258348303</v>
      </c>
      <c r="J525" s="19">
        <f t="shared" ref="J525:J546" si="148">IF(ISERROR(F525/E525),0,F525/E525*100)</f>
        <v>169.30088471553756</v>
      </c>
      <c r="K525" s="19">
        <f t="shared" ref="K525:K546" si="149">IF(ISERROR(F525/D525),0,F525/D525*100)</f>
        <v>97.392981209734728</v>
      </c>
    </row>
    <row r="526" spans="1:11" ht="25.5">
      <c r="A526" s="22" t="s">
        <v>27</v>
      </c>
      <c r="B526" s="17" t="s">
        <v>28</v>
      </c>
      <c r="C526" s="18">
        <v>1757685.9</v>
      </c>
      <c r="D526" s="18">
        <v>1486099</v>
      </c>
      <c r="E526" s="18">
        <v>1273463</v>
      </c>
      <c r="F526" s="18">
        <v>1147181.6299999999</v>
      </c>
      <c r="G526" s="18">
        <f t="shared" si="145"/>
        <v>-610504.27</v>
      </c>
      <c r="H526" s="18">
        <f t="shared" si="146"/>
        <v>126281.37000000011</v>
      </c>
      <c r="I526" s="19">
        <f t="shared" si="147"/>
        <v>-34.733411128802942</v>
      </c>
      <c r="J526" s="19">
        <f t="shared" si="148"/>
        <v>90.083624730361223</v>
      </c>
      <c r="K526" s="19">
        <f t="shared" si="149"/>
        <v>77.194159339317224</v>
      </c>
    </row>
    <row r="527" spans="1:11">
      <c r="A527" s="22" t="s">
        <v>29</v>
      </c>
      <c r="B527" s="17" t="s">
        <v>30</v>
      </c>
      <c r="C527" s="18">
        <v>9123439</v>
      </c>
      <c r="D527" s="18">
        <v>11514090</v>
      </c>
      <c r="E527" s="18">
        <v>6205099</v>
      </c>
      <c r="F527" s="18">
        <v>11514090</v>
      </c>
      <c r="G527" s="18">
        <f t="shared" si="145"/>
        <v>2390651</v>
      </c>
      <c r="H527" s="18">
        <f t="shared" si="146"/>
        <v>-5308991</v>
      </c>
      <c r="I527" s="19">
        <f t="shared" si="147"/>
        <v>26.20339764424358</v>
      </c>
      <c r="J527" s="19">
        <f t="shared" si="148"/>
        <v>185.5585221122177</v>
      </c>
      <c r="K527" s="19">
        <f t="shared" si="149"/>
        <v>100</v>
      </c>
    </row>
    <row r="528" spans="1:11">
      <c r="A528" s="23" t="s">
        <v>31</v>
      </c>
      <c r="B528" s="17" t="s">
        <v>32</v>
      </c>
      <c r="C528" s="18">
        <v>9123439</v>
      </c>
      <c r="D528" s="18">
        <v>11514090</v>
      </c>
      <c r="E528" s="18">
        <v>6205099</v>
      </c>
      <c r="F528" s="18">
        <v>11514090</v>
      </c>
      <c r="G528" s="18">
        <f t="shared" si="145"/>
        <v>2390651</v>
      </c>
      <c r="H528" s="18">
        <f t="shared" si="146"/>
        <v>-5308991</v>
      </c>
      <c r="I528" s="19">
        <f t="shared" si="147"/>
        <v>26.20339764424358</v>
      </c>
      <c r="J528" s="19">
        <f t="shared" si="148"/>
        <v>185.5585221122177</v>
      </c>
      <c r="K528" s="19">
        <f t="shared" si="149"/>
        <v>100</v>
      </c>
    </row>
    <row r="529" spans="1:11">
      <c r="A529" s="16" t="s">
        <v>33</v>
      </c>
      <c r="B529" s="17" t="s">
        <v>34</v>
      </c>
      <c r="C529" s="18">
        <v>8057427.5099999998</v>
      </c>
      <c r="D529" s="18">
        <v>13382339</v>
      </c>
      <c r="E529" s="18">
        <v>7860712</v>
      </c>
      <c r="F529" s="18">
        <v>6940571.25</v>
      </c>
      <c r="G529" s="18">
        <f t="shared" si="145"/>
        <v>-1116856.2599999998</v>
      </c>
      <c r="H529" s="18">
        <f t="shared" si="146"/>
        <v>920140.75</v>
      </c>
      <c r="I529" s="19">
        <f t="shared" si="147"/>
        <v>-13.861201464287205</v>
      </c>
      <c r="J529" s="19">
        <f t="shared" si="148"/>
        <v>88.294435033365943</v>
      </c>
      <c r="K529" s="19">
        <f t="shared" si="149"/>
        <v>51.863663370058099</v>
      </c>
    </row>
    <row r="530" spans="1:11">
      <c r="A530" s="22" t="s">
        <v>35</v>
      </c>
      <c r="B530" s="17" t="s">
        <v>36</v>
      </c>
      <c r="C530" s="18">
        <v>6343725.8600000003</v>
      </c>
      <c r="D530" s="18">
        <v>9342531</v>
      </c>
      <c r="E530" s="18">
        <v>5662428</v>
      </c>
      <c r="F530" s="18">
        <v>6225580.2400000002</v>
      </c>
      <c r="G530" s="18">
        <f t="shared" si="145"/>
        <v>-118145.62000000011</v>
      </c>
      <c r="H530" s="18">
        <f t="shared" si="146"/>
        <v>-563152.24000000022</v>
      </c>
      <c r="I530" s="19">
        <f t="shared" si="147"/>
        <v>-1.8624010968847244</v>
      </c>
      <c r="J530" s="19">
        <f t="shared" si="148"/>
        <v>109.94541987995257</v>
      </c>
      <c r="K530" s="19">
        <f t="shared" si="149"/>
        <v>66.636977067563379</v>
      </c>
    </row>
    <row r="531" spans="1:11">
      <c r="A531" s="23" t="s">
        <v>37</v>
      </c>
      <c r="B531" s="17" t="s">
        <v>38</v>
      </c>
      <c r="C531" s="18">
        <v>6179766.8600000003</v>
      </c>
      <c r="D531" s="18">
        <v>8941936</v>
      </c>
      <c r="E531" s="18">
        <v>5359193</v>
      </c>
      <c r="F531" s="18">
        <v>6025646.8499999996</v>
      </c>
      <c r="G531" s="18">
        <f t="shared" si="145"/>
        <v>-154120.01000000071</v>
      </c>
      <c r="H531" s="18">
        <f t="shared" si="146"/>
        <v>-666453.84999999963</v>
      </c>
      <c r="I531" s="19">
        <f t="shared" si="147"/>
        <v>-2.4939453783860159</v>
      </c>
      <c r="J531" s="19">
        <f t="shared" si="148"/>
        <v>112.43571280228197</v>
      </c>
      <c r="K531" s="19">
        <f t="shared" si="149"/>
        <v>67.386378632099351</v>
      </c>
    </row>
    <row r="532" spans="1:11">
      <c r="A532" s="24" t="s">
        <v>39</v>
      </c>
      <c r="B532" s="17" t="s">
        <v>40</v>
      </c>
      <c r="C532" s="18">
        <v>3676012.42</v>
      </c>
      <c r="D532" s="18">
        <v>5249069</v>
      </c>
      <c r="E532" s="18">
        <v>3775553</v>
      </c>
      <c r="F532" s="18">
        <v>3632855.05</v>
      </c>
      <c r="G532" s="18">
        <f t="shared" si="145"/>
        <v>-43157.370000000112</v>
      </c>
      <c r="H532" s="18">
        <f t="shared" si="146"/>
        <v>142697.95000000019</v>
      </c>
      <c r="I532" s="19">
        <f t="shared" si="147"/>
        <v>-1.174026773282776</v>
      </c>
      <c r="J532" s="19">
        <f t="shared" si="148"/>
        <v>96.220475517096432</v>
      </c>
      <c r="K532" s="19">
        <f t="shared" si="149"/>
        <v>69.209512201116041</v>
      </c>
    </row>
    <row r="533" spans="1:11">
      <c r="A533" s="24" t="s">
        <v>41</v>
      </c>
      <c r="B533" s="17" t="s">
        <v>42</v>
      </c>
      <c r="C533" s="18">
        <v>2503754.44</v>
      </c>
      <c r="D533" s="18">
        <v>3692867</v>
      </c>
      <c r="E533" s="18">
        <v>1583640</v>
      </c>
      <c r="F533" s="18">
        <v>2392791.7999999998</v>
      </c>
      <c r="G533" s="18">
        <f t="shared" si="145"/>
        <v>-110962.64000000013</v>
      </c>
      <c r="H533" s="18">
        <f t="shared" si="146"/>
        <v>-809151.79999999981</v>
      </c>
      <c r="I533" s="19">
        <f t="shared" si="147"/>
        <v>-4.4318499541033276</v>
      </c>
      <c r="J533" s="19">
        <f t="shared" si="148"/>
        <v>151.09442802657171</v>
      </c>
      <c r="K533" s="19">
        <f t="shared" si="149"/>
        <v>64.79496282969302</v>
      </c>
    </row>
    <row r="534" spans="1:11">
      <c r="A534" s="25" t="s">
        <v>43</v>
      </c>
      <c r="B534" s="17" t="s">
        <v>44</v>
      </c>
      <c r="C534" s="18">
        <v>30509.439999999999</v>
      </c>
      <c r="D534" s="18">
        <v>0</v>
      </c>
      <c r="E534" s="18">
        <v>0</v>
      </c>
      <c r="F534" s="18">
        <v>20457.740000000002</v>
      </c>
      <c r="G534" s="18">
        <f t="shared" si="145"/>
        <v>-10051.699999999997</v>
      </c>
      <c r="H534" s="18">
        <f t="shared" si="146"/>
        <v>-20457.740000000002</v>
      </c>
      <c r="I534" s="19">
        <f t="shared" si="147"/>
        <v>-32.946196324809634</v>
      </c>
      <c r="J534" s="19">
        <f t="shared" si="148"/>
        <v>0</v>
      </c>
      <c r="K534" s="19">
        <f t="shared" si="149"/>
        <v>0</v>
      </c>
    </row>
    <row r="535" spans="1:11">
      <c r="A535" s="23" t="s">
        <v>45</v>
      </c>
      <c r="B535" s="17" t="s">
        <v>46</v>
      </c>
      <c r="C535" s="18">
        <v>116587.5</v>
      </c>
      <c r="D535" s="18">
        <v>400595</v>
      </c>
      <c r="E535" s="18">
        <v>303235</v>
      </c>
      <c r="F535" s="18">
        <v>199933.39</v>
      </c>
      <c r="G535" s="18">
        <f t="shared" si="145"/>
        <v>83345.890000000014</v>
      </c>
      <c r="H535" s="18">
        <f t="shared" si="146"/>
        <v>103301.60999999999</v>
      </c>
      <c r="I535" s="19">
        <f t="shared" si="147"/>
        <v>71.487843894070977</v>
      </c>
      <c r="J535" s="19">
        <f t="shared" si="148"/>
        <v>65.933480633831849</v>
      </c>
      <c r="K535" s="19">
        <f t="shared" si="149"/>
        <v>49.909107702292843</v>
      </c>
    </row>
    <row r="536" spans="1:11">
      <c r="A536" s="24" t="s">
        <v>47</v>
      </c>
      <c r="B536" s="17" t="s">
        <v>48</v>
      </c>
      <c r="C536" s="18">
        <v>116587.5</v>
      </c>
      <c r="D536" s="18">
        <v>400595</v>
      </c>
      <c r="E536" s="18">
        <v>303235</v>
      </c>
      <c r="F536" s="18">
        <v>199933.39</v>
      </c>
      <c r="G536" s="18">
        <f t="shared" si="145"/>
        <v>83345.890000000014</v>
      </c>
      <c r="H536" s="18">
        <f t="shared" si="146"/>
        <v>103301.60999999999</v>
      </c>
      <c r="I536" s="19">
        <f t="shared" si="147"/>
        <v>71.487843894070977</v>
      </c>
      <c r="J536" s="19">
        <f t="shared" si="148"/>
        <v>65.933480633831849</v>
      </c>
      <c r="K536" s="19">
        <f t="shared" si="149"/>
        <v>49.909107702292843</v>
      </c>
    </row>
    <row r="537" spans="1:11" ht="25.5">
      <c r="A537" s="23" t="s">
        <v>51</v>
      </c>
      <c r="B537" s="17" t="s">
        <v>52</v>
      </c>
      <c r="C537" s="18">
        <v>47371.5</v>
      </c>
      <c r="D537" s="18">
        <v>0</v>
      </c>
      <c r="E537" s="18">
        <v>0</v>
      </c>
      <c r="F537" s="18">
        <v>0</v>
      </c>
      <c r="G537" s="18">
        <f t="shared" si="145"/>
        <v>-47371.5</v>
      </c>
      <c r="H537" s="18">
        <f t="shared" si="146"/>
        <v>0</v>
      </c>
      <c r="I537" s="19">
        <f t="shared" si="147"/>
        <v>-100</v>
      </c>
      <c r="J537" s="19">
        <f t="shared" si="148"/>
        <v>0</v>
      </c>
      <c r="K537" s="19">
        <f t="shared" si="149"/>
        <v>0</v>
      </c>
    </row>
    <row r="538" spans="1:11">
      <c r="A538" s="24" t="s">
        <v>53</v>
      </c>
      <c r="B538" s="17" t="s">
        <v>54</v>
      </c>
      <c r="C538" s="18">
        <v>47371.5</v>
      </c>
      <c r="D538" s="18">
        <v>0</v>
      </c>
      <c r="E538" s="18">
        <v>0</v>
      </c>
      <c r="F538" s="18">
        <v>0</v>
      </c>
      <c r="G538" s="18">
        <f t="shared" si="145"/>
        <v>-47371.5</v>
      </c>
      <c r="H538" s="18">
        <f t="shared" si="146"/>
        <v>0</v>
      </c>
      <c r="I538" s="19">
        <f t="shared" si="147"/>
        <v>-100</v>
      </c>
      <c r="J538" s="19">
        <f t="shared" si="148"/>
        <v>0</v>
      </c>
      <c r="K538" s="19">
        <f t="shared" si="149"/>
        <v>0</v>
      </c>
    </row>
    <row r="539" spans="1:11" ht="25.5">
      <c r="A539" s="25" t="s">
        <v>55</v>
      </c>
      <c r="B539" s="17" t="s">
        <v>56</v>
      </c>
      <c r="C539" s="18">
        <v>47371.5</v>
      </c>
      <c r="D539" s="18">
        <v>0</v>
      </c>
      <c r="E539" s="18">
        <v>0</v>
      </c>
      <c r="F539" s="18">
        <v>0</v>
      </c>
      <c r="G539" s="18">
        <f t="shared" si="145"/>
        <v>-47371.5</v>
      </c>
      <c r="H539" s="18">
        <f t="shared" si="146"/>
        <v>0</v>
      </c>
      <c r="I539" s="19">
        <f t="shared" si="147"/>
        <v>-100</v>
      </c>
      <c r="J539" s="19">
        <f t="shared" si="148"/>
        <v>0</v>
      </c>
      <c r="K539" s="19">
        <f t="shared" si="149"/>
        <v>0</v>
      </c>
    </row>
    <row r="540" spans="1:11" ht="25.5">
      <c r="A540" s="26" t="s">
        <v>57</v>
      </c>
      <c r="B540" s="17" t="s">
        <v>58</v>
      </c>
      <c r="C540" s="18">
        <v>47371.5</v>
      </c>
      <c r="D540" s="18">
        <v>0</v>
      </c>
      <c r="E540" s="18">
        <v>0</v>
      </c>
      <c r="F540" s="18">
        <v>0</v>
      </c>
      <c r="G540" s="18">
        <f t="shared" si="145"/>
        <v>-47371.5</v>
      </c>
      <c r="H540" s="18">
        <f t="shared" si="146"/>
        <v>0</v>
      </c>
      <c r="I540" s="19">
        <f t="shared" si="147"/>
        <v>-100</v>
      </c>
      <c r="J540" s="19">
        <f t="shared" si="148"/>
        <v>0</v>
      </c>
      <c r="K540" s="19">
        <f t="shared" si="149"/>
        <v>0</v>
      </c>
    </row>
    <row r="541" spans="1:11">
      <c r="A541" s="22" t="s">
        <v>59</v>
      </c>
      <c r="B541" s="17" t="s">
        <v>60</v>
      </c>
      <c r="C541" s="18">
        <v>1713701.65</v>
      </c>
      <c r="D541" s="18">
        <v>4039808</v>
      </c>
      <c r="E541" s="18">
        <v>2198284</v>
      </c>
      <c r="F541" s="18">
        <v>714991.01</v>
      </c>
      <c r="G541" s="18">
        <f t="shared" si="145"/>
        <v>-998710.6399999999</v>
      </c>
      <c r="H541" s="18">
        <f t="shared" si="146"/>
        <v>1483292.99</v>
      </c>
      <c r="I541" s="19">
        <f t="shared" si="147"/>
        <v>-58.277976215988353</v>
      </c>
      <c r="J541" s="19">
        <f t="shared" si="148"/>
        <v>32.524960833086169</v>
      </c>
      <c r="K541" s="19">
        <f t="shared" si="149"/>
        <v>17.698638400636863</v>
      </c>
    </row>
    <row r="542" spans="1:11">
      <c r="A542" s="23" t="s">
        <v>61</v>
      </c>
      <c r="B542" s="17" t="s">
        <v>62</v>
      </c>
      <c r="C542" s="18">
        <v>1713701.65</v>
      </c>
      <c r="D542" s="18">
        <v>4039808</v>
      </c>
      <c r="E542" s="18">
        <v>2198284</v>
      </c>
      <c r="F542" s="18">
        <v>714991.01</v>
      </c>
      <c r="G542" s="18">
        <f t="shared" si="145"/>
        <v>-998710.6399999999</v>
      </c>
      <c r="H542" s="18">
        <f t="shared" si="146"/>
        <v>1483292.99</v>
      </c>
      <c r="I542" s="19">
        <f t="shared" si="147"/>
        <v>-58.277976215988353</v>
      </c>
      <c r="J542" s="19">
        <f t="shared" si="148"/>
        <v>32.524960833086169</v>
      </c>
      <c r="K542" s="19">
        <f t="shared" si="149"/>
        <v>17.698638400636863</v>
      </c>
    </row>
    <row r="543" spans="1:11">
      <c r="A543" s="16"/>
      <c r="B543" s="17" t="s">
        <v>63</v>
      </c>
      <c r="C543" s="18">
        <v>2823697.39</v>
      </c>
      <c r="D543" s="18">
        <v>-382150</v>
      </c>
      <c r="E543" s="18">
        <v>-382150</v>
      </c>
      <c r="F543" s="18">
        <v>5720700.3799999999</v>
      </c>
      <c r="G543" s="18">
        <f t="shared" si="145"/>
        <v>2897002.9899999998</v>
      </c>
      <c r="H543" s="18">
        <f t="shared" si="146"/>
        <v>-6102850.3799999999</v>
      </c>
      <c r="I543" s="19">
        <f t="shared" si="147"/>
        <v>102.5960855529211</v>
      </c>
      <c r="J543" s="19">
        <f t="shared" si="148"/>
        <v>-1496.9777260238127</v>
      </c>
      <c r="K543" s="19">
        <f t="shared" si="149"/>
        <v>-1496.9777260238127</v>
      </c>
    </row>
    <row r="544" spans="1:11">
      <c r="A544" s="16" t="s">
        <v>64</v>
      </c>
      <c r="B544" s="17" t="s">
        <v>65</v>
      </c>
      <c r="C544" s="18">
        <v>-2823697.39</v>
      </c>
      <c r="D544" s="18">
        <v>382150</v>
      </c>
      <c r="E544" s="18">
        <v>382150</v>
      </c>
      <c r="F544" s="18">
        <v>-5720700.3799999999</v>
      </c>
      <c r="G544" s="18">
        <f t="shared" si="145"/>
        <v>-2897002.9899999998</v>
      </c>
      <c r="H544" s="18">
        <f t="shared" si="146"/>
        <v>6102850.3799999999</v>
      </c>
      <c r="I544" s="19">
        <f t="shared" si="147"/>
        <v>102.5960855529211</v>
      </c>
      <c r="J544" s="19">
        <f t="shared" si="148"/>
        <v>-1496.9777260238127</v>
      </c>
      <c r="K544" s="19">
        <f t="shared" si="149"/>
        <v>-1496.9777260238127</v>
      </c>
    </row>
    <row r="545" spans="1:11">
      <c r="A545" s="22" t="s">
        <v>66</v>
      </c>
      <c r="B545" s="17" t="s">
        <v>67</v>
      </c>
      <c r="C545" s="18">
        <v>-2823697.39</v>
      </c>
      <c r="D545" s="18">
        <v>382150</v>
      </c>
      <c r="E545" s="18">
        <v>382150</v>
      </c>
      <c r="F545" s="18">
        <v>-5720700.3799999999</v>
      </c>
      <c r="G545" s="18">
        <f t="shared" si="145"/>
        <v>-2897002.9899999998</v>
      </c>
      <c r="H545" s="18">
        <f t="shared" si="146"/>
        <v>6102850.3799999999</v>
      </c>
      <c r="I545" s="19">
        <f t="shared" si="147"/>
        <v>102.5960855529211</v>
      </c>
      <c r="J545" s="19">
        <f t="shared" si="148"/>
        <v>-1496.9777260238127</v>
      </c>
      <c r="K545" s="19">
        <f t="shared" si="149"/>
        <v>-1496.9777260238127</v>
      </c>
    </row>
    <row r="546" spans="1:11" ht="25.5">
      <c r="A546" s="23" t="s">
        <v>82</v>
      </c>
      <c r="B546" s="17" t="s">
        <v>83</v>
      </c>
      <c r="C546" s="18">
        <v>-600116</v>
      </c>
      <c r="D546" s="18">
        <v>382150</v>
      </c>
      <c r="E546" s="18">
        <v>382150</v>
      </c>
      <c r="F546" s="18">
        <v>-382150</v>
      </c>
      <c r="G546" s="18">
        <f t="shared" si="145"/>
        <v>217966</v>
      </c>
      <c r="H546" s="18">
        <f t="shared" si="146"/>
        <v>764300</v>
      </c>
      <c r="I546" s="19">
        <f t="shared" si="147"/>
        <v>-36.320644675362765</v>
      </c>
      <c r="J546" s="19">
        <f t="shared" si="148"/>
        <v>-100</v>
      </c>
      <c r="K546" s="19">
        <f t="shared" si="149"/>
        <v>-100</v>
      </c>
    </row>
    <row r="547" spans="1:11">
      <c r="A547" s="39" t="s">
        <v>909</v>
      </c>
      <c r="B547" s="28" t="s">
        <v>910</v>
      </c>
      <c r="C547" s="29"/>
      <c r="D547" s="29"/>
      <c r="E547" s="29"/>
      <c r="F547" s="29"/>
      <c r="G547" s="29"/>
      <c r="H547" s="29"/>
      <c r="I547" s="30"/>
      <c r="J547" s="30"/>
      <c r="K547" s="30"/>
    </row>
    <row r="548" spans="1:11">
      <c r="A548" s="16" t="s">
        <v>25</v>
      </c>
      <c r="B548" s="17" t="s">
        <v>26</v>
      </c>
      <c r="C548" s="18">
        <v>1197503.8500000001</v>
      </c>
      <c r="D548" s="18">
        <v>1421386</v>
      </c>
      <c r="E548" s="18">
        <v>1071386</v>
      </c>
      <c r="F548" s="18">
        <v>1084910.8600000001</v>
      </c>
      <c r="G548" s="18">
        <f t="shared" ref="G548:G560" si="150">F548-C548</f>
        <v>-112592.98999999999</v>
      </c>
      <c r="H548" s="18">
        <f t="shared" ref="H548:H560" si="151">E548-F548</f>
        <v>-13524.860000000102</v>
      </c>
      <c r="I548" s="19">
        <f t="shared" ref="I548:I560" si="152">IF(ISERROR(F548/C548),0,F548/C548*100-100)</f>
        <v>-9.4023071408079488</v>
      </c>
      <c r="J548" s="19">
        <f t="shared" ref="J548:J560" si="153">IF(ISERROR(F548/E548),0,F548/E548*100)</f>
        <v>101.26237042485155</v>
      </c>
      <c r="K548" s="19">
        <f t="shared" ref="K548:K560" si="154">IF(ISERROR(F548/D548),0,F548/D548*100)</f>
        <v>76.327673130310842</v>
      </c>
    </row>
    <row r="549" spans="1:11" ht="25.5">
      <c r="A549" s="22" t="s">
        <v>27</v>
      </c>
      <c r="B549" s="17" t="s">
        <v>28</v>
      </c>
      <c r="C549" s="18">
        <v>1197503.8500000001</v>
      </c>
      <c r="D549" s="18">
        <v>1421386</v>
      </c>
      <c r="E549" s="18">
        <v>1071386</v>
      </c>
      <c r="F549" s="18">
        <v>1084910.8600000001</v>
      </c>
      <c r="G549" s="18">
        <f t="shared" si="150"/>
        <v>-112592.98999999999</v>
      </c>
      <c r="H549" s="18">
        <f t="shared" si="151"/>
        <v>-13524.860000000102</v>
      </c>
      <c r="I549" s="19">
        <f t="shared" si="152"/>
        <v>-9.4023071408079488</v>
      </c>
      <c r="J549" s="19">
        <f t="shared" si="153"/>
        <v>101.26237042485155</v>
      </c>
      <c r="K549" s="19">
        <f t="shared" si="154"/>
        <v>76.327673130310842</v>
      </c>
    </row>
    <row r="550" spans="1:11">
      <c r="A550" s="16" t="s">
        <v>33</v>
      </c>
      <c r="B550" s="17" t="s">
        <v>34</v>
      </c>
      <c r="C550" s="18">
        <v>855876.08</v>
      </c>
      <c r="D550" s="18">
        <v>1873400</v>
      </c>
      <c r="E550" s="18">
        <v>1521386</v>
      </c>
      <c r="F550" s="18">
        <v>1038625.87</v>
      </c>
      <c r="G550" s="18">
        <f t="shared" si="150"/>
        <v>182749.79000000004</v>
      </c>
      <c r="H550" s="18">
        <f t="shared" si="151"/>
        <v>482760.13</v>
      </c>
      <c r="I550" s="19">
        <f t="shared" si="152"/>
        <v>21.352365636857158</v>
      </c>
      <c r="J550" s="19">
        <f t="shared" si="153"/>
        <v>68.268399341127108</v>
      </c>
      <c r="K550" s="19">
        <f t="shared" si="154"/>
        <v>55.440689121383578</v>
      </c>
    </row>
    <row r="551" spans="1:11">
      <c r="A551" s="22" t="s">
        <v>35</v>
      </c>
      <c r="B551" s="17" t="s">
        <v>36</v>
      </c>
      <c r="C551" s="18">
        <v>855876.08</v>
      </c>
      <c r="D551" s="18">
        <v>1873400</v>
      </c>
      <c r="E551" s="18">
        <v>1521386</v>
      </c>
      <c r="F551" s="18">
        <v>1038625.87</v>
      </c>
      <c r="G551" s="18">
        <f t="shared" si="150"/>
        <v>182749.79000000004</v>
      </c>
      <c r="H551" s="18">
        <f t="shared" si="151"/>
        <v>482760.13</v>
      </c>
      <c r="I551" s="19">
        <f t="shared" si="152"/>
        <v>21.352365636857158</v>
      </c>
      <c r="J551" s="19">
        <f t="shared" si="153"/>
        <v>68.268399341127108</v>
      </c>
      <c r="K551" s="19">
        <f t="shared" si="154"/>
        <v>55.440689121383578</v>
      </c>
    </row>
    <row r="552" spans="1:11">
      <c r="A552" s="23" t="s">
        <v>37</v>
      </c>
      <c r="B552" s="17" t="s">
        <v>38</v>
      </c>
      <c r="C552" s="18">
        <v>1077.69</v>
      </c>
      <c r="D552" s="18">
        <v>2014</v>
      </c>
      <c r="E552" s="18">
        <v>0</v>
      </c>
      <c r="F552" s="18">
        <v>1538.23</v>
      </c>
      <c r="G552" s="18">
        <f t="shared" si="150"/>
        <v>460.53999999999996</v>
      </c>
      <c r="H552" s="18">
        <f t="shared" si="151"/>
        <v>-1538.23</v>
      </c>
      <c r="I552" s="19">
        <f t="shared" si="152"/>
        <v>42.733995861518594</v>
      </c>
      <c r="J552" s="19">
        <f t="shared" si="153"/>
        <v>0</v>
      </c>
      <c r="K552" s="19">
        <f t="shared" si="154"/>
        <v>76.376861966236348</v>
      </c>
    </row>
    <row r="553" spans="1:11">
      <c r="A553" s="24" t="s">
        <v>39</v>
      </c>
      <c r="B553" s="17" t="s">
        <v>40</v>
      </c>
      <c r="C553" s="18">
        <v>1077.69</v>
      </c>
      <c r="D553" s="18">
        <v>1432</v>
      </c>
      <c r="E553" s="18">
        <v>0</v>
      </c>
      <c r="F553" s="18">
        <v>1298.23</v>
      </c>
      <c r="G553" s="18">
        <f t="shared" si="150"/>
        <v>220.53999999999996</v>
      </c>
      <c r="H553" s="18">
        <f t="shared" si="151"/>
        <v>-1298.23</v>
      </c>
      <c r="I553" s="19">
        <f t="shared" si="152"/>
        <v>20.464140893949107</v>
      </c>
      <c r="J553" s="19">
        <f t="shared" si="153"/>
        <v>0</v>
      </c>
      <c r="K553" s="19">
        <f t="shared" si="154"/>
        <v>90.658519553072622</v>
      </c>
    </row>
    <row r="554" spans="1:11">
      <c r="A554" s="24" t="s">
        <v>41</v>
      </c>
      <c r="B554" s="17" t="s">
        <v>42</v>
      </c>
      <c r="C554" s="18">
        <v>0</v>
      </c>
      <c r="D554" s="18">
        <v>582</v>
      </c>
      <c r="E554" s="18">
        <v>0</v>
      </c>
      <c r="F554" s="18">
        <v>240</v>
      </c>
      <c r="G554" s="18">
        <f t="shared" si="150"/>
        <v>240</v>
      </c>
      <c r="H554" s="18">
        <f t="shared" si="151"/>
        <v>-240</v>
      </c>
      <c r="I554" s="19">
        <f t="shared" si="152"/>
        <v>0</v>
      </c>
      <c r="J554" s="19">
        <f t="shared" si="153"/>
        <v>0</v>
      </c>
      <c r="K554" s="19">
        <f t="shared" si="154"/>
        <v>41.237113402061851</v>
      </c>
    </row>
    <row r="555" spans="1:11">
      <c r="A555" s="23" t="s">
        <v>45</v>
      </c>
      <c r="B555" s="17" t="s">
        <v>46</v>
      </c>
      <c r="C555" s="18">
        <v>854798.39</v>
      </c>
      <c r="D555" s="18">
        <v>1871386</v>
      </c>
      <c r="E555" s="18">
        <v>1521386</v>
      </c>
      <c r="F555" s="18">
        <v>1037087.64</v>
      </c>
      <c r="G555" s="18">
        <f t="shared" si="150"/>
        <v>182289.25</v>
      </c>
      <c r="H555" s="18">
        <f t="shared" si="151"/>
        <v>484298.36</v>
      </c>
      <c r="I555" s="19">
        <f t="shared" si="152"/>
        <v>21.325408673266224</v>
      </c>
      <c r="J555" s="19">
        <f t="shared" si="153"/>
        <v>68.167292192776856</v>
      </c>
      <c r="K555" s="19">
        <f t="shared" si="154"/>
        <v>55.418157451215301</v>
      </c>
    </row>
    <row r="556" spans="1:11">
      <c r="A556" s="24" t="s">
        <v>49</v>
      </c>
      <c r="B556" s="17" t="s">
        <v>50</v>
      </c>
      <c r="C556" s="18">
        <v>854798.39</v>
      </c>
      <c r="D556" s="18">
        <v>1871386</v>
      </c>
      <c r="E556" s="18">
        <v>1521386</v>
      </c>
      <c r="F556" s="18">
        <v>1037087.64</v>
      </c>
      <c r="G556" s="18">
        <f t="shared" si="150"/>
        <v>182289.25</v>
      </c>
      <c r="H556" s="18">
        <f t="shared" si="151"/>
        <v>484298.36</v>
      </c>
      <c r="I556" s="19">
        <f t="shared" si="152"/>
        <v>21.325408673266224</v>
      </c>
      <c r="J556" s="19">
        <f t="shared" si="153"/>
        <v>68.167292192776856</v>
      </c>
      <c r="K556" s="19">
        <f t="shared" si="154"/>
        <v>55.418157451215301</v>
      </c>
    </row>
    <row r="557" spans="1:11">
      <c r="A557" s="16"/>
      <c r="B557" s="17" t="s">
        <v>63</v>
      </c>
      <c r="C557" s="18">
        <v>341627.77</v>
      </c>
      <c r="D557" s="18">
        <v>-452014</v>
      </c>
      <c r="E557" s="18">
        <v>-450000</v>
      </c>
      <c r="F557" s="18">
        <v>46284.99</v>
      </c>
      <c r="G557" s="18">
        <f t="shared" si="150"/>
        <v>-295342.78000000003</v>
      </c>
      <c r="H557" s="18">
        <f t="shared" si="151"/>
        <v>-496284.99</v>
      </c>
      <c r="I557" s="19">
        <f t="shared" si="152"/>
        <v>-86.451631259367474</v>
      </c>
      <c r="J557" s="19">
        <f t="shared" si="153"/>
        <v>-10.285553333333333</v>
      </c>
      <c r="K557" s="19">
        <f t="shared" si="154"/>
        <v>-10.239724875778183</v>
      </c>
    </row>
    <row r="558" spans="1:11">
      <c r="A558" s="16" t="s">
        <v>64</v>
      </c>
      <c r="B558" s="17" t="s">
        <v>65</v>
      </c>
      <c r="C558" s="18">
        <v>-341627.77</v>
      </c>
      <c r="D558" s="18">
        <v>452014</v>
      </c>
      <c r="E558" s="18">
        <v>450000</v>
      </c>
      <c r="F558" s="18">
        <v>-46284.99</v>
      </c>
      <c r="G558" s="18">
        <f t="shared" si="150"/>
        <v>295342.78000000003</v>
      </c>
      <c r="H558" s="18">
        <f t="shared" si="151"/>
        <v>496284.99</v>
      </c>
      <c r="I558" s="19">
        <f t="shared" si="152"/>
        <v>-86.451631259367474</v>
      </c>
      <c r="J558" s="19">
        <f t="shared" si="153"/>
        <v>-10.285553333333333</v>
      </c>
      <c r="K558" s="19">
        <f t="shared" si="154"/>
        <v>-10.239724875778183</v>
      </c>
    </row>
    <row r="559" spans="1:11">
      <c r="A559" s="22" t="s">
        <v>66</v>
      </c>
      <c r="B559" s="17" t="s">
        <v>67</v>
      </c>
      <c r="C559" s="18">
        <v>-341627.77</v>
      </c>
      <c r="D559" s="18">
        <v>452014</v>
      </c>
      <c r="E559" s="18">
        <v>450000</v>
      </c>
      <c r="F559" s="18">
        <v>-46284.99</v>
      </c>
      <c r="G559" s="18">
        <f t="shared" si="150"/>
        <v>295342.78000000003</v>
      </c>
      <c r="H559" s="18">
        <f t="shared" si="151"/>
        <v>496284.99</v>
      </c>
      <c r="I559" s="19">
        <f t="shared" si="152"/>
        <v>-86.451631259367474</v>
      </c>
      <c r="J559" s="19">
        <f t="shared" si="153"/>
        <v>-10.285553333333333</v>
      </c>
      <c r="K559" s="19">
        <f t="shared" si="154"/>
        <v>-10.239724875778183</v>
      </c>
    </row>
    <row r="560" spans="1:11" ht="25.5">
      <c r="A560" s="23" t="s">
        <v>82</v>
      </c>
      <c r="B560" s="17" t="s">
        <v>83</v>
      </c>
      <c r="C560" s="18">
        <v>-452549.98</v>
      </c>
      <c r="D560" s="18">
        <v>452014</v>
      </c>
      <c r="E560" s="18">
        <v>450000</v>
      </c>
      <c r="F560" s="18">
        <v>-452013.45</v>
      </c>
      <c r="G560" s="18">
        <f t="shared" si="150"/>
        <v>536.52999999996973</v>
      </c>
      <c r="H560" s="18">
        <f t="shared" si="151"/>
        <v>902013.45</v>
      </c>
      <c r="I560" s="19">
        <f t="shared" si="152"/>
        <v>-0.1185570707571344</v>
      </c>
      <c r="J560" s="19">
        <f t="shared" si="153"/>
        <v>-100.44743333333335</v>
      </c>
      <c r="K560" s="19">
        <f t="shared" si="154"/>
        <v>-99.999878322352856</v>
      </c>
    </row>
    <row r="561" spans="1:11">
      <c r="A561" s="27" t="s">
        <v>911</v>
      </c>
      <c r="B561" s="28" t="s">
        <v>912</v>
      </c>
      <c r="C561" s="29"/>
      <c r="D561" s="29"/>
      <c r="E561" s="29"/>
      <c r="F561" s="29"/>
      <c r="G561" s="29"/>
      <c r="H561" s="29"/>
      <c r="I561" s="30"/>
      <c r="J561" s="30"/>
      <c r="K561" s="30"/>
    </row>
    <row r="562" spans="1:11">
      <c r="A562" s="16" t="s">
        <v>25</v>
      </c>
      <c r="B562" s="17" t="s">
        <v>26</v>
      </c>
      <c r="C562" s="18">
        <v>10482330.68</v>
      </c>
      <c r="D562" s="18">
        <v>11248239</v>
      </c>
      <c r="E562" s="18">
        <v>7669971</v>
      </c>
      <c r="F562" s="18">
        <v>11184106.140000001</v>
      </c>
      <c r="G562" s="18">
        <f t="shared" ref="G562:G583" si="155">F562-C562</f>
        <v>701775.46000000089</v>
      </c>
      <c r="H562" s="18">
        <f t="shared" ref="H562:H583" si="156">E562-F562</f>
        <v>-3514135.1400000006</v>
      </c>
      <c r="I562" s="19">
        <f t="shared" ref="I562:I583" si="157">IF(ISERROR(F562/C562),0,F562/C562*100-100)</f>
        <v>6.6948418383610857</v>
      </c>
      <c r="J562" s="19">
        <f t="shared" ref="J562:J583" si="158">IF(ISERROR(F562/E562),0,F562/E562*100)</f>
        <v>145.81679826429593</v>
      </c>
      <c r="K562" s="19">
        <f t="shared" ref="K562:K583" si="159">IF(ISERROR(F562/D562),0,F562/D562*100)</f>
        <v>99.42984088442644</v>
      </c>
    </row>
    <row r="563" spans="1:11" ht="25.5">
      <c r="A563" s="22" t="s">
        <v>27</v>
      </c>
      <c r="B563" s="17" t="s">
        <v>28</v>
      </c>
      <c r="C563" s="18">
        <v>302767.68</v>
      </c>
      <c r="D563" s="18">
        <v>479395</v>
      </c>
      <c r="E563" s="18">
        <v>252707</v>
      </c>
      <c r="F563" s="18">
        <v>415262.14</v>
      </c>
      <c r="G563" s="18">
        <f t="shared" si="155"/>
        <v>112494.46000000002</v>
      </c>
      <c r="H563" s="18">
        <f t="shared" si="156"/>
        <v>-162555.14000000001</v>
      </c>
      <c r="I563" s="19">
        <f t="shared" si="157"/>
        <v>37.155372726705849</v>
      </c>
      <c r="J563" s="19">
        <f t="shared" si="158"/>
        <v>164.32553906302556</v>
      </c>
      <c r="K563" s="19">
        <f t="shared" si="159"/>
        <v>86.622125804399303</v>
      </c>
    </row>
    <row r="564" spans="1:11">
      <c r="A564" s="22" t="s">
        <v>29</v>
      </c>
      <c r="B564" s="17" t="s">
        <v>30</v>
      </c>
      <c r="C564" s="18">
        <v>10179563</v>
      </c>
      <c r="D564" s="18">
        <v>10768844</v>
      </c>
      <c r="E564" s="18">
        <v>7417264</v>
      </c>
      <c r="F564" s="18">
        <v>10768844</v>
      </c>
      <c r="G564" s="18">
        <f t="shared" si="155"/>
        <v>589281</v>
      </c>
      <c r="H564" s="18">
        <f t="shared" si="156"/>
        <v>-3351580</v>
      </c>
      <c r="I564" s="19">
        <f t="shared" si="157"/>
        <v>5.7888634315638114</v>
      </c>
      <c r="J564" s="19">
        <f t="shared" si="158"/>
        <v>145.18620343026757</v>
      </c>
      <c r="K564" s="19">
        <f t="shared" si="159"/>
        <v>100</v>
      </c>
    </row>
    <row r="565" spans="1:11">
      <c r="A565" s="23" t="s">
        <v>31</v>
      </c>
      <c r="B565" s="17" t="s">
        <v>32</v>
      </c>
      <c r="C565" s="18">
        <v>10179563</v>
      </c>
      <c r="D565" s="18">
        <v>10768844</v>
      </c>
      <c r="E565" s="18">
        <v>7417264</v>
      </c>
      <c r="F565" s="18">
        <v>10768844</v>
      </c>
      <c r="G565" s="18">
        <f t="shared" si="155"/>
        <v>589281</v>
      </c>
      <c r="H565" s="18">
        <f t="shared" si="156"/>
        <v>-3351580</v>
      </c>
      <c r="I565" s="19">
        <f t="shared" si="157"/>
        <v>5.7888634315638114</v>
      </c>
      <c r="J565" s="19">
        <f t="shared" si="158"/>
        <v>145.18620343026757</v>
      </c>
      <c r="K565" s="19">
        <f t="shared" si="159"/>
        <v>100</v>
      </c>
    </row>
    <row r="566" spans="1:11">
      <c r="A566" s="16" t="s">
        <v>33</v>
      </c>
      <c r="B566" s="17" t="s">
        <v>34</v>
      </c>
      <c r="C566" s="18">
        <v>7131251.5800000001</v>
      </c>
      <c r="D566" s="18">
        <v>11313475</v>
      </c>
      <c r="E566" s="18">
        <v>7669971</v>
      </c>
      <c r="F566" s="18">
        <v>6783243.9699999997</v>
      </c>
      <c r="G566" s="18">
        <f t="shared" si="155"/>
        <v>-348007.61000000034</v>
      </c>
      <c r="H566" s="18">
        <f t="shared" si="156"/>
        <v>886727.03000000026</v>
      </c>
      <c r="I566" s="19">
        <f t="shared" si="157"/>
        <v>-4.8800355182533082</v>
      </c>
      <c r="J566" s="19">
        <f t="shared" si="158"/>
        <v>88.43897806132513</v>
      </c>
      <c r="K566" s="19">
        <f t="shared" si="159"/>
        <v>59.957210052614251</v>
      </c>
    </row>
    <row r="567" spans="1:11">
      <c r="A567" s="22" t="s">
        <v>35</v>
      </c>
      <c r="B567" s="17" t="s">
        <v>36</v>
      </c>
      <c r="C567" s="18">
        <v>7048361.6399999997</v>
      </c>
      <c r="D567" s="18">
        <v>10745498</v>
      </c>
      <c r="E567" s="18">
        <v>7252103</v>
      </c>
      <c r="F567" s="18">
        <v>6687530.3899999997</v>
      </c>
      <c r="G567" s="18">
        <f t="shared" si="155"/>
        <v>-360831.25</v>
      </c>
      <c r="H567" s="18">
        <f t="shared" si="156"/>
        <v>564572.61000000034</v>
      </c>
      <c r="I567" s="19">
        <f t="shared" si="157"/>
        <v>-5.1193634553632279</v>
      </c>
      <c r="J567" s="19">
        <f t="shared" si="158"/>
        <v>92.215049758669991</v>
      </c>
      <c r="K567" s="19">
        <f t="shared" si="159"/>
        <v>62.235648734009338</v>
      </c>
    </row>
    <row r="568" spans="1:11">
      <c r="A568" s="23" t="s">
        <v>37</v>
      </c>
      <c r="B568" s="17" t="s">
        <v>38</v>
      </c>
      <c r="C568" s="18">
        <v>7038884.0099999998</v>
      </c>
      <c r="D568" s="18">
        <v>10745498</v>
      </c>
      <c r="E568" s="18">
        <v>7252103</v>
      </c>
      <c r="F568" s="18">
        <v>6687530.3899999997</v>
      </c>
      <c r="G568" s="18">
        <f t="shared" si="155"/>
        <v>-351353.62000000011</v>
      </c>
      <c r="H568" s="18">
        <f t="shared" si="156"/>
        <v>564572.61000000034</v>
      </c>
      <c r="I568" s="19">
        <f t="shared" si="157"/>
        <v>-4.9916097424085848</v>
      </c>
      <c r="J568" s="19">
        <f t="shared" si="158"/>
        <v>92.215049758669991</v>
      </c>
      <c r="K568" s="19">
        <f t="shared" si="159"/>
        <v>62.235648734009338</v>
      </c>
    </row>
    <row r="569" spans="1:11">
      <c r="A569" s="24" t="s">
        <v>39</v>
      </c>
      <c r="B569" s="17" t="s">
        <v>40</v>
      </c>
      <c r="C569" s="18">
        <v>5649332.7599999998</v>
      </c>
      <c r="D569" s="18">
        <v>8356700</v>
      </c>
      <c r="E569" s="18">
        <v>5790257</v>
      </c>
      <c r="F569" s="18">
        <v>5271413.17</v>
      </c>
      <c r="G569" s="18">
        <f t="shared" si="155"/>
        <v>-377919.58999999985</v>
      </c>
      <c r="H569" s="18">
        <f t="shared" si="156"/>
        <v>518843.83000000007</v>
      </c>
      <c r="I569" s="19">
        <f t="shared" si="157"/>
        <v>-6.6896323168614202</v>
      </c>
      <c r="J569" s="19">
        <f t="shared" si="158"/>
        <v>91.039364401269225</v>
      </c>
      <c r="K569" s="19">
        <f t="shared" si="159"/>
        <v>63.080081491497843</v>
      </c>
    </row>
    <row r="570" spans="1:11">
      <c r="A570" s="24" t="s">
        <v>41</v>
      </c>
      <c r="B570" s="17" t="s">
        <v>42</v>
      </c>
      <c r="C570" s="18">
        <v>1389551.25</v>
      </c>
      <c r="D570" s="18">
        <v>2388798</v>
      </c>
      <c r="E570" s="18">
        <v>1461846</v>
      </c>
      <c r="F570" s="18">
        <v>1416117.22</v>
      </c>
      <c r="G570" s="18">
        <f t="shared" si="155"/>
        <v>26565.969999999972</v>
      </c>
      <c r="H570" s="18">
        <f t="shared" si="156"/>
        <v>45728.780000000028</v>
      </c>
      <c r="I570" s="19">
        <f t="shared" si="157"/>
        <v>1.9118380844175533</v>
      </c>
      <c r="J570" s="19">
        <f t="shared" si="158"/>
        <v>96.871846966096285</v>
      </c>
      <c r="K570" s="19">
        <f t="shared" si="159"/>
        <v>59.281580945730859</v>
      </c>
    </row>
    <row r="571" spans="1:11">
      <c r="A571" s="25" t="s">
        <v>43</v>
      </c>
      <c r="B571" s="17" t="s">
        <v>44</v>
      </c>
      <c r="C571" s="18">
        <v>14459.64</v>
      </c>
      <c r="D571" s="18">
        <v>0</v>
      </c>
      <c r="E571" s="18">
        <v>0</v>
      </c>
      <c r="F571" s="18">
        <v>14871.91</v>
      </c>
      <c r="G571" s="18">
        <f t="shared" si="155"/>
        <v>412.27000000000044</v>
      </c>
      <c r="H571" s="18">
        <f t="shared" si="156"/>
        <v>-14871.91</v>
      </c>
      <c r="I571" s="19">
        <f t="shared" si="157"/>
        <v>2.8511774843633617</v>
      </c>
      <c r="J571" s="19">
        <f t="shared" si="158"/>
        <v>0</v>
      </c>
      <c r="K571" s="19">
        <f t="shared" si="159"/>
        <v>0</v>
      </c>
    </row>
    <row r="572" spans="1:11">
      <c r="A572" s="23" t="s">
        <v>45</v>
      </c>
      <c r="B572" s="17" t="s">
        <v>46</v>
      </c>
      <c r="C572" s="18">
        <v>1017.99</v>
      </c>
      <c r="D572" s="18">
        <v>0</v>
      </c>
      <c r="E572" s="18">
        <v>0</v>
      </c>
      <c r="F572" s="18">
        <v>0</v>
      </c>
      <c r="G572" s="18">
        <f t="shared" si="155"/>
        <v>-1017.99</v>
      </c>
      <c r="H572" s="18">
        <f t="shared" si="156"/>
        <v>0</v>
      </c>
      <c r="I572" s="19">
        <f t="shared" si="157"/>
        <v>-100</v>
      </c>
      <c r="J572" s="19">
        <f t="shared" si="158"/>
        <v>0</v>
      </c>
      <c r="K572" s="19">
        <f t="shared" si="159"/>
        <v>0</v>
      </c>
    </row>
    <row r="573" spans="1:11">
      <c r="A573" s="24" t="s">
        <v>49</v>
      </c>
      <c r="B573" s="17" t="s">
        <v>50</v>
      </c>
      <c r="C573" s="18">
        <v>1017.99</v>
      </c>
      <c r="D573" s="18">
        <v>0</v>
      </c>
      <c r="E573" s="18">
        <v>0</v>
      </c>
      <c r="F573" s="18">
        <v>0</v>
      </c>
      <c r="G573" s="18">
        <f t="shared" si="155"/>
        <v>-1017.99</v>
      </c>
      <c r="H573" s="18">
        <f t="shared" si="156"/>
        <v>0</v>
      </c>
      <c r="I573" s="19">
        <f t="shared" si="157"/>
        <v>-100</v>
      </c>
      <c r="J573" s="19">
        <f t="shared" si="158"/>
        <v>0</v>
      </c>
      <c r="K573" s="19">
        <f t="shared" si="159"/>
        <v>0</v>
      </c>
    </row>
    <row r="574" spans="1:11" ht="25.5">
      <c r="A574" s="23" t="s">
        <v>51</v>
      </c>
      <c r="B574" s="17" t="s">
        <v>52</v>
      </c>
      <c r="C574" s="18">
        <v>8459.64</v>
      </c>
      <c r="D574" s="18">
        <v>0</v>
      </c>
      <c r="E574" s="18">
        <v>0</v>
      </c>
      <c r="F574" s="18">
        <v>0</v>
      </c>
      <c r="G574" s="18">
        <f t="shared" si="155"/>
        <v>-8459.64</v>
      </c>
      <c r="H574" s="18">
        <f t="shared" si="156"/>
        <v>0</v>
      </c>
      <c r="I574" s="19">
        <f t="shared" si="157"/>
        <v>-100</v>
      </c>
      <c r="J574" s="19">
        <f t="shared" si="158"/>
        <v>0</v>
      </c>
      <c r="K574" s="19">
        <f t="shared" si="159"/>
        <v>0</v>
      </c>
    </row>
    <row r="575" spans="1:11">
      <c r="A575" s="24" t="s">
        <v>53</v>
      </c>
      <c r="B575" s="17" t="s">
        <v>54</v>
      </c>
      <c r="C575" s="18">
        <v>8459.64</v>
      </c>
      <c r="D575" s="18">
        <v>0</v>
      </c>
      <c r="E575" s="18">
        <v>0</v>
      </c>
      <c r="F575" s="18">
        <v>0</v>
      </c>
      <c r="G575" s="18">
        <f t="shared" si="155"/>
        <v>-8459.64</v>
      </c>
      <c r="H575" s="18">
        <f t="shared" si="156"/>
        <v>0</v>
      </c>
      <c r="I575" s="19">
        <f t="shared" si="157"/>
        <v>-100</v>
      </c>
      <c r="J575" s="19">
        <f t="shared" si="158"/>
        <v>0</v>
      </c>
      <c r="K575" s="19">
        <f t="shared" si="159"/>
        <v>0</v>
      </c>
    </row>
    <row r="576" spans="1:11" ht="25.5">
      <c r="A576" s="25" t="s">
        <v>55</v>
      </c>
      <c r="B576" s="17" t="s">
        <v>56</v>
      </c>
      <c r="C576" s="18">
        <v>8459.64</v>
      </c>
      <c r="D576" s="18">
        <v>0</v>
      </c>
      <c r="E576" s="18">
        <v>0</v>
      </c>
      <c r="F576" s="18">
        <v>0</v>
      </c>
      <c r="G576" s="18">
        <f t="shared" si="155"/>
        <v>-8459.64</v>
      </c>
      <c r="H576" s="18">
        <f t="shared" si="156"/>
        <v>0</v>
      </c>
      <c r="I576" s="19">
        <f t="shared" si="157"/>
        <v>-100</v>
      </c>
      <c r="J576" s="19">
        <f t="shared" si="158"/>
        <v>0</v>
      </c>
      <c r="K576" s="19">
        <f t="shared" si="159"/>
        <v>0</v>
      </c>
    </row>
    <row r="577" spans="1:11" ht="25.5">
      <c r="A577" s="26" t="s">
        <v>57</v>
      </c>
      <c r="B577" s="17" t="s">
        <v>58</v>
      </c>
      <c r="C577" s="18">
        <v>8459.64</v>
      </c>
      <c r="D577" s="18">
        <v>0</v>
      </c>
      <c r="E577" s="18">
        <v>0</v>
      </c>
      <c r="F577" s="18">
        <v>0</v>
      </c>
      <c r="G577" s="18">
        <f t="shared" si="155"/>
        <v>-8459.64</v>
      </c>
      <c r="H577" s="18">
        <f t="shared" si="156"/>
        <v>0</v>
      </c>
      <c r="I577" s="19">
        <f t="shared" si="157"/>
        <v>-100</v>
      </c>
      <c r="J577" s="19">
        <f t="shared" si="158"/>
        <v>0</v>
      </c>
      <c r="K577" s="19">
        <f t="shared" si="159"/>
        <v>0</v>
      </c>
    </row>
    <row r="578" spans="1:11">
      <c r="A578" s="22" t="s">
        <v>59</v>
      </c>
      <c r="B578" s="17" t="s">
        <v>60</v>
      </c>
      <c r="C578" s="18">
        <v>82889.94</v>
      </c>
      <c r="D578" s="18">
        <v>567977</v>
      </c>
      <c r="E578" s="18">
        <v>417868</v>
      </c>
      <c r="F578" s="18">
        <v>95713.58</v>
      </c>
      <c r="G578" s="18">
        <f t="shared" si="155"/>
        <v>12823.64</v>
      </c>
      <c r="H578" s="18">
        <f t="shared" si="156"/>
        <v>322154.42</v>
      </c>
      <c r="I578" s="19">
        <f t="shared" si="157"/>
        <v>15.470683173374226</v>
      </c>
      <c r="J578" s="19">
        <f t="shared" si="158"/>
        <v>22.905218872945525</v>
      </c>
      <c r="K578" s="19">
        <f t="shared" si="159"/>
        <v>16.851664768115608</v>
      </c>
    </row>
    <row r="579" spans="1:11">
      <c r="A579" s="23" t="s">
        <v>61</v>
      </c>
      <c r="B579" s="17" t="s">
        <v>62</v>
      </c>
      <c r="C579" s="18">
        <v>82889.94</v>
      </c>
      <c r="D579" s="18">
        <v>567977</v>
      </c>
      <c r="E579" s="18">
        <v>417868</v>
      </c>
      <c r="F579" s="18">
        <v>95713.58</v>
      </c>
      <c r="G579" s="18">
        <f t="shared" si="155"/>
        <v>12823.64</v>
      </c>
      <c r="H579" s="18">
        <f t="shared" si="156"/>
        <v>322154.42</v>
      </c>
      <c r="I579" s="19">
        <f t="shared" si="157"/>
        <v>15.470683173374226</v>
      </c>
      <c r="J579" s="19">
        <f t="shared" si="158"/>
        <v>22.905218872945525</v>
      </c>
      <c r="K579" s="19">
        <f t="shared" si="159"/>
        <v>16.851664768115608</v>
      </c>
    </row>
    <row r="580" spans="1:11">
      <c r="A580" s="16"/>
      <c r="B580" s="17" t="s">
        <v>63</v>
      </c>
      <c r="C580" s="18">
        <v>3351079.1</v>
      </c>
      <c r="D580" s="18">
        <v>-65236</v>
      </c>
      <c r="E580" s="18">
        <v>0</v>
      </c>
      <c r="F580" s="18">
        <v>4400862.17</v>
      </c>
      <c r="G580" s="18">
        <f t="shared" si="155"/>
        <v>1049783.0699999998</v>
      </c>
      <c r="H580" s="18">
        <f t="shared" si="156"/>
        <v>-4400862.17</v>
      </c>
      <c r="I580" s="19">
        <f t="shared" si="157"/>
        <v>31.326717116286488</v>
      </c>
      <c r="J580" s="19">
        <f t="shared" si="158"/>
        <v>0</v>
      </c>
      <c r="K580" s="19">
        <f t="shared" si="159"/>
        <v>-6746.0637838003549</v>
      </c>
    </row>
    <row r="581" spans="1:11">
      <c r="A581" s="16" t="s">
        <v>64</v>
      </c>
      <c r="B581" s="17" t="s">
        <v>65</v>
      </c>
      <c r="C581" s="18">
        <v>-3351079.1</v>
      </c>
      <c r="D581" s="18">
        <v>65236</v>
      </c>
      <c r="E581" s="18">
        <v>0</v>
      </c>
      <c r="F581" s="18">
        <v>-4400862.17</v>
      </c>
      <c r="G581" s="18">
        <f t="shared" si="155"/>
        <v>-1049783.0699999998</v>
      </c>
      <c r="H581" s="18">
        <f t="shared" si="156"/>
        <v>4400862.17</v>
      </c>
      <c r="I581" s="19">
        <f t="shared" si="157"/>
        <v>31.326717116286488</v>
      </c>
      <c r="J581" s="19">
        <f t="shared" si="158"/>
        <v>0</v>
      </c>
      <c r="K581" s="19">
        <f t="shared" si="159"/>
        <v>-6746.0637838003549</v>
      </c>
    </row>
    <row r="582" spans="1:11">
      <c r="A582" s="22" t="s">
        <v>66</v>
      </c>
      <c r="B582" s="17" t="s">
        <v>67</v>
      </c>
      <c r="C582" s="18">
        <v>-3351079.1</v>
      </c>
      <c r="D582" s="18">
        <v>65236</v>
      </c>
      <c r="E582" s="18">
        <v>0</v>
      </c>
      <c r="F582" s="18">
        <v>-4400862.17</v>
      </c>
      <c r="G582" s="18">
        <f t="shared" si="155"/>
        <v>-1049783.0699999998</v>
      </c>
      <c r="H582" s="18">
        <f t="shared" si="156"/>
        <v>4400862.17</v>
      </c>
      <c r="I582" s="19">
        <f t="shared" si="157"/>
        <v>31.326717116286488</v>
      </c>
      <c r="J582" s="19">
        <f t="shared" si="158"/>
        <v>0</v>
      </c>
      <c r="K582" s="19">
        <f t="shared" si="159"/>
        <v>-6746.0637838003549</v>
      </c>
    </row>
    <row r="583" spans="1:11" ht="25.5">
      <c r="A583" s="23" t="s">
        <v>82</v>
      </c>
      <c r="B583" s="17" t="s">
        <v>83</v>
      </c>
      <c r="C583" s="18">
        <v>0</v>
      </c>
      <c r="D583" s="18">
        <v>65236</v>
      </c>
      <c r="E583" s="18">
        <v>0</v>
      </c>
      <c r="F583" s="18">
        <v>-65236</v>
      </c>
      <c r="G583" s="18">
        <f t="shared" si="155"/>
        <v>-65236</v>
      </c>
      <c r="H583" s="18">
        <f t="shared" si="156"/>
        <v>65236</v>
      </c>
      <c r="I583" s="19">
        <f t="shared" si="157"/>
        <v>0</v>
      </c>
      <c r="J583" s="19">
        <f t="shared" si="158"/>
        <v>0</v>
      </c>
      <c r="K583" s="19">
        <f t="shared" si="159"/>
        <v>-100</v>
      </c>
    </row>
    <row r="584" spans="1:11">
      <c r="A584" s="39" t="s">
        <v>913</v>
      </c>
      <c r="B584" s="28" t="s">
        <v>341</v>
      </c>
      <c r="C584" s="29"/>
      <c r="D584" s="29"/>
      <c r="E584" s="29"/>
      <c r="F584" s="29"/>
      <c r="G584" s="29"/>
      <c r="H584" s="29"/>
      <c r="I584" s="30"/>
      <c r="J584" s="30"/>
      <c r="K584" s="30"/>
    </row>
    <row r="585" spans="1:11">
      <c r="A585" s="16" t="s">
        <v>25</v>
      </c>
      <c r="B585" s="17" t="s">
        <v>26</v>
      </c>
      <c r="C585" s="18">
        <v>5753002.6799999997</v>
      </c>
      <c r="D585" s="18">
        <v>6063051</v>
      </c>
      <c r="E585" s="18">
        <v>3933388</v>
      </c>
      <c r="F585" s="18">
        <v>6011619.1399999997</v>
      </c>
      <c r="G585" s="18">
        <f t="shared" ref="G585:G602" si="160">F585-C585</f>
        <v>258616.45999999996</v>
      </c>
      <c r="H585" s="18">
        <f t="shared" ref="H585:H602" si="161">E585-F585</f>
        <v>-2078231.1399999997</v>
      </c>
      <c r="I585" s="19">
        <f t="shared" ref="I585:I602" si="162">IF(ISERROR(F585/C585),0,F585/C585*100-100)</f>
        <v>4.4953300803955045</v>
      </c>
      <c r="J585" s="19">
        <f t="shared" ref="J585:J602" si="163">IF(ISERROR(F585/E585),0,F585/E585*100)</f>
        <v>152.835650589263</v>
      </c>
      <c r="K585" s="19">
        <f t="shared" ref="K585:K602" si="164">IF(ISERROR(F585/D585),0,F585/D585*100)</f>
        <v>99.151716520279962</v>
      </c>
    </row>
    <row r="586" spans="1:11" ht="25.5">
      <c r="A586" s="22" t="s">
        <v>27</v>
      </c>
      <c r="B586" s="17" t="s">
        <v>28</v>
      </c>
      <c r="C586" s="18">
        <v>302767.68</v>
      </c>
      <c r="D586" s="18">
        <v>465680</v>
      </c>
      <c r="E586" s="18">
        <v>242420</v>
      </c>
      <c r="F586" s="18">
        <v>414248.14</v>
      </c>
      <c r="G586" s="18">
        <f t="shared" si="160"/>
        <v>111480.46000000002</v>
      </c>
      <c r="H586" s="18">
        <f t="shared" si="161"/>
        <v>-171828.14</v>
      </c>
      <c r="I586" s="19">
        <f t="shared" si="162"/>
        <v>36.820462474726497</v>
      </c>
      <c r="J586" s="19">
        <f t="shared" si="163"/>
        <v>170.88034815609274</v>
      </c>
      <c r="K586" s="19">
        <f t="shared" si="164"/>
        <v>88.955535990379659</v>
      </c>
    </row>
    <row r="587" spans="1:11">
      <c r="A587" s="22" t="s">
        <v>29</v>
      </c>
      <c r="B587" s="17" t="s">
        <v>30</v>
      </c>
      <c r="C587" s="18">
        <v>5450235</v>
      </c>
      <c r="D587" s="18">
        <v>5597371</v>
      </c>
      <c r="E587" s="18">
        <v>3690968</v>
      </c>
      <c r="F587" s="18">
        <v>5597371</v>
      </c>
      <c r="G587" s="18">
        <f t="shared" si="160"/>
        <v>147136</v>
      </c>
      <c r="H587" s="18">
        <f t="shared" si="161"/>
        <v>-1906403</v>
      </c>
      <c r="I587" s="19">
        <f t="shared" si="162"/>
        <v>2.6996267133435623</v>
      </c>
      <c r="J587" s="19">
        <f t="shared" si="163"/>
        <v>151.65048843555405</v>
      </c>
      <c r="K587" s="19">
        <f t="shared" si="164"/>
        <v>100</v>
      </c>
    </row>
    <row r="588" spans="1:11">
      <c r="A588" s="23" t="s">
        <v>31</v>
      </c>
      <c r="B588" s="17" t="s">
        <v>32</v>
      </c>
      <c r="C588" s="18">
        <v>5450235</v>
      </c>
      <c r="D588" s="18">
        <v>5597371</v>
      </c>
      <c r="E588" s="18">
        <v>3690968</v>
      </c>
      <c r="F588" s="18">
        <v>5597371</v>
      </c>
      <c r="G588" s="18">
        <f t="shared" si="160"/>
        <v>147136</v>
      </c>
      <c r="H588" s="18">
        <f t="shared" si="161"/>
        <v>-1906403</v>
      </c>
      <c r="I588" s="19">
        <f t="shared" si="162"/>
        <v>2.6996267133435623</v>
      </c>
      <c r="J588" s="19">
        <f t="shared" si="163"/>
        <v>151.65048843555405</v>
      </c>
      <c r="K588" s="19">
        <f t="shared" si="164"/>
        <v>100</v>
      </c>
    </row>
    <row r="589" spans="1:11">
      <c r="A589" s="16" t="s">
        <v>33</v>
      </c>
      <c r="B589" s="17" t="s">
        <v>34</v>
      </c>
      <c r="C589" s="18">
        <v>3460447.37</v>
      </c>
      <c r="D589" s="18">
        <v>6128287</v>
      </c>
      <c r="E589" s="18">
        <v>3933388</v>
      </c>
      <c r="F589" s="18">
        <v>3285298.46</v>
      </c>
      <c r="G589" s="18">
        <f t="shared" si="160"/>
        <v>-175148.91000000015</v>
      </c>
      <c r="H589" s="18">
        <f t="shared" si="161"/>
        <v>648089.54</v>
      </c>
      <c r="I589" s="19">
        <f t="shared" si="162"/>
        <v>-5.0614527912904066</v>
      </c>
      <c r="J589" s="19">
        <f t="shared" si="163"/>
        <v>83.523376285278744</v>
      </c>
      <c r="K589" s="19">
        <f t="shared" si="164"/>
        <v>53.608756574227023</v>
      </c>
    </row>
    <row r="590" spans="1:11">
      <c r="A590" s="22" t="s">
        <v>35</v>
      </c>
      <c r="B590" s="17" t="s">
        <v>36</v>
      </c>
      <c r="C590" s="18">
        <v>3434650.52</v>
      </c>
      <c r="D590" s="18">
        <v>6074231</v>
      </c>
      <c r="E590" s="18">
        <v>3907441</v>
      </c>
      <c r="F590" s="18">
        <v>3259729.06</v>
      </c>
      <c r="G590" s="18">
        <f t="shared" si="160"/>
        <v>-174921.45999999996</v>
      </c>
      <c r="H590" s="18">
        <f t="shared" si="161"/>
        <v>647711.93999999994</v>
      </c>
      <c r="I590" s="19">
        <f t="shared" si="162"/>
        <v>-5.0928459527812464</v>
      </c>
      <c r="J590" s="19">
        <f t="shared" si="163"/>
        <v>83.423628405393714</v>
      </c>
      <c r="K590" s="19">
        <f t="shared" si="164"/>
        <v>53.664884657827471</v>
      </c>
    </row>
    <row r="591" spans="1:11">
      <c r="A591" s="23" t="s">
        <v>37</v>
      </c>
      <c r="B591" s="17" t="s">
        <v>38</v>
      </c>
      <c r="C591" s="18">
        <v>3434095.52</v>
      </c>
      <c r="D591" s="18">
        <v>6074231</v>
      </c>
      <c r="E591" s="18">
        <v>3907441</v>
      </c>
      <c r="F591" s="18">
        <v>3259729.06</v>
      </c>
      <c r="G591" s="18">
        <f t="shared" si="160"/>
        <v>-174366.45999999996</v>
      </c>
      <c r="H591" s="18">
        <f t="shared" si="161"/>
        <v>647711.93999999994</v>
      </c>
      <c r="I591" s="19">
        <f t="shared" si="162"/>
        <v>-5.0775075703194119</v>
      </c>
      <c r="J591" s="19">
        <f t="shared" si="163"/>
        <v>83.423628405393714</v>
      </c>
      <c r="K591" s="19">
        <f t="shared" si="164"/>
        <v>53.664884657827471</v>
      </c>
    </row>
    <row r="592" spans="1:11">
      <c r="A592" s="24" t="s">
        <v>39</v>
      </c>
      <c r="B592" s="17" t="s">
        <v>40</v>
      </c>
      <c r="C592" s="18">
        <v>2950201.4</v>
      </c>
      <c r="D592" s="18">
        <v>5085334</v>
      </c>
      <c r="E592" s="18">
        <v>3320617</v>
      </c>
      <c r="F592" s="18">
        <v>2729825.78</v>
      </c>
      <c r="G592" s="18">
        <f t="shared" si="160"/>
        <v>-220375.62000000011</v>
      </c>
      <c r="H592" s="18">
        <f t="shared" si="161"/>
        <v>590791.2200000002</v>
      </c>
      <c r="I592" s="19">
        <f t="shared" si="162"/>
        <v>-7.4698500244763011</v>
      </c>
      <c r="J592" s="19">
        <f t="shared" si="163"/>
        <v>82.208390187727147</v>
      </c>
      <c r="K592" s="19">
        <f t="shared" si="164"/>
        <v>53.680363571006339</v>
      </c>
    </row>
    <row r="593" spans="1:11">
      <c r="A593" s="24" t="s">
        <v>41</v>
      </c>
      <c r="B593" s="17" t="s">
        <v>42</v>
      </c>
      <c r="C593" s="18">
        <v>483894.12</v>
      </c>
      <c r="D593" s="18">
        <v>988897</v>
      </c>
      <c r="E593" s="18">
        <v>586824</v>
      </c>
      <c r="F593" s="18">
        <v>529903.28</v>
      </c>
      <c r="G593" s="18">
        <f t="shared" si="160"/>
        <v>46009.160000000033</v>
      </c>
      <c r="H593" s="18">
        <f t="shared" si="161"/>
        <v>56920.719999999972</v>
      </c>
      <c r="I593" s="19">
        <f t="shared" si="162"/>
        <v>9.5081047895353663</v>
      </c>
      <c r="J593" s="19">
        <f t="shared" si="163"/>
        <v>90.300205853884634</v>
      </c>
      <c r="K593" s="19">
        <f t="shared" si="164"/>
        <v>53.585285424063379</v>
      </c>
    </row>
    <row r="594" spans="1:11">
      <c r="A594" s="25" t="s">
        <v>43</v>
      </c>
      <c r="B594" s="17" t="s">
        <v>44</v>
      </c>
      <c r="C594" s="18">
        <v>3572.54</v>
      </c>
      <c r="D594" s="18">
        <v>0</v>
      </c>
      <c r="E594" s="18">
        <v>0</v>
      </c>
      <c r="F594" s="18">
        <v>8315.1200000000008</v>
      </c>
      <c r="G594" s="18">
        <f t="shared" si="160"/>
        <v>4742.5800000000008</v>
      </c>
      <c r="H594" s="18">
        <f t="shared" si="161"/>
        <v>-8315.1200000000008</v>
      </c>
      <c r="I594" s="19">
        <f t="shared" si="162"/>
        <v>132.75092791123404</v>
      </c>
      <c r="J594" s="19">
        <f t="shared" si="163"/>
        <v>0</v>
      </c>
      <c r="K594" s="19">
        <f t="shared" si="164"/>
        <v>0</v>
      </c>
    </row>
    <row r="595" spans="1:11">
      <c r="A595" s="23" t="s">
        <v>45</v>
      </c>
      <c r="B595" s="17" t="s">
        <v>46</v>
      </c>
      <c r="C595" s="18">
        <v>555</v>
      </c>
      <c r="D595" s="18">
        <v>0</v>
      </c>
      <c r="E595" s="18">
        <v>0</v>
      </c>
      <c r="F595" s="18">
        <v>0</v>
      </c>
      <c r="G595" s="18">
        <f t="shared" si="160"/>
        <v>-555</v>
      </c>
      <c r="H595" s="18">
        <f t="shared" si="161"/>
        <v>0</v>
      </c>
      <c r="I595" s="19">
        <f t="shared" si="162"/>
        <v>-100</v>
      </c>
      <c r="J595" s="19">
        <f t="shared" si="163"/>
        <v>0</v>
      </c>
      <c r="K595" s="19">
        <f t="shared" si="164"/>
        <v>0</v>
      </c>
    </row>
    <row r="596" spans="1:11">
      <c r="A596" s="24" t="s">
        <v>49</v>
      </c>
      <c r="B596" s="17" t="s">
        <v>50</v>
      </c>
      <c r="C596" s="18">
        <v>555</v>
      </c>
      <c r="D596" s="18">
        <v>0</v>
      </c>
      <c r="E596" s="18">
        <v>0</v>
      </c>
      <c r="F596" s="18">
        <v>0</v>
      </c>
      <c r="G596" s="18">
        <f t="shared" si="160"/>
        <v>-555</v>
      </c>
      <c r="H596" s="18">
        <f t="shared" si="161"/>
        <v>0</v>
      </c>
      <c r="I596" s="19">
        <f t="shared" si="162"/>
        <v>-100</v>
      </c>
      <c r="J596" s="19">
        <f t="shared" si="163"/>
        <v>0</v>
      </c>
      <c r="K596" s="19">
        <f t="shared" si="164"/>
        <v>0</v>
      </c>
    </row>
    <row r="597" spans="1:11">
      <c r="A597" s="22" t="s">
        <v>59</v>
      </c>
      <c r="B597" s="17" t="s">
        <v>60</v>
      </c>
      <c r="C597" s="18">
        <v>25796.85</v>
      </c>
      <c r="D597" s="18">
        <v>54056</v>
      </c>
      <c r="E597" s="18">
        <v>25947</v>
      </c>
      <c r="F597" s="18">
        <v>25569.4</v>
      </c>
      <c r="G597" s="18">
        <f t="shared" si="160"/>
        <v>-227.44999999999709</v>
      </c>
      <c r="H597" s="18">
        <f t="shared" si="161"/>
        <v>377.59999999999854</v>
      </c>
      <c r="I597" s="19">
        <f t="shared" si="162"/>
        <v>-0.881696796314273</v>
      </c>
      <c r="J597" s="19">
        <f t="shared" si="163"/>
        <v>98.544725787181562</v>
      </c>
      <c r="K597" s="19">
        <f t="shared" si="164"/>
        <v>47.301687139262988</v>
      </c>
    </row>
    <row r="598" spans="1:11">
      <c r="A598" s="23" t="s">
        <v>61</v>
      </c>
      <c r="B598" s="17" t="s">
        <v>62</v>
      </c>
      <c r="C598" s="18">
        <v>25796.85</v>
      </c>
      <c r="D598" s="18">
        <v>54056</v>
      </c>
      <c r="E598" s="18">
        <v>25947</v>
      </c>
      <c r="F598" s="18">
        <v>25569.4</v>
      </c>
      <c r="G598" s="18">
        <f t="shared" si="160"/>
        <v>-227.44999999999709</v>
      </c>
      <c r="H598" s="18">
        <f t="shared" si="161"/>
        <v>377.59999999999854</v>
      </c>
      <c r="I598" s="19">
        <f t="shared" si="162"/>
        <v>-0.881696796314273</v>
      </c>
      <c r="J598" s="19">
        <f t="shared" si="163"/>
        <v>98.544725787181562</v>
      </c>
      <c r="K598" s="19">
        <f t="shared" si="164"/>
        <v>47.301687139262988</v>
      </c>
    </row>
    <row r="599" spans="1:11">
      <c r="A599" s="16"/>
      <c r="B599" s="17" t="s">
        <v>63</v>
      </c>
      <c r="C599" s="18">
        <v>2292555.31</v>
      </c>
      <c r="D599" s="18">
        <v>-65236</v>
      </c>
      <c r="E599" s="18">
        <v>0</v>
      </c>
      <c r="F599" s="18">
        <v>2726320.68</v>
      </c>
      <c r="G599" s="18">
        <f t="shared" si="160"/>
        <v>433765.37000000011</v>
      </c>
      <c r="H599" s="18">
        <f t="shared" si="161"/>
        <v>-2726320.68</v>
      </c>
      <c r="I599" s="19">
        <f t="shared" si="162"/>
        <v>18.920606543621417</v>
      </c>
      <c r="J599" s="19">
        <f t="shared" si="163"/>
        <v>0</v>
      </c>
      <c r="K599" s="19">
        <f t="shared" si="164"/>
        <v>-4179.1659206573058</v>
      </c>
    </row>
    <row r="600" spans="1:11">
      <c r="A600" s="16" t="s">
        <v>64</v>
      </c>
      <c r="B600" s="17" t="s">
        <v>65</v>
      </c>
      <c r="C600" s="18">
        <v>-2292555.31</v>
      </c>
      <c r="D600" s="18">
        <v>65236</v>
      </c>
      <c r="E600" s="18">
        <v>0</v>
      </c>
      <c r="F600" s="18">
        <v>-2726320.68</v>
      </c>
      <c r="G600" s="18">
        <f t="shared" si="160"/>
        <v>-433765.37000000011</v>
      </c>
      <c r="H600" s="18">
        <f t="shared" si="161"/>
        <v>2726320.68</v>
      </c>
      <c r="I600" s="19">
        <f t="shared" si="162"/>
        <v>18.920606543621417</v>
      </c>
      <c r="J600" s="19">
        <f t="shared" si="163"/>
        <v>0</v>
      </c>
      <c r="K600" s="19">
        <f t="shared" si="164"/>
        <v>-4179.1659206573058</v>
      </c>
    </row>
    <row r="601" spans="1:11">
      <c r="A601" s="22" t="s">
        <v>66</v>
      </c>
      <c r="B601" s="17" t="s">
        <v>67</v>
      </c>
      <c r="C601" s="18">
        <v>-2292555.31</v>
      </c>
      <c r="D601" s="18">
        <v>65236</v>
      </c>
      <c r="E601" s="18">
        <v>0</v>
      </c>
      <c r="F601" s="18">
        <v>-2726320.68</v>
      </c>
      <c r="G601" s="18">
        <f t="shared" si="160"/>
        <v>-433765.37000000011</v>
      </c>
      <c r="H601" s="18">
        <f t="shared" si="161"/>
        <v>2726320.68</v>
      </c>
      <c r="I601" s="19">
        <f t="shared" si="162"/>
        <v>18.920606543621417</v>
      </c>
      <c r="J601" s="19">
        <f t="shared" si="163"/>
        <v>0</v>
      </c>
      <c r="K601" s="19">
        <f t="shared" si="164"/>
        <v>-4179.1659206573058</v>
      </c>
    </row>
    <row r="602" spans="1:11" ht="25.5">
      <c r="A602" s="23" t="s">
        <v>82</v>
      </c>
      <c r="B602" s="17" t="s">
        <v>83</v>
      </c>
      <c r="C602" s="18">
        <v>0</v>
      </c>
      <c r="D602" s="18">
        <v>65236</v>
      </c>
      <c r="E602" s="18">
        <v>0</v>
      </c>
      <c r="F602" s="18">
        <v>-65236</v>
      </c>
      <c r="G602" s="18">
        <f t="shared" si="160"/>
        <v>-65236</v>
      </c>
      <c r="H602" s="18">
        <f t="shared" si="161"/>
        <v>65236</v>
      </c>
      <c r="I602" s="19">
        <f t="shared" si="162"/>
        <v>0</v>
      </c>
      <c r="J602" s="19">
        <f t="shared" si="163"/>
        <v>0</v>
      </c>
      <c r="K602" s="19">
        <f t="shared" si="164"/>
        <v>-100</v>
      </c>
    </row>
    <row r="603" spans="1:11">
      <c r="A603" s="39" t="s">
        <v>914</v>
      </c>
      <c r="B603" s="28" t="s">
        <v>915</v>
      </c>
      <c r="C603" s="29"/>
      <c r="D603" s="29"/>
      <c r="E603" s="29"/>
      <c r="F603" s="29"/>
      <c r="G603" s="29"/>
      <c r="H603" s="29"/>
      <c r="I603" s="30"/>
      <c r="J603" s="30"/>
      <c r="K603" s="30"/>
    </row>
    <row r="604" spans="1:11">
      <c r="A604" s="16" t="s">
        <v>25</v>
      </c>
      <c r="B604" s="17" t="s">
        <v>26</v>
      </c>
      <c r="C604" s="18">
        <v>4490613</v>
      </c>
      <c r="D604" s="18">
        <v>4946473</v>
      </c>
      <c r="E604" s="18">
        <v>3643583</v>
      </c>
      <c r="F604" s="18">
        <v>4933772</v>
      </c>
      <c r="G604" s="18">
        <f t="shared" ref="G604:G624" si="165">F604-C604</f>
        <v>443159</v>
      </c>
      <c r="H604" s="18">
        <f t="shared" ref="H604:H624" si="166">E604-F604</f>
        <v>-1290189</v>
      </c>
      <c r="I604" s="19">
        <f t="shared" ref="I604:I624" si="167">IF(ISERROR(F604/C604),0,F604/C604*100-100)</f>
        <v>9.8685636014504041</v>
      </c>
      <c r="J604" s="19">
        <f t="shared" ref="J604:J624" si="168">IF(ISERROR(F604/E604),0,F604/E604*100)</f>
        <v>135.40989734555245</v>
      </c>
      <c r="K604" s="19">
        <f t="shared" ref="K604:K624" si="169">IF(ISERROR(F604/D604),0,F604/D604*100)</f>
        <v>99.743231187150926</v>
      </c>
    </row>
    <row r="605" spans="1:11" ht="25.5">
      <c r="A605" s="22" t="s">
        <v>27</v>
      </c>
      <c r="B605" s="17" t="s">
        <v>28</v>
      </c>
      <c r="C605" s="18">
        <v>0</v>
      </c>
      <c r="D605" s="18">
        <v>13715</v>
      </c>
      <c r="E605" s="18">
        <v>10287</v>
      </c>
      <c r="F605" s="18">
        <v>1014</v>
      </c>
      <c r="G605" s="18">
        <f t="shared" si="165"/>
        <v>1014</v>
      </c>
      <c r="H605" s="18">
        <f t="shared" si="166"/>
        <v>9273</v>
      </c>
      <c r="I605" s="19">
        <f t="shared" si="167"/>
        <v>0</v>
      </c>
      <c r="J605" s="19">
        <f t="shared" si="168"/>
        <v>9.8571011956838728</v>
      </c>
      <c r="K605" s="19">
        <f t="shared" si="169"/>
        <v>7.3933649289099526</v>
      </c>
    </row>
    <row r="606" spans="1:11">
      <c r="A606" s="22" t="s">
        <v>29</v>
      </c>
      <c r="B606" s="17" t="s">
        <v>30</v>
      </c>
      <c r="C606" s="18">
        <v>4490613</v>
      </c>
      <c r="D606" s="18">
        <v>4932758</v>
      </c>
      <c r="E606" s="18">
        <v>3633296</v>
      </c>
      <c r="F606" s="18">
        <v>4932758</v>
      </c>
      <c r="G606" s="18">
        <f t="shared" si="165"/>
        <v>442145</v>
      </c>
      <c r="H606" s="18">
        <f t="shared" si="166"/>
        <v>-1299462</v>
      </c>
      <c r="I606" s="19">
        <f t="shared" si="167"/>
        <v>9.8459831653273255</v>
      </c>
      <c r="J606" s="19">
        <f t="shared" si="168"/>
        <v>135.76537667176029</v>
      </c>
      <c r="K606" s="19">
        <f t="shared" si="169"/>
        <v>100</v>
      </c>
    </row>
    <row r="607" spans="1:11">
      <c r="A607" s="23" t="s">
        <v>31</v>
      </c>
      <c r="B607" s="17" t="s">
        <v>32</v>
      </c>
      <c r="C607" s="18">
        <v>4490613</v>
      </c>
      <c r="D607" s="18">
        <v>4932758</v>
      </c>
      <c r="E607" s="18">
        <v>3633296</v>
      </c>
      <c r="F607" s="18">
        <v>4932758</v>
      </c>
      <c r="G607" s="18">
        <f t="shared" si="165"/>
        <v>442145</v>
      </c>
      <c r="H607" s="18">
        <f t="shared" si="166"/>
        <v>-1299462</v>
      </c>
      <c r="I607" s="19">
        <f t="shared" si="167"/>
        <v>9.8459831653273255</v>
      </c>
      <c r="J607" s="19">
        <f t="shared" si="168"/>
        <v>135.76537667176029</v>
      </c>
      <c r="K607" s="19">
        <f t="shared" si="169"/>
        <v>100</v>
      </c>
    </row>
    <row r="608" spans="1:11">
      <c r="A608" s="16" t="s">
        <v>33</v>
      </c>
      <c r="B608" s="17" t="s">
        <v>34</v>
      </c>
      <c r="C608" s="18">
        <v>3547206.58</v>
      </c>
      <c r="D608" s="18">
        <v>4946473</v>
      </c>
      <c r="E608" s="18">
        <v>3643583</v>
      </c>
      <c r="F608" s="18">
        <v>3331161.9</v>
      </c>
      <c r="G608" s="18">
        <f t="shared" si="165"/>
        <v>-216044.68000000017</v>
      </c>
      <c r="H608" s="18">
        <f t="shared" si="166"/>
        <v>312421.10000000009</v>
      </c>
      <c r="I608" s="19">
        <f t="shared" si="167"/>
        <v>-6.0905581653493641</v>
      </c>
      <c r="J608" s="19">
        <f t="shared" si="168"/>
        <v>91.425443032311875</v>
      </c>
      <c r="K608" s="19">
        <f t="shared" si="169"/>
        <v>67.344184432018523</v>
      </c>
    </row>
    <row r="609" spans="1:11">
      <c r="A609" s="22" t="s">
        <v>35</v>
      </c>
      <c r="B609" s="17" t="s">
        <v>36</v>
      </c>
      <c r="C609" s="18">
        <v>3490113.49</v>
      </c>
      <c r="D609" s="18">
        <v>4432552</v>
      </c>
      <c r="E609" s="18">
        <v>3251662</v>
      </c>
      <c r="F609" s="18">
        <v>3261017.72</v>
      </c>
      <c r="G609" s="18">
        <f t="shared" si="165"/>
        <v>-229095.77000000002</v>
      </c>
      <c r="H609" s="18">
        <f t="shared" si="166"/>
        <v>-9355.7200000002049</v>
      </c>
      <c r="I609" s="19">
        <f t="shared" si="167"/>
        <v>-6.5641352539512923</v>
      </c>
      <c r="J609" s="19">
        <f t="shared" si="168"/>
        <v>100.28772117151168</v>
      </c>
      <c r="K609" s="19">
        <f t="shared" si="169"/>
        <v>73.569756654857059</v>
      </c>
    </row>
    <row r="610" spans="1:11">
      <c r="A610" s="23" t="s">
        <v>37</v>
      </c>
      <c r="B610" s="17" t="s">
        <v>38</v>
      </c>
      <c r="C610" s="18">
        <v>3481190.86</v>
      </c>
      <c r="D610" s="18">
        <v>4432552</v>
      </c>
      <c r="E610" s="18">
        <v>3251662</v>
      </c>
      <c r="F610" s="18">
        <v>3261017.72</v>
      </c>
      <c r="G610" s="18">
        <f t="shared" si="165"/>
        <v>-220173.13999999966</v>
      </c>
      <c r="H610" s="18">
        <f t="shared" si="166"/>
        <v>-9355.7200000002049</v>
      </c>
      <c r="I610" s="19">
        <f t="shared" si="167"/>
        <v>-6.3246500652940227</v>
      </c>
      <c r="J610" s="19">
        <f t="shared" si="168"/>
        <v>100.28772117151168</v>
      </c>
      <c r="K610" s="19">
        <f t="shared" si="169"/>
        <v>73.569756654857059</v>
      </c>
    </row>
    <row r="611" spans="1:11">
      <c r="A611" s="24" t="s">
        <v>39</v>
      </c>
      <c r="B611" s="17" t="s">
        <v>40</v>
      </c>
      <c r="C611" s="18">
        <v>2699131.36</v>
      </c>
      <c r="D611" s="18">
        <v>3271366</v>
      </c>
      <c r="E611" s="18">
        <v>2469640</v>
      </c>
      <c r="F611" s="18">
        <v>2541587.39</v>
      </c>
      <c r="G611" s="18">
        <f t="shared" si="165"/>
        <v>-157543.96999999974</v>
      </c>
      <c r="H611" s="18">
        <f t="shared" si="166"/>
        <v>-71947.39000000013</v>
      </c>
      <c r="I611" s="19">
        <f t="shared" si="167"/>
        <v>-5.8368396712637178</v>
      </c>
      <c r="J611" s="19">
        <f t="shared" si="168"/>
        <v>102.91327440436663</v>
      </c>
      <c r="K611" s="19">
        <f t="shared" si="169"/>
        <v>77.69193022119812</v>
      </c>
    </row>
    <row r="612" spans="1:11">
      <c r="A612" s="24" t="s">
        <v>41</v>
      </c>
      <c r="B612" s="17" t="s">
        <v>42</v>
      </c>
      <c r="C612" s="18">
        <v>782059.5</v>
      </c>
      <c r="D612" s="18">
        <v>1161186</v>
      </c>
      <c r="E612" s="18">
        <v>782022</v>
      </c>
      <c r="F612" s="18">
        <v>719430.33</v>
      </c>
      <c r="G612" s="18">
        <f t="shared" si="165"/>
        <v>-62629.170000000042</v>
      </c>
      <c r="H612" s="18">
        <f t="shared" si="166"/>
        <v>62591.670000000042</v>
      </c>
      <c r="I612" s="19">
        <f t="shared" si="167"/>
        <v>-8.0082359462419532</v>
      </c>
      <c r="J612" s="19">
        <f t="shared" si="168"/>
        <v>91.996175299416123</v>
      </c>
      <c r="K612" s="19">
        <f t="shared" si="169"/>
        <v>61.956510843224081</v>
      </c>
    </row>
    <row r="613" spans="1:11">
      <c r="A613" s="25" t="s">
        <v>43</v>
      </c>
      <c r="B613" s="17" t="s">
        <v>44</v>
      </c>
      <c r="C613" s="18">
        <v>10887.1</v>
      </c>
      <c r="D613" s="18">
        <v>0</v>
      </c>
      <c r="E613" s="18">
        <v>0</v>
      </c>
      <c r="F613" s="18">
        <v>6556.79</v>
      </c>
      <c r="G613" s="18">
        <f t="shared" si="165"/>
        <v>-4330.3100000000004</v>
      </c>
      <c r="H613" s="18">
        <f t="shared" si="166"/>
        <v>-6556.79</v>
      </c>
      <c r="I613" s="19">
        <f t="shared" si="167"/>
        <v>-39.774687474166683</v>
      </c>
      <c r="J613" s="19">
        <f t="shared" si="168"/>
        <v>0</v>
      </c>
      <c r="K613" s="19">
        <f t="shared" si="169"/>
        <v>0</v>
      </c>
    </row>
    <row r="614" spans="1:11">
      <c r="A614" s="23" t="s">
        <v>45</v>
      </c>
      <c r="B614" s="17" t="s">
        <v>46</v>
      </c>
      <c r="C614" s="18">
        <v>462.99</v>
      </c>
      <c r="D614" s="18">
        <v>0</v>
      </c>
      <c r="E614" s="18">
        <v>0</v>
      </c>
      <c r="F614" s="18">
        <v>0</v>
      </c>
      <c r="G614" s="18">
        <f t="shared" si="165"/>
        <v>-462.99</v>
      </c>
      <c r="H614" s="18">
        <f t="shared" si="166"/>
        <v>0</v>
      </c>
      <c r="I614" s="19">
        <f t="shared" si="167"/>
        <v>-100</v>
      </c>
      <c r="J614" s="19">
        <f t="shared" si="168"/>
        <v>0</v>
      </c>
      <c r="K614" s="19">
        <f t="shared" si="169"/>
        <v>0</v>
      </c>
    </row>
    <row r="615" spans="1:11">
      <c r="A615" s="24" t="s">
        <v>49</v>
      </c>
      <c r="B615" s="17" t="s">
        <v>50</v>
      </c>
      <c r="C615" s="18">
        <v>462.99</v>
      </c>
      <c r="D615" s="18">
        <v>0</v>
      </c>
      <c r="E615" s="18">
        <v>0</v>
      </c>
      <c r="F615" s="18">
        <v>0</v>
      </c>
      <c r="G615" s="18">
        <f t="shared" si="165"/>
        <v>-462.99</v>
      </c>
      <c r="H615" s="18">
        <f t="shared" si="166"/>
        <v>0</v>
      </c>
      <c r="I615" s="19">
        <f t="shared" si="167"/>
        <v>-100</v>
      </c>
      <c r="J615" s="19">
        <f t="shared" si="168"/>
        <v>0</v>
      </c>
      <c r="K615" s="19">
        <f t="shared" si="169"/>
        <v>0</v>
      </c>
    </row>
    <row r="616" spans="1:11" ht="25.5">
      <c r="A616" s="23" t="s">
        <v>51</v>
      </c>
      <c r="B616" s="17" t="s">
        <v>52</v>
      </c>
      <c r="C616" s="18">
        <v>8459.64</v>
      </c>
      <c r="D616" s="18">
        <v>0</v>
      </c>
      <c r="E616" s="18">
        <v>0</v>
      </c>
      <c r="F616" s="18">
        <v>0</v>
      </c>
      <c r="G616" s="18">
        <f t="shared" si="165"/>
        <v>-8459.64</v>
      </c>
      <c r="H616" s="18">
        <f t="shared" si="166"/>
        <v>0</v>
      </c>
      <c r="I616" s="19">
        <f t="shared" si="167"/>
        <v>-100</v>
      </c>
      <c r="J616" s="19">
        <f t="shared" si="168"/>
        <v>0</v>
      </c>
      <c r="K616" s="19">
        <f t="shared" si="169"/>
        <v>0</v>
      </c>
    </row>
    <row r="617" spans="1:11">
      <c r="A617" s="24" t="s">
        <v>53</v>
      </c>
      <c r="B617" s="17" t="s">
        <v>54</v>
      </c>
      <c r="C617" s="18">
        <v>8459.64</v>
      </c>
      <c r="D617" s="18">
        <v>0</v>
      </c>
      <c r="E617" s="18">
        <v>0</v>
      </c>
      <c r="F617" s="18">
        <v>0</v>
      </c>
      <c r="G617" s="18">
        <f t="shared" si="165"/>
        <v>-8459.64</v>
      </c>
      <c r="H617" s="18">
        <f t="shared" si="166"/>
        <v>0</v>
      </c>
      <c r="I617" s="19">
        <f t="shared" si="167"/>
        <v>-100</v>
      </c>
      <c r="J617" s="19">
        <f t="shared" si="168"/>
        <v>0</v>
      </c>
      <c r="K617" s="19">
        <f t="shared" si="169"/>
        <v>0</v>
      </c>
    </row>
    <row r="618" spans="1:11" ht="25.5">
      <c r="A618" s="25" t="s">
        <v>55</v>
      </c>
      <c r="B618" s="17" t="s">
        <v>56</v>
      </c>
      <c r="C618" s="18">
        <v>8459.64</v>
      </c>
      <c r="D618" s="18">
        <v>0</v>
      </c>
      <c r="E618" s="18">
        <v>0</v>
      </c>
      <c r="F618" s="18">
        <v>0</v>
      </c>
      <c r="G618" s="18">
        <f t="shared" si="165"/>
        <v>-8459.64</v>
      </c>
      <c r="H618" s="18">
        <f t="shared" si="166"/>
        <v>0</v>
      </c>
      <c r="I618" s="19">
        <f t="shared" si="167"/>
        <v>-100</v>
      </c>
      <c r="J618" s="19">
        <f t="shared" si="168"/>
        <v>0</v>
      </c>
      <c r="K618" s="19">
        <f t="shared" si="169"/>
        <v>0</v>
      </c>
    </row>
    <row r="619" spans="1:11" ht="25.5">
      <c r="A619" s="26" t="s">
        <v>57</v>
      </c>
      <c r="B619" s="17" t="s">
        <v>58</v>
      </c>
      <c r="C619" s="18">
        <v>8459.64</v>
      </c>
      <c r="D619" s="18">
        <v>0</v>
      </c>
      <c r="E619" s="18">
        <v>0</v>
      </c>
      <c r="F619" s="18">
        <v>0</v>
      </c>
      <c r="G619" s="18">
        <f t="shared" si="165"/>
        <v>-8459.64</v>
      </c>
      <c r="H619" s="18">
        <f t="shared" si="166"/>
        <v>0</v>
      </c>
      <c r="I619" s="19">
        <f t="shared" si="167"/>
        <v>-100</v>
      </c>
      <c r="J619" s="19">
        <f t="shared" si="168"/>
        <v>0</v>
      </c>
      <c r="K619" s="19">
        <f t="shared" si="169"/>
        <v>0</v>
      </c>
    </row>
    <row r="620" spans="1:11">
      <c r="A620" s="22" t="s">
        <v>59</v>
      </c>
      <c r="B620" s="17" t="s">
        <v>60</v>
      </c>
      <c r="C620" s="18">
        <v>57093.09</v>
      </c>
      <c r="D620" s="18">
        <v>513921</v>
      </c>
      <c r="E620" s="18">
        <v>391921</v>
      </c>
      <c r="F620" s="18">
        <v>70144.179999999993</v>
      </c>
      <c r="G620" s="18">
        <f t="shared" si="165"/>
        <v>13051.089999999997</v>
      </c>
      <c r="H620" s="18">
        <f t="shared" si="166"/>
        <v>321776.82</v>
      </c>
      <c r="I620" s="19">
        <f t="shared" si="167"/>
        <v>22.859316250005037</v>
      </c>
      <c r="J620" s="19">
        <f t="shared" si="168"/>
        <v>17.897530369640819</v>
      </c>
      <c r="K620" s="19">
        <f t="shared" si="169"/>
        <v>13.64882540312616</v>
      </c>
    </row>
    <row r="621" spans="1:11">
      <c r="A621" s="23" t="s">
        <v>61</v>
      </c>
      <c r="B621" s="17" t="s">
        <v>62</v>
      </c>
      <c r="C621" s="18">
        <v>57093.09</v>
      </c>
      <c r="D621" s="18">
        <v>513921</v>
      </c>
      <c r="E621" s="18">
        <v>391921</v>
      </c>
      <c r="F621" s="18">
        <v>70144.179999999993</v>
      </c>
      <c r="G621" s="18">
        <f t="shared" si="165"/>
        <v>13051.089999999997</v>
      </c>
      <c r="H621" s="18">
        <f t="shared" si="166"/>
        <v>321776.82</v>
      </c>
      <c r="I621" s="19">
        <f t="shared" si="167"/>
        <v>22.859316250005037</v>
      </c>
      <c r="J621" s="19">
        <f t="shared" si="168"/>
        <v>17.897530369640819</v>
      </c>
      <c r="K621" s="19">
        <f t="shared" si="169"/>
        <v>13.64882540312616</v>
      </c>
    </row>
    <row r="622" spans="1:11">
      <c r="A622" s="16"/>
      <c r="B622" s="17" t="s">
        <v>63</v>
      </c>
      <c r="C622" s="18">
        <v>943406.42</v>
      </c>
      <c r="D622" s="18">
        <v>0</v>
      </c>
      <c r="E622" s="18">
        <v>0</v>
      </c>
      <c r="F622" s="18">
        <v>1602610.1</v>
      </c>
      <c r="G622" s="18">
        <f t="shared" si="165"/>
        <v>659203.68000000005</v>
      </c>
      <c r="H622" s="18">
        <f t="shared" si="166"/>
        <v>-1602610.1</v>
      </c>
      <c r="I622" s="19">
        <f t="shared" si="167"/>
        <v>69.874835068432134</v>
      </c>
      <c r="J622" s="19">
        <f t="shared" si="168"/>
        <v>0</v>
      </c>
      <c r="K622" s="19">
        <f t="shared" si="169"/>
        <v>0</v>
      </c>
    </row>
    <row r="623" spans="1:11">
      <c r="A623" s="16" t="s">
        <v>64</v>
      </c>
      <c r="B623" s="17" t="s">
        <v>65</v>
      </c>
      <c r="C623" s="18">
        <v>-943406.42</v>
      </c>
      <c r="D623" s="18">
        <v>0</v>
      </c>
      <c r="E623" s="18">
        <v>0</v>
      </c>
      <c r="F623" s="18">
        <v>-1602610.1</v>
      </c>
      <c r="G623" s="18">
        <f t="shared" si="165"/>
        <v>-659203.68000000005</v>
      </c>
      <c r="H623" s="18">
        <f t="shared" si="166"/>
        <v>1602610.1</v>
      </c>
      <c r="I623" s="19">
        <f t="shared" si="167"/>
        <v>69.874835068432134</v>
      </c>
      <c r="J623" s="19">
        <f t="shared" si="168"/>
        <v>0</v>
      </c>
      <c r="K623" s="19">
        <f t="shared" si="169"/>
        <v>0</v>
      </c>
    </row>
    <row r="624" spans="1:11">
      <c r="A624" s="22" t="s">
        <v>66</v>
      </c>
      <c r="B624" s="17" t="s">
        <v>67</v>
      </c>
      <c r="C624" s="18">
        <v>-943406.42</v>
      </c>
      <c r="D624" s="18">
        <v>0</v>
      </c>
      <c r="E624" s="18">
        <v>0</v>
      </c>
      <c r="F624" s="18">
        <v>-1602610.1</v>
      </c>
      <c r="G624" s="18">
        <f t="shared" si="165"/>
        <v>-659203.68000000005</v>
      </c>
      <c r="H624" s="18">
        <f t="shared" si="166"/>
        <v>1602610.1</v>
      </c>
      <c r="I624" s="19">
        <f t="shared" si="167"/>
        <v>69.874835068432134</v>
      </c>
      <c r="J624" s="19">
        <f t="shared" si="168"/>
        <v>0</v>
      </c>
      <c r="K624" s="19">
        <f t="shared" si="169"/>
        <v>0</v>
      </c>
    </row>
    <row r="625" spans="1:11">
      <c r="A625" s="39" t="s">
        <v>916</v>
      </c>
      <c r="B625" s="28" t="s">
        <v>917</v>
      </c>
      <c r="C625" s="29"/>
      <c r="D625" s="29"/>
      <c r="E625" s="29"/>
      <c r="F625" s="29"/>
      <c r="G625" s="29"/>
      <c r="H625" s="29"/>
      <c r="I625" s="30"/>
      <c r="J625" s="30"/>
      <c r="K625" s="30"/>
    </row>
    <row r="626" spans="1:11">
      <c r="A626" s="16" t="s">
        <v>25</v>
      </c>
      <c r="B626" s="17" t="s">
        <v>26</v>
      </c>
      <c r="C626" s="18">
        <v>238715</v>
      </c>
      <c r="D626" s="18">
        <v>238715</v>
      </c>
      <c r="E626" s="18">
        <v>93000</v>
      </c>
      <c r="F626" s="18">
        <v>238715</v>
      </c>
      <c r="G626" s="18">
        <f t="shared" ref="G626:G635" si="170">F626-C626</f>
        <v>0</v>
      </c>
      <c r="H626" s="18">
        <f t="shared" ref="H626:H635" si="171">E626-F626</f>
        <v>-145715</v>
      </c>
      <c r="I626" s="19">
        <f t="shared" ref="I626:I635" si="172">IF(ISERROR(F626/C626),0,F626/C626*100-100)</f>
        <v>0</v>
      </c>
      <c r="J626" s="19">
        <f t="shared" ref="J626:J635" si="173">IF(ISERROR(F626/E626),0,F626/E626*100)</f>
        <v>256.68279569892474</v>
      </c>
      <c r="K626" s="19">
        <f t="shared" ref="K626:K635" si="174">IF(ISERROR(F626/D626),0,F626/D626*100)</f>
        <v>100</v>
      </c>
    </row>
    <row r="627" spans="1:11">
      <c r="A627" s="22" t="s">
        <v>29</v>
      </c>
      <c r="B627" s="17" t="s">
        <v>30</v>
      </c>
      <c r="C627" s="18">
        <v>238715</v>
      </c>
      <c r="D627" s="18">
        <v>238715</v>
      </c>
      <c r="E627" s="18">
        <v>93000</v>
      </c>
      <c r="F627" s="18">
        <v>238715</v>
      </c>
      <c r="G627" s="18">
        <f t="shared" si="170"/>
        <v>0</v>
      </c>
      <c r="H627" s="18">
        <f t="shared" si="171"/>
        <v>-145715</v>
      </c>
      <c r="I627" s="19">
        <f t="shared" si="172"/>
        <v>0</v>
      </c>
      <c r="J627" s="19">
        <f t="shared" si="173"/>
        <v>256.68279569892474</v>
      </c>
      <c r="K627" s="19">
        <f t="shared" si="174"/>
        <v>100</v>
      </c>
    </row>
    <row r="628" spans="1:11">
      <c r="A628" s="23" t="s">
        <v>31</v>
      </c>
      <c r="B628" s="17" t="s">
        <v>32</v>
      </c>
      <c r="C628" s="18">
        <v>238715</v>
      </c>
      <c r="D628" s="18">
        <v>238715</v>
      </c>
      <c r="E628" s="18">
        <v>93000</v>
      </c>
      <c r="F628" s="18">
        <v>238715</v>
      </c>
      <c r="G628" s="18">
        <f t="shared" si="170"/>
        <v>0</v>
      </c>
      <c r="H628" s="18">
        <f t="shared" si="171"/>
        <v>-145715</v>
      </c>
      <c r="I628" s="19">
        <f t="shared" si="172"/>
        <v>0</v>
      </c>
      <c r="J628" s="19">
        <f t="shared" si="173"/>
        <v>256.68279569892474</v>
      </c>
      <c r="K628" s="19">
        <f t="shared" si="174"/>
        <v>100</v>
      </c>
    </row>
    <row r="629" spans="1:11">
      <c r="A629" s="16" t="s">
        <v>33</v>
      </c>
      <c r="B629" s="17" t="s">
        <v>34</v>
      </c>
      <c r="C629" s="18">
        <v>123597.63</v>
      </c>
      <c r="D629" s="18">
        <v>238715</v>
      </c>
      <c r="E629" s="18">
        <v>93000</v>
      </c>
      <c r="F629" s="18">
        <v>166783.60999999999</v>
      </c>
      <c r="G629" s="18">
        <f t="shared" si="170"/>
        <v>43185.979999999981</v>
      </c>
      <c r="H629" s="18">
        <f t="shared" si="171"/>
        <v>-73783.609999999986</v>
      </c>
      <c r="I629" s="19">
        <f t="shared" si="172"/>
        <v>34.940783249646444</v>
      </c>
      <c r="J629" s="19">
        <f t="shared" si="173"/>
        <v>179.33721505376343</v>
      </c>
      <c r="K629" s="19">
        <f t="shared" si="174"/>
        <v>69.867251743711108</v>
      </c>
    </row>
    <row r="630" spans="1:11">
      <c r="A630" s="22" t="s">
        <v>35</v>
      </c>
      <c r="B630" s="17" t="s">
        <v>36</v>
      </c>
      <c r="C630" s="18">
        <v>123597.63</v>
      </c>
      <c r="D630" s="18">
        <v>238715</v>
      </c>
      <c r="E630" s="18">
        <v>93000</v>
      </c>
      <c r="F630" s="18">
        <v>166783.60999999999</v>
      </c>
      <c r="G630" s="18">
        <f t="shared" si="170"/>
        <v>43185.979999999981</v>
      </c>
      <c r="H630" s="18">
        <f t="shared" si="171"/>
        <v>-73783.609999999986</v>
      </c>
      <c r="I630" s="19">
        <f t="shared" si="172"/>
        <v>34.940783249646444</v>
      </c>
      <c r="J630" s="19">
        <f t="shared" si="173"/>
        <v>179.33721505376343</v>
      </c>
      <c r="K630" s="19">
        <f t="shared" si="174"/>
        <v>69.867251743711108</v>
      </c>
    </row>
    <row r="631" spans="1:11">
      <c r="A631" s="23" t="s">
        <v>37</v>
      </c>
      <c r="B631" s="17" t="s">
        <v>38</v>
      </c>
      <c r="C631" s="18">
        <v>123597.63</v>
      </c>
      <c r="D631" s="18">
        <v>238715</v>
      </c>
      <c r="E631" s="18">
        <v>93000</v>
      </c>
      <c r="F631" s="18">
        <v>166783.60999999999</v>
      </c>
      <c r="G631" s="18">
        <f t="shared" si="170"/>
        <v>43185.979999999981</v>
      </c>
      <c r="H631" s="18">
        <f t="shared" si="171"/>
        <v>-73783.609999999986</v>
      </c>
      <c r="I631" s="19">
        <f t="shared" si="172"/>
        <v>34.940783249646444</v>
      </c>
      <c r="J631" s="19">
        <f t="shared" si="173"/>
        <v>179.33721505376343</v>
      </c>
      <c r="K631" s="19">
        <f t="shared" si="174"/>
        <v>69.867251743711108</v>
      </c>
    </row>
    <row r="632" spans="1:11">
      <c r="A632" s="24" t="s">
        <v>41</v>
      </c>
      <c r="B632" s="17" t="s">
        <v>42</v>
      </c>
      <c r="C632" s="18">
        <v>123597.63</v>
      </c>
      <c r="D632" s="18">
        <v>238715</v>
      </c>
      <c r="E632" s="18">
        <v>93000</v>
      </c>
      <c r="F632" s="18">
        <v>166783.60999999999</v>
      </c>
      <c r="G632" s="18">
        <f t="shared" si="170"/>
        <v>43185.979999999981</v>
      </c>
      <c r="H632" s="18">
        <f t="shared" si="171"/>
        <v>-73783.609999999986</v>
      </c>
      <c r="I632" s="19">
        <f t="shared" si="172"/>
        <v>34.940783249646444</v>
      </c>
      <c r="J632" s="19">
        <f t="shared" si="173"/>
        <v>179.33721505376343</v>
      </c>
      <c r="K632" s="19">
        <f t="shared" si="174"/>
        <v>69.867251743711108</v>
      </c>
    </row>
    <row r="633" spans="1:11">
      <c r="A633" s="16"/>
      <c r="B633" s="17" t="s">
        <v>63</v>
      </c>
      <c r="C633" s="18">
        <v>115117.37</v>
      </c>
      <c r="D633" s="18">
        <v>0</v>
      </c>
      <c r="E633" s="18">
        <v>0</v>
      </c>
      <c r="F633" s="18">
        <v>71931.39</v>
      </c>
      <c r="G633" s="18">
        <f t="shared" si="170"/>
        <v>-43185.979999999996</v>
      </c>
      <c r="H633" s="18">
        <f t="shared" si="171"/>
        <v>-71931.39</v>
      </c>
      <c r="I633" s="19">
        <f t="shared" si="172"/>
        <v>-37.514738218915177</v>
      </c>
      <c r="J633" s="19">
        <f t="shared" si="173"/>
        <v>0</v>
      </c>
      <c r="K633" s="19">
        <f t="shared" si="174"/>
        <v>0</v>
      </c>
    </row>
    <row r="634" spans="1:11">
      <c r="A634" s="16" t="s">
        <v>64</v>
      </c>
      <c r="B634" s="17" t="s">
        <v>65</v>
      </c>
      <c r="C634" s="18">
        <v>-115117.37</v>
      </c>
      <c r="D634" s="18">
        <v>0</v>
      </c>
      <c r="E634" s="18">
        <v>0</v>
      </c>
      <c r="F634" s="18">
        <v>-71931.39</v>
      </c>
      <c r="G634" s="18">
        <f t="shared" si="170"/>
        <v>43185.979999999996</v>
      </c>
      <c r="H634" s="18">
        <f t="shared" si="171"/>
        <v>71931.39</v>
      </c>
      <c r="I634" s="19">
        <f t="shared" si="172"/>
        <v>-37.514738218915177</v>
      </c>
      <c r="J634" s="19">
        <f t="shared" si="173"/>
        <v>0</v>
      </c>
      <c r="K634" s="19">
        <f t="shared" si="174"/>
        <v>0</v>
      </c>
    </row>
    <row r="635" spans="1:11">
      <c r="A635" s="22" t="s">
        <v>66</v>
      </c>
      <c r="B635" s="17" t="s">
        <v>67</v>
      </c>
      <c r="C635" s="18">
        <v>-115117.37</v>
      </c>
      <c r="D635" s="18">
        <v>0</v>
      </c>
      <c r="E635" s="18">
        <v>0</v>
      </c>
      <c r="F635" s="18">
        <v>-71931.39</v>
      </c>
      <c r="G635" s="18">
        <f t="shared" si="170"/>
        <v>43185.979999999996</v>
      </c>
      <c r="H635" s="18">
        <f t="shared" si="171"/>
        <v>71931.39</v>
      </c>
      <c r="I635" s="19">
        <f t="shared" si="172"/>
        <v>-37.514738218915177</v>
      </c>
      <c r="J635" s="19">
        <f t="shared" si="173"/>
        <v>0</v>
      </c>
      <c r="K635" s="19">
        <f t="shared" si="174"/>
        <v>0</v>
      </c>
    </row>
    <row r="636" spans="1:11">
      <c r="A636" s="27" t="s">
        <v>222</v>
      </c>
      <c r="B636" s="28" t="s">
        <v>223</v>
      </c>
      <c r="C636" s="29"/>
      <c r="D636" s="29"/>
      <c r="E636" s="29"/>
      <c r="F636" s="29"/>
      <c r="G636" s="29"/>
      <c r="H636" s="29"/>
      <c r="I636" s="30"/>
      <c r="J636" s="30"/>
      <c r="K636" s="30"/>
    </row>
    <row r="637" spans="1:11">
      <c r="A637" s="16" t="s">
        <v>25</v>
      </c>
      <c r="B637" s="17" t="s">
        <v>26</v>
      </c>
      <c r="C637" s="18">
        <v>4336043.5199999996</v>
      </c>
      <c r="D637" s="18">
        <v>5015616</v>
      </c>
      <c r="E637" s="18">
        <v>3768089</v>
      </c>
      <c r="F637" s="18">
        <v>5035258.75</v>
      </c>
      <c r="G637" s="18">
        <f t="shared" ref="G637:G654" si="175">F637-C637</f>
        <v>699215.23000000045</v>
      </c>
      <c r="H637" s="18">
        <f t="shared" ref="H637:H654" si="176">E637-F637</f>
        <v>-1267169.75</v>
      </c>
      <c r="I637" s="19">
        <f t="shared" ref="I637:I654" si="177">IF(ISERROR(F637/C637),0,F637/C637*100-100)</f>
        <v>16.125650648451057</v>
      </c>
      <c r="J637" s="19">
        <f t="shared" ref="J637:J654" si="178">IF(ISERROR(F637/E637),0,F637/E637*100)</f>
        <v>133.6289761202562</v>
      </c>
      <c r="K637" s="19">
        <f t="shared" ref="K637:K654" si="179">IF(ISERROR(F637/D637),0,F637/D637*100)</f>
        <v>100.39163185538924</v>
      </c>
    </row>
    <row r="638" spans="1:11" ht="25.5">
      <c r="A638" s="22" t="s">
        <v>27</v>
      </c>
      <c r="B638" s="17" t="s">
        <v>28</v>
      </c>
      <c r="C638" s="18">
        <v>50368.52</v>
      </c>
      <c r="D638" s="18">
        <v>0</v>
      </c>
      <c r="E638" s="18">
        <v>0</v>
      </c>
      <c r="F638" s="18">
        <v>19642.75</v>
      </c>
      <c r="G638" s="18">
        <f t="shared" si="175"/>
        <v>-30725.769999999997</v>
      </c>
      <c r="H638" s="18">
        <f t="shared" si="176"/>
        <v>-19642.75</v>
      </c>
      <c r="I638" s="19">
        <f t="shared" si="177"/>
        <v>-61.001931365066909</v>
      </c>
      <c r="J638" s="19">
        <f t="shared" si="178"/>
        <v>0</v>
      </c>
      <c r="K638" s="19">
        <f t="shared" si="179"/>
        <v>0</v>
      </c>
    </row>
    <row r="639" spans="1:11">
      <c r="A639" s="22" t="s">
        <v>29</v>
      </c>
      <c r="B639" s="17" t="s">
        <v>30</v>
      </c>
      <c r="C639" s="18">
        <v>4285675</v>
      </c>
      <c r="D639" s="18">
        <v>5015616</v>
      </c>
      <c r="E639" s="18">
        <v>3768089</v>
      </c>
      <c r="F639" s="18">
        <v>5015616</v>
      </c>
      <c r="G639" s="18">
        <f t="shared" si="175"/>
        <v>729941</v>
      </c>
      <c r="H639" s="18">
        <f t="shared" si="176"/>
        <v>-1247527</v>
      </c>
      <c r="I639" s="19">
        <f t="shared" si="177"/>
        <v>17.032112794367265</v>
      </c>
      <c r="J639" s="19">
        <f t="shared" si="178"/>
        <v>133.1076840276331</v>
      </c>
      <c r="K639" s="19">
        <f t="shared" si="179"/>
        <v>100</v>
      </c>
    </row>
    <row r="640" spans="1:11">
      <c r="A640" s="23" t="s">
        <v>31</v>
      </c>
      <c r="B640" s="17" t="s">
        <v>32</v>
      </c>
      <c r="C640" s="18">
        <v>4285675</v>
      </c>
      <c r="D640" s="18">
        <v>5015616</v>
      </c>
      <c r="E640" s="18">
        <v>3768089</v>
      </c>
      <c r="F640" s="18">
        <v>5015616</v>
      </c>
      <c r="G640" s="18">
        <f t="shared" si="175"/>
        <v>729941</v>
      </c>
      <c r="H640" s="18">
        <f t="shared" si="176"/>
        <v>-1247527</v>
      </c>
      <c r="I640" s="19">
        <f t="shared" si="177"/>
        <v>17.032112794367265</v>
      </c>
      <c r="J640" s="19">
        <f t="shared" si="178"/>
        <v>133.1076840276331</v>
      </c>
      <c r="K640" s="19">
        <f t="shared" si="179"/>
        <v>100</v>
      </c>
    </row>
    <row r="641" spans="1:11">
      <c r="A641" s="16" t="s">
        <v>33</v>
      </c>
      <c r="B641" s="17" t="s">
        <v>34</v>
      </c>
      <c r="C641" s="18">
        <v>2891079.13</v>
      </c>
      <c r="D641" s="18">
        <v>5015616</v>
      </c>
      <c r="E641" s="18">
        <v>3768089</v>
      </c>
      <c r="F641" s="18">
        <v>3124627.01</v>
      </c>
      <c r="G641" s="18">
        <f t="shared" si="175"/>
        <v>233547.87999999989</v>
      </c>
      <c r="H641" s="18">
        <f t="shared" si="176"/>
        <v>643461.99000000022</v>
      </c>
      <c r="I641" s="19">
        <f t="shared" si="177"/>
        <v>8.078225102057317</v>
      </c>
      <c r="J641" s="19">
        <f t="shared" si="178"/>
        <v>82.923386629137468</v>
      </c>
      <c r="K641" s="19">
        <f t="shared" si="179"/>
        <v>62.297971176421797</v>
      </c>
    </row>
    <row r="642" spans="1:11">
      <c r="A642" s="22" t="s">
        <v>35</v>
      </c>
      <c r="B642" s="17" t="s">
        <v>36</v>
      </c>
      <c r="C642" s="18">
        <v>2757398.13</v>
      </c>
      <c r="D642" s="18">
        <v>5010047</v>
      </c>
      <c r="E642" s="18">
        <v>3762520</v>
      </c>
      <c r="F642" s="18">
        <v>3120240.76</v>
      </c>
      <c r="G642" s="18">
        <f t="shared" si="175"/>
        <v>362842.62999999989</v>
      </c>
      <c r="H642" s="18">
        <f t="shared" si="176"/>
        <v>642279.24000000022</v>
      </c>
      <c r="I642" s="19">
        <f t="shared" si="177"/>
        <v>13.158877060673134</v>
      </c>
      <c r="J642" s="19">
        <f t="shared" si="178"/>
        <v>82.92954615523638</v>
      </c>
      <c r="K642" s="19">
        <f t="shared" si="179"/>
        <v>62.279670430237474</v>
      </c>
    </row>
    <row r="643" spans="1:11">
      <c r="A643" s="23" t="s">
        <v>37</v>
      </c>
      <c r="B643" s="17" t="s">
        <v>38</v>
      </c>
      <c r="C643" s="18">
        <v>2757398.13</v>
      </c>
      <c r="D643" s="18">
        <v>4941656</v>
      </c>
      <c r="E643" s="18">
        <v>3711229</v>
      </c>
      <c r="F643" s="18">
        <v>3120240.76</v>
      </c>
      <c r="G643" s="18">
        <f t="shared" si="175"/>
        <v>362842.62999999989</v>
      </c>
      <c r="H643" s="18">
        <f t="shared" si="176"/>
        <v>590988.24000000022</v>
      </c>
      <c r="I643" s="19">
        <f t="shared" si="177"/>
        <v>13.158877060673134</v>
      </c>
      <c r="J643" s="19">
        <f t="shared" si="178"/>
        <v>84.075673045236485</v>
      </c>
      <c r="K643" s="19">
        <f t="shared" si="179"/>
        <v>63.141601924537042</v>
      </c>
    </row>
    <row r="644" spans="1:11">
      <c r="A644" s="24" t="s">
        <v>39</v>
      </c>
      <c r="B644" s="17" t="s">
        <v>40</v>
      </c>
      <c r="C644" s="18">
        <v>2215179.79</v>
      </c>
      <c r="D644" s="18">
        <v>3812729</v>
      </c>
      <c r="E644" s="18">
        <v>2845861</v>
      </c>
      <c r="F644" s="18">
        <v>2423604.11</v>
      </c>
      <c r="G644" s="18">
        <f t="shared" si="175"/>
        <v>208424.31999999983</v>
      </c>
      <c r="H644" s="18">
        <f t="shared" si="176"/>
        <v>422256.89000000013</v>
      </c>
      <c r="I644" s="19">
        <f t="shared" si="177"/>
        <v>9.4089121316875151</v>
      </c>
      <c r="J644" s="19">
        <f t="shared" si="178"/>
        <v>85.162420441476229</v>
      </c>
      <c r="K644" s="19">
        <f t="shared" si="179"/>
        <v>63.566125733037936</v>
      </c>
    </row>
    <row r="645" spans="1:11">
      <c r="A645" s="24" t="s">
        <v>41</v>
      </c>
      <c r="B645" s="17" t="s">
        <v>42</v>
      </c>
      <c r="C645" s="18">
        <v>542218.34</v>
      </c>
      <c r="D645" s="18">
        <v>1128927</v>
      </c>
      <c r="E645" s="18">
        <v>865368</v>
      </c>
      <c r="F645" s="18">
        <v>696636.65</v>
      </c>
      <c r="G645" s="18">
        <f t="shared" si="175"/>
        <v>154418.31000000006</v>
      </c>
      <c r="H645" s="18">
        <f t="shared" si="176"/>
        <v>168731.34999999998</v>
      </c>
      <c r="I645" s="19">
        <f t="shared" si="177"/>
        <v>28.47899058523177</v>
      </c>
      <c r="J645" s="19">
        <f t="shared" si="178"/>
        <v>80.501780745301417</v>
      </c>
      <c r="K645" s="19">
        <f t="shared" si="179"/>
        <v>61.707856220995694</v>
      </c>
    </row>
    <row r="646" spans="1:11">
      <c r="A646" s="25" t="s">
        <v>43</v>
      </c>
      <c r="B646" s="17" t="s">
        <v>44</v>
      </c>
      <c r="C646" s="18">
        <v>14150.85</v>
      </c>
      <c r="D646" s="18">
        <v>0</v>
      </c>
      <c r="E646" s="18">
        <v>0</v>
      </c>
      <c r="F646" s="18">
        <v>10989.7</v>
      </c>
      <c r="G646" s="18">
        <f t="shared" si="175"/>
        <v>-3161.1499999999996</v>
      </c>
      <c r="H646" s="18">
        <f t="shared" si="176"/>
        <v>-10989.7</v>
      </c>
      <c r="I646" s="19">
        <f t="shared" si="177"/>
        <v>-22.338940770342418</v>
      </c>
      <c r="J646" s="19">
        <f t="shared" si="178"/>
        <v>0</v>
      </c>
      <c r="K646" s="19">
        <f t="shared" si="179"/>
        <v>0</v>
      </c>
    </row>
    <row r="647" spans="1:11" ht="25.5">
      <c r="A647" s="23" t="s">
        <v>51</v>
      </c>
      <c r="B647" s="17" t="s">
        <v>52</v>
      </c>
      <c r="C647" s="18">
        <v>0</v>
      </c>
      <c r="D647" s="18">
        <v>68391</v>
      </c>
      <c r="E647" s="18">
        <v>51291</v>
      </c>
      <c r="F647" s="18">
        <v>0</v>
      </c>
      <c r="G647" s="18">
        <f t="shared" si="175"/>
        <v>0</v>
      </c>
      <c r="H647" s="18">
        <f t="shared" si="176"/>
        <v>51291</v>
      </c>
      <c r="I647" s="19">
        <f t="shared" si="177"/>
        <v>0</v>
      </c>
      <c r="J647" s="19">
        <f t="shared" si="178"/>
        <v>0</v>
      </c>
      <c r="K647" s="19">
        <f t="shared" si="179"/>
        <v>0</v>
      </c>
    </row>
    <row r="648" spans="1:11" ht="25.5">
      <c r="A648" s="24" t="s">
        <v>162</v>
      </c>
      <c r="B648" s="17" t="s">
        <v>163</v>
      </c>
      <c r="C648" s="18">
        <v>0</v>
      </c>
      <c r="D648" s="18">
        <v>68391</v>
      </c>
      <c r="E648" s="18">
        <v>51291</v>
      </c>
      <c r="F648" s="18">
        <v>0</v>
      </c>
      <c r="G648" s="18">
        <f t="shared" si="175"/>
        <v>0</v>
      </c>
      <c r="H648" s="18">
        <f t="shared" si="176"/>
        <v>51291</v>
      </c>
      <c r="I648" s="19">
        <f t="shared" si="177"/>
        <v>0</v>
      </c>
      <c r="J648" s="19">
        <f t="shared" si="178"/>
        <v>0</v>
      </c>
      <c r="K648" s="19">
        <f t="shared" si="179"/>
        <v>0</v>
      </c>
    </row>
    <row r="649" spans="1:11" ht="38.25">
      <c r="A649" s="25" t="s">
        <v>166</v>
      </c>
      <c r="B649" s="17" t="s">
        <v>167</v>
      </c>
      <c r="C649" s="18">
        <v>0</v>
      </c>
      <c r="D649" s="18">
        <v>68391</v>
      </c>
      <c r="E649" s="18">
        <v>51291</v>
      </c>
      <c r="F649" s="18">
        <v>0</v>
      </c>
      <c r="G649" s="18">
        <f t="shared" si="175"/>
        <v>0</v>
      </c>
      <c r="H649" s="18">
        <f t="shared" si="176"/>
        <v>51291</v>
      </c>
      <c r="I649" s="19">
        <f t="shared" si="177"/>
        <v>0</v>
      </c>
      <c r="J649" s="19">
        <f t="shared" si="178"/>
        <v>0</v>
      </c>
      <c r="K649" s="19">
        <f t="shared" si="179"/>
        <v>0</v>
      </c>
    </row>
    <row r="650" spans="1:11">
      <c r="A650" s="22" t="s">
        <v>59</v>
      </c>
      <c r="B650" s="17" t="s">
        <v>60</v>
      </c>
      <c r="C650" s="18">
        <v>133681</v>
      </c>
      <c r="D650" s="18">
        <v>5569</v>
      </c>
      <c r="E650" s="18">
        <v>5569</v>
      </c>
      <c r="F650" s="18">
        <v>4386.25</v>
      </c>
      <c r="G650" s="18">
        <f t="shared" si="175"/>
        <v>-129294.75</v>
      </c>
      <c r="H650" s="18">
        <f t="shared" si="176"/>
        <v>1182.75</v>
      </c>
      <c r="I650" s="19">
        <f t="shared" si="177"/>
        <v>-96.718868051555575</v>
      </c>
      <c r="J650" s="19">
        <f t="shared" si="178"/>
        <v>78.761896211168974</v>
      </c>
      <c r="K650" s="19">
        <f t="shared" si="179"/>
        <v>78.761896211168974</v>
      </c>
    </row>
    <row r="651" spans="1:11">
      <c r="A651" s="23" t="s">
        <v>61</v>
      </c>
      <c r="B651" s="17" t="s">
        <v>62</v>
      </c>
      <c r="C651" s="18">
        <v>133681</v>
      </c>
      <c r="D651" s="18">
        <v>5569</v>
      </c>
      <c r="E651" s="18">
        <v>5569</v>
      </c>
      <c r="F651" s="18">
        <v>4386.25</v>
      </c>
      <c r="G651" s="18">
        <f t="shared" si="175"/>
        <v>-129294.75</v>
      </c>
      <c r="H651" s="18">
        <f t="shared" si="176"/>
        <v>1182.75</v>
      </c>
      <c r="I651" s="19">
        <f t="shared" si="177"/>
        <v>-96.718868051555575</v>
      </c>
      <c r="J651" s="19">
        <f t="shared" si="178"/>
        <v>78.761896211168974</v>
      </c>
      <c r="K651" s="19">
        <f t="shared" si="179"/>
        <v>78.761896211168974</v>
      </c>
    </row>
    <row r="652" spans="1:11">
      <c r="A652" s="16"/>
      <c r="B652" s="17" t="s">
        <v>63</v>
      </c>
      <c r="C652" s="18">
        <v>1444964.39</v>
      </c>
      <c r="D652" s="18">
        <v>0</v>
      </c>
      <c r="E652" s="18">
        <v>0</v>
      </c>
      <c r="F652" s="18">
        <v>1910631.74</v>
      </c>
      <c r="G652" s="18">
        <f t="shared" si="175"/>
        <v>465667.35000000009</v>
      </c>
      <c r="H652" s="18">
        <f t="shared" si="176"/>
        <v>-1910631.74</v>
      </c>
      <c r="I652" s="19">
        <f t="shared" si="177"/>
        <v>32.226908373845816</v>
      </c>
      <c r="J652" s="19">
        <f t="shared" si="178"/>
        <v>0</v>
      </c>
      <c r="K652" s="19">
        <f t="shared" si="179"/>
        <v>0</v>
      </c>
    </row>
    <row r="653" spans="1:11">
      <c r="A653" s="16" t="s">
        <v>64</v>
      </c>
      <c r="B653" s="17" t="s">
        <v>65</v>
      </c>
      <c r="C653" s="18">
        <v>-1444964.39</v>
      </c>
      <c r="D653" s="18">
        <v>0</v>
      </c>
      <c r="E653" s="18">
        <v>0</v>
      </c>
      <c r="F653" s="18">
        <v>-1910631.74</v>
      </c>
      <c r="G653" s="18">
        <f t="shared" si="175"/>
        <v>-465667.35000000009</v>
      </c>
      <c r="H653" s="18">
        <f t="shared" si="176"/>
        <v>1910631.74</v>
      </c>
      <c r="I653" s="19">
        <f t="shared" si="177"/>
        <v>32.226908373845816</v>
      </c>
      <c r="J653" s="19">
        <f t="shared" si="178"/>
        <v>0</v>
      </c>
      <c r="K653" s="19">
        <f t="shared" si="179"/>
        <v>0</v>
      </c>
    </row>
    <row r="654" spans="1:11">
      <c r="A654" s="22" t="s">
        <v>66</v>
      </c>
      <c r="B654" s="17" t="s">
        <v>67</v>
      </c>
      <c r="C654" s="18">
        <v>-1444964.39</v>
      </c>
      <c r="D654" s="18">
        <v>0</v>
      </c>
      <c r="E654" s="18">
        <v>0</v>
      </c>
      <c r="F654" s="18">
        <v>-1910631.74</v>
      </c>
      <c r="G654" s="18">
        <f t="shared" si="175"/>
        <v>-465667.35000000009</v>
      </c>
      <c r="H654" s="18">
        <f t="shared" si="176"/>
        <v>1910631.74</v>
      </c>
      <c r="I654" s="19">
        <f t="shared" si="177"/>
        <v>32.226908373845816</v>
      </c>
      <c r="J654" s="19">
        <f t="shared" si="178"/>
        <v>0</v>
      </c>
      <c r="K654" s="19">
        <f t="shared" si="179"/>
        <v>0</v>
      </c>
    </row>
    <row r="655" spans="1:11">
      <c r="A655" s="27" t="s">
        <v>71</v>
      </c>
      <c r="B655" s="28" t="s">
        <v>72</v>
      </c>
      <c r="C655" s="29"/>
      <c r="D655" s="29"/>
      <c r="E655" s="29"/>
      <c r="F655" s="29"/>
      <c r="G655" s="29"/>
      <c r="H655" s="29"/>
      <c r="I655" s="30"/>
      <c r="J655" s="30"/>
      <c r="K655" s="30"/>
    </row>
    <row r="656" spans="1:11">
      <c r="A656" s="16" t="s">
        <v>25</v>
      </c>
      <c r="B656" s="17" t="s">
        <v>26</v>
      </c>
      <c r="C656" s="18">
        <v>256422830</v>
      </c>
      <c r="D656" s="18">
        <v>256767239</v>
      </c>
      <c r="E656" s="18">
        <v>0</v>
      </c>
      <c r="F656" s="18">
        <v>240197909</v>
      </c>
      <c r="G656" s="18">
        <f t="shared" ref="G656:G680" si="180">F656-C656</f>
        <v>-16224921</v>
      </c>
      <c r="H656" s="18">
        <f t="shared" ref="H656:H680" si="181">E656-F656</f>
        <v>-240197909</v>
      </c>
      <c r="I656" s="19">
        <f t="shared" ref="I656:I680" si="182">IF(ISERROR(F656/C656),0,F656/C656*100-100)</f>
        <v>-6.3274089128491369</v>
      </c>
      <c r="J656" s="19">
        <f t="shared" ref="J656:J680" si="183">IF(ISERROR(F656/E656),0,F656/E656*100)</f>
        <v>0</v>
      </c>
      <c r="K656" s="19">
        <f t="shared" ref="K656:K680" si="184">IF(ISERROR(F656/D656),0,F656/D656*100)</f>
        <v>93.546945449687996</v>
      </c>
    </row>
    <row r="657" spans="1:11" ht="25.5">
      <c r="A657" s="22" t="s">
        <v>27</v>
      </c>
      <c r="B657" s="17" t="s">
        <v>28</v>
      </c>
      <c r="C657" s="18">
        <v>5032</v>
      </c>
      <c r="D657" s="18">
        <v>0</v>
      </c>
      <c r="E657" s="18">
        <v>0</v>
      </c>
      <c r="F657" s="18">
        <v>0</v>
      </c>
      <c r="G657" s="18">
        <f t="shared" si="180"/>
        <v>-5032</v>
      </c>
      <c r="H657" s="18">
        <f t="shared" si="181"/>
        <v>0</v>
      </c>
      <c r="I657" s="19">
        <f t="shared" si="182"/>
        <v>-100</v>
      </c>
      <c r="J657" s="19">
        <f t="shared" si="183"/>
        <v>0</v>
      </c>
      <c r="K657" s="19">
        <f t="shared" si="184"/>
        <v>0</v>
      </c>
    </row>
    <row r="658" spans="1:11">
      <c r="A658" s="22" t="s">
        <v>29</v>
      </c>
      <c r="B658" s="17" t="s">
        <v>30</v>
      </c>
      <c r="C658" s="18">
        <v>256417798</v>
      </c>
      <c r="D658" s="18">
        <v>256767239</v>
      </c>
      <c r="E658" s="18">
        <v>0</v>
      </c>
      <c r="F658" s="18">
        <v>240197909</v>
      </c>
      <c r="G658" s="18">
        <f t="shared" si="180"/>
        <v>-16219889</v>
      </c>
      <c r="H658" s="18">
        <f t="shared" si="181"/>
        <v>-240197909</v>
      </c>
      <c r="I658" s="19">
        <f t="shared" si="182"/>
        <v>-6.3255706610506053</v>
      </c>
      <c r="J658" s="19">
        <f t="shared" si="183"/>
        <v>0</v>
      </c>
      <c r="K658" s="19">
        <f t="shared" si="184"/>
        <v>93.546945449687996</v>
      </c>
    </row>
    <row r="659" spans="1:11">
      <c r="A659" s="23" t="s">
        <v>31</v>
      </c>
      <c r="B659" s="17" t="s">
        <v>32</v>
      </c>
      <c r="C659" s="18">
        <v>256417798</v>
      </c>
      <c r="D659" s="18">
        <v>256767239</v>
      </c>
      <c r="E659" s="18">
        <v>0</v>
      </c>
      <c r="F659" s="18">
        <v>240197909</v>
      </c>
      <c r="G659" s="18">
        <f t="shared" si="180"/>
        <v>-16219889</v>
      </c>
      <c r="H659" s="18">
        <f t="shared" si="181"/>
        <v>-240197909</v>
      </c>
      <c r="I659" s="19">
        <f t="shared" si="182"/>
        <v>-6.3255706610506053</v>
      </c>
      <c r="J659" s="19">
        <f t="shared" si="183"/>
        <v>0</v>
      </c>
      <c r="K659" s="19">
        <f t="shared" si="184"/>
        <v>93.546945449687996</v>
      </c>
    </row>
    <row r="660" spans="1:11">
      <c r="A660" s="16" t="s">
        <v>33</v>
      </c>
      <c r="B660" s="17" t="s">
        <v>34</v>
      </c>
      <c r="C660" s="18">
        <v>235261384.75</v>
      </c>
      <c r="D660" s="18">
        <v>256767239</v>
      </c>
      <c r="E660" s="18">
        <v>0</v>
      </c>
      <c r="F660" s="18">
        <v>232913459.03</v>
      </c>
      <c r="G660" s="18">
        <f t="shared" si="180"/>
        <v>-2347925.7199999988</v>
      </c>
      <c r="H660" s="18">
        <f t="shared" si="181"/>
        <v>-232913459.03</v>
      </c>
      <c r="I660" s="19">
        <f t="shared" si="182"/>
        <v>-0.99800726859405131</v>
      </c>
      <c r="J660" s="19">
        <f t="shared" si="183"/>
        <v>0</v>
      </c>
      <c r="K660" s="19">
        <f t="shared" si="184"/>
        <v>90.709959704010373</v>
      </c>
    </row>
    <row r="661" spans="1:11">
      <c r="A661" s="22" t="s">
        <v>35</v>
      </c>
      <c r="B661" s="17" t="s">
        <v>36</v>
      </c>
      <c r="C661" s="18">
        <v>234356296.28</v>
      </c>
      <c r="D661" s="18">
        <v>255173579</v>
      </c>
      <c r="E661" s="18">
        <v>0</v>
      </c>
      <c r="F661" s="18">
        <v>232913459.03</v>
      </c>
      <c r="G661" s="18">
        <f t="shared" si="180"/>
        <v>-1442837.25</v>
      </c>
      <c r="H661" s="18">
        <f t="shared" si="181"/>
        <v>-232913459.03</v>
      </c>
      <c r="I661" s="19">
        <f t="shared" si="182"/>
        <v>-0.61565969120631792</v>
      </c>
      <c r="J661" s="19">
        <f t="shared" si="183"/>
        <v>0</v>
      </c>
      <c r="K661" s="19">
        <f t="shared" si="184"/>
        <v>91.27647930587672</v>
      </c>
    </row>
    <row r="662" spans="1:11">
      <c r="A662" s="23" t="s">
        <v>37</v>
      </c>
      <c r="B662" s="17" t="s">
        <v>38</v>
      </c>
      <c r="C662" s="18">
        <v>18250301.379999999</v>
      </c>
      <c r="D662" s="18">
        <v>15001110</v>
      </c>
      <c r="E662" s="18">
        <v>0</v>
      </c>
      <c r="F662" s="18">
        <v>12352872.039999999</v>
      </c>
      <c r="G662" s="18">
        <f t="shared" si="180"/>
        <v>-5897429.3399999999</v>
      </c>
      <c r="H662" s="18">
        <f t="shared" si="181"/>
        <v>-12352872.039999999</v>
      </c>
      <c r="I662" s="19">
        <f t="shared" si="182"/>
        <v>-32.314147680119021</v>
      </c>
      <c r="J662" s="19">
        <f t="shared" si="183"/>
        <v>0</v>
      </c>
      <c r="K662" s="19">
        <f t="shared" si="184"/>
        <v>82.346386634055747</v>
      </c>
    </row>
    <row r="663" spans="1:11">
      <c r="A663" s="24" t="s">
        <v>39</v>
      </c>
      <c r="B663" s="17" t="s">
        <v>40</v>
      </c>
      <c r="C663" s="18">
        <v>16953867.68</v>
      </c>
      <c r="D663" s="18">
        <v>12265340</v>
      </c>
      <c r="E663" s="18">
        <v>0</v>
      </c>
      <c r="F663" s="18">
        <v>9857812.5800000001</v>
      </c>
      <c r="G663" s="18">
        <f t="shared" si="180"/>
        <v>-7096055.0999999996</v>
      </c>
      <c r="H663" s="18">
        <f t="shared" si="181"/>
        <v>-9857812.5800000001</v>
      </c>
      <c r="I663" s="19">
        <f t="shared" si="182"/>
        <v>-41.855081294346874</v>
      </c>
      <c r="J663" s="19">
        <f t="shared" si="183"/>
        <v>0</v>
      </c>
      <c r="K663" s="19">
        <f t="shared" si="184"/>
        <v>80.371294884609796</v>
      </c>
    </row>
    <row r="664" spans="1:11">
      <c r="A664" s="24" t="s">
        <v>41</v>
      </c>
      <c r="B664" s="17" t="s">
        <v>42</v>
      </c>
      <c r="C664" s="18">
        <v>1296433.7</v>
      </c>
      <c r="D664" s="18">
        <v>2735770</v>
      </c>
      <c r="E664" s="18">
        <v>0</v>
      </c>
      <c r="F664" s="18">
        <v>2495059.46</v>
      </c>
      <c r="G664" s="18">
        <f t="shared" si="180"/>
        <v>1198625.76</v>
      </c>
      <c r="H664" s="18">
        <f t="shared" si="181"/>
        <v>-2495059.46</v>
      </c>
      <c r="I664" s="19">
        <f t="shared" si="182"/>
        <v>92.45561574031899</v>
      </c>
      <c r="J664" s="19">
        <f t="shared" si="183"/>
        <v>0</v>
      </c>
      <c r="K664" s="19">
        <f t="shared" si="184"/>
        <v>91.201360494486011</v>
      </c>
    </row>
    <row r="665" spans="1:11">
      <c r="A665" s="25" t="s">
        <v>43</v>
      </c>
      <c r="B665" s="17" t="s">
        <v>44</v>
      </c>
      <c r="C665" s="18">
        <v>12680.8</v>
      </c>
      <c r="D665" s="18">
        <v>0</v>
      </c>
      <c r="E665" s="18">
        <v>0</v>
      </c>
      <c r="F665" s="18">
        <v>0</v>
      </c>
      <c r="G665" s="18">
        <f t="shared" si="180"/>
        <v>-12680.8</v>
      </c>
      <c r="H665" s="18">
        <f t="shared" si="181"/>
        <v>0</v>
      </c>
      <c r="I665" s="19">
        <f t="shared" si="182"/>
        <v>-100</v>
      </c>
      <c r="J665" s="19">
        <f t="shared" si="183"/>
        <v>0</v>
      </c>
      <c r="K665" s="19">
        <f t="shared" si="184"/>
        <v>0</v>
      </c>
    </row>
    <row r="666" spans="1:11">
      <c r="A666" s="23" t="s">
        <v>45</v>
      </c>
      <c r="B666" s="17" t="s">
        <v>46</v>
      </c>
      <c r="C666" s="18">
        <v>210930198.94999999</v>
      </c>
      <c r="D666" s="18">
        <v>233695452</v>
      </c>
      <c r="E666" s="18">
        <v>0</v>
      </c>
      <c r="F666" s="18">
        <v>214130912.09</v>
      </c>
      <c r="G666" s="18">
        <f t="shared" si="180"/>
        <v>3200713.1400000155</v>
      </c>
      <c r="H666" s="18">
        <f t="shared" si="181"/>
        <v>-214130912.09</v>
      </c>
      <c r="I666" s="19">
        <f t="shared" si="182"/>
        <v>1.5174276400121869</v>
      </c>
      <c r="J666" s="19">
        <f t="shared" si="183"/>
        <v>0</v>
      </c>
      <c r="K666" s="19">
        <f t="shared" si="184"/>
        <v>91.628189704778691</v>
      </c>
    </row>
    <row r="667" spans="1:11">
      <c r="A667" s="24" t="s">
        <v>47</v>
      </c>
      <c r="B667" s="17" t="s">
        <v>48</v>
      </c>
      <c r="C667" s="18">
        <v>210930198.94999999</v>
      </c>
      <c r="D667" s="18">
        <v>233694407</v>
      </c>
      <c r="E667" s="18">
        <v>0</v>
      </c>
      <c r="F667" s="18">
        <v>214129867.09</v>
      </c>
      <c r="G667" s="18">
        <f t="shared" si="180"/>
        <v>3199668.1400000155</v>
      </c>
      <c r="H667" s="18">
        <f t="shared" si="181"/>
        <v>-214129867.09</v>
      </c>
      <c r="I667" s="19">
        <f t="shared" si="182"/>
        <v>1.5169322154569613</v>
      </c>
      <c r="J667" s="19">
        <f t="shared" si="183"/>
        <v>0</v>
      </c>
      <c r="K667" s="19">
        <f t="shared" si="184"/>
        <v>91.628152268958658</v>
      </c>
    </row>
    <row r="668" spans="1:11">
      <c r="A668" s="24" t="s">
        <v>49</v>
      </c>
      <c r="B668" s="17" t="s">
        <v>50</v>
      </c>
      <c r="C668" s="18">
        <v>0</v>
      </c>
      <c r="D668" s="18">
        <v>1045</v>
      </c>
      <c r="E668" s="18">
        <v>0</v>
      </c>
      <c r="F668" s="18">
        <v>1045</v>
      </c>
      <c r="G668" s="18">
        <f t="shared" si="180"/>
        <v>1045</v>
      </c>
      <c r="H668" s="18">
        <f t="shared" si="181"/>
        <v>-1045</v>
      </c>
      <c r="I668" s="19">
        <f t="shared" si="182"/>
        <v>0</v>
      </c>
      <c r="J668" s="19">
        <f t="shared" si="183"/>
        <v>0</v>
      </c>
      <c r="K668" s="19">
        <f t="shared" si="184"/>
        <v>100</v>
      </c>
    </row>
    <row r="669" spans="1:11" ht="25.5">
      <c r="A669" s="23" t="s">
        <v>51</v>
      </c>
      <c r="B669" s="17" t="s">
        <v>52</v>
      </c>
      <c r="C669" s="18">
        <v>5175795.95</v>
      </c>
      <c r="D669" s="18">
        <v>6477017</v>
      </c>
      <c r="E669" s="18">
        <v>0</v>
      </c>
      <c r="F669" s="18">
        <v>6429674.9000000004</v>
      </c>
      <c r="G669" s="18">
        <f t="shared" si="180"/>
        <v>1253878.9500000002</v>
      </c>
      <c r="H669" s="18">
        <f t="shared" si="181"/>
        <v>-6429674.9000000004</v>
      </c>
      <c r="I669" s="19">
        <f t="shared" si="182"/>
        <v>24.225818832753632</v>
      </c>
      <c r="J669" s="19">
        <f t="shared" si="183"/>
        <v>0</v>
      </c>
      <c r="K669" s="19">
        <f t="shared" si="184"/>
        <v>99.269075563642957</v>
      </c>
    </row>
    <row r="670" spans="1:11">
      <c r="A670" s="24" t="s">
        <v>53</v>
      </c>
      <c r="B670" s="17" t="s">
        <v>54</v>
      </c>
      <c r="C670" s="18">
        <v>26620</v>
      </c>
      <c r="D670" s="18">
        <v>0</v>
      </c>
      <c r="E670" s="18">
        <v>0</v>
      </c>
      <c r="F670" s="18">
        <v>0</v>
      </c>
      <c r="G670" s="18">
        <f t="shared" si="180"/>
        <v>-26620</v>
      </c>
      <c r="H670" s="18">
        <f t="shared" si="181"/>
        <v>0</v>
      </c>
      <c r="I670" s="19">
        <f t="shared" si="182"/>
        <v>-100</v>
      </c>
      <c r="J670" s="19">
        <f t="shared" si="183"/>
        <v>0</v>
      </c>
      <c r="K670" s="19">
        <f t="shared" si="184"/>
        <v>0</v>
      </c>
    </row>
    <row r="671" spans="1:11" ht="25.5">
      <c r="A671" s="25" t="s">
        <v>55</v>
      </c>
      <c r="B671" s="17" t="s">
        <v>56</v>
      </c>
      <c r="C671" s="18">
        <v>26620</v>
      </c>
      <c r="D671" s="18">
        <v>0</v>
      </c>
      <c r="E671" s="18">
        <v>0</v>
      </c>
      <c r="F671" s="18">
        <v>0</v>
      </c>
      <c r="G671" s="18">
        <f t="shared" si="180"/>
        <v>-26620</v>
      </c>
      <c r="H671" s="18">
        <f t="shared" si="181"/>
        <v>0</v>
      </c>
      <c r="I671" s="19">
        <f t="shared" si="182"/>
        <v>-100</v>
      </c>
      <c r="J671" s="19">
        <f t="shared" si="183"/>
        <v>0</v>
      </c>
      <c r="K671" s="19">
        <f t="shared" si="184"/>
        <v>0</v>
      </c>
    </row>
    <row r="672" spans="1:11" ht="25.5">
      <c r="A672" s="26" t="s">
        <v>57</v>
      </c>
      <c r="B672" s="17" t="s">
        <v>58</v>
      </c>
      <c r="C672" s="18">
        <v>26620</v>
      </c>
      <c r="D672" s="18">
        <v>0</v>
      </c>
      <c r="E672" s="18">
        <v>0</v>
      </c>
      <c r="F672" s="18">
        <v>0</v>
      </c>
      <c r="G672" s="18">
        <f t="shared" si="180"/>
        <v>-26620</v>
      </c>
      <c r="H672" s="18">
        <f t="shared" si="181"/>
        <v>0</v>
      </c>
      <c r="I672" s="19">
        <f t="shared" si="182"/>
        <v>-100</v>
      </c>
      <c r="J672" s="19">
        <f t="shared" si="183"/>
        <v>0</v>
      </c>
      <c r="K672" s="19">
        <f t="shared" si="184"/>
        <v>0</v>
      </c>
    </row>
    <row r="673" spans="1:11" ht="25.5">
      <c r="A673" s="24" t="s">
        <v>162</v>
      </c>
      <c r="B673" s="17" t="s">
        <v>163</v>
      </c>
      <c r="C673" s="18">
        <v>5149175.95</v>
      </c>
      <c r="D673" s="18">
        <v>6477017</v>
      </c>
      <c r="E673" s="18">
        <v>0</v>
      </c>
      <c r="F673" s="18">
        <v>6429674.9000000004</v>
      </c>
      <c r="G673" s="18">
        <f t="shared" si="180"/>
        <v>1280498.9500000002</v>
      </c>
      <c r="H673" s="18">
        <f t="shared" si="181"/>
        <v>-6429674.9000000004</v>
      </c>
      <c r="I673" s="19">
        <f t="shared" si="182"/>
        <v>24.868036408816053</v>
      </c>
      <c r="J673" s="19">
        <f t="shared" si="183"/>
        <v>0</v>
      </c>
      <c r="K673" s="19">
        <f t="shared" si="184"/>
        <v>99.269075563642957</v>
      </c>
    </row>
    <row r="674" spans="1:11" ht="25.5">
      <c r="A674" s="25" t="s">
        <v>164</v>
      </c>
      <c r="B674" s="17" t="s">
        <v>165</v>
      </c>
      <c r="C674" s="18">
        <v>379686.76</v>
      </c>
      <c r="D674" s="18">
        <v>400756</v>
      </c>
      <c r="E674" s="18">
        <v>0</v>
      </c>
      <c r="F674" s="18">
        <v>353421.71</v>
      </c>
      <c r="G674" s="18">
        <f t="shared" si="180"/>
        <v>-26265.049999999988</v>
      </c>
      <c r="H674" s="18">
        <f t="shared" si="181"/>
        <v>-353421.71</v>
      </c>
      <c r="I674" s="19">
        <f t="shared" si="182"/>
        <v>-6.9175575150421338</v>
      </c>
      <c r="J674" s="19">
        <f t="shared" si="183"/>
        <v>0</v>
      </c>
      <c r="K674" s="19">
        <f t="shared" si="184"/>
        <v>88.188750761061598</v>
      </c>
    </row>
    <row r="675" spans="1:11" ht="38.25">
      <c r="A675" s="25" t="s">
        <v>166</v>
      </c>
      <c r="B675" s="17" t="s">
        <v>167</v>
      </c>
      <c r="C675" s="18">
        <v>4769489.1900000004</v>
      </c>
      <c r="D675" s="18">
        <v>6076261</v>
      </c>
      <c r="E675" s="18">
        <v>0</v>
      </c>
      <c r="F675" s="18">
        <v>6076253.1900000004</v>
      </c>
      <c r="G675" s="18">
        <f t="shared" si="180"/>
        <v>1306764</v>
      </c>
      <c r="H675" s="18">
        <f t="shared" si="181"/>
        <v>-6076253.1900000004</v>
      </c>
      <c r="I675" s="19">
        <f t="shared" si="182"/>
        <v>27.398405739965611</v>
      </c>
      <c r="J675" s="19">
        <f t="shared" si="183"/>
        <v>0</v>
      </c>
      <c r="K675" s="19">
        <f t="shared" si="184"/>
        <v>99.999871467009072</v>
      </c>
    </row>
    <row r="676" spans="1:11">
      <c r="A676" s="22" t="s">
        <v>59</v>
      </c>
      <c r="B676" s="17" t="s">
        <v>60</v>
      </c>
      <c r="C676" s="18">
        <v>905088.47</v>
      </c>
      <c r="D676" s="18">
        <v>1593660</v>
      </c>
      <c r="E676" s="18">
        <v>0</v>
      </c>
      <c r="F676" s="18">
        <v>0</v>
      </c>
      <c r="G676" s="18">
        <f t="shared" si="180"/>
        <v>-905088.47</v>
      </c>
      <c r="H676" s="18">
        <f t="shared" si="181"/>
        <v>0</v>
      </c>
      <c r="I676" s="19">
        <f t="shared" si="182"/>
        <v>-100</v>
      </c>
      <c r="J676" s="19">
        <f t="shared" si="183"/>
        <v>0</v>
      </c>
      <c r="K676" s="19">
        <f t="shared" si="184"/>
        <v>0</v>
      </c>
    </row>
    <row r="677" spans="1:11">
      <c r="A677" s="23" t="s">
        <v>61</v>
      </c>
      <c r="B677" s="17" t="s">
        <v>62</v>
      </c>
      <c r="C677" s="18">
        <v>905088.47</v>
      </c>
      <c r="D677" s="18">
        <v>1593660</v>
      </c>
      <c r="E677" s="18">
        <v>0</v>
      </c>
      <c r="F677" s="18">
        <v>0</v>
      </c>
      <c r="G677" s="18">
        <f t="shared" si="180"/>
        <v>-905088.47</v>
      </c>
      <c r="H677" s="18">
        <f t="shared" si="181"/>
        <v>0</v>
      </c>
      <c r="I677" s="19">
        <f t="shared" si="182"/>
        <v>-100</v>
      </c>
      <c r="J677" s="19">
        <f t="shared" si="183"/>
        <v>0</v>
      </c>
      <c r="K677" s="19">
        <f t="shared" si="184"/>
        <v>0</v>
      </c>
    </row>
    <row r="678" spans="1:11">
      <c r="A678" s="16"/>
      <c r="B678" s="17" t="s">
        <v>63</v>
      </c>
      <c r="C678" s="18">
        <v>21161445.25</v>
      </c>
      <c r="D678" s="18">
        <v>0</v>
      </c>
      <c r="E678" s="18">
        <v>0</v>
      </c>
      <c r="F678" s="18">
        <v>7284449.9699999997</v>
      </c>
      <c r="G678" s="18">
        <f t="shared" si="180"/>
        <v>-13876995.280000001</v>
      </c>
      <c r="H678" s="18">
        <f t="shared" si="181"/>
        <v>-7284449.9699999997</v>
      </c>
      <c r="I678" s="19">
        <f t="shared" si="182"/>
        <v>-65.576784175457021</v>
      </c>
      <c r="J678" s="19">
        <f t="shared" si="183"/>
        <v>0</v>
      </c>
      <c r="K678" s="19">
        <f t="shared" si="184"/>
        <v>0</v>
      </c>
    </row>
    <row r="679" spans="1:11">
      <c r="A679" s="16" t="s">
        <v>64</v>
      </c>
      <c r="B679" s="17" t="s">
        <v>65</v>
      </c>
      <c r="C679" s="18">
        <v>-21161445.25</v>
      </c>
      <c r="D679" s="18">
        <v>0</v>
      </c>
      <c r="E679" s="18">
        <v>0</v>
      </c>
      <c r="F679" s="18">
        <v>-7284449.9699999997</v>
      </c>
      <c r="G679" s="18">
        <f t="shared" si="180"/>
        <v>13876995.280000001</v>
      </c>
      <c r="H679" s="18">
        <f t="shared" si="181"/>
        <v>7284449.9699999997</v>
      </c>
      <c r="I679" s="19">
        <f t="shared" si="182"/>
        <v>-65.576784175457021</v>
      </c>
      <c r="J679" s="19">
        <f t="shared" si="183"/>
        <v>0</v>
      </c>
      <c r="K679" s="19">
        <f t="shared" si="184"/>
        <v>0</v>
      </c>
    </row>
    <row r="680" spans="1:11">
      <c r="A680" s="22" t="s">
        <v>66</v>
      </c>
      <c r="B680" s="17" t="s">
        <v>67</v>
      </c>
      <c r="C680" s="18">
        <v>-21161445.25</v>
      </c>
      <c r="D680" s="18">
        <v>0</v>
      </c>
      <c r="E680" s="18">
        <v>0</v>
      </c>
      <c r="F680" s="18">
        <v>-7284449.9699999997</v>
      </c>
      <c r="G680" s="18">
        <f t="shared" si="180"/>
        <v>13876995.280000001</v>
      </c>
      <c r="H680" s="18">
        <f t="shared" si="181"/>
        <v>7284449.9699999997</v>
      </c>
      <c r="I680" s="19">
        <f t="shared" si="182"/>
        <v>-65.576784175457021</v>
      </c>
      <c r="J680" s="19">
        <f t="shared" si="183"/>
        <v>0</v>
      </c>
      <c r="K680" s="19">
        <f t="shared" si="184"/>
        <v>0</v>
      </c>
    </row>
    <row r="681" spans="1:11">
      <c r="A681" s="16"/>
      <c r="B681" s="17"/>
      <c r="C681" s="18"/>
      <c r="D681" s="18"/>
      <c r="E681" s="18"/>
      <c r="F681" s="18"/>
      <c r="G681" s="18"/>
      <c r="H681" s="18"/>
      <c r="I681" s="19"/>
      <c r="J681" s="19"/>
      <c r="K681" s="19"/>
    </row>
    <row r="682" spans="1:11" ht="38.25">
      <c r="A682" s="27"/>
      <c r="B682" s="28" t="s">
        <v>111</v>
      </c>
      <c r="C682" s="29"/>
      <c r="D682" s="29"/>
      <c r="E682" s="29"/>
      <c r="F682" s="29"/>
      <c r="G682" s="29"/>
      <c r="H682" s="29"/>
      <c r="I682" s="30"/>
      <c r="J682" s="30"/>
      <c r="K682" s="30"/>
    </row>
    <row r="683" spans="1:11">
      <c r="A683" s="16" t="s">
        <v>25</v>
      </c>
      <c r="B683" s="17" t="s">
        <v>26</v>
      </c>
      <c r="C683" s="18">
        <v>18413298.93</v>
      </c>
      <c r="D683" s="18">
        <v>26145240</v>
      </c>
      <c r="E683" s="18">
        <v>14070128</v>
      </c>
      <c r="F683" s="18">
        <v>25949453.280000001</v>
      </c>
      <c r="G683" s="18">
        <f t="shared" ref="G683:G717" si="185">F683-C683</f>
        <v>7536154.3500000015</v>
      </c>
      <c r="H683" s="18">
        <f t="shared" ref="H683:H717" si="186">E683-F683</f>
        <v>-11879325.280000001</v>
      </c>
      <c r="I683" s="19">
        <f t="shared" ref="I683:I717" si="187">IF(ISERROR(F683/C683),0,F683/C683*100-100)</f>
        <v>40.927779311298025</v>
      </c>
      <c r="J683" s="19">
        <f t="shared" ref="J683:J717" si="188">IF(ISERROR(F683/E683),0,F683/E683*100)</f>
        <v>184.42940448018669</v>
      </c>
      <c r="K683" s="19">
        <f t="shared" ref="K683:K717" si="189">IF(ISERROR(F683/D683),0,F683/D683*100)</f>
        <v>99.251157304350627</v>
      </c>
    </row>
    <row r="684" spans="1:11" ht="25.5">
      <c r="A684" s="22" t="s">
        <v>27</v>
      </c>
      <c r="B684" s="17" t="s">
        <v>28</v>
      </c>
      <c r="C684" s="18">
        <v>2481823.08</v>
      </c>
      <c r="D684" s="18">
        <v>0</v>
      </c>
      <c r="E684" s="18">
        <v>0</v>
      </c>
      <c r="F684" s="18">
        <v>8349.65</v>
      </c>
      <c r="G684" s="18">
        <f t="shared" si="185"/>
        <v>-2473473.4300000002</v>
      </c>
      <c r="H684" s="18">
        <f t="shared" si="186"/>
        <v>-8349.65</v>
      </c>
      <c r="I684" s="19">
        <f t="shared" si="187"/>
        <v>-99.663567880108516</v>
      </c>
      <c r="J684" s="19">
        <f t="shared" si="188"/>
        <v>0</v>
      </c>
      <c r="K684" s="19">
        <f t="shared" si="189"/>
        <v>0</v>
      </c>
    </row>
    <row r="685" spans="1:11">
      <c r="A685" s="22" t="s">
        <v>90</v>
      </c>
      <c r="B685" s="17" t="s">
        <v>91</v>
      </c>
      <c r="C685" s="18">
        <v>437759.85</v>
      </c>
      <c r="D685" s="18">
        <v>707691</v>
      </c>
      <c r="E685" s="18">
        <v>35000</v>
      </c>
      <c r="F685" s="18">
        <v>547078.49</v>
      </c>
      <c r="G685" s="18">
        <f t="shared" si="185"/>
        <v>109318.64000000001</v>
      </c>
      <c r="H685" s="18">
        <f t="shared" si="186"/>
        <v>-512078.49</v>
      </c>
      <c r="I685" s="19">
        <f t="shared" si="187"/>
        <v>24.972285603624925</v>
      </c>
      <c r="J685" s="19">
        <f t="shared" si="188"/>
        <v>1563.0813999999998</v>
      </c>
      <c r="K685" s="19">
        <f t="shared" si="189"/>
        <v>77.304712084794076</v>
      </c>
    </row>
    <row r="686" spans="1:11">
      <c r="A686" s="22" t="s">
        <v>92</v>
      </c>
      <c r="B686" s="17" t="s">
        <v>93</v>
      </c>
      <c r="C686" s="18">
        <v>20452</v>
      </c>
      <c r="D686" s="18">
        <v>50379</v>
      </c>
      <c r="E686" s="18">
        <v>23759</v>
      </c>
      <c r="F686" s="18">
        <v>6855.14</v>
      </c>
      <c r="G686" s="18">
        <f t="shared" si="185"/>
        <v>-13596.86</v>
      </c>
      <c r="H686" s="18">
        <f t="shared" si="186"/>
        <v>16903.86</v>
      </c>
      <c r="I686" s="19">
        <f t="shared" si="187"/>
        <v>-66.481811069822015</v>
      </c>
      <c r="J686" s="19">
        <f t="shared" si="188"/>
        <v>28.852813670609034</v>
      </c>
      <c r="K686" s="19">
        <f t="shared" si="189"/>
        <v>13.607137894757738</v>
      </c>
    </row>
    <row r="687" spans="1:11">
      <c r="A687" s="23" t="s">
        <v>94</v>
      </c>
      <c r="B687" s="17" t="s">
        <v>95</v>
      </c>
      <c r="C687" s="18">
        <v>20452</v>
      </c>
      <c r="D687" s="18">
        <v>33370</v>
      </c>
      <c r="E687" s="18">
        <v>23759</v>
      </c>
      <c r="F687" s="18">
        <v>6855.14</v>
      </c>
      <c r="G687" s="18">
        <f t="shared" si="185"/>
        <v>-13596.86</v>
      </c>
      <c r="H687" s="18">
        <f t="shared" si="186"/>
        <v>16903.86</v>
      </c>
      <c r="I687" s="19">
        <f t="shared" si="187"/>
        <v>-66.481811069822015</v>
      </c>
      <c r="J687" s="19">
        <f t="shared" si="188"/>
        <v>28.852813670609034</v>
      </c>
      <c r="K687" s="19">
        <f t="shared" si="189"/>
        <v>20.542822894815703</v>
      </c>
    </row>
    <row r="688" spans="1:11">
      <c r="A688" s="24" t="s">
        <v>96</v>
      </c>
      <c r="B688" s="17" t="s">
        <v>97</v>
      </c>
      <c r="C688" s="18">
        <v>20452</v>
      </c>
      <c r="D688" s="18">
        <v>33370</v>
      </c>
      <c r="E688" s="18">
        <v>23759</v>
      </c>
      <c r="F688" s="18">
        <v>6855.14</v>
      </c>
      <c r="G688" s="18">
        <f t="shared" si="185"/>
        <v>-13596.86</v>
      </c>
      <c r="H688" s="18">
        <f t="shared" si="186"/>
        <v>16903.86</v>
      </c>
      <c r="I688" s="19">
        <f t="shared" si="187"/>
        <v>-66.481811069822015</v>
      </c>
      <c r="J688" s="19">
        <f t="shared" si="188"/>
        <v>28.852813670609034</v>
      </c>
      <c r="K688" s="19">
        <f t="shared" si="189"/>
        <v>20.542822894815703</v>
      </c>
    </row>
    <row r="689" spans="1:11" ht="25.5">
      <c r="A689" s="25" t="s">
        <v>98</v>
      </c>
      <c r="B689" s="17" t="s">
        <v>99</v>
      </c>
      <c r="C689" s="18">
        <v>20452</v>
      </c>
      <c r="D689" s="18">
        <v>33370</v>
      </c>
      <c r="E689" s="18">
        <v>23759</v>
      </c>
      <c r="F689" s="18">
        <v>6855.14</v>
      </c>
      <c r="G689" s="18">
        <f t="shared" si="185"/>
        <v>-13596.86</v>
      </c>
      <c r="H689" s="18">
        <f t="shared" si="186"/>
        <v>16903.86</v>
      </c>
      <c r="I689" s="19">
        <f t="shared" si="187"/>
        <v>-66.481811069822015</v>
      </c>
      <c r="J689" s="19">
        <f t="shared" si="188"/>
        <v>28.852813670609034</v>
      </c>
      <c r="K689" s="19">
        <f t="shared" si="189"/>
        <v>20.542822894815703</v>
      </c>
    </row>
    <row r="690" spans="1:11" ht="25.5">
      <c r="A690" s="26" t="s">
        <v>100</v>
      </c>
      <c r="B690" s="17" t="s">
        <v>101</v>
      </c>
      <c r="C690" s="18">
        <v>2500</v>
      </c>
      <c r="D690" s="18">
        <v>3000</v>
      </c>
      <c r="E690" s="18">
        <v>2500</v>
      </c>
      <c r="F690" s="18">
        <v>3000</v>
      </c>
      <c r="G690" s="18">
        <f t="shared" si="185"/>
        <v>500</v>
      </c>
      <c r="H690" s="18">
        <f t="shared" si="186"/>
        <v>-500</v>
      </c>
      <c r="I690" s="19">
        <f t="shared" si="187"/>
        <v>20</v>
      </c>
      <c r="J690" s="19">
        <f t="shared" si="188"/>
        <v>120</v>
      </c>
      <c r="K690" s="19">
        <f t="shared" si="189"/>
        <v>100</v>
      </c>
    </row>
    <row r="691" spans="1:11" ht="25.5">
      <c r="A691" s="26" t="s">
        <v>102</v>
      </c>
      <c r="B691" s="17" t="s">
        <v>103</v>
      </c>
      <c r="C691" s="18">
        <v>17952</v>
      </c>
      <c r="D691" s="18">
        <v>30370</v>
      </c>
      <c r="E691" s="18">
        <v>21259</v>
      </c>
      <c r="F691" s="18">
        <v>3855.14</v>
      </c>
      <c r="G691" s="18">
        <f t="shared" si="185"/>
        <v>-14096.86</v>
      </c>
      <c r="H691" s="18">
        <f t="shared" si="186"/>
        <v>17403.86</v>
      </c>
      <c r="I691" s="19">
        <f t="shared" si="187"/>
        <v>-78.525289661319079</v>
      </c>
      <c r="J691" s="19">
        <f t="shared" si="188"/>
        <v>18.134154946140455</v>
      </c>
      <c r="K691" s="19">
        <f t="shared" si="189"/>
        <v>12.693908462298321</v>
      </c>
    </row>
    <row r="692" spans="1:11" ht="25.5">
      <c r="A692" s="23" t="s">
        <v>152</v>
      </c>
      <c r="B692" s="17" t="s">
        <v>153</v>
      </c>
      <c r="C692" s="18">
        <v>0</v>
      </c>
      <c r="D692" s="18">
        <v>17009</v>
      </c>
      <c r="E692" s="18">
        <v>0</v>
      </c>
      <c r="F692" s="18">
        <v>0</v>
      </c>
      <c r="G692" s="18">
        <f t="shared" si="185"/>
        <v>0</v>
      </c>
      <c r="H692" s="18">
        <f t="shared" si="186"/>
        <v>0</v>
      </c>
      <c r="I692" s="19">
        <f t="shared" si="187"/>
        <v>0</v>
      </c>
      <c r="J692" s="19">
        <f t="shared" si="188"/>
        <v>0</v>
      </c>
      <c r="K692" s="19">
        <f t="shared" si="189"/>
        <v>0</v>
      </c>
    </row>
    <row r="693" spans="1:11" ht="38.25">
      <c r="A693" s="24" t="s">
        <v>154</v>
      </c>
      <c r="B693" s="17" t="s">
        <v>155</v>
      </c>
      <c r="C693" s="18">
        <v>0</v>
      </c>
      <c r="D693" s="18">
        <v>17009</v>
      </c>
      <c r="E693" s="18">
        <v>0</v>
      </c>
      <c r="F693" s="18">
        <v>0</v>
      </c>
      <c r="G693" s="18">
        <f t="shared" si="185"/>
        <v>0</v>
      </c>
      <c r="H693" s="18">
        <f t="shared" si="186"/>
        <v>0</v>
      </c>
      <c r="I693" s="19">
        <f t="shared" si="187"/>
        <v>0</v>
      </c>
      <c r="J693" s="19">
        <f t="shared" si="188"/>
        <v>0</v>
      </c>
      <c r="K693" s="19">
        <f t="shared" si="189"/>
        <v>0</v>
      </c>
    </row>
    <row r="694" spans="1:11" ht="89.25">
      <c r="A694" s="25" t="s">
        <v>444</v>
      </c>
      <c r="B694" s="17" t="s">
        <v>445</v>
      </c>
      <c r="C694" s="18">
        <v>0</v>
      </c>
      <c r="D694" s="18">
        <v>17009</v>
      </c>
      <c r="E694" s="18">
        <v>0</v>
      </c>
      <c r="F694" s="18">
        <v>0</v>
      </c>
      <c r="G694" s="18">
        <f t="shared" si="185"/>
        <v>0</v>
      </c>
      <c r="H694" s="18">
        <f t="shared" si="186"/>
        <v>0</v>
      </c>
      <c r="I694" s="19">
        <f t="shared" si="187"/>
        <v>0</v>
      </c>
      <c r="J694" s="19">
        <f t="shared" si="188"/>
        <v>0</v>
      </c>
      <c r="K694" s="19">
        <f t="shared" si="189"/>
        <v>0</v>
      </c>
    </row>
    <row r="695" spans="1:11">
      <c r="A695" s="22" t="s">
        <v>29</v>
      </c>
      <c r="B695" s="17" t="s">
        <v>30</v>
      </c>
      <c r="C695" s="18">
        <v>15473264</v>
      </c>
      <c r="D695" s="18">
        <v>25387170</v>
      </c>
      <c r="E695" s="18">
        <v>14011369</v>
      </c>
      <c r="F695" s="18">
        <v>25387170</v>
      </c>
      <c r="G695" s="18">
        <f t="shared" si="185"/>
        <v>9913906</v>
      </c>
      <c r="H695" s="18">
        <f t="shared" si="186"/>
        <v>-11375801</v>
      </c>
      <c r="I695" s="19">
        <f t="shared" si="187"/>
        <v>64.071200491376601</v>
      </c>
      <c r="J695" s="19">
        <f t="shared" si="188"/>
        <v>181.18978952021035</v>
      </c>
      <c r="K695" s="19">
        <f t="shared" si="189"/>
        <v>100</v>
      </c>
    </row>
    <row r="696" spans="1:11">
      <c r="A696" s="23" t="s">
        <v>31</v>
      </c>
      <c r="B696" s="17" t="s">
        <v>32</v>
      </c>
      <c r="C696" s="18">
        <v>15473264</v>
      </c>
      <c r="D696" s="18">
        <v>25387170</v>
      </c>
      <c r="E696" s="18">
        <v>14011369</v>
      </c>
      <c r="F696" s="18">
        <v>25387170</v>
      </c>
      <c r="G696" s="18">
        <f t="shared" si="185"/>
        <v>9913906</v>
      </c>
      <c r="H696" s="18">
        <f t="shared" si="186"/>
        <v>-11375801</v>
      </c>
      <c r="I696" s="19">
        <f t="shared" si="187"/>
        <v>64.071200491376601</v>
      </c>
      <c r="J696" s="19">
        <f t="shared" si="188"/>
        <v>181.18978952021035</v>
      </c>
      <c r="K696" s="19">
        <f t="shared" si="189"/>
        <v>100</v>
      </c>
    </row>
    <row r="697" spans="1:11">
      <c r="A697" s="16" t="s">
        <v>33</v>
      </c>
      <c r="B697" s="17" t="s">
        <v>34</v>
      </c>
      <c r="C697" s="18">
        <v>9562991.2599999998</v>
      </c>
      <c r="D697" s="18">
        <v>26300790</v>
      </c>
      <c r="E697" s="18">
        <v>14070128</v>
      </c>
      <c r="F697" s="18">
        <v>11247994.640000001</v>
      </c>
      <c r="G697" s="18">
        <f t="shared" si="185"/>
        <v>1685003.3800000008</v>
      </c>
      <c r="H697" s="18">
        <f t="shared" si="186"/>
        <v>2822133.3599999994</v>
      </c>
      <c r="I697" s="19">
        <f t="shared" si="187"/>
        <v>17.620045174024355</v>
      </c>
      <c r="J697" s="19">
        <f t="shared" si="188"/>
        <v>79.942376075043526</v>
      </c>
      <c r="K697" s="19">
        <f t="shared" si="189"/>
        <v>42.766755827486556</v>
      </c>
    </row>
    <row r="698" spans="1:11">
      <c r="A698" s="22" t="s">
        <v>35</v>
      </c>
      <c r="B698" s="17" t="s">
        <v>36</v>
      </c>
      <c r="C698" s="18">
        <v>9334305.6400000006</v>
      </c>
      <c r="D698" s="18">
        <v>12778062</v>
      </c>
      <c r="E698" s="18">
        <v>5778085</v>
      </c>
      <c r="F698" s="18">
        <v>8293015.5800000001</v>
      </c>
      <c r="G698" s="18">
        <f t="shared" si="185"/>
        <v>-1041290.0600000005</v>
      </c>
      <c r="H698" s="18">
        <f t="shared" si="186"/>
        <v>-2514930.58</v>
      </c>
      <c r="I698" s="19">
        <f t="shared" si="187"/>
        <v>-11.155517080325652</v>
      </c>
      <c r="J698" s="19">
        <f t="shared" si="188"/>
        <v>143.5253302781112</v>
      </c>
      <c r="K698" s="19">
        <f t="shared" si="189"/>
        <v>64.900417449844895</v>
      </c>
    </row>
    <row r="699" spans="1:11">
      <c r="A699" s="23" t="s">
        <v>37</v>
      </c>
      <c r="B699" s="17" t="s">
        <v>38</v>
      </c>
      <c r="C699" s="18">
        <v>4153232.28</v>
      </c>
      <c r="D699" s="18">
        <v>7889105</v>
      </c>
      <c r="E699" s="18">
        <v>3952523</v>
      </c>
      <c r="F699" s="18">
        <v>4582622.6100000003</v>
      </c>
      <c r="G699" s="18">
        <f t="shared" si="185"/>
        <v>429390.33000000054</v>
      </c>
      <c r="H699" s="18">
        <f t="shared" si="186"/>
        <v>-630099.61000000034</v>
      </c>
      <c r="I699" s="19">
        <f t="shared" si="187"/>
        <v>10.338702510517919</v>
      </c>
      <c r="J699" s="19">
        <f t="shared" si="188"/>
        <v>115.94170634807186</v>
      </c>
      <c r="K699" s="19">
        <f t="shared" si="189"/>
        <v>58.087991096581938</v>
      </c>
    </row>
    <row r="700" spans="1:11">
      <c r="A700" s="24" t="s">
        <v>39</v>
      </c>
      <c r="B700" s="17" t="s">
        <v>40</v>
      </c>
      <c r="C700" s="18">
        <v>789988.51</v>
      </c>
      <c r="D700" s="18">
        <v>1751394</v>
      </c>
      <c r="E700" s="18">
        <v>630866</v>
      </c>
      <c r="F700" s="18">
        <v>759394.06</v>
      </c>
      <c r="G700" s="18">
        <f t="shared" si="185"/>
        <v>-30594.449999999953</v>
      </c>
      <c r="H700" s="18">
        <f t="shared" si="186"/>
        <v>-128528.06000000006</v>
      </c>
      <c r="I700" s="19">
        <f t="shared" si="187"/>
        <v>-3.8727715166388776</v>
      </c>
      <c r="J700" s="19">
        <f t="shared" si="188"/>
        <v>120.37327419769017</v>
      </c>
      <c r="K700" s="19">
        <f t="shared" si="189"/>
        <v>43.359407420603247</v>
      </c>
    </row>
    <row r="701" spans="1:11">
      <c r="A701" s="24" t="s">
        <v>41</v>
      </c>
      <c r="B701" s="17" t="s">
        <v>42</v>
      </c>
      <c r="C701" s="18">
        <v>3363243.77</v>
      </c>
      <c r="D701" s="18">
        <v>6137711</v>
      </c>
      <c r="E701" s="18">
        <v>3321657</v>
      </c>
      <c r="F701" s="18">
        <v>3823228.55</v>
      </c>
      <c r="G701" s="18">
        <f t="shared" si="185"/>
        <v>459984.7799999998</v>
      </c>
      <c r="H701" s="18">
        <f t="shared" si="186"/>
        <v>-501571.54999999981</v>
      </c>
      <c r="I701" s="19">
        <f t="shared" si="187"/>
        <v>13.676819506901211</v>
      </c>
      <c r="J701" s="19">
        <f t="shared" si="188"/>
        <v>115.10004043162793</v>
      </c>
      <c r="K701" s="19">
        <f t="shared" si="189"/>
        <v>62.290788047856928</v>
      </c>
    </row>
    <row r="702" spans="1:11">
      <c r="A702" s="25" t="s">
        <v>43</v>
      </c>
      <c r="B702" s="17" t="s">
        <v>44</v>
      </c>
      <c r="C702" s="18">
        <v>1763722.63</v>
      </c>
      <c r="D702" s="18">
        <v>0</v>
      </c>
      <c r="E702" s="18">
        <v>0</v>
      </c>
      <c r="F702" s="18">
        <v>1971809.36</v>
      </c>
      <c r="G702" s="18">
        <f t="shared" si="185"/>
        <v>208086.73000000021</v>
      </c>
      <c r="H702" s="18">
        <f t="shared" si="186"/>
        <v>-1971809.36</v>
      </c>
      <c r="I702" s="19">
        <f t="shared" si="187"/>
        <v>11.798155019420491</v>
      </c>
      <c r="J702" s="19">
        <f t="shared" si="188"/>
        <v>0</v>
      </c>
      <c r="K702" s="19">
        <f t="shared" si="189"/>
        <v>0</v>
      </c>
    </row>
    <row r="703" spans="1:11">
      <c r="A703" s="23" t="s">
        <v>45</v>
      </c>
      <c r="B703" s="17" t="s">
        <v>46</v>
      </c>
      <c r="C703" s="18">
        <v>5165105.3600000003</v>
      </c>
      <c r="D703" s="18">
        <v>4245012</v>
      </c>
      <c r="E703" s="18">
        <v>1825562</v>
      </c>
      <c r="F703" s="18">
        <v>3228765.22</v>
      </c>
      <c r="G703" s="18">
        <f t="shared" si="185"/>
        <v>-1936340.1400000001</v>
      </c>
      <c r="H703" s="18">
        <f t="shared" si="186"/>
        <v>-1403203.2200000002</v>
      </c>
      <c r="I703" s="19">
        <f t="shared" si="187"/>
        <v>-37.48887980089529</v>
      </c>
      <c r="J703" s="19">
        <f t="shared" si="188"/>
        <v>176.86417771623206</v>
      </c>
      <c r="K703" s="19">
        <f t="shared" si="189"/>
        <v>76.060214199630067</v>
      </c>
    </row>
    <row r="704" spans="1:11">
      <c r="A704" s="24" t="s">
        <v>47</v>
      </c>
      <c r="B704" s="17" t="s">
        <v>48</v>
      </c>
      <c r="C704" s="18">
        <v>5165105.3600000003</v>
      </c>
      <c r="D704" s="18">
        <v>4245012</v>
      </c>
      <c r="E704" s="18">
        <v>1825562</v>
      </c>
      <c r="F704" s="18">
        <v>3228765.22</v>
      </c>
      <c r="G704" s="18">
        <f t="shared" si="185"/>
        <v>-1936340.1400000001</v>
      </c>
      <c r="H704" s="18">
        <f t="shared" si="186"/>
        <v>-1403203.2200000002</v>
      </c>
      <c r="I704" s="19">
        <f t="shared" si="187"/>
        <v>-37.48887980089529</v>
      </c>
      <c r="J704" s="19">
        <f t="shared" si="188"/>
        <v>176.86417771623206</v>
      </c>
      <c r="K704" s="19">
        <f t="shared" si="189"/>
        <v>76.060214199630067</v>
      </c>
    </row>
    <row r="705" spans="1:11" ht="25.5">
      <c r="A705" s="23" t="s">
        <v>76</v>
      </c>
      <c r="B705" s="17" t="s">
        <v>77</v>
      </c>
      <c r="C705" s="18">
        <v>0</v>
      </c>
      <c r="D705" s="18">
        <v>18070</v>
      </c>
      <c r="E705" s="18">
        <v>0</v>
      </c>
      <c r="F705" s="18">
        <v>18068.55</v>
      </c>
      <c r="G705" s="18">
        <f t="shared" si="185"/>
        <v>18068.55</v>
      </c>
      <c r="H705" s="18">
        <f t="shared" si="186"/>
        <v>-18068.55</v>
      </c>
      <c r="I705" s="19">
        <f t="shared" si="187"/>
        <v>0</v>
      </c>
      <c r="J705" s="19">
        <f t="shared" si="188"/>
        <v>0</v>
      </c>
      <c r="K705" s="19">
        <f t="shared" si="189"/>
        <v>99.991975650249032</v>
      </c>
    </row>
    <row r="706" spans="1:11">
      <c r="A706" s="24" t="s">
        <v>78</v>
      </c>
      <c r="B706" s="17" t="s">
        <v>79</v>
      </c>
      <c r="C706" s="18">
        <v>0</v>
      </c>
      <c r="D706" s="18">
        <v>18070</v>
      </c>
      <c r="E706" s="18">
        <v>0</v>
      </c>
      <c r="F706" s="18">
        <v>18068.55</v>
      </c>
      <c r="G706" s="18">
        <f t="shared" si="185"/>
        <v>18068.55</v>
      </c>
      <c r="H706" s="18">
        <f t="shared" si="186"/>
        <v>-18068.55</v>
      </c>
      <c r="I706" s="19">
        <f t="shared" si="187"/>
        <v>0</v>
      </c>
      <c r="J706" s="19">
        <f t="shared" si="188"/>
        <v>0</v>
      </c>
      <c r="K706" s="19">
        <f t="shared" si="189"/>
        <v>99.991975650249032</v>
      </c>
    </row>
    <row r="707" spans="1:11" ht="25.5">
      <c r="A707" s="23" t="s">
        <v>51</v>
      </c>
      <c r="B707" s="17" t="s">
        <v>52</v>
      </c>
      <c r="C707" s="18">
        <v>15968</v>
      </c>
      <c r="D707" s="18">
        <v>625875</v>
      </c>
      <c r="E707" s="18">
        <v>0</v>
      </c>
      <c r="F707" s="18">
        <v>463559.2</v>
      </c>
      <c r="G707" s="18">
        <f t="shared" si="185"/>
        <v>447591.2</v>
      </c>
      <c r="H707" s="18">
        <f t="shared" si="186"/>
        <v>-463559.2</v>
      </c>
      <c r="I707" s="19">
        <f t="shared" si="187"/>
        <v>2803.0511022044088</v>
      </c>
      <c r="J707" s="19">
        <f t="shared" si="188"/>
        <v>0</v>
      </c>
      <c r="K707" s="19">
        <f t="shared" si="189"/>
        <v>74.065779908128633</v>
      </c>
    </row>
    <row r="708" spans="1:11" ht="51">
      <c r="A708" s="24" t="s">
        <v>158</v>
      </c>
      <c r="B708" s="17" t="s">
        <v>159</v>
      </c>
      <c r="C708" s="18">
        <v>15968</v>
      </c>
      <c r="D708" s="18">
        <v>35521</v>
      </c>
      <c r="E708" s="18">
        <v>0</v>
      </c>
      <c r="F708" s="18">
        <v>26161</v>
      </c>
      <c r="G708" s="18">
        <f t="shared" si="185"/>
        <v>10193</v>
      </c>
      <c r="H708" s="18">
        <f t="shared" si="186"/>
        <v>-26161</v>
      </c>
      <c r="I708" s="19">
        <f t="shared" si="187"/>
        <v>63.833917835671343</v>
      </c>
      <c r="J708" s="19">
        <f t="shared" si="188"/>
        <v>0</v>
      </c>
      <c r="K708" s="19">
        <f t="shared" si="189"/>
        <v>73.64939050139354</v>
      </c>
    </row>
    <row r="709" spans="1:11" ht="38.25">
      <c r="A709" s="25" t="s">
        <v>160</v>
      </c>
      <c r="B709" s="17" t="s">
        <v>161</v>
      </c>
      <c r="C709" s="18">
        <v>0</v>
      </c>
      <c r="D709" s="18">
        <v>26161</v>
      </c>
      <c r="E709" s="18">
        <v>0</v>
      </c>
      <c r="F709" s="18">
        <v>26161</v>
      </c>
      <c r="G709" s="18">
        <f t="shared" si="185"/>
        <v>26161</v>
      </c>
      <c r="H709" s="18">
        <f t="shared" si="186"/>
        <v>-26161</v>
      </c>
      <c r="I709" s="19">
        <f t="shared" si="187"/>
        <v>0</v>
      </c>
      <c r="J709" s="19">
        <f t="shared" si="188"/>
        <v>0</v>
      </c>
      <c r="K709" s="19">
        <f t="shared" si="189"/>
        <v>100</v>
      </c>
    </row>
    <row r="710" spans="1:11" ht="63.75">
      <c r="A710" s="25" t="s">
        <v>252</v>
      </c>
      <c r="B710" s="17" t="s">
        <v>253</v>
      </c>
      <c r="C710" s="18">
        <v>15968</v>
      </c>
      <c r="D710" s="18">
        <v>9360</v>
      </c>
      <c r="E710" s="18">
        <v>0</v>
      </c>
      <c r="F710" s="18">
        <v>0</v>
      </c>
      <c r="G710" s="18">
        <f t="shared" si="185"/>
        <v>-15968</v>
      </c>
      <c r="H710" s="18">
        <f t="shared" si="186"/>
        <v>0</v>
      </c>
      <c r="I710" s="19">
        <f t="shared" si="187"/>
        <v>-100</v>
      </c>
      <c r="J710" s="19">
        <f t="shared" si="188"/>
        <v>0</v>
      </c>
      <c r="K710" s="19">
        <f t="shared" si="189"/>
        <v>0</v>
      </c>
    </row>
    <row r="711" spans="1:11">
      <c r="A711" s="24" t="s">
        <v>192</v>
      </c>
      <c r="B711" s="17" t="s">
        <v>193</v>
      </c>
      <c r="C711" s="18">
        <v>0</v>
      </c>
      <c r="D711" s="18">
        <v>590354</v>
      </c>
      <c r="E711" s="18">
        <v>0</v>
      </c>
      <c r="F711" s="18">
        <v>437398.2</v>
      </c>
      <c r="G711" s="18">
        <f t="shared" si="185"/>
        <v>437398.2</v>
      </c>
      <c r="H711" s="18">
        <f t="shared" si="186"/>
        <v>-437398.2</v>
      </c>
      <c r="I711" s="19">
        <f t="shared" si="187"/>
        <v>0</v>
      </c>
      <c r="J711" s="19">
        <f t="shared" si="188"/>
        <v>0</v>
      </c>
      <c r="K711" s="19">
        <f t="shared" si="189"/>
        <v>74.090833635411983</v>
      </c>
    </row>
    <row r="712" spans="1:11">
      <c r="A712" s="22" t="s">
        <v>59</v>
      </c>
      <c r="B712" s="17" t="s">
        <v>60</v>
      </c>
      <c r="C712" s="18">
        <v>228685.62</v>
      </c>
      <c r="D712" s="18">
        <v>13522728</v>
      </c>
      <c r="E712" s="18">
        <v>8292043</v>
      </c>
      <c r="F712" s="18">
        <v>2954979.06</v>
      </c>
      <c r="G712" s="18">
        <f t="shared" si="185"/>
        <v>2726293.44</v>
      </c>
      <c r="H712" s="18">
        <f t="shared" si="186"/>
        <v>5337063.9399999995</v>
      </c>
      <c r="I712" s="19">
        <f t="shared" si="187"/>
        <v>1192.1577928686552</v>
      </c>
      <c r="J712" s="19">
        <f t="shared" si="188"/>
        <v>35.636320988687594</v>
      </c>
      <c r="K712" s="19">
        <f t="shared" si="189"/>
        <v>21.851944814685321</v>
      </c>
    </row>
    <row r="713" spans="1:11">
      <c r="A713" s="23" t="s">
        <v>61</v>
      </c>
      <c r="B713" s="17" t="s">
        <v>62</v>
      </c>
      <c r="C713" s="18">
        <v>228685.62</v>
      </c>
      <c r="D713" s="18">
        <v>13522728</v>
      </c>
      <c r="E713" s="18">
        <v>8292043</v>
      </c>
      <c r="F713" s="18">
        <v>2954979.06</v>
      </c>
      <c r="G713" s="18">
        <f t="shared" si="185"/>
        <v>2726293.44</v>
      </c>
      <c r="H713" s="18">
        <f t="shared" si="186"/>
        <v>5337063.9399999995</v>
      </c>
      <c r="I713" s="19">
        <f t="shared" si="187"/>
        <v>1192.1577928686552</v>
      </c>
      <c r="J713" s="19">
        <f t="shared" si="188"/>
        <v>35.636320988687594</v>
      </c>
      <c r="K713" s="19">
        <f t="shared" si="189"/>
        <v>21.851944814685321</v>
      </c>
    </row>
    <row r="714" spans="1:11">
      <c r="A714" s="16"/>
      <c r="B714" s="17" t="s">
        <v>63</v>
      </c>
      <c r="C714" s="18">
        <v>8850307.6699999999</v>
      </c>
      <c r="D714" s="18">
        <v>-155550</v>
      </c>
      <c r="E714" s="18">
        <v>0</v>
      </c>
      <c r="F714" s="18">
        <v>14701458.640000001</v>
      </c>
      <c r="G714" s="18">
        <f t="shared" si="185"/>
        <v>5851150.9700000007</v>
      </c>
      <c r="H714" s="18">
        <f t="shared" si="186"/>
        <v>-14701458.640000001</v>
      </c>
      <c r="I714" s="19">
        <f t="shared" si="187"/>
        <v>66.112401830206664</v>
      </c>
      <c r="J714" s="19">
        <f t="shared" si="188"/>
        <v>0</v>
      </c>
      <c r="K714" s="19">
        <f t="shared" si="189"/>
        <v>-9451.2752426872394</v>
      </c>
    </row>
    <row r="715" spans="1:11">
      <c r="A715" s="16" t="s">
        <v>64</v>
      </c>
      <c r="B715" s="17" t="s">
        <v>65</v>
      </c>
      <c r="C715" s="18">
        <v>-8850307.6699999999</v>
      </c>
      <c r="D715" s="18">
        <v>155550</v>
      </c>
      <c r="E715" s="18">
        <v>0</v>
      </c>
      <c r="F715" s="18">
        <v>-14701458.640000001</v>
      </c>
      <c r="G715" s="18">
        <f t="shared" si="185"/>
        <v>-5851150.9700000007</v>
      </c>
      <c r="H715" s="18">
        <f t="shared" si="186"/>
        <v>14701458.640000001</v>
      </c>
      <c r="I715" s="19">
        <f t="shared" si="187"/>
        <v>66.112401830206664</v>
      </c>
      <c r="J715" s="19">
        <f t="shared" si="188"/>
        <v>0</v>
      </c>
      <c r="K715" s="19">
        <f t="shared" si="189"/>
        <v>-9451.2752426872394</v>
      </c>
    </row>
    <row r="716" spans="1:11">
      <c r="A716" s="22" t="s">
        <v>66</v>
      </c>
      <c r="B716" s="17" t="s">
        <v>67</v>
      </c>
      <c r="C716" s="18">
        <v>-8850307.6699999999</v>
      </c>
      <c r="D716" s="18">
        <v>155550</v>
      </c>
      <c r="E716" s="18">
        <v>0</v>
      </c>
      <c r="F716" s="18">
        <v>-14701458.640000001</v>
      </c>
      <c r="G716" s="18">
        <f t="shared" si="185"/>
        <v>-5851150.9700000007</v>
      </c>
      <c r="H716" s="18">
        <f t="shared" si="186"/>
        <v>14701458.640000001</v>
      </c>
      <c r="I716" s="19">
        <f t="shared" si="187"/>
        <v>66.112401830206664</v>
      </c>
      <c r="J716" s="19">
        <f t="shared" si="188"/>
        <v>0</v>
      </c>
      <c r="K716" s="19">
        <f t="shared" si="189"/>
        <v>-9451.2752426872394</v>
      </c>
    </row>
    <row r="717" spans="1:11" ht="25.5">
      <c r="A717" s="23" t="s">
        <v>106</v>
      </c>
      <c r="B717" s="17" t="s">
        <v>107</v>
      </c>
      <c r="C717" s="18">
        <v>-99876.18</v>
      </c>
      <c r="D717" s="18">
        <v>155550</v>
      </c>
      <c r="E717" s="18">
        <v>0</v>
      </c>
      <c r="F717" s="18">
        <v>-70346.289999999994</v>
      </c>
      <c r="G717" s="18">
        <f t="shared" si="185"/>
        <v>29529.89</v>
      </c>
      <c r="H717" s="18">
        <f t="shared" si="186"/>
        <v>70346.289999999994</v>
      </c>
      <c r="I717" s="19">
        <f t="shared" si="187"/>
        <v>-29.56649923935818</v>
      </c>
      <c r="J717" s="19">
        <f t="shared" si="188"/>
        <v>0</v>
      </c>
      <c r="K717" s="19">
        <f t="shared" si="189"/>
        <v>-45.224230151076824</v>
      </c>
    </row>
    <row r="718" spans="1:11" ht="25.5">
      <c r="A718" s="27" t="s">
        <v>112</v>
      </c>
      <c r="B718" s="28" t="s">
        <v>113</v>
      </c>
      <c r="C718" s="29"/>
      <c r="D718" s="29"/>
      <c r="E718" s="29"/>
      <c r="F718" s="29"/>
      <c r="G718" s="29"/>
      <c r="H718" s="29"/>
      <c r="I718" s="30"/>
      <c r="J718" s="30"/>
      <c r="K718" s="30"/>
    </row>
    <row r="719" spans="1:11">
      <c r="A719" s="16" t="s">
        <v>25</v>
      </c>
      <c r="B719" s="17" t="s">
        <v>26</v>
      </c>
      <c r="C719" s="18">
        <v>6011454</v>
      </c>
      <c r="D719" s="18">
        <v>13701454</v>
      </c>
      <c r="E719" s="18">
        <v>8360155</v>
      </c>
      <c r="F719" s="18">
        <v>13701454</v>
      </c>
      <c r="G719" s="18">
        <f t="shared" ref="G719:G735" si="190">F719-C719</f>
        <v>7690000</v>
      </c>
      <c r="H719" s="18">
        <f t="shared" ref="H719:H735" si="191">E719-F719</f>
        <v>-5341299</v>
      </c>
      <c r="I719" s="19">
        <f t="shared" ref="I719:I735" si="192">IF(ISERROR(F719/C719),0,F719/C719*100-100)</f>
        <v>127.92246268540021</v>
      </c>
      <c r="J719" s="19">
        <f t="shared" ref="J719:J735" si="193">IF(ISERROR(F719/E719),0,F719/E719*100)</f>
        <v>163.8899518011329</v>
      </c>
      <c r="K719" s="19">
        <f t="shared" ref="K719:K735" si="194">IF(ISERROR(F719/D719),0,F719/D719*100)</f>
        <v>100</v>
      </c>
    </row>
    <row r="720" spans="1:11" ht="25.5">
      <c r="A720" s="22" t="s">
        <v>27</v>
      </c>
      <c r="B720" s="17" t="s">
        <v>28</v>
      </c>
      <c r="C720" s="18">
        <v>2481545</v>
      </c>
      <c r="D720" s="18">
        <v>0</v>
      </c>
      <c r="E720" s="18">
        <v>0</v>
      </c>
      <c r="F720" s="18">
        <v>0</v>
      </c>
      <c r="G720" s="18">
        <f t="shared" si="190"/>
        <v>-2481545</v>
      </c>
      <c r="H720" s="18">
        <f t="shared" si="191"/>
        <v>0</v>
      </c>
      <c r="I720" s="19">
        <f t="shared" si="192"/>
        <v>-100</v>
      </c>
      <c r="J720" s="19">
        <f t="shared" si="193"/>
        <v>0</v>
      </c>
      <c r="K720" s="19">
        <f t="shared" si="194"/>
        <v>0</v>
      </c>
    </row>
    <row r="721" spans="1:11">
      <c r="A721" s="22" t="s">
        <v>29</v>
      </c>
      <c r="B721" s="17" t="s">
        <v>30</v>
      </c>
      <c r="C721" s="18">
        <v>3529909</v>
      </c>
      <c r="D721" s="18">
        <v>13701454</v>
      </c>
      <c r="E721" s="18">
        <v>8360155</v>
      </c>
      <c r="F721" s="18">
        <v>13701454</v>
      </c>
      <c r="G721" s="18">
        <f t="shared" si="190"/>
        <v>10171545</v>
      </c>
      <c r="H721" s="18">
        <f t="shared" si="191"/>
        <v>-5341299</v>
      </c>
      <c r="I721" s="19">
        <f t="shared" si="192"/>
        <v>288.15317901962914</v>
      </c>
      <c r="J721" s="19">
        <f t="shared" si="193"/>
        <v>163.8899518011329</v>
      </c>
      <c r="K721" s="19">
        <f t="shared" si="194"/>
        <v>100</v>
      </c>
    </row>
    <row r="722" spans="1:11">
      <c r="A722" s="23" t="s">
        <v>31</v>
      </c>
      <c r="B722" s="17" t="s">
        <v>32</v>
      </c>
      <c r="C722" s="18">
        <v>3529909</v>
      </c>
      <c r="D722" s="18">
        <v>13701454</v>
      </c>
      <c r="E722" s="18">
        <v>8360155</v>
      </c>
      <c r="F722" s="18">
        <v>13701454</v>
      </c>
      <c r="G722" s="18">
        <f t="shared" si="190"/>
        <v>10171545</v>
      </c>
      <c r="H722" s="18">
        <f t="shared" si="191"/>
        <v>-5341299</v>
      </c>
      <c r="I722" s="19">
        <f t="shared" si="192"/>
        <v>288.15317901962914</v>
      </c>
      <c r="J722" s="19">
        <f t="shared" si="193"/>
        <v>163.8899518011329</v>
      </c>
      <c r="K722" s="19">
        <f t="shared" si="194"/>
        <v>100</v>
      </c>
    </row>
    <row r="723" spans="1:11">
      <c r="A723" s="16" t="s">
        <v>33</v>
      </c>
      <c r="B723" s="17" t="s">
        <v>34</v>
      </c>
      <c r="C723" s="18">
        <v>3269353.67</v>
      </c>
      <c r="D723" s="18">
        <v>13701454</v>
      </c>
      <c r="E723" s="18">
        <v>8360155</v>
      </c>
      <c r="F723" s="18">
        <v>3249981.74</v>
      </c>
      <c r="G723" s="18">
        <f t="shared" si="190"/>
        <v>-19371.929999999702</v>
      </c>
      <c r="H723" s="18">
        <f t="shared" si="191"/>
        <v>5110173.26</v>
      </c>
      <c r="I723" s="19">
        <f t="shared" si="192"/>
        <v>-0.59253087782332159</v>
      </c>
      <c r="J723" s="19">
        <f t="shared" si="193"/>
        <v>38.874658902855273</v>
      </c>
      <c r="K723" s="19">
        <f t="shared" si="194"/>
        <v>23.719977018497453</v>
      </c>
    </row>
    <row r="724" spans="1:11">
      <c r="A724" s="22" t="s">
        <v>35</v>
      </c>
      <c r="B724" s="17" t="s">
        <v>36</v>
      </c>
      <c r="C724" s="18">
        <v>3042185.05</v>
      </c>
      <c r="D724" s="18">
        <v>575476</v>
      </c>
      <c r="E724" s="18">
        <v>71112</v>
      </c>
      <c r="F724" s="18">
        <v>295002.68</v>
      </c>
      <c r="G724" s="18">
        <f t="shared" si="190"/>
        <v>-2747182.3699999996</v>
      </c>
      <c r="H724" s="18">
        <f t="shared" si="191"/>
        <v>-223890.68</v>
      </c>
      <c r="I724" s="19">
        <f t="shared" si="192"/>
        <v>-90.302934399076079</v>
      </c>
      <c r="J724" s="19">
        <f t="shared" si="193"/>
        <v>414.84233322083475</v>
      </c>
      <c r="K724" s="19">
        <f t="shared" si="194"/>
        <v>51.262377579603665</v>
      </c>
    </row>
    <row r="725" spans="1:11">
      <c r="A725" s="23" t="s">
        <v>37</v>
      </c>
      <c r="B725" s="17" t="s">
        <v>38</v>
      </c>
      <c r="C725" s="18">
        <v>560640.05000000005</v>
      </c>
      <c r="D725" s="18">
        <v>575476</v>
      </c>
      <c r="E725" s="18">
        <v>71112</v>
      </c>
      <c r="F725" s="18">
        <v>295002.68</v>
      </c>
      <c r="G725" s="18">
        <f t="shared" si="190"/>
        <v>-265637.37000000005</v>
      </c>
      <c r="H725" s="18">
        <f t="shared" si="191"/>
        <v>-223890.68</v>
      </c>
      <c r="I725" s="19">
        <f t="shared" si="192"/>
        <v>-47.381090594580257</v>
      </c>
      <c r="J725" s="19">
        <f t="shared" si="193"/>
        <v>414.84233322083475</v>
      </c>
      <c r="K725" s="19">
        <f t="shared" si="194"/>
        <v>51.262377579603665</v>
      </c>
    </row>
    <row r="726" spans="1:11">
      <c r="A726" s="24" t="s">
        <v>39</v>
      </c>
      <c r="B726" s="17" t="s">
        <v>40</v>
      </c>
      <c r="C726" s="18">
        <v>284627.46999999997</v>
      </c>
      <c r="D726" s="18">
        <v>518063</v>
      </c>
      <c r="E726" s="18">
        <v>71112</v>
      </c>
      <c r="F726" s="18">
        <v>250635.63</v>
      </c>
      <c r="G726" s="18">
        <f t="shared" si="190"/>
        <v>-33991.839999999967</v>
      </c>
      <c r="H726" s="18">
        <f t="shared" si="191"/>
        <v>-179523.63</v>
      </c>
      <c r="I726" s="19">
        <f t="shared" si="192"/>
        <v>-11.942571811498013</v>
      </c>
      <c r="J726" s="19">
        <f t="shared" si="193"/>
        <v>352.45194903813706</v>
      </c>
      <c r="K726" s="19">
        <f t="shared" si="194"/>
        <v>48.379372778986337</v>
      </c>
    </row>
    <row r="727" spans="1:11">
      <c r="A727" s="24" t="s">
        <v>41</v>
      </c>
      <c r="B727" s="17" t="s">
        <v>42</v>
      </c>
      <c r="C727" s="18">
        <v>276012.58</v>
      </c>
      <c r="D727" s="18">
        <v>57413</v>
      </c>
      <c r="E727" s="18">
        <v>0</v>
      </c>
      <c r="F727" s="18">
        <v>44367.05</v>
      </c>
      <c r="G727" s="18">
        <f t="shared" si="190"/>
        <v>-231645.53000000003</v>
      </c>
      <c r="H727" s="18">
        <f t="shared" si="191"/>
        <v>-44367.05</v>
      </c>
      <c r="I727" s="19">
        <f t="shared" si="192"/>
        <v>-83.925714545329782</v>
      </c>
      <c r="J727" s="19">
        <f t="shared" si="193"/>
        <v>0</v>
      </c>
      <c r="K727" s="19">
        <f t="shared" si="194"/>
        <v>77.277010433177168</v>
      </c>
    </row>
    <row r="728" spans="1:11">
      <c r="A728" s="25" t="s">
        <v>43</v>
      </c>
      <c r="B728" s="17" t="s">
        <v>44</v>
      </c>
      <c r="C728" s="18">
        <v>7624.22</v>
      </c>
      <c r="D728" s="18">
        <v>0</v>
      </c>
      <c r="E728" s="18">
        <v>0</v>
      </c>
      <c r="F728" s="18">
        <v>96</v>
      </c>
      <c r="G728" s="18">
        <f t="shared" si="190"/>
        <v>-7528.22</v>
      </c>
      <c r="H728" s="18">
        <f t="shared" si="191"/>
        <v>-96</v>
      </c>
      <c r="I728" s="19">
        <f t="shared" si="192"/>
        <v>-98.740854802196154</v>
      </c>
      <c r="J728" s="19">
        <f t="shared" si="193"/>
        <v>0</v>
      </c>
      <c r="K728" s="19">
        <f t="shared" si="194"/>
        <v>0</v>
      </c>
    </row>
    <row r="729" spans="1:11">
      <c r="A729" s="23" t="s">
        <v>45</v>
      </c>
      <c r="B729" s="17" t="s">
        <v>46</v>
      </c>
      <c r="C729" s="18">
        <v>2481545</v>
      </c>
      <c r="D729" s="18">
        <v>0</v>
      </c>
      <c r="E729" s="18">
        <v>0</v>
      </c>
      <c r="F729" s="18">
        <v>0</v>
      </c>
      <c r="G729" s="18">
        <f t="shared" si="190"/>
        <v>-2481545</v>
      </c>
      <c r="H729" s="18">
        <f t="shared" si="191"/>
        <v>0</v>
      </c>
      <c r="I729" s="19">
        <f t="shared" si="192"/>
        <v>-100</v>
      </c>
      <c r="J729" s="19">
        <f t="shared" si="193"/>
        <v>0</v>
      </c>
      <c r="K729" s="19">
        <f t="shared" si="194"/>
        <v>0</v>
      </c>
    </row>
    <row r="730" spans="1:11">
      <c r="A730" s="24" t="s">
        <v>47</v>
      </c>
      <c r="B730" s="17" t="s">
        <v>48</v>
      </c>
      <c r="C730" s="18">
        <v>2481545</v>
      </c>
      <c r="D730" s="18">
        <v>0</v>
      </c>
      <c r="E730" s="18">
        <v>0</v>
      </c>
      <c r="F730" s="18">
        <v>0</v>
      </c>
      <c r="G730" s="18">
        <f t="shared" si="190"/>
        <v>-2481545</v>
      </c>
      <c r="H730" s="18">
        <f t="shared" si="191"/>
        <v>0</v>
      </c>
      <c r="I730" s="19">
        <f t="shared" si="192"/>
        <v>-100</v>
      </c>
      <c r="J730" s="19">
        <f t="shared" si="193"/>
        <v>0</v>
      </c>
      <c r="K730" s="19">
        <f t="shared" si="194"/>
        <v>0</v>
      </c>
    </row>
    <row r="731" spans="1:11">
      <c r="A731" s="22" t="s">
        <v>59</v>
      </c>
      <c r="B731" s="17" t="s">
        <v>60</v>
      </c>
      <c r="C731" s="18">
        <v>227168.62</v>
      </c>
      <c r="D731" s="18">
        <v>13125978</v>
      </c>
      <c r="E731" s="18">
        <v>8289043</v>
      </c>
      <c r="F731" s="18">
        <v>2954979.06</v>
      </c>
      <c r="G731" s="18">
        <f t="shared" si="190"/>
        <v>2727810.44</v>
      </c>
      <c r="H731" s="18">
        <f t="shared" si="191"/>
        <v>5334063.9399999995</v>
      </c>
      <c r="I731" s="19">
        <f t="shared" si="192"/>
        <v>1200.786640337913</v>
      </c>
      <c r="J731" s="19">
        <f t="shared" si="193"/>
        <v>35.649218613053399</v>
      </c>
      <c r="K731" s="19">
        <f t="shared" si="194"/>
        <v>22.512448672396069</v>
      </c>
    </row>
    <row r="732" spans="1:11">
      <c r="A732" s="23" t="s">
        <v>61</v>
      </c>
      <c r="B732" s="17" t="s">
        <v>62</v>
      </c>
      <c r="C732" s="18">
        <v>227168.62</v>
      </c>
      <c r="D732" s="18">
        <v>13125978</v>
      </c>
      <c r="E732" s="18">
        <v>8289043</v>
      </c>
      <c r="F732" s="18">
        <v>2954979.06</v>
      </c>
      <c r="G732" s="18">
        <f t="shared" si="190"/>
        <v>2727810.44</v>
      </c>
      <c r="H732" s="18">
        <f t="shared" si="191"/>
        <v>5334063.9399999995</v>
      </c>
      <c r="I732" s="19">
        <f t="shared" si="192"/>
        <v>1200.786640337913</v>
      </c>
      <c r="J732" s="19">
        <f t="shared" si="193"/>
        <v>35.649218613053399</v>
      </c>
      <c r="K732" s="19">
        <f t="shared" si="194"/>
        <v>22.512448672396069</v>
      </c>
    </row>
    <row r="733" spans="1:11">
      <c r="A733" s="16"/>
      <c r="B733" s="17" t="s">
        <v>63</v>
      </c>
      <c r="C733" s="18">
        <v>2742100.33</v>
      </c>
      <c r="D733" s="18">
        <v>0</v>
      </c>
      <c r="E733" s="18">
        <v>0</v>
      </c>
      <c r="F733" s="18">
        <v>10451472.26</v>
      </c>
      <c r="G733" s="18">
        <f t="shared" si="190"/>
        <v>7709371.9299999997</v>
      </c>
      <c r="H733" s="18">
        <f t="shared" si="191"/>
        <v>-10451472.26</v>
      </c>
      <c r="I733" s="19">
        <f t="shared" si="192"/>
        <v>281.1484264691365</v>
      </c>
      <c r="J733" s="19">
        <f t="shared" si="193"/>
        <v>0</v>
      </c>
      <c r="K733" s="19">
        <f t="shared" si="194"/>
        <v>0</v>
      </c>
    </row>
    <row r="734" spans="1:11">
      <c r="A734" s="16" t="s">
        <v>64</v>
      </c>
      <c r="B734" s="17" t="s">
        <v>65</v>
      </c>
      <c r="C734" s="18">
        <v>-2742100.33</v>
      </c>
      <c r="D734" s="18">
        <v>0</v>
      </c>
      <c r="E734" s="18">
        <v>0</v>
      </c>
      <c r="F734" s="18">
        <v>-10451472.26</v>
      </c>
      <c r="G734" s="18">
        <f t="shared" si="190"/>
        <v>-7709371.9299999997</v>
      </c>
      <c r="H734" s="18">
        <f t="shared" si="191"/>
        <v>10451472.26</v>
      </c>
      <c r="I734" s="19">
        <f t="shared" si="192"/>
        <v>281.1484264691365</v>
      </c>
      <c r="J734" s="19">
        <f t="shared" si="193"/>
        <v>0</v>
      </c>
      <c r="K734" s="19">
        <f t="shared" si="194"/>
        <v>0</v>
      </c>
    </row>
    <row r="735" spans="1:11">
      <c r="A735" s="22" t="s">
        <v>66</v>
      </c>
      <c r="B735" s="17" t="s">
        <v>67</v>
      </c>
      <c r="C735" s="18">
        <v>-2742100.33</v>
      </c>
      <c r="D735" s="18">
        <v>0</v>
      </c>
      <c r="E735" s="18">
        <v>0</v>
      </c>
      <c r="F735" s="18">
        <v>-10451472.26</v>
      </c>
      <c r="G735" s="18">
        <f t="shared" si="190"/>
        <v>-7709371.9299999997</v>
      </c>
      <c r="H735" s="18">
        <f t="shared" si="191"/>
        <v>10451472.26</v>
      </c>
      <c r="I735" s="19">
        <f t="shared" si="192"/>
        <v>281.1484264691365</v>
      </c>
      <c r="J735" s="19">
        <f t="shared" si="193"/>
        <v>0</v>
      </c>
      <c r="K735" s="19">
        <f t="shared" si="194"/>
        <v>0</v>
      </c>
    </row>
    <row r="736" spans="1:11" ht="25.5">
      <c r="A736" s="39" t="s">
        <v>361</v>
      </c>
      <c r="B736" s="28" t="s">
        <v>918</v>
      </c>
      <c r="C736" s="29"/>
      <c r="D736" s="29"/>
      <c r="E736" s="29"/>
      <c r="F736" s="29"/>
      <c r="G736" s="29"/>
      <c r="H736" s="29"/>
      <c r="I736" s="30"/>
      <c r="J736" s="30"/>
      <c r="K736" s="30"/>
    </row>
    <row r="737" spans="1:11">
      <c r="A737" s="16" t="s">
        <v>25</v>
      </c>
      <c r="B737" s="17" t="s">
        <v>26</v>
      </c>
      <c r="C737" s="18">
        <v>3137421</v>
      </c>
      <c r="D737" s="18">
        <v>13222394</v>
      </c>
      <c r="E737" s="18">
        <v>8360155</v>
      </c>
      <c r="F737" s="18">
        <v>13222394</v>
      </c>
      <c r="G737" s="18">
        <f t="shared" ref="G737:G750" si="195">F737-C737</f>
        <v>10084973</v>
      </c>
      <c r="H737" s="18">
        <f t="shared" ref="H737:H750" si="196">E737-F737</f>
        <v>-4862239</v>
      </c>
      <c r="I737" s="19">
        <f t="shared" ref="I737:I750" si="197">IF(ISERROR(F737/C737),0,F737/C737*100-100)</f>
        <v>321.44149605679314</v>
      </c>
      <c r="J737" s="19">
        <f t="shared" ref="J737:J750" si="198">IF(ISERROR(F737/E737),0,F737/E737*100)</f>
        <v>158.15967526917862</v>
      </c>
      <c r="K737" s="19">
        <f t="shared" ref="K737:K750" si="199">IF(ISERROR(F737/D737),0,F737/D737*100)</f>
        <v>100</v>
      </c>
    </row>
    <row r="738" spans="1:11">
      <c r="A738" s="22" t="s">
        <v>29</v>
      </c>
      <c r="B738" s="17" t="s">
        <v>30</v>
      </c>
      <c r="C738" s="18">
        <v>3137421</v>
      </c>
      <c r="D738" s="18">
        <v>13222394</v>
      </c>
      <c r="E738" s="18">
        <v>8360155</v>
      </c>
      <c r="F738" s="18">
        <v>13222394</v>
      </c>
      <c r="G738" s="18">
        <f t="shared" si="195"/>
        <v>10084973</v>
      </c>
      <c r="H738" s="18">
        <f t="shared" si="196"/>
        <v>-4862239</v>
      </c>
      <c r="I738" s="19">
        <f t="shared" si="197"/>
        <v>321.44149605679314</v>
      </c>
      <c r="J738" s="19">
        <f t="shared" si="198"/>
        <v>158.15967526917862</v>
      </c>
      <c r="K738" s="19">
        <f t="shared" si="199"/>
        <v>100</v>
      </c>
    </row>
    <row r="739" spans="1:11">
      <c r="A739" s="23" t="s">
        <v>31</v>
      </c>
      <c r="B739" s="17" t="s">
        <v>32</v>
      </c>
      <c r="C739" s="18">
        <v>3137421</v>
      </c>
      <c r="D739" s="18">
        <v>13222394</v>
      </c>
      <c r="E739" s="18">
        <v>8360155</v>
      </c>
      <c r="F739" s="18">
        <v>13222394</v>
      </c>
      <c r="G739" s="18">
        <f t="shared" si="195"/>
        <v>10084973</v>
      </c>
      <c r="H739" s="18">
        <f t="shared" si="196"/>
        <v>-4862239</v>
      </c>
      <c r="I739" s="19">
        <f t="shared" si="197"/>
        <v>321.44149605679314</v>
      </c>
      <c r="J739" s="19">
        <f t="shared" si="198"/>
        <v>158.15967526917862</v>
      </c>
      <c r="K739" s="19">
        <f t="shared" si="199"/>
        <v>100</v>
      </c>
    </row>
    <row r="740" spans="1:11">
      <c r="A740" s="16" t="s">
        <v>33</v>
      </c>
      <c r="B740" s="17" t="s">
        <v>34</v>
      </c>
      <c r="C740" s="18">
        <v>568156.63</v>
      </c>
      <c r="D740" s="18">
        <v>13222394</v>
      </c>
      <c r="E740" s="18">
        <v>8360155</v>
      </c>
      <c r="F740" s="18">
        <v>3014380.5</v>
      </c>
      <c r="G740" s="18">
        <f t="shared" si="195"/>
        <v>2446223.87</v>
      </c>
      <c r="H740" s="18">
        <f t="shared" si="196"/>
        <v>5345774.5</v>
      </c>
      <c r="I740" s="19">
        <f t="shared" si="197"/>
        <v>430.55448811712358</v>
      </c>
      <c r="J740" s="19">
        <f t="shared" si="198"/>
        <v>36.056514502422502</v>
      </c>
      <c r="K740" s="19">
        <f t="shared" si="199"/>
        <v>22.797539537847687</v>
      </c>
    </row>
    <row r="741" spans="1:11">
      <c r="A741" s="22" t="s">
        <v>35</v>
      </c>
      <c r="B741" s="17" t="s">
        <v>36</v>
      </c>
      <c r="C741" s="18">
        <v>340988.01</v>
      </c>
      <c r="D741" s="18">
        <v>106916</v>
      </c>
      <c r="E741" s="18">
        <v>71112</v>
      </c>
      <c r="F741" s="18">
        <v>69851.3</v>
      </c>
      <c r="G741" s="18">
        <f t="shared" si="195"/>
        <v>-271136.71000000002</v>
      </c>
      <c r="H741" s="18">
        <f t="shared" si="196"/>
        <v>1260.6999999999971</v>
      </c>
      <c r="I741" s="19">
        <f t="shared" si="197"/>
        <v>-79.515027522521976</v>
      </c>
      <c r="J741" s="19">
        <f t="shared" si="198"/>
        <v>98.227162785465183</v>
      </c>
      <c r="K741" s="19">
        <f t="shared" si="199"/>
        <v>65.332878147330618</v>
      </c>
    </row>
    <row r="742" spans="1:11">
      <c r="A742" s="23" t="s">
        <v>37</v>
      </c>
      <c r="B742" s="17" t="s">
        <v>38</v>
      </c>
      <c r="C742" s="18">
        <v>340988.01</v>
      </c>
      <c r="D742" s="18">
        <v>106916</v>
      </c>
      <c r="E742" s="18">
        <v>71112</v>
      </c>
      <c r="F742" s="18">
        <v>69851.3</v>
      </c>
      <c r="G742" s="18">
        <f t="shared" si="195"/>
        <v>-271136.71000000002</v>
      </c>
      <c r="H742" s="18">
        <f t="shared" si="196"/>
        <v>1260.6999999999971</v>
      </c>
      <c r="I742" s="19">
        <f t="shared" si="197"/>
        <v>-79.515027522521976</v>
      </c>
      <c r="J742" s="19">
        <f t="shared" si="198"/>
        <v>98.227162785465183</v>
      </c>
      <c r="K742" s="19">
        <f t="shared" si="199"/>
        <v>65.332878147330618</v>
      </c>
    </row>
    <row r="743" spans="1:11">
      <c r="A743" s="24" t="s">
        <v>39</v>
      </c>
      <c r="B743" s="17" t="s">
        <v>40</v>
      </c>
      <c r="C743" s="18">
        <v>82778.83</v>
      </c>
      <c r="D743" s="18">
        <v>86916</v>
      </c>
      <c r="E743" s="18">
        <v>71112</v>
      </c>
      <c r="F743" s="18">
        <v>56480.01</v>
      </c>
      <c r="G743" s="18">
        <f t="shared" si="195"/>
        <v>-26298.82</v>
      </c>
      <c r="H743" s="18">
        <f t="shared" si="196"/>
        <v>14631.989999999998</v>
      </c>
      <c r="I743" s="19">
        <f t="shared" si="197"/>
        <v>-31.769982735924145</v>
      </c>
      <c r="J743" s="19">
        <f t="shared" si="198"/>
        <v>79.42402126223422</v>
      </c>
      <c r="K743" s="19">
        <f t="shared" si="199"/>
        <v>64.982293248653875</v>
      </c>
    </row>
    <row r="744" spans="1:11">
      <c r="A744" s="24" t="s">
        <v>41</v>
      </c>
      <c r="B744" s="17" t="s">
        <v>42</v>
      </c>
      <c r="C744" s="18">
        <v>258209.18</v>
      </c>
      <c r="D744" s="18">
        <v>20000</v>
      </c>
      <c r="E744" s="18">
        <v>0</v>
      </c>
      <c r="F744" s="18">
        <v>13371.29</v>
      </c>
      <c r="G744" s="18">
        <f t="shared" si="195"/>
        <v>-244837.88999999998</v>
      </c>
      <c r="H744" s="18">
        <f t="shared" si="196"/>
        <v>-13371.29</v>
      </c>
      <c r="I744" s="19">
        <f t="shared" si="197"/>
        <v>-94.821528033976179</v>
      </c>
      <c r="J744" s="19">
        <f t="shared" si="198"/>
        <v>0</v>
      </c>
      <c r="K744" s="19">
        <f t="shared" si="199"/>
        <v>66.856449999999995</v>
      </c>
    </row>
    <row r="745" spans="1:11">
      <c r="A745" s="25" t="s">
        <v>43</v>
      </c>
      <c r="B745" s="17" t="s">
        <v>44</v>
      </c>
      <c r="C745" s="18">
        <v>6584.1</v>
      </c>
      <c r="D745" s="18">
        <v>0</v>
      </c>
      <c r="E745" s="18">
        <v>0</v>
      </c>
      <c r="F745" s="18">
        <v>0</v>
      </c>
      <c r="G745" s="18">
        <f t="shared" si="195"/>
        <v>-6584.1</v>
      </c>
      <c r="H745" s="18">
        <f t="shared" si="196"/>
        <v>0</v>
      </c>
      <c r="I745" s="19">
        <f t="shared" si="197"/>
        <v>-100</v>
      </c>
      <c r="J745" s="19">
        <f t="shared" si="198"/>
        <v>0</v>
      </c>
      <c r="K745" s="19">
        <f t="shared" si="199"/>
        <v>0</v>
      </c>
    </row>
    <row r="746" spans="1:11">
      <c r="A746" s="22" t="s">
        <v>59</v>
      </c>
      <c r="B746" s="17" t="s">
        <v>60</v>
      </c>
      <c r="C746" s="18">
        <v>227168.62</v>
      </c>
      <c r="D746" s="18">
        <v>13115478</v>
      </c>
      <c r="E746" s="18">
        <v>8289043</v>
      </c>
      <c r="F746" s="18">
        <v>2944529.2</v>
      </c>
      <c r="G746" s="18">
        <f t="shared" si="195"/>
        <v>2717360.58</v>
      </c>
      <c r="H746" s="18">
        <f t="shared" si="196"/>
        <v>5344513.8</v>
      </c>
      <c r="I746" s="19">
        <f t="shared" si="197"/>
        <v>1196.1865947858469</v>
      </c>
      <c r="J746" s="19">
        <f t="shared" si="198"/>
        <v>35.523150259927476</v>
      </c>
      <c r="K746" s="19">
        <f t="shared" si="199"/>
        <v>22.450795922192086</v>
      </c>
    </row>
    <row r="747" spans="1:11">
      <c r="A747" s="23" t="s">
        <v>61</v>
      </c>
      <c r="B747" s="17" t="s">
        <v>62</v>
      </c>
      <c r="C747" s="18">
        <v>227168.62</v>
      </c>
      <c r="D747" s="18">
        <v>13115478</v>
      </c>
      <c r="E747" s="18">
        <v>8289043</v>
      </c>
      <c r="F747" s="18">
        <v>2944529.2</v>
      </c>
      <c r="G747" s="18">
        <f t="shared" si="195"/>
        <v>2717360.58</v>
      </c>
      <c r="H747" s="18">
        <f t="shared" si="196"/>
        <v>5344513.8</v>
      </c>
      <c r="I747" s="19">
        <f t="shared" si="197"/>
        <v>1196.1865947858469</v>
      </c>
      <c r="J747" s="19">
        <f t="shared" si="198"/>
        <v>35.523150259927476</v>
      </c>
      <c r="K747" s="19">
        <f t="shared" si="199"/>
        <v>22.450795922192086</v>
      </c>
    </row>
    <row r="748" spans="1:11">
      <c r="A748" s="16"/>
      <c r="B748" s="17" t="s">
        <v>63</v>
      </c>
      <c r="C748" s="18">
        <v>2569264.37</v>
      </c>
      <c r="D748" s="18">
        <v>0</v>
      </c>
      <c r="E748" s="18">
        <v>0</v>
      </c>
      <c r="F748" s="18">
        <v>10208013.5</v>
      </c>
      <c r="G748" s="18">
        <f t="shared" si="195"/>
        <v>7638749.1299999999</v>
      </c>
      <c r="H748" s="18">
        <f t="shared" si="196"/>
        <v>-10208013.5</v>
      </c>
      <c r="I748" s="19">
        <f t="shared" si="197"/>
        <v>297.31269460604392</v>
      </c>
      <c r="J748" s="19">
        <f t="shared" si="198"/>
        <v>0</v>
      </c>
      <c r="K748" s="19">
        <f t="shared" si="199"/>
        <v>0</v>
      </c>
    </row>
    <row r="749" spans="1:11">
      <c r="A749" s="16" t="s">
        <v>64</v>
      </c>
      <c r="B749" s="17" t="s">
        <v>65</v>
      </c>
      <c r="C749" s="18">
        <v>-2569264.37</v>
      </c>
      <c r="D749" s="18">
        <v>0</v>
      </c>
      <c r="E749" s="18">
        <v>0</v>
      </c>
      <c r="F749" s="18">
        <v>-10208013.5</v>
      </c>
      <c r="G749" s="18">
        <f t="shared" si="195"/>
        <v>-7638749.1299999999</v>
      </c>
      <c r="H749" s="18">
        <f t="shared" si="196"/>
        <v>10208013.5</v>
      </c>
      <c r="I749" s="19">
        <f t="shared" si="197"/>
        <v>297.31269460604392</v>
      </c>
      <c r="J749" s="19">
        <f t="shared" si="198"/>
        <v>0</v>
      </c>
      <c r="K749" s="19">
        <f t="shared" si="199"/>
        <v>0</v>
      </c>
    </row>
    <row r="750" spans="1:11">
      <c r="A750" s="22" t="s">
        <v>66</v>
      </c>
      <c r="B750" s="17" t="s">
        <v>67</v>
      </c>
      <c r="C750" s="18">
        <v>-2569264.37</v>
      </c>
      <c r="D750" s="18">
        <v>0</v>
      </c>
      <c r="E750" s="18">
        <v>0</v>
      </c>
      <c r="F750" s="18">
        <v>-10208013.5</v>
      </c>
      <c r="G750" s="18">
        <f t="shared" si="195"/>
        <v>-7638749.1299999999</v>
      </c>
      <c r="H750" s="18">
        <f t="shared" si="196"/>
        <v>10208013.5</v>
      </c>
      <c r="I750" s="19">
        <f t="shared" si="197"/>
        <v>297.31269460604392</v>
      </c>
      <c r="J750" s="19">
        <f t="shared" si="198"/>
        <v>0</v>
      </c>
      <c r="K750" s="19">
        <f t="shared" si="199"/>
        <v>0</v>
      </c>
    </row>
    <row r="751" spans="1:11" ht="25.5">
      <c r="A751" s="39" t="s">
        <v>116</v>
      </c>
      <c r="B751" s="28" t="s">
        <v>117</v>
      </c>
      <c r="C751" s="29"/>
      <c r="D751" s="29"/>
      <c r="E751" s="29"/>
      <c r="F751" s="29"/>
      <c r="G751" s="29"/>
      <c r="H751" s="29"/>
      <c r="I751" s="30"/>
      <c r="J751" s="30"/>
      <c r="K751" s="30"/>
    </row>
    <row r="752" spans="1:11">
      <c r="A752" s="16" t="s">
        <v>25</v>
      </c>
      <c r="B752" s="17" t="s">
        <v>26</v>
      </c>
      <c r="C752" s="18">
        <v>392488</v>
      </c>
      <c r="D752" s="18">
        <v>479060</v>
      </c>
      <c r="E752" s="18">
        <v>0</v>
      </c>
      <c r="F752" s="18">
        <v>479060</v>
      </c>
      <c r="G752" s="18">
        <f t="shared" ref="G752:G765" si="200">F752-C752</f>
        <v>86572</v>
      </c>
      <c r="H752" s="18">
        <f t="shared" ref="H752:H765" si="201">E752-F752</f>
        <v>-479060</v>
      </c>
      <c r="I752" s="19">
        <f t="shared" ref="I752:I765" si="202">IF(ISERROR(F752/C752),0,F752/C752*100-100)</f>
        <v>22.057234870875035</v>
      </c>
      <c r="J752" s="19">
        <f t="shared" ref="J752:J765" si="203">IF(ISERROR(F752/E752),0,F752/E752*100)</f>
        <v>0</v>
      </c>
      <c r="K752" s="19">
        <f t="shared" ref="K752:K765" si="204">IF(ISERROR(F752/D752),0,F752/D752*100)</f>
        <v>100</v>
      </c>
    </row>
    <row r="753" spans="1:11">
      <c r="A753" s="22" t="s">
        <v>29</v>
      </c>
      <c r="B753" s="17" t="s">
        <v>30</v>
      </c>
      <c r="C753" s="18">
        <v>392488</v>
      </c>
      <c r="D753" s="18">
        <v>479060</v>
      </c>
      <c r="E753" s="18">
        <v>0</v>
      </c>
      <c r="F753" s="18">
        <v>479060</v>
      </c>
      <c r="G753" s="18">
        <f t="shared" si="200"/>
        <v>86572</v>
      </c>
      <c r="H753" s="18">
        <f t="shared" si="201"/>
        <v>-479060</v>
      </c>
      <c r="I753" s="19">
        <f t="shared" si="202"/>
        <v>22.057234870875035</v>
      </c>
      <c r="J753" s="19">
        <f t="shared" si="203"/>
        <v>0</v>
      </c>
      <c r="K753" s="19">
        <f t="shared" si="204"/>
        <v>100</v>
      </c>
    </row>
    <row r="754" spans="1:11">
      <c r="A754" s="23" t="s">
        <v>31</v>
      </c>
      <c r="B754" s="17" t="s">
        <v>32</v>
      </c>
      <c r="C754" s="18">
        <v>392488</v>
      </c>
      <c r="D754" s="18">
        <v>479060</v>
      </c>
      <c r="E754" s="18">
        <v>0</v>
      </c>
      <c r="F754" s="18">
        <v>479060</v>
      </c>
      <c r="G754" s="18">
        <f t="shared" si="200"/>
        <v>86572</v>
      </c>
      <c r="H754" s="18">
        <f t="shared" si="201"/>
        <v>-479060</v>
      </c>
      <c r="I754" s="19">
        <f t="shared" si="202"/>
        <v>22.057234870875035</v>
      </c>
      <c r="J754" s="19">
        <f t="shared" si="203"/>
        <v>0</v>
      </c>
      <c r="K754" s="19">
        <f t="shared" si="204"/>
        <v>100</v>
      </c>
    </row>
    <row r="755" spans="1:11">
      <c r="A755" s="16" t="s">
        <v>33</v>
      </c>
      <c r="B755" s="17" t="s">
        <v>34</v>
      </c>
      <c r="C755" s="18">
        <v>219652.04</v>
      </c>
      <c r="D755" s="18">
        <v>479060</v>
      </c>
      <c r="E755" s="18">
        <v>0</v>
      </c>
      <c r="F755" s="18">
        <v>235601.24</v>
      </c>
      <c r="G755" s="18">
        <f t="shared" si="200"/>
        <v>15949.199999999983</v>
      </c>
      <c r="H755" s="18">
        <f t="shared" si="201"/>
        <v>-235601.24</v>
      </c>
      <c r="I755" s="19">
        <f t="shared" si="202"/>
        <v>7.2611208163602754</v>
      </c>
      <c r="J755" s="19">
        <f t="shared" si="203"/>
        <v>0</v>
      </c>
      <c r="K755" s="19">
        <f t="shared" si="204"/>
        <v>49.179902308687844</v>
      </c>
    </row>
    <row r="756" spans="1:11">
      <c r="A756" s="22" t="s">
        <v>35</v>
      </c>
      <c r="B756" s="17" t="s">
        <v>36</v>
      </c>
      <c r="C756" s="18">
        <v>219652.04</v>
      </c>
      <c r="D756" s="18">
        <v>468560</v>
      </c>
      <c r="E756" s="18">
        <v>0</v>
      </c>
      <c r="F756" s="18">
        <v>225151.38</v>
      </c>
      <c r="G756" s="18">
        <f t="shared" si="200"/>
        <v>5499.3399999999965</v>
      </c>
      <c r="H756" s="18">
        <f t="shared" si="201"/>
        <v>-225151.38</v>
      </c>
      <c r="I756" s="19">
        <f t="shared" si="202"/>
        <v>2.5036598795076088</v>
      </c>
      <c r="J756" s="19">
        <f t="shared" si="203"/>
        <v>0</v>
      </c>
      <c r="K756" s="19">
        <f t="shared" si="204"/>
        <v>48.051771384667916</v>
      </c>
    </row>
    <row r="757" spans="1:11">
      <c r="A757" s="23" t="s">
        <v>37</v>
      </c>
      <c r="B757" s="17" t="s">
        <v>38</v>
      </c>
      <c r="C757" s="18">
        <v>219652.04</v>
      </c>
      <c r="D757" s="18">
        <v>468560</v>
      </c>
      <c r="E757" s="18">
        <v>0</v>
      </c>
      <c r="F757" s="18">
        <v>225151.38</v>
      </c>
      <c r="G757" s="18">
        <f t="shared" si="200"/>
        <v>5499.3399999999965</v>
      </c>
      <c r="H757" s="18">
        <f t="shared" si="201"/>
        <v>-225151.38</v>
      </c>
      <c r="I757" s="19">
        <f t="shared" si="202"/>
        <v>2.5036598795076088</v>
      </c>
      <c r="J757" s="19">
        <f t="shared" si="203"/>
        <v>0</v>
      </c>
      <c r="K757" s="19">
        <f t="shared" si="204"/>
        <v>48.051771384667916</v>
      </c>
    </row>
    <row r="758" spans="1:11">
      <c r="A758" s="24" t="s">
        <v>39</v>
      </c>
      <c r="B758" s="17" t="s">
        <v>40</v>
      </c>
      <c r="C758" s="18">
        <v>201848.64</v>
      </c>
      <c r="D758" s="18">
        <v>431147</v>
      </c>
      <c r="E758" s="18">
        <v>0</v>
      </c>
      <c r="F758" s="18">
        <v>194155.62</v>
      </c>
      <c r="G758" s="18">
        <f t="shared" si="200"/>
        <v>-7693.0200000000186</v>
      </c>
      <c r="H758" s="18">
        <f t="shared" si="201"/>
        <v>-194155.62</v>
      </c>
      <c r="I758" s="19">
        <f t="shared" si="202"/>
        <v>-3.8112815622636873</v>
      </c>
      <c r="J758" s="19">
        <f t="shared" si="203"/>
        <v>0</v>
      </c>
      <c r="K758" s="19">
        <f t="shared" si="204"/>
        <v>45.032348595722574</v>
      </c>
    </row>
    <row r="759" spans="1:11">
      <c r="A759" s="24" t="s">
        <v>41</v>
      </c>
      <c r="B759" s="17" t="s">
        <v>42</v>
      </c>
      <c r="C759" s="18">
        <v>17803.400000000001</v>
      </c>
      <c r="D759" s="18">
        <v>37413</v>
      </c>
      <c r="E759" s="18">
        <v>0</v>
      </c>
      <c r="F759" s="18">
        <v>30995.759999999998</v>
      </c>
      <c r="G759" s="18">
        <f t="shared" si="200"/>
        <v>13192.359999999997</v>
      </c>
      <c r="H759" s="18">
        <f t="shared" si="201"/>
        <v>-30995.759999999998</v>
      </c>
      <c r="I759" s="19">
        <f t="shared" si="202"/>
        <v>74.100228046328198</v>
      </c>
      <c r="J759" s="19">
        <f t="shared" si="203"/>
        <v>0</v>
      </c>
      <c r="K759" s="19">
        <f t="shared" si="204"/>
        <v>82.847566353941133</v>
      </c>
    </row>
    <row r="760" spans="1:11">
      <c r="A760" s="25" t="s">
        <v>43</v>
      </c>
      <c r="B760" s="17" t="s">
        <v>44</v>
      </c>
      <c r="C760" s="18">
        <v>1040.1199999999999</v>
      </c>
      <c r="D760" s="18">
        <v>0</v>
      </c>
      <c r="E760" s="18">
        <v>0</v>
      </c>
      <c r="F760" s="18">
        <v>96</v>
      </c>
      <c r="G760" s="18">
        <f t="shared" si="200"/>
        <v>-944.11999999999989</v>
      </c>
      <c r="H760" s="18">
        <f t="shared" si="201"/>
        <v>-96</v>
      </c>
      <c r="I760" s="19">
        <f t="shared" si="202"/>
        <v>-90.770295735107482</v>
      </c>
      <c r="J760" s="19">
        <f t="shared" si="203"/>
        <v>0</v>
      </c>
      <c r="K760" s="19">
        <f t="shared" si="204"/>
        <v>0</v>
      </c>
    </row>
    <row r="761" spans="1:11">
      <c r="A761" s="22" t="s">
        <v>59</v>
      </c>
      <c r="B761" s="17" t="s">
        <v>60</v>
      </c>
      <c r="C761" s="18">
        <v>0</v>
      </c>
      <c r="D761" s="18">
        <v>10500</v>
      </c>
      <c r="E761" s="18">
        <v>0</v>
      </c>
      <c r="F761" s="18">
        <v>10449.86</v>
      </c>
      <c r="G761" s="18">
        <f t="shared" si="200"/>
        <v>10449.86</v>
      </c>
      <c r="H761" s="18">
        <f t="shared" si="201"/>
        <v>-10449.86</v>
      </c>
      <c r="I761" s="19">
        <f t="shared" si="202"/>
        <v>0</v>
      </c>
      <c r="J761" s="19">
        <f t="shared" si="203"/>
        <v>0</v>
      </c>
      <c r="K761" s="19">
        <f t="shared" si="204"/>
        <v>99.522476190476198</v>
      </c>
    </row>
    <row r="762" spans="1:11">
      <c r="A762" s="23" t="s">
        <v>61</v>
      </c>
      <c r="B762" s="17" t="s">
        <v>62</v>
      </c>
      <c r="C762" s="18">
        <v>0</v>
      </c>
      <c r="D762" s="18">
        <v>10500</v>
      </c>
      <c r="E762" s="18">
        <v>0</v>
      </c>
      <c r="F762" s="18">
        <v>10449.86</v>
      </c>
      <c r="G762" s="18">
        <f t="shared" si="200"/>
        <v>10449.86</v>
      </c>
      <c r="H762" s="18">
        <f t="shared" si="201"/>
        <v>-10449.86</v>
      </c>
      <c r="I762" s="19">
        <f t="shared" si="202"/>
        <v>0</v>
      </c>
      <c r="J762" s="19">
        <f t="shared" si="203"/>
        <v>0</v>
      </c>
      <c r="K762" s="19">
        <f t="shared" si="204"/>
        <v>99.522476190476198</v>
      </c>
    </row>
    <row r="763" spans="1:11">
      <c r="A763" s="16"/>
      <c r="B763" s="17" t="s">
        <v>63</v>
      </c>
      <c r="C763" s="18">
        <v>172835.96</v>
      </c>
      <c r="D763" s="18">
        <v>0</v>
      </c>
      <c r="E763" s="18">
        <v>0</v>
      </c>
      <c r="F763" s="18">
        <v>243458.76</v>
      </c>
      <c r="G763" s="18">
        <f t="shared" si="200"/>
        <v>70622.800000000017</v>
      </c>
      <c r="H763" s="18">
        <f t="shared" si="201"/>
        <v>-243458.76</v>
      </c>
      <c r="I763" s="19">
        <f t="shared" si="202"/>
        <v>40.861172640230649</v>
      </c>
      <c r="J763" s="19">
        <f t="shared" si="203"/>
        <v>0</v>
      </c>
      <c r="K763" s="19">
        <f t="shared" si="204"/>
        <v>0</v>
      </c>
    </row>
    <row r="764" spans="1:11">
      <c r="A764" s="16" t="s">
        <v>64</v>
      </c>
      <c r="B764" s="17" t="s">
        <v>65</v>
      </c>
      <c r="C764" s="18">
        <v>-172835.96</v>
      </c>
      <c r="D764" s="18">
        <v>0</v>
      </c>
      <c r="E764" s="18">
        <v>0</v>
      </c>
      <c r="F764" s="18">
        <v>-243458.76</v>
      </c>
      <c r="G764" s="18">
        <f t="shared" si="200"/>
        <v>-70622.800000000017</v>
      </c>
      <c r="H764" s="18">
        <f t="shared" si="201"/>
        <v>243458.76</v>
      </c>
      <c r="I764" s="19">
        <f t="shared" si="202"/>
        <v>40.861172640230649</v>
      </c>
      <c r="J764" s="19">
        <f t="shared" si="203"/>
        <v>0</v>
      </c>
      <c r="K764" s="19">
        <f t="shared" si="204"/>
        <v>0</v>
      </c>
    </row>
    <row r="765" spans="1:11">
      <c r="A765" s="22" t="s">
        <v>66</v>
      </c>
      <c r="B765" s="17" t="s">
        <v>67</v>
      </c>
      <c r="C765" s="18">
        <v>-172835.96</v>
      </c>
      <c r="D765" s="18">
        <v>0</v>
      </c>
      <c r="E765" s="18">
        <v>0</v>
      </c>
      <c r="F765" s="18">
        <v>-243458.76</v>
      </c>
      <c r="G765" s="18">
        <f t="shared" si="200"/>
        <v>-70622.800000000017</v>
      </c>
      <c r="H765" s="18">
        <f t="shared" si="201"/>
        <v>243458.76</v>
      </c>
      <c r="I765" s="19">
        <f t="shared" si="202"/>
        <v>40.861172640230649</v>
      </c>
      <c r="J765" s="19">
        <f t="shared" si="203"/>
        <v>0</v>
      </c>
      <c r="K765" s="19">
        <f t="shared" si="204"/>
        <v>0</v>
      </c>
    </row>
    <row r="766" spans="1:11" ht="25.5">
      <c r="A766" s="39" t="s">
        <v>919</v>
      </c>
      <c r="B766" s="28" t="s">
        <v>920</v>
      </c>
      <c r="C766" s="29"/>
      <c r="D766" s="29"/>
      <c r="E766" s="29"/>
      <c r="F766" s="29"/>
      <c r="G766" s="29"/>
      <c r="H766" s="29"/>
      <c r="I766" s="30"/>
      <c r="J766" s="30"/>
      <c r="K766" s="30"/>
    </row>
    <row r="767" spans="1:11">
      <c r="A767" s="16" t="s">
        <v>25</v>
      </c>
      <c r="B767" s="17" t="s">
        <v>26</v>
      </c>
      <c r="C767" s="18">
        <v>2481545</v>
      </c>
      <c r="D767" s="18">
        <v>0</v>
      </c>
      <c r="E767" s="18">
        <v>0</v>
      </c>
      <c r="F767" s="18">
        <v>0</v>
      </c>
      <c r="G767" s="18">
        <f t="shared" ref="G767:G772" si="205">F767-C767</f>
        <v>-2481545</v>
      </c>
      <c r="H767" s="18">
        <f t="shared" ref="H767:H772" si="206">E767-F767</f>
        <v>0</v>
      </c>
      <c r="I767" s="19">
        <f t="shared" ref="I767:I772" si="207">IF(ISERROR(F767/C767),0,F767/C767*100-100)</f>
        <v>-100</v>
      </c>
      <c r="J767" s="19">
        <f t="shared" ref="J767:J772" si="208">IF(ISERROR(F767/E767),0,F767/E767*100)</f>
        <v>0</v>
      </c>
      <c r="K767" s="19">
        <f t="shared" ref="K767:K772" si="209">IF(ISERROR(F767/D767),0,F767/D767*100)</f>
        <v>0</v>
      </c>
    </row>
    <row r="768" spans="1:11" ht="25.5">
      <c r="A768" s="22" t="s">
        <v>27</v>
      </c>
      <c r="B768" s="17" t="s">
        <v>28</v>
      </c>
      <c r="C768" s="18">
        <v>2481545</v>
      </c>
      <c r="D768" s="18">
        <v>0</v>
      </c>
      <c r="E768" s="18">
        <v>0</v>
      </c>
      <c r="F768" s="18">
        <v>0</v>
      </c>
      <c r="G768" s="18">
        <f t="shared" si="205"/>
        <v>-2481545</v>
      </c>
      <c r="H768" s="18">
        <f t="shared" si="206"/>
        <v>0</v>
      </c>
      <c r="I768" s="19">
        <f t="shared" si="207"/>
        <v>-100</v>
      </c>
      <c r="J768" s="19">
        <f t="shared" si="208"/>
        <v>0</v>
      </c>
      <c r="K768" s="19">
        <f t="shared" si="209"/>
        <v>0</v>
      </c>
    </row>
    <row r="769" spans="1:11">
      <c r="A769" s="16" t="s">
        <v>33</v>
      </c>
      <c r="B769" s="17" t="s">
        <v>34</v>
      </c>
      <c r="C769" s="18">
        <v>2481545</v>
      </c>
      <c r="D769" s="18">
        <v>0</v>
      </c>
      <c r="E769" s="18">
        <v>0</v>
      </c>
      <c r="F769" s="18">
        <v>0</v>
      </c>
      <c r="G769" s="18">
        <f t="shared" si="205"/>
        <v>-2481545</v>
      </c>
      <c r="H769" s="18">
        <f t="shared" si="206"/>
        <v>0</v>
      </c>
      <c r="I769" s="19">
        <f t="shared" si="207"/>
        <v>-100</v>
      </c>
      <c r="J769" s="19">
        <f t="shared" si="208"/>
        <v>0</v>
      </c>
      <c r="K769" s="19">
        <f t="shared" si="209"/>
        <v>0</v>
      </c>
    </row>
    <row r="770" spans="1:11">
      <c r="A770" s="22" t="s">
        <v>35</v>
      </c>
      <c r="B770" s="17" t="s">
        <v>36</v>
      </c>
      <c r="C770" s="18">
        <v>2481545</v>
      </c>
      <c r="D770" s="18">
        <v>0</v>
      </c>
      <c r="E770" s="18">
        <v>0</v>
      </c>
      <c r="F770" s="18">
        <v>0</v>
      </c>
      <c r="G770" s="18">
        <f t="shared" si="205"/>
        <v>-2481545</v>
      </c>
      <c r="H770" s="18">
        <f t="shared" si="206"/>
        <v>0</v>
      </c>
      <c r="I770" s="19">
        <f t="shared" si="207"/>
        <v>-100</v>
      </c>
      <c r="J770" s="19">
        <f t="shared" si="208"/>
        <v>0</v>
      </c>
      <c r="K770" s="19">
        <f t="shared" si="209"/>
        <v>0</v>
      </c>
    </row>
    <row r="771" spans="1:11">
      <c r="A771" s="23" t="s">
        <v>45</v>
      </c>
      <c r="B771" s="17" t="s">
        <v>46</v>
      </c>
      <c r="C771" s="18">
        <v>2481545</v>
      </c>
      <c r="D771" s="18">
        <v>0</v>
      </c>
      <c r="E771" s="18">
        <v>0</v>
      </c>
      <c r="F771" s="18">
        <v>0</v>
      </c>
      <c r="G771" s="18">
        <f t="shared" si="205"/>
        <v>-2481545</v>
      </c>
      <c r="H771" s="18">
        <f t="shared" si="206"/>
        <v>0</v>
      </c>
      <c r="I771" s="19">
        <f t="shared" si="207"/>
        <v>-100</v>
      </c>
      <c r="J771" s="19">
        <f t="shared" si="208"/>
        <v>0</v>
      </c>
      <c r="K771" s="19">
        <f t="shared" si="209"/>
        <v>0</v>
      </c>
    </row>
    <row r="772" spans="1:11">
      <c r="A772" s="24" t="s">
        <v>47</v>
      </c>
      <c r="B772" s="17" t="s">
        <v>48</v>
      </c>
      <c r="C772" s="18">
        <v>2481545</v>
      </c>
      <c r="D772" s="18">
        <v>0</v>
      </c>
      <c r="E772" s="18">
        <v>0</v>
      </c>
      <c r="F772" s="18">
        <v>0</v>
      </c>
      <c r="G772" s="18">
        <f t="shared" si="205"/>
        <v>-2481545</v>
      </c>
      <c r="H772" s="18">
        <f t="shared" si="206"/>
        <v>0</v>
      </c>
      <c r="I772" s="19">
        <f t="shared" si="207"/>
        <v>-100</v>
      </c>
      <c r="J772" s="19">
        <f t="shared" si="208"/>
        <v>0</v>
      </c>
      <c r="K772" s="19">
        <f t="shared" si="209"/>
        <v>0</v>
      </c>
    </row>
    <row r="773" spans="1:11" ht="25.5">
      <c r="A773" s="27" t="s">
        <v>118</v>
      </c>
      <c r="B773" s="28" t="s">
        <v>119</v>
      </c>
      <c r="C773" s="29"/>
      <c r="D773" s="29"/>
      <c r="E773" s="29"/>
      <c r="F773" s="29"/>
      <c r="G773" s="29"/>
      <c r="H773" s="29"/>
      <c r="I773" s="30"/>
      <c r="J773" s="30"/>
      <c r="K773" s="30"/>
    </row>
    <row r="774" spans="1:11">
      <c r="A774" s="16" t="s">
        <v>25</v>
      </c>
      <c r="B774" s="17" t="s">
        <v>26</v>
      </c>
      <c r="C774" s="18">
        <v>11788727.08</v>
      </c>
      <c r="D774" s="18">
        <v>10920342</v>
      </c>
      <c r="E774" s="18">
        <v>5596829</v>
      </c>
      <c r="F774" s="18">
        <v>10928691.65</v>
      </c>
      <c r="G774" s="18">
        <f t="shared" ref="G774:G794" si="210">F774-C774</f>
        <v>-860035.4299999997</v>
      </c>
      <c r="H774" s="18">
        <f t="shared" ref="H774:H794" si="211">E774-F774</f>
        <v>-5331862.6500000004</v>
      </c>
      <c r="I774" s="19">
        <f t="shared" ref="I774:I794" si="212">IF(ISERROR(F774/C774),0,F774/C774*100-100)</f>
        <v>-7.2954053831569325</v>
      </c>
      <c r="J774" s="19">
        <f t="shared" ref="J774:J794" si="213">IF(ISERROR(F774/E774),0,F774/E774*100)</f>
        <v>195.26577728210029</v>
      </c>
      <c r="K774" s="19">
        <f t="shared" ref="K774:K794" si="214">IF(ISERROR(F774/D774),0,F774/D774*100)</f>
        <v>100.07645960172309</v>
      </c>
    </row>
    <row r="775" spans="1:11" ht="25.5">
      <c r="A775" s="22" t="s">
        <v>27</v>
      </c>
      <c r="B775" s="17" t="s">
        <v>28</v>
      </c>
      <c r="C775" s="18">
        <v>278.08</v>
      </c>
      <c r="D775" s="18">
        <v>0</v>
      </c>
      <c r="E775" s="18">
        <v>0</v>
      </c>
      <c r="F775" s="18">
        <v>8349.65</v>
      </c>
      <c r="G775" s="18">
        <f t="shared" si="210"/>
        <v>8071.57</v>
      </c>
      <c r="H775" s="18">
        <f t="shared" si="211"/>
        <v>-8349.65</v>
      </c>
      <c r="I775" s="19">
        <f t="shared" si="212"/>
        <v>2902.6071634062141</v>
      </c>
      <c r="J775" s="19">
        <f t="shared" si="213"/>
        <v>0</v>
      </c>
      <c r="K775" s="19">
        <f t="shared" si="214"/>
        <v>0</v>
      </c>
    </row>
    <row r="776" spans="1:11">
      <c r="A776" s="22" t="s">
        <v>29</v>
      </c>
      <c r="B776" s="17" t="s">
        <v>30</v>
      </c>
      <c r="C776" s="18">
        <v>11788449</v>
      </c>
      <c r="D776" s="18">
        <v>10920342</v>
      </c>
      <c r="E776" s="18">
        <v>5596829</v>
      </c>
      <c r="F776" s="18">
        <v>10920342</v>
      </c>
      <c r="G776" s="18">
        <f t="shared" si="210"/>
        <v>-868107</v>
      </c>
      <c r="H776" s="18">
        <f t="shared" si="211"/>
        <v>-5323513</v>
      </c>
      <c r="I776" s="19">
        <f t="shared" si="212"/>
        <v>-7.3640476368010752</v>
      </c>
      <c r="J776" s="19">
        <f t="shared" si="213"/>
        <v>195.11659191302789</v>
      </c>
      <c r="K776" s="19">
        <f t="shared" si="214"/>
        <v>100</v>
      </c>
    </row>
    <row r="777" spans="1:11">
      <c r="A777" s="23" t="s">
        <v>31</v>
      </c>
      <c r="B777" s="17" t="s">
        <v>32</v>
      </c>
      <c r="C777" s="18">
        <v>11788449</v>
      </c>
      <c r="D777" s="18">
        <v>10920342</v>
      </c>
      <c r="E777" s="18">
        <v>5596829</v>
      </c>
      <c r="F777" s="18">
        <v>10920342</v>
      </c>
      <c r="G777" s="18">
        <f t="shared" si="210"/>
        <v>-868107</v>
      </c>
      <c r="H777" s="18">
        <f t="shared" si="211"/>
        <v>-5323513</v>
      </c>
      <c r="I777" s="19">
        <f t="shared" si="212"/>
        <v>-7.3640476368010752</v>
      </c>
      <c r="J777" s="19">
        <f t="shared" si="213"/>
        <v>195.11659191302789</v>
      </c>
      <c r="K777" s="19">
        <f t="shared" si="214"/>
        <v>100</v>
      </c>
    </row>
    <row r="778" spans="1:11">
      <c r="A778" s="16" t="s">
        <v>33</v>
      </c>
      <c r="B778" s="17" t="s">
        <v>34</v>
      </c>
      <c r="C778" s="18">
        <v>6051332.1500000004</v>
      </c>
      <c r="D778" s="18">
        <v>10920342</v>
      </c>
      <c r="E778" s="18">
        <v>5596829</v>
      </c>
      <c r="F778" s="18">
        <v>7373043.5800000001</v>
      </c>
      <c r="G778" s="18">
        <f t="shared" si="210"/>
        <v>1321711.4299999997</v>
      </c>
      <c r="H778" s="18">
        <f t="shared" si="211"/>
        <v>-1776214.58</v>
      </c>
      <c r="I778" s="19">
        <f t="shared" si="212"/>
        <v>21.841660600302674</v>
      </c>
      <c r="J778" s="19">
        <f t="shared" si="213"/>
        <v>131.7360880598639</v>
      </c>
      <c r="K778" s="19">
        <f t="shared" si="214"/>
        <v>67.516599571698393</v>
      </c>
    </row>
    <row r="779" spans="1:11">
      <c r="A779" s="22" t="s">
        <v>35</v>
      </c>
      <c r="B779" s="17" t="s">
        <v>36</v>
      </c>
      <c r="C779" s="18">
        <v>6049815.1500000004</v>
      </c>
      <c r="D779" s="18">
        <v>10912802</v>
      </c>
      <c r="E779" s="18">
        <v>5593829</v>
      </c>
      <c r="F779" s="18">
        <v>7373043.5800000001</v>
      </c>
      <c r="G779" s="18">
        <f t="shared" si="210"/>
        <v>1323228.4299999997</v>
      </c>
      <c r="H779" s="18">
        <f t="shared" si="211"/>
        <v>-1779214.58</v>
      </c>
      <c r="I779" s="19">
        <f t="shared" si="212"/>
        <v>21.872212574957757</v>
      </c>
      <c r="J779" s="19">
        <f t="shared" si="213"/>
        <v>131.8067388187948</v>
      </c>
      <c r="K779" s="19">
        <f t="shared" si="214"/>
        <v>67.563248925436383</v>
      </c>
    </row>
    <row r="780" spans="1:11">
      <c r="A780" s="23" t="s">
        <v>37</v>
      </c>
      <c r="B780" s="17" t="s">
        <v>38</v>
      </c>
      <c r="C780" s="18">
        <v>3365294.79</v>
      </c>
      <c r="D780" s="18">
        <v>6740611</v>
      </c>
      <c r="E780" s="18">
        <v>3768267</v>
      </c>
      <c r="F780" s="18">
        <v>4124247.52</v>
      </c>
      <c r="G780" s="18">
        <f t="shared" si="210"/>
        <v>758952.73</v>
      </c>
      <c r="H780" s="18">
        <f t="shared" si="211"/>
        <v>-355980.52</v>
      </c>
      <c r="I780" s="19">
        <f t="shared" si="212"/>
        <v>22.552340206725248</v>
      </c>
      <c r="J780" s="19">
        <f t="shared" si="213"/>
        <v>109.44679663091814</v>
      </c>
      <c r="K780" s="19">
        <f t="shared" si="214"/>
        <v>61.185069424715351</v>
      </c>
    </row>
    <row r="781" spans="1:11">
      <c r="A781" s="24" t="s">
        <v>39</v>
      </c>
      <c r="B781" s="17" t="s">
        <v>40</v>
      </c>
      <c r="C781" s="18">
        <v>404852.81</v>
      </c>
      <c r="D781" s="18">
        <v>948587</v>
      </c>
      <c r="E781" s="18">
        <v>518869</v>
      </c>
      <c r="F781" s="18">
        <v>373962.07</v>
      </c>
      <c r="G781" s="18">
        <f t="shared" si="210"/>
        <v>-30890.739999999991</v>
      </c>
      <c r="H781" s="18">
        <f t="shared" si="211"/>
        <v>144906.93</v>
      </c>
      <c r="I781" s="19">
        <f t="shared" si="212"/>
        <v>-7.630116239035118</v>
      </c>
      <c r="J781" s="19">
        <f t="shared" si="213"/>
        <v>72.072540467825206</v>
      </c>
      <c r="K781" s="19">
        <f t="shared" si="214"/>
        <v>39.423065043058777</v>
      </c>
    </row>
    <row r="782" spans="1:11">
      <c r="A782" s="24" t="s">
        <v>41</v>
      </c>
      <c r="B782" s="17" t="s">
        <v>42</v>
      </c>
      <c r="C782" s="18">
        <v>2960441.98</v>
      </c>
      <c r="D782" s="18">
        <v>5792024</v>
      </c>
      <c r="E782" s="18">
        <v>3249398</v>
      </c>
      <c r="F782" s="18">
        <v>3750285.45</v>
      </c>
      <c r="G782" s="18">
        <f t="shared" si="210"/>
        <v>789843.4700000002</v>
      </c>
      <c r="H782" s="18">
        <f t="shared" si="211"/>
        <v>-500887.45000000019</v>
      </c>
      <c r="I782" s="19">
        <f t="shared" si="212"/>
        <v>26.679917233169363</v>
      </c>
      <c r="J782" s="19">
        <f t="shared" si="213"/>
        <v>115.41477682943118</v>
      </c>
      <c r="K782" s="19">
        <f t="shared" si="214"/>
        <v>64.749135190047554</v>
      </c>
    </row>
    <row r="783" spans="1:11">
      <c r="A783" s="25" t="s">
        <v>43</v>
      </c>
      <c r="B783" s="17" t="s">
        <v>44</v>
      </c>
      <c r="C783" s="18">
        <v>1756098.41</v>
      </c>
      <c r="D783" s="18">
        <v>0</v>
      </c>
      <c r="E783" s="18">
        <v>0</v>
      </c>
      <c r="F783" s="18">
        <v>1971713.36</v>
      </c>
      <c r="G783" s="18">
        <f t="shared" si="210"/>
        <v>215614.95000000019</v>
      </c>
      <c r="H783" s="18">
        <f t="shared" si="211"/>
        <v>-1971713.36</v>
      </c>
      <c r="I783" s="19">
        <f t="shared" si="212"/>
        <v>12.278067605562043</v>
      </c>
      <c r="J783" s="19">
        <f t="shared" si="213"/>
        <v>0</v>
      </c>
      <c r="K783" s="19">
        <f t="shared" si="214"/>
        <v>0</v>
      </c>
    </row>
    <row r="784" spans="1:11">
      <c r="A784" s="23" t="s">
        <v>45</v>
      </c>
      <c r="B784" s="17" t="s">
        <v>46</v>
      </c>
      <c r="C784" s="18">
        <v>2683560.36</v>
      </c>
      <c r="D784" s="18">
        <v>4136670</v>
      </c>
      <c r="E784" s="18">
        <v>1825562</v>
      </c>
      <c r="F784" s="18">
        <v>3222635.06</v>
      </c>
      <c r="G784" s="18">
        <f t="shared" si="210"/>
        <v>539074.70000000019</v>
      </c>
      <c r="H784" s="18">
        <f t="shared" si="211"/>
        <v>-1397073.06</v>
      </c>
      <c r="I784" s="19">
        <f t="shared" si="212"/>
        <v>20.088040799648724</v>
      </c>
      <c r="J784" s="19">
        <f t="shared" si="213"/>
        <v>176.52838194484767</v>
      </c>
      <c r="K784" s="19">
        <f t="shared" si="214"/>
        <v>77.904088554320268</v>
      </c>
    </row>
    <row r="785" spans="1:11">
      <c r="A785" s="24" t="s">
        <v>47</v>
      </c>
      <c r="B785" s="17" t="s">
        <v>48</v>
      </c>
      <c r="C785" s="18">
        <v>2683560.36</v>
      </c>
      <c r="D785" s="18">
        <v>4136670</v>
      </c>
      <c r="E785" s="18">
        <v>1825562</v>
      </c>
      <c r="F785" s="18">
        <v>3222635.06</v>
      </c>
      <c r="G785" s="18">
        <f t="shared" si="210"/>
        <v>539074.70000000019</v>
      </c>
      <c r="H785" s="18">
        <f t="shared" si="211"/>
        <v>-1397073.06</v>
      </c>
      <c r="I785" s="19">
        <f t="shared" si="212"/>
        <v>20.088040799648724</v>
      </c>
      <c r="J785" s="19">
        <f t="shared" si="213"/>
        <v>176.52838194484767</v>
      </c>
      <c r="K785" s="19">
        <f t="shared" si="214"/>
        <v>77.904088554320268</v>
      </c>
    </row>
    <row r="786" spans="1:11" ht="25.5">
      <c r="A786" s="23" t="s">
        <v>51</v>
      </c>
      <c r="B786" s="17" t="s">
        <v>52</v>
      </c>
      <c r="C786" s="18">
        <v>960</v>
      </c>
      <c r="D786" s="18">
        <v>35521</v>
      </c>
      <c r="E786" s="18">
        <v>0</v>
      </c>
      <c r="F786" s="18">
        <v>26161</v>
      </c>
      <c r="G786" s="18">
        <f t="shared" si="210"/>
        <v>25201</v>
      </c>
      <c r="H786" s="18">
        <f t="shared" si="211"/>
        <v>-26161</v>
      </c>
      <c r="I786" s="19">
        <f t="shared" si="212"/>
        <v>2625.1041666666665</v>
      </c>
      <c r="J786" s="19">
        <f t="shared" si="213"/>
        <v>0</v>
      </c>
      <c r="K786" s="19">
        <f t="shared" si="214"/>
        <v>73.64939050139354</v>
      </c>
    </row>
    <row r="787" spans="1:11" ht="51">
      <c r="A787" s="24" t="s">
        <v>158</v>
      </c>
      <c r="B787" s="17" t="s">
        <v>159</v>
      </c>
      <c r="C787" s="18">
        <v>960</v>
      </c>
      <c r="D787" s="18">
        <v>35521</v>
      </c>
      <c r="E787" s="18">
        <v>0</v>
      </c>
      <c r="F787" s="18">
        <v>26161</v>
      </c>
      <c r="G787" s="18">
        <f t="shared" si="210"/>
        <v>25201</v>
      </c>
      <c r="H787" s="18">
        <f t="shared" si="211"/>
        <v>-26161</v>
      </c>
      <c r="I787" s="19">
        <f t="shared" si="212"/>
        <v>2625.1041666666665</v>
      </c>
      <c r="J787" s="19">
        <f t="shared" si="213"/>
        <v>0</v>
      </c>
      <c r="K787" s="19">
        <f t="shared" si="214"/>
        <v>73.64939050139354</v>
      </c>
    </row>
    <row r="788" spans="1:11" ht="38.25">
      <c r="A788" s="25" t="s">
        <v>160</v>
      </c>
      <c r="B788" s="17" t="s">
        <v>161</v>
      </c>
      <c r="C788" s="18">
        <v>0</v>
      </c>
      <c r="D788" s="18">
        <v>26161</v>
      </c>
      <c r="E788" s="18">
        <v>0</v>
      </c>
      <c r="F788" s="18">
        <v>26161</v>
      </c>
      <c r="G788" s="18">
        <f t="shared" si="210"/>
        <v>26161</v>
      </c>
      <c r="H788" s="18">
        <f t="shared" si="211"/>
        <v>-26161</v>
      </c>
      <c r="I788" s="19">
        <f t="shared" si="212"/>
        <v>0</v>
      </c>
      <c r="J788" s="19">
        <f t="shared" si="213"/>
        <v>0</v>
      </c>
      <c r="K788" s="19">
        <f t="shared" si="214"/>
        <v>100</v>
      </c>
    </row>
    <row r="789" spans="1:11" ht="63.75">
      <c r="A789" s="25" t="s">
        <v>252</v>
      </c>
      <c r="B789" s="17" t="s">
        <v>253</v>
      </c>
      <c r="C789" s="18">
        <v>960</v>
      </c>
      <c r="D789" s="18">
        <v>9360</v>
      </c>
      <c r="E789" s="18">
        <v>0</v>
      </c>
      <c r="F789" s="18">
        <v>0</v>
      </c>
      <c r="G789" s="18">
        <f t="shared" si="210"/>
        <v>-960</v>
      </c>
      <c r="H789" s="18">
        <f t="shared" si="211"/>
        <v>0</v>
      </c>
      <c r="I789" s="19">
        <f t="shared" si="212"/>
        <v>-100</v>
      </c>
      <c r="J789" s="19">
        <f t="shared" si="213"/>
        <v>0</v>
      </c>
      <c r="K789" s="19">
        <f t="shared" si="214"/>
        <v>0</v>
      </c>
    </row>
    <row r="790" spans="1:11">
      <c r="A790" s="22" t="s">
        <v>59</v>
      </c>
      <c r="B790" s="17" t="s">
        <v>60</v>
      </c>
      <c r="C790" s="18">
        <v>1517</v>
      </c>
      <c r="D790" s="18">
        <v>7540</v>
      </c>
      <c r="E790" s="18">
        <v>3000</v>
      </c>
      <c r="F790" s="18">
        <v>0</v>
      </c>
      <c r="G790" s="18">
        <f t="shared" si="210"/>
        <v>-1517</v>
      </c>
      <c r="H790" s="18">
        <f t="shared" si="211"/>
        <v>3000</v>
      </c>
      <c r="I790" s="19">
        <f t="shared" si="212"/>
        <v>-100</v>
      </c>
      <c r="J790" s="19">
        <f t="shared" si="213"/>
        <v>0</v>
      </c>
      <c r="K790" s="19">
        <f t="shared" si="214"/>
        <v>0</v>
      </c>
    </row>
    <row r="791" spans="1:11">
      <c r="A791" s="23" t="s">
        <v>61</v>
      </c>
      <c r="B791" s="17" t="s">
        <v>62</v>
      </c>
      <c r="C791" s="18">
        <v>1517</v>
      </c>
      <c r="D791" s="18">
        <v>7540</v>
      </c>
      <c r="E791" s="18">
        <v>3000</v>
      </c>
      <c r="F791" s="18">
        <v>0</v>
      </c>
      <c r="G791" s="18">
        <f t="shared" si="210"/>
        <v>-1517</v>
      </c>
      <c r="H791" s="18">
        <f t="shared" si="211"/>
        <v>3000</v>
      </c>
      <c r="I791" s="19">
        <f t="shared" si="212"/>
        <v>-100</v>
      </c>
      <c r="J791" s="19">
        <f t="shared" si="213"/>
        <v>0</v>
      </c>
      <c r="K791" s="19">
        <f t="shared" si="214"/>
        <v>0</v>
      </c>
    </row>
    <row r="792" spans="1:11">
      <c r="A792" s="16"/>
      <c r="B792" s="17" t="s">
        <v>63</v>
      </c>
      <c r="C792" s="18">
        <v>5737394.9299999997</v>
      </c>
      <c r="D792" s="18">
        <v>0</v>
      </c>
      <c r="E792" s="18">
        <v>0</v>
      </c>
      <c r="F792" s="18">
        <v>3555648.07</v>
      </c>
      <c r="G792" s="18">
        <f t="shared" si="210"/>
        <v>-2181746.86</v>
      </c>
      <c r="H792" s="18">
        <f t="shared" si="211"/>
        <v>-3555648.07</v>
      </c>
      <c r="I792" s="19">
        <f t="shared" si="212"/>
        <v>-38.026785442151876</v>
      </c>
      <c r="J792" s="19">
        <f t="shared" si="213"/>
        <v>0</v>
      </c>
      <c r="K792" s="19">
        <f t="shared" si="214"/>
        <v>0</v>
      </c>
    </row>
    <row r="793" spans="1:11">
      <c r="A793" s="16" t="s">
        <v>64</v>
      </c>
      <c r="B793" s="17" t="s">
        <v>65</v>
      </c>
      <c r="C793" s="18">
        <v>-5737394.9299999997</v>
      </c>
      <c r="D793" s="18">
        <v>0</v>
      </c>
      <c r="E793" s="18">
        <v>0</v>
      </c>
      <c r="F793" s="18">
        <v>-3555648.07</v>
      </c>
      <c r="G793" s="18">
        <f t="shared" si="210"/>
        <v>2181746.86</v>
      </c>
      <c r="H793" s="18">
        <f t="shared" si="211"/>
        <v>3555648.07</v>
      </c>
      <c r="I793" s="19">
        <f t="shared" si="212"/>
        <v>-38.026785442151876</v>
      </c>
      <c r="J793" s="19">
        <f t="shared" si="213"/>
        <v>0</v>
      </c>
      <c r="K793" s="19">
        <f t="shared" si="214"/>
        <v>0</v>
      </c>
    </row>
    <row r="794" spans="1:11">
      <c r="A794" s="22" t="s">
        <v>66</v>
      </c>
      <c r="B794" s="17" t="s">
        <v>67</v>
      </c>
      <c r="C794" s="18">
        <v>-5737394.9299999997</v>
      </c>
      <c r="D794" s="18">
        <v>0</v>
      </c>
      <c r="E794" s="18">
        <v>0</v>
      </c>
      <c r="F794" s="18">
        <v>-3555648.07</v>
      </c>
      <c r="G794" s="18">
        <f t="shared" si="210"/>
        <v>2181746.86</v>
      </c>
      <c r="H794" s="18">
        <f t="shared" si="211"/>
        <v>3555648.07</v>
      </c>
      <c r="I794" s="19">
        <f t="shared" si="212"/>
        <v>-38.026785442151876</v>
      </c>
      <c r="J794" s="19">
        <f t="shared" si="213"/>
        <v>0</v>
      </c>
      <c r="K794" s="19">
        <f t="shared" si="214"/>
        <v>0</v>
      </c>
    </row>
    <row r="795" spans="1:11">
      <c r="A795" s="39" t="s">
        <v>173</v>
      </c>
      <c r="B795" s="28" t="s">
        <v>921</v>
      </c>
      <c r="C795" s="29"/>
      <c r="D795" s="29"/>
      <c r="E795" s="29"/>
      <c r="F795" s="29"/>
      <c r="G795" s="29"/>
      <c r="H795" s="29"/>
      <c r="I795" s="30"/>
      <c r="J795" s="30"/>
      <c r="K795" s="30"/>
    </row>
    <row r="796" spans="1:11">
      <c r="A796" s="16" t="s">
        <v>25</v>
      </c>
      <c r="B796" s="17" t="s">
        <v>26</v>
      </c>
      <c r="C796" s="18">
        <v>11573391.08</v>
      </c>
      <c r="D796" s="18">
        <v>10881445</v>
      </c>
      <c r="E796" s="18">
        <v>5596829</v>
      </c>
      <c r="F796" s="18">
        <v>10889794.65</v>
      </c>
      <c r="G796" s="18">
        <f t="shared" ref="G796:G816" si="215">F796-C796</f>
        <v>-683596.4299999997</v>
      </c>
      <c r="H796" s="18">
        <f t="shared" ref="H796:H816" si="216">E796-F796</f>
        <v>-5292965.6500000004</v>
      </c>
      <c r="I796" s="19">
        <f t="shared" ref="I796:I816" si="217">IF(ISERROR(F796/C796),0,F796/C796*100-100)</f>
        <v>-5.9066217090108069</v>
      </c>
      <c r="J796" s="19">
        <f t="shared" ref="J796:J816" si="218">IF(ISERROR(F796/E796),0,F796/E796*100)</f>
        <v>194.57079446236432</v>
      </c>
      <c r="K796" s="19">
        <f t="shared" ref="K796:K816" si="219">IF(ISERROR(F796/D796),0,F796/D796*100)</f>
        <v>100.0767329155273</v>
      </c>
    </row>
    <row r="797" spans="1:11" ht="25.5">
      <c r="A797" s="22" t="s">
        <v>27</v>
      </c>
      <c r="B797" s="17" t="s">
        <v>28</v>
      </c>
      <c r="C797" s="18">
        <v>278.08</v>
      </c>
      <c r="D797" s="18">
        <v>0</v>
      </c>
      <c r="E797" s="18">
        <v>0</v>
      </c>
      <c r="F797" s="18">
        <v>8349.65</v>
      </c>
      <c r="G797" s="18">
        <f t="shared" si="215"/>
        <v>8071.57</v>
      </c>
      <c r="H797" s="18">
        <f t="shared" si="216"/>
        <v>-8349.65</v>
      </c>
      <c r="I797" s="19">
        <f t="shared" si="217"/>
        <v>2902.6071634062141</v>
      </c>
      <c r="J797" s="19">
        <f t="shared" si="218"/>
        <v>0</v>
      </c>
      <c r="K797" s="19">
        <f t="shared" si="219"/>
        <v>0</v>
      </c>
    </row>
    <row r="798" spans="1:11">
      <c r="A798" s="22" t="s">
        <v>29</v>
      </c>
      <c r="B798" s="17" t="s">
        <v>30</v>
      </c>
      <c r="C798" s="18">
        <v>11573113</v>
      </c>
      <c r="D798" s="18">
        <v>10881445</v>
      </c>
      <c r="E798" s="18">
        <v>5596829</v>
      </c>
      <c r="F798" s="18">
        <v>10881445</v>
      </c>
      <c r="G798" s="18">
        <f t="shared" si="215"/>
        <v>-691668</v>
      </c>
      <c r="H798" s="18">
        <f t="shared" si="216"/>
        <v>-5284616</v>
      </c>
      <c r="I798" s="19">
        <f t="shared" si="217"/>
        <v>-5.9765077900820671</v>
      </c>
      <c r="J798" s="19">
        <f t="shared" si="218"/>
        <v>194.42160909329195</v>
      </c>
      <c r="K798" s="19">
        <f t="shared" si="219"/>
        <v>100</v>
      </c>
    </row>
    <row r="799" spans="1:11">
      <c r="A799" s="23" t="s">
        <v>31</v>
      </c>
      <c r="B799" s="17" t="s">
        <v>32</v>
      </c>
      <c r="C799" s="18">
        <v>11573113</v>
      </c>
      <c r="D799" s="18">
        <v>10881445</v>
      </c>
      <c r="E799" s="18">
        <v>5596829</v>
      </c>
      <c r="F799" s="18">
        <v>10881445</v>
      </c>
      <c r="G799" s="18">
        <f t="shared" si="215"/>
        <v>-691668</v>
      </c>
      <c r="H799" s="18">
        <f t="shared" si="216"/>
        <v>-5284616</v>
      </c>
      <c r="I799" s="19">
        <f t="shared" si="217"/>
        <v>-5.9765077900820671</v>
      </c>
      <c r="J799" s="19">
        <f t="shared" si="218"/>
        <v>194.42160909329195</v>
      </c>
      <c r="K799" s="19">
        <f t="shared" si="219"/>
        <v>100</v>
      </c>
    </row>
    <row r="800" spans="1:11">
      <c r="A800" s="16" t="s">
        <v>33</v>
      </c>
      <c r="B800" s="17" t="s">
        <v>34</v>
      </c>
      <c r="C800" s="18">
        <v>5874814.1799999997</v>
      </c>
      <c r="D800" s="18">
        <v>10881445</v>
      </c>
      <c r="E800" s="18">
        <v>5596829</v>
      </c>
      <c r="F800" s="18">
        <v>7356007.75</v>
      </c>
      <c r="G800" s="18">
        <f t="shared" si="215"/>
        <v>1481193.5700000003</v>
      </c>
      <c r="H800" s="18">
        <f t="shared" si="216"/>
        <v>-1759178.75</v>
      </c>
      <c r="I800" s="19">
        <f t="shared" si="217"/>
        <v>25.212602894616154</v>
      </c>
      <c r="J800" s="19">
        <f t="shared" si="218"/>
        <v>131.4317044526463</v>
      </c>
      <c r="K800" s="19">
        <f t="shared" si="219"/>
        <v>67.601387040048451</v>
      </c>
    </row>
    <row r="801" spans="1:11">
      <c r="A801" s="22" t="s">
        <v>35</v>
      </c>
      <c r="B801" s="17" t="s">
        <v>36</v>
      </c>
      <c r="C801" s="18">
        <v>5873297.1799999997</v>
      </c>
      <c r="D801" s="18">
        <v>10873905</v>
      </c>
      <c r="E801" s="18">
        <v>5593829</v>
      </c>
      <c r="F801" s="18">
        <v>7356007.75</v>
      </c>
      <c r="G801" s="18">
        <f t="shared" si="215"/>
        <v>1482710.5700000003</v>
      </c>
      <c r="H801" s="18">
        <f t="shared" si="216"/>
        <v>-1762178.75</v>
      </c>
      <c r="I801" s="19">
        <f t="shared" si="217"/>
        <v>25.244943760874023</v>
      </c>
      <c r="J801" s="19">
        <f t="shared" si="218"/>
        <v>131.50219196904303</v>
      </c>
      <c r="K801" s="19">
        <f t="shared" si="219"/>
        <v>67.648262054891958</v>
      </c>
    </row>
    <row r="802" spans="1:11">
      <c r="A802" s="23" t="s">
        <v>37</v>
      </c>
      <c r="B802" s="17" t="s">
        <v>38</v>
      </c>
      <c r="C802" s="18">
        <v>3188776.82</v>
      </c>
      <c r="D802" s="18">
        <v>6701714</v>
      </c>
      <c r="E802" s="18">
        <v>3768267</v>
      </c>
      <c r="F802" s="18">
        <v>4107211.69</v>
      </c>
      <c r="G802" s="18">
        <f t="shared" si="215"/>
        <v>918434.87000000011</v>
      </c>
      <c r="H802" s="18">
        <f t="shared" si="216"/>
        <v>-338944.68999999994</v>
      </c>
      <c r="I802" s="19">
        <f t="shared" si="217"/>
        <v>28.802105692677486</v>
      </c>
      <c r="J802" s="19">
        <f t="shared" si="218"/>
        <v>108.99471003514347</v>
      </c>
      <c r="K802" s="19">
        <f t="shared" si="219"/>
        <v>61.285988778393104</v>
      </c>
    </row>
    <row r="803" spans="1:11">
      <c r="A803" s="24" t="s">
        <v>39</v>
      </c>
      <c r="B803" s="17" t="s">
        <v>40</v>
      </c>
      <c r="C803" s="18">
        <v>392858.6</v>
      </c>
      <c r="D803" s="18">
        <v>926687</v>
      </c>
      <c r="E803" s="18">
        <v>518869</v>
      </c>
      <c r="F803" s="18">
        <v>360058.19</v>
      </c>
      <c r="G803" s="18">
        <f t="shared" si="215"/>
        <v>-32800.409999999974</v>
      </c>
      <c r="H803" s="18">
        <f t="shared" si="216"/>
        <v>158810.81</v>
      </c>
      <c r="I803" s="19">
        <f t="shared" si="217"/>
        <v>-8.3491643049178492</v>
      </c>
      <c r="J803" s="19">
        <f t="shared" si="218"/>
        <v>69.392889149284315</v>
      </c>
      <c r="K803" s="19">
        <f t="shared" si="219"/>
        <v>38.854347800282078</v>
      </c>
    </row>
    <row r="804" spans="1:11">
      <c r="A804" s="24" t="s">
        <v>41</v>
      </c>
      <c r="B804" s="17" t="s">
        <v>42</v>
      </c>
      <c r="C804" s="18">
        <v>2795918.22</v>
      </c>
      <c r="D804" s="18">
        <v>5775027</v>
      </c>
      <c r="E804" s="18">
        <v>3249398</v>
      </c>
      <c r="F804" s="18">
        <v>3747153.5</v>
      </c>
      <c r="G804" s="18">
        <f t="shared" si="215"/>
        <v>951235.2799999998</v>
      </c>
      <c r="H804" s="18">
        <f t="shared" si="216"/>
        <v>-497755.5</v>
      </c>
      <c r="I804" s="19">
        <f t="shared" si="217"/>
        <v>34.02228553022556</v>
      </c>
      <c r="J804" s="19">
        <f t="shared" si="218"/>
        <v>115.31839128355467</v>
      </c>
      <c r="K804" s="19">
        <f t="shared" si="219"/>
        <v>64.885471531128772</v>
      </c>
    </row>
    <row r="805" spans="1:11">
      <c r="A805" s="25" t="s">
        <v>43</v>
      </c>
      <c r="B805" s="17" t="s">
        <v>44</v>
      </c>
      <c r="C805" s="18">
        <v>1756098.41</v>
      </c>
      <c r="D805" s="18">
        <v>0</v>
      </c>
      <c r="E805" s="18">
        <v>0</v>
      </c>
      <c r="F805" s="18">
        <v>1971713.36</v>
      </c>
      <c r="G805" s="18">
        <f t="shared" si="215"/>
        <v>215614.95000000019</v>
      </c>
      <c r="H805" s="18">
        <f t="shared" si="216"/>
        <v>-1971713.36</v>
      </c>
      <c r="I805" s="19">
        <f t="shared" si="217"/>
        <v>12.278067605562043</v>
      </c>
      <c r="J805" s="19">
        <f t="shared" si="218"/>
        <v>0</v>
      </c>
      <c r="K805" s="19">
        <f t="shared" si="219"/>
        <v>0</v>
      </c>
    </row>
    <row r="806" spans="1:11">
      <c r="A806" s="23" t="s">
        <v>45</v>
      </c>
      <c r="B806" s="17" t="s">
        <v>46</v>
      </c>
      <c r="C806" s="18">
        <v>2683560.36</v>
      </c>
      <c r="D806" s="18">
        <v>4136670</v>
      </c>
      <c r="E806" s="18">
        <v>1825562</v>
      </c>
      <c r="F806" s="18">
        <v>3222635.06</v>
      </c>
      <c r="G806" s="18">
        <f t="shared" si="215"/>
        <v>539074.70000000019</v>
      </c>
      <c r="H806" s="18">
        <f t="shared" si="216"/>
        <v>-1397073.06</v>
      </c>
      <c r="I806" s="19">
        <f t="shared" si="217"/>
        <v>20.088040799648724</v>
      </c>
      <c r="J806" s="19">
        <f t="shared" si="218"/>
        <v>176.52838194484767</v>
      </c>
      <c r="K806" s="19">
        <f t="shared" si="219"/>
        <v>77.904088554320268</v>
      </c>
    </row>
    <row r="807" spans="1:11">
      <c r="A807" s="24" t="s">
        <v>47</v>
      </c>
      <c r="B807" s="17" t="s">
        <v>48</v>
      </c>
      <c r="C807" s="18">
        <v>2683560.36</v>
      </c>
      <c r="D807" s="18">
        <v>4136670</v>
      </c>
      <c r="E807" s="18">
        <v>1825562</v>
      </c>
      <c r="F807" s="18">
        <v>3222635.06</v>
      </c>
      <c r="G807" s="18">
        <f t="shared" si="215"/>
        <v>539074.70000000019</v>
      </c>
      <c r="H807" s="18">
        <f t="shared" si="216"/>
        <v>-1397073.06</v>
      </c>
      <c r="I807" s="19">
        <f t="shared" si="217"/>
        <v>20.088040799648724</v>
      </c>
      <c r="J807" s="19">
        <f t="shared" si="218"/>
        <v>176.52838194484767</v>
      </c>
      <c r="K807" s="19">
        <f t="shared" si="219"/>
        <v>77.904088554320268</v>
      </c>
    </row>
    <row r="808" spans="1:11" ht="25.5">
      <c r="A808" s="23" t="s">
        <v>51</v>
      </c>
      <c r="B808" s="17" t="s">
        <v>52</v>
      </c>
      <c r="C808" s="18">
        <v>960</v>
      </c>
      <c r="D808" s="18">
        <v>35521</v>
      </c>
      <c r="E808" s="18">
        <v>0</v>
      </c>
      <c r="F808" s="18">
        <v>26161</v>
      </c>
      <c r="G808" s="18">
        <f t="shared" si="215"/>
        <v>25201</v>
      </c>
      <c r="H808" s="18">
        <f t="shared" si="216"/>
        <v>-26161</v>
      </c>
      <c r="I808" s="19">
        <f t="shared" si="217"/>
        <v>2625.1041666666665</v>
      </c>
      <c r="J808" s="19">
        <f t="shared" si="218"/>
        <v>0</v>
      </c>
      <c r="K808" s="19">
        <f t="shared" si="219"/>
        <v>73.64939050139354</v>
      </c>
    </row>
    <row r="809" spans="1:11" ht="51">
      <c r="A809" s="24" t="s">
        <v>158</v>
      </c>
      <c r="B809" s="17" t="s">
        <v>159</v>
      </c>
      <c r="C809" s="18">
        <v>960</v>
      </c>
      <c r="D809" s="18">
        <v>35521</v>
      </c>
      <c r="E809" s="18">
        <v>0</v>
      </c>
      <c r="F809" s="18">
        <v>26161</v>
      </c>
      <c r="G809" s="18">
        <f t="shared" si="215"/>
        <v>25201</v>
      </c>
      <c r="H809" s="18">
        <f t="shared" si="216"/>
        <v>-26161</v>
      </c>
      <c r="I809" s="19">
        <f t="shared" si="217"/>
        <v>2625.1041666666665</v>
      </c>
      <c r="J809" s="19">
        <f t="shared" si="218"/>
        <v>0</v>
      </c>
      <c r="K809" s="19">
        <f t="shared" si="219"/>
        <v>73.64939050139354</v>
      </c>
    </row>
    <row r="810" spans="1:11" ht="38.25">
      <c r="A810" s="25" t="s">
        <v>160</v>
      </c>
      <c r="B810" s="17" t="s">
        <v>161</v>
      </c>
      <c r="C810" s="18">
        <v>0</v>
      </c>
      <c r="D810" s="18">
        <v>26161</v>
      </c>
      <c r="E810" s="18">
        <v>0</v>
      </c>
      <c r="F810" s="18">
        <v>26161</v>
      </c>
      <c r="G810" s="18">
        <f t="shared" si="215"/>
        <v>26161</v>
      </c>
      <c r="H810" s="18">
        <f t="shared" si="216"/>
        <v>-26161</v>
      </c>
      <c r="I810" s="19">
        <f t="shared" si="217"/>
        <v>0</v>
      </c>
      <c r="J810" s="19">
        <f t="shared" si="218"/>
        <v>0</v>
      </c>
      <c r="K810" s="19">
        <f t="shared" si="219"/>
        <v>100</v>
      </c>
    </row>
    <row r="811" spans="1:11" ht="63.75">
      <c r="A811" s="25" t="s">
        <v>252</v>
      </c>
      <c r="B811" s="17" t="s">
        <v>253</v>
      </c>
      <c r="C811" s="18">
        <v>960</v>
      </c>
      <c r="D811" s="18">
        <v>9360</v>
      </c>
      <c r="E811" s="18">
        <v>0</v>
      </c>
      <c r="F811" s="18">
        <v>0</v>
      </c>
      <c r="G811" s="18">
        <f t="shared" si="215"/>
        <v>-960</v>
      </c>
      <c r="H811" s="18">
        <f t="shared" si="216"/>
        <v>0</v>
      </c>
      <c r="I811" s="19">
        <f t="shared" si="217"/>
        <v>-100</v>
      </c>
      <c r="J811" s="19">
        <f t="shared" si="218"/>
        <v>0</v>
      </c>
      <c r="K811" s="19">
        <f t="shared" si="219"/>
        <v>0</v>
      </c>
    </row>
    <row r="812" spans="1:11">
      <c r="A812" s="22" t="s">
        <v>59</v>
      </c>
      <c r="B812" s="17" t="s">
        <v>60</v>
      </c>
      <c r="C812" s="18">
        <v>1517</v>
      </c>
      <c r="D812" s="18">
        <v>7540</v>
      </c>
      <c r="E812" s="18">
        <v>3000</v>
      </c>
      <c r="F812" s="18">
        <v>0</v>
      </c>
      <c r="G812" s="18">
        <f t="shared" si="215"/>
        <v>-1517</v>
      </c>
      <c r="H812" s="18">
        <f t="shared" si="216"/>
        <v>3000</v>
      </c>
      <c r="I812" s="19">
        <f t="shared" si="217"/>
        <v>-100</v>
      </c>
      <c r="J812" s="19">
        <f t="shared" si="218"/>
        <v>0</v>
      </c>
      <c r="K812" s="19">
        <f t="shared" si="219"/>
        <v>0</v>
      </c>
    </row>
    <row r="813" spans="1:11">
      <c r="A813" s="23" t="s">
        <v>61</v>
      </c>
      <c r="B813" s="17" t="s">
        <v>62</v>
      </c>
      <c r="C813" s="18">
        <v>1517</v>
      </c>
      <c r="D813" s="18">
        <v>7540</v>
      </c>
      <c r="E813" s="18">
        <v>3000</v>
      </c>
      <c r="F813" s="18">
        <v>0</v>
      </c>
      <c r="G813" s="18">
        <f t="shared" si="215"/>
        <v>-1517</v>
      </c>
      <c r="H813" s="18">
        <f t="shared" si="216"/>
        <v>3000</v>
      </c>
      <c r="I813" s="19">
        <f t="shared" si="217"/>
        <v>-100</v>
      </c>
      <c r="J813" s="19">
        <f t="shared" si="218"/>
        <v>0</v>
      </c>
      <c r="K813" s="19">
        <f t="shared" si="219"/>
        <v>0</v>
      </c>
    </row>
    <row r="814" spans="1:11">
      <c r="A814" s="16"/>
      <c r="B814" s="17" t="s">
        <v>63</v>
      </c>
      <c r="C814" s="18">
        <v>5698576.9000000004</v>
      </c>
      <c r="D814" s="18">
        <v>0</v>
      </c>
      <c r="E814" s="18">
        <v>0</v>
      </c>
      <c r="F814" s="18">
        <v>3533786.9</v>
      </c>
      <c r="G814" s="18">
        <f t="shared" si="215"/>
        <v>-2164790.0000000005</v>
      </c>
      <c r="H814" s="18">
        <f t="shared" si="216"/>
        <v>-3533786.9</v>
      </c>
      <c r="I814" s="19">
        <f t="shared" si="217"/>
        <v>-37.988256331155249</v>
      </c>
      <c r="J814" s="19">
        <f t="shared" si="218"/>
        <v>0</v>
      </c>
      <c r="K814" s="19">
        <f t="shared" si="219"/>
        <v>0</v>
      </c>
    </row>
    <row r="815" spans="1:11">
      <c r="A815" s="16" t="s">
        <v>64</v>
      </c>
      <c r="B815" s="17" t="s">
        <v>65</v>
      </c>
      <c r="C815" s="18">
        <v>-5698576.9000000004</v>
      </c>
      <c r="D815" s="18">
        <v>0</v>
      </c>
      <c r="E815" s="18">
        <v>0</v>
      </c>
      <c r="F815" s="18">
        <v>-3533786.9</v>
      </c>
      <c r="G815" s="18">
        <f t="shared" si="215"/>
        <v>2164790.0000000005</v>
      </c>
      <c r="H815" s="18">
        <f t="shared" si="216"/>
        <v>3533786.9</v>
      </c>
      <c r="I815" s="19">
        <f t="shared" si="217"/>
        <v>-37.988256331155249</v>
      </c>
      <c r="J815" s="19">
        <f t="shared" si="218"/>
        <v>0</v>
      </c>
      <c r="K815" s="19">
        <f t="shared" si="219"/>
        <v>0</v>
      </c>
    </row>
    <row r="816" spans="1:11">
      <c r="A816" s="22" t="s">
        <v>66</v>
      </c>
      <c r="B816" s="17" t="s">
        <v>67</v>
      </c>
      <c r="C816" s="18">
        <v>-5698576.9000000004</v>
      </c>
      <c r="D816" s="18">
        <v>0</v>
      </c>
      <c r="E816" s="18">
        <v>0</v>
      </c>
      <c r="F816" s="18">
        <v>-3533786.9</v>
      </c>
      <c r="G816" s="18">
        <f t="shared" si="215"/>
        <v>2164790.0000000005</v>
      </c>
      <c r="H816" s="18">
        <f t="shared" si="216"/>
        <v>3533786.9</v>
      </c>
      <c r="I816" s="19">
        <f t="shared" si="217"/>
        <v>-37.988256331155249</v>
      </c>
      <c r="J816" s="19">
        <f t="shared" si="218"/>
        <v>0</v>
      </c>
      <c r="K816" s="19">
        <f t="shared" si="219"/>
        <v>0</v>
      </c>
    </row>
    <row r="817" spans="1:11" ht="25.5">
      <c r="A817" s="39" t="s">
        <v>122</v>
      </c>
      <c r="B817" s="28" t="s">
        <v>123</v>
      </c>
      <c r="C817" s="29"/>
      <c r="D817" s="29"/>
      <c r="E817" s="29"/>
      <c r="F817" s="29"/>
      <c r="G817" s="29"/>
      <c r="H817" s="29"/>
      <c r="I817" s="30"/>
      <c r="J817" s="30"/>
      <c r="K817" s="30"/>
    </row>
    <row r="818" spans="1:11">
      <c r="A818" s="16" t="s">
        <v>25</v>
      </c>
      <c r="B818" s="17" t="s">
        <v>26</v>
      </c>
      <c r="C818" s="18">
        <v>215336</v>
      </c>
      <c r="D818" s="18">
        <v>38897</v>
      </c>
      <c r="E818" s="18">
        <v>0</v>
      </c>
      <c r="F818" s="18">
        <v>38897</v>
      </c>
      <c r="G818" s="18">
        <f t="shared" ref="G818:G828" si="220">F818-C818</f>
        <v>-176439</v>
      </c>
      <c r="H818" s="18">
        <f t="shared" ref="H818:H828" si="221">E818-F818</f>
        <v>-38897</v>
      </c>
      <c r="I818" s="19">
        <f t="shared" ref="I818:I828" si="222">IF(ISERROR(F818/C818),0,F818/C818*100-100)</f>
        <v>-81.936601404316974</v>
      </c>
      <c r="J818" s="19">
        <f t="shared" ref="J818:J828" si="223">IF(ISERROR(F818/E818),0,F818/E818*100)</f>
        <v>0</v>
      </c>
      <c r="K818" s="19">
        <f t="shared" ref="K818:K828" si="224">IF(ISERROR(F818/D818),0,F818/D818*100)</f>
        <v>100</v>
      </c>
    </row>
    <row r="819" spans="1:11">
      <c r="A819" s="22" t="s">
        <v>29</v>
      </c>
      <c r="B819" s="17" t="s">
        <v>30</v>
      </c>
      <c r="C819" s="18">
        <v>215336</v>
      </c>
      <c r="D819" s="18">
        <v>38897</v>
      </c>
      <c r="E819" s="18">
        <v>0</v>
      </c>
      <c r="F819" s="18">
        <v>38897</v>
      </c>
      <c r="G819" s="18">
        <f t="shared" si="220"/>
        <v>-176439</v>
      </c>
      <c r="H819" s="18">
        <f t="shared" si="221"/>
        <v>-38897</v>
      </c>
      <c r="I819" s="19">
        <f t="shared" si="222"/>
        <v>-81.936601404316974</v>
      </c>
      <c r="J819" s="19">
        <f t="shared" si="223"/>
        <v>0</v>
      </c>
      <c r="K819" s="19">
        <f t="shared" si="224"/>
        <v>100</v>
      </c>
    </row>
    <row r="820" spans="1:11">
      <c r="A820" s="23" t="s">
        <v>31</v>
      </c>
      <c r="B820" s="17" t="s">
        <v>32</v>
      </c>
      <c r="C820" s="18">
        <v>215336</v>
      </c>
      <c r="D820" s="18">
        <v>38897</v>
      </c>
      <c r="E820" s="18">
        <v>0</v>
      </c>
      <c r="F820" s="18">
        <v>38897</v>
      </c>
      <c r="G820" s="18">
        <f t="shared" si="220"/>
        <v>-176439</v>
      </c>
      <c r="H820" s="18">
        <f t="shared" si="221"/>
        <v>-38897</v>
      </c>
      <c r="I820" s="19">
        <f t="shared" si="222"/>
        <v>-81.936601404316974</v>
      </c>
      <c r="J820" s="19">
        <f t="shared" si="223"/>
        <v>0</v>
      </c>
      <c r="K820" s="19">
        <f t="shared" si="224"/>
        <v>100</v>
      </c>
    </row>
    <row r="821" spans="1:11">
      <c r="A821" s="16" t="s">
        <v>33</v>
      </c>
      <c r="B821" s="17" t="s">
        <v>34</v>
      </c>
      <c r="C821" s="18">
        <v>176517.97</v>
      </c>
      <c r="D821" s="18">
        <v>38897</v>
      </c>
      <c r="E821" s="18">
        <v>0</v>
      </c>
      <c r="F821" s="18">
        <v>17035.830000000002</v>
      </c>
      <c r="G821" s="18">
        <f t="shared" si="220"/>
        <v>-159482.14000000001</v>
      </c>
      <c r="H821" s="18">
        <f t="shared" si="221"/>
        <v>-17035.830000000002</v>
      </c>
      <c r="I821" s="19">
        <f t="shared" si="222"/>
        <v>-90.348954273607376</v>
      </c>
      <c r="J821" s="19">
        <f t="shared" si="223"/>
        <v>0</v>
      </c>
      <c r="K821" s="19">
        <f t="shared" si="224"/>
        <v>43.797285137671288</v>
      </c>
    </row>
    <row r="822" spans="1:11">
      <c r="A822" s="22" t="s">
        <v>35</v>
      </c>
      <c r="B822" s="17" t="s">
        <v>36</v>
      </c>
      <c r="C822" s="18">
        <v>176517.97</v>
      </c>
      <c r="D822" s="18">
        <v>38897</v>
      </c>
      <c r="E822" s="18">
        <v>0</v>
      </c>
      <c r="F822" s="18">
        <v>17035.830000000002</v>
      </c>
      <c r="G822" s="18">
        <f t="shared" si="220"/>
        <v>-159482.14000000001</v>
      </c>
      <c r="H822" s="18">
        <f t="shared" si="221"/>
        <v>-17035.830000000002</v>
      </c>
      <c r="I822" s="19">
        <f t="shared" si="222"/>
        <v>-90.348954273607376</v>
      </c>
      <c r="J822" s="19">
        <f t="shared" si="223"/>
        <v>0</v>
      </c>
      <c r="K822" s="19">
        <f t="shared" si="224"/>
        <v>43.797285137671288</v>
      </c>
    </row>
    <row r="823" spans="1:11">
      <c r="A823" s="23" t="s">
        <v>37</v>
      </c>
      <c r="B823" s="17" t="s">
        <v>38</v>
      </c>
      <c r="C823" s="18">
        <v>176517.97</v>
      </c>
      <c r="D823" s="18">
        <v>38897</v>
      </c>
      <c r="E823" s="18">
        <v>0</v>
      </c>
      <c r="F823" s="18">
        <v>17035.830000000002</v>
      </c>
      <c r="G823" s="18">
        <f t="shared" si="220"/>
        <v>-159482.14000000001</v>
      </c>
      <c r="H823" s="18">
        <f t="shared" si="221"/>
        <v>-17035.830000000002</v>
      </c>
      <c r="I823" s="19">
        <f t="shared" si="222"/>
        <v>-90.348954273607376</v>
      </c>
      <c r="J823" s="19">
        <f t="shared" si="223"/>
        <v>0</v>
      </c>
      <c r="K823" s="19">
        <f t="shared" si="224"/>
        <v>43.797285137671288</v>
      </c>
    </row>
    <row r="824" spans="1:11">
      <c r="A824" s="24" t="s">
        <v>39</v>
      </c>
      <c r="B824" s="17" t="s">
        <v>40</v>
      </c>
      <c r="C824" s="18">
        <v>11994.21</v>
      </c>
      <c r="D824" s="18">
        <v>21900</v>
      </c>
      <c r="E824" s="18">
        <v>0</v>
      </c>
      <c r="F824" s="18">
        <v>13903.88</v>
      </c>
      <c r="G824" s="18">
        <f t="shared" si="220"/>
        <v>1909.67</v>
      </c>
      <c r="H824" s="18">
        <f t="shared" si="221"/>
        <v>-13903.88</v>
      </c>
      <c r="I824" s="19">
        <f t="shared" si="222"/>
        <v>15.92159883810605</v>
      </c>
      <c r="J824" s="19">
        <f t="shared" si="223"/>
        <v>0</v>
      </c>
      <c r="K824" s="19">
        <f t="shared" si="224"/>
        <v>63.488036529680357</v>
      </c>
    </row>
    <row r="825" spans="1:11">
      <c r="A825" s="24" t="s">
        <v>41</v>
      </c>
      <c r="B825" s="17" t="s">
        <v>42</v>
      </c>
      <c r="C825" s="18">
        <v>164523.76</v>
      </c>
      <c r="D825" s="18">
        <v>16997</v>
      </c>
      <c r="E825" s="18">
        <v>0</v>
      </c>
      <c r="F825" s="18">
        <v>3131.95</v>
      </c>
      <c r="G825" s="18">
        <f t="shared" si="220"/>
        <v>-161391.81</v>
      </c>
      <c r="H825" s="18">
        <f t="shared" si="221"/>
        <v>-3131.95</v>
      </c>
      <c r="I825" s="19">
        <f t="shared" si="222"/>
        <v>-98.096353985588465</v>
      </c>
      <c r="J825" s="19">
        <f t="shared" si="223"/>
        <v>0</v>
      </c>
      <c r="K825" s="19">
        <f t="shared" si="224"/>
        <v>18.42648702712243</v>
      </c>
    </row>
    <row r="826" spans="1:11">
      <c r="A826" s="16"/>
      <c r="B826" s="17" t="s">
        <v>63</v>
      </c>
      <c r="C826" s="18">
        <v>38818.03</v>
      </c>
      <c r="D826" s="18">
        <v>0</v>
      </c>
      <c r="E826" s="18">
        <v>0</v>
      </c>
      <c r="F826" s="18">
        <v>21861.17</v>
      </c>
      <c r="G826" s="18">
        <f t="shared" si="220"/>
        <v>-16956.86</v>
      </c>
      <c r="H826" s="18">
        <f t="shared" si="221"/>
        <v>-21861.17</v>
      </c>
      <c r="I826" s="19">
        <f t="shared" si="222"/>
        <v>-43.682948361882353</v>
      </c>
      <c r="J826" s="19">
        <f t="shared" si="223"/>
        <v>0</v>
      </c>
      <c r="K826" s="19">
        <f t="shared" si="224"/>
        <v>0</v>
      </c>
    </row>
    <row r="827" spans="1:11">
      <c r="A827" s="16" t="s">
        <v>64</v>
      </c>
      <c r="B827" s="17" t="s">
        <v>65</v>
      </c>
      <c r="C827" s="18">
        <v>-38818.03</v>
      </c>
      <c r="D827" s="18">
        <v>0</v>
      </c>
      <c r="E827" s="18">
        <v>0</v>
      </c>
      <c r="F827" s="18">
        <v>-21861.17</v>
      </c>
      <c r="G827" s="18">
        <f t="shared" si="220"/>
        <v>16956.86</v>
      </c>
      <c r="H827" s="18">
        <f t="shared" si="221"/>
        <v>21861.17</v>
      </c>
      <c r="I827" s="19">
        <f t="shared" si="222"/>
        <v>-43.682948361882353</v>
      </c>
      <c r="J827" s="19">
        <f t="shared" si="223"/>
        <v>0</v>
      </c>
      <c r="K827" s="19">
        <f t="shared" si="224"/>
        <v>0</v>
      </c>
    </row>
    <row r="828" spans="1:11">
      <c r="A828" s="22" t="s">
        <v>66</v>
      </c>
      <c r="B828" s="17" t="s">
        <v>67</v>
      </c>
      <c r="C828" s="18">
        <v>-38818.03</v>
      </c>
      <c r="D828" s="18">
        <v>0</v>
      </c>
      <c r="E828" s="18">
        <v>0</v>
      </c>
      <c r="F828" s="18">
        <v>-21861.17</v>
      </c>
      <c r="G828" s="18">
        <f t="shared" si="220"/>
        <v>16956.86</v>
      </c>
      <c r="H828" s="18">
        <f t="shared" si="221"/>
        <v>21861.17</v>
      </c>
      <c r="I828" s="19">
        <f t="shared" si="222"/>
        <v>-43.682948361882353</v>
      </c>
      <c r="J828" s="19">
        <f t="shared" si="223"/>
        <v>0</v>
      </c>
      <c r="K828" s="19">
        <f t="shared" si="224"/>
        <v>0</v>
      </c>
    </row>
    <row r="829" spans="1:11" ht="25.5">
      <c r="A829" s="27" t="s">
        <v>175</v>
      </c>
      <c r="B829" s="28" t="s">
        <v>176</v>
      </c>
      <c r="C829" s="29"/>
      <c r="D829" s="29"/>
      <c r="E829" s="29"/>
      <c r="F829" s="29"/>
      <c r="G829" s="29"/>
      <c r="H829" s="29"/>
      <c r="I829" s="30"/>
      <c r="J829" s="30"/>
      <c r="K829" s="30"/>
    </row>
    <row r="830" spans="1:11">
      <c r="A830" s="16" t="s">
        <v>25</v>
      </c>
      <c r="B830" s="17" t="s">
        <v>26</v>
      </c>
      <c r="C830" s="18">
        <v>2500</v>
      </c>
      <c r="D830" s="18">
        <v>3000</v>
      </c>
      <c r="E830" s="18">
        <v>2500</v>
      </c>
      <c r="F830" s="18">
        <v>3000</v>
      </c>
      <c r="G830" s="18">
        <f t="shared" ref="G830:G842" si="225">F830-C830</f>
        <v>500</v>
      </c>
      <c r="H830" s="18">
        <f t="shared" ref="H830:H842" si="226">E830-F830</f>
        <v>-500</v>
      </c>
      <c r="I830" s="19">
        <f t="shared" ref="I830:I842" si="227">IF(ISERROR(F830/C830),0,F830/C830*100-100)</f>
        <v>20</v>
      </c>
      <c r="J830" s="19">
        <f t="shared" ref="J830:J842" si="228">IF(ISERROR(F830/E830),0,F830/E830*100)</f>
        <v>120</v>
      </c>
      <c r="K830" s="19">
        <f t="shared" ref="K830:K842" si="229">IF(ISERROR(F830/D830),0,F830/D830*100)</f>
        <v>100</v>
      </c>
    </row>
    <row r="831" spans="1:11">
      <c r="A831" s="22" t="s">
        <v>92</v>
      </c>
      <c r="B831" s="17" t="s">
        <v>93</v>
      </c>
      <c r="C831" s="18">
        <v>2500</v>
      </c>
      <c r="D831" s="18">
        <v>3000</v>
      </c>
      <c r="E831" s="18">
        <v>2500</v>
      </c>
      <c r="F831" s="18">
        <v>3000</v>
      </c>
      <c r="G831" s="18">
        <f t="shared" si="225"/>
        <v>500</v>
      </c>
      <c r="H831" s="18">
        <f t="shared" si="226"/>
        <v>-500</v>
      </c>
      <c r="I831" s="19">
        <f t="shared" si="227"/>
        <v>20</v>
      </c>
      <c r="J831" s="19">
        <f t="shared" si="228"/>
        <v>120</v>
      </c>
      <c r="K831" s="19">
        <f t="shared" si="229"/>
        <v>100</v>
      </c>
    </row>
    <row r="832" spans="1:11">
      <c r="A832" s="23" t="s">
        <v>94</v>
      </c>
      <c r="B832" s="17" t="s">
        <v>95</v>
      </c>
      <c r="C832" s="18">
        <v>2500</v>
      </c>
      <c r="D832" s="18">
        <v>3000</v>
      </c>
      <c r="E832" s="18">
        <v>2500</v>
      </c>
      <c r="F832" s="18">
        <v>3000</v>
      </c>
      <c r="G832" s="18">
        <f t="shared" si="225"/>
        <v>500</v>
      </c>
      <c r="H832" s="18">
        <f t="shared" si="226"/>
        <v>-500</v>
      </c>
      <c r="I832" s="19">
        <f t="shared" si="227"/>
        <v>20</v>
      </c>
      <c r="J832" s="19">
        <f t="shared" si="228"/>
        <v>120</v>
      </c>
      <c r="K832" s="19">
        <f t="shared" si="229"/>
        <v>100</v>
      </c>
    </row>
    <row r="833" spans="1:11">
      <c r="A833" s="24" t="s">
        <v>96</v>
      </c>
      <c r="B833" s="17" t="s">
        <v>97</v>
      </c>
      <c r="C833" s="18">
        <v>2500</v>
      </c>
      <c r="D833" s="18">
        <v>3000</v>
      </c>
      <c r="E833" s="18">
        <v>2500</v>
      </c>
      <c r="F833" s="18">
        <v>3000</v>
      </c>
      <c r="G833" s="18">
        <f t="shared" si="225"/>
        <v>500</v>
      </c>
      <c r="H833" s="18">
        <f t="shared" si="226"/>
        <v>-500</v>
      </c>
      <c r="I833" s="19">
        <f t="shared" si="227"/>
        <v>20</v>
      </c>
      <c r="J833" s="19">
        <f t="shared" si="228"/>
        <v>120</v>
      </c>
      <c r="K833" s="19">
        <f t="shared" si="229"/>
        <v>100</v>
      </c>
    </row>
    <row r="834" spans="1:11" ht="25.5">
      <c r="A834" s="25" t="s">
        <v>98</v>
      </c>
      <c r="B834" s="17" t="s">
        <v>99</v>
      </c>
      <c r="C834" s="18">
        <v>2500</v>
      </c>
      <c r="D834" s="18">
        <v>3000</v>
      </c>
      <c r="E834" s="18">
        <v>2500</v>
      </c>
      <c r="F834" s="18">
        <v>3000</v>
      </c>
      <c r="G834" s="18">
        <f t="shared" si="225"/>
        <v>500</v>
      </c>
      <c r="H834" s="18">
        <f t="shared" si="226"/>
        <v>-500</v>
      </c>
      <c r="I834" s="19">
        <f t="shared" si="227"/>
        <v>20</v>
      </c>
      <c r="J834" s="19">
        <f t="shared" si="228"/>
        <v>120</v>
      </c>
      <c r="K834" s="19">
        <f t="shared" si="229"/>
        <v>100</v>
      </c>
    </row>
    <row r="835" spans="1:11" ht="25.5">
      <c r="A835" s="26" t="s">
        <v>100</v>
      </c>
      <c r="B835" s="17" t="s">
        <v>101</v>
      </c>
      <c r="C835" s="18">
        <v>2500</v>
      </c>
      <c r="D835" s="18">
        <v>3000</v>
      </c>
      <c r="E835" s="18">
        <v>2500</v>
      </c>
      <c r="F835" s="18">
        <v>3000</v>
      </c>
      <c r="G835" s="18">
        <f t="shared" si="225"/>
        <v>500</v>
      </c>
      <c r="H835" s="18">
        <f t="shared" si="226"/>
        <v>-500</v>
      </c>
      <c r="I835" s="19">
        <f t="shared" si="227"/>
        <v>20</v>
      </c>
      <c r="J835" s="19">
        <f t="shared" si="228"/>
        <v>120</v>
      </c>
      <c r="K835" s="19">
        <f t="shared" si="229"/>
        <v>100</v>
      </c>
    </row>
    <row r="836" spans="1:11">
      <c r="A836" s="16" t="s">
        <v>33</v>
      </c>
      <c r="B836" s="17" t="s">
        <v>34</v>
      </c>
      <c r="C836" s="18">
        <v>0</v>
      </c>
      <c r="D836" s="18">
        <v>3000</v>
      </c>
      <c r="E836" s="18">
        <v>2500</v>
      </c>
      <c r="F836" s="18">
        <v>3000</v>
      </c>
      <c r="G836" s="18">
        <f t="shared" si="225"/>
        <v>3000</v>
      </c>
      <c r="H836" s="18">
        <f t="shared" si="226"/>
        <v>-500</v>
      </c>
      <c r="I836" s="19">
        <f t="shared" si="227"/>
        <v>0</v>
      </c>
      <c r="J836" s="19">
        <f t="shared" si="228"/>
        <v>120</v>
      </c>
      <c r="K836" s="19">
        <f t="shared" si="229"/>
        <v>100</v>
      </c>
    </row>
    <row r="837" spans="1:11">
      <c r="A837" s="22" t="s">
        <v>35</v>
      </c>
      <c r="B837" s="17" t="s">
        <v>36</v>
      </c>
      <c r="C837" s="18">
        <v>0</v>
      </c>
      <c r="D837" s="18">
        <v>3000</v>
      </c>
      <c r="E837" s="18">
        <v>2500</v>
      </c>
      <c r="F837" s="18">
        <v>3000</v>
      </c>
      <c r="G837" s="18">
        <f t="shared" si="225"/>
        <v>3000</v>
      </c>
      <c r="H837" s="18">
        <f t="shared" si="226"/>
        <v>-500</v>
      </c>
      <c r="I837" s="19">
        <f t="shared" si="227"/>
        <v>0</v>
      </c>
      <c r="J837" s="19">
        <f t="shared" si="228"/>
        <v>120</v>
      </c>
      <c r="K837" s="19">
        <f t="shared" si="229"/>
        <v>100</v>
      </c>
    </row>
    <row r="838" spans="1:11">
      <c r="A838" s="23" t="s">
        <v>37</v>
      </c>
      <c r="B838" s="17" t="s">
        <v>38</v>
      </c>
      <c r="C838" s="18">
        <v>0</v>
      </c>
      <c r="D838" s="18">
        <v>3000</v>
      </c>
      <c r="E838" s="18">
        <v>2500</v>
      </c>
      <c r="F838" s="18">
        <v>3000</v>
      </c>
      <c r="G838" s="18">
        <f t="shared" si="225"/>
        <v>3000</v>
      </c>
      <c r="H838" s="18">
        <f t="shared" si="226"/>
        <v>-500</v>
      </c>
      <c r="I838" s="19">
        <f t="shared" si="227"/>
        <v>0</v>
      </c>
      <c r="J838" s="19">
        <f t="shared" si="228"/>
        <v>120</v>
      </c>
      <c r="K838" s="19">
        <f t="shared" si="229"/>
        <v>100</v>
      </c>
    </row>
    <row r="839" spans="1:11">
      <c r="A839" s="24" t="s">
        <v>39</v>
      </c>
      <c r="B839" s="17" t="s">
        <v>40</v>
      </c>
      <c r="C839" s="18">
        <v>0</v>
      </c>
      <c r="D839" s="18">
        <v>3000</v>
      </c>
      <c r="E839" s="18">
        <v>2500</v>
      </c>
      <c r="F839" s="18">
        <v>3000</v>
      </c>
      <c r="G839" s="18">
        <f t="shared" si="225"/>
        <v>3000</v>
      </c>
      <c r="H839" s="18">
        <f t="shared" si="226"/>
        <v>-500</v>
      </c>
      <c r="I839" s="19">
        <f t="shared" si="227"/>
        <v>0</v>
      </c>
      <c r="J839" s="19">
        <f t="shared" si="228"/>
        <v>120</v>
      </c>
      <c r="K839" s="19">
        <f t="shared" si="229"/>
        <v>100</v>
      </c>
    </row>
    <row r="840" spans="1:11">
      <c r="A840" s="16"/>
      <c r="B840" s="17" t="s">
        <v>63</v>
      </c>
      <c r="C840" s="18">
        <v>2500</v>
      </c>
      <c r="D840" s="18">
        <v>0</v>
      </c>
      <c r="E840" s="18">
        <v>0</v>
      </c>
      <c r="F840" s="18">
        <v>0</v>
      </c>
      <c r="G840" s="18">
        <f t="shared" si="225"/>
        <v>-2500</v>
      </c>
      <c r="H840" s="18">
        <f t="shared" si="226"/>
        <v>0</v>
      </c>
      <c r="I840" s="19">
        <f t="shared" si="227"/>
        <v>-100</v>
      </c>
      <c r="J840" s="19">
        <f t="shared" si="228"/>
        <v>0</v>
      </c>
      <c r="K840" s="19">
        <f t="shared" si="229"/>
        <v>0</v>
      </c>
    </row>
    <row r="841" spans="1:11">
      <c r="A841" s="16" t="s">
        <v>64</v>
      </c>
      <c r="B841" s="17" t="s">
        <v>65</v>
      </c>
      <c r="C841" s="18">
        <v>-2500</v>
      </c>
      <c r="D841" s="18">
        <v>0</v>
      </c>
      <c r="E841" s="18">
        <v>0</v>
      </c>
      <c r="F841" s="18">
        <v>0</v>
      </c>
      <c r="G841" s="18">
        <f t="shared" si="225"/>
        <v>2500</v>
      </c>
      <c r="H841" s="18">
        <f t="shared" si="226"/>
        <v>0</v>
      </c>
      <c r="I841" s="19">
        <f t="shared" si="227"/>
        <v>-100</v>
      </c>
      <c r="J841" s="19">
        <f t="shared" si="228"/>
        <v>0</v>
      </c>
      <c r="K841" s="19">
        <f t="shared" si="229"/>
        <v>0</v>
      </c>
    </row>
    <row r="842" spans="1:11">
      <c r="A842" s="22" t="s">
        <v>66</v>
      </c>
      <c r="B842" s="17" t="s">
        <v>67</v>
      </c>
      <c r="C842" s="18">
        <v>-2500</v>
      </c>
      <c r="D842" s="18">
        <v>0</v>
      </c>
      <c r="E842" s="18">
        <v>0</v>
      </c>
      <c r="F842" s="18">
        <v>0</v>
      </c>
      <c r="G842" s="18">
        <f t="shared" si="225"/>
        <v>2500</v>
      </c>
      <c r="H842" s="18">
        <f t="shared" si="226"/>
        <v>0</v>
      </c>
      <c r="I842" s="19">
        <f t="shared" si="227"/>
        <v>-100</v>
      </c>
      <c r="J842" s="19">
        <f t="shared" si="228"/>
        <v>0</v>
      </c>
      <c r="K842" s="19">
        <f t="shared" si="229"/>
        <v>0</v>
      </c>
    </row>
    <row r="843" spans="1:11">
      <c r="A843" s="39" t="s">
        <v>177</v>
      </c>
      <c r="B843" s="28" t="s">
        <v>178</v>
      </c>
      <c r="C843" s="29"/>
      <c r="D843" s="29"/>
      <c r="E843" s="29"/>
      <c r="F843" s="29"/>
      <c r="G843" s="29"/>
      <c r="H843" s="29"/>
      <c r="I843" s="30"/>
      <c r="J843" s="30"/>
      <c r="K843" s="30"/>
    </row>
    <row r="844" spans="1:11">
      <c r="A844" s="16" t="s">
        <v>25</v>
      </c>
      <c r="B844" s="17" t="s">
        <v>26</v>
      </c>
      <c r="C844" s="18">
        <v>2500</v>
      </c>
      <c r="D844" s="18">
        <v>3000</v>
      </c>
      <c r="E844" s="18">
        <v>2500</v>
      </c>
      <c r="F844" s="18">
        <v>3000</v>
      </c>
      <c r="G844" s="18">
        <f t="shared" ref="G844:G856" si="230">F844-C844</f>
        <v>500</v>
      </c>
      <c r="H844" s="18">
        <f t="shared" ref="H844:H856" si="231">E844-F844</f>
        <v>-500</v>
      </c>
      <c r="I844" s="19">
        <f t="shared" ref="I844:I856" si="232">IF(ISERROR(F844/C844),0,F844/C844*100-100)</f>
        <v>20</v>
      </c>
      <c r="J844" s="19">
        <f t="shared" ref="J844:J856" si="233">IF(ISERROR(F844/E844),0,F844/E844*100)</f>
        <v>120</v>
      </c>
      <c r="K844" s="19">
        <f t="shared" ref="K844:K856" si="234">IF(ISERROR(F844/D844),0,F844/D844*100)</f>
        <v>100</v>
      </c>
    </row>
    <row r="845" spans="1:11">
      <c r="A845" s="22" t="s">
        <v>92</v>
      </c>
      <c r="B845" s="17" t="s">
        <v>93</v>
      </c>
      <c r="C845" s="18">
        <v>2500</v>
      </c>
      <c r="D845" s="18">
        <v>3000</v>
      </c>
      <c r="E845" s="18">
        <v>2500</v>
      </c>
      <c r="F845" s="18">
        <v>3000</v>
      </c>
      <c r="G845" s="18">
        <f t="shared" si="230"/>
        <v>500</v>
      </c>
      <c r="H845" s="18">
        <f t="shared" si="231"/>
        <v>-500</v>
      </c>
      <c r="I845" s="19">
        <f t="shared" si="232"/>
        <v>20</v>
      </c>
      <c r="J845" s="19">
        <f t="shared" si="233"/>
        <v>120</v>
      </c>
      <c r="K845" s="19">
        <f t="shared" si="234"/>
        <v>100</v>
      </c>
    </row>
    <row r="846" spans="1:11">
      <c r="A846" s="23" t="s">
        <v>94</v>
      </c>
      <c r="B846" s="17" t="s">
        <v>95</v>
      </c>
      <c r="C846" s="18">
        <v>2500</v>
      </c>
      <c r="D846" s="18">
        <v>3000</v>
      </c>
      <c r="E846" s="18">
        <v>2500</v>
      </c>
      <c r="F846" s="18">
        <v>3000</v>
      </c>
      <c r="G846" s="18">
        <f t="shared" si="230"/>
        <v>500</v>
      </c>
      <c r="H846" s="18">
        <f t="shared" si="231"/>
        <v>-500</v>
      </c>
      <c r="I846" s="19">
        <f t="shared" si="232"/>
        <v>20</v>
      </c>
      <c r="J846" s="19">
        <f t="shared" si="233"/>
        <v>120</v>
      </c>
      <c r="K846" s="19">
        <f t="shared" si="234"/>
        <v>100</v>
      </c>
    </row>
    <row r="847" spans="1:11">
      <c r="A847" s="24" t="s">
        <v>96</v>
      </c>
      <c r="B847" s="17" t="s">
        <v>97</v>
      </c>
      <c r="C847" s="18">
        <v>2500</v>
      </c>
      <c r="D847" s="18">
        <v>3000</v>
      </c>
      <c r="E847" s="18">
        <v>2500</v>
      </c>
      <c r="F847" s="18">
        <v>3000</v>
      </c>
      <c r="G847" s="18">
        <f t="shared" si="230"/>
        <v>500</v>
      </c>
      <c r="H847" s="18">
        <f t="shared" si="231"/>
        <v>-500</v>
      </c>
      <c r="I847" s="19">
        <f t="shared" si="232"/>
        <v>20</v>
      </c>
      <c r="J847" s="19">
        <f t="shared" si="233"/>
        <v>120</v>
      </c>
      <c r="K847" s="19">
        <f t="shared" si="234"/>
        <v>100</v>
      </c>
    </row>
    <row r="848" spans="1:11" ht="25.5">
      <c r="A848" s="25" t="s">
        <v>98</v>
      </c>
      <c r="B848" s="17" t="s">
        <v>99</v>
      </c>
      <c r="C848" s="18">
        <v>2500</v>
      </c>
      <c r="D848" s="18">
        <v>3000</v>
      </c>
      <c r="E848" s="18">
        <v>2500</v>
      </c>
      <c r="F848" s="18">
        <v>3000</v>
      </c>
      <c r="G848" s="18">
        <f t="shared" si="230"/>
        <v>500</v>
      </c>
      <c r="H848" s="18">
        <f t="shared" si="231"/>
        <v>-500</v>
      </c>
      <c r="I848" s="19">
        <f t="shared" si="232"/>
        <v>20</v>
      </c>
      <c r="J848" s="19">
        <f t="shared" si="233"/>
        <v>120</v>
      </c>
      <c r="K848" s="19">
        <f t="shared" si="234"/>
        <v>100</v>
      </c>
    </row>
    <row r="849" spans="1:11" ht="25.5">
      <c r="A849" s="26" t="s">
        <v>100</v>
      </c>
      <c r="B849" s="17" t="s">
        <v>101</v>
      </c>
      <c r="C849" s="18">
        <v>2500</v>
      </c>
      <c r="D849" s="18">
        <v>3000</v>
      </c>
      <c r="E849" s="18">
        <v>2500</v>
      </c>
      <c r="F849" s="18">
        <v>3000</v>
      </c>
      <c r="G849" s="18">
        <f t="shared" si="230"/>
        <v>500</v>
      </c>
      <c r="H849" s="18">
        <f t="shared" si="231"/>
        <v>-500</v>
      </c>
      <c r="I849" s="19">
        <f t="shared" si="232"/>
        <v>20</v>
      </c>
      <c r="J849" s="19">
        <f t="shared" si="233"/>
        <v>120</v>
      </c>
      <c r="K849" s="19">
        <f t="shared" si="234"/>
        <v>100</v>
      </c>
    </row>
    <row r="850" spans="1:11">
      <c r="A850" s="16" t="s">
        <v>33</v>
      </c>
      <c r="B850" s="17" t="s">
        <v>34</v>
      </c>
      <c r="C850" s="18">
        <v>0</v>
      </c>
      <c r="D850" s="18">
        <v>3000</v>
      </c>
      <c r="E850" s="18">
        <v>2500</v>
      </c>
      <c r="F850" s="18">
        <v>3000</v>
      </c>
      <c r="G850" s="18">
        <f t="shared" si="230"/>
        <v>3000</v>
      </c>
      <c r="H850" s="18">
        <f t="shared" si="231"/>
        <v>-500</v>
      </c>
      <c r="I850" s="19">
        <f t="shared" si="232"/>
        <v>0</v>
      </c>
      <c r="J850" s="19">
        <f t="shared" si="233"/>
        <v>120</v>
      </c>
      <c r="K850" s="19">
        <f t="shared" si="234"/>
        <v>100</v>
      </c>
    </row>
    <row r="851" spans="1:11">
      <c r="A851" s="22" t="s">
        <v>35</v>
      </c>
      <c r="B851" s="17" t="s">
        <v>36</v>
      </c>
      <c r="C851" s="18">
        <v>0</v>
      </c>
      <c r="D851" s="18">
        <v>3000</v>
      </c>
      <c r="E851" s="18">
        <v>2500</v>
      </c>
      <c r="F851" s="18">
        <v>3000</v>
      </c>
      <c r="G851" s="18">
        <f t="shared" si="230"/>
        <v>3000</v>
      </c>
      <c r="H851" s="18">
        <f t="shared" si="231"/>
        <v>-500</v>
      </c>
      <c r="I851" s="19">
        <f t="shared" si="232"/>
        <v>0</v>
      </c>
      <c r="J851" s="19">
        <f t="shared" si="233"/>
        <v>120</v>
      </c>
      <c r="K851" s="19">
        <f t="shared" si="234"/>
        <v>100</v>
      </c>
    </row>
    <row r="852" spans="1:11">
      <c r="A852" s="23" t="s">
        <v>37</v>
      </c>
      <c r="B852" s="17" t="s">
        <v>38</v>
      </c>
      <c r="C852" s="18">
        <v>0</v>
      </c>
      <c r="D852" s="18">
        <v>3000</v>
      </c>
      <c r="E852" s="18">
        <v>2500</v>
      </c>
      <c r="F852" s="18">
        <v>3000</v>
      </c>
      <c r="G852" s="18">
        <f t="shared" si="230"/>
        <v>3000</v>
      </c>
      <c r="H852" s="18">
        <f t="shared" si="231"/>
        <v>-500</v>
      </c>
      <c r="I852" s="19">
        <f t="shared" si="232"/>
        <v>0</v>
      </c>
      <c r="J852" s="19">
        <f t="shared" si="233"/>
        <v>120</v>
      </c>
      <c r="K852" s="19">
        <f t="shared" si="234"/>
        <v>100</v>
      </c>
    </row>
    <row r="853" spans="1:11">
      <c r="A853" s="24" t="s">
        <v>39</v>
      </c>
      <c r="B853" s="17" t="s">
        <v>40</v>
      </c>
      <c r="C853" s="18">
        <v>0</v>
      </c>
      <c r="D853" s="18">
        <v>3000</v>
      </c>
      <c r="E853" s="18">
        <v>2500</v>
      </c>
      <c r="F853" s="18">
        <v>3000</v>
      </c>
      <c r="G853" s="18">
        <f t="shared" si="230"/>
        <v>3000</v>
      </c>
      <c r="H853" s="18">
        <f t="shared" si="231"/>
        <v>-500</v>
      </c>
      <c r="I853" s="19">
        <f t="shared" si="232"/>
        <v>0</v>
      </c>
      <c r="J853" s="19">
        <f t="shared" si="233"/>
        <v>120</v>
      </c>
      <c r="K853" s="19">
        <f t="shared" si="234"/>
        <v>100</v>
      </c>
    </row>
    <row r="854" spans="1:11">
      <c r="A854" s="16"/>
      <c r="B854" s="17" t="s">
        <v>63</v>
      </c>
      <c r="C854" s="18">
        <v>2500</v>
      </c>
      <c r="D854" s="18">
        <v>0</v>
      </c>
      <c r="E854" s="18">
        <v>0</v>
      </c>
      <c r="F854" s="18">
        <v>0</v>
      </c>
      <c r="G854" s="18">
        <f t="shared" si="230"/>
        <v>-2500</v>
      </c>
      <c r="H854" s="18">
        <f t="shared" si="231"/>
        <v>0</v>
      </c>
      <c r="I854" s="19">
        <f t="shared" si="232"/>
        <v>-100</v>
      </c>
      <c r="J854" s="19">
        <f t="shared" si="233"/>
        <v>0</v>
      </c>
      <c r="K854" s="19">
        <f t="shared" si="234"/>
        <v>0</v>
      </c>
    </row>
    <row r="855" spans="1:11">
      <c r="A855" s="16" t="s">
        <v>64</v>
      </c>
      <c r="B855" s="17" t="s">
        <v>65</v>
      </c>
      <c r="C855" s="18">
        <v>-2500</v>
      </c>
      <c r="D855" s="18">
        <v>0</v>
      </c>
      <c r="E855" s="18">
        <v>0</v>
      </c>
      <c r="F855" s="18">
        <v>0</v>
      </c>
      <c r="G855" s="18">
        <f t="shared" si="230"/>
        <v>2500</v>
      </c>
      <c r="H855" s="18">
        <f t="shared" si="231"/>
        <v>0</v>
      </c>
      <c r="I855" s="19">
        <f t="shared" si="232"/>
        <v>-100</v>
      </c>
      <c r="J855" s="19">
        <f t="shared" si="233"/>
        <v>0</v>
      </c>
      <c r="K855" s="19">
        <f t="shared" si="234"/>
        <v>0</v>
      </c>
    </row>
    <row r="856" spans="1:11">
      <c r="A856" s="22" t="s">
        <v>66</v>
      </c>
      <c r="B856" s="17" t="s">
        <v>67</v>
      </c>
      <c r="C856" s="18">
        <v>-2500</v>
      </c>
      <c r="D856" s="18">
        <v>0</v>
      </c>
      <c r="E856" s="18">
        <v>0</v>
      </c>
      <c r="F856" s="18">
        <v>0</v>
      </c>
      <c r="G856" s="18">
        <f t="shared" si="230"/>
        <v>2500</v>
      </c>
      <c r="H856" s="18">
        <f t="shared" si="231"/>
        <v>0</v>
      </c>
      <c r="I856" s="19">
        <f t="shared" si="232"/>
        <v>-100</v>
      </c>
      <c r="J856" s="19">
        <f t="shared" si="233"/>
        <v>0</v>
      </c>
      <c r="K856" s="19">
        <f t="shared" si="234"/>
        <v>0</v>
      </c>
    </row>
    <row r="857" spans="1:11" ht="25.5">
      <c r="A857" s="27" t="s">
        <v>224</v>
      </c>
      <c r="B857" s="28" t="s">
        <v>225</v>
      </c>
      <c r="C857" s="29"/>
      <c r="D857" s="29"/>
      <c r="E857" s="29"/>
      <c r="F857" s="29"/>
      <c r="G857" s="29"/>
      <c r="H857" s="29"/>
      <c r="I857" s="30"/>
      <c r="J857" s="30"/>
      <c r="K857" s="30"/>
    </row>
    <row r="858" spans="1:11">
      <c r="A858" s="16" t="s">
        <v>25</v>
      </c>
      <c r="B858" s="17" t="s">
        <v>26</v>
      </c>
      <c r="C858" s="18">
        <v>20011</v>
      </c>
      <c r="D858" s="18">
        <v>17009</v>
      </c>
      <c r="E858" s="18">
        <v>0</v>
      </c>
      <c r="F858" s="18">
        <v>0</v>
      </c>
      <c r="G858" s="18">
        <f t="shared" ref="G858:G874" si="235">F858-C858</f>
        <v>-20011</v>
      </c>
      <c r="H858" s="18">
        <f t="shared" ref="H858:H874" si="236">E858-F858</f>
        <v>0</v>
      </c>
      <c r="I858" s="19">
        <f t="shared" ref="I858:I874" si="237">IF(ISERROR(F858/C858),0,F858/C858*100-100)</f>
        <v>-100</v>
      </c>
      <c r="J858" s="19">
        <f t="shared" ref="J858:J874" si="238">IF(ISERROR(F858/E858),0,F858/E858*100)</f>
        <v>0</v>
      </c>
      <c r="K858" s="19">
        <f t="shared" ref="K858:K874" si="239">IF(ISERROR(F858/D858),0,F858/D858*100)</f>
        <v>0</v>
      </c>
    </row>
    <row r="859" spans="1:11">
      <c r="A859" s="22" t="s">
        <v>92</v>
      </c>
      <c r="B859" s="17" t="s">
        <v>93</v>
      </c>
      <c r="C859" s="18">
        <v>0</v>
      </c>
      <c r="D859" s="18">
        <v>17009</v>
      </c>
      <c r="E859" s="18">
        <v>0</v>
      </c>
      <c r="F859" s="18">
        <v>0</v>
      </c>
      <c r="G859" s="18">
        <f t="shared" si="235"/>
        <v>0</v>
      </c>
      <c r="H859" s="18">
        <f t="shared" si="236"/>
        <v>0</v>
      </c>
      <c r="I859" s="19">
        <f t="shared" si="237"/>
        <v>0</v>
      </c>
      <c r="J859" s="19">
        <f t="shared" si="238"/>
        <v>0</v>
      </c>
      <c r="K859" s="19">
        <f t="shared" si="239"/>
        <v>0</v>
      </c>
    </row>
    <row r="860" spans="1:11" ht="25.5">
      <c r="A860" s="23" t="s">
        <v>152</v>
      </c>
      <c r="B860" s="17" t="s">
        <v>153</v>
      </c>
      <c r="C860" s="18">
        <v>0</v>
      </c>
      <c r="D860" s="18">
        <v>17009</v>
      </c>
      <c r="E860" s="18">
        <v>0</v>
      </c>
      <c r="F860" s="18">
        <v>0</v>
      </c>
      <c r="G860" s="18">
        <f t="shared" si="235"/>
        <v>0</v>
      </c>
      <c r="H860" s="18">
        <f t="shared" si="236"/>
        <v>0</v>
      </c>
      <c r="I860" s="19">
        <f t="shared" si="237"/>
        <v>0</v>
      </c>
      <c r="J860" s="19">
        <f t="shared" si="238"/>
        <v>0</v>
      </c>
      <c r="K860" s="19">
        <f t="shared" si="239"/>
        <v>0</v>
      </c>
    </row>
    <row r="861" spans="1:11" ht="38.25">
      <c r="A861" s="24" t="s">
        <v>154</v>
      </c>
      <c r="B861" s="17" t="s">
        <v>155</v>
      </c>
      <c r="C861" s="18">
        <v>0</v>
      </c>
      <c r="D861" s="18">
        <v>17009</v>
      </c>
      <c r="E861" s="18">
        <v>0</v>
      </c>
      <c r="F861" s="18">
        <v>0</v>
      </c>
      <c r="G861" s="18">
        <f t="shared" si="235"/>
        <v>0</v>
      </c>
      <c r="H861" s="18">
        <f t="shared" si="236"/>
        <v>0</v>
      </c>
      <c r="I861" s="19">
        <f t="shared" si="237"/>
        <v>0</v>
      </c>
      <c r="J861" s="19">
        <f t="shared" si="238"/>
        <v>0</v>
      </c>
      <c r="K861" s="19">
        <f t="shared" si="239"/>
        <v>0</v>
      </c>
    </row>
    <row r="862" spans="1:11" ht="89.25">
      <c r="A862" s="25" t="s">
        <v>444</v>
      </c>
      <c r="B862" s="17" t="s">
        <v>445</v>
      </c>
      <c r="C862" s="18">
        <v>0</v>
      </c>
      <c r="D862" s="18">
        <v>17009</v>
      </c>
      <c r="E862" s="18">
        <v>0</v>
      </c>
      <c r="F862" s="18">
        <v>0</v>
      </c>
      <c r="G862" s="18">
        <f t="shared" si="235"/>
        <v>0</v>
      </c>
      <c r="H862" s="18">
        <f t="shared" si="236"/>
        <v>0</v>
      </c>
      <c r="I862" s="19">
        <f t="shared" si="237"/>
        <v>0</v>
      </c>
      <c r="J862" s="19">
        <f t="shared" si="238"/>
        <v>0</v>
      </c>
      <c r="K862" s="19">
        <f t="shared" si="239"/>
        <v>0</v>
      </c>
    </row>
    <row r="863" spans="1:11">
      <c r="A863" s="22" t="s">
        <v>29</v>
      </c>
      <c r="B863" s="17" t="s">
        <v>30</v>
      </c>
      <c r="C863" s="18">
        <v>20011</v>
      </c>
      <c r="D863" s="18">
        <v>0</v>
      </c>
      <c r="E863" s="18">
        <v>0</v>
      </c>
      <c r="F863" s="18">
        <v>0</v>
      </c>
      <c r="G863" s="18">
        <f t="shared" si="235"/>
        <v>-20011</v>
      </c>
      <c r="H863" s="18">
        <f t="shared" si="236"/>
        <v>0</v>
      </c>
      <c r="I863" s="19">
        <f t="shared" si="237"/>
        <v>-100</v>
      </c>
      <c r="J863" s="19">
        <f t="shared" si="238"/>
        <v>0</v>
      </c>
      <c r="K863" s="19">
        <f t="shared" si="239"/>
        <v>0</v>
      </c>
    </row>
    <row r="864" spans="1:11">
      <c r="A864" s="23" t="s">
        <v>31</v>
      </c>
      <c r="B864" s="17" t="s">
        <v>32</v>
      </c>
      <c r="C864" s="18">
        <v>20011</v>
      </c>
      <c r="D864" s="18">
        <v>0</v>
      </c>
      <c r="E864" s="18">
        <v>0</v>
      </c>
      <c r="F864" s="18">
        <v>0</v>
      </c>
      <c r="G864" s="18">
        <f t="shared" si="235"/>
        <v>-20011</v>
      </c>
      <c r="H864" s="18">
        <f t="shared" si="236"/>
        <v>0</v>
      </c>
      <c r="I864" s="19">
        <f t="shared" si="237"/>
        <v>-100</v>
      </c>
      <c r="J864" s="19">
        <f t="shared" si="238"/>
        <v>0</v>
      </c>
      <c r="K864" s="19">
        <f t="shared" si="239"/>
        <v>0</v>
      </c>
    </row>
    <row r="865" spans="1:11">
      <c r="A865" s="16" t="s">
        <v>33</v>
      </c>
      <c r="B865" s="17" t="s">
        <v>34</v>
      </c>
      <c r="C865" s="18">
        <v>15008</v>
      </c>
      <c r="D865" s="18">
        <v>17009</v>
      </c>
      <c r="E865" s="18">
        <v>0</v>
      </c>
      <c r="F865" s="18">
        <v>0</v>
      </c>
      <c r="G865" s="18">
        <f t="shared" si="235"/>
        <v>-15008</v>
      </c>
      <c r="H865" s="18">
        <f t="shared" si="236"/>
        <v>0</v>
      </c>
      <c r="I865" s="19">
        <f t="shared" si="237"/>
        <v>-100</v>
      </c>
      <c r="J865" s="19">
        <f t="shared" si="238"/>
        <v>0</v>
      </c>
      <c r="K865" s="19">
        <f t="shared" si="239"/>
        <v>0</v>
      </c>
    </row>
    <row r="866" spans="1:11">
      <c r="A866" s="22" t="s">
        <v>35</v>
      </c>
      <c r="B866" s="17" t="s">
        <v>36</v>
      </c>
      <c r="C866" s="18">
        <v>15008</v>
      </c>
      <c r="D866" s="18">
        <v>17009</v>
      </c>
      <c r="E866" s="18">
        <v>0</v>
      </c>
      <c r="F866" s="18">
        <v>0</v>
      </c>
      <c r="G866" s="18">
        <f t="shared" si="235"/>
        <v>-15008</v>
      </c>
      <c r="H866" s="18">
        <f t="shared" si="236"/>
        <v>0</v>
      </c>
      <c r="I866" s="19">
        <f t="shared" si="237"/>
        <v>-100</v>
      </c>
      <c r="J866" s="19">
        <f t="shared" si="238"/>
        <v>0</v>
      </c>
      <c r="K866" s="19">
        <f t="shared" si="239"/>
        <v>0</v>
      </c>
    </row>
    <row r="867" spans="1:11">
      <c r="A867" s="23" t="s">
        <v>45</v>
      </c>
      <c r="B867" s="17" t="s">
        <v>46</v>
      </c>
      <c r="C867" s="18">
        <v>0</v>
      </c>
      <c r="D867" s="18">
        <v>17009</v>
      </c>
      <c r="E867" s="18">
        <v>0</v>
      </c>
      <c r="F867" s="18">
        <v>0</v>
      </c>
      <c r="G867" s="18">
        <f t="shared" si="235"/>
        <v>0</v>
      </c>
      <c r="H867" s="18">
        <f t="shared" si="236"/>
        <v>0</v>
      </c>
      <c r="I867" s="19">
        <f t="shared" si="237"/>
        <v>0</v>
      </c>
      <c r="J867" s="19">
        <f t="shared" si="238"/>
        <v>0</v>
      </c>
      <c r="K867" s="19">
        <f t="shared" si="239"/>
        <v>0</v>
      </c>
    </row>
    <row r="868" spans="1:11">
      <c r="A868" s="24" t="s">
        <v>47</v>
      </c>
      <c r="B868" s="17" t="s">
        <v>48</v>
      </c>
      <c r="C868" s="18">
        <v>0</v>
      </c>
      <c r="D868" s="18">
        <v>17009</v>
      </c>
      <c r="E868" s="18">
        <v>0</v>
      </c>
      <c r="F868" s="18">
        <v>0</v>
      </c>
      <c r="G868" s="18">
        <f t="shared" si="235"/>
        <v>0</v>
      </c>
      <c r="H868" s="18">
        <f t="shared" si="236"/>
        <v>0</v>
      </c>
      <c r="I868" s="19">
        <f t="shared" si="237"/>
        <v>0</v>
      </c>
      <c r="J868" s="19">
        <f t="shared" si="238"/>
        <v>0</v>
      </c>
      <c r="K868" s="19">
        <f t="shared" si="239"/>
        <v>0</v>
      </c>
    </row>
    <row r="869" spans="1:11" ht="25.5">
      <c r="A869" s="23" t="s">
        <v>51</v>
      </c>
      <c r="B869" s="17" t="s">
        <v>52</v>
      </c>
      <c r="C869" s="18">
        <v>15008</v>
      </c>
      <c r="D869" s="18">
        <v>0</v>
      </c>
      <c r="E869" s="18">
        <v>0</v>
      </c>
      <c r="F869" s="18">
        <v>0</v>
      </c>
      <c r="G869" s="18">
        <f t="shared" si="235"/>
        <v>-15008</v>
      </c>
      <c r="H869" s="18">
        <f t="shared" si="236"/>
        <v>0</v>
      </c>
      <c r="I869" s="19">
        <f t="shared" si="237"/>
        <v>-100</v>
      </c>
      <c r="J869" s="19">
        <f t="shared" si="238"/>
        <v>0</v>
      </c>
      <c r="K869" s="19">
        <f t="shared" si="239"/>
        <v>0</v>
      </c>
    </row>
    <row r="870" spans="1:11" ht="51">
      <c r="A870" s="24" t="s">
        <v>158</v>
      </c>
      <c r="B870" s="17" t="s">
        <v>159</v>
      </c>
      <c r="C870" s="18">
        <v>15008</v>
      </c>
      <c r="D870" s="18">
        <v>0</v>
      </c>
      <c r="E870" s="18">
        <v>0</v>
      </c>
      <c r="F870" s="18">
        <v>0</v>
      </c>
      <c r="G870" s="18">
        <f t="shared" si="235"/>
        <v>-15008</v>
      </c>
      <c r="H870" s="18">
        <f t="shared" si="236"/>
        <v>0</v>
      </c>
      <c r="I870" s="19">
        <f t="shared" si="237"/>
        <v>-100</v>
      </c>
      <c r="J870" s="19">
        <f t="shared" si="238"/>
        <v>0</v>
      </c>
      <c r="K870" s="19">
        <f t="shared" si="239"/>
        <v>0</v>
      </c>
    </row>
    <row r="871" spans="1:11" ht="63.75">
      <c r="A871" s="25" t="s">
        <v>252</v>
      </c>
      <c r="B871" s="17" t="s">
        <v>253</v>
      </c>
      <c r="C871" s="18">
        <v>15008</v>
      </c>
      <c r="D871" s="18">
        <v>0</v>
      </c>
      <c r="E871" s="18">
        <v>0</v>
      </c>
      <c r="F871" s="18">
        <v>0</v>
      </c>
      <c r="G871" s="18">
        <f t="shared" si="235"/>
        <v>-15008</v>
      </c>
      <c r="H871" s="18">
        <f t="shared" si="236"/>
        <v>0</v>
      </c>
      <c r="I871" s="19">
        <f t="shared" si="237"/>
        <v>-100</v>
      </c>
      <c r="J871" s="19">
        <f t="shared" si="238"/>
        <v>0</v>
      </c>
      <c r="K871" s="19">
        <f t="shared" si="239"/>
        <v>0</v>
      </c>
    </row>
    <row r="872" spans="1:11">
      <c r="A872" s="16"/>
      <c r="B872" s="17" t="s">
        <v>63</v>
      </c>
      <c r="C872" s="18">
        <v>5003</v>
      </c>
      <c r="D872" s="18">
        <v>0</v>
      </c>
      <c r="E872" s="18">
        <v>0</v>
      </c>
      <c r="F872" s="18">
        <v>0</v>
      </c>
      <c r="G872" s="18">
        <f t="shared" si="235"/>
        <v>-5003</v>
      </c>
      <c r="H872" s="18">
        <f t="shared" si="236"/>
        <v>0</v>
      </c>
      <c r="I872" s="19">
        <f t="shared" si="237"/>
        <v>-100</v>
      </c>
      <c r="J872" s="19">
        <f t="shared" si="238"/>
        <v>0</v>
      </c>
      <c r="K872" s="19">
        <f t="shared" si="239"/>
        <v>0</v>
      </c>
    </row>
    <row r="873" spans="1:11">
      <c r="A873" s="16" t="s">
        <v>64</v>
      </c>
      <c r="B873" s="17" t="s">
        <v>65</v>
      </c>
      <c r="C873" s="18">
        <v>-5003</v>
      </c>
      <c r="D873" s="18">
        <v>0</v>
      </c>
      <c r="E873" s="18">
        <v>0</v>
      </c>
      <c r="F873" s="18">
        <v>0</v>
      </c>
      <c r="G873" s="18">
        <f t="shared" si="235"/>
        <v>5003</v>
      </c>
      <c r="H873" s="18">
        <f t="shared" si="236"/>
        <v>0</v>
      </c>
      <c r="I873" s="19">
        <f t="shared" si="237"/>
        <v>-100</v>
      </c>
      <c r="J873" s="19">
        <f t="shared" si="238"/>
        <v>0</v>
      </c>
      <c r="K873" s="19">
        <f t="shared" si="239"/>
        <v>0</v>
      </c>
    </row>
    <row r="874" spans="1:11">
      <c r="A874" s="22" t="s">
        <v>66</v>
      </c>
      <c r="B874" s="17" t="s">
        <v>67</v>
      </c>
      <c r="C874" s="18">
        <v>-5003</v>
      </c>
      <c r="D874" s="18">
        <v>0</v>
      </c>
      <c r="E874" s="18">
        <v>0</v>
      </c>
      <c r="F874" s="18">
        <v>0</v>
      </c>
      <c r="G874" s="18">
        <f t="shared" si="235"/>
        <v>5003</v>
      </c>
      <c r="H874" s="18">
        <f t="shared" si="236"/>
        <v>0</v>
      </c>
      <c r="I874" s="19">
        <f t="shared" si="237"/>
        <v>-100</v>
      </c>
      <c r="J874" s="19">
        <f t="shared" si="238"/>
        <v>0</v>
      </c>
      <c r="K874" s="19">
        <f t="shared" si="239"/>
        <v>0</v>
      </c>
    </row>
    <row r="875" spans="1:11" ht="25.5">
      <c r="A875" s="39" t="s">
        <v>419</v>
      </c>
      <c r="B875" s="28" t="s">
        <v>922</v>
      </c>
      <c r="C875" s="29"/>
      <c r="D875" s="29"/>
      <c r="E875" s="29"/>
      <c r="F875" s="29"/>
      <c r="G875" s="29"/>
      <c r="H875" s="29"/>
      <c r="I875" s="30"/>
      <c r="J875" s="30"/>
      <c r="K875" s="30"/>
    </row>
    <row r="876" spans="1:11">
      <c r="A876" s="16" t="s">
        <v>25</v>
      </c>
      <c r="B876" s="17" t="s">
        <v>26</v>
      </c>
      <c r="C876" s="18">
        <v>20011</v>
      </c>
      <c r="D876" s="18">
        <v>0</v>
      </c>
      <c r="E876" s="18">
        <v>0</v>
      </c>
      <c r="F876" s="18">
        <v>0</v>
      </c>
      <c r="G876" s="18">
        <f t="shared" ref="G876:G886" si="240">F876-C876</f>
        <v>-20011</v>
      </c>
      <c r="H876" s="18">
        <f t="shared" ref="H876:H886" si="241">E876-F876</f>
        <v>0</v>
      </c>
      <c r="I876" s="19">
        <f t="shared" ref="I876:I886" si="242">IF(ISERROR(F876/C876),0,F876/C876*100-100)</f>
        <v>-100</v>
      </c>
      <c r="J876" s="19">
        <f t="shared" ref="J876:J886" si="243">IF(ISERROR(F876/E876),0,F876/E876*100)</f>
        <v>0</v>
      </c>
      <c r="K876" s="19">
        <f t="shared" ref="K876:K886" si="244">IF(ISERROR(F876/D876),0,F876/D876*100)</f>
        <v>0</v>
      </c>
    </row>
    <row r="877" spans="1:11">
      <c r="A877" s="22" t="s">
        <v>29</v>
      </c>
      <c r="B877" s="17" t="s">
        <v>30</v>
      </c>
      <c r="C877" s="18">
        <v>20011</v>
      </c>
      <c r="D877" s="18">
        <v>0</v>
      </c>
      <c r="E877" s="18">
        <v>0</v>
      </c>
      <c r="F877" s="18">
        <v>0</v>
      </c>
      <c r="G877" s="18">
        <f t="shared" si="240"/>
        <v>-20011</v>
      </c>
      <c r="H877" s="18">
        <f t="shared" si="241"/>
        <v>0</v>
      </c>
      <c r="I877" s="19">
        <f t="shared" si="242"/>
        <v>-100</v>
      </c>
      <c r="J877" s="19">
        <f t="shared" si="243"/>
        <v>0</v>
      </c>
      <c r="K877" s="19">
        <f t="shared" si="244"/>
        <v>0</v>
      </c>
    </row>
    <row r="878" spans="1:11">
      <c r="A878" s="23" t="s">
        <v>31</v>
      </c>
      <c r="B878" s="17" t="s">
        <v>32</v>
      </c>
      <c r="C878" s="18">
        <v>20011</v>
      </c>
      <c r="D878" s="18">
        <v>0</v>
      </c>
      <c r="E878" s="18">
        <v>0</v>
      </c>
      <c r="F878" s="18">
        <v>0</v>
      </c>
      <c r="G878" s="18">
        <f t="shared" si="240"/>
        <v>-20011</v>
      </c>
      <c r="H878" s="18">
        <f t="shared" si="241"/>
        <v>0</v>
      </c>
      <c r="I878" s="19">
        <f t="shared" si="242"/>
        <v>-100</v>
      </c>
      <c r="J878" s="19">
        <f t="shared" si="243"/>
        <v>0</v>
      </c>
      <c r="K878" s="19">
        <f t="shared" si="244"/>
        <v>0</v>
      </c>
    </row>
    <row r="879" spans="1:11">
      <c r="A879" s="16" t="s">
        <v>33</v>
      </c>
      <c r="B879" s="17" t="s">
        <v>34</v>
      </c>
      <c r="C879" s="18">
        <v>15008</v>
      </c>
      <c r="D879" s="18">
        <v>0</v>
      </c>
      <c r="E879" s="18">
        <v>0</v>
      </c>
      <c r="F879" s="18">
        <v>0</v>
      </c>
      <c r="G879" s="18">
        <f t="shared" si="240"/>
        <v>-15008</v>
      </c>
      <c r="H879" s="18">
        <f t="shared" si="241"/>
        <v>0</v>
      </c>
      <c r="I879" s="19">
        <f t="shared" si="242"/>
        <v>-100</v>
      </c>
      <c r="J879" s="19">
        <f t="shared" si="243"/>
        <v>0</v>
      </c>
      <c r="K879" s="19">
        <f t="shared" si="244"/>
        <v>0</v>
      </c>
    </row>
    <row r="880" spans="1:11">
      <c r="A880" s="22" t="s">
        <v>35</v>
      </c>
      <c r="B880" s="17" t="s">
        <v>36</v>
      </c>
      <c r="C880" s="18">
        <v>15008</v>
      </c>
      <c r="D880" s="18">
        <v>0</v>
      </c>
      <c r="E880" s="18">
        <v>0</v>
      </c>
      <c r="F880" s="18">
        <v>0</v>
      </c>
      <c r="G880" s="18">
        <f t="shared" si="240"/>
        <v>-15008</v>
      </c>
      <c r="H880" s="18">
        <f t="shared" si="241"/>
        <v>0</v>
      </c>
      <c r="I880" s="19">
        <f t="shared" si="242"/>
        <v>-100</v>
      </c>
      <c r="J880" s="19">
        <f t="shared" si="243"/>
        <v>0</v>
      </c>
      <c r="K880" s="19">
        <f t="shared" si="244"/>
        <v>0</v>
      </c>
    </row>
    <row r="881" spans="1:11" ht="25.5">
      <c r="A881" s="23" t="s">
        <v>51</v>
      </c>
      <c r="B881" s="17" t="s">
        <v>52</v>
      </c>
      <c r="C881" s="18">
        <v>15008</v>
      </c>
      <c r="D881" s="18">
        <v>0</v>
      </c>
      <c r="E881" s="18">
        <v>0</v>
      </c>
      <c r="F881" s="18">
        <v>0</v>
      </c>
      <c r="G881" s="18">
        <f t="shared" si="240"/>
        <v>-15008</v>
      </c>
      <c r="H881" s="18">
        <f t="shared" si="241"/>
        <v>0</v>
      </c>
      <c r="I881" s="19">
        <f t="shared" si="242"/>
        <v>-100</v>
      </c>
      <c r="J881" s="19">
        <f t="shared" si="243"/>
        <v>0</v>
      </c>
      <c r="K881" s="19">
        <f t="shared" si="244"/>
        <v>0</v>
      </c>
    </row>
    <row r="882" spans="1:11" ht="51">
      <c r="A882" s="24" t="s">
        <v>158</v>
      </c>
      <c r="B882" s="17" t="s">
        <v>159</v>
      </c>
      <c r="C882" s="18">
        <v>15008</v>
      </c>
      <c r="D882" s="18">
        <v>0</v>
      </c>
      <c r="E882" s="18">
        <v>0</v>
      </c>
      <c r="F882" s="18">
        <v>0</v>
      </c>
      <c r="G882" s="18">
        <f t="shared" si="240"/>
        <v>-15008</v>
      </c>
      <c r="H882" s="18">
        <f t="shared" si="241"/>
        <v>0</v>
      </c>
      <c r="I882" s="19">
        <f t="shared" si="242"/>
        <v>-100</v>
      </c>
      <c r="J882" s="19">
        <f t="shared" si="243"/>
        <v>0</v>
      </c>
      <c r="K882" s="19">
        <f t="shared" si="244"/>
        <v>0</v>
      </c>
    </row>
    <row r="883" spans="1:11" ht="63.75">
      <c r="A883" s="25" t="s">
        <v>252</v>
      </c>
      <c r="B883" s="17" t="s">
        <v>253</v>
      </c>
      <c r="C883" s="18">
        <v>15008</v>
      </c>
      <c r="D883" s="18">
        <v>0</v>
      </c>
      <c r="E883" s="18">
        <v>0</v>
      </c>
      <c r="F883" s="18">
        <v>0</v>
      </c>
      <c r="G883" s="18">
        <f t="shared" si="240"/>
        <v>-15008</v>
      </c>
      <c r="H883" s="18">
        <f t="shared" si="241"/>
        <v>0</v>
      </c>
      <c r="I883" s="19">
        <f t="shared" si="242"/>
        <v>-100</v>
      </c>
      <c r="J883" s="19">
        <f t="shared" si="243"/>
        <v>0</v>
      </c>
      <c r="K883" s="19">
        <f t="shared" si="244"/>
        <v>0</v>
      </c>
    </row>
    <row r="884" spans="1:11">
      <c r="A884" s="16"/>
      <c r="B884" s="17" t="s">
        <v>63</v>
      </c>
      <c r="C884" s="18">
        <v>5003</v>
      </c>
      <c r="D884" s="18">
        <v>0</v>
      </c>
      <c r="E884" s="18">
        <v>0</v>
      </c>
      <c r="F884" s="18">
        <v>0</v>
      </c>
      <c r="G884" s="18">
        <f t="shared" si="240"/>
        <v>-5003</v>
      </c>
      <c r="H884" s="18">
        <f t="shared" si="241"/>
        <v>0</v>
      </c>
      <c r="I884" s="19">
        <f t="shared" si="242"/>
        <v>-100</v>
      </c>
      <c r="J884" s="19">
        <f t="shared" si="243"/>
        <v>0</v>
      </c>
      <c r="K884" s="19">
        <f t="shared" si="244"/>
        <v>0</v>
      </c>
    </row>
    <row r="885" spans="1:11">
      <c r="A885" s="16" t="s">
        <v>64</v>
      </c>
      <c r="B885" s="17" t="s">
        <v>65</v>
      </c>
      <c r="C885" s="18">
        <v>-5003</v>
      </c>
      <c r="D885" s="18">
        <v>0</v>
      </c>
      <c r="E885" s="18">
        <v>0</v>
      </c>
      <c r="F885" s="18">
        <v>0</v>
      </c>
      <c r="G885" s="18">
        <f t="shared" si="240"/>
        <v>5003</v>
      </c>
      <c r="H885" s="18">
        <f t="shared" si="241"/>
        <v>0</v>
      </c>
      <c r="I885" s="19">
        <f t="shared" si="242"/>
        <v>-100</v>
      </c>
      <c r="J885" s="19">
        <f t="shared" si="243"/>
        <v>0</v>
      </c>
      <c r="K885" s="19">
        <f t="shared" si="244"/>
        <v>0</v>
      </c>
    </row>
    <row r="886" spans="1:11">
      <c r="A886" s="22" t="s">
        <v>66</v>
      </c>
      <c r="B886" s="17" t="s">
        <v>67</v>
      </c>
      <c r="C886" s="18">
        <v>-5003</v>
      </c>
      <c r="D886" s="18">
        <v>0</v>
      </c>
      <c r="E886" s="18">
        <v>0</v>
      </c>
      <c r="F886" s="18">
        <v>0</v>
      </c>
      <c r="G886" s="18">
        <f t="shared" si="240"/>
        <v>5003</v>
      </c>
      <c r="H886" s="18">
        <f t="shared" si="241"/>
        <v>0</v>
      </c>
      <c r="I886" s="19">
        <f t="shared" si="242"/>
        <v>-100</v>
      </c>
      <c r="J886" s="19">
        <f t="shared" si="243"/>
        <v>0</v>
      </c>
      <c r="K886" s="19">
        <f t="shared" si="244"/>
        <v>0</v>
      </c>
    </row>
    <row r="887" spans="1:11" ht="25.5">
      <c r="A887" s="39" t="s">
        <v>421</v>
      </c>
      <c r="B887" s="28" t="s">
        <v>725</v>
      </c>
      <c r="C887" s="29"/>
      <c r="D887" s="29"/>
      <c r="E887" s="29"/>
      <c r="F887" s="29"/>
      <c r="G887" s="29"/>
      <c r="H887" s="29"/>
      <c r="I887" s="30"/>
      <c r="J887" s="30"/>
      <c r="K887" s="30"/>
    </row>
    <row r="888" spans="1:11">
      <c r="A888" s="16" t="s">
        <v>25</v>
      </c>
      <c r="B888" s="17" t="s">
        <v>26</v>
      </c>
      <c r="C888" s="18">
        <v>0</v>
      </c>
      <c r="D888" s="18">
        <v>17009</v>
      </c>
      <c r="E888" s="18">
        <v>0</v>
      </c>
      <c r="F888" s="18">
        <v>0</v>
      </c>
      <c r="G888" s="18">
        <f t="shared" ref="G888:G896" si="245">F888-C888</f>
        <v>0</v>
      </c>
      <c r="H888" s="18">
        <f t="shared" ref="H888:H896" si="246">E888-F888</f>
        <v>0</v>
      </c>
      <c r="I888" s="19">
        <f t="shared" ref="I888:I896" si="247">IF(ISERROR(F888/C888),0,F888/C888*100-100)</f>
        <v>0</v>
      </c>
      <c r="J888" s="19">
        <f t="shared" ref="J888:J896" si="248">IF(ISERROR(F888/E888),0,F888/E888*100)</f>
        <v>0</v>
      </c>
      <c r="K888" s="19">
        <f t="shared" ref="K888:K896" si="249">IF(ISERROR(F888/D888),0,F888/D888*100)</f>
        <v>0</v>
      </c>
    </row>
    <row r="889" spans="1:11">
      <c r="A889" s="22" t="s">
        <v>92</v>
      </c>
      <c r="B889" s="17" t="s">
        <v>93</v>
      </c>
      <c r="C889" s="18">
        <v>0</v>
      </c>
      <c r="D889" s="18">
        <v>17009</v>
      </c>
      <c r="E889" s="18">
        <v>0</v>
      </c>
      <c r="F889" s="18">
        <v>0</v>
      </c>
      <c r="G889" s="18">
        <f t="shared" si="245"/>
        <v>0</v>
      </c>
      <c r="H889" s="18">
        <f t="shared" si="246"/>
        <v>0</v>
      </c>
      <c r="I889" s="19">
        <f t="shared" si="247"/>
        <v>0</v>
      </c>
      <c r="J889" s="19">
        <f t="shared" si="248"/>
        <v>0</v>
      </c>
      <c r="K889" s="19">
        <f t="shared" si="249"/>
        <v>0</v>
      </c>
    </row>
    <row r="890" spans="1:11" ht="25.5">
      <c r="A890" s="23" t="s">
        <v>152</v>
      </c>
      <c r="B890" s="17" t="s">
        <v>153</v>
      </c>
      <c r="C890" s="18">
        <v>0</v>
      </c>
      <c r="D890" s="18">
        <v>17009</v>
      </c>
      <c r="E890" s="18">
        <v>0</v>
      </c>
      <c r="F890" s="18">
        <v>0</v>
      </c>
      <c r="G890" s="18">
        <f t="shared" si="245"/>
        <v>0</v>
      </c>
      <c r="H890" s="18">
        <f t="shared" si="246"/>
        <v>0</v>
      </c>
      <c r="I890" s="19">
        <f t="shared" si="247"/>
        <v>0</v>
      </c>
      <c r="J890" s="19">
        <f t="shared" si="248"/>
        <v>0</v>
      </c>
      <c r="K890" s="19">
        <f t="shared" si="249"/>
        <v>0</v>
      </c>
    </row>
    <row r="891" spans="1:11" ht="38.25">
      <c r="A891" s="24" t="s">
        <v>154</v>
      </c>
      <c r="B891" s="17" t="s">
        <v>155</v>
      </c>
      <c r="C891" s="18">
        <v>0</v>
      </c>
      <c r="D891" s="18">
        <v>17009</v>
      </c>
      <c r="E891" s="18">
        <v>0</v>
      </c>
      <c r="F891" s="18">
        <v>0</v>
      </c>
      <c r="G891" s="18">
        <f t="shared" si="245"/>
        <v>0</v>
      </c>
      <c r="H891" s="18">
        <f t="shared" si="246"/>
        <v>0</v>
      </c>
      <c r="I891" s="19">
        <f t="shared" si="247"/>
        <v>0</v>
      </c>
      <c r="J891" s="19">
        <f t="shared" si="248"/>
        <v>0</v>
      </c>
      <c r="K891" s="19">
        <f t="shared" si="249"/>
        <v>0</v>
      </c>
    </row>
    <row r="892" spans="1:11" ht="89.25">
      <c r="A892" s="25" t="s">
        <v>444</v>
      </c>
      <c r="B892" s="17" t="s">
        <v>445</v>
      </c>
      <c r="C892" s="18">
        <v>0</v>
      </c>
      <c r="D892" s="18">
        <v>17009</v>
      </c>
      <c r="E892" s="18">
        <v>0</v>
      </c>
      <c r="F892" s="18">
        <v>0</v>
      </c>
      <c r="G892" s="18">
        <f t="shared" si="245"/>
        <v>0</v>
      </c>
      <c r="H892" s="18">
        <f t="shared" si="246"/>
        <v>0</v>
      </c>
      <c r="I892" s="19">
        <f t="shared" si="247"/>
        <v>0</v>
      </c>
      <c r="J892" s="19">
        <f t="shared" si="248"/>
        <v>0</v>
      </c>
      <c r="K892" s="19">
        <f t="shared" si="249"/>
        <v>0</v>
      </c>
    </row>
    <row r="893" spans="1:11">
      <c r="A893" s="16" t="s">
        <v>33</v>
      </c>
      <c r="B893" s="17" t="s">
        <v>34</v>
      </c>
      <c r="C893" s="18">
        <v>0</v>
      </c>
      <c r="D893" s="18">
        <v>17009</v>
      </c>
      <c r="E893" s="18">
        <v>0</v>
      </c>
      <c r="F893" s="18">
        <v>0</v>
      </c>
      <c r="G893" s="18">
        <f t="shared" si="245"/>
        <v>0</v>
      </c>
      <c r="H893" s="18">
        <f t="shared" si="246"/>
        <v>0</v>
      </c>
      <c r="I893" s="19">
        <f t="shared" si="247"/>
        <v>0</v>
      </c>
      <c r="J893" s="19">
        <f t="shared" si="248"/>
        <v>0</v>
      </c>
      <c r="K893" s="19">
        <f t="shared" si="249"/>
        <v>0</v>
      </c>
    </row>
    <row r="894" spans="1:11">
      <c r="A894" s="22" t="s">
        <v>35</v>
      </c>
      <c r="B894" s="17" t="s">
        <v>36</v>
      </c>
      <c r="C894" s="18">
        <v>0</v>
      </c>
      <c r="D894" s="18">
        <v>17009</v>
      </c>
      <c r="E894" s="18">
        <v>0</v>
      </c>
      <c r="F894" s="18">
        <v>0</v>
      </c>
      <c r="G894" s="18">
        <f t="shared" si="245"/>
        <v>0</v>
      </c>
      <c r="H894" s="18">
        <f t="shared" si="246"/>
        <v>0</v>
      </c>
      <c r="I894" s="19">
        <f t="shared" si="247"/>
        <v>0</v>
      </c>
      <c r="J894" s="19">
        <f t="shared" si="248"/>
        <v>0</v>
      </c>
      <c r="K894" s="19">
        <f t="shared" si="249"/>
        <v>0</v>
      </c>
    </row>
    <row r="895" spans="1:11">
      <c r="A895" s="23" t="s">
        <v>45</v>
      </c>
      <c r="B895" s="17" t="s">
        <v>46</v>
      </c>
      <c r="C895" s="18">
        <v>0</v>
      </c>
      <c r="D895" s="18">
        <v>17009</v>
      </c>
      <c r="E895" s="18">
        <v>0</v>
      </c>
      <c r="F895" s="18">
        <v>0</v>
      </c>
      <c r="G895" s="18">
        <f t="shared" si="245"/>
        <v>0</v>
      </c>
      <c r="H895" s="18">
        <f t="shared" si="246"/>
        <v>0</v>
      </c>
      <c r="I895" s="19">
        <f t="shared" si="247"/>
        <v>0</v>
      </c>
      <c r="J895" s="19">
        <f t="shared" si="248"/>
        <v>0</v>
      </c>
      <c r="K895" s="19">
        <f t="shared" si="249"/>
        <v>0</v>
      </c>
    </row>
    <row r="896" spans="1:11">
      <c r="A896" s="24" t="s">
        <v>47</v>
      </c>
      <c r="B896" s="17" t="s">
        <v>48</v>
      </c>
      <c r="C896" s="18">
        <v>0</v>
      </c>
      <c r="D896" s="18">
        <v>17009</v>
      </c>
      <c r="E896" s="18">
        <v>0</v>
      </c>
      <c r="F896" s="18">
        <v>0</v>
      </c>
      <c r="G896" s="18">
        <f t="shared" si="245"/>
        <v>0</v>
      </c>
      <c r="H896" s="18">
        <f t="shared" si="246"/>
        <v>0</v>
      </c>
      <c r="I896" s="19">
        <f t="shared" si="247"/>
        <v>0</v>
      </c>
      <c r="J896" s="19">
        <f t="shared" si="248"/>
        <v>0</v>
      </c>
      <c r="K896" s="19">
        <f t="shared" si="249"/>
        <v>0</v>
      </c>
    </row>
    <row r="897" spans="1:11" ht="25.5">
      <c r="A897" s="27" t="s">
        <v>124</v>
      </c>
      <c r="B897" s="28" t="s">
        <v>125</v>
      </c>
      <c r="C897" s="29"/>
      <c r="D897" s="29"/>
      <c r="E897" s="29"/>
      <c r="F897" s="29"/>
      <c r="G897" s="29"/>
      <c r="H897" s="29"/>
      <c r="I897" s="30"/>
      <c r="J897" s="30"/>
      <c r="K897" s="30"/>
    </row>
    <row r="898" spans="1:11">
      <c r="A898" s="16" t="s">
        <v>25</v>
      </c>
      <c r="B898" s="17" t="s">
        <v>26</v>
      </c>
      <c r="C898" s="18">
        <v>590606.85</v>
      </c>
      <c r="D898" s="18">
        <v>822052</v>
      </c>
      <c r="E898" s="18">
        <v>110644</v>
      </c>
      <c r="F898" s="18">
        <v>634924.63</v>
      </c>
      <c r="G898" s="18">
        <f t="shared" ref="G898:G921" si="250">F898-C898</f>
        <v>44317.780000000028</v>
      </c>
      <c r="H898" s="18">
        <f t="shared" ref="H898:H921" si="251">E898-F898</f>
        <v>-524280.63</v>
      </c>
      <c r="I898" s="19">
        <f t="shared" ref="I898:I921" si="252">IF(ISERROR(F898/C898),0,F898/C898*100-100)</f>
        <v>7.5037700629445823</v>
      </c>
      <c r="J898" s="19">
        <f t="shared" ref="J898:J921" si="253">IF(ISERROR(F898/E898),0,F898/E898*100)</f>
        <v>573.84460973934426</v>
      </c>
      <c r="K898" s="19">
        <f t="shared" ref="K898:K921" si="254">IF(ISERROR(F898/D898),0,F898/D898*100)</f>
        <v>77.236553162087077</v>
      </c>
    </row>
    <row r="899" spans="1:11">
      <c r="A899" s="22" t="s">
        <v>90</v>
      </c>
      <c r="B899" s="17" t="s">
        <v>91</v>
      </c>
      <c r="C899" s="18">
        <v>437759.85</v>
      </c>
      <c r="D899" s="18">
        <v>707691</v>
      </c>
      <c r="E899" s="18">
        <v>35000</v>
      </c>
      <c r="F899" s="18">
        <v>547078.49</v>
      </c>
      <c r="G899" s="18">
        <f t="shared" si="250"/>
        <v>109318.64000000001</v>
      </c>
      <c r="H899" s="18">
        <f t="shared" si="251"/>
        <v>-512078.49</v>
      </c>
      <c r="I899" s="19">
        <f t="shared" si="252"/>
        <v>24.972285603624925</v>
      </c>
      <c r="J899" s="19">
        <f t="shared" si="253"/>
        <v>1563.0813999999998</v>
      </c>
      <c r="K899" s="19">
        <f t="shared" si="254"/>
        <v>77.304712084794076</v>
      </c>
    </row>
    <row r="900" spans="1:11">
      <c r="A900" s="22" t="s">
        <v>92</v>
      </c>
      <c r="B900" s="17" t="s">
        <v>93</v>
      </c>
      <c r="C900" s="18">
        <v>17952</v>
      </c>
      <c r="D900" s="18">
        <v>30370</v>
      </c>
      <c r="E900" s="18">
        <v>21259</v>
      </c>
      <c r="F900" s="18">
        <v>3855.14</v>
      </c>
      <c r="G900" s="18">
        <f t="shared" si="250"/>
        <v>-14096.86</v>
      </c>
      <c r="H900" s="18">
        <f t="shared" si="251"/>
        <v>17403.86</v>
      </c>
      <c r="I900" s="19">
        <f t="shared" si="252"/>
        <v>-78.525289661319079</v>
      </c>
      <c r="J900" s="19">
        <f t="shared" si="253"/>
        <v>18.134154946140455</v>
      </c>
      <c r="K900" s="19">
        <f t="shared" si="254"/>
        <v>12.693908462298321</v>
      </c>
    </row>
    <row r="901" spans="1:11">
      <c r="A901" s="23" t="s">
        <v>94</v>
      </c>
      <c r="B901" s="17" t="s">
        <v>95</v>
      </c>
      <c r="C901" s="18">
        <v>17952</v>
      </c>
      <c r="D901" s="18">
        <v>30370</v>
      </c>
      <c r="E901" s="18">
        <v>21259</v>
      </c>
      <c r="F901" s="18">
        <v>3855.14</v>
      </c>
      <c r="G901" s="18">
        <f t="shared" si="250"/>
        <v>-14096.86</v>
      </c>
      <c r="H901" s="18">
        <f t="shared" si="251"/>
        <v>17403.86</v>
      </c>
      <c r="I901" s="19">
        <f t="shared" si="252"/>
        <v>-78.525289661319079</v>
      </c>
      <c r="J901" s="19">
        <f t="shared" si="253"/>
        <v>18.134154946140455</v>
      </c>
      <c r="K901" s="19">
        <f t="shared" si="254"/>
        <v>12.693908462298321</v>
      </c>
    </row>
    <row r="902" spans="1:11">
      <c r="A902" s="24" t="s">
        <v>96</v>
      </c>
      <c r="B902" s="17" t="s">
        <v>97</v>
      </c>
      <c r="C902" s="18">
        <v>17952</v>
      </c>
      <c r="D902" s="18">
        <v>30370</v>
      </c>
      <c r="E902" s="18">
        <v>21259</v>
      </c>
      <c r="F902" s="18">
        <v>3855.14</v>
      </c>
      <c r="G902" s="18">
        <f t="shared" si="250"/>
        <v>-14096.86</v>
      </c>
      <c r="H902" s="18">
        <f t="shared" si="251"/>
        <v>17403.86</v>
      </c>
      <c r="I902" s="19">
        <f t="shared" si="252"/>
        <v>-78.525289661319079</v>
      </c>
      <c r="J902" s="19">
        <f t="shared" si="253"/>
        <v>18.134154946140455</v>
      </c>
      <c r="K902" s="19">
        <f t="shared" si="254"/>
        <v>12.693908462298321</v>
      </c>
    </row>
    <row r="903" spans="1:11" ht="25.5">
      <c r="A903" s="25" t="s">
        <v>98</v>
      </c>
      <c r="B903" s="17" t="s">
        <v>99</v>
      </c>
      <c r="C903" s="18">
        <v>17952</v>
      </c>
      <c r="D903" s="18">
        <v>30370</v>
      </c>
      <c r="E903" s="18">
        <v>21259</v>
      </c>
      <c r="F903" s="18">
        <v>3855.14</v>
      </c>
      <c r="G903" s="18">
        <f t="shared" si="250"/>
        <v>-14096.86</v>
      </c>
      <c r="H903" s="18">
        <f t="shared" si="251"/>
        <v>17403.86</v>
      </c>
      <c r="I903" s="19">
        <f t="shared" si="252"/>
        <v>-78.525289661319079</v>
      </c>
      <c r="J903" s="19">
        <f t="shared" si="253"/>
        <v>18.134154946140455</v>
      </c>
      <c r="K903" s="19">
        <f t="shared" si="254"/>
        <v>12.693908462298321</v>
      </c>
    </row>
    <row r="904" spans="1:11" ht="25.5">
      <c r="A904" s="26" t="s">
        <v>102</v>
      </c>
      <c r="B904" s="17" t="s">
        <v>103</v>
      </c>
      <c r="C904" s="18">
        <v>17952</v>
      </c>
      <c r="D904" s="18">
        <v>30370</v>
      </c>
      <c r="E904" s="18">
        <v>21259</v>
      </c>
      <c r="F904" s="18">
        <v>3855.14</v>
      </c>
      <c r="G904" s="18">
        <f t="shared" si="250"/>
        <v>-14096.86</v>
      </c>
      <c r="H904" s="18">
        <f t="shared" si="251"/>
        <v>17403.86</v>
      </c>
      <c r="I904" s="19">
        <f t="shared" si="252"/>
        <v>-78.525289661319079</v>
      </c>
      <c r="J904" s="19">
        <f t="shared" si="253"/>
        <v>18.134154946140455</v>
      </c>
      <c r="K904" s="19">
        <f t="shared" si="254"/>
        <v>12.693908462298321</v>
      </c>
    </row>
    <row r="905" spans="1:11">
      <c r="A905" s="22" t="s">
        <v>29</v>
      </c>
      <c r="B905" s="17" t="s">
        <v>30</v>
      </c>
      <c r="C905" s="18">
        <v>134895</v>
      </c>
      <c r="D905" s="18">
        <v>83991</v>
      </c>
      <c r="E905" s="18">
        <v>54385</v>
      </c>
      <c r="F905" s="18">
        <v>83991</v>
      </c>
      <c r="G905" s="18">
        <f t="shared" si="250"/>
        <v>-50904</v>
      </c>
      <c r="H905" s="18">
        <f t="shared" si="251"/>
        <v>-29606</v>
      </c>
      <c r="I905" s="19">
        <f t="shared" si="252"/>
        <v>-37.736016902034919</v>
      </c>
      <c r="J905" s="19">
        <f t="shared" si="253"/>
        <v>154.43780454169348</v>
      </c>
      <c r="K905" s="19">
        <f t="shared" si="254"/>
        <v>100</v>
      </c>
    </row>
    <row r="906" spans="1:11">
      <c r="A906" s="23" t="s">
        <v>31</v>
      </c>
      <c r="B906" s="17" t="s">
        <v>32</v>
      </c>
      <c r="C906" s="18">
        <v>134895</v>
      </c>
      <c r="D906" s="18">
        <v>83991</v>
      </c>
      <c r="E906" s="18">
        <v>54385</v>
      </c>
      <c r="F906" s="18">
        <v>83991</v>
      </c>
      <c r="G906" s="18">
        <f t="shared" si="250"/>
        <v>-50904</v>
      </c>
      <c r="H906" s="18">
        <f t="shared" si="251"/>
        <v>-29606</v>
      </c>
      <c r="I906" s="19">
        <f t="shared" si="252"/>
        <v>-37.736016902034919</v>
      </c>
      <c r="J906" s="19">
        <f t="shared" si="253"/>
        <v>154.43780454169348</v>
      </c>
      <c r="K906" s="19">
        <f t="shared" si="254"/>
        <v>100</v>
      </c>
    </row>
    <row r="907" spans="1:11">
      <c r="A907" s="16" t="s">
        <v>33</v>
      </c>
      <c r="B907" s="17" t="s">
        <v>34</v>
      </c>
      <c r="C907" s="18">
        <v>227297.44</v>
      </c>
      <c r="D907" s="18">
        <v>977602</v>
      </c>
      <c r="E907" s="18">
        <v>110644</v>
      </c>
      <c r="F907" s="18">
        <v>520427.57</v>
      </c>
      <c r="G907" s="18">
        <f t="shared" si="250"/>
        <v>293130.13</v>
      </c>
      <c r="H907" s="18">
        <f t="shared" si="251"/>
        <v>-409783.57</v>
      </c>
      <c r="I907" s="19">
        <f t="shared" si="252"/>
        <v>128.96323425376019</v>
      </c>
      <c r="J907" s="19">
        <f t="shared" si="253"/>
        <v>470.36221575503419</v>
      </c>
      <c r="K907" s="19">
        <f t="shared" si="254"/>
        <v>53.23511715401564</v>
      </c>
    </row>
    <row r="908" spans="1:11">
      <c r="A908" s="22" t="s">
        <v>35</v>
      </c>
      <c r="B908" s="17" t="s">
        <v>36</v>
      </c>
      <c r="C908" s="18">
        <v>227297.44</v>
      </c>
      <c r="D908" s="18">
        <v>977602</v>
      </c>
      <c r="E908" s="18">
        <v>110644</v>
      </c>
      <c r="F908" s="18">
        <v>520427.57</v>
      </c>
      <c r="G908" s="18">
        <f t="shared" si="250"/>
        <v>293130.13</v>
      </c>
      <c r="H908" s="18">
        <f t="shared" si="251"/>
        <v>-409783.57</v>
      </c>
      <c r="I908" s="19">
        <f t="shared" si="252"/>
        <v>128.96323425376019</v>
      </c>
      <c r="J908" s="19">
        <f t="shared" si="253"/>
        <v>470.36221575503419</v>
      </c>
      <c r="K908" s="19">
        <f t="shared" si="254"/>
        <v>53.23511715401564</v>
      </c>
    </row>
    <row r="909" spans="1:11">
      <c r="A909" s="23" t="s">
        <v>37</v>
      </c>
      <c r="B909" s="17" t="s">
        <v>38</v>
      </c>
      <c r="C909" s="18">
        <v>227297.44</v>
      </c>
      <c r="D909" s="18">
        <v>277845</v>
      </c>
      <c r="E909" s="18">
        <v>110644</v>
      </c>
      <c r="F909" s="18">
        <v>58830.66</v>
      </c>
      <c r="G909" s="18">
        <f t="shared" si="250"/>
        <v>-168466.78</v>
      </c>
      <c r="H909" s="18">
        <f t="shared" si="251"/>
        <v>51813.34</v>
      </c>
      <c r="I909" s="19">
        <f t="shared" si="252"/>
        <v>-74.117323978659854</v>
      </c>
      <c r="J909" s="19">
        <f t="shared" si="253"/>
        <v>53.171125411228815</v>
      </c>
      <c r="K909" s="19">
        <f t="shared" si="254"/>
        <v>21.173913512929872</v>
      </c>
    </row>
    <row r="910" spans="1:11">
      <c r="A910" s="24" t="s">
        <v>39</v>
      </c>
      <c r="B910" s="17" t="s">
        <v>40</v>
      </c>
      <c r="C910" s="18">
        <v>100508.23</v>
      </c>
      <c r="D910" s="18">
        <v>78204</v>
      </c>
      <c r="E910" s="18">
        <v>38385</v>
      </c>
      <c r="F910" s="18">
        <v>41580.870000000003</v>
      </c>
      <c r="G910" s="18">
        <f t="shared" si="250"/>
        <v>-58927.359999999993</v>
      </c>
      <c r="H910" s="18">
        <f t="shared" si="251"/>
        <v>-3195.8700000000026</v>
      </c>
      <c r="I910" s="19">
        <f t="shared" si="252"/>
        <v>-58.629387862068604</v>
      </c>
      <c r="J910" s="19">
        <f t="shared" si="253"/>
        <v>108.32583040250098</v>
      </c>
      <c r="K910" s="19">
        <f t="shared" si="254"/>
        <v>53.169748350468005</v>
      </c>
    </row>
    <row r="911" spans="1:11">
      <c r="A911" s="24" t="s">
        <v>41</v>
      </c>
      <c r="B911" s="17" t="s">
        <v>42</v>
      </c>
      <c r="C911" s="18">
        <v>126789.21</v>
      </c>
      <c r="D911" s="18">
        <v>199641</v>
      </c>
      <c r="E911" s="18">
        <v>72259</v>
      </c>
      <c r="F911" s="18">
        <v>17249.79</v>
      </c>
      <c r="G911" s="18">
        <f t="shared" si="250"/>
        <v>-109539.42000000001</v>
      </c>
      <c r="H911" s="18">
        <f t="shared" si="251"/>
        <v>55009.21</v>
      </c>
      <c r="I911" s="19">
        <f t="shared" si="252"/>
        <v>-86.394906948312084</v>
      </c>
      <c r="J911" s="19">
        <f t="shared" si="253"/>
        <v>23.872168172822764</v>
      </c>
      <c r="K911" s="19">
        <f t="shared" si="254"/>
        <v>8.640404526124394</v>
      </c>
    </row>
    <row r="912" spans="1:11">
      <c r="A912" s="23" t="s">
        <v>45</v>
      </c>
      <c r="B912" s="17" t="s">
        <v>46</v>
      </c>
      <c r="C912" s="18">
        <v>0</v>
      </c>
      <c r="D912" s="18">
        <v>91333</v>
      </c>
      <c r="E912" s="18">
        <v>0</v>
      </c>
      <c r="F912" s="18">
        <v>6130.16</v>
      </c>
      <c r="G912" s="18">
        <f t="shared" si="250"/>
        <v>6130.16</v>
      </c>
      <c r="H912" s="18">
        <f t="shared" si="251"/>
        <v>-6130.16</v>
      </c>
      <c r="I912" s="19">
        <f t="shared" si="252"/>
        <v>0</v>
      </c>
      <c r="J912" s="19">
        <f t="shared" si="253"/>
        <v>0</v>
      </c>
      <c r="K912" s="19">
        <f t="shared" si="254"/>
        <v>6.711878510505513</v>
      </c>
    </row>
    <row r="913" spans="1:11">
      <c r="A913" s="24" t="s">
        <v>47</v>
      </c>
      <c r="B913" s="17" t="s">
        <v>48</v>
      </c>
      <c r="C913" s="18">
        <v>0</v>
      </c>
      <c r="D913" s="18">
        <v>91333</v>
      </c>
      <c r="E913" s="18">
        <v>0</v>
      </c>
      <c r="F913" s="18">
        <v>6130.16</v>
      </c>
      <c r="G913" s="18">
        <f t="shared" si="250"/>
        <v>6130.16</v>
      </c>
      <c r="H913" s="18">
        <f t="shared" si="251"/>
        <v>-6130.16</v>
      </c>
      <c r="I913" s="19">
        <f t="shared" si="252"/>
        <v>0</v>
      </c>
      <c r="J913" s="19">
        <f t="shared" si="253"/>
        <v>0</v>
      </c>
      <c r="K913" s="19">
        <f t="shared" si="254"/>
        <v>6.711878510505513</v>
      </c>
    </row>
    <row r="914" spans="1:11" ht="25.5">
      <c r="A914" s="23" t="s">
        <v>76</v>
      </c>
      <c r="B914" s="17" t="s">
        <v>77</v>
      </c>
      <c r="C914" s="18">
        <v>0</v>
      </c>
      <c r="D914" s="18">
        <v>18070</v>
      </c>
      <c r="E914" s="18">
        <v>0</v>
      </c>
      <c r="F914" s="18">
        <v>18068.55</v>
      </c>
      <c r="G914" s="18">
        <f t="shared" si="250"/>
        <v>18068.55</v>
      </c>
      <c r="H914" s="18">
        <f t="shared" si="251"/>
        <v>-18068.55</v>
      </c>
      <c r="I914" s="19">
        <f t="shared" si="252"/>
        <v>0</v>
      </c>
      <c r="J914" s="19">
        <f t="shared" si="253"/>
        <v>0</v>
      </c>
      <c r="K914" s="19">
        <f t="shared" si="254"/>
        <v>99.991975650249032</v>
      </c>
    </row>
    <row r="915" spans="1:11">
      <c r="A915" s="24" t="s">
        <v>78</v>
      </c>
      <c r="B915" s="17" t="s">
        <v>79</v>
      </c>
      <c r="C915" s="18">
        <v>0</v>
      </c>
      <c r="D915" s="18">
        <v>18070</v>
      </c>
      <c r="E915" s="18">
        <v>0</v>
      </c>
      <c r="F915" s="18">
        <v>18068.55</v>
      </c>
      <c r="G915" s="18">
        <f t="shared" si="250"/>
        <v>18068.55</v>
      </c>
      <c r="H915" s="18">
        <f t="shared" si="251"/>
        <v>-18068.55</v>
      </c>
      <c r="I915" s="19">
        <f t="shared" si="252"/>
        <v>0</v>
      </c>
      <c r="J915" s="19">
        <f t="shared" si="253"/>
        <v>0</v>
      </c>
      <c r="K915" s="19">
        <f t="shared" si="254"/>
        <v>99.991975650249032</v>
      </c>
    </row>
    <row r="916" spans="1:11" ht="25.5">
      <c r="A916" s="23" t="s">
        <v>51</v>
      </c>
      <c r="B916" s="17" t="s">
        <v>52</v>
      </c>
      <c r="C916" s="18">
        <v>0</v>
      </c>
      <c r="D916" s="18">
        <v>590354</v>
      </c>
      <c r="E916" s="18">
        <v>0</v>
      </c>
      <c r="F916" s="18">
        <v>437398.2</v>
      </c>
      <c r="G916" s="18">
        <f t="shared" si="250"/>
        <v>437398.2</v>
      </c>
      <c r="H916" s="18">
        <f t="shared" si="251"/>
        <v>-437398.2</v>
      </c>
      <c r="I916" s="19">
        <f t="shared" si="252"/>
        <v>0</v>
      </c>
      <c r="J916" s="19">
        <f t="shared" si="253"/>
        <v>0</v>
      </c>
      <c r="K916" s="19">
        <f t="shared" si="254"/>
        <v>74.090833635411983</v>
      </c>
    </row>
    <row r="917" spans="1:11">
      <c r="A917" s="24" t="s">
        <v>192</v>
      </c>
      <c r="B917" s="17" t="s">
        <v>193</v>
      </c>
      <c r="C917" s="18">
        <v>0</v>
      </c>
      <c r="D917" s="18">
        <v>590354</v>
      </c>
      <c r="E917" s="18">
        <v>0</v>
      </c>
      <c r="F917" s="18">
        <v>437398.2</v>
      </c>
      <c r="G917" s="18">
        <f t="shared" si="250"/>
        <v>437398.2</v>
      </c>
      <c r="H917" s="18">
        <f t="shared" si="251"/>
        <v>-437398.2</v>
      </c>
      <c r="I917" s="19">
        <f t="shared" si="252"/>
        <v>0</v>
      </c>
      <c r="J917" s="19">
        <f t="shared" si="253"/>
        <v>0</v>
      </c>
      <c r="K917" s="19">
        <f t="shared" si="254"/>
        <v>74.090833635411983</v>
      </c>
    </row>
    <row r="918" spans="1:11">
      <c r="A918" s="16"/>
      <c r="B918" s="17" t="s">
        <v>63</v>
      </c>
      <c r="C918" s="18">
        <v>363309.41</v>
      </c>
      <c r="D918" s="18">
        <v>-155550</v>
      </c>
      <c r="E918" s="18">
        <v>0</v>
      </c>
      <c r="F918" s="18">
        <v>114497.06</v>
      </c>
      <c r="G918" s="18">
        <f t="shared" si="250"/>
        <v>-248812.34999999998</v>
      </c>
      <c r="H918" s="18">
        <f t="shared" si="251"/>
        <v>-114497.06</v>
      </c>
      <c r="I918" s="19">
        <f t="shared" si="252"/>
        <v>-68.484972629803337</v>
      </c>
      <c r="J918" s="19">
        <f t="shared" si="253"/>
        <v>0</v>
      </c>
      <c r="K918" s="19">
        <f t="shared" si="254"/>
        <v>-73.607881710061079</v>
      </c>
    </row>
    <row r="919" spans="1:11">
      <c r="A919" s="16" t="s">
        <v>64</v>
      </c>
      <c r="B919" s="17" t="s">
        <v>65</v>
      </c>
      <c r="C919" s="18">
        <v>-363309.41</v>
      </c>
      <c r="D919" s="18">
        <v>155550</v>
      </c>
      <c r="E919" s="18">
        <v>0</v>
      </c>
      <c r="F919" s="18">
        <v>-114497.06</v>
      </c>
      <c r="G919" s="18">
        <f t="shared" si="250"/>
        <v>248812.34999999998</v>
      </c>
      <c r="H919" s="18">
        <f t="shared" si="251"/>
        <v>114497.06</v>
      </c>
      <c r="I919" s="19">
        <f t="shared" si="252"/>
        <v>-68.484972629803337</v>
      </c>
      <c r="J919" s="19">
        <f t="shared" si="253"/>
        <v>0</v>
      </c>
      <c r="K919" s="19">
        <f t="shared" si="254"/>
        <v>-73.607881710061079</v>
      </c>
    </row>
    <row r="920" spans="1:11">
      <c r="A920" s="22" t="s">
        <v>66</v>
      </c>
      <c r="B920" s="17" t="s">
        <v>67</v>
      </c>
      <c r="C920" s="18">
        <v>-363309.41</v>
      </c>
      <c r="D920" s="18">
        <v>155550</v>
      </c>
      <c r="E920" s="18">
        <v>0</v>
      </c>
      <c r="F920" s="18">
        <v>-114497.06</v>
      </c>
      <c r="G920" s="18">
        <f t="shared" si="250"/>
        <v>248812.34999999998</v>
      </c>
      <c r="H920" s="18">
        <f t="shared" si="251"/>
        <v>114497.06</v>
      </c>
      <c r="I920" s="19">
        <f t="shared" si="252"/>
        <v>-68.484972629803337</v>
      </c>
      <c r="J920" s="19">
        <f t="shared" si="253"/>
        <v>0</v>
      </c>
      <c r="K920" s="19">
        <f t="shared" si="254"/>
        <v>-73.607881710061079</v>
      </c>
    </row>
    <row r="921" spans="1:11" ht="25.5">
      <c r="A921" s="23" t="s">
        <v>106</v>
      </c>
      <c r="B921" s="17" t="s">
        <v>107</v>
      </c>
      <c r="C921" s="18">
        <v>-99876.18</v>
      </c>
      <c r="D921" s="18">
        <v>155550</v>
      </c>
      <c r="E921" s="18">
        <v>0</v>
      </c>
      <c r="F921" s="18">
        <v>-70346.289999999994</v>
      </c>
      <c r="G921" s="18">
        <f t="shared" si="250"/>
        <v>29529.89</v>
      </c>
      <c r="H921" s="18">
        <f t="shared" si="251"/>
        <v>70346.289999999994</v>
      </c>
      <c r="I921" s="19">
        <f t="shared" si="252"/>
        <v>-29.56649923935818</v>
      </c>
      <c r="J921" s="19">
        <f t="shared" si="253"/>
        <v>0</v>
      </c>
      <c r="K921" s="19">
        <f t="shared" si="254"/>
        <v>-45.224230151076824</v>
      </c>
    </row>
    <row r="922" spans="1:11" ht="25.5">
      <c r="A922" s="39" t="s">
        <v>247</v>
      </c>
      <c r="B922" s="28" t="s">
        <v>923</v>
      </c>
      <c r="C922" s="29"/>
      <c r="D922" s="29"/>
      <c r="E922" s="29"/>
      <c r="F922" s="29"/>
      <c r="G922" s="29"/>
      <c r="H922" s="29"/>
      <c r="I922" s="30"/>
      <c r="J922" s="30"/>
      <c r="K922" s="30"/>
    </row>
    <row r="923" spans="1:11">
      <c r="A923" s="16" t="s">
        <v>25</v>
      </c>
      <c r="B923" s="17" t="s">
        <v>26</v>
      </c>
      <c r="C923" s="18">
        <v>145520</v>
      </c>
      <c r="D923" s="18">
        <v>145520</v>
      </c>
      <c r="E923" s="18">
        <v>89385</v>
      </c>
      <c r="F923" s="18">
        <v>137864</v>
      </c>
      <c r="G923" s="18">
        <f t="shared" ref="G923:G934" si="255">F923-C923</f>
        <v>-7656</v>
      </c>
      <c r="H923" s="18">
        <f t="shared" ref="H923:H934" si="256">E923-F923</f>
        <v>-48479</v>
      </c>
      <c r="I923" s="19">
        <f t="shared" ref="I923:I934" si="257">IF(ISERROR(F923/C923),0,F923/C923*100-100)</f>
        <v>-5.2611324903793246</v>
      </c>
      <c r="J923" s="19">
        <f t="shared" ref="J923:J934" si="258">IF(ISERROR(F923/E923),0,F923/E923*100)</f>
        <v>154.23616937964982</v>
      </c>
      <c r="K923" s="19">
        <f t="shared" ref="K923:K934" si="259">IF(ISERROR(F923/D923),0,F923/D923*100)</f>
        <v>94.738867509620675</v>
      </c>
    </row>
    <row r="924" spans="1:11">
      <c r="A924" s="22" t="s">
        <v>90</v>
      </c>
      <c r="B924" s="17" t="s">
        <v>91</v>
      </c>
      <c r="C924" s="18">
        <v>72760</v>
      </c>
      <c r="D924" s="18">
        <v>72760</v>
      </c>
      <c r="E924" s="18">
        <v>35000</v>
      </c>
      <c r="F924" s="18">
        <v>65104</v>
      </c>
      <c r="G924" s="18">
        <f t="shared" si="255"/>
        <v>-7656</v>
      </c>
      <c r="H924" s="18">
        <f t="shared" si="256"/>
        <v>-30104</v>
      </c>
      <c r="I924" s="19">
        <f t="shared" si="257"/>
        <v>-10.522264980758649</v>
      </c>
      <c r="J924" s="19">
        <f t="shared" si="258"/>
        <v>186.01142857142855</v>
      </c>
      <c r="K924" s="19">
        <f t="shared" si="259"/>
        <v>89.477735019241351</v>
      </c>
    </row>
    <row r="925" spans="1:11">
      <c r="A925" s="22" t="s">
        <v>29</v>
      </c>
      <c r="B925" s="17" t="s">
        <v>30</v>
      </c>
      <c r="C925" s="18">
        <v>72760</v>
      </c>
      <c r="D925" s="18">
        <v>72760</v>
      </c>
      <c r="E925" s="18">
        <v>54385</v>
      </c>
      <c r="F925" s="18">
        <v>72760</v>
      </c>
      <c r="G925" s="18">
        <f t="shared" si="255"/>
        <v>0</v>
      </c>
      <c r="H925" s="18">
        <f t="shared" si="256"/>
        <v>-18375</v>
      </c>
      <c r="I925" s="19">
        <f t="shared" si="257"/>
        <v>0</v>
      </c>
      <c r="J925" s="19">
        <f t="shared" si="258"/>
        <v>133.78688976739909</v>
      </c>
      <c r="K925" s="19">
        <f t="shared" si="259"/>
        <v>100</v>
      </c>
    </row>
    <row r="926" spans="1:11">
      <c r="A926" s="23" t="s">
        <v>31</v>
      </c>
      <c r="B926" s="17" t="s">
        <v>32</v>
      </c>
      <c r="C926" s="18">
        <v>72760</v>
      </c>
      <c r="D926" s="18">
        <v>72760</v>
      </c>
      <c r="E926" s="18">
        <v>54385</v>
      </c>
      <c r="F926" s="18">
        <v>72760</v>
      </c>
      <c r="G926" s="18">
        <f t="shared" si="255"/>
        <v>0</v>
      </c>
      <c r="H926" s="18">
        <f t="shared" si="256"/>
        <v>-18375</v>
      </c>
      <c r="I926" s="19">
        <f t="shared" si="257"/>
        <v>0</v>
      </c>
      <c r="J926" s="19">
        <f t="shared" si="258"/>
        <v>133.78688976739909</v>
      </c>
      <c r="K926" s="19">
        <f t="shared" si="259"/>
        <v>100</v>
      </c>
    </row>
    <row r="927" spans="1:11">
      <c r="A927" s="16" t="s">
        <v>33</v>
      </c>
      <c r="B927" s="17" t="s">
        <v>34</v>
      </c>
      <c r="C927" s="18">
        <v>108377.8</v>
      </c>
      <c r="D927" s="18">
        <v>145520</v>
      </c>
      <c r="E927" s="18">
        <v>89385</v>
      </c>
      <c r="F927" s="18">
        <v>42831.51</v>
      </c>
      <c r="G927" s="18">
        <f t="shared" si="255"/>
        <v>-65546.290000000008</v>
      </c>
      <c r="H927" s="18">
        <f t="shared" si="256"/>
        <v>46553.49</v>
      </c>
      <c r="I927" s="19">
        <f t="shared" si="257"/>
        <v>-60.479443207003648</v>
      </c>
      <c r="J927" s="19">
        <f t="shared" si="258"/>
        <v>47.918006376908878</v>
      </c>
      <c r="K927" s="19">
        <f t="shared" si="259"/>
        <v>29.433418086860915</v>
      </c>
    </row>
    <row r="928" spans="1:11">
      <c r="A928" s="22" t="s">
        <v>35</v>
      </c>
      <c r="B928" s="17" t="s">
        <v>36</v>
      </c>
      <c r="C928" s="18">
        <v>108377.8</v>
      </c>
      <c r="D928" s="18">
        <v>145520</v>
      </c>
      <c r="E928" s="18">
        <v>89385</v>
      </c>
      <c r="F928" s="18">
        <v>42831.51</v>
      </c>
      <c r="G928" s="18">
        <f t="shared" si="255"/>
        <v>-65546.290000000008</v>
      </c>
      <c r="H928" s="18">
        <f t="shared" si="256"/>
        <v>46553.49</v>
      </c>
      <c r="I928" s="19">
        <f t="shared" si="257"/>
        <v>-60.479443207003648</v>
      </c>
      <c r="J928" s="19">
        <f t="shared" si="258"/>
        <v>47.918006376908878</v>
      </c>
      <c r="K928" s="19">
        <f t="shared" si="259"/>
        <v>29.433418086860915</v>
      </c>
    </row>
    <row r="929" spans="1:11">
      <c r="A929" s="23" t="s">
        <v>37</v>
      </c>
      <c r="B929" s="17" t="s">
        <v>38</v>
      </c>
      <c r="C929" s="18">
        <v>108377.8</v>
      </c>
      <c r="D929" s="18">
        <v>145520</v>
      </c>
      <c r="E929" s="18">
        <v>89385</v>
      </c>
      <c r="F929" s="18">
        <v>42831.51</v>
      </c>
      <c r="G929" s="18">
        <f t="shared" si="255"/>
        <v>-65546.290000000008</v>
      </c>
      <c r="H929" s="18">
        <f t="shared" si="256"/>
        <v>46553.49</v>
      </c>
      <c r="I929" s="19">
        <f t="shared" si="257"/>
        <v>-60.479443207003648</v>
      </c>
      <c r="J929" s="19">
        <f t="shared" si="258"/>
        <v>47.918006376908878</v>
      </c>
      <c r="K929" s="19">
        <f t="shared" si="259"/>
        <v>29.433418086860915</v>
      </c>
    </row>
    <row r="930" spans="1:11">
      <c r="A930" s="24" t="s">
        <v>39</v>
      </c>
      <c r="B930" s="17" t="s">
        <v>40</v>
      </c>
      <c r="C930" s="18">
        <v>35706.46</v>
      </c>
      <c r="D930" s="18">
        <v>51166</v>
      </c>
      <c r="E930" s="18">
        <v>38385</v>
      </c>
      <c r="F930" s="18">
        <v>35367.24</v>
      </c>
      <c r="G930" s="18">
        <f t="shared" si="255"/>
        <v>-339.22000000000116</v>
      </c>
      <c r="H930" s="18">
        <f t="shared" si="256"/>
        <v>3017.760000000002</v>
      </c>
      <c r="I930" s="19">
        <f t="shared" si="257"/>
        <v>-0.9500241692959861</v>
      </c>
      <c r="J930" s="19">
        <f t="shared" si="258"/>
        <v>92.13817897616255</v>
      </c>
      <c r="K930" s="19">
        <f t="shared" si="259"/>
        <v>69.122542313254883</v>
      </c>
    </row>
    <row r="931" spans="1:11">
      <c r="A931" s="24" t="s">
        <v>41</v>
      </c>
      <c r="B931" s="17" t="s">
        <v>42</v>
      </c>
      <c r="C931" s="18">
        <v>72671.34</v>
      </c>
      <c r="D931" s="18">
        <v>94354</v>
      </c>
      <c r="E931" s="18">
        <v>51000</v>
      </c>
      <c r="F931" s="18">
        <v>7464.27</v>
      </c>
      <c r="G931" s="18">
        <f t="shared" si="255"/>
        <v>-65207.069999999992</v>
      </c>
      <c r="H931" s="18">
        <f t="shared" si="256"/>
        <v>43535.729999999996</v>
      </c>
      <c r="I931" s="19">
        <f t="shared" si="257"/>
        <v>-89.72872937254219</v>
      </c>
      <c r="J931" s="19">
        <f t="shared" si="258"/>
        <v>14.635823529411764</v>
      </c>
      <c r="K931" s="19">
        <f t="shared" si="259"/>
        <v>7.9109205757042629</v>
      </c>
    </row>
    <row r="932" spans="1:11">
      <c r="A932" s="16"/>
      <c r="B932" s="17" t="s">
        <v>63</v>
      </c>
      <c r="C932" s="18">
        <v>37142.199999999997</v>
      </c>
      <c r="D932" s="18">
        <v>0</v>
      </c>
      <c r="E932" s="18">
        <v>0</v>
      </c>
      <c r="F932" s="18">
        <v>95032.49</v>
      </c>
      <c r="G932" s="18">
        <f t="shared" si="255"/>
        <v>57890.290000000008</v>
      </c>
      <c r="H932" s="18">
        <f t="shared" si="256"/>
        <v>-95032.49</v>
      </c>
      <c r="I932" s="19">
        <f t="shared" si="257"/>
        <v>155.86123062177259</v>
      </c>
      <c r="J932" s="19">
        <f t="shared" si="258"/>
        <v>0</v>
      </c>
      <c r="K932" s="19">
        <f t="shared" si="259"/>
        <v>0</v>
      </c>
    </row>
    <row r="933" spans="1:11">
      <c r="A933" s="16" t="s">
        <v>64</v>
      </c>
      <c r="B933" s="17" t="s">
        <v>65</v>
      </c>
      <c r="C933" s="18">
        <v>-37142.199999999997</v>
      </c>
      <c r="D933" s="18">
        <v>0</v>
      </c>
      <c r="E933" s="18">
        <v>0</v>
      </c>
      <c r="F933" s="18">
        <v>-95032.49</v>
      </c>
      <c r="G933" s="18">
        <f t="shared" si="255"/>
        <v>-57890.290000000008</v>
      </c>
      <c r="H933" s="18">
        <f t="shared" si="256"/>
        <v>95032.49</v>
      </c>
      <c r="I933" s="19">
        <f t="shared" si="257"/>
        <v>155.86123062177259</v>
      </c>
      <c r="J933" s="19">
        <f t="shared" si="258"/>
        <v>0</v>
      </c>
      <c r="K933" s="19">
        <f t="shared" si="259"/>
        <v>0</v>
      </c>
    </row>
    <row r="934" spans="1:11">
      <c r="A934" s="22" t="s">
        <v>66</v>
      </c>
      <c r="B934" s="17" t="s">
        <v>67</v>
      </c>
      <c r="C934" s="18">
        <v>-37142.199999999997</v>
      </c>
      <c r="D934" s="18">
        <v>0</v>
      </c>
      <c r="E934" s="18">
        <v>0</v>
      </c>
      <c r="F934" s="18">
        <v>-95032.49</v>
      </c>
      <c r="G934" s="18">
        <f t="shared" si="255"/>
        <v>-57890.290000000008</v>
      </c>
      <c r="H934" s="18">
        <f t="shared" si="256"/>
        <v>95032.49</v>
      </c>
      <c r="I934" s="19">
        <f t="shared" si="257"/>
        <v>155.86123062177259</v>
      </c>
      <c r="J934" s="19">
        <f t="shared" si="258"/>
        <v>0</v>
      </c>
      <c r="K934" s="19">
        <f t="shared" si="259"/>
        <v>0</v>
      </c>
    </row>
    <row r="935" spans="1:11">
      <c r="A935" s="39" t="s">
        <v>126</v>
      </c>
      <c r="B935" s="28" t="s">
        <v>924</v>
      </c>
      <c r="C935" s="29"/>
      <c r="D935" s="29"/>
      <c r="E935" s="29"/>
      <c r="F935" s="29"/>
      <c r="G935" s="29"/>
      <c r="H935" s="29"/>
      <c r="I935" s="30"/>
      <c r="J935" s="30"/>
      <c r="K935" s="30"/>
    </row>
    <row r="936" spans="1:11">
      <c r="A936" s="16" t="s">
        <v>25</v>
      </c>
      <c r="B936" s="17" t="s">
        <v>26</v>
      </c>
      <c r="C936" s="18">
        <v>427134.85</v>
      </c>
      <c r="D936" s="18">
        <v>55808</v>
      </c>
      <c r="E936" s="18">
        <v>0</v>
      </c>
      <c r="F936" s="18">
        <v>55807.29</v>
      </c>
      <c r="G936" s="18">
        <f t="shared" ref="G936:G952" si="260">F936-C936</f>
        <v>-371327.56</v>
      </c>
      <c r="H936" s="18">
        <f t="shared" ref="H936:H952" si="261">E936-F936</f>
        <v>-55807.29</v>
      </c>
      <c r="I936" s="19">
        <f t="shared" ref="I936:I952" si="262">IF(ISERROR(F936/C936),0,F936/C936*100-100)</f>
        <v>-86.934503237092457</v>
      </c>
      <c r="J936" s="19">
        <f t="shared" ref="J936:J952" si="263">IF(ISERROR(F936/E936),0,F936/E936*100)</f>
        <v>0</v>
      </c>
      <c r="K936" s="19">
        <f t="shared" ref="K936:K952" si="264">IF(ISERROR(F936/D936),0,F936/D936*100)</f>
        <v>99.998727780963307</v>
      </c>
    </row>
    <row r="937" spans="1:11">
      <c r="A937" s="22" t="s">
        <v>90</v>
      </c>
      <c r="B937" s="17" t="s">
        <v>91</v>
      </c>
      <c r="C937" s="18">
        <v>364999.85</v>
      </c>
      <c r="D937" s="18">
        <v>44577</v>
      </c>
      <c r="E937" s="18">
        <v>0</v>
      </c>
      <c r="F937" s="18">
        <v>44576.29</v>
      </c>
      <c r="G937" s="18">
        <f t="shared" si="260"/>
        <v>-320423.56</v>
      </c>
      <c r="H937" s="18">
        <f t="shared" si="261"/>
        <v>-44576.29</v>
      </c>
      <c r="I937" s="19">
        <f t="shared" si="262"/>
        <v>-87.787312789306625</v>
      </c>
      <c r="J937" s="19">
        <f t="shared" si="263"/>
        <v>0</v>
      </c>
      <c r="K937" s="19">
        <f t="shared" si="264"/>
        <v>99.998407250375749</v>
      </c>
    </row>
    <row r="938" spans="1:11">
      <c r="A938" s="22" t="s">
        <v>29</v>
      </c>
      <c r="B938" s="17" t="s">
        <v>30</v>
      </c>
      <c r="C938" s="18">
        <v>62135</v>
      </c>
      <c r="D938" s="18">
        <v>11231</v>
      </c>
      <c r="E938" s="18">
        <v>0</v>
      </c>
      <c r="F938" s="18">
        <v>11231</v>
      </c>
      <c r="G938" s="18">
        <f t="shared" si="260"/>
        <v>-50904</v>
      </c>
      <c r="H938" s="18">
        <f t="shared" si="261"/>
        <v>-11231</v>
      </c>
      <c r="I938" s="19">
        <f t="shared" si="262"/>
        <v>-81.92484107185966</v>
      </c>
      <c r="J938" s="19">
        <f t="shared" si="263"/>
        <v>0</v>
      </c>
      <c r="K938" s="19">
        <f t="shared" si="264"/>
        <v>100</v>
      </c>
    </row>
    <row r="939" spans="1:11">
      <c r="A939" s="23" t="s">
        <v>31</v>
      </c>
      <c r="B939" s="17" t="s">
        <v>32</v>
      </c>
      <c r="C939" s="18">
        <v>62135</v>
      </c>
      <c r="D939" s="18">
        <v>11231</v>
      </c>
      <c r="E939" s="18">
        <v>0</v>
      </c>
      <c r="F939" s="18">
        <v>11231</v>
      </c>
      <c r="G939" s="18">
        <f t="shared" si="260"/>
        <v>-50904</v>
      </c>
      <c r="H939" s="18">
        <f t="shared" si="261"/>
        <v>-11231</v>
      </c>
      <c r="I939" s="19">
        <f t="shared" si="262"/>
        <v>-81.92484107185966</v>
      </c>
      <c r="J939" s="19">
        <f t="shared" si="263"/>
        <v>0</v>
      </c>
      <c r="K939" s="19">
        <f t="shared" si="264"/>
        <v>100</v>
      </c>
    </row>
    <row r="940" spans="1:11">
      <c r="A940" s="16" t="s">
        <v>33</v>
      </c>
      <c r="B940" s="17" t="s">
        <v>34</v>
      </c>
      <c r="C940" s="18">
        <v>117520.64</v>
      </c>
      <c r="D940" s="18">
        <v>99781</v>
      </c>
      <c r="E940" s="18">
        <v>0</v>
      </c>
      <c r="F940" s="18">
        <v>30872.34</v>
      </c>
      <c r="G940" s="18">
        <f t="shared" si="260"/>
        <v>-86648.3</v>
      </c>
      <c r="H940" s="18">
        <f t="shared" si="261"/>
        <v>-30872.34</v>
      </c>
      <c r="I940" s="19">
        <f t="shared" si="262"/>
        <v>-73.730282612484075</v>
      </c>
      <c r="J940" s="19">
        <f t="shared" si="263"/>
        <v>0</v>
      </c>
      <c r="K940" s="19">
        <f t="shared" si="264"/>
        <v>30.940098816407936</v>
      </c>
    </row>
    <row r="941" spans="1:11">
      <c r="A941" s="22" t="s">
        <v>35</v>
      </c>
      <c r="B941" s="17" t="s">
        <v>36</v>
      </c>
      <c r="C941" s="18">
        <v>117520.64</v>
      </c>
      <c r="D941" s="18">
        <v>99781</v>
      </c>
      <c r="E941" s="18">
        <v>0</v>
      </c>
      <c r="F941" s="18">
        <v>30872.34</v>
      </c>
      <c r="G941" s="18">
        <f t="shared" si="260"/>
        <v>-86648.3</v>
      </c>
      <c r="H941" s="18">
        <f t="shared" si="261"/>
        <v>-30872.34</v>
      </c>
      <c r="I941" s="19">
        <f t="shared" si="262"/>
        <v>-73.730282612484075</v>
      </c>
      <c r="J941" s="19">
        <f t="shared" si="263"/>
        <v>0</v>
      </c>
      <c r="K941" s="19">
        <f t="shared" si="264"/>
        <v>30.940098816407936</v>
      </c>
    </row>
    <row r="942" spans="1:11">
      <c r="A942" s="23" t="s">
        <v>37</v>
      </c>
      <c r="B942" s="17" t="s">
        <v>38</v>
      </c>
      <c r="C942" s="18">
        <v>117520.64</v>
      </c>
      <c r="D942" s="18">
        <v>75580</v>
      </c>
      <c r="E942" s="18">
        <v>0</v>
      </c>
      <c r="F942" s="18">
        <v>6673.63</v>
      </c>
      <c r="G942" s="18">
        <f t="shared" si="260"/>
        <v>-110847.01</v>
      </c>
      <c r="H942" s="18">
        <f t="shared" si="261"/>
        <v>-6673.63</v>
      </c>
      <c r="I942" s="19">
        <f t="shared" si="262"/>
        <v>-94.321312409462706</v>
      </c>
      <c r="J942" s="19">
        <f t="shared" si="263"/>
        <v>0</v>
      </c>
      <c r="K942" s="19">
        <f t="shared" si="264"/>
        <v>8.8298888594866369</v>
      </c>
    </row>
    <row r="943" spans="1:11">
      <c r="A943" s="24" t="s">
        <v>39</v>
      </c>
      <c r="B943" s="17" t="s">
        <v>40</v>
      </c>
      <c r="C943" s="18">
        <v>64801.77</v>
      </c>
      <c r="D943" s="18">
        <v>27038</v>
      </c>
      <c r="E943" s="18">
        <v>0</v>
      </c>
      <c r="F943" s="18">
        <v>6213.63</v>
      </c>
      <c r="G943" s="18">
        <f t="shared" si="260"/>
        <v>-58588.14</v>
      </c>
      <c r="H943" s="18">
        <f t="shared" si="261"/>
        <v>-6213.63</v>
      </c>
      <c r="I943" s="19">
        <f t="shared" si="262"/>
        <v>-90.411326727649566</v>
      </c>
      <c r="J943" s="19">
        <f t="shared" si="263"/>
        <v>0</v>
      </c>
      <c r="K943" s="19">
        <f t="shared" si="264"/>
        <v>22.981100673126711</v>
      </c>
    </row>
    <row r="944" spans="1:11">
      <c r="A944" s="24" t="s">
        <v>41</v>
      </c>
      <c r="B944" s="17" t="s">
        <v>42</v>
      </c>
      <c r="C944" s="18">
        <v>52718.87</v>
      </c>
      <c r="D944" s="18">
        <v>48542</v>
      </c>
      <c r="E944" s="18">
        <v>0</v>
      </c>
      <c r="F944" s="18">
        <v>460</v>
      </c>
      <c r="G944" s="18">
        <f t="shared" si="260"/>
        <v>-52258.87</v>
      </c>
      <c r="H944" s="18">
        <f t="shared" si="261"/>
        <v>-460</v>
      </c>
      <c r="I944" s="19">
        <f t="shared" si="262"/>
        <v>-99.127447155069902</v>
      </c>
      <c r="J944" s="19">
        <f t="shared" si="263"/>
        <v>0</v>
      </c>
      <c r="K944" s="19">
        <f t="shared" si="264"/>
        <v>0.94763297762762133</v>
      </c>
    </row>
    <row r="945" spans="1:11">
      <c r="A945" s="23" t="s">
        <v>45</v>
      </c>
      <c r="B945" s="17" t="s">
        <v>46</v>
      </c>
      <c r="C945" s="18">
        <v>0</v>
      </c>
      <c r="D945" s="18">
        <v>6131</v>
      </c>
      <c r="E945" s="18">
        <v>0</v>
      </c>
      <c r="F945" s="18">
        <v>6130.16</v>
      </c>
      <c r="G945" s="18">
        <f t="shared" si="260"/>
        <v>6130.16</v>
      </c>
      <c r="H945" s="18">
        <f t="shared" si="261"/>
        <v>-6130.16</v>
      </c>
      <c r="I945" s="19">
        <f t="shared" si="262"/>
        <v>0</v>
      </c>
      <c r="J945" s="19">
        <f t="shared" si="263"/>
        <v>0</v>
      </c>
      <c r="K945" s="19">
        <f t="shared" si="264"/>
        <v>99.98629913554069</v>
      </c>
    </row>
    <row r="946" spans="1:11">
      <c r="A946" s="24" t="s">
        <v>47</v>
      </c>
      <c r="B946" s="17" t="s">
        <v>48</v>
      </c>
      <c r="C946" s="18">
        <v>0</v>
      </c>
      <c r="D946" s="18">
        <v>6131</v>
      </c>
      <c r="E946" s="18">
        <v>0</v>
      </c>
      <c r="F946" s="18">
        <v>6130.16</v>
      </c>
      <c r="G946" s="18">
        <f t="shared" si="260"/>
        <v>6130.16</v>
      </c>
      <c r="H946" s="18">
        <f t="shared" si="261"/>
        <v>-6130.16</v>
      </c>
      <c r="I946" s="19">
        <f t="shared" si="262"/>
        <v>0</v>
      </c>
      <c r="J946" s="19">
        <f t="shared" si="263"/>
        <v>0</v>
      </c>
      <c r="K946" s="19">
        <f t="shared" si="264"/>
        <v>99.98629913554069</v>
      </c>
    </row>
    <row r="947" spans="1:11" ht="25.5">
      <c r="A947" s="23" t="s">
        <v>76</v>
      </c>
      <c r="B947" s="17" t="s">
        <v>77</v>
      </c>
      <c r="C947" s="18">
        <v>0</v>
      </c>
      <c r="D947" s="18">
        <v>18070</v>
      </c>
      <c r="E947" s="18">
        <v>0</v>
      </c>
      <c r="F947" s="18">
        <v>18068.55</v>
      </c>
      <c r="G947" s="18">
        <f t="shared" si="260"/>
        <v>18068.55</v>
      </c>
      <c r="H947" s="18">
        <f t="shared" si="261"/>
        <v>-18068.55</v>
      </c>
      <c r="I947" s="19">
        <f t="shared" si="262"/>
        <v>0</v>
      </c>
      <c r="J947" s="19">
        <f t="shared" si="263"/>
        <v>0</v>
      </c>
      <c r="K947" s="19">
        <f t="shared" si="264"/>
        <v>99.991975650249032</v>
      </c>
    </row>
    <row r="948" spans="1:11">
      <c r="A948" s="24" t="s">
        <v>78</v>
      </c>
      <c r="B948" s="17" t="s">
        <v>79</v>
      </c>
      <c r="C948" s="18">
        <v>0</v>
      </c>
      <c r="D948" s="18">
        <v>18070</v>
      </c>
      <c r="E948" s="18">
        <v>0</v>
      </c>
      <c r="F948" s="18">
        <v>18068.55</v>
      </c>
      <c r="G948" s="18">
        <f t="shared" si="260"/>
        <v>18068.55</v>
      </c>
      <c r="H948" s="18">
        <f t="shared" si="261"/>
        <v>-18068.55</v>
      </c>
      <c r="I948" s="19">
        <f t="shared" si="262"/>
        <v>0</v>
      </c>
      <c r="J948" s="19">
        <f t="shared" si="263"/>
        <v>0</v>
      </c>
      <c r="K948" s="19">
        <f t="shared" si="264"/>
        <v>99.991975650249032</v>
      </c>
    </row>
    <row r="949" spans="1:11">
      <c r="A949" s="16"/>
      <c r="B949" s="17" t="s">
        <v>63</v>
      </c>
      <c r="C949" s="18">
        <v>309614.21000000002</v>
      </c>
      <c r="D949" s="18">
        <v>-43973</v>
      </c>
      <c r="E949" s="18">
        <v>0</v>
      </c>
      <c r="F949" s="18">
        <v>24934.95</v>
      </c>
      <c r="G949" s="18">
        <f t="shared" si="260"/>
        <v>-284679.26</v>
      </c>
      <c r="H949" s="18">
        <f t="shared" si="261"/>
        <v>-24934.95</v>
      </c>
      <c r="I949" s="19">
        <f t="shared" si="262"/>
        <v>-91.94644522291145</v>
      </c>
      <c r="J949" s="19">
        <f t="shared" si="263"/>
        <v>0</v>
      </c>
      <c r="K949" s="19">
        <f t="shared" si="264"/>
        <v>-56.705137243308393</v>
      </c>
    </row>
    <row r="950" spans="1:11">
      <c r="A950" s="16" t="s">
        <v>64</v>
      </c>
      <c r="B950" s="17" t="s">
        <v>65</v>
      </c>
      <c r="C950" s="18">
        <v>-309614.21000000002</v>
      </c>
      <c r="D950" s="18">
        <v>43973</v>
      </c>
      <c r="E950" s="18">
        <v>0</v>
      </c>
      <c r="F950" s="18">
        <v>-24934.95</v>
      </c>
      <c r="G950" s="18">
        <f t="shared" si="260"/>
        <v>284679.26</v>
      </c>
      <c r="H950" s="18">
        <f t="shared" si="261"/>
        <v>24934.95</v>
      </c>
      <c r="I950" s="19">
        <f t="shared" si="262"/>
        <v>-91.94644522291145</v>
      </c>
      <c r="J950" s="19">
        <f t="shared" si="263"/>
        <v>0</v>
      </c>
      <c r="K950" s="19">
        <f t="shared" si="264"/>
        <v>-56.705137243308393</v>
      </c>
    </row>
    <row r="951" spans="1:11">
      <c r="A951" s="22" t="s">
        <v>66</v>
      </c>
      <c r="B951" s="17" t="s">
        <v>67</v>
      </c>
      <c r="C951" s="18">
        <v>-309614.21000000002</v>
      </c>
      <c r="D951" s="18">
        <v>43973</v>
      </c>
      <c r="E951" s="18">
        <v>0</v>
      </c>
      <c r="F951" s="18">
        <v>-24934.95</v>
      </c>
      <c r="G951" s="18">
        <f t="shared" si="260"/>
        <v>284679.26</v>
      </c>
      <c r="H951" s="18">
        <f t="shared" si="261"/>
        <v>24934.95</v>
      </c>
      <c r="I951" s="19">
        <f t="shared" si="262"/>
        <v>-91.94644522291145</v>
      </c>
      <c r="J951" s="19">
        <f t="shared" si="263"/>
        <v>0</v>
      </c>
      <c r="K951" s="19">
        <f t="shared" si="264"/>
        <v>-56.705137243308393</v>
      </c>
    </row>
    <row r="952" spans="1:11" ht="25.5">
      <c r="A952" s="23" t="s">
        <v>106</v>
      </c>
      <c r="B952" s="17" t="s">
        <v>107</v>
      </c>
      <c r="C952" s="18">
        <v>-99876.18</v>
      </c>
      <c r="D952" s="18">
        <v>43973</v>
      </c>
      <c r="E952" s="18">
        <v>0</v>
      </c>
      <c r="F952" s="18">
        <v>-43971.43</v>
      </c>
      <c r="G952" s="18">
        <f t="shared" si="260"/>
        <v>55904.749999999993</v>
      </c>
      <c r="H952" s="18">
        <f t="shared" si="261"/>
        <v>43971.43</v>
      </c>
      <c r="I952" s="19">
        <f t="shared" si="262"/>
        <v>-55.974057077473319</v>
      </c>
      <c r="J952" s="19">
        <f t="shared" si="263"/>
        <v>0</v>
      </c>
      <c r="K952" s="19">
        <f t="shared" si="264"/>
        <v>-99.996429627271283</v>
      </c>
    </row>
    <row r="953" spans="1:11" ht="38.25">
      <c r="A953" s="39" t="s">
        <v>144</v>
      </c>
      <c r="B953" s="28" t="s">
        <v>127</v>
      </c>
      <c r="C953" s="29"/>
      <c r="D953" s="29"/>
      <c r="E953" s="29"/>
      <c r="F953" s="29"/>
      <c r="G953" s="29"/>
      <c r="H953" s="29"/>
      <c r="I953" s="30"/>
      <c r="J953" s="30"/>
      <c r="K953" s="30"/>
    </row>
    <row r="954" spans="1:11">
      <c r="A954" s="16" t="s">
        <v>25</v>
      </c>
      <c r="B954" s="17" t="s">
        <v>26</v>
      </c>
      <c r="C954" s="18">
        <v>17952</v>
      </c>
      <c r="D954" s="18">
        <v>30370</v>
      </c>
      <c r="E954" s="18">
        <v>21259</v>
      </c>
      <c r="F954" s="18">
        <v>3855.14</v>
      </c>
      <c r="G954" s="18">
        <f t="shared" ref="G954:G967" si="265">F954-C954</f>
        <v>-14096.86</v>
      </c>
      <c r="H954" s="18">
        <f t="shared" ref="H954:H967" si="266">E954-F954</f>
        <v>17403.86</v>
      </c>
      <c r="I954" s="19">
        <f t="shared" ref="I954:I967" si="267">IF(ISERROR(F954/C954),0,F954/C954*100-100)</f>
        <v>-78.525289661319079</v>
      </c>
      <c r="J954" s="19">
        <f t="shared" ref="J954:J967" si="268">IF(ISERROR(F954/E954),0,F954/E954*100)</f>
        <v>18.134154946140455</v>
      </c>
      <c r="K954" s="19">
        <f t="shared" ref="K954:K967" si="269">IF(ISERROR(F954/D954),0,F954/D954*100)</f>
        <v>12.693908462298321</v>
      </c>
    </row>
    <row r="955" spans="1:11">
      <c r="A955" s="22" t="s">
        <v>92</v>
      </c>
      <c r="B955" s="17" t="s">
        <v>93</v>
      </c>
      <c r="C955" s="18">
        <v>17952</v>
      </c>
      <c r="D955" s="18">
        <v>30370</v>
      </c>
      <c r="E955" s="18">
        <v>21259</v>
      </c>
      <c r="F955" s="18">
        <v>3855.14</v>
      </c>
      <c r="G955" s="18">
        <f t="shared" si="265"/>
        <v>-14096.86</v>
      </c>
      <c r="H955" s="18">
        <f t="shared" si="266"/>
        <v>17403.86</v>
      </c>
      <c r="I955" s="19">
        <f t="shared" si="267"/>
        <v>-78.525289661319079</v>
      </c>
      <c r="J955" s="19">
        <f t="shared" si="268"/>
        <v>18.134154946140455</v>
      </c>
      <c r="K955" s="19">
        <f t="shared" si="269"/>
        <v>12.693908462298321</v>
      </c>
    </row>
    <row r="956" spans="1:11">
      <c r="A956" s="23" t="s">
        <v>94</v>
      </c>
      <c r="B956" s="17" t="s">
        <v>95</v>
      </c>
      <c r="C956" s="18">
        <v>17952</v>
      </c>
      <c r="D956" s="18">
        <v>30370</v>
      </c>
      <c r="E956" s="18">
        <v>21259</v>
      </c>
      <c r="F956" s="18">
        <v>3855.14</v>
      </c>
      <c r="G956" s="18">
        <f t="shared" si="265"/>
        <v>-14096.86</v>
      </c>
      <c r="H956" s="18">
        <f t="shared" si="266"/>
        <v>17403.86</v>
      </c>
      <c r="I956" s="19">
        <f t="shared" si="267"/>
        <v>-78.525289661319079</v>
      </c>
      <c r="J956" s="19">
        <f t="shared" si="268"/>
        <v>18.134154946140455</v>
      </c>
      <c r="K956" s="19">
        <f t="shared" si="269"/>
        <v>12.693908462298321</v>
      </c>
    </row>
    <row r="957" spans="1:11">
      <c r="A957" s="24" t="s">
        <v>96</v>
      </c>
      <c r="B957" s="17" t="s">
        <v>97</v>
      </c>
      <c r="C957" s="18">
        <v>17952</v>
      </c>
      <c r="D957" s="18">
        <v>30370</v>
      </c>
      <c r="E957" s="18">
        <v>21259</v>
      </c>
      <c r="F957" s="18">
        <v>3855.14</v>
      </c>
      <c r="G957" s="18">
        <f t="shared" si="265"/>
        <v>-14096.86</v>
      </c>
      <c r="H957" s="18">
        <f t="shared" si="266"/>
        <v>17403.86</v>
      </c>
      <c r="I957" s="19">
        <f t="shared" si="267"/>
        <v>-78.525289661319079</v>
      </c>
      <c r="J957" s="19">
        <f t="shared" si="268"/>
        <v>18.134154946140455</v>
      </c>
      <c r="K957" s="19">
        <f t="shared" si="269"/>
        <v>12.693908462298321</v>
      </c>
    </row>
    <row r="958" spans="1:11" ht="25.5">
      <c r="A958" s="25" t="s">
        <v>98</v>
      </c>
      <c r="B958" s="17" t="s">
        <v>99</v>
      </c>
      <c r="C958" s="18">
        <v>17952</v>
      </c>
      <c r="D958" s="18">
        <v>30370</v>
      </c>
      <c r="E958" s="18">
        <v>21259</v>
      </c>
      <c r="F958" s="18">
        <v>3855.14</v>
      </c>
      <c r="G958" s="18">
        <f t="shared" si="265"/>
        <v>-14096.86</v>
      </c>
      <c r="H958" s="18">
        <f t="shared" si="266"/>
        <v>17403.86</v>
      </c>
      <c r="I958" s="19">
        <f t="shared" si="267"/>
        <v>-78.525289661319079</v>
      </c>
      <c r="J958" s="19">
        <f t="shared" si="268"/>
        <v>18.134154946140455</v>
      </c>
      <c r="K958" s="19">
        <f t="shared" si="269"/>
        <v>12.693908462298321</v>
      </c>
    </row>
    <row r="959" spans="1:11" ht="25.5">
      <c r="A959" s="26" t="s">
        <v>102</v>
      </c>
      <c r="B959" s="17" t="s">
        <v>103</v>
      </c>
      <c r="C959" s="18">
        <v>17952</v>
      </c>
      <c r="D959" s="18">
        <v>30370</v>
      </c>
      <c r="E959" s="18">
        <v>21259</v>
      </c>
      <c r="F959" s="18">
        <v>3855.14</v>
      </c>
      <c r="G959" s="18">
        <f t="shared" si="265"/>
        <v>-14096.86</v>
      </c>
      <c r="H959" s="18">
        <f t="shared" si="266"/>
        <v>17403.86</v>
      </c>
      <c r="I959" s="19">
        <f t="shared" si="267"/>
        <v>-78.525289661319079</v>
      </c>
      <c r="J959" s="19">
        <f t="shared" si="268"/>
        <v>18.134154946140455</v>
      </c>
      <c r="K959" s="19">
        <f t="shared" si="269"/>
        <v>12.693908462298321</v>
      </c>
    </row>
    <row r="960" spans="1:11">
      <c r="A960" s="16" t="s">
        <v>33</v>
      </c>
      <c r="B960" s="17" t="s">
        <v>34</v>
      </c>
      <c r="C960" s="18">
        <v>1399</v>
      </c>
      <c r="D960" s="18">
        <v>56745</v>
      </c>
      <c r="E960" s="18">
        <v>21259</v>
      </c>
      <c r="F960" s="18">
        <v>9325.52</v>
      </c>
      <c r="G960" s="18">
        <f t="shared" si="265"/>
        <v>7926.52</v>
      </c>
      <c r="H960" s="18">
        <f t="shared" si="266"/>
        <v>11933.48</v>
      </c>
      <c r="I960" s="19">
        <f t="shared" si="267"/>
        <v>566.58470335954257</v>
      </c>
      <c r="J960" s="19">
        <f t="shared" si="268"/>
        <v>43.866221365068917</v>
      </c>
      <c r="K960" s="19">
        <f t="shared" si="269"/>
        <v>16.434082297999826</v>
      </c>
    </row>
    <row r="961" spans="1:11">
      <c r="A961" s="22" t="s">
        <v>35</v>
      </c>
      <c r="B961" s="17" t="s">
        <v>36</v>
      </c>
      <c r="C961" s="18">
        <v>1399</v>
      </c>
      <c r="D961" s="18">
        <v>56745</v>
      </c>
      <c r="E961" s="18">
        <v>21259</v>
      </c>
      <c r="F961" s="18">
        <v>9325.52</v>
      </c>
      <c r="G961" s="18">
        <f t="shared" si="265"/>
        <v>7926.52</v>
      </c>
      <c r="H961" s="18">
        <f t="shared" si="266"/>
        <v>11933.48</v>
      </c>
      <c r="I961" s="19">
        <f t="shared" si="267"/>
        <v>566.58470335954257</v>
      </c>
      <c r="J961" s="19">
        <f t="shared" si="268"/>
        <v>43.866221365068917</v>
      </c>
      <c r="K961" s="19">
        <f t="shared" si="269"/>
        <v>16.434082297999826</v>
      </c>
    </row>
    <row r="962" spans="1:11">
      <c r="A962" s="23" t="s">
        <v>37</v>
      </c>
      <c r="B962" s="17" t="s">
        <v>38</v>
      </c>
      <c r="C962" s="18">
        <v>1399</v>
      </c>
      <c r="D962" s="18">
        <v>56745</v>
      </c>
      <c r="E962" s="18">
        <v>21259</v>
      </c>
      <c r="F962" s="18">
        <v>9325.52</v>
      </c>
      <c r="G962" s="18">
        <f t="shared" si="265"/>
        <v>7926.52</v>
      </c>
      <c r="H962" s="18">
        <f t="shared" si="266"/>
        <v>11933.48</v>
      </c>
      <c r="I962" s="19">
        <f t="shared" si="267"/>
        <v>566.58470335954257</v>
      </c>
      <c r="J962" s="19">
        <f t="shared" si="268"/>
        <v>43.866221365068917</v>
      </c>
      <c r="K962" s="19">
        <f t="shared" si="269"/>
        <v>16.434082297999826</v>
      </c>
    </row>
    <row r="963" spans="1:11">
      <c r="A963" s="24" t="s">
        <v>41</v>
      </c>
      <c r="B963" s="17" t="s">
        <v>42</v>
      </c>
      <c r="C963" s="18">
        <v>1399</v>
      </c>
      <c r="D963" s="18">
        <v>56745</v>
      </c>
      <c r="E963" s="18">
        <v>21259</v>
      </c>
      <c r="F963" s="18">
        <v>9325.52</v>
      </c>
      <c r="G963" s="18">
        <f t="shared" si="265"/>
        <v>7926.52</v>
      </c>
      <c r="H963" s="18">
        <f t="shared" si="266"/>
        <v>11933.48</v>
      </c>
      <c r="I963" s="19">
        <f t="shared" si="267"/>
        <v>566.58470335954257</v>
      </c>
      <c r="J963" s="19">
        <f t="shared" si="268"/>
        <v>43.866221365068917</v>
      </c>
      <c r="K963" s="19">
        <f t="shared" si="269"/>
        <v>16.434082297999826</v>
      </c>
    </row>
    <row r="964" spans="1:11">
      <c r="A964" s="16"/>
      <c r="B964" s="17" t="s">
        <v>63</v>
      </c>
      <c r="C964" s="18">
        <v>16553</v>
      </c>
      <c r="D964" s="18">
        <v>-26375</v>
      </c>
      <c r="E964" s="18">
        <v>0</v>
      </c>
      <c r="F964" s="18">
        <v>-5470.38</v>
      </c>
      <c r="G964" s="18">
        <f t="shared" si="265"/>
        <v>-22023.38</v>
      </c>
      <c r="H964" s="18">
        <f t="shared" si="266"/>
        <v>5470.38</v>
      </c>
      <c r="I964" s="19">
        <f t="shared" si="267"/>
        <v>-133.04766507581706</v>
      </c>
      <c r="J964" s="19">
        <f t="shared" si="268"/>
        <v>0</v>
      </c>
      <c r="K964" s="19">
        <f t="shared" si="269"/>
        <v>20.740777251184834</v>
      </c>
    </row>
    <row r="965" spans="1:11">
      <c r="A965" s="16" t="s">
        <v>64</v>
      </c>
      <c r="B965" s="17" t="s">
        <v>65</v>
      </c>
      <c r="C965" s="18">
        <v>-16553</v>
      </c>
      <c r="D965" s="18">
        <v>26375</v>
      </c>
      <c r="E965" s="18">
        <v>0</v>
      </c>
      <c r="F965" s="18">
        <v>5470.38</v>
      </c>
      <c r="G965" s="18">
        <f t="shared" si="265"/>
        <v>22023.38</v>
      </c>
      <c r="H965" s="18">
        <f t="shared" si="266"/>
        <v>-5470.38</v>
      </c>
      <c r="I965" s="19">
        <f t="shared" si="267"/>
        <v>-133.04766507581706</v>
      </c>
      <c r="J965" s="19">
        <f t="shared" si="268"/>
        <v>0</v>
      </c>
      <c r="K965" s="19">
        <f t="shared" si="269"/>
        <v>20.740777251184834</v>
      </c>
    </row>
    <row r="966" spans="1:11">
      <c r="A966" s="22" t="s">
        <v>66</v>
      </c>
      <c r="B966" s="17" t="s">
        <v>67</v>
      </c>
      <c r="C966" s="18">
        <v>-16553</v>
      </c>
      <c r="D966" s="18">
        <v>26375</v>
      </c>
      <c r="E966" s="18">
        <v>0</v>
      </c>
      <c r="F966" s="18">
        <v>5470.38</v>
      </c>
      <c r="G966" s="18">
        <f t="shared" si="265"/>
        <v>22023.38</v>
      </c>
      <c r="H966" s="18">
        <f t="shared" si="266"/>
        <v>-5470.38</v>
      </c>
      <c r="I966" s="19">
        <f t="shared" si="267"/>
        <v>-133.04766507581706</v>
      </c>
      <c r="J966" s="19">
        <f t="shared" si="268"/>
        <v>0</v>
      </c>
      <c r="K966" s="19">
        <f t="shared" si="269"/>
        <v>20.740777251184834</v>
      </c>
    </row>
    <row r="967" spans="1:11" ht="25.5">
      <c r="A967" s="23" t="s">
        <v>106</v>
      </c>
      <c r="B967" s="17" t="s">
        <v>107</v>
      </c>
      <c r="C967" s="18">
        <v>0</v>
      </c>
      <c r="D967" s="18">
        <v>26375</v>
      </c>
      <c r="E967" s="18">
        <v>0</v>
      </c>
      <c r="F967" s="18">
        <v>-26374.86</v>
      </c>
      <c r="G967" s="18">
        <f t="shared" si="265"/>
        <v>-26374.86</v>
      </c>
      <c r="H967" s="18">
        <f t="shared" si="266"/>
        <v>26374.86</v>
      </c>
      <c r="I967" s="19">
        <f t="shared" si="267"/>
        <v>0</v>
      </c>
      <c r="J967" s="19">
        <f t="shared" si="268"/>
        <v>0</v>
      </c>
      <c r="K967" s="19">
        <f t="shared" si="269"/>
        <v>-99.999469194312795</v>
      </c>
    </row>
    <row r="968" spans="1:11" ht="25.5">
      <c r="A968" s="39" t="s">
        <v>554</v>
      </c>
      <c r="B968" s="28" t="s">
        <v>925</v>
      </c>
      <c r="C968" s="29"/>
      <c r="D968" s="29"/>
      <c r="E968" s="29"/>
      <c r="F968" s="29"/>
      <c r="G968" s="29"/>
      <c r="H968" s="29"/>
      <c r="I968" s="30"/>
      <c r="J968" s="30"/>
      <c r="K968" s="30"/>
    </row>
    <row r="969" spans="1:11">
      <c r="A969" s="16" t="s">
        <v>25</v>
      </c>
      <c r="B969" s="17" t="s">
        <v>26</v>
      </c>
      <c r="C969" s="18">
        <v>0</v>
      </c>
      <c r="D969" s="18">
        <v>590354</v>
      </c>
      <c r="E969" s="18">
        <v>0</v>
      </c>
      <c r="F969" s="18">
        <v>437398.2</v>
      </c>
      <c r="G969" s="18">
        <f t="shared" ref="G969:G980" si="270">F969-C969</f>
        <v>437398.2</v>
      </c>
      <c r="H969" s="18">
        <f t="shared" ref="H969:H980" si="271">E969-F969</f>
        <v>-437398.2</v>
      </c>
      <c r="I969" s="19">
        <f t="shared" ref="I969:I980" si="272">IF(ISERROR(F969/C969),0,F969/C969*100-100)</f>
        <v>0</v>
      </c>
      <c r="J969" s="19">
        <f t="shared" ref="J969:J980" si="273">IF(ISERROR(F969/E969),0,F969/E969*100)</f>
        <v>0</v>
      </c>
      <c r="K969" s="19">
        <f t="shared" ref="K969:K980" si="274">IF(ISERROR(F969/D969),0,F969/D969*100)</f>
        <v>74.090833635411983</v>
      </c>
    </row>
    <row r="970" spans="1:11">
      <c r="A970" s="22" t="s">
        <v>90</v>
      </c>
      <c r="B970" s="17" t="s">
        <v>91</v>
      </c>
      <c r="C970" s="18">
        <v>0</v>
      </c>
      <c r="D970" s="18">
        <v>590354</v>
      </c>
      <c r="E970" s="18">
        <v>0</v>
      </c>
      <c r="F970" s="18">
        <v>437398.2</v>
      </c>
      <c r="G970" s="18">
        <f t="shared" si="270"/>
        <v>437398.2</v>
      </c>
      <c r="H970" s="18">
        <f t="shared" si="271"/>
        <v>-437398.2</v>
      </c>
      <c r="I970" s="19">
        <f t="shared" si="272"/>
        <v>0</v>
      </c>
      <c r="J970" s="19">
        <f t="shared" si="273"/>
        <v>0</v>
      </c>
      <c r="K970" s="19">
        <f t="shared" si="274"/>
        <v>74.090833635411983</v>
      </c>
    </row>
    <row r="971" spans="1:11">
      <c r="A971" s="16" t="s">
        <v>33</v>
      </c>
      <c r="B971" s="17" t="s">
        <v>34</v>
      </c>
      <c r="C971" s="18">
        <v>0</v>
      </c>
      <c r="D971" s="18">
        <v>675556</v>
      </c>
      <c r="E971" s="18">
        <v>0</v>
      </c>
      <c r="F971" s="18">
        <v>437398.2</v>
      </c>
      <c r="G971" s="18">
        <f t="shared" si="270"/>
        <v>437398.2</v>
      </c>
      <c r="H971" s="18">
        <f t="shared" si="271"/>
        <v>-437398.2</v>
      </c>
      <c r="I971" s="19">
        <f t="shared" si="272"/>
        <v>0</v>
      </c>
      <c r="J971" s="19">
        <f t="shared" si="273"/>
        <v>0</v>
      </c>
      <c r="K971" s="19">
        <f t="shared" si="274"/>
        <v>64.746401482630603</v>
      </c>
    </row>
    <row r="972" spans="1:11">
      <c r="A972" s="22" t="s">
        <v>35</v>
      </c>
      <c r="B972" s="17" t="s">
        <v>36</v>
      </c>
      <c r="C972" s="18">
        <v>0</v>
      </c>
      <c r="D972" s="18">
        <v>675556</v>
      </c>
      <c r="E972" s="18">
        <v>0</v>
      </c>
      <c r="F972" s="18">
        <v>437398.2</v>
      </c>
      <c r="G972" s="18">
        <f t="shared" si="270"/>
        <v>437398.2</v>
      </c>
      <c r="H972" s="18">
        <f t="shared" si="271"/>
        <v>-437398.2</v>
      </c>
      <c r="I972" s="19">
        <f t="shared" si="272"/>
        <v>0</v>
      </c>
      <c r="J972" s="19">
        <f t="shared" si="273"/>
        <v>0</v>
      </c>
      <c r="K972" s="19">
        <f t="shared" si="274"/>
        <v>64.746401482630603</v>
      </c>
    </row>
    <row r="973" spans="1:11">
      <c r="A973" s="23" t="s">
        <v>45</v>
      </c>
      <c r="B973" s="17" t="s">
        <v>46</v>
      </c>
      <c r="C973" s="18">
        <v>0</v>
      </c>
      <c r="D973" s="18">
        <v>85202</v>
      </c>
      <c r="E973" s="18">
        <v>0</v>
      </c>
      <c r="F973" s="18">
        <v>0</v>
      </c>
      <c r="G973" s="18">
        <f t="shared" si="270"/>
        <v>0</v>
      </c>
      <c r="H973" s="18">
        <f t="shared" si="271"/>
        <v>0</v>
      </c>
      <c r="I973" s="19">
        <f t="shared" si="272"/>
        <v>0</v>
      </c>
      <c r="J973" s="19">
        <f t="shared" si="273"/>
        <v>0</v>
      </c>
      <c r="K973" s="19">
        <f t="shared" si="274"/>
        <v>0</v>
      </c>
    </row>
    <row r="974" spans="1:11">
      <c r="A974" s="24" t="s">
        <v>47</v>
      </c>
      <c r="B974" s="17" t="s">
        <v>48</v>
      </c>
      <c r="C974" s="18">
        <v>0</v>
      </c>
      <c r="D974" s="18">
        <v>85202</v>
      </c>
      <c r="E974" s="18">
        <v>0</v>
      </c>
      <c r="F974" s="18">
        <v>0</v>
      </c>
      <c r="G974" s="18">
        <f t="shared" si="270"/>
        <v>0</v>
      </c>
      <c r="H974" s="18">
        <f t="shared" si="271"/>
        <v>0</v>
      </c>
      <c r="I974" s="19">
        <f t="shared" si="272"/>
        <v>0</v>
      </c>
      <c r="J974" s="19">
        <f t="shared" si="273"/>
        <v>0</v>
      </c>
      <c r="K974" s="19">
        <f t="shared" si="274"/>
        <v>0</v>
      </c>
    </row>
    <row r="975" spans="1:11" ht="25.5">
      <c r="A975" s="23" t="s">
        <v>51</v>
      </c>
      <c r="B975" s="17" t="s">
        <v>52</v>
      </c>
      <c r="C975" s="18">
        <v>0</v>
      </c>
      <c r="D975" s="18">
        <v>590354</v>
      </c>
      <c r="E975" s="18">
        <v>0</v>
      </c>
      <c r="F975" s="18">
        <v>437398.2</v>
      </c>
      <c r="G975" s="18">
        <f t="shared" si="270"/>
        <v>437398.2</v>
      </c>
      <c r="H975" s="18">
        <f t="shared" si="271"/>
        <v>-437398.2</v>
      </c>
      <c r="I975" s="19">
        <f t="shared" si="272"/>
        <v>0</v>
      </c>
      <c r="J975" s="19">
        <f t="shared" si="273"/>
        <v>0</v>
      </c>
      <c r="K975" s="19">
        <f t="shared" si="274"/>
        <v>74.090833635411983</v>
      </c>
    </row>
    <row r="976" spans="1:11">
      <c r="A976" s="24" t="s">
        <v>192</v>
      </c>
      <c r="B976" s="17" t="s">
        <v>193</v>
      </c>
      <c r="C976" s="18">
        <v>0</v>
      </c>
      <c r="D976" s="18">
        <v>590354</v>
      </c>
      <c r="E976" s="18">
        <v>0</v>
      </c>
      <c r="F976" s="18">
        <v>437398.2</v>
      </c>
      <c r="G976" s="18">
        <f t="shared" si="270"/>
        <v>437398.2</v>
      </c>
      <c r="H976" s="18">
        <f t="shared" si="271"/>
        <v>-437398.2</v>
      </c>
      <c r="I976" s="19">
        <f t="shared" si="272"/>
        <v>0</v>
      </c>
      <c r="J976" s="19">
        <f t="shared" si="273"/>
        <v>0</v>
      </c>
      <c r="K976" s="19">
        <f t="shared" si="274"/>
        <v>74.090833635411983</v>
      </c>
    </row>
    <row r="977" spans="1:11">
      <c r="A977" s="16"/>
      <c r="B977" s="17" t="s">
        <v>63</v>
      </c>
      <c r="C977" s="18">
        <v>0</v>
      </c>
      <c r="D977" s="18">
        <v>-85202</v>
      </c>
      <c r="E977" s="18">
        <v>0</v>
      </c>
      <c r="F977" s="18">
        <v>0</v>
      </c>
      <c r="G977" s="18">
        <f t="shared" si="270"/>
        <v>0</v>
      </c>
      <c r="H977" s="18">
        <f t="shared" si="271"/>
        <v>0</v>
      </c>
      <c r="I977" s="19">
        <f t="shared" si="272"/>
        <v>0</v>
      </c>
      <c r="J977" s="19">
        <f t="shared" si="273"/>
        <v>0</v>
      </c>
      <c r="K977" s="19">
        <f t="shared" si="274"/>
        <v>0</v>
      </c>
    </row>
    <row r="978" spans="1:11">
      <c r="A978" s="16" t="s">
        <v>64</v>
      </c>
      <c r="B978" s="17" t="s">
        <v>65</v>
      </c>
      <c r="C978" s="18">
        <v>0</v>
      </c>
      <c r="D978" s="18">
        <v>85202</v>
      </c>
      <c r="E978" s="18">
        <v>0</v>
      </c>
      <c r="F978" s="18">
        <v>0</v>
      </c>
      <c r="G978" s="18">
        <f t="shared" si="270"/>
        <v>0</v>
      </c>
      <c r="H978" s="18">
        <f t="shared" si="271"/>
        <v>0</v>
      </c>
      <c r="I978" s="19">
        <f t="shared" si="272"/>
        <v>0</v>
      </c>
      <c r="J978" s="19">
        <f t="shared" si="273"/>
        <v>0</v>
      </c>
      <c r="K978" s="19">
        <f t="shared" si="274"/>
        <v>0</v>
      </c>
    </row>
    <row r="979" spans="1:11">
      <c r="A979" s="22" t="s">
        <v>66</v>
      </c>
      <c r="B979" s="17" t="s">
        <v>67</v>
      </c>
      <c r="C979" s="18">
        <v>0</v>
      </c>
      <c r="D979" s="18">
        <v>85202</v>
      </c>
      <c r="E979" s="18">
        <v>0</v>
      </c>
      <c r="F979" s="18">
        <v>0</v>
      </c>
      <c r="G979" s="18">
        <f t="shared" si="270"/>
        <v>0</v>
      </c>
      <c r="H979" s="18">
        <f t="shared" si="271"/>
        <v>0</v>
      </c>
      <c r="I979" s="19">
        <f t="shared" si="272"/>
        <v>0</v>
      </c>
      <c r="J979" s="19">
        <f t="shared" si="273"/>
        <v>0</v>
      </c>
      <c r="K979" s="19">
        <f t="shared" si="274"/>
        <v>0</v>
      </c>
    </row>
    <row r="980" spans="1:11" ht="25.5">
      <c r="A980" s="23" t="s">
        <v>106</v>
      </c>
      <c r="B980" s="17" t="s">
        <v>107</v>
      </c>
      <c r="C980" s="18">
        <v>0</v>
      </c>
      <c r="D980" s="18">
        <v>85202</v>
      </c>
      <c r="E980" s="18">
        <v>0</v>
      </c>
      <c r="F980" s="18">
        <v>0</v>
      </c>
      <c r="G980" s="18">
        <f t="shared" si="270"/>
        <v>0</v>
      </c>
      <c r="H980" s="18">
        <f t="shared" si="271"/>
        <v>0</v>
      </c>
      <c r="I980" s="19">
        <f t="shared" si="272"/>
        <v>0</v>
      </c>
      <c r="J980" s="19">
        <f t="shared" si="273"/>
        <v>0</v>
      </c>
      <c r="K980" s="19">
        <f t="shared" si="274"/>
        <v>0</v>
      </c>
    </row>
    <row r="981" spans="1:11" ht="38.25">
      <c r="A981" s="27" t="s">
        <v>130</v>
      </c>
      <c r="B981" s="28" t="s">
        <v>729</v>
      </c>
      <c r="C981" s="29"/>
      <c r="D981" s="29"/>
      <c r="E981" s="29"/>
      <c r="F981" s="29"/>
      <c r="G981" s="29"/>
      <c r="H981" s="29"/>
      <c r="I981" s="30"/>
      <c r="J981" s="30"/>
      <c r="K981" s="30"/>
    </row>
    <row r="982" spans="1:11">
      <c r="A982" s="16" t="s">
        <v>25</v>
      </c>
      <c r="B982" s="17" t="s">
        <v>26</v>
      </c>
      <c r="C982" s="18">
        <v>0</v>
      </c>
      <c r="D982" s="18">
        <v>455931</v>
      </c>
      <c r="E982" s="18">
        <v>0</v>
      </c>
      <c r="F982" s="18">
        <v>455931</v>
      </c>
      <c r="G982" s="18">
        <f t="shared" ref="G982:G994" si="275">F982-C982</f>
        <v>455931</v>
      </c>
      <c r="H982" s="18">
        <f t="shared" ref="H982:H994" si="276">E982-F982</f>
        <v>-455931</v>
      </c>
      <c r="I982" s="19">
        <f t="shared" ref="I982:I994" si="277">IF(ISERROR(F982/C982),0,F982/C982*100-100)</f>
        <v>0</v>
      </c>
      <c r="J982" s="19">
        <f t="shared" ref="J982:J994" si="278">IF(ISERROR(F982/E982),0,F982/E982*100)</f>
        <v>0</v>
      </c>
      <c r="K982" s="19">
        <f t="shared" ref="K982:K994" si="279">IF(ISERROR(F982/D982),0,F982/D982*100)</f>
        <v>100</v>
      </c>
    </row>
    <row r="983" spans="1:11">
      <c r="A983" s="22" t="s">
        <v>29</v>
      </c>
      <c r="B983" s="17" t="s">
        <v>30</v>
      </c>
      <c r="C983" s="18">
        <v>0</v>
      </c>
      <c r="D983" s="18">
        <v>455931</v>
      </c>
      <c r="E983" s="18">
        <v>0</v>
      </c>
      <c r="F983" s="18">
        <v>455931</v>
      </c>
      <c r="G983" s="18">
        <f t="shared" si="275"/>
        <v>455931</v>
      </c>
      <c r="H983" s="18">
        <f t="shared" si="276"/>
        <v>-455931</v>
      </c>
      <c r="I983" s="19">
        <f t="shared" si="277"/>
        <v>0</v>
      </c>
      <c r="J983" s="19">
        <f t="shared" si="278"/>
        <v>0</v>
      </c>
      <c r="K983" s="19">
        <f t="shared" si="279"/>
        <v>100</v>
      </c>
    </row>
    <row r="984" spans="1:11">
      <c r="A984" s="23" t="s">
        <v>31</v>
      </c>
      <c r="B984" s="17" t="s">
        <v>32</v>
      </c>
      <c r="C984" s="18">
        <v>0</v>
      </c>
      <c r="D984" s="18">
        <v>455931</v>
      </c>
      <c r="E984" s="18">
        <v>0</v>
      </c>
      <c r="F984" s="18">
        <v>455931</v>
      </c>
      <c r="G984" s="18">
        <f t="shared" si="275"/>
        <v>455931</v>
      </c>
      <c r="H984" s="18">
        <f t="shared" si="276"/>
        <v>-455931</v>
      </c>
      <c r="I984" s="19">
        <f t="shared" si="277"/>
        <v>0</v>
      </c>
      <c r="J984" s="19">
        <f t="shared" si="278"/>
        <v>0</v>
      </c>
      <c r="K984" s="19">
        <f t="shared" si="279"/>
        <v>100</v>
      </c>
    </row>
    <row r="985" spans="1:11">
      <c r="A985" s="16" t="s">
        <v>33</v>
      </c>
      <c r="B985" s="17" t="s">
        <v>34</v>
      </c>
      <c r="C985" s="18">
        <v>0</v>
      </c>
      <c r="D985" s="18">
        <v>455931</v>
      </c>
      <c r="E985" s="18">
        <v>0</v>
      </c>
      <c r="F985" s="18">
        <v>18940.53</v>
      </c>
      <c r="G985" s="18">
        <f t="shared" si="275"/>
        <v>18940.53</v>
      </c>
      <c r="H985" s="18">
        <f t="shared" si="276"/>
        <v>-18940.53</v>
      </c>
      <c r="I985" s="19">
        <f t="shared" si="277"/>
        <v>0</v>
      </c>
      <c r="J985" s="19">
        <f t="shared" si="278"/>
        <v>0</v>
      </c>
      <c r="K985" s="19">
        <f t="shared" si="279"/>
        <v>4.1542536041637881</v>
      </c>
    </row>
    <row r="986" spans="1:11">
      <c r="A986" s="22" t="s">
        <v>35</v>
      </c>
      <c r="B986" s="17" t="s">
        <v>36</v>
      </c>
      <c r="C986" s="18">
        <v>0</v>
      </c>
      <c r="D986" s="18">
        <v>66721</v>
      </c>
      <c r="E986" s="18">
        <v>0</v>
      </c>
      <c r="F986" s="18">
        <v>18940.53</v>
      </c>
      <c r="G986" s="18">
        <f t="shared" si="275"/>
        <v>18940.53</v>
      </c>
      <c r="H986" s="18">
        <f t="shared" si="276"/>
        <v>-18940.53</v>
      </c>
      <c r="I986" s="19">
        <f t="shared" si="277"/>
        <v>0</v>
      </c>
      <c r="J986" s="19">
        <f t="shared" si="278"/>
        <v>0</v>
      </c>
      <c r="K986" s="19">
        <f t="shared" si="279"/>
        <v>28.387659057867836</v>
      </c>
    </row>
    <row r="987" spans="1:11">
      <c r="A987" s="23" t="s">
        <v>37</v>
      </c>
      <c r="B987" s="17" t="s">
        <v>38</v>
      </c>
      <c r="C987" s="18">
        <v>0</v>
      </c>
      <c r="D987" s="18">
        <v>66721</v>
      </c>
      <c r="E987" s="18">
        <v>0</v>
      </c>
      <c r="F987" s="18">
        <v>18940.53</v>
      </c>
      <c r="G987" s="18">
        <f t="shared" si="275"/>
        <v>18940.53</v>
      </c>
      <c r="H987" s="18">
        <f t="shared" si="276"/>
        <v>-18940.53</v>
      </c>
      <c r="I987" s="19">
        <f t="shared" si="277"/>
        <v>0</v>
      </c>
      <c r="J987" s="19">
        <f t="shared" si="278"/>
        <v>0</v>
      </c>
      <c r="K987" s="19">
        <f t="shared" si="279"/>
        <v>28.387659057867836</v>
      </c>
    </row>
    <row r="988" spans="1:11">
      <c r="A988" s="24" t="s">
        <v>39</v>
      </c>
      <c r="B988" s="17" t="s">
        <v>40</v>
      </c>
      <c r="C988" s="18">
        <v>0</v>
      </c>
      <c r="D988" s="18">
        <v>26488</v>
      </c>
      <c r="E988" s="18">
        <v>0</v>
      </c>
      <c r="F988" s="18">
        <v>7614.27</v>
      </c>
      <c r="G988" s="18">
        <f t="shared" si="275"/>
        <v>7614.27</v>
      </c>
      <c r="H988" s="18">
        <f t="shared" si="276"/>
        <v>-7614.27</v>
      </c>
      <c r="I988" s="19">
        <f t="shared" si="277"/>
        <v>0</v>
      </c>
      <c r="J988" s="19">
        <f t="shared" si="278"/>
        <v>0</v>
      </c>
      <c r="K988" s="19">
        <f t="shared" si="279"/>
        <v>28.746111446692847</v>
      </c>
    </row>
    <row r="989" spans="1:11">
      <c r="A989" s="24" t="s">
        <v>41</v>
      </c>
      <c r="B989" s="17" t="s">
        <v>42</v>
      </c>
      <c r="C989" s="18">
        <v>0</v>
      </c>
      <c r="D989" s="18">
        <v>40233</v>
      </c>
      <c r="E989" s="18">
        <v>0</v>
      </c>
      <c r="F989" s="18">
        <v>11326.26</v>
      </c>
      <c r="G989" s="18">
        <f t="shared" si="275"/>
        <v>11326.26</v>
      </c>
      <c r="H989" s="18">
        <f t="shared" si="276"/>
        <v>-11326.26</v>
      </c>
      <c r="I989" s="19">
        <f t="shared" si="277"/>
        <v>0</v>
      </c>
      <c r="J989" s="19">
        <f t="shared" si="278"/>
        <v>0</v>
      </c>
      <c r="K989" s="19">
        <f t="shared" si="279"/>
        <v>28.151666542390576</v>
      </c>
    </row>
    <row r="990" spans="1:11">
      <c r="A990" s="22" t="s">
        <v>59</v>
      </c>
      <c r="B990" s="17" t="s">
        <v>60</v>
      </c>
      <c r="C990" s="18">
        <v>0</v>
      </c>
      <c r="D990" s="18">
        <v>389210</v>
      </c>
      <c r="E990" s="18">
        <v>0</v>
      </c>
      <c r="F990" s="18">
        <v>0</v>
      </c>
      <c r="G990" s="18">
        <f t="shared" si="275"/>
        <v>0</v>
      </c>
      <c r="H990" s="18">
        <f t="shared" si="276"/>
        <v>0</v>
      </c>
      <c r="I990" s="19">
        <f t="shared" si="277"/>
        <v>0</v>
      </c>
      <c r="J990" s="19">
        <f t="shared" si="278"/>
        <v>0</v>
      </c>
      <c r="K990" s="19">
        <f t="shared" si="279"/>
        <v>0</v>
      </c>
    </row>
    <row r="991" spans="1:11">
      <c r="A991" s="23" t="s">
        <v>61</v>
      </c>
      <c r="B991" s="17" t="s">
        <v>62</v>
      </c>
      <c r="C991" s="18">
        <v>0</v>
      </c>
      <c r="D991" s="18">
        <v>389210</v>
      </c>
      <c r="E991" s="18">
        <v>0</v>
      </c>
      <c r="F991" s="18">
        <v>0</v>
      </c>
      <c r="G991" s="18">
        <f t="shared" si="275"/>
        <v>0</v>
      </c>
      <c r="H991" s="18">
        <f t="shared" si="276"/>
        <v>0</v>
      </c>
      <c r="I991" s="19">
        <f t="shared" si="277"/>
        <v>0</v>
      </c>
      <c r="J991" s="19">
        <f t="shared" si="278"/>
        <v>0</v>
      </c>
      <c r="K991" s="19">
        <f t="shared" si="279"/>
        <v>0</v>
      </c>
    </row>
    <row r="992" spans="1:11">
      <c r="A992" s="16"/>
      <c r="B992" s="17" t="s">
        <v>63</v>
      </c>
      <c r="C992" s="18">
        <v>0</v>
      </c>
      <c r="D992" s="18">
        <v>0</v>
      </c>
      <c r="E992" s="18">
        <v>0</v>
      </c>
      <c r="F992" s="18">
        <v>436990.47</v>
      </c>
      <c r="G992" s="18">
        <f t="shared" si="275"/>
        <v>436990.47</v>
      </c>
      <c r="H992" s="18">
        <f t="shared" si="276"/>
        <v>-436990.47</v>
      </c>
      <c r="I992" s="19">
        <f t="shared" si="277"/>
        <v>0</v>
      </c>
      <c r="J992" s="19">
        <f t="shared" si="278"/>
        <v>0</v>
      </c>
      <c r="K992" s="19">
        <f t="shared" si="279"/>
        <v>0</v>
      </c>
    </row>
    <row r="993" spans="1:11">
      <c r="A993" s="16" t="s">
        <v>64</v>
      </c>
      <c r="B993" s="17" t="s">
        <v>65</v>
      </c>
      <c r="C993" s="18">
        <v>0</v>
      </c>
      <c r="D993" s="18">
        <v>0</v>
      </c>
      <c r="E993" s="18">
        <v>0</v>
      </c>
      <c r="F993" s="18">
        <v>-436990.47</v>
      </c>
      <c r="G993" s="18">
        <f t="shared" si="275"/>
        <v>-436990.47</v>
      </c>
      <c r="H993" s="18">
        <f t="shared" si="276"/>
        <v>436990.47</v>
      </c>
      <c r="I993" s="19">
        <f t="shared" si="277"/>
        <v>0</v>
      </c>
      <c r="J993" s="19">
        <f t="shared" si="278"/>
        <v>0</v>
      </c>
      <c r="K993" s="19">
        <f t="shared" si="279"/>
        <v>0</v>
      </c>
    </row>
    <row r="994" spans="1:11">
      <c r="A994" s="22" t="s">
        <v>66</v>
      </c>
      <c r="B994" s="17" t="s">
        <v>67</v>
      </c>
      <c r="C994" s="18">
        <v>0</v>
      </c>
      <c r="D994" s="18">
        <v>0</v>
      </c>
      <c r="E994" s="18">
        <v>0</v>
      </c>
      <c r="F994" s="18">
        <v>-436990.47</v>
      </c>
      <c r="G994" s="18">
        <f t="shared" si="275"/>
        <v>-436990.47</v>
      </c>
      <c r="H994" s="18">
        <f t="shared" si="276"/>
        <v>436990.47</v>
      </c>
      <c r="I994" s="19">
        <f t="shared" si="277"/>
        <v>0</v>
      </c>
      <c r="J994" s="19">
        <f t="shared" si="278"/>
        <v>0</v>
      </c>
      <c r="K994" s="19">
        <f t="shared" si="279"/>
        <v>0</v>
      </c>
    </row>
    <row r="995" spans="1:11" ht="25.5">
      <c r="A995" s="39" t="s">
        <v>132</v>
      </c>
      <c r="B995" s="28" t="s">
        <v>133</v>
      </c>
      <c r="C995" s="29"/>
      <c r="D995" s="29"/>
      <c r="E995" s="29"/>
      <c r="F995" s="29"/>
      <c r="G995" s="29"/>
      <c r="H995" s="29"/>
      <c r="I995" s="30"/>
      <c r="J995" s="30"/>
      <c r="K995" s="30"/>
    </row>
    <row r="996" spans="1:11">
      <c r="A996" s="16" t="s">
        <v>25</v>
      </c>
      <c r="B996" s="17" t="s">
        <v>26</v>
      </c>
      <c r="C996" s="18">
        <v>0</v>
      </c>
      <c r="D996" s="18">
        <v>455931</v>
      </c>
      <c r="E996" s="18">
        <v>0</v>
      </c>
      <c r="F996" s="18">
        <v>455931</v>
      </c>
      <c r="G996" s="18">
        <f t="shared" ref="G996:G1008" si="280">F996-C996</f>
        <v>455931</v>
      </c>
      <c r="H996" s="18">
        <f t="shared" ref="H996:H1008" si="281">E996-F996</f>
        <v>-455931</v>
      </c>
      <c r="I996" s="19">
        <f t="shared" ref="I996:I1008" si="282">IF(ISERROR(F996/C996),0,F996/C996*100-100)</f>
        <v>0</v>
      </c>
      <c r="J996" s="19">
        <f t="shared" ref="J996:J1008" si="283">IF(ISERROR(F996/E996),0,F996/E996*100)</f>
        <v>0</v>
      </c>
      <c r="K996" s="19">
        <f t="shared" ref="K996:K1008" si="284">IF(ISERROR(F996/D996),0,F996/D996*100)</f>
        <v>100</v>
      </c>
    </row>
    <row r="997" spans="1:11">
      <c r="A997" s="22" t="s">
        <v>29</v>
      </c>
      <c r="B997" s="17" t="s">
        <v>30</v>
      </c>
      <c r="C997" s="18">
        <v>0</v>
      </c>
      <c r="D997" s="18">
        <v>455931</v>
      </c>
      <c r="E997" s="18">
        <v>0</v>
      </c>
      <c r="F997" s="18">
        <v>455931</v>
      </c>
      <c r="G997" s="18">
        <f t="shared" si="280"/>
        <v>455931</v>
      </c>
      <c r="H997" s="18">
        <f t="shared" si="281"/>
        <v>-455931</v>
      </c>
      <c r="I997" s="19">
        <f t="shared" si="282"/>
        <v>0</v>
      </c>
      <c r="J997" s="19">
        <f t="shared" si="283"/>
        <v>0</v>
      </c>
      <c r="K997" s="19">
        <f t="shared" si="284"/>
        <v>100</v>
      </c>
    </row>
    <row r="998" spans="1:11">
      <c r="A998" s="23" t="s">
        <v>31</v>
      </c>
      <c r="B998" s="17" t="s">
        <v>32</v>
      </c>
      <c r="C998" s="18">
        <v>0</v>
      </c>
      <c r="D998" s="18">
        <v>455931</v>
      </c>
      <c r="E998" s="18">
        <v>0</v>
      </c>
      <c r="F998" s="18">
        <v>455931</v>
      </c>
      <c r="G998" s="18">
        <f t="shared" si="280"/>
        <v>455931</v>
      </c>
      <c r="H998" s="18">
        <f t="shared" si="281"/>
        <v>-455931</v>
      </c>
      <c r="I998" s="19">
        <f t="shared" si="282"/>
        <v>0</v>
      </c>
      <c r="J998" s="19">
        <f t="shared" si="283"/>
        <v>0</v>
      </c>
      <c r="K998" s="19">
        <f t="shared" si="284"/>
        <v>100</v>
      </c>
    </row>
    <row r="999" spans="1:11">
      <c r="A999" s="16" t="s">
        <v>33</v>
      </c>
      <c r="B999" s="17" t="s">
        <v>34</v>
      </c>
      <c r="C999" s="18">
        <v>0</v>
      </c>
      <c r="D999" s="18">
        <v>455931</v>
      </c>
      <c r="E999" s="18">
        <v>0</v>
      </c>
      <c r="F999" s="18">
        <v>18940.53</v>
      </c>
      <c r="G999" s="18">
        <f t="shared" si="280"/>
        <v>18940.53</v>
      </c>
      <c r="H999" s="18">
        <f t="shared" si="281"/>
        <v>-18940.53</v>
      </c>
      <c r="I999" s="19">
        <f t="shared" si="282"/>
        <v>0</v>
      </c>
      <c r="J999" s="19">
        <f t="shared" si="283"/>
        <v>0</v>
      </c>
      <c r="K999" s="19">
        <f t="shared" si="284"/>
        <v>4.1542536041637881</v>
      </c>
    </row>
    <row r="1000" spans="1:11">
      <c r="A1000" s="22" t="s">
        <v>35</v>
      </c>
      <c r="B1000" s="17" t="s">
        <v>36</v>
      </c>
      <c r="C1000" s="18">
        <v>0</v>
      </c>
      <c r="D1000" s="18">
        <v>66721</v>
      </c>
      <c r="E1000" s="18">
        <v>0</v>
      </c>
      <c r="F1000" s="18">
        <v>18940.53</v>
      </c>
      <c r="G1000" s="18">
        <f t="shared" si="280"/>
        <v>18940.53</v>
      </c>
      <c r="H1000" s="18">
        <f t="shared" si="281"/>
        <v>-18940.53</v>
      </c>
      <c r="I1000" s="19">
        <f t="shared" si="282"/>
        <v>0</v>
      </c>
      <c r="J1000" s="19">
        <f t="shared" si="283"/>
        <v>0</v>
      </c>
      <c r="K1000" s="19">
        <f t="shared" si="284"/>
        <v>28.387659057867836</v>
      </c>
    </row>
    <row r="1001" spans="1:11">
      <c r="A1001" s="23" t="s">
        <v>37</v>
      </c>
      <c r="B1001" s="17" t="s">
        <v>38</v>
      </c>
      <c r="C1001" s="18">
        <v>0</v>
      </c>
      <c r="D1001" s="18">
        <v>66721</v>
      </c>
      <c r="E1001" s="18">
        <v>0</v>
      </c>
      <c r="F1001" s="18">
        <v>18940.53</v>
      </c>
      <c r="G1001" s="18">
        <f t="shared" si="280"/>
        <v>18940.53</v>
      </c>
      <c r="H1001" s="18">
        <f t="shared" si="281"/>
        <v>-18940.53</v>
      </c>
      <c r="I1001" s="19">
        <f t="shared" si="282"/>
        <v>0</v>
      </c>
      <c r="J1001" s="19">
        <f t="shared" si="283"/>
        <v>0</v>
      </c>
      <c r="K1001" s="19">
        <f t="shared" si="284"/>
        <v>28.387659057867836</v>
      </c>
    </row>
    <row r="1002" spans="1:11">
      <c r="A1002" s="24" t="s">
        <v>39</v>
      </c>
      <c r="B1002" s="17" t="s">
        <v>40</v>
      </c>
      <c r="C1002" s="18">
        <v>0</v>
      </c>
      <c r="D1002" s="18">
        <v>26488</v>
      </c>
      <c r="E1002" s="18">
        <v>0</v>
      </c>
      <c r="F1002" s="18">
        <v>7614.27</v>
      </c>
      <c r="G1002" s="18">
        <f t="shared" si="280"/>
        <v>7614.27</v>
      </c>
      <c r="H1002" s="18">
        <f t="shared" si="281"/>
        <v>-7614.27</v>
      </c>
      <c r="I1002" s="19">
        <f t="shared" si="282"/>
        <v>0</v>
      </c>
      <c r="J1002" s="19">
        <f t="shared" si="283"/>
        <v>0</v>
      </c>
      <c r="K1002" s="19">
        <f t="shared" si="284"/>
        <v>28.746111446692847</v>
      </c>
    </row>
    <row r="1003" spans="1:11">
      <c r="A1003" s="24" t="s">
        <v>41</v>
      </c>
      <c r="B1003" s="17" t="s">
        <v>42</v>
      </c>
      <c r="C1003" s="18">
        <v>0</v>
      </c>
      <c r="D1003" s="18">
        <v>40233</v>
      </c>
      <c r="E1003" s="18">
        <v>0</v>
      </c>
      <c r="F1003" s="18">
        <v>11326.26</v>
      </c>
      <c r="G1003" s="18">
        <f t="shared" si="280"/>
        <v>11326.26</v>
      </c>
      <c r="H1003" s="18">
        <f t="shared" si="281"/>
        <v>-11326.26</v>
      </c>
      <c r="I1003" s="19">
        <f t="shared" si="282"/>
        <v>0</v>
      </c>
      <c r="J1003" s="19">
        <f t="shared" si="283"/>
        <v>0</v>
      </c>
      <c r="K1003" s="19">
        <f t="shared" si="284"/>
        <v>28.151666542390576</v>
      </c>
    </row>
    <row r="1004" spans="1:11">
      <c r="A1004" s="22" t="s">
        <v>59</v>
      </c>
      <c r="B1004" s="17" t="s">
        <v>60</v>
      </c>
      <c r="C1004" s="18">
        <v>0</v>
      </c>
      <c r="D1004" s="18">
        <v>389210</v>
      </c>
      <c r="E1004" s="18">
        <v>0</v>
      </c>
      <c r="F1004" s="18">
        <v>0</v>
      </c>
      <c r="G1004" s="18">
        <f t="shared" si="280"/>
        <v>0</v>
      </c>
      <c r="H1004" s="18">
        <f t="shared" si="281"/>
        <v>0</v>
      </c>
      <c r="I1004" s="19">
        <f t="shared" si="282"/>
        <v>0</v>
      </c>
      <c r="J1004" s="19">
        <f t="shared" si="283"/>
        <v>0</v>
      </c>
      <c r="K1004" s="19">
        <f t="shared" si="284"/>
        <v>0</v>
      </c>
    </row>
    <row r="1005" spans="1:11">
      <c r="A1005" s="23" t="s">
        <v>61</v>
      </c>
      <c r="B1005" s="17" t="s">
        <v>62</v>
      </c>
      <c r="C1005" s="18">
        <v>0</v>
      </c>
      <c r="D1005" s="18">
        <v>389210</v>
      </c>
      <c r="E1005" s="18">
        <v>0</v>
      </c>
      <c r="F1005" s="18">
        <v>0</v>
      </c>
      <c r="G1005" s="18">
        <f t="shared" si="280"/>
        <v>0</v>
      </c>
      <c r="H1005" s="18">
        <f t="shared" si="281"/>
        <v>0</v>
      </c>
      <c r="I1005" s="19">
        <f t="shared" si="282"/>
        <v>0</v>
      </c>
      <c r="J1005" s="19">
        <f t="shared" si="283"/>
        <v>0</v>
      </c>
      <c r="K1005" s="19">
        <f t="shared" si="284"/>
        <v>0</v>
      </c>
    </row>
    <row r="1006" spans="1:11">
      <c r="A1006" s="16"/>
      <c r="B1006" s="17" t="s">
        <v>63</v>
      </c>
      <c r="C1006" s="18">
        <v>0</v>
      </c>
      <c r="D1006" s="18">
        <v>0</v>
      </c>
      <c r="E1006" s="18">
        <v>0</v>
      </c>
      <c r="F1006" s="18">
        <v>436990.47</v>
      </c>
      <c r="G1006" s="18">
        <f t="shared" si="280"/>
        <v>436990.47</v>
      </c>
      <c r="H1006" s="18">
        <f t="shared" si="281"/>
        <v>-436990.47</v>
      </c>
      <c r="I1006" s="19">
        <f t="shared" si="282"/>
        <v>0</v>
      </c>
      <c r="J1006" s="19">
        <f t="shared" si="283"/>
        <v>0</v>
      </c>
      <c r="K1006" s="19">
        <f t="shared" si="284"/>
        <v>0</v>
      </c>
    </row>
    <row r="1007" spans="1:11">
      <c r="A1007" s="16" t="s">
        <v>64</v>
      </c>
      <c r="B1007" s="17" t="s">
        <v>65</v>
      </c>
      <c r="C1007" s="18">
        <v>0</v>
      </c>
      <c r="D1007" s="18">
        <v>0</v>
      </c>
      <c r="E1007" s="18">
        <v>0</v>
      </c>
      <c r="F1007" s="18">
        <v>-436990.47</v>
      </c>
      <c r="G1007" s="18">
        <f t="shared" si="280"/>
        <v>-436990.47</v>
      </c>
      <c r="H1007" s="18">
        <f t="shared" si="281"/>
        <v>436990.47</v>
      </c>
      <c r="I1007" s="19">
        <f t="shared" si="282"/>
        <v>0</v>
      </c>
      <c r="J1007" s="19">
        <f t="shared" si="283"/>
        <v>0</v>
      </c>
      <c r="K1007" s="19">
        <f t="shared" si="284"/>
        <v>0</v>
      </c>
    </row>
    <row r="1008" spans="1:11">
      <c r="A1008" s="22" t="s">
        <v>66</v>
      </c>
      <c r="B1008" s="17" t="s">
        <v>67</v>
      </c>
      <c r="C1008" s="18">
        <v>0</v>
      </c>
      <c r="D1008" s="18">
        <v>0</v>
      </c>
      <c r="E1008" s="18">
        <v>0</v>
      </c>
      <c r="F1008" s="18">
        <v>-436990.47</v>
      </c>
      <c r="G1008" s="18">
        <f t="shared" si="280"/>
        <v>-436990.47</v>
      </c>
      <c r="H1008" s="18">
        <f t="shared" si="281"/>
        <v>436990.47</v>
      </c>
      <c r="I1008" s="19">
        <f t="shared" si="282"/>
        <v>0</v>
      </c>
      <c r="J1008" s="19">
        <f t="shared" si="283"/>
        <v>0</v>
      </c>
      <c r="K1008" s="19">
        <f t="shared" si="284"/>
        <v>0</v>
      </c>
    </row>
    <row r="1009" spans="1:11" ht="25.5">
      <c r="A1009" s="27" t="s">
        <v>138</v>
      </c>
      <c r="B1009" s="28" t="s">
        <v>558</v>
      </c>
      <c r="C1009" s="29"/>
      <c r="D1009" s="29"/>
      <c r="E1009" s="29"/>
      <c r="F1009" s="29"/>
      <c r="G1009" s="29"/>
      <c r="H1009" s="29"/>
      <c r="I1009" s="30"/>
      <c r="J1009" s="30"/>
      <c r="K1009" s="30"/>
    </row>
    <row r="1010" spans="1:11">
      <c r="A1010" s="16" t="s">
        <v>25</v>
      </c>
      <c r="B1010" s="17" t="s">
        <v>26</v>
      </c>
      <c r="C1010" s="18">
        <v>0</v>
      </c>
      <c r="D1010" s="18">
        <v>225452</v>
      </c>
      <c r="E1010" s="18">
        <v>0</v>
      </c>
      <c r="F1010" s="18">
        <v>225452</v>
      </c>
      <c r="G1010" s="18">
        <f t="shared" ref="G1010:G1020" si="285">F1010-C1010</f>
        <v>225452</v>
      </c>
      <c r="H1010" s="18">
        <f t="shared" ref="H1010:H1020" si="286">E1010-F1010</f>
        <v>-225452</v>
      </c>
      <c r="I1010" s="19">
        <f t="shared" ref="I1010:I1020" si="287">IF(ISERROR(F1010/C1010),0,F1010/C1010*100-100)</f>
        <v>0</v>
      </c>
      <c r="J1010" s="19">
        <f t="shared" ref="J1010:J1020" si="288">IF(ISERROR(F1010/E1010),0,F1010/E1010*100)</f>
        <v>0</v>
      </c>
      <c r="K1010" s="19">
        <f t="shared" ref="K1010:K1020" si="289">IF(ISERROR(F1010/D1010),0,F1010/D1010*100)</f>
        <v>100</v>
      </c>
    </row>
    <row r="1011" spans="1:11">
      <c r="A1011" s="22" t="s">
        <v>29</v>
      </c>
      <c r="B1011" s="17" t="s">
        <v>30</v>
      </c>
      <c r="C1011" s="18">
        <v>0</v>
      </c>
      <c r="D1011" s="18">
        <v>225452</v>
      </c>
      <c r="E1011" s="18">
        <v>0</v>
      </c>
      <c r="F1011" s="18">
        <v>225452</v>
      </c>
      <c r="G1011" s="18">
        <f t="shared" si="285"/>
        <v>225452</v>
      </c>
      <c r="H1011" s="18">
        <f t="shared" si="286"/>
        <v>-225452</v>
      </c>
      <c r="I1011" s="19">
        <f t="shared" si="287"/>
        <v>0</v>
      </c>
      <c r="J1011" s="19">
        <f t="shared" si="288"/>
        <v>0</v>
      </c>
      <c r="K1011" s="19">
        <f t="shared" si="289"/>
        <v>100</v>
      </c>
    </row>
    <row r="1012" spans="1:11">
      <c r="A1012" s="23" t="s">
        <v>31</v>
      </c>
      <c r="B1012" s="17" t="s">
        <v>32</v>
      </c>
      <c r="C1012" s="18">
        <v>0</v>
      </c>
      <c r="D1012" s="18">
        <v>225452</v>
      </c>
      <c r="E1012" s="18">
        <v>0</v>
      </c>
      <c r="F1012" s="18">
        <v>225452</v>
      </c>
      <c r="G1012" s="18">
        <f t="shared" si="285"/>
        <v>225452</v>
      </c>
      <c r="H1012" s="18">
        <f t="shared" si="286"/>
        <v>-225452</v>
      </c>
      <c r="I1012" s="19">
        <f t="shared" si="287"/>
        <v>0</v>
      </c>
      <c r="J1012" s="19">
        <f t="shared" si="288"/>
        <v>0</v>
      </c>
      <c r="K1012" s="19">
        <f t="shared" si="289"/>
        <v>100</v>
      </c>
    </row>
    <row r="1013" spans="1:11">
      <c r="A1013" s="16" t="s">
        <v>33</v>
      </c>
      <c r="B1013" s="17" t="s">
        <v>34</v>
      </c>
      <c r="C1013" s="18">
        <v>0</v>
      </c>
      <c r="D1013" s="18">
        <v>225452</v>
      </c>
      <c r="E1013" s="18">
        <v>0</v>
      </c>
      <c r="F1013" s="18">
        <v>82601.22</v>
      </c>
      <c r="G1013" s="18">
        <f t="shared" si="285"/>
        <v>82601.22</v>
      </c>
      <c r="H1013" s="18">
        <f t="shared" si="286"/>
        <v>-82601.22</v>
      </c>
      <c r="I1013" s="19">
        <f t="shared" si="287"/>
        <v>0</v>
      </c>
      <c r="J1013" s="19">
        <f t="shared" si="288"/>
        <v>0</v>
      </c>
      <c r="K1013" s="19">
        <f t="shared" si="289"/>
        <v>36.63805155864663</v>
      </c>
    </row>
    <row r="1014" spans="1:11">
      <c r="A1014" s="22" t="s">
        <v>35</v>
      </c>
      <c r="B1014" s="17" t="s">
        <v>36</v>
      </c>
      <c r="C1014" s="18">
        <v>0</v>
      </c>
      <c r="D1014" s="18">
        <v>225452</v>
      </c>
      <c r="E1014" s="18">
        <v>0</v>
      </c>
      <c r="F1014" s="18">
        <v>82601.22</v>
      </c>
      <c r="G1014" s="18">
        <f t="shared" si="285"/>
        <v>82601.22</v>
      </c>
      <c r="H1014" s="18">
        <f t="shared" si="286"/>
        <v>-82601.22</v>
      </c>
      <c r="I1014" s="19">
        <f t="shared" si="287"/>
        <v>0</v>
      </c>
      <c r="J1014" s="19">
        <f t="shared" si="288"/>
        <v>0</v>
      </c>
      <c r="K1014" s="19">
        <f t="shared" si="289"/>
        <v>36.63805155864663</v>
      </c>
    </row>
    <row r="1015" spans="1:11">
      <c r="A1015" s="23" t="s">
        <v>37</v>
      </c>
      <c r="B1015" s="17" t="s">
        <v>38</v>
      </c>
      <c r="C1015" s="18">
        <v>0</v>
      </c>
      <c r="D1015" s="18">
        <v>225452</v>
      </c>
      <c r="E1015" s="18">
        <v>0</v>
      </c>
      <c r="F1015" s="18">
        <v>82601.22</v>
      </c>
      <c r="G1015" s="18">
        <f t="shared" si="285"/>
        <v>82601.22</v>
      </c>
      <c r="H1015" s="18">
        <f t="shared" si="286"/>
        <v>-82601.22</v>
      </c>
      <c r="I1015" s="19">
        <f t="shared" si="287"/>
        <v>0</v>
      </c>
      <c r="J1015" s="19">
        <f t="shared" si="288"/>
        <v>0</v>
      </c>
      <c r="K1015" s="19">
        <f t="shared" si="289"/>
        <v>36.63805155864663</v>
      </c>
    </row>
    <row r="1016" spans="1:11">
      <c r="A1016" s="24" t="s">
        <v>39</v>
      </c>
      <c r="B1016" s="17" t="s">
        <v>40</v>
      </c>
      <c r="C1016" s="18">
        <v>0</v>
      </c>
      <c r="D1016" s="18">
        <v>177052</v>
      </c>
      <c r="E1016" s="18">
        <v>0</v>
      </c>
      <c r="F1016" s="18">
        <v>82601.22</v>
      </c>
      <c r="G1016" s="18">
        <f t="shared" si="285"/>
        <v>82601.22</v>
      </c>
      <c r="H1016" s="18">
        <f t="shared" si="286"/>
        <v>-82601.22</v>
      </c>
      <c r="I1016" s="19">
        <f t="shared" si="287"/>
        <v>0</v>
      </c>
      <c r="J1016" s="19">
        <f t="shared" si="288"/>
        <v>0</v>
      </c>
      <c r="K1016" s="19">
        <f t="shared" si="289"/>
        <v>46.653649775207285</v>
      </c>
    </row>
    <row r="1017" spans="1:11">
      <c r="A1017" s="24" t="s">
        <v>41</v>
      </c>
      <c r="B1017" s="17" t="s">
        <v>42</v>
      </c>
      <c r="C1017" s="18">
        <v>0</v>
      </c>
      <c r="D1017" s="18">
        <v>48400</v>
      </c>
      <c r="E1017" s="18">
        <v>0</v>
      </c>
      <c r="F1017" s="18">
        <v>0</v>
      </c>
      <c r="G1017" s="18">
        <f t="shared" si="285"/>
        <v>0</v>
      </c>
      <c r="H1017" s="18">
        <f t="shared" si="286"/>
        <v>0</v>
      </c>
      <c r="I1017" s="19">
        <f t="shared" si="287"/>
        <v>0</v>
      </c>
      <c r="J1017" s="19">
        <f t="shared" si="288"/>
        <v>0</v>
      </c>
      <c r="K1017" s="19">
        <f t="shared" si="289"/>
        <v>0</v>
      </c>
    </row>
    <row r="1018" spans="1:11">
      <c r="A1018" s="16"/>
      <c r="B1018" s="17" t="s">
        <v>63</v>
      </c>
      <c r="C1018" s="18">
        <v>0</v>
      </c>
      <c r="D1018" s="18">
        <v>0</v>
      </c>
      <c r="E1018" s="18">
        <v>0</v>
      </c>
      <c r="F1018" s="18">
        <v>142850.78</v>
      </c>
      <c r="G1018" s="18">
        <f t="shared" si="285"/>
        <v>142850.78</v>
      </c>
      <c r="H1018" s="18">
        <f t="shared" si="286"/>
        <v>-142850.78</v>
      </c>
      <c r="I1018" s="19">
        <f t="shared" si="287"/>
        <v>0</v>
      </c>
      <c r="J1018" s="19">
        <f t="shared" si="288"/>
        <v>0</v>
      </c>
      <c r="K1018" s="19">
        <f t="shared" si="289"/>
        <v>0</v>
      </c>
    </row>
    <row r="1019" spans="1:11">
      <c r="A1019" s="16" t="s">
        <v>64</v>
      </c>
      <c r="B1019" s="17" t="s">
        <v>65</v>
      </c>
      <c r="C1019" s="18">
        <v>0</v>
      </c>
      <c r="D1019" s="18">
        <v>0</v>
      </c>
      <c r="E1019" s="18">
        <v>0</v>
      </c>
      <c r="F1019" s="18">
        <v>-142850.78</v>
      </c>
      <c r="G1019" s="18">
        <f t="shared" si="285"/>
        <v>-142850.78</v>
      </c>
      <c r="H1019" s="18">
        <f t="shared" si="286"/>
        <v>142850.78</v>
      </c>
      <c r="I1019" s="19">
        <f t="shared" si="287"/>
        <v>0</v>
      </c>
      <c r="J1019" s="19">
        <f t="shared" si="288"/>
        <v>0</v>
      </c>
      <c r="K1019" s="19">
        <f t="shared" si="289"/>
        <v>0</v>
      </c>
    </row>
    <row r="1020" spans="1:11">
      <c r="A1020" s="22" t="s">
        <v>66</v>
      </c>
      <c r="B1020" s="17" t="s">
        <v>67</v>
      </c>
      <c r="C1020" s="18">
        <v>0</v>
      </c>
      <c r="D1020" s="18">
        <v>0</v>
      </c>
      <c r="E1020" s="18">
        <v>0</v>
      </c>
      <c r="F1020" s="18">
        <v>-142850.78</v>
      </c>
      <c r="G1020" s="18">
        <f t="shared" si="285"/>
        <v>-142850.78</v>
      </c>
      <c r="H1020" s="18">
        <f t="shared" si="286"/>
        <v>142850.78</v>
      </c>
      <c r="I1020" s="19">
        <f t="shared" si="287"/>
        <v>0</v>
      </c>
      <c r="J1020" s="19">
        <f t="shared" si="288"/>
        <v>0</v>
      </c>
      <c r="K1020" s="19">
        <f t="shared" si="289"/>
        <v>0</v>
      </c>
    </row>
    <row r="1021" spans="1:11" ht="25.5">
      <c r="A1021" s="39" t="s">
        <v>140</v>
      </c>
      <c r="B1021" s="28" t="s">
        <v>559</v>
      </c>
      <c r="C1021" s="29"/>
      <c r="D1021" s="29"/>
      <c r="E1021" s="29"/>
      <c r="F1021" s="29"/>
      <c r="G1021" s="29"/>
      <c r="H1021" s="29"/>
      <c r="I1021" s="30"/>
      <c r="J1021" s="30"/>
      <c r="K1021" s="30"/>
    </row>
    <row r="1022" spans="1:11">
      <c r="A1022" s="16" t="s">
        <v>25</v>
      </c>
      <c r="B1022" s="17" t="s">
        <v>26</v>
      </c>
      <c r="C1022" s="18">
        <v>0</v>
      </c>
      <c r="D1022" s="18">
        <v>225452</v>
      </c>
      <c r="E1022" s="18">
        <v>0</v>
      </c>
      <c r="F1022" s="18">
        <v>225452</v>
      </c>
      <c r="G1022" s="18">
        <f t="shared" ref="G1022:G1032" si="290">F1022-C1022</f>
        <v>225452</v>
      </c>
      <c r="H1022" s="18">
        <f t="shared" ref="H1022:H1032" si="291">E1022-F1022</f>
        <v>-225452</v>
      </c>
      <c r="I1022" s="19">
        <f t="shared" ref="I1022:I1032" si="292">IF(ISERROR(F1022/C1022),0,F1022/C1022*100-100)</f>
        <v>0</v>
      </c>
      <c r="J1022" s="19">
        <f t="shared" ref="J1022:J1032" si="293">IF(ISERROR(F1022/E1022),0,F1022/E1022*100)</f>
        <v>0</v>
      </c>
      <c r="K1022" s="19">
        <f t="shared" ref="K1022:K1032" si="294">IF(ISERROR(F1022/D1022),0,F1022/D1022*100)</f>
        <v>100</v>
      </c>
    </row>
    <row r="1023" spans="1:11">
      <c r="A1023" s="22" t="s">
        <v>29</v>
      </c>
      <c r="B1023" s="17" t="s">
        <v>30</v>
      </c>
      <c r="C1023" s="18">
        <v>0</v>
      </c>
      <c r="D1023" s="18">
        <v>225452</v>
      </c>
      <c r="E1023" s="18">
        <v>0</v>
      </c>
      <c r="F1023" s="18">
        <v>225452</v>
      </c>
      <c r="G1023" s="18">
        <f t="shared" si="290"/>
        <v>225452</v>
      </c>
      <c r="H1023" s="18">
        <f t="shared" si="291"/>
        <v>-225452</v>
      </c>
      <c r="I1023" s="19">
        <f t="shared" si="292"/>
        <v>0</v>
      </c>
      <c r="J1023" s="19">
        <f t="shared" si="293"/>
        <v>0</v>
      </c>
      <c r="K1023" s="19">
        <f t="shared" si="294"/>
        <v>100</v>
      </c>
    </row>
    <row r="1024" spans="1:11">
      <c r="A1024" s="23" t="s">
        <v>31</v>
      </c>
      <c r="B1024" s="17" t="s">
        <v>32</v>
      </c>
      <c r="C1024" s="18">
        <v>0</v>
      </c>
      <c r="D1024" s="18">
        <v>225452</v>
      </c>
      <c r="E1024" s="18">
        <v>0</v>
      </c>
      <c r="F1024" s="18">
        <v>225452</v>
      </c>
      <c r="G1024" s="18">
        <f t="shared" si="290"/>
        <v>225452</v>
      </c>
      <c r="H1024" s="18">
        <f t="shared" si="291"/>
        <v>-225452</v>
      </c>
      <c r="I1024" s="19">
        <f t="shared" si="292"/>
        <v>0</v>
      </c>
      <c r="J1024" s="19">
        <f t="shared" si="293"/>
        <v>0</v>
      </c>
      <c r="K1024" s="19">
        <f t="shared" si="294"/>
        <v>100</v>
      </c>
    </row>
    <row r="1025" spans="1:11">
      <c r="A1025" s="16" t="s">
        <v>33</v>
      </c>
      <c r="B1025" s="17" t="s">
        <v>34</v>
      </c>
      <c r="C1025" s="18">
        <v>0</v>
      </c>
      <c r="D1025" s="18">
        <v>225452</v>
      </c>
      <c r="E1025" s="18">
        <v>0</v>
      </c>
      <c r="F1025" s="18">
        <v>82601.22</v>
      </c>
      <c r="G1025" s="18">
        <f t="shared" si="290"/>
        <v>82601.22</v>
      </c>
      <c r="H1025" s="18">
        <f t="shared" si="291"/>
        <v>-82601.22</v>
      </c>
      <c r="I1025" s="19">
        <f t="shared" si="292"/>
        <v>0</v>
      </c>
      <c r="J1025" s="19">
        <f t="shared" si="293"/>
        <v>0</v>
      </c>
      <c r="K1025" s="19">
        <f t="shared" si="294"/>
        <v>36.63805155864663</v>
      </c>
    </row>
    <row r="1026" spans="1:11">
      <c r="A1026" s="22" t="s">
        <v>35</v>
      </c>
      <c r="B1026" s="17" t="s">
        <v>36</v>
      </c>
      <c r="C1026" s="18">
        <v>0</v>
      </c>
      <c r="D1026" s="18">
        <v>225452</v>
      </c>
      <c r="E1026" s="18">
        <v>0</v>
      </c>
      <c r="F1026" s="18">
        <v>82601.22</v>
      </c>
      <c r="G1026" s="18">
        <f t="shared" si="290"/>
        <v>82601.22</v>
      </c>
      <c r="H1026" s="18">
        <f t="shared" si="291"/>
        <v>-82601.22</v>
      </c>
      <c r="I1026" s="19">
        <f t="shared" si="292"/>
        <v>0</v>
      </c>
      <c r="J1026" s="19">
        <f t="shared" si="293"/>
        <v>0</v>
      </c>
      <c r="K1026" s="19">
        <f t="shared" si="294"/>
        <v>36.63805155864663</v>
      </c>
    </row>
    <row r="1027" spans="1:11">
      <c r="A1027" s="23" t="s">
        <v>37</v>
      </c>
      <c r="B1027" s="17" t="s">
        <v>38</v>
      </c>
      <c r="C1027" s="18">
        <v>0</v>
      </c>
      <c r="D1027" s="18">
        <v>225452</v>
      </c>
      <c r="E1027" s="18">
        <v>0</v>
      </c>
      <c r="F1027" s="18">
        <v>82601.22</v>
      </c>
      <c r="G1027" s="18">
        <f t="shared" si="290"/>
        <v>82601.22</v>
      </c>
      <c r="H1027" s="18">
        <f t="shared" si="291"/>
        <v>-82601.22</v>
      </c>
      <c r="I1027" s="19">
        <f t="shared" si="292"/>
        <v>0</v>
      </c>
      <c r="J1027" s="19">
        <f t="shared" si="293"/>
        <v>0</v>
      </c>
      <c r="K1027" s="19">
        <f t="shared" si="294"/>
        <v>36.63805155864663</v>
      </c>
    </row>
    <row r="1028" spans="1:11">
      <c r="A1028" s="24" t="s">
        <v>39</v>
      </c>
      <c r="B1028" s="17" t="s">
        <v>40</v>
      </c>
      <c r="C1028" s="18">
        <v>0</v>
      </c>
      <c r="D1028" s="18">
        <v>177052</v>
      </c>
      <c r="E1028" s="18">
        <v>0</v>
      </c>
      <c r="F1028" s="18">
        <v>82601.22</v>
      </c>
      <c r="G1028" s="18">
        <f t="shared" si="290"/>
        <v>82601.22</v>
      </c>
      <c r="H1028" s="18">
        <f t="shared" si="291"/>
        <v>-82601.22</v>
      </c>
      <c r="I1028" s="19">
        <f t="shared" si="292"/>
        <v>0</v>
      </c>
      <c r="J1028" s="19">
        <f t="shared" si="293"/>
        <v>0</v>
      </c>
      <c r="K1028" s="19">
        <f t="shared" si="294"/>
        <v>46.653649775207285</v>
      </c>
    </row>
    <row r="1029" spans="1:11">
      <c r="A1029" s="24" t="s">
        <v>41</v>
      </c>
      <c r="B1029" s="17" t="s">
        <v>42</v>
      </c>
      <c r="C1029" s="18">
        <v>0</v>
      </c>
      <c r="D1029" s="18">
        <v>48400</v>
      </c>
      <c r="E1029" s="18">
        <v>0</v>
      </c>
      <c r="F1029" s="18">
        <v>0</v>
      </c>
      <c r="G1029" s="18">
        <f t="shared" si="290"/>
        <v>0</v>
      </c>
      <c r="H1029" s="18">
        <f t="shared" si="291"/>
        <v>0</v>
      </c>
      <c r="I1029" s="19">
        <f t="shared" si="292"/>
        <v>0</v>
      </c>
      <c r="J1029" s="19">
        <f t="shared" si="293"/>
        <v>0</v>
      </c>
      <c r="K1029" s="19">
        <f t="shared" si="294"/>
        <v>0</v>
      </c>
    </row>
    <row r="1030" spans="1:11">
      <c r="A1030" s="16"/>
      <c r="B1030" s="17" t="s">
        <v>63</v>
      </c>
      <c r="C1030" s="18">
        <v>0</v>
      </c>
      <c r="D1030" s="18">
        <v>0</v>
      </c>
      <c r="E1030" s="18">
        <v>0</v>
      </c>
      <c r="F1030" s="18">
        <v>142850.78</v>
      </c>
      <c r="G1030" s="18">
        <f t="shared" si="290"/>
        <v>142850.78</v>
      </c>
      <c r="H1030" s="18">
        <f t="shared" si="291"/>
        <v>-142850.78</v>
      </c>
      <c r="I1030" s="19">
        <f t="shared" si="292"/>
        <v>0</v>
      </c>
      <c r="J1030" s="19">
        <f t="shared" si="293"/>
        <v>0</v>
      </c>
      <c r="K1030" s="19">
        <f t="shared" si="294"/>
        <v>0</v>
      </c>
    </row>
    <row r="1031" spans="1:11">
      <c r="A1031" s="16" t="s">
        <v>64</v>
      </c>
      <c r="B1031" s="17" t="s">
        <v>65</v>
      </c>
      <c r="C1031" s="18">
        <v>0</v>
      </c>
      <c r="D1031" s="18">
        <v>0</v>
      </c>
      <c r="E1031" s="18">
        <v>0</v>
      </c>
      <c r="F1031" s="18">
        <v>-142850.78</v>
      </c>
      <c r="G1031" s="18">
        <f t="shared" si="290"/>
        <v>-142850.78</v>
      </c>
      <c r="H1031" s="18">
        <f t="shared" si="291"/>
        <v>142850.78</v>
      </c>
      <c r="I1031" s="19">
        <f t="shared" si="292"/>
        <v>0</v>
      </c>
      <c r="J1031" s="19">
        <f t="shared" si="293"/>
        <v>0</v>
      </c>
      <c r="K1031" s="19">
        <f t="shared" si="294"/>
        <v>0</v>
      </c>
    </row>
    <row r="1032" spans="1:11">
      <c r="A1032" s="22" t="s">
        <v>66</v>
      </c>
      <c r="B1032" s="17" t="s">
        <v>67</v>
      </c>
      <c r="C1032" s="18">
        <v>0</v>
      </c>
      <c r="D1032" s="18">
        <v>0</v>
      </c>
      <c r="E1032" s="18">
        <v>0</v>
      </c>
      <c r="F1032" s="18">
        <v>-142850.78</v>
      </c>
      <c r="G1032" s="18">
        <f t="shared" si="290"/>
        <v>-142850.78</v>
      </c>
      <c r="H1032" s="18">
        <f t="shared" si="291"/>
        <v>142850.78</v>
      </c>
      <c r="I1032" s="19">
        <f t="shared" si="292"/>
        <v>0</v>
      </c>
      <c r="J1032" s="19">
        <f t="shared" si="293"/>
        <v>0</v>
      </c>
      <c r="K1032" s="19">
        <f t="shared" si="29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
  <sheetViews>
    <sheetView workbookViewId="0">
      <selection activeCell="E9" sqref="E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926</v>
      </c>
      <c r="B13" s="21" t="s">
        <v>927</v>
      </c>
      <c r="C13" s="18"/>
      <c r="D13" s="18"/>
      <c r="E13" s="18"/>
      <c r="F13" s="18"/>
      <c r="G13" s="18"/>
      <c r="H13" s="18"/>
      <c r="I13" s="19"/>
      <c r="J13" s="19"/>
      <c r="K13" s="19"/>
    </row>
    <row r="14" spans="1:11">
      <c r="A14" s="16" t="s">
        <v>25</v>
      </c>
      <c r="B14" s="17" t="s">
        <v>26</v>
      </c>
      <c r="C14" s="18">
        <v>3608844</v>
      </c>
      <c r="D14" s="18">
        <v>3322457</v>
      </c>
      <c r="E14" s="18">
        <v>2475528</v>
      </c>
      <c r="F14" s="18">
        <v>3322457</v>
      </c>
      <c r="G14" s="18">
        <f t="shared" ref="G14:G29" si="0">F14-C14</f>
        <v>-286387</v>
      </c>
      <c r="H14" s="18">
        <f t="shared" ref="H14:H29" si="1">E14-F14</f>
        <v>-846929</v>
      </c>
      <c r="I14" s="19">
        <f t="shared" ref="I14:I29" si="2">IF(ISERROR(F14/C14),0,F14/C14*100-100)</f>
        <v>-7.9356990770451716</v>
      </c>
      <c r="J14" s="19">
        <f t="shared" ref="J14:J29" si="3">IF(ISERROR(F14/E14),0,F14/E14*100)</f>
        <v>134.21205496362796</v>
      </c>
      <c r="K14" s="19">
        <f t="shared" ref="K14:K29" si="4">IF(ISERROR(F14/D14),0,F14/D14*100)</f>
        <v>100</v>
      </c>
    </row>
    <row r="15" spans="1:11">
      <c r="A15" s="22" t="s">
        <v>29</v>
      </c>
      <c r="B15" s="17" t="s">
        <v>30</v>
      </c>
      <c r="C15" s="18">
        <v>3608844</v>
      </c>
      <c r="D15" s="18">
        <v>3322457</v>
      </c>
      <c r="E15" s="18">
        <v>2475528</v>
      </c>
      <c r="F15" s="18">
        <v>3322457</v>
      </c>
      <c r="G15" s="18">
        <f t="shared" si="0"/>
        <v>-286387</v>
      </c>
      <c r="H15" s="18">
        <f t="shared" si="1"/>
        <v>-846929</v>
      </c>
      <c r="I15" s="19">
        <f t="shared" si="2"/>
        <v>-7.9356990770451716</v>
      </c>
      <c r="J15" s="19">
        <f t="shared" si="3"/>
        <v>134.21205496362796</v>
      </c>
      <c r="K15" s="19">
        <f t="shared" si="4"/>
        <v>100</v>
      </c>
    </row>
    <row r="16" spans="1:11">
      <c r="A16" s="23" t="s">
        <v>31</v>
      </c>
      <c r="B16" s="17" t="s">
        <v>32</v>
      </c>
      <c r="C16" s="18">
        <v>3608844</v>
      </c>
      <c r="D16" s="18">
        <v>3322457</v>
      </c>
      <c r="E16" s="18">
        <v>2475528</v>
      </c>
      <c r="F16" s="18">
        <v>3322457</v>
      </c>
      <c r="G16" s="18">
        <f t="shared" si="0"/>
        <v>-286387</v>
      </c>
      <c r="H16" s="18">
        <f t="shared" si="1"/>
        <v>-846929</v>
      </c>
      <c r="I16" s="19">
        <f t="shared" si="2"/>
        <v>-7.9356990770451716</v>
      </c>
      <c r="J16" s="19">
        <f t="shared" si="3"/>
        <v>134.21205496362796</v>
      </c>
      <c r="K16" s="19">
        <f t="shared" si="4"/>
        <v>100</v>
      </c>
    </row>
    <row r="17" spans="1:11">
      <c r="A17" s="16" t="s">
        <v>33</v>
      </c>
      <c r="B17" s="17" t="s">
        <v>34</v>
      </c>
      <c r="C17" s="18">
        <v>1977908.33</v>
      </c>
      <c r="D17" s="18">
        <v>3322457</v>
      </c>
      <c r="E17" s="18">
        <v>2475528</v>
      </c>
      <c r="F17" s="18">
        <v>2079525.24</v>
      </c>
      <c r="G17" s="18">
        <f t="shared" si="0"/>
        <v>101616.90999999992</v>
      </c>
      <c r="H17" s="18">
        <f t="shared" si="1"/>
        <v>396002.76</v>
      </c>
      <c r="I17" s="19">
        <f t="shared" si="2"/>
        <v>5.1375945213800662</v>
      </c>
      <c r="J17" s="19">
        <f t="shared" si="3"/>
        <v>84.003301113944175</v>
      </c>
      <c r="K17" s="19">
        <f t="shared" si="4"/>
        <v>62.589982052438899</v>
      </c>
    </row>
    <row r="18" spans="1:11">
      <c r="A18" s="22" t="s">
        <v>35</v>
      </c>
      <c r="B18" s="17" t="s">
        <v>36</v>
      </c>
      <c r="C18" s="18">
        <v>1899286.25</v>
      </c>
      <c r="D18" s="18">
        <v>3015728</v>
      </c>
      <c r="E18" s="18">
        <v>2213737</v>
      </c>
      <c r="F18" s="18">
        <v>2026922.77</v>
      </c>
      <c r="G18" s="18">
        <f t="shared" si="0"/>
        <v>127636.52000000002</v>
      </c>
      <c r="H18" s="18">
        <f t="shared" si="1"/>
        <v>186814.22999999998</v>
      </c>
      <c r="I18" s="19">
        <f t="shared" si="2"/>
        <v>6.7202360886885941</v>
      </c>
      <c r="J18" s="19">
        <f t="shared" si="3"/>
        <v>91.5611371179142</v>
      </c>
      <c r="K18" s="19">
        <f t="shared" si="4"/>
        <v>67.211723670039206</v>
      </c>
    </row>
    <row r="19" spans="1:11">
      <c r="A19" s="23" t="s">
        <v>37</v>
      </c>
      <c r="B19" s="17" t="s">
        <v>38</v>
      </c>
      <c r="C19" s="18">
        <v>1898286.25</v>
      </c>
      <c r="D19" s="18">
        <v>3014728</v>
      </c>
      <c r="E19" s="18">
        <v>2212737</v>
      </c>
      <c r="F19" s="18">
        <v>2025922.77</v>
      </c>
      <c r="G19" s="18">
        <f t="shared" si="0"/>
        <v>127636.52000000002</v>
      </c>
      <c r="H19" s="18">
        <f t="shared" si="1"/>
        <v>186814.22999999998</v>
      </c>
      <c r="I19" s="19">
        <f t="shared" si="2"/>
        <v>6.7237762481817498</v>
      </c>
      <c r="J19" s="19">
        <f t="shared" si="3"/>
        <v>91.557323351125774</v>
      </c>
      <c r="K19" s="19">
        <f t="shared" si="4"/>
        <v>67.200847638659283</v>
      </c>
    </row>
    <row r="20" spans="1:11">
      <c r="A20" s="24" t="s">
        <v>39</v>
      </c>
      <c r="B20" s="17" t="s">
        <v>40</v>
      </c>
      <c r="C20" s="18">
        <v>1536330.29</v>
      </c>
      <c r="D20" s="18">
        <v>2339516</v>
      </c>
      <c r="E20" s="18">
        <v>1692313</v>
      </c>
      <c r="F20" s="18">
        <v>1615059.82</v>
      </c>
      <c r="G20" s="18">
        <f t="shared" si="0"/>
        <v>78729.530000000028</v>
      </c>
      <c r="H20" s="18">
        <f t="shared" si="1"/>
        <v>77253.179999999935</v>
      </c>
      <c r="I20" s="19">
        <f t="shared" si="2"/>
        <v>5.1245185044161303</v>
      </c>
      <c r="J20" s="19">
        <f t="shared" si="3"/>
        <v>95.435053680968011</v>
      </c>
      <c r="K20" s="19">
        <f t="shared" si="4"/>
        <v>69.033929240065035</v>
      </c>
    </row>
    <row r="21" spans="1:11">
      <c r="A21" s="24" t="s">
        <v>41</v>
      </c>
      <c r="B21" s="17" t="s">
        <v>42</v>
      </c>
      <c r="C21" s="18">
        <v>361955.96</v>
      </c>
      <c r="D21" s="18">
        <v>675212</v>
      </c>
      <c r="E21" s="18">
        <v>520424</v>
      </c>
      <c r="F21" s="18">
        <v>410862.95</v>
      </c>
      <c r="G21" s="18">
        <f t="shared" si="0"/>
        <v>48906.989999999991</v>
      </c>
      <c r="H21" s="18">
        <f t="shared" si="1"/>
        <v>109561.04999999999</v>
      </c>
      <c r="I21" s="19">
        <f t="shared" si="2"/>
        <v>13.511862050841756</v>
      </c>
      <c r="J21" s="19">
        <f t="shared" si="3"/>
        <v>78.947733002321186</v>
      </c>
      <c r="K21" s="19">
        <f t="shared" si="4"/>
        <v>60.849473942998642</v>
      </c>
    </row>
    <row r="22" spans="1:11">
      <c r="A22" s="25" t="s">
        <v>43</v>
      </c>
      <c r="B22" s="17" t="s">
        <v>44</v>
      </c>
      <c r="C22" s="18">
        <v>16866.080000000002</v>
      </c>
      <c r="D22" s="18">
        <v>0</v>
      </c>
      <c r="E22" s="18">
        <v>0</v>
      </c>
      <c r="F22" s="18">
        <v>10240.620000000001</v>
      </c>
      <c r="G22" s="18">
        <f t="shared" si="0"/>
        <v>-6625.4600000000009</v>
      </c>
      <c r="H22" s="18">
        <f t="shared" si="1"/>
        <v>-10240.620000000001</v>
      </c>
      <c r="I22" s="19">
        <f t="shared" si="2"/>
        <v>-39.282749755722733</v>
      </c>
      <c r="J22" s="19">
        <f t="shared" si="3"/>
        <v>0</v>
      </c>
      <c r="K22" s="19">
        <f t="shared" si="4"/>
        <v>0</v>
      </c>
    </row>
    <row r="23" spans="1:11" ht="25.5">
      <c r="A23" s="23" t="s">
        <v>76</v>
      </c>
      <c r="B23" s="17" t="s">
        <v>77</v>
      </c>
      <c r="C23" s="18">
        <v>1000</v>
      </c>
      <c r="D23" s="18">
        <v>1000</v>
      </c>
      <c r="E23" s="18">
        <v>1000</v>
      </c>
      <c r="F23" s="18">
        <v>1000</v>
      </c>
      <c r="G23" s="18">
        <f t="shared" si="0"/>
        <v>0</v>
      </c>
      <c r="H23" s="18">
        <f t="shared" si="1"/>
        <v>0</v>
      </c>
      <c r="I23" s="19">
        <f t="shared" si="2"/>
        <v>0</v>
      </c>
      <c r="J23" s="19">
        <f t="shared" si="3"/>
        <v>100</v>
      </c>
      <c r="K23" s="19">
        <f t="shared" si="4"/>
        <v>100</v>
      </c>
    </row>
    <row r="24" spans="1:11">
      <c r="A24" s="24" t="s">
        <v>78</v>
      </c>
      <c r="B24" s="17" t="s">
        <v>79</v>
      </c>
      <c r="C24" s="18">
        <v>1000</v>
      </c>
      <c r="D24" s="18">
        <v>1000</v>
      </c>
      <c r="E24" s="18">
        <v>1000</v>
      </c>
      <c r="F24" s="18">
        <v>1000</v>
      </c>
      <c r="G24" s="18">
        <f t="shared" si="0"/>
        <v>0</v>
      </c>
      <c r="H24" s="18">
        <f t="shared" si="1"/>
        <v>0</v>
      </c>
      <c r="I24" s="19">
        <f t="shared" si="2"/>
        <v>0</v>
      </c>
      <c r="J24" s="19">
        <f t="shared" si="3"/>
        <v>100</v>
      </c>
      <c r="K24" s="19">
        <f t="shared" si="4"/>
        <v>100</v>
      </c>
    </row>
    <row r="25" spans="1:11">
      <c r="A25" s="22" t="s">
        <v>59</v>
      </c>
      <c r="B25" s="17" t="s">
        <v>60</v>
      </c>
      <c r="C25" s="18">
        <v>78622.080000000002</v>
      </c>
      <c r="D25" s="18">
        <v>306729</v>
      </c>
      <c r="E25" s="18">
        <v>261791</v>
      </c>
      <c r="F25" s="18">
        <v>52602.47</v>
      </c>
      <c r="G25" s="18">
        <f t="shared" si="0"/>
        <v>-26019.61</v>
      </c>
      <c r="H25" s="18">
        <f t="shared" si="1"/>
        <v>209188.53</v>
      </c>
      <c r="I25" s="19">
        <f t="shared" si="2"/>
        <v>-33.094532731772048</v>
      </c>
      <c r="J25" s="19">
        <f t="shared" si="3"/>
        <v>20.093307256551981</v>
      </c>
      <c r="K25" s="19">
        <f t="shared" si="4"/>
        <v>17.149493526859214</v>
      </c>
    </row>
    <row r="26" spans="1:11">
      <c r="A26" s="23" t="s">
        <v>61</v>
      </c>
      <c r="B26" s="17" t="s">
        <v>62</v>
      </c>
      <c r="C26" s="18">
        <v>78622.080000000002</v>
      </c>
      <c r="D26" s="18">
        <v>306729</v>
      </c>
      <c r="E26" s="18">
        <v>261791</v>
      </c>
      <c r="F26" s="18">
        <v>52602.47</v>
      </c>
      <c r="G26" s="18">
        <f t="shared" si="0"/>
        <v>-26019.61</v>
      </c>
      <c r="H26" s="18">
        <f t="shared" si="1"/>
        <v>209188.53</v>
      </c>
      <c r="I26" s="19">
        <f t="shared" si="2"/>
        <v>-33.094532731772048</v>
      </c>
      <c r="J26" s="19">
        <f t="shared" si="3"/>
        <v>20.093307256551981</v>
      </c>
      <c r="K26" s="19">
        <f t="shared" si="4"/>
        <v>17.149493526859214</v>
      </c>
    </row>
    <row r="27" spans="1:11">
      <c r="A27" s="16"/>
      <c r="B27" s="17" t="s">
        <v>63</v>
      </c>
      <c r="C27" s="18">
        <v>1630935.67</v>
      </c>
      <c r="D27" s="18">
        <v>0</v>
      </c>
      <c r="E27" s="18">
        <v>0</v>
      </c>
      <c r="F27" s="18">
        <v>1242931.76</v>
      </c>
      <c r="G27" s="18">
        <f t="shared" si="0"/>
        <v>-388003.90999999992</v>
      </c>
      <c r="H27" s="18">
        <f t="shared" si="1"/>
        <v>-1242931.76</v>
      </c>
      <c r="I27" s="19">
        <f t="shared" si="2"/>
        <v>-23.790264517300059</v>
      </c>
      <c r="J27" s="19">
        <f t="shared" si="3"/>
        <v>0</v>
      </c>
      <c r="K27" s="19">
        <f t="shared" si="4"/>
        <v>0</v>
      </c>
    </row>
    <row r="28" spans="1:11">
      <c r="A28" s="16" t="s">
        <v>64</v>
      </c>
      <c r="B28" s="17" t="s">
        <v>65</v>
      </c>
      <c r="C28" s="18">
        <v>-1630935.67</v>
      </c>
      <c r="D28" s="18">
        <v>0</v>
      </c>
      <c r="E28" s="18">
        <v>0</v>
      </c>
      <c r="F28" s="18">
        <v>-1242931.76</v>
      </c>
      <c r="G28" s="18">
        <f t="shared" si="0"/>
        <v>388003.90999999992</v>
      </c>
      <c r="H28" s="18">
        <f t="shared" si="1"/>
        <v>1242931.76</v>
      </c>
      <c r="I28" s="19">
        <f t="shared" si="2"/>
        <v>-23.790264517300059</v>
      </c>
      <c r="J28" s="19">
        <f t="shared" si="3"/>
        <v>0</v>
      </c>
      <c r="K28" s="19">
        <f t="shared" si="4"/>
        <v>0</v>
      </c>
    </row>
    <row r="29" spans="1:11">
      <c r="A29" s="22" t="s">
        <v>66</v>
      </c>
      <c r="B29" s="17" t="s">
        <v>67</v>
      </c>
      <c r="C29" s="18">
        <v>-1630935.67</v>
      </c>
      <c r="D29" s="18">
        <v>0</v>
      </c>
      <c r="E29" s="18">
        <v>0</v>
      </c>
      <c r="F29" s="18">
        <v>-1242931.76</v>
      </c>
      <c r="G29" s="18">
        <f t="shared" si="0"/>
        <v>388003.90999999992</v>
      </c>
      <c r="H29" s="18">
        <f t="shared" si="1"/>
        <v>1242931.76</v>
      </c>
      <c r="I29" s="19">
        <f t="shared" si="2"/>
        <v>-23.790264517300059</v>
      </c>
      <c r="J29" s="19">
        <f t="shared" si="3"/>
        <v>0</v>
      </c>
      <c r="K29" s="19">
        <f t="shared" si="4"/>
        <v>0</v>
      </c>
    </row>
    <row r="30" spans="1:11">
      <c r="A30" s="16"/>
      <c r="B30" s="17"/>
      <c r="C30" s="18"/>
      <c r="D30" s="18"/>
      <c r="E30" s="18"/>
      <c r="F30" s="18"/>
      <c r="G30" s="18"/>
      <c r="H30" s="18"/>
      <c r="I30" s="19"/>
      <c r="J30" s="19"/>
      <c r="K30" s="19"/>
    </row>
    <row r="31" spans="1:11">
      <c r="A31" s="27"/>
      <c r="B31" s="28" t="s">
        <v>68</v>
      </c>
      <c r="C31" s="29"/>
      <c r="D31" s="29"/>
      <c r="E31" s="29"/>
      <c r="F31" s="29"/>
      <c r="G31" s="29"/>
      <c r="H31" s="29"/>
      <c r="I31" s="30"/>
      <c r="J31" s="30"/>
      <c r="K31" s="30"/>
    </row>
    <row r="32" spans="1:11">
      <c r="A32" s="16" t="s">
        <v>25</v>
      </c>
      <c r="B32" s="17" t="s">
        <v>26</v>
      </c>
      <c r="C32" s="18">
        <v>3608844</v>
      </c>
      <c r="D32" s="18">
        <v>3322457</v>
      </c>
      <c r="E32" s="18">
        <v>2475528</v>
      </c>
      <c r="F32" s="18">
        <v>3322457</v>
      </c>
      <c r="G32" s="18">
        <f t="shared" ref="G32:G47" si="5">F32-C32</f>
        <v>-286387</v>
      </c>
      <c r="H32" s="18">
        <f t="shared" ref="H32:H47" si="6">E32-F32</f>
        <v>-846929</v>
      </c>
      <c r="I32" s="19">
        <f t="shared" ref="I32:I47" si="7">IF(ISERROR(F32/C32),0,F32/C32*100-100)</f>
        <v>-7.9356990770451716</v>
      </c>
      <c r="J32" s="19">
        <f t="shared" ref="J32:J47" si="8">IF(ISERROR(F32/E32),0,F32/E32*100)</f>
        <v>134.21205496362796</v>
      </c>
      <c r="K32" s="19">
        <f t="shared" ref="K32:K47" si="9">IF(ISERROR(F32/D32),0,F32/D32*100)</f>
        <v>100</v>
      </c>
    </row>
    <row r="33" spans="1:11">
      <c r="A33" s="22" t="s">
        <v>29</v>
      </c>
      <c r="B33" s="17" t="s">
        <v>30</v>
      </c>
      <c r="C33" s="18">
        <v>3608844</v>
      </c>
      <c r="D33" s="18">
        <v>3322457</v>
      </c>
      <c r="E33" s="18">
        <v>2475528</v>
      </c>
      <c r="F33" s="18">
        <v>3322457</v>
      </c>
      <c r="G33" s="18">
        <f t="shared" si="5"/>
        <v>-286387</v>
      </c>
      <c r="H33" s="18">
        <f t="shared" si="6"/>
        <v>-846929</v>
      </c>
      <c r="I33" s="19">
        <f t="shared" si="7"/>
        <v>-7.9356990770451716</v>
      </c>
      <c r="J33" s="19">
        <f t="shared" si="8"/>
        <v>134.21205496362796</v>
      </c>
      <c r="K33" s="19">
        <f t="shared" si="9"/>
        <v>100</v>
      </c>
    </row>
    <row r="34" spans="1:11">
      <c r="A34" s="23" t="s">
        <v>31</v>
      </c>
      <c r="B34" s="17" t="s">
        <v>32</v>
      </c>
      <c r="C34" s="18">
        <v>3608844</v>
      </c>
      <c r="D34" s="18">
        <v>3322457</v>
      </c>
      <c r="E34" s="18">
        <v>2475528</v>
      </c>
      <c r="F34" s="18">
        <v>3322457</v>
      </c>
      <c r="G34" s="18">
        <f t="shared" si="5"/>
        <v>-286387</v>
      </c>
      <c r="H34" s="18">
        <f t="shared" si="6"/>
        <v>-846929</v>
      </c>
      <c r="I34" s="19">
        <f t="shared" si="7"/>
        <v>-7.9356990770451716</v>
      </c>
      <c r="J34" s="19">
        <f t="shared" si="8"/>
        <v>134.21205496362796</v>
      </c>
      <c r="K34" s="19">
        <f t="shared" si="9"/>
        <v>100</v>
      </c>
    </row>
    <row r="35" spans="1:11">
      <c r="A35" s="16" t="s">
        <v>33</v>
      </c>
      <c r="B35" s="17" t="s">
        <v>34</v>
      </c>
      <c r="C35" s="18">
        <v>1977908.33</v>
      </c>
      <c r="D35" s="18">
        <v>3322457</v>
      </c>
      <c r="E35" s="18">
        <v>2475528</v>
      </c>
      <c r="F35" s="18">
        <v>2079525.24</v>
      </c>
      <c r="G35" s="18">
        <f t="shared" si="5"/>
        <v>101616.90999999992</v>
      </c>
      <c r="H35" s="18">
        <f t="shared" si="6"/>
        <v>396002.76</v>
      </c>
      <c r="I35" s="19">
        <f t="shared" si="7"/>
        <v>5.1375945213800662</v>
      </c>
      <c r="J35" s="19">
        <f t="shared" si="8"/>
        <v>84.003301113944175</v>
      </c>
      <c r="K35" s="19">
        <f t="shared" si="9"/>
        <v>62.589982052438899</v>
      </c>
    </row>
    <row r="36" spans="1:11">
      <c r="A36" s="22" t="s">
        <v>35</v>
      </c>
      <c r="B36" s="17" t="s">
        <v>36</v>
      </c>
      <c r="C36" s="18">
        <v>1899286.25</v>
      </c>
      <c r="D36" s="18">
        <v>3015728</v>
      </c>
      <c r="E36" s="18">
        <v>2213737</v>
      </c>
      <c r="F36" s="18">
        <v>2026922.77</v>
      </c>
      <c r="G36" s="18">
        <f t="shared" si="5"/>
        <v>127636.52000000002</v>
      </c>
      <c r="H36" s="18">
        <f t="shared" si="6"/>
        <v>186814.22999999998</v>
      </c>
      <c r="I36" s="19">
        <f t="shared" si="7"/>
        <v>6.7202360886885941</v>
      </c>
      <c r="J36" s="19">
        <f t="shared" si="8"/>
        <v>91.5611371179142</v>
      </c>
      <c r="K36" s="19">
        <f t="shared" si="9"/>
        <v>67.211723670039206</v>
      </c>
    </row>
    <row r="37" spans="1:11">
      <c r="A37" s="23" t="s">
        <v>37</v>
      </c>
      <c r="B37" s="17" t="s">
        <v>38</v>
      </c>
      <c r="C37" s="18">
        <v>1898286.25</v>
      </c>
      <c r="D37" s="18">
        <v>3014728</v>
      </c>
      <c r="E37" s="18">
        <v>2212737</v>
      </c>
      <c r="F37" s="18">
        <v>2025922.77</v>
      </c>
      <c r="G37" s="18">
        <f t="shared" si="5"/>
        <v>127636.52000000002</v>
      </c>
      <c r="H37" s="18">
        <f t="shared" si="6"/>
        <v>186814.22999999998</v>
      </c>
      <c r="I37" s="19">
        <f t="shared" si="7"/>
        <v>6.7237762481817498</v>
      </c>
      <c r="J37" s="19">
        <f t="shared" si="8"/>
        <v>91.557323351125774</v>
      </c>
      <c r="K37" s="19">
        <f t="shared" si="9"/>
        <v>67.200847638659283</v>
      </c>
    </row>
    <row r="38" spans="1:11">
      <c r="A38" s="24" t="s">
        <v>39</v>
      </c>
      <c r="B38" s="17" t="s">
        <v>40</v>
      </c>
      <c r="C38" s="18">
        <v>1536330.29</v>
      </c>
      <c r="D38" s="18">
        <v>2339516</v>
      </c>
      <c r="E38" s="18">
        <v>1692313</v>
      </c>
      <c r="F38" s="18">
        <v>1615059.82</v>
      </c>
      <c r="G38" s="18">
        <f t="shared" si="5"/>
        <v>78729.530000000028</v>
      </c>
      <c r="H38" s="18">
        <f t="shared" si="6"/>
        <v>77253.179999999935</v>
      </c>
      <c r="I38" s="19">
        <f t="shared" si="7"/>
        <v>5.1245185044161303</v>
      </c>
      <c r="J38" s="19">
        <f t="shared" si="8"/>
        <v>95.435053680968011</v>
      </c>
      <c r="K38" s="19">
        <f t="shared" si="9"/>
        <v>69.033929240065035</v>
      </c>
    </row>
    <row r="39" spans="1:11">
      <c r="A39" s="24" t="s">
        <v>41</v>
      </c>
      <c r="B39" s="17" t="s">
        <v>42</v>
      </c>
      <c r="C39" s="18">
        <v>361955.96</v>
      </c>
      <c r="D39" s="18">
        <v>675212</v>
      </c>
      <c r="E39" s="18">
        <v>520424</v>
      </c>
      <c r="F39" s="18">
        <v>410862.95</v>
      </c>
      <c r="G39" s="18">
        <f t="shared" si="5"/>
        <v>48906.989999999991</v>
      </c>
      <c r="H39" s="18">
        <f t="shared" si="6"/>
        <v>109561.04999999999</v>
      </c>
      <c r="I39" s="19">
        <f t="shared" si="7"/>
        <v>13.511862050841756</v>
      </c>
      <c r="J39" s="19">
        <f t="shared" si="8"/>
        <v>78.947733002321186</v>
      </c>
      <c r="K39" s="19">
        <f t="shared" si="9"/>
        <v>60.849473942998642</v>
      </c>
    </row>
    <row r="40" spans="1:11">
      <c r="A40" s="25" t="s">
        <v>43</v>
      </c>
      <c r="B40" s="17" t="s">
        <v>44</v>
      </c>
      <c r="C40" s="18">
        <v>16866.080000000002</v>
      </c>
      <c r="D40" s="18">
        <v>0</v>
      </c>
      <c r="E40" s="18">
        <v>0</v>
      </c>
      <c r="F40" s="18">
        <v>10240.620000000001</v>
      </c>
      <c r="G40" s="18">
        <f t="shared" si="5"/>
        <v>-6625.4600000000009</v>
      </c>
      <c r="H40" s="18">
        <f t="shared" si="6"/>
        <v>-10240.620000000001</v>
      </c>
      <c r="I40" s="19">
        <f t="shared" si="7"/>
        <v>-39.282749755722733</v>
      </c>
      <c r="J40" s="19">
        <f t="shared" si="8"/>
        <v>0</v>
      </c>
      <c r="K40" s="19">
        <f t="shared" si="9"/>
        <v>0</v>
      </c>
    </row>
    <row r="41" spans="1:11" ht="25.5">
      <c r="A41" s="23" t="s">
        <v>76</v>
      </c>
      <c r="B41" s="17" t="s">
        <v>77</v>
      </c>
      <c r="C41" s="18">
        <v>1000</v>
      </c>
      <c r="D41" s="18">
        <v>1000</v>
      </c>
      <c r="E41" s="18">
        <v>1000</v>
      </c>
      <c r="F41" s="18">
        <v>1000</v>
      </c>
      <c r="G41" s="18">
        <f t="shared" si="5"/>
        <v>0</v>
      </c>
      <c r="H41" s="18">
        <f t="shared" si="6"/>
        <v>0</v>
      </c>
      <c r="I41" s="19">
        <f t="shared" si="7"/>
        <v>0</v>
      </c>
      <c r="J41" s="19">
        <f t="shared" si="8"/>
        <v>100</v>
      </c>
      <c r="K41" s="19">
        <f t="shared" si="9"/>
        <v>100</v>
      </c>
    </row>
    <row r="42" spans="1:11">
      <c r="A42" s="24" t="s">
        <v>78</v>
      </c>
      <c r="B42" s="17" t="s">
        <v>79</v>
      </c>
      <c r="C42" s="18">
        <v>1000</v>
      </c>
      <c r="D42" s="18">
        <v>1000</v>
      </c>
      <c r="E42" s="18">
        <v>1000</v>
      </c>
      <c r="F42" s="18">
        <v>1000</v>
      </c>
      <c r="G42" s="18">
        <f t="shared" si="5"/>
        <v>0</v>
      </c>
      <c r="H42" s="18">
        <f t="shared" si="6"/>
        <v>0</v>
      </c>
      <c r="I42" s="19">
        <f t="shared" si="7"/>
        <v>0</v>
      </c>
      <c r="J42" s="19">
        <f t="shared" si="8"/>
        <v>100</v>
      </c>
      <c r="K42" s="19">
        <f t="shared" si="9"/>
        <v>100</v>
      </c>
    </row>
    <row r="43" spans="1:11">
      <c r="A43" s="22" t="s">
        <v>59</v>
      </c>
      <c r="B43" s="17" t="s">
        <v>60</v>
      </c>
      <c r="C43" s="18">
        <v>78622.080000000002</v>
      </c>
      <c r="D43" s="18">
        <v>306729</v>
      </c>
      <c r="E43" s="18">
        <v>261791</v>
      </c>
      <c r="F43" s="18">
        <v>52602.47</v>
      </c>
      <c r="G43" s="18">
        <f t="shared" si="5"/>
        <v>-26019.61</v>
      </c>
      <c r="H43" s="18">
        <f t="shared" si="6"/>
        <v>209188.53</v>
      </c>
      <c r="I43" s="19">
        <f t="shared" si="7"/>
        <v>-33.094532731772048</v>
      </c>
      <c r="J43" s="19">
        <f t="shared" si="8"/>
        <v>20.093307256551981</v>
      </c>
      <c r="K43" s="19">
        <f t="shared" si="9"/>
        <v>17.149493526859214</v>
      </c>
    </row>
    <row r="44" spans="1:11">
      <c r="A44" s="23" t="s">
        <v>61</v>
      </c>
      <c r="B44" s="17" t="s">
        <v>62</v>
      </c>
      <c r="C44" s="18">
        <v>78622.080000000002</v>
      </c>
      <c r="D44" s="18">
        <v>306729</v>
      </c>
      <c r="E44" s="18">
        <v>261791</v>
      </c>
      <c r="F44" s="18">
        <v>52602.47</v>
      </c>
      <c r="G44" s="18">
        <f t="shared" si="5"/>
        <v>-26019.61</v>
      </c>
      <c r="H44" s="18">
        <f t="shared" si="6"/>
        <v>209188.53</v>
      </c>
      <c r="I44" s="19">
        <f t="shared" si="7"/>
        <v>-33.094532731772048</v>
      </c>
      <c r="J44" s="19">
        <f t="shared" si="8"/>
        <v>20.093307256551981</v>
      </c>
      <c r="K44" s="19">
        <f t="shared" si="9"/>
        <v>17.149493526859214</v>
      </c>
    </row>
    <row r="45" spans="1:11">
      <c r="A45" s="16"/>
      <c r="B45" s="17" t="s">
        <v>63</v>
      </c>
      <c r="C45" s="18">
        <v>1630935.67</v>
      </c>
      <c r="D45" s="18">
        <v>0</v>
      </c>
      <c r="E45" s="18">
        <v>0</v>
      </c>
      <c r="F45" s="18">
        <v>1242931.76</v>
      </c>
      <c r="G45" s="18">
        <f t="shared" si="5"/>
        <v>-388003.90999999992</v>
      </c>
      <c r="H45" s="18">
        <f t="shared" si="6"/>
        <v>-1242931.76</v>
      </c>
      <c r="I45" s="19">
        <f t="shared" si="7"/>
        <v>-23.790264517300059</v>
      </c>
      <c r="J45" s="19">
        <f t="shared" si="8"/>
        <v>0</v>
      </c>
      <c r="K45" s="19">
        <f t="shared" si="9"/>
        <v>0</v>
      </c>
    </row>
    <row r="46" spans="1:11">
      <c r="A46" s="16" t="s">
        <v>64</v>
      </c>
      <c r="B46" s="17" t="s">
        <v>65</v>
      </c>
      <c r="C46" s="18">
        <v>-1630935.67</v>
      </c>
      <c r="D46" s="18">
        <v>0</v>
      </c>
      <c r="E46" s="18">
        <v>0</v>
      </c>
      <c r="F46" s="18">
        <v>-1242931.76</v>
      </c>
      <c r="G46" s="18">
        <f t="shared" si="5"/>
        <v>388003.90999999992</v>
      </c>
      <c r="H46" s="18">
        <f t="shared" si="6"/>
        <v>1242931.76</v>
      </c>
      <c r="I46" s="19">
        <f t="shared" si="7"/>
        <v>-23.790264517300059</v>
      </c>
      <c r="J46" s="19">
        <f t="shared" si="8"/>
        <v>0</v>
      </c>
      <c r="K46" s="19">
        <f t="shared" si="9"/>
        <v>0</v>
      </c>
    </row>
    <row r="47" spans="1:11">
      <c r="A47" s="22" t="s">
        <v>66</v>
      </c>
      <c r="B47" s="17" t="s">
        <v>67</v>
      </c>
      <c r="C47" s="18">
        <v>-1630935.67</v>
      </c>
      <c r="D47" s="18">
        <v>0</v>
      </c>
      <c r="E47" s="18">
        <v>0</v>
      </c>
      <c r="F47" s="18">
        <v>-1242931.76</v>
      </c>
      <c r="G47" s="18">
        <f t="shared" si="5"/>
        <v>388003.90999999992</v>
      </c>
      <c r="H47" s="18">
        <f t="shared" si="6"/>
        <v>1242931.76</v>
      </c>
      <c r="I47" s="19">
        <f t="shared" si="7"/>
        <v>-23.790264517300059</v>
      </c>
      <c r="J47" s="19">
        <f t="shared" si="8"/>
        <v>0</v>
      </c>
      <c r="K47" s="19">
        <f t="shared" si="9"/>
        <v>0</v>
      </c>
    </row>
    <row r="48" spans="1:11">
      <c r="A48" s="27" t="s">
        <v>84</v>
      </c>
      <c r="B48" s="28" t="s">
        <v>857</v>
      </c>
      <c r="C48" s="29"/>
      <c r="D48" s="29"/>
      <c r="E48" s="29"/>
      <c r="F48" s="29"/>
      <c r="G48" s="29"/>
      <c r="H48" s="29"/>
      <c r="I48" s="30"/>
      <c r="J48" s="30"/>
      <c r="K48" s="30"/>
    </row>
    <row r="49" spans="1:11">
      <c r="A49" s="16" t="s">
        <v>25</v>
      </c>
      <c r="B49" s="17" t="s">
        <v>26</v>
      </c>
      <c r="C49" s="18">
        <v>3608844</v>
      </c>
      <c r="D49" s="18">
        <v>3322457</v>
      </c>
      <c r="E49" s="18">
        <v>2475528</v>
      </c>
      <c r="F49" s="18">
        <v>3322457</v>
      </c>
      <c r="G49" s="18">
        <f t="shared" ref="G49:G64" si="10">F49-C49</f>
        <v>-286387</v>
      </c>
      <c r="H49" s="18">
        <f t="shared" ref="H49:H64" si="11">E49-F49</f>
        <v>-846929</v>
      </c>
      <c r="I49" s="19">
        <f t="shared" ref="I49:I64" si="12">IF(ISERROR(F49/C49),0,F49/C49*100-100)</f>
        <v>-7.9356990770451716</v>
      </c>
      <c r="J49" s="19">
        <f t="shared" ref="J49:J64" si="13">IF(ISERROR(F49/E49),0,F49/E49*100)</f>
        <v>134.21205496362796</v>
      </c>
      <c r="K49" s="19">
        <f t="shared" ref="K49:K64" si="14">IF(ISERROR(F49/D49),0,F49/D49*100)</f>
        <v>100</v>
      </c>
    </row>
    <row r="50" spans="1:11">
      <c r="A50" s="22" t="s">
        <v>29</v>
      </c>
      <c r="B50" s="17" t="s">
        <v>30</v>
      </c>
      <c r="C50" s="18">
        <v>3608844</v>
      </c>
      <c r="D50" s="18">
        <v>3322457</v>
      </c>
      <c r="E50" s="18">
        <v>2475528</v>
      </c>
      <c r="F50" s="18">
        <v>3322457</v>
      </c>
      <c r="G50" s="18">
        <f t="shared" si="10"/>
        <v>-286387</v>
      </c>
      <c r="H50" s="18">
        <f t="shared" si="11"/>
        <v>-846929</v>
      </c>
      <c r="I50" s="19">
        <f t="shared" si="12"/>
        <v>-7.9356990770451716</v>
      </c>
      <c r="J50" s="19">
        <f t="shared" si="13"/>
        <v>134.21205496362796</v>
      </c>
      <c r="K50" s="19">
        <f t="shared" si="14"/>
        <v>100</v>
      </c>
    </row>
    <row r="51" spans="1:11">
      <c r="A51" s="23" t="s">
        <v>31</v>
      </c>
      <c r="B51" s="17" t="s">
        <v>32</v>
      </c>
      <c r="C51" s="18">
        <v>3608844</v>
      </c>
      <c r="D51" s="18">
        <v>3322457</v>
      </c>
      <c r="E51" s="18">
        <v>2475528</v>
      </c>
      <c r="F51" s="18">
        <v>3322457</v>
      </c>
      <c r="G51" s="18">
        <f t="shared" si="10"/>
        <v>-286387</v>
      </c>
      <c r="H51" s="18">
        <f t="shared" si="11"/>
        <v>-846929</v>
      </c>
      <c r="I51" s="19">
        <f t="shared" si="12"/>
        <v>-7.9356990770451716</v>
      </c>
      <c r="J51" s="19">
        <f t="shared" si="13"/>
        <v>134.21205496362796</v>
      </c>
      <c r="K51" s="19">
        <f t="shared" si="14"/>
        <v>100</v>
      </c>
    </row>
    <row r="52" spans="1:11">
      <c r="A52" s="16" t="s">
        <v>33</v>
      </c>
      <c r="B52" s="17" t="s">
        <v>34</v>
      </c>
      <c r="C52" s="18">
        <v>1977908.33</v>
      </c>
      <c r="D52" s="18">
        <v>3322457</v>
      </c>
      <c r="E52" s="18">
        <v>2475528</v>
      </c>
      <c r="F52" s="18">
        <v>2079525.24</v>
      </c>
      <c r="G52" s="18">
        <f t="shared" si="10"/>
        <v>101616.90999999992</v>
      </c>
      <c r="H52" s="18">
        <f t="shared" si="11"/>
        <v>396002.76</v>
      </c>
      <c r="I52" s="19">
        <f t="shared" si="12"/>
        <v>5.1375945213800662</v>
      </c>
      <c r="J52" s="19">
        <f t="shared" si="13"/>
        <v>84.003301113944175</v>
      </c>
      <c r="K52" s="19">
        <f t="shared" si="14"/>
        <v>62.589982052438899</v>
      </c>
    </row>
    <row r="53" spans="1:11">
      <c r="A53" s="22" t="s">
        <v>35</v>
      </c>
      <c r="B53" s="17" t="s">
        <v>36</v>
      </c>
      <c r="C53" s="18">
        <v>1899286.25</v>
      </c>
      <c r="D53" s="18">
        <v>3015728</v>
      </c>
      <c r="E53" s="18">
        <v>2213737</v>
      </c>
      <c r="F53" s="18">
        <v>2026922.77</v>
      </c>
      <c r="G53" s="18">
        <f t="shared" si="10"/>
        <v>127636.52000000002</v>
      </c>
      <c r="H53" s="18">
        <f t="shared" si="11"/>
        <v>186814.22999999998</v>
      </c>
      <c r="I53" s="19">
        <f t="shared" si="12"/>
        <v>6.7202360886885941</v>
      </c>
      <c r="J53" s="19">
        <f t="shared" si="13"/>
        <v>91.5611371179142</v>
      </c>
      <c r="K53" s="19">
        <f t="shared" si="14"/>
        <v>67.211723670039206</v>
      </c>
    </row>
    <row r="54" spans="1:11">
      <c r="A54" s="23" t="s">
        <v>37</v>
      </c>
      <c r="B54" s="17" t="s">
        <v>38</v>
      </c>
      <c r="C54" s="18">
        <v>1898286.25</v>
      </c>
      <c r="D54" s="18">
        <v>3014728</v>
      </c>
      <c r="E54" s="18">
        <v>2212737</v>
      </c>
      <c r="F54" s="18">
        <v>2025922.77</v>
      </c>
      <c r="G54" s="18">
        <f t="shared" si="10"/>
        <v>127636.52000000002</v>
      </c>
      <c r="H54" s="18">
        <f t="shared" si="11"/>
        <v>186814.22999999998</v>
      </c>
      <c r="I54" s="19">
        <f t="shared" si="12"/>
        <v>6.7237762481817498</v>
      </c>
      <c r="J54" s="19">
        <f t="shared" si="13"/>
        <v>91.557323351125774</v>
      </c>
      <c r="K54" s="19">
        <f t="shared" si="14"/>
        <v>67.200847638659283</v>
      </c>
    </row>
    <row r="55" spans="1:11">
      <c r="A55" s="24" t="s">
        <v>39</v>
      </c>
      <c r="B55" s="17" t="s">
        <v>40</v>
      </c>
      <c r="C55" s="18">
        <v>1536330.29</v>
      </c>
      <c r="D55" s="18">
        <v>2339516</v>
      </c>
      <c r="E55" s="18">
        <v>1692313</v>
      </c>
      <c r="F55" s="18">
        <v>1615059.82</v>
      </c>
      <c r="G55" s="18">
        <f t="shared" si="10"/>
        <v>78729.530000000028</v>
      </c>
      <c r="H55" s="18">
        <f t="shared" si="11"/>
        <v>77253.179999999935</v>
      </c>
      <c r="I55" s="19">
        <f t="shared" si="12"/>
        <v>5.1245185044161303</v>
      </c>
      <c r="J55" s="19">
        <f t="shared" si="13"/>
        <v>95.435053680968011</v>
      </c>
      <c r="K55" s="19">
        <f t="shared" si="14"/>
        <v>69.033929240065035</v>
      </c>
    </row>
    <row r="56" spans="1:11">
      <c r="A56" s="24" t="s">
        <v>41</v>
      </c>
      <c r="B56" s="17" t="s">
        <v>42</v>
      </c>
      <c r="C56" s="18">
        <v>361955.96</v>
      </c>
      <c r="D56" s="18">
        <v>675212</v>
      </c>
      <c r="E56" s="18">
        <v>520424</v>
      </c>
      <c r="F56" s="18">
        <v>410862.95</v>
      </c>
      <c r="G56" s="18">
        <f t="shared" si="10"/>
        <v>48906.989999999991</v>
      </c>
      <c r="H56" s="18">
        <f t="shared" si="11"/>
        <v>109561.04999999999</v>
      </c>
      <c r="I56" s="19">
        <f t="shared" si="12"/>
        <v>13.511862050841756</v>
      </c>
      <c r="J56" s="19">
        <f t="shared" si="13"/>
        <v>78.947733002321186</v>
      </c>
      <c r="K56" s="19">
        <f t="shared" si="14"/>
        <v>60.849473942998642</v>
      </c>
    </row>
    <row r="57" spans="1:11">
      <c r="A57" s="25" t="s">
        <v>43</v>
      </c>
      <c r="B57" s="17" t="s">
        <v>44</v>
      </c>
      <c r="C57" s="18">
        <v>16866.080000000002</v>
      </c>
      <c r="D57" s="18">
        <v>0</v>
      </c>
      <c r="E57" s="18">
        <v>0</v>
      </c>
      <c r="F57" s="18">
        <v>10240.620000000001</v>
      </c>
      <c r="G57" s="18">
        <f t="shared" si="10"/>
        <v>-6625.4600000000009</v>
      </c>
      <c r="H57" s="18">
        <f t="shared" si="11"/>
        <v>-10240.620000000001</v>
      </c>
      <c r="I57" s="19">
        <f t="shared" si="12"/>
        <v>-39.282749755722733</v>
      </c>
      <c r="J57" s="19">
        <f t="shared" si="13"/>
        <v>0</v>
      </c>
      <c r="K57" s="19">
        <f t="shared" si="14"/>
        <v>0</v>
      </c>
    </row>
    <row r="58" spans="1:11" ht="25.5">
      <c r="A58" s="23" t="s">
        <v>76</v>
      </c>
      <c r="B58" s="17" t="s">
        <v>77</v>
      </c>
      <c r="C58" s="18">
        <v>1000</v>
      </c>
      <c r="D58" s="18">
        <v>1000</v>
      </c>
      <c r="E58" s="18">
        <v>1000</v>
      </c>
      <c r="F58" s="18">
        <v>1000</v>
      </c>
      <c r="G58" s="18">
        <f t="shared" si="10"/>
        <v>0</v>
      </c>
      <c r="H58" s="18">
        <f t="shared" si="11"/>
        <v>0</v>
      </c>
      <c r="I58" s="19">
        <f t="shared" si="12"/>
        <v>0</v>
      </c>
      <c r="J58" s="19">
        <f t="shared" si="13"/>
        <v>100</v>
      </c>
      <c r="K58" s="19">
        <f t="shared" si="14"/>
        <v>100</v>
      </c>
    </row>
    <row r="59" spans="1:11">
      <c r="A59" s="24" t="s">
        <v>78</v>
      </c>
      <c r="B59" s="17" t="s">
        <v>79</v>
      </c>
      <c r="C59" s="18">
        <v>1000</v>
      </c>
      <c r="D59" s="18">
        <v>1000</v>
      </c>
      <c r="E59" s="18">
        <v>1000</v>
      </c>
      <c r="F59" s="18">
        <v>1000</v>
      </c>
      <c r="G59" s="18">
        <f t="shared" si="10"/>
        <v>0</v>
      </c>
      <c r="H59" s="18">
        <f t="shared" si="11"/>
        <v>0</v>
      </c>
      <c r="I59" s="19">
        <f t="shared" si="12"/>
        <v>0</v>
      </c>
      <c r="J59" s="19">
        <f t="shared" si="13"/>
        <v>100</v>
      </c>
      <c r="K59" s="19">
        <f t="shared" si="14"/>
        <v>100</v>
      </c>
    </row>
    <row r="60" spans="1:11">
      <c r="A60" s="22" t="s">
        <v>59</v>
      </c>
      <c r="B60" s="17" t="s">
        <v>60</v>
      </c>
      <c r="C60" s="18">
        <v>78622.080000000002</v>
      </c>
      <c r="D60" s="18">
        <v>306729</v>
      </c>
      <c r="E60" s="18">
        <v>261791</v>
      </c>
      <c r="F60" s="18">
        <v>52602.47</v>
      </c>
      <c r="G60" s="18">
        <f t="shared" si="10"/>
        <v>-26019.61</v>
      </c>
      <c r="H60" s="18">
        <f t="shared" si="11"/>
        <v>209188.53</v>
      </c>
      <c r="I60" s="19">
        <f t="shared" si="12"/>
        <v>-33.094532731772048</v>
      </c>
      <c r="J60" s="19">
        <f t="shared" si="13"/>
        <v>20.093307256551981</v>
      </c>
      <c r="K60" s="19">
        <f t="shared" si="14"/>
        <v>17.149493526859214</v>
      </c>
    </row>
    <row r="61" spans="1:11">
      <c r="A61" s="23" t="s">
        <v>61</v>
      </c>
      <c r="B61" s="17" t="s">
        <v>62</v>
      </c>
      <c r="C61" s="18">
        <v>78622.080000000002</v>
      </c>
      <c r="D61" s="18">
        <v>306729</v>
      </c>
      <c r="E61" s="18">
        <v>261791</v>
      </c>
      <c r="F61" s="18">
        <v>52602.47</v>
      </c>
      <c r="G61" s="18">
        <f t="shared" si="10"/>
        <v>-26019.61</v>
      </c>
      <c r="H61" s="18">
        <f t="shared" si="11"/>
        <v>209188.53</v>
      </c>
      <c r="I61" s="19">
        <f t="shared" si="12"/>
        <v>-33.094532731772048</v>
      </c>
      <c r="J61" s="19">
        <f t="shared" si="13"/>
        <v>20.093307256551981</v>
      </c>
      <c r="K61" s="19">
        <f t="shared" si="14"/>
        <v>17.149493526859214</v>
      </c>
    </row>
    <row r="62" spans="1:11">
      <c r="A62" s="16"/>
      <c r="B62" s="17" t="s">
        <v>63</v>
      </c>
      <c r="C62" s="18">
        <v>1630935.67</v>
      </c>
      <c r="D62" s="18">
        <v>0</v>
      </c>
      <c r="E62" s="18">
        <v>0</v>
      </c>
      <c r="F62" s="18">
        <v>1242931.76</v>
      </c>
      <c r="G62" s="18">
        <f t="shared" si="10"/>
        <v>-388003.90999999992</v>
      </c>
      <c r="H62" s="18">
        <f t="shared" si="11"/>
        <v>-1242931.76</v>
      </c>
      <c r="I62" s="19">
        <f t="shared" si="12"/>
        <v>-23.790264517300059</v>
      </c>
      <c r="J62" s="19">
        <f t="shared" si="13"/>
        <v>0</v>
      </c>
      <c r="K62" s="19">
        <f t="shared" si="14"/>
        <v>0</v>
      </c>
    </row>
    <row r="63" spans="1:11">
      <c r="A63" s="16" t="s">
        <v>64</v>
      </c>
      <c r="B63" s="17" t="s">
        <v>65</v>
      </c>
      <c r="C63" s="18">
        <v>-1630935.67</v>
      </c>
      <c r="D63" s="18">
        <v>0</v>
      </c>
      <c r="E63" s="18">
        <v>0</v>
      </c>
      <c r="F63" s="18">
        <v>-1242931.76</v>
      </c>
      <c r="G63" s="18">
        <f t="shared" si="10"/>
        <v>388003.90999999992</v>
      </c>
      <c r="H63" s="18">
        <f t="shared" si="11"/>
        <v>1242931.76</v>
      </c>
      <c r="I63" s="19">
        <f t="shared" si="12"/>
        <v>-23.790264517300059</v>
      </c>
      <c r="J63" s="19">
        <f t="shared" si="13"/>
        <v>0</v>
      </c>
      <c r="K63" s="19">
        <f t="shared" si="14"/>
        <v>0</v>
      </c>
    </row>
    <row r="64" spans="1:11">
      <c r="A64" s="22" t="s">
        <v>66</v>
      </c>
      <c r="B64" s="17" t="s">
        <v>67</v>
      </c>
      <c r="C64" s="18">
        <v>-1630935.67</v>
      </c>
      <c r="D64" s="18">
        <v>0</v>
      </c>
      <c r="E64" s="18">
        <v>0</v>
      </c>
      <c r="F64" s="18">
        <v>-1242931.76</v>
      </c>
      <c r="G64" s="18">
        <f t="shared" si="10"/>
        <v>388003.90999999992</v>
      </c>
      <c r="H64" s="18">
        <f t="shared" si="11"/>
        <v>1242931.76</v>
      </c>
      <c r="I64" s="19">
        <f t="shared" si="12"/>
        <v>-23.790264517300059</v>
      </c>
      <c r="J64" s="19">
        <f t="shared" si="13"/>
        <v>0</v>
      </c>
      <c r="K64" s="19">
        <f t="shared" si="1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4"/>
  <sheetViews>
    <sheetView workbookViewId="0">
      <selection activeCell="E9" sqref="E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928</v>
      </c>
      <c r="B13" s="21" t="s">
        <v>929</v>
      </c>
      <c r="C13" s="18"/>
      <c r="D13" s="18"/>
      <c r="E13" s="18"/>
      <c r="F13" s="18"/>
      <c r="G13" s="18"/>
      <c r="H13" s="18"/>
      <c r="I13" s="19"/>
      <c r="J13" s="19"/>
      <c r="K13" s="19"/>
    </row>
    <row r="14" spans="1:11">
      <c r="A14" s="16" t="s">
        <v>25</v>
      </c>
      <c r="B14" s="17" t="s">
        <v>26</v>
      </c>
      <c r="C14" s="18">
        <v>40358936.840000004</v>
      </c>
      <c r="D14" s="18">
        <v>42364389</v>
      </c>
      <c r="E14" s="18">
        <v>29991693</v>
      </c>
      <c r="F14" s="18">
        <v>42365844.670000002</v>
      </c>
      <c r="G14" s="18">
        <f t="shared" ref="G14:G40" si="0">F14-C14</f>
        <v>2006907.8299999982</v>
      </c>
      <c r="H14" s="18">
        <f t="shared" ref="H14:H40" si="1">E14-F14</f>
        <v>-12374151.670000002</v>
      </c>
      <c r="I14" s="19">
        <f t="shared" ref="I14:I40" si="2">IF(ISERROR(F14/C14),0,F14/C14*100-100)</f>
        <v>4.9726479118026248</v>
      </c>
      <c r="J14" s="19">
        <f t="shared" ref="J14:J40" si="3">IF(ISERROR(F14/E14),0,F14/E14*100)</f>
        <v>141.25859673877031</v>
      </c>
      <c r="K14" s="19">
        <f t="shared" ref="K14:K40" si="4">IF(ISERROR(F14/D14),0,F14/D14*100)</f>
        <v>100.00343606985575</v>
      </c>
    </row>
    <row r="15" spans="1:11" ht="25.5">
      <c r="A15" s="22" t="s">
        <v>27</v>
      </c>
      <c r="B15" s="17" t="s">
        <v>28</v>
      </c>
      <c r="C15" s="18">
        <v>1819.6</v>
      </c>
      <c r="D15" s="18">
        <v>4578</v>
      </c>
      <c r="E15" s="18">
        <v>3432</v>
      </c>
      <c r="F15" s="18">
        <v>6033.67</v>
      </c>
      <c r="G15" s="18">
        <f t="shared" si="0"/>
        <v>4214.07</v>
      </c>
      <c r="H15" s="18">
        <f t="shared" si="1"/>
        <v>-2601.67</v>
      </c>
      <c r="I15" s="19">
        <f t="shared" si="2"/>
        <v>231.59320729830733</v>
      </c>
      <c r="J15" s="19">
        <f t="shared" si="3"/>
        <v>175.80623543123545</v>
      </c>
      <c r="K15" s="19">
        <f t="shared" si="4"/>
        <v>131.79707295762341</v>
      </c>
    </row>
    <row r="16" spans="1:11">
      <c r="A16" s="22" t="s">
        <v>90</v>
      </c>
      <c r="B16" s="17" t="s">
        <v>91</v>
      </c>
      <c r="C16" s="18">
        <v>133586.44</v>
      </c>
      <c r="D16" s="18">
        <v>0</v>
      </c>
      <c r="E16" s="18">
        <v>0</v>
      </c>
      <c r="F16" s="18">
        <v>0</v>
      </c>
      <c r="G16" s="18">
        <f t="shared" si="0"/>
        <v>-133586.44</v>
      </c>
      <c r="H16" s="18">
        <f t="shared" si="1"/>
        <v>0</v>
      </c>
      <c r="I16" s="19">
        <f t="shared" si="2"/>
        <v>-100</v>
      </c>
      <c r="J16" s="19">
        <f t="shared" si="3"/>
        <v>0</v>
      </c>
      <c r="K16" s="19">
        <f t="shared" si="4"/>
        <v>0</v>
      </c>
    </row>
    <row r="17" spans="1:11">
      <c r="A17" s="22" t="s">
        <v>92</v>
      </c>
      <c r="B17" s="17" t="s">
        <v>93</v>
      </c>
      <c r="C17" s="18">
        <v>13335.8</v>
      </c>
      <c r="D17" s="18">
        <v>0</v>
      </c>
      <c r="E17" s="18">
        <v>0</v>
      </c>
      <c r="F17" s="18">
        <v>0</v>
      </c>
      <c r="G17" s="18">
        <f t="shared" si="0"/>
        <v>-13335.8</v>
      </c>
      <c r="H17" s="18">
        <f t="shared" si="1"/>
        <v>0</v>
      </c>
      <c r="I17" s="19">
        <f t="shared" si="2"/>
        <v>-100</v>
      </c>
      <c r="J17" s="19">
        <f t="shared" si="3"/>
        <v>0</v>
      </c>
      <c r="K17" s="19">
        <f t="shared" si="4"/>
        <v>0</v>
      </c>
    </row>
    <row r="18" spans="1:11" ht="25.5">
      <c r="A18" s="23" t="s">
        <v>152</v>
      </c>
      <c r="B18" s="17" t="s">
        <v>153</v>
      </c>
      <c r="C18" s="18">
        <v>13335.8</v>
      </c>
      <c r="D18" s="18">
        <v>0</v>
      </c>
      <c r="E18" s="18">
        <v>0</v>
      </c>
      <c r="F18" s="18">
        <v>0</v>
      </c>
      <c r="G18" s="18">
        <f t="shared" si="0"/>
        <v>-13335.8</v>
      </c>
      <c r="H18" s="18">
        <f t="shared" si="1"/>
        <v>0</v>
      </c>
      <c r="I18" s="19">
        <f t="shared" si="2"/>
        <v>-100</v>
      </c>
      <c r="J18" s="19">
        <f t="shared" si="3"/>
        <v>0</v>
      </c>
      <c r="K18" s="19">
        <f t="shared" si="4"/>
        <v>0</v>
      </c>
    </row>
    <row r="19" spans="1:11" ht="38.25">
      <c r="A19" s="24" t="s">
        <v>154</v>
      </c>
      <c r="B19" s="17" t="s">
        <v>155</v>
      </c>
      <c r="C19" s="18">
        <v>13335.8</v>
      </c>
      <c r="D19" s="18">
        <v>0</v>
      </c>
      <c r="E19" s="18">
        <v>0</v>
      </c>
      <c r="F19" s="18">
        <v>0</v>
      </c>
      <c r="G19" s="18">
        <f t="shared" si="0"/>
        <v>-13335.8</v>
      </c>
      <c r="H19" s="18">
        <f t="shared" si="1"/>
        <v>0</v>
      </c>
      <c r="I19" s="19">
        <f t="shared" si="2"/>
        <v>-100</v>
      </c>
      <c r="J19" s="19">
        <f t="shared" si="3"/>
        <v>0</v>
      </c>
      <c r="K19" s="19">
        <f t="shared" si="4"/>
        <v>0</v>
      </c>
    </row>
    <row r="20" spans="1:11" ht="51">
      <c r="A20" s="25" t="s">
        <v>156</v>
      </c>
      <c r="B20" s="17" t="s">
        <v>157</v>
      </c>
      <c r="C20" s="18">
        <v>13335.8</v>
      </c>
      <c r="D20" s="18">
        <v>0</v>
      </c>
      <c r="E20" s="18">
        <v>0</v>
      </c>
      <c r="F20" s="18">
        <v>0</v>
      </c>
      <c r="G20" s="18">
        <f t="shared" si="0"/>
        <v>-13335.8</v>
      </c>
      <c r="H20" s="18">
        <f t="shared" si="1"/>
        <v>0</v>
      </c>
      <c r="I20" s="19">
        <f t="shared" si="2"/>
        <v>-100</v>
      </c>
      <c r="J20" s="19">
        <f t="shared" si="3"/>
        <v>0</v>
      </c>
      <c r="K20" s="19">
        <f t="shared" si="4"/>
        <v>0</v>
      </c>
    </row>
    <row r="21" spans="1:11">
      <c r="A21" s="22" t="s">
        <v>29</v>
      </c>
      <c r="B21" s="17" t="s">
        <v>30</v>
      </c>
      <c r="C21" s="18">
        <v>40210195</v>
      </c>
      <c r="D21" s="18">
        <v>42359811</v>
      </c>
      <c r="E21" s="18">
        <v>29988261</v>
      </c>
      <c r="F21" s="18">
        <v>42359811</v>
      </c>
      <c r="G21" s="18">
        <f t="shared" si="0"/>
        <v>2149616</v>
      </c>
      <c r="H21" s="18">
        <f t="shared" si="1"/>
        <v>-12371550</v>
      </c>
      <c r="I21" s="19">
        <f t="shared" si="2"/>
        <v>5.3459477130115829</v>
      </c>
      <c r="J21" s="19">
        <f t="shared" si="3"/>
        <v>141.25464294178312</v>
      </c>
      <c r="K21" s="19">
        <f t="shared" si="4"/>
        <v>100</v>
      </c>
    </row>
    <row r="22" spans="1:11">
      <c r="A22" s="23" t="s">
        <v>31</v>
      </c>
      <c r="B22" s="17" t="s">
        <v>32</v>
      </c>
      <c r="C22" s="18">
        <v>40210195</v>
      </c>
      <c r="D22" s="18">
        <v>42359811</v>
      </c>
      <c r="E22" s="18">
        <v>29988261</v>
      </c>
      <c r="F22" s="18">
        <v>42359811</v>
      </c>
      <c r="G22" s="18">
        <f t="shared" si="0"/>
        <v>2149616</v>
      </c>
      <c r="H22" s="18">
        <f t="shared" si="1"/>
        <v>-12371550</v>
      </c>
      <c r="I22" s="19">
        <f t="shared" si="2"/>
        <v>5.3459477130115829</v>
      </c>
      <c r="J22" s="19">
        <f t="shared" si="3"/>
        <v>141.25464294178312</v>
      </c>
      <c r="K22" s="19">
        <f t="shared" si="4"/>
        <v>100</v>
      </c>
    </row>
    <row r="23" spans="1:11">
      <c r="A23" s="16" t="s">
        <v>33</v>
      </c>
      <c r="B23" s="17" t="s">
        <v>34</v>
      </c>
      <c r="C23" s="18">
        <v>25198698.68</v>
      </c>
      <c r="D23" s="18">
        <v>42521359</v>
      </c>
      <c r="E23" s="18">
        <v>29991693</v>
      </c>
      <c r="F23" s="18">
        <v>27382092.879999999</v>
      </c>
      <c r="G23" s="18">
        <f t="shared" si="0"/>
        <v>2183394.1999999993</v>
      </c>
      <c r="H23" s="18">
        <f t="shared" si="1"/>
        <v>2609600.120000001</v>
      </c>
      <c r="I23" s="19">
        <f t="shared" si="2"/>
        <v>8.664710141293682</v>
      </c>
      <c r="J23" s="19">
        <f t="shared" si="3"/>
        <v>91.29892360527964</v>
      </c>
      <c r="K23" s="19">
        <f t="shared" si="4"/>
        <v>64.396090632945189</v>
      </c>
    </row>
    <row r="24" spans="1:11">
      <c r="A24" s="22" t="s">
        <v>35</v>
      </c>
      <c r="B24" s="17" t="s">
        <v>36</v>
      </c>
      <c r="C24" s="18">
        <v>24404327.010000002</v>
      </c>
      <c r="D24" s="18">
        <v>40880222</v>
      </c>
      <c r="E24" s="18">
        <v>29711693</v>
      </c>
      <c r="F24" s="18">
        <v>25981394.23</v>
      </c>
      <c r="G24" s="18">
        <f t="shared" si="0"/>
        <v>1577067.2199999988</v>
      </c>
      <c r="H24" s="18">
        <f t="shared" si="1"/>
        <v>3730298.7699999996</v>
      </c>
      <c r="I24" s="19">
        <f t="shared" si="2"/>
        <v>6.4622442542823393</v>
      </c>
      <c r="J24" s="19">
        <f t="shared" si="3"/>
        <v>87.445014425801986</v>
      </c>
      <c r="K24" s="19">
        <f t="shared" si="4"/>
        <v>63.554924506036194</v>
      </c>
    </row>
    <row r="25" spans="1:11">
      <c r="A25" s="23" t="s">
        <v>37</v>
      </c>
      <c r="B25" s="17" t="s">
        <v>38</v>
      </c>
      <c r="C25" s="18">
        <v>24402537.370000001</v>
      </c>
      <c r="D25" s="18">
        <v>40880037</v>
      </c>
      <c r="E25" s="18">
        <v>29711555</v>
      </c>
      <c r="F25" s="18">
        <v>25981394.23</v>
      </c>
      <c r="G25" s="18">
        <f t="shared" si="0"/>
        <v>1578856.8599999994</v>
      </c>
      <c r="H25" s="18">
        <f t="shared" si="1"/>
        <v>3730160.7699999996</v>
      </c>
      <c r="I25" s="19">
        <f t="shared" si="2"/>
        <v>6.4700520116445404</v>
      </c>
      <c r="J25" s="19">
        <f t="shared" si="3"/>
        <v>87.445420577953598</v>
      </c>
      <c r="K25" s="19">
        <f t="shared" si="4"/>
        <v>63.555212119793339</v>
      </c>
    </row>
    <row r="26" spans="1:11">
      <c r="A26" s="24" t="s">
        <v>39</v>
      </c>
      <c r="B26" s="17" t="s">
        <v>40</v>
      </c>
      <c r="C26" s="18">
        <v>20692037.800000001</v>
      </c>
      <c r="D26" s="18">
        <v>33937683</v>
      </c>
      <c r="E26" s="18">
        <v>25136984</v>
      </c>
      <c r="F26" s="18">
        <v>21782538.66</v>
      </c>
      <c r="G26" s="18">
        <f t="shared" si="0"/>
        <v>1090500.8599999994</v>
      </c>
      <c r="H26" s="18">
        <f t="shared" si="1"/>
        <v>3354445.34</v>
      </c>
      <c r="I26" s="19">
        <f t="shared" si="2"/>
        <v>5.2701472447532325</v>
      </c>
      <c r="J26" s="19">
        <f t="shared" si="3"/>
        <v>86.655338842559644</v>
      </c>
      <c r="K26" s="19">
        <f t="shared" si="4"/>
        <v>64.183929881129487</v>
      </c>
    </row>
    <row r="27" spans="1:11">
      <c r="A27" s="24" t="s">
        <v>41</v>
      </c>
      <c r="B27" s="17" t="s">
        <v>42</v>
      </c>
      <c r="C27" s="18">
        <v>3710499.57</v>
      </c>
      <c r="D27" s="18">
        <v>6942354</v>
      </c>
      <c r="E27" s="18">
        <v>4574571</v>
      </c>
      <c r="F27" s="18">
        <v>4198855.57</v>
      </c>
      <c r="G27" s="18">
        <f t="shared" si="0"/>
        <v>488356.00000000047</v>
      </c>
      <c r="H27" s="18">
        <f t="shared" si="1"/>
        <v>375715.4299999997</v>
      </c>
      <c r="I27" s="19">
        <f t="shared" si="2"/>
        <v>13.161462244826524</v>
      </c>
      <c r="J27" s="19">
        <f t="shared" si="3"/>
        <v>91.786870725145604</v>
      </c>
      <c r="K27" s="19">
        <f t="shared" si="4"/>
        <v>60.481726659285883</v>
      </c>
    </row>
    <row r="28" spans="1:11">
      <c r="A28" s="25" t="s">
        <v>43</v>
      </c>
      <c r="B28" s="17" t="s">
        <v>44</v>
      </c>
      <c r="C28" s="18">
        <v>45394.84</v>
      </c>
      <c r="D28" s="18">
        <v>0</v>
      </c>
      <c r="E28" s="18">
        <v>0</v>
      </c>
      <c r="F28" s="18">
        <v>48677.39</v>
      </c>
      <c r="G28" s="18">
        <f t="shared" si="0"/>
        <v>3282.5500000000029</v>
      </c>
      <c r="H28" s="18">
        <f t="shared" si="1"/>
        <v>-48677.39</v>
      </c>
      <c r="I28" s="19">
        <f t="shared" si="2"/>
        <v>7.2311082052497682</v>
      </c>
      <c r="J28" s="19">
        <f t="shared" si="3"/>
        <v>0</v>
      </c>
      <c r="K28" s="19">
        <f t="shared" si="4"/>
        <v>0</v>
      </c>
    </row>
    <row r="29" spans="1:11">
      <c r="A29" s="23" t="s">
        <v>45</v>
      </c>
      <c r="B29" s="17" t="s">
        <v>46</v>
      </c>
      <c r="C29" s="18">
        <v>1789.64</v>
      </c>
      <c r="D29" s="18">
        <v>0</v>
      </c>
      <c r="E29" s="18">
        <v>0</v>
      </c>
      <c r="F29" s="18">
        <v>0</v>
      </c>
      <c r="G29" s="18">
        <f t="shared" si="0"/>
        <v>-1789.64</v>
      </c>
      <c r="H29" s="18">
        <f t="shared" si="1"/>
        <v>0</v>
      </c>
      <c r="I29" s="19">
        <f t="shared" si="2"/>
        <v>-100</v>
      </c>
      <c r="J29" s="19">
        <f t="shared" si="3"/>
        <v>0</v>
      </c>
      <c r="K29" s="19">
        <f t="shared" si="4"/>
        <v>0</v>
      </c>
    </row>
    <row r="30" spans="1:11">
      <c r="A30" s="24" t="s">
        <v>49</v>
      </c>
      <c r="B30" s="17" t="s">
        <v>50</v>
      </c>
      <c r="C30" s="18">
        <v>1789.64</v>
      </c>
      <c r="D30" s="18">
        <v>0</v>
      </c>
      <c r="E30" s="18">
        <v>0</v>
      </c>
      <c r="F30" s="18">
        <v>0</v>
      </c>
      <c r="G30" s="18">
        <f t="shared" si="0"/>
        <v>-1789.64</v>
      </c>
      <c r="H30" s="18">
        <f t="shared" si="1"/>
        <v>0</v>
      </c>
      <c r="I30" s="19">
        <f t="shared" si="2"/>
        <v>-100</v>
      </c>
      <c r="J30" s="19">
        <f t="shared" si="3"/>
        <v>0</v>
      </c>
      <c r="K30" s="19">
        <f t="shared" si="4"/>
        <v>0</v>
      </c>
    </row>
    <row r="31" spans="1:11" ht="25.5">
      <c r="A31" s="23" t="s">
        <v>51</v>
      </c>
      <c r="B31" s="17" t="s">
        <v>52</v>
      </c>
      <c r="C31" s="18">
        <v>0</v>
      </c>
      <c r="D31" s="18">
        <v>185</v>
      </c>
      <c r="E31" s="18">
        <v>138</v>
      </c>
      <c r="F31" s="18">
        <v>0</v>
      </c>
      <c r="G31" s="18">
        <f t="shared" si="0"/>
        <v>0</v>
      </c>
      <c r="H31" s="18">
        <f t="shared" si="1"/>
        <v>138</v>
      </c>
      <c r="I31" s="19">
        <f t="shared" si="2"/>
        <v>0</v>
      </c>
      <c r="J31" s="19">
        <f t="shared" si="3"/>
        <v>0</v>
      </c>
      <c r="K31" s="19">
        <f t="shared" si="4"/>
        <v>0</v>
      </c>
    </row>
    <row r="32" spans="1:11">
      <c r="A32" s="24" t="s">
        <v>53</v>
      </c>
      <c r="B32" s="17" t="s">
        <v>54</v>
      </c>
      <c r="C32" s="18">
        <v>0</v>
      </c>
      <c r="D32" s="18">
        <v>185</v>
      </c>
      <c r="E32" s="18">
        <v>138</v>
      </c>
      <c r="F32" s="18">
        <v>0</v>
      </c>
      <c r="G32" s="18">
        <f t="shared" si="0"/>
        <v>0</v>
      </c>
      <c r="H32" s="18">
        <f t="shared" si="1"/>
        <v>138</v>
      </c>
      <c r="I32" s="19">
        <f t="shared" si="2"/>
        <v>0</v>
      </c>
      <c r="J32" s="19">
        <f t="shared" si="3"/>
        <v>0</v>
      </c>
      <c r="K32" s="19">
        <f t="shared" si="4"/>
        <v>0</v>
      </c>
    </row>
    <row r="33" spans="1:11" ht="25.5">
      <c r="A33" s="25" t="s">
        <v>80</v>
      </c>
      <c r="B33" s="17" t="s">
        <v>81</v>
      </c>
      <c r="C33" s="18">
        <v>0</v>
      </c>
      <c r="D33" s="18">
        <v>185</v>
      </c>
      <c r="E33" s="18">
        <v>138</v>
      </c>
      <c r="F33" s="18">
        <v>0</v>
      </c>
      <c r="G33" s="18">
        <f t="shared" si="0"/>
        <v>0</v>
      </c>
      <c r="H33" s="18">
        <f t="shared" si="1"/>
        <v>138</v>
      </c>
      <c r="I33" s="19">
        <f t="shared" si="2"/>
        <v>0</v>
      </c>
      <c r="J33" s="19">
        <f t="shared" si="3"/>
        <v>0</v>
      </c>
      <c r="K33" s="19">
        <f t="shared" si="4"/>
        <v>0</v>
      </c>
    </row>
    <row r="34" spans="1:11">
      <c r="A34" s="22" t="s">
        <v>59</v>
      </c>
      <c r="B34" s="17" t="s">
        <v>60</v>
      </c>
      <c r="C34" s="18">
        <v>794371.67</v>
      </c>
      <c r="D34" s="18">
        <v>1641137</v>
      </c>
      <c r="E34" s="18">
        <v>280000</v>
      </c>
      <c r="F34" s="18">
        <v>1400698.65</v>
      </c>
      <c r="G34" s="18">
        <f t="shared" si="0"/>
        <v>606326.97999999986</v>
      </c>
      <c r="H34" s="18">
        <f t="shared" si="1"/>
        <v>-1120698.6499999999</v>
      </c>
      <c r="I34" s="19">
        <f t="shared" si="2"/>
        <v>76.327870554598178</v>
      </c>
      <c r="J34" s="19">
        <f t="shared" si="3"/>
        <v>500.24951785714285</v>
      </c>
      <c r="K34" s="19">
        <f t="shared" si="4"/>
        <v>85.349282235425804</v>
      </c>
    </row>
    <row r="35" spans="1:11">
      <c r="A35" s="23" t="s">
        <v>61</v>
      </c>
      <c r="B35" s="17" t="s">
        <v>62</v>
      </c>
      <c r="C35" s="18">
        <v>794371.67</v>
      </c>
      <c r="D35" s="18">
        <v>1641137</v>
      </c>
      <c r="E35" s="18">
        <v>280000</v>
      </c>
      <c r="F35" s="18">
        <v>1400698.65</v>
      </c>
      <c r="G35" s="18">
        <f t="shared" si="0"/>
        <v>606326.97999999986</v>
      </c>
      <c r="H35" s="18">
        <f t="shared" si="1"/>
        <v>-1120698.6499999999</v>
      </c>
      <c r="I35" s="19">
        <f t="shared" si="2"/>
        <v>76.327870554598178</v>
      </c>
      <c r="J35" s="19">
        <f t="shared" si="3"/>
        <v>500.24951785714285</v>
      </c>
      <c r="K35" s="19">
        <f t="shared" si="4"/>
        <v>85.349282235425804</v>
      </c>
    </row>
    <row r="36" spans="1:11">
      <c r="A36" s="16"/>
      <c r="B36" s="17" t="s">
        <v>63</v>
      </c>
      <c r="C36" s="18">
        <v>15160238.16</v>
      </c>
      <c r="D36" s="18">
        <v>-156970</v>
      </c>
      <c r="E36" s="18">
        <v>0</v>
      </c>
      <c r="F36" s="18">
        <v>14983751.789999999</v>
      </c>
      <c r="G36" s="18">
        <f t="shared" si="0"/>
        <v>-176486.37000000104</v>
      </c>
      <c r="H36" s="18">
        <f t="shared" si="1"/>
        <v>-14983751.789999999</v>
      </c>
      <c r="I36" s="19">
        <f t="shared" si="2"/>
        <v>-1.1641398250962709</v>
      </c>
      <c r="J36" s="19">
        <f t="shared" si="3"/>
        <v>0</v>
      </c>
      <c r="K36" s="19">
        <f t="shared" si="4"/>
        <v>-9545.6149519016362</v>
      </c>
    </row>
    <row r="37" spans="1:11">
      <c r="A37" s="16" t="s">
        <v>64</v>
      </c>
      <c r="B37" s="17" t="s">
        <v>65</v>
      </c>
      <c r="C37" s="18">
        <v>-15160238.16</v>
      </c>
      <c r="D37" s="18">
        <v>156970</v>
      </c>
      <c r="E37" s="18">
        <v>0</v>
      </c>
      <c r="F37" s="18">
        <v>-14983751.789999999</v>
      </c>
      <c r="G37" s="18">
        <f t="shared" si="0"/>
        <v>176486.37000000104</v>
      </c>
      <c r="H37" s="18">
        <f t="shared" si="1"/>
        <v>14983751.789999999</v>
      </c>
      <c r="I37" s="19">
        <f t="shared" si="2"/>
        <v>-1.1641398250962709</v>
      </c>
      <c r="J37" s="19">
        <f t="shared" si="3"/>
        <v>0</v>
      </c>
      <c r="K37" s="19">
        <f t="shared" si="4"/>
        <v>-9545.6149519016362</v>
      </c>
    </row>
    <row r="38" spans="1:11">
      <c r="A38" s="22" t="s">
        <v>66</v>
      </c>
      <c r="B38" s="17" t="s">
        <v>67</v>
      </c>
      <c r="C38" s="18">
        <v>-15160238.16</v>
      </c>
      <c r="D38" s="18">
        <v>156970</v>
      </c>
      <c r="E38" s="18">
        <v>0</v>
      </c>
      <c r="F38" s="18">
        <v>-14983751.789999999</v>
      </c>
      <c r="G38" s="18">
        <f t="shared" si="0"/>
        <v>176486.37000000104</v>
      </c>
      <c r="H38" s="18">
        <f t="shared" si="1"/>
        <v>14983751.789999999</v>
      </c>
      <c r="I38" s="19">
        <f t="shared" si="2"/>
        <v>-1.1641398250962709</v>
      </c>
      <c r="J38" s="19">
        <f t="shared" si="3"/>
        <v>0</v>
      </c>
      <c r="K38" s="19">
        <f t="shared" si="4"/>
        <v>-9545.6149519016362</v>
      </c>
    </row>
    <row r="39" spans="1:11" ht="25.5">
      <c r="A39" s="23" t="s">
        <v>82</v>
      </c>
      <c r="B39" s="17" t="s">
        <v>83</v>
      </c>
      <c r="C39" s="18">
        <v>-83706</v>
      </c>
      <c r="D39" s="18">
        <v>49231</v>
      </c>
      <c r="E39" s="18">
        <v>0</v>
      </c>
      <c r="F39" s="18">
        <v>-49231.53</v>
      </c>
      <c r="G39" s="18">
        <f t="shared" si="0"/>
        <v>34474.47</v>
      </c>
      <c r="H39" s="18">
        <f t="shared" si="1"/>
        <v>49231.53</v>
      </c>
      <c r="I39" s="19">
        <f t="shared" si="2"/>
        <v>-41.185183857787976</v>
      </c>
      <c r="J39" s="19">
        <f t="shared" si="3"/>
        <v>0</v>
      </c>
      <c r="K39" s="19">
        <f t="shared" si="4"/>
        <v>-100.00107655745363</v>
      </c>
    </row>
    <row r="40" spans="1:11" ht="25.5">
      <c r="A40" s="23" t="s">
        <v>106</v>
      </c>
      <c r="B40" s="17" t="s">
        <v>107</v>
      </c>
      <c r="C40" s="18">
        <v>0</v>
      </c>
      <c r="D40" s="18">
        <v>107739</v>
      </c>
      <c r="E40" s="18">
        <v>0</v>
      </c>
      <c r="F40" s="18">
        <v>-107739</v>
      </c>
      <c r="G40" s="18">
        <f t="shared" si="0"/>
        <v>-107739</v>
      </c>
      <c r="H40" s="18">
        <f t="shared" si="1"/>
        <v>107739</v>
      </c>
      <c r="I40" s="19">
        <f t="shared" si="2"/>
        <v>0</v>
      </c>
      <c r="J40" s="19">
        <f t="shared" si="3"/>
        <v>0</v>
      </c>
      <c r="K40" s="19">
        <f t="shared" si="4"/>
        <v>-100</v>
      </c>
    </row>
    <row r="41" spans="1:11">
      <c r="A41" s="16"/>
      <c r="B41" s="17"/>
      <c r="C41" s="18"/>
      <c r="D41" s="18"/>
      <c r="E41" s="18"/>
      <c r="F41" s="18"/>
      <c r="G41" s="18"/>
      <c r="H41" s="18"/>
      <c r="I41" s="19"/>
      <c r="J41" s="19"/>
      <c r="K41" s="19"/>
    </row>
    <row r="42" spans="1:11">
      <c r="A42" s="27"/>
      <c r="B42" s="28" t="s">
        <v>68</v>
      </c>
      <c r="C42" s="29"/>
      <c r="D42" s="29"/>
      <c r="E42" s="29"/>
      <c r="F42" s="29"/>
      <c r="G42" s="29"/>
      <c r="H42" s="29"/>
      <c r="I42" s="30"/>
      <c r="J42" s="30"/>
      <c r="K42" s="30"/>
    </row>
    <row r="43" spans="1:11">
      <c r="A43" s="16" t="s">
        <v>25</v>
      </c>
      <c r="B43" s="17" t="s">
        <v>26</v>
      </c>
      <c r="C43" s="18">
        <v>39813605.600000001</v>
      </c>
      <c r="D43" s="18">
        <v>42270365</v>
      </c>
      <c r="E43" s="18">
        <v>29928747</v>
      </c>
      <c r="F43" s="18">
        <v>42271820.670000002</v>
      </c>
      <c r="G43" s="18">
        <f t="shared" ref="G43:G63" si="5">F43-C43</f>
        <v>2458215.0700000003</v>
      </c>
      <c r="H43" s="18">
        <f t="shared" ref="H43:H63" si="6">E43-F43</f>
        <v>-12343073.670000002</v>
      </c>
      <c r="I43" s="19">
        <f t="shared" ref="I43:I63" si="7">IF(ISERROR(F43/C43),0,F43/C43*100-100)</f>
        <v>6.1743090909605911</v>
      </c>
      <c r="J43" s="19">
        <f t="shared" ref="J43:J63" si="8">IF(ISERROR(F43/E43),0,F43/E43*100)</f>
        <v>141.24153166185008</v>
      </c>
      <c r="K43" s="19">
        <f t="shared" ref="K43:K63" si="9">IF(ISERROR(F43/D43),0,F43/D43*100)</f>
        <v>100.00344371287071</v>
      </c>
    </row>
    <row r="44" spans="1:11" ht="25.5">
      <c r="A44" s="22" t="s">
        <v>27</v>
      </c>
      <c r="B44" s="17" t="s">
        <v>28</v>
      </c>
      <c r="C44" s="18">
        <v>1819.6</v>
      </c>
      <c r="D44" s="18">
        <v>4578</v>
      </c>
      <c r="E44" s="18">
        <v>3432</v>
      </c>
      <c r="F44" s="18">
        <v>6033.67</v>
      </c>
      <c r="G44" s="18">
        <f t="shared" si="5"/>
        <v>4214.07</v>
      </c>
      <c r="H44" s="18">
        <f t="shared" si="6"/>
        <v>-2601.67</v>
      </c>
      <c r="I44" s="19">
        <f t="shared" si="7"/>
        <v>231.59320729830733</v>
      </c>
      <c r="J44" s="19">
        <f t="shared" si="8"/>
        <v>175.80623543123545</v>
      </c>
      <c r="K44" s="19">
        <f t="shared" si="9"/>
        <v>131.79707295762341</v>
      </c>
    </row>
    <row r="45" spans="1:11">
      <c r="A45" s="22" t="s">
        <v>29</v>
      </c>
      <c r="B45" s="17" t="s">
        <v>30</v>
      </c>
      <c r="C45" s="18">
        <v>39811786</v>
      </c>
      <c r="D45" s="18">
        <v>42265787</v>
      </c>
      <c r="E45" s="18">
        <v>29925315</v>
      </c>
      <c r="F45" s="18">
        <v>42265787</v>
      </c>
      <c r="G45" s="18">
        <f t="shared" si="5"/>
        <v>2454001</v>
      </c>
      <c r="H45" s="18">
        <f t="shared" si="6"/>
        <v>-12340472</v>
      </c>
      <c r="I45" s="19">
        <f t="shared" si="7"/>
        <v>6.1640063070770026</v>
      </c>
      <c r="J45" s="19">
        <f t="shared" si="8"/>
        <v>141.23756759118493</v>
      </c>
      <c r="K45" s="19">
        <f t="shared" si="9"/>
        <v>100</v>
      </c>
    </row>
    <row r="46" spans="1:11">
      <c r="A46" s="23" t="s">
        <v>31</v>
      </c>
      <c r="B46" s="17" t="s">
        <v>32</v>
      </c>
      <c r="C46" s="18">
        <v>39811786</v>
      </c>
      <c r="D46" s="18">
        <v>42265787</v>
      </c>
      <c r="E46" s="18">
        <v>29925315</v>
      </c>
      <c r="F46" s="18">
        <v>42265787</v>
      </c>
      <c r="G46" s="18">
        <f t="shared" si="5"/>
        <v>2454001</v>
      </c>
      <c r="H46" s="18">
        <f t="shared" si="6"/>
        <v>-12340472</v>
      </c>
      <c r="I46" s="19">
        <f t="shared" si="7"/>
        <v>6.1640063070770026</v>
      </c>
      <c r="J46" s="19">
        <f t="shared" si="8"/>
        <v>141.23756759118493</v>
      </c>
      <c r="K46" s="19">
        <f t="shared" si="9"/>
        <v>100</v>
      </c>
    </row>
    <row r="47" spans="1:11">
      <c r="A47" s="16" t="s">
        <v>33</v>
      </c>
      <c r="B47" s="17" t="s">
        <v>34</v>
      </c>
      <c r="C47" s="18">
        <v>25181812.34</v>
      </c>
      <c r="D47" s="18">
        <v>42318279</v>
      </c>
      <c r="E47" s="18">
        <v>29928747</v>
      </c>
      <c r="F47" s="18">
        <v>27330701.109999999</v>
      </c>
      <c r="G47" s="18">
        <f t="shared" si="5"/>
        <v>2148888.7699999996</v>
      </c>
      <c r="H47" s="18">
        <f t="shared" si="6"/>
        <v>2598045.8900000006</v>
      </c>
      <c r="I47" s="19">
        <f t="shared" si="7"/>
        <v>8.5334952901170027</v>
      </c>
      <c r="J47" s="19">
        <f t="shared" si="8"/>
        <v>91.319229334926717</v>
      </c>
      <c r="K47" s="19">
        <f t="shared" si="9"/>
        <v>64.583678154775626</v>
      </c>
    </row>
    <row r="48" spans="1:11">
      <c r="A48" s="22" t="s">
        <v>35</v>
      </c>
      <c r="B48" s="17" t="s">
        <v>36</v>
      </c>
      <c r="C48" s="18">
        <v>24389215.350000001</v>
      </c>
      <c r="D48" s="18">
        <v>40677142</v>
      </c>
      <c r="E48" s="18">
        <v>29648747</v>
      </c>
      <c r="F48" s="18">
        <v>25930002.460000001</v>
      </c>
      <c r="G48" s="18">
        <f t="shared" si="5"/>
        <v>1540787.1099999994</v>
      </c>
      <c r="H48" s="18">
        <f t="shared" si="6"/>
        <v>3718744.5399999991</v>
      </c>
      <c r="I48" s="19">
        <f t="shared" si="7"/>
        <v>6.317493563809947</v>
      </c>
      <c r="J48" s="19">
        <f t="shared" si="8"/>
        <v>87.457329849386227</v>
      </c>
      <c r="K48" s="19">
        <f t="shared" si="9"/>
        <v>63.74588081925716</v>
      </c>
    </row>
    <row r="49" spans="1:11">
      <c r="A49" s="23" t="s">
        <v>37</v>
      </c>
      <c r="B49" s="17" t="s">
        <v>38</v>
      </c>
      <c r="C49" s="18">
        <v>24387425.710000001</v>
      </c>
      <c r="D49" s="18">
        <v>40676957</v>
      </c>
      <c r="E49" s="18">
        <v>29648609</v>
      </c>
      <c r="F49" s="18">
        <v>25930002.460000001</v>
      </c>
      <c r="G49" s="18">
        <f t="shared" si="5"/>
        <v>1542576.75</v>
      </c>
      <c r="H49" s="18">
        <f t="shared" si="6"/>
        <v>3718606.5399999991</v>
      </c>
      <c r="I49" s="19">
        <f t="shared" si="7"/>
        <v>6.3252955369023312</v>
      </c>
      <c r="J49" s="19">
        <f t="shared" si="8"/>
        <v>87.457736921148637</v>
      </c>
      <c r="K49" s="19">
        <f t="shared" si="9"/>
        <v>63.746170737402998</v>
      </c>
    </row>
    <row r="50" spans="1:11">
      <c r="A50" s="24" t="s">
        <v>39</v>
      </c>
      <c r="B50" s="17" t="s">
        <v>40</v>
      </c>
      <c r="C50" s="18">
        <v>20682303.379999999</v>
      </c>
      <c r="D50" s="18">
        <v>33887087</v>
      </c>
      <c r="E50" s="18">
        <v>25115318</v>
      </c>
      <c r="F50" s="18">
        <v>21769143.309999999</v>
      </c>
      <c r="G50" s="18">
        <f t="shared" si="5"/>
        <v>1086839.9299999997</v>
      </c>
      <c r="H50" s="18">
        <f t="shared" si="6"/>
        <v>3346174.6900000013</v>
      </c>
      <c r="I50" s="19">
        <f t="shared" si="7"/>
        <v>5.2549269297102796</v>
      </c>
      <c r="J50" s="19">
        <f t="shared" si="8"/>
        <v>86.676757626560814</v>
      </c>
      <c r="K50" s="19">
        <f t="shared" si="9"/>
        <v>64.240232009319655</v>
      </c>
    </row>
    <row r="51" spans="1:11">
      <c r="A51" s="24" t="s">
        <v>41</v>
      </c>
      <c r="B51" s="17" t="s">
        <v>42</v>
      </c>
      <c r="C51" s="18">
        <v>3705122.33</v>
      </c>
      <c r="D51" s="18">
        <v>6789870</v>
      </c>
      <c r="E51" s="18">
        <v>4533291</v>
      </c>
      <c r="F51" s="18">
        <v>4160859.15</v>
      </c>
      <c r="G51" s="18">
        <f t="shared" si="5"/>
        <v>455736.81999999983</v>
      </c>
      <c r="H51" s="18">
        <f t="shared" si="6"/>
        <v>372431.85000000009</v>
      </c>
      <c r="I51" s="19">
        <f t="shared" si="7"/>
        <v>12.300182812047652</v>
      </c>
      <c r="J51" s="19">
        <f t="shared" si="8"/>
        <v>91.784514825984033</v>
      </c>
      <c r="K51" s="19">
        <f t="shared" si="9"/>
        <v>61.280394911831891</v>
      </c>
    </row>
    <row r="52" spans="1:11">
      <c r="A52" s="25" t="s">
        <v>43</v>
      </c>
      <c r="B52" s="17" t="s">
        <v>44</v>
      </c>
      <c r="C52" s="18">
        <v>42389.2</v>
      </c>
      <c r="D52" s="18">
        <v>0</v>
      </c>
      <c r="E52" s="18">
        <v>0</v>
      </c>
      <c r="F52" s="18">
        <v>25113.85</v>
      </c>
      <c r="G52" s="18">
        <f t="shared" si="5"/>
        <v>-17275.349999999999</v>
      </c>
      <c r="H52" s="18">
        <f t="shared" si="6"/>
        <v>-25113.85</v>
      </c>
      <c r="I52" s="19">
        <f t="shared" si="7"/>
        <v>-40.754130769158181</v>
      </c>
      <c r="J52" s="19">
        <f t="shared" si="8"/>
        <v>0</v>
      </c>
      <c r="K52" s="19">
        <f t="shared" si="9"/>
        <v>0</v>
      </c>
    </row>
    <row r="53" spans="1:11">
      <c r="A53" s="23" t="s">
        <v>45</v>
      </c>
      <c r="B53" s="17" t="s">
        <v>46</v>
      </c>
      <c r="C53" s="18">
        <v>1789.64</v>
      </c>
      <c r="D53" s="18">
        <v>0</v>
      </c>
      <c r="E53" s="18">
        <v>0</v>
      </c>
      <c r="F53" s="18">
        <v>0</v>
      </c>
      <c r="G53" s="18">
        <f t="shared" si="5"/>
        <v>-1789.64</v>
      </c>
      <c r="H53" s="18">
        <f t="shared" si="6"/>
        <v>0</v>
      </c>
      <c r="I53" s="19">
        <f t="shared" si="7"/>
        <v>-100</v>
      </c>
      <c r="J53" s="19">
        <f t="shared" si="8"/>
        <v>0</v>
      </c>
      <c r="K53" s="19">
        <f t="shared" si="9"/>
        <v>0</v>
      </c>
    </row>
    <row r="54" spans="1:11">
      <c r="A54" s="24" t="s">
        <v>49</v>
      </c>
      <c r="B54" s="17" t="s">
        <v>50</v>
      </c>
      <c r="C54" s="18">
        <v>1789.64</v>
      </c>
      <c r="D54" s="18">
        <v>0</v>
      </c>
      <c r="E54" s="18">
        <v>0</v>
      </c>
      <c r="F54" s="18">
        <v>0</v>
      </c>
      <c r="G54" s="18">
        <f t="shared" si="5"/>
        <v>-1789.64</v>
      </c>
      <c r="H54" s="18">
        <f t="shared" si="6"/>
        <v>0</v>
      </c>
      <c r="I54" s="19">
        <f t="shared" si="7"/>
        <v>-100</v>
      </c>
      <c r="J54" s="19">
        <f t="shared" si="8"/>
        <v>0</v>
      </c>
      <c r="K54" s="19">
        <f t="shared" si="9"/>
        <v>0</v>
      </c>
    </row>
    <row r="55" spans="1:11" ht="25.5">
      <c r="A55" s="23" t="s">
        <v>51</v>
      </c>
      <c r="B55" s="17" t="s">
        <v>52</v>
      </c>
      <c r="C55" s="18">
        <v>0</v>
      </c>
      <c r="D55" s="18">
        <v>185</v>
      </c>
      <c r="E55" s="18">
        <v>138</v>
      </c>
      <c r="F55" s="18">
        <v>0</v>
      </c>
      <c r="G55" s="18">
        <f t="shared" si="5"/>
        <v>0</v>
      </c>
      <c r="H55" s="18">
        <f t="shared" si="6"/>
        <v>138</v>
      </c>
      <c r="I55" s="19">
        <f t="shared" si="7"/>
        <v>0</v>
      </c>
      <c r="J55" s="19">
        <f t="shared" si="8"/>
        <v>0</v>
      </c>
      <c r="K55" s="19">
        <f t="shared" si="9"/>
        <v>0</v>
      </c>
    </row>
    <row r="56" spans="1:11">
      <c r="A56" s="24" t="s">
        <v>53</v>
      </c>
      <c r="B56" s="17" t="s">
        <v>54</v>
      </c>
      <c r="C56" s="18">
        <v>0</v>
      </c>
      <c r="D56" s="18">
        <v>185</v>
      </c>
      <c r="E56" s="18">
        <v>138</v>
      </c>
      <c r="F56" s="18">
        <v>0</v>
      </c>
      <c r="G56" s="18">
        <f t="shared" si="5"/>
        <v>0</v>
      </c>
      <c r="H56" s="18">
        <f t="shared" si="6"/>
        <v>138</v>
      </c>
      <c r="I56" s="19">
        <f t="shared" si="7"/>
        <v>0</v>
      </c>
      <c r="J56" s="19">
        <f t="shared" si="8"/>
        <v>0</v>
      </c>
      <c r="K56" s="19">
        <f t="shared" si="9"/>
        <v>0</v>
      </c>
    </row>
    <row r="57" spans="1:11" ht="25.5">
      <c r="A57" s="25" t="s">
        <v>80</v>
      </c>
      <c r="B57" s="17" t="s">
        <v>81</v>
      </c>
      <c r="C57" s="18">
        <v>0</v>
      </c>
      <c r="D57" s="18">
        <v>185</v>
      </c>
      <c r="E57" s="18">
        <v>138</v>
      </c>
      <c r="F57" s="18">
        <v>0</v>
      </c>
      <c r="G57" s="18">
        <f t="shared" si="5"/>
        <v>0</v>
      </c>
      <c r="H57" s="18">
        <f t="shared" si="6"/>
        <v>138</v>
      </c>
      <c r="I57" s="19">
        <f t="shared" si="7"/>
        <v>0</v>
      </c>
      <c r="J57" s="19">
        <f t="shared" si="8"/>
        <v>0</v>
      </c>
      <c r="K57" s="19">
        <f t="shared" si="9"/>
        <v>0</v>
      </c>
    </row>
    <row r="58" spans="1:11">
      <c r="A58" s="22" t="s">
        <v>59</v>
      </c>
      <c r="B58" s="17" t="s">
        <v>60</v>
      </c>
      <c r="C58" s="18">
        <v>792596.99</v>
      </c>
      <c r="D58" s="18">
        <v>1641137</v>
      </c>
      <c r="E58" s="18">
        <v>280000</v>
      </c>
      <c r="F58" s="18">
        <v>1400698.65</v>
      </c>
      <c r="G58" s="18">
        <f t="shared" si="5"/>
        <v>608101.65999999992</v>
      </c>
      <c r="H58" s="18">
        <f t="shared" si="6"/>
        <v>-1120698.6499999999</v>
      </c>
      <c r="I58" s="19">
        <f t="shared" si="7"/>
        <v>76.722680968041516</v>
      </c>
      <c r="J58" s="19">
        <f t="shared" si="8"/>
        <v>500.24951785714285</v>
      </c>
      <c r="K58" s="19">
        <f t="shared" si="9"/>
        <v>85.349282235425804</v>
      </c>
    </row>
    <row r="59" spans="1:11">
      <c r="A59" s="23" t="s">
        <v>61</v>
      </c>
      <c r="B59" s="17" t="s">
        <v>62</v>
      </c>
      <c r="C59" s="18">
        <v>792596.99</v>
      </c>
      <c r="D59" s="18">
        <v>1641137</v>
      </c>
      <c r="E59" s="18">
        <v>280000</v>
      </c>
      <c r="F59" s="18">
        <v>1400698.65</v>
      </c>
      <c r="G59" s="18">
        <f t="shared" si="5"/>
        <v>608101.65999999992</v>
      </c>
      <c r="H59" s="18">
        <f t="shared" si="6"/>
        <v>-1120698.6499999999</v>
      </c>
      <c r="I59" s="19">
        <f t="shared" si="7"/>
        <v>76.722680968041516</v>
      </c>
      <c r="J59" s="19">
        <f t="shared" si="8"/>
        <v>500.24951785714285</v>
      </c>
      <c r="K59" s="19">
        <f t="shared" si="9"/>
        <v>85.349282235425804</v>
      </c>
    </row>
    <row r="60" spans="1:11">
      <c r="A60" s="16"/>
      <c r="B60" s="17" t="s">
        <v>63</v>
      </c>
      <c r="C60" s="18">
        <v>14631793.26</v>
      </c>
      <c r="D60" s="18">
        <v>-47914</v>
      </c>
      <c r="E60" s="18">
        <v>0</v>
      </c>
      <c r="F60" s="18">
        <v>14941119.560000001</v>
      </c>
      <c r="G60" s="18">
        <f t="shared" si="5"/>
        <v>309326.30000000075</v>
      </c>
      <c r="H60" s="18">
        <f t="shared" si="6"/>
        <v>-14941119.560000001</v>
      </c>
      <c r="I60" s="19">
        <f t="shared" si="7"/>
        <v>2.114069646169952</v>
      </c>
      <c r="J60" s="19">
        <f t="shared" si="8"/>
        <v>0</v>
      </c>
      <c r="K60" s="19">
        <f t="shared" si="9"/>
        <v>-31183.202320824814</v>
      </c>
    </row>
    <row r="61" spans="1:11">
      <c r="A61" s="16" t="s">
        <v>64</v>
      </c>
      <c r="B61" s="17" t="s">
        <v>65</v>
      </c>
      <c r="C61" s="18">
        <v>-14631793.26</v>
      </c>
      <c r="D61" s="18">
        <v>47914</v>
      </c>
      <c r="E61" s="18">
        <v>0</v>
      </c>
      <c r="F61" s="18">
        <v>-14941119.560000001</v>
      </c>
      <c r="G61" s="18">
        <f t="shared" si="5"/>
        <v>-309326.30000000075</v>
      </c>
      <c r="H61" s="18">
        <f t="shared" si="6"/>
        <v>14941119.560000001</v>
      </c>
      <c r="I61" s="19">
        <f t="shared" si="7"/>
        <v>2.114069646169952</v>
      </c>
      <c r="J61" s="19">
        <f t="shared" si="8"/>
        <v>0</v>
      </c>
      <c r="K61" s="19">
        <f t="shared" si="9"/>
        <v>-31183.202320824814</v>
      </c>
    </row>
    <row r="62" spans="1:11">
      <c r="A62" s="22" t="s">
        <v>66</v>
      </c>
      <c r="B62" s="17" t="s">
        <v>67</v>
      </c>
      <c r="C62" s="18">
        <v>-14631793.26</v>
      </c>
      <c r="D62" s="18">
        <v>47914</v>
      </c>
      <c r="E62" s="18">
        <v>0</v>
      </c>
      <c r="F62" s="18">
        <v>-14941119.560000001</v>
      </c>
      <c r="G62" s="18">
        <f t="shared" si="5"/>
        <v>-309326.30000000075</v>
      </c>
      <c r="H62" s="18">
        <f t="shared" si="6"/>
        <v>14941119.560000001</v>
      </c>
      <c r="I62" s="19">
        <f t="shared" si="7"/>
        <v>2.114069646169952</v>
      </c>
      <c r="J62" s="19">
        <f t="shared" si="8"/>
        <v>0</v>
      </c>
      <c r="K62" s="19">
        <f t="shared" si="9"/>
        <v>-31183.202320824814</v>
      </c>
    </row>
    <row r="63" spans="1:11" ht="25.5">
      <c r="A63" s="23" t="s">
        <v>82</v>
      </c>
      <c r="B63" s="17" t="s">
        <v>83</v>
      </c>
      <c r="C63" s="18">
        <v>-83706</v>
      </c>
      <c r="D63" s="18">
        <v>47914</v>
      </c>
      <c r="E63" s="18">
        <v>0</v>
      </c>
      <c r="F63" s="18">
        <v>-47914</v>
      </c>
      <c r="G63" s="18">
        <f t="shared" si="5"/>
        <v>35792</v>
      </c>
      <c r="H63" s="18">
        <f t="shared" si="6"/>
        <v>47914</v>
      </c>
      <c r="I63" s="19">
        <f t="shared" si="7"/>
        <v>-42.75918094282369</v>
      </c>
      <c r="J63" s="19">
        <f t="shared" si="8"/>
        <v>0</v>
      </c>
      <c r="K63" s="19">
        <f t="shared" si="9"/>
        <v>-100</v>
      </c>
    </row>
    <row r="64" spans="1:11">
      <c r="A64" s="27" t="s">
        <v>84</v>
      </c>
      <c r="B64" s="28" t="s">
        <v>930</v>
      </c>
      <c r="C64" s="29"/>
      <c r="D64" s="29"/>
      <c r="E64" s="29"/>
      <c r="F64" s="29"/>
      <c r="G64" s="29"/>
      <c r="H64" s="29"/>
      <c r="I64" s="30"/>
      <c r="J64" s="30"/>
      <c r="K64" s="30"/>
    </row>
    <row r="65" spans="1:11">
      <c r="A65" s="16" t="s">
        <v>25</v>
      </c>
      <c r="B65" s="17" t="s">
        <v>26</v>
      </c>
      <c r="C65" s="18">
        <v>39813605.600000001</v>
      </c>
      <c r="D65" s="18">
        <v>42270365</v>
      </c>
      <c r="E65" s="18">
        <v>29928747</v>
      </c>
      <c r="F65" s="18">
        <v>42271820.670000002</v>
      </c>
      <c r="G65" s="18">
        <f t="shared" ref="G65:G85" si="10">F65-C65</f>
        <v>2458215.0700000003</v>
      </c>
      <c r="H65" s="18">
        <f t="shared" ref="H65:H85" si="11">E65-F65</f>
        <v>-12343073.670000002</v>
      </c>
      <c r="I65" s="19">
        <f t="shared" ref="I65:I85" si="12">IF(ISERROR(F65/C65),0,F65/C65*100-100)</f>
        <v>6.1743090909605911</v>
      </c>
      <c r="J65" s="19">
        <f t="shared" ref="J65:J85" si="13">IF(ISERROR(F65/E65),0,F65/E65*100)</f>
        <v>141.24153166185008</v>
      </c>
      <c r="K65" s="19">
        <f t="shared" ref="K65:K85" si="14">IF(ISERROR(F65/D65),0,F65/D65*100)</f>
        <v>100.00344371287071</v>
      </c>
    </row>
    <row r="66" spans="1:11" ht="25.5">
      <c r="A66" s="22" t="s">
        <v>27</v>
      </c>
      <c r="B66" s="17" t="s">
        <v>28</v>
      </c>
      <c r="C66" s="18">
        <v>1819.6</v>
      </c>
      <c r="D66" s="18">
        <v>4578</v>
      </c>
      <c r="E66" s="18">
        <v>3432</v>
      </c>
      <c r="F66" s="18">
        <v>6033.67</v>
      </c>
      <c r="G66" s="18">
        <f t="shared" si="10"/>
        <v>4214.07</v>
      </c>
      <c r="H66" s="18">
        <f t="shared" si="11"/>
        <v>-2601.67</v>
      </c>
      <c r="I66" s="19">
        <f t="shared" si="12"/>
        <v>231.59320729830733</v>
      </c>
      <c r="J66" s="19">
        <f t="shared" si="13"/>
        <v>175.80623543123545</v>
      </c>
      <c r="K66" s="19">
        <f t="shared" si="14"/>
        <v>131.79707295762341</v>
      </c>
    </row>
    <row r="67" spans="1:11">
      <c r="A67" s="22" t="s">
        <v>29</v>
      </c>
      <c r="B67" s="17" t="s">
        <v>30</v>
      </c>
      <c r="C67" s="18">
        <v>39811786</v>
      </c>
      <c r="D67" s="18">
        <v>42265787</v>
      </c>
      <c r="E67" s="18">
        <v>29925315</v>
      </c>
      <c r="F67" s="18">
        <v>42265787</v>
      </c>
      <c r="G67" s="18">
        <f t="shared" si="10"/>
        <v>2454001</v>
      </c>
      <c r="H67" s="18">
        <f t="shared" si="11"/>
        <v>-12340472</v>
      </c>
      <c r="I67" s="19">
        <f t="shared" si="12"/>
        <v>6.1640063070770026</v>
      </c>
      <c r="J67" s="19">
        <f t="shared" si="13"/>
        <v>141.23756759118493</v>
      </c>
      <c r="K67" s="19">
        <f t="shared" si="14"/>
        <v>100</v>
      </c>
    </row>
    <row r="68" spans="1:11">
      <c r="A68" s="23" t="s">
        <v>31</v>
      </c>
      <c r="B68" s="17" t="s">
        <v>32</v>
      </c>
      <c r="C68" s="18">
        <v>39811786</v>
      </c>
      <c r="D68" s="18">
        <v>42265787</v>
      </c>
      <c r="E68" s="18">
        <v>29925315</v>
      </c>
      <c r="F68" s="18">
        <v>42265787</v>
      </c>
      <c r="G68" s="18">
        <f t="shared" si="10"/>
        <v>2454001</v>
      </c>
      <c r="H68" s="18">
        <f t="shared" si="11"/>
        <v>-12340472</v>
      </c>
      <c r="I68" s="19">
        <f t="shared" si="12"/>
        <v>6.1640063070770026</v>
      </c>
      <c r="J68" s="19">
        <f t="shared" si="13"/>
        <v>141.23756759118493</v>
      </c>
      <c r="K68" s="19">
        <f t="shared" si="14"/>
        <v>100</v>
      </c>
    </row>
    <row r="69" spans="1:11">
      <c r="A69" s="16" t="s">
        <v>33</v>
      </c>
      <c r="B69" s="17" t="s">
        <v>34</v>
      </c>
      <c r="C69" s="18">
        <v>25181812.34</v>
      </c>
      <c r="D69" s="18">
        <v>42318279</v>
      </c>
      <c r="E69" s="18">
        <v>29928747</v>
      </c>
      <c r="F69" s="18">
        <v>27330701.109999999</v>
      </c>
      <c r="G69" s="18">
        <f t="shared" si="10"/>
        <v>2148888.7699999996</v>
      </c>
      <c r="H69" s="18">
        <f t="shared" si="11"/>
        <v>2598045.8900000006</v>
      </c>
      <c r="I69" s="19">
        <f t="shared" si="12"/>
        <v>8.5334952901170027</v>
      </c>
      <c r="J69" s="19">
        <f t="shared" si="13"/>
        <v>91.319229334926717</v>
      </c>
      <c r="K69" s="19">
        <f t="shared" si="14"/>
        <v>64.583678154775626</v>
      </c>
    </row>
    <row r="70" spans="1:11">
      <c r="A70" s="22" t="s">
        <v>35</v>
      </c>
      <c r="B70" s="17" t="s">
        <v>36</v>
      </c>
      <c r="C70" s="18">
        <v>24389215.350000001</v>
      </c>
      <c r="D70" s="18">
        <v>40677142</v>
      </c>
      <c r="E70" s="18">
        <v>29648747</v>
      </c>
      <c r="F70" s="18">
        <v>25930002.460000001</v>
      </c>
      <c r="G70" s="18">
        <f t="shared" si="10"/>
        <v>1540787.1099999994</v>
      </c>
      <c r="H70" s="18">
        <f t="shared" si="11"/>
        <v>3718744.5399999991</v>
      </c>
      <c r="I70" s="19">
        <f t="shared" si="12"/>
        <v>6.317493563809947</v>
      </c>
      <c r="J70" s="19">
        <f t="shared" si="13"/>
        <v>87.457329849386227</v>
      </c>
      <c r="K70" s="19">
        <f t="shared" si="14"/>
        <v>63.74588081925716</v>
      </c>
    </row>
    <row r="71" spans="1:11">
      <c r="A71" s="23" t="s">
        <v>37</v>
      </c>
      <c r="B71" s="17" t="s">
        <v>38</v>
      </c>
      <c r="C71" s="18">
        <v>24387425.710000001</v>
      </c>
      <c r="D71" s="18">
        <v>40676957</v>
      </c>
      <c r="E71" s="18">
        <v>29648609</v>
      </c>
      <c r="F71" s="18">
        <v>25930002.460000001</v>
      </c>
      <c r="G71" s="18">
        <f t="shared" si="10"/>
        <v>1542576.75</v>
      </c>
      <c r="H71" s="18">
        <f t="shared" si="11"/>
        <v>3718606.5399999991</v>
      </c>
      <c r="I71" s="19">
        <f t="shared" si="12"/>
        <v>6.3252955369023312</v>
      </c>
      <c r="J71" s="19">
        <f t="shared" si="13"/>
        <v>87.457736921148637</v>
      </c>
      <c r="K71" s="19">
        <f t="shared" si="14"/>
        <v>63.746170737402998</v>
      </c>
    </row>
    <row r="72" spans="1:11">
      <c r="A72" s="24" t="s">
        <v>39</v>
      </c>
      <c r="B72" s="17" t="s">
        <v>40</v>
      </c>
      <c r="C72" s="18">
        <v>20682303.379999999</v>
      </c>
      <c r="D72" s="18">
        <v>33887087</v>
      </c>
      <c r="E72" s="18">
        <v>25115318</v>
      </c>
      <c r="F72" s="18">
        <v>21769143.309999999</v>
      </c>
      <c r="G72" s="18">
        <f t="shared" si="10"/>
        <v>1086839.9299999997</v>
      </c>
      <c r="H72" s="18">
        <f t="shared" si="11"/>
        <v>3346174.6900000013</v>
      </c>
      <c r="I72" s="19">
        <f t="shared" si="12"/>
        <v>5.2549269297102796</v>
      </c>
      <c r="J72" s="19">
        <f t="shared" si="13"/>
        <v>86.676757626560814</v>
      </c>
      <c r="K72" s="19">
        <f t="shared" si="14"/>
        <v>64.240232009319655</v>
      </c>
    </row>
    <row r="73" spans="1:11">
      <c r="A73" s="24" t="s">
        <v>41</v>
      </c>
      <c r="B73" s="17" t="s">
        <v>42</v>
      </c>
      <c r="C73" s="18">
        <v>3705122.33</v>
      </c>
      <c r="D73" s="18">
        <v>6789870</v>
      </c>
      <c r="E73" s="18">
        <v>4533291</v>
      </c>
      <c r="F73" s="18">
        <v>4160859.15</v>
      </c>
      <c r="G73" s="18">
        <f t="shared" si="10"/>
        <v>455736.81999999983</v>
      </c>
      <c r="H73" s="18">
        <f t="shared" si="11"/>
        <v>372431.85000000009</v>
      </c>
      <c r="I73" s="19">
        <f t="shared" si="12"/>
        <v>12.300182812047652</v>
      </c>
      <c r="J73" s="19">
        <f t="shared" si="13"/>
        <v>91.784514825984033</v>
      </c>
      <c r="K73" s="19">
        <f t="shared" si="14"/>
        <v>61.280394911831891</v>
      </c>
    </row>
    <row r="74" spans="1:11">
      <c r="A74" s="25" t="s">
        <v>43</v>
      </c>
      <c r="B74" s="17" t="s">
        <v>44</v>
      </c>
      <c r="C74" s="18">
        <v>42389.2</v>
      </c>
      <c r="D74" s="18">
        <v>0</v>
      </c>
      <c r="E74" s="18">
        <v>0</v>
      </c>
      <c r="F74" s="18">
        <v>25113.85</v>
      </c>
      <c r="G74" s="18">
        <f t="shared" si="10"/>
        <v>-17275.349999999999</v>
      </c>
      <c r="H74" s="18">
        <f t="shared" si="11"/>
        <v>-25113.85</v>
      </c>
      <c r="I74" s="19">
        <f t="shared" si="12"/>
        <v>-40.754130769158181</v>
      </c>
      <c r="J74" s="19">
        <f t="shared" si="13"/>
        <v>0</v>
      </c>
      <c r="K74" s="19">
        <f t="shared" si="14"/>
        <v>0</v>
      </c>
    </row>
    <row r="75" spans="1:11">
      <c r="A75" s="23" t="s">
        <v>45</v>
      </c>
      <c r="B75" s="17" t="s">
        <v>46</v>
      </c>
      <c r="C75" s="18">
        <v>1789.64</v>
      </c>
      <c r="D75" s="18">
        <v>0</v>
      </c>
      <c r="E75" s="18">
        <v>0</v>
      </c>
      <c r="F75" s="18">
        <v>0</v>
      </c>
      <c r="G75" s="18">
        <f t="shared" si="10"/>
        <v>-1789.64</v>
      </c>
      <c r="H75" s="18">
        <f t="shared" si="11"/>
        <v>0</v>
      </c>
      <c r="I75" s="19">
        <f t="shared" si="12"/>
        <v>-100</v>
      </c>
      <c r="J75" s="19">
        <f t="shared" si="13"/>
        <v>0</v>
      </c>
      <c r="K75" s="19">
        <f t="shared" si="14"/>
        <v>0</v>
      </c>
    </row>
    <row r="76" spans="1:11">
      <c r="A76" s="24" t="s">
        <v>49</v>
      </c>
      <c r="B76" s="17" t="s">
        <v>50</v>
      </c>
      <c r="C76" s="18">
        <v>1789.64</v>
      </c>
      <c r="D76" s="18">
        <v>0</v>
      </c>
      <c r="E76" s="18">
        <v>0</v>
      </c>
      <c r="F76" s="18">
        <v>0</v>
      </c>
      <c r="G76" s="18">
        <f t="shared" si="10"/>
        <v>-1789.64</v>
      </c>
      <c r="H76" s="18">
        <f t="shared" si="11"/>
        <v>0</v>
      </c>
      <c r="I76" s="19">
        <f t="shared" si="12"/>
        <v>-100</v>
      </c>
      <c r="J76" s="19">
        <f t="shared" si="13"/>
        <v>0</v>
      </c>
      <c r="K76" s="19">
        <f t="shared" si="14"/>
        <v>0</v>
      </c>
    </row>
    <row r="77" spans="1:11" ht="25.5">
      <c r="A77" s="23" t="s">
        <v>51</v>
      </c>
      <c r="B77" s="17" t="s">
        <v>52</v>
      </c>
      <c r="C77" s="18">
        <v>0</v>
      </c>
      <c r="D77" s="18">
        <v>185</v>
      </c>
      <c r="E77" s="18">
        <v>138</v>
      </c>
      <c r="F77" s="18">
        <v>0</v>
      </c>
      <c r="G77" s="18">
        <f t="shared" si="10"/>
        <v>0</v>
      </c>
      <c r="H77" s="18">
        <f t="shared" si="11"/>
        <v>138</v>
      </c>
      <c r="I77" s="19">
        <f t="shared" si="12"/>
        <v>0</v>
      </c>
      <c r="J77" s="19">
        <f t="shared" si="13"/>
        <v>0</v>
      </c>
      <c r="K77" s="19">
        <f t="shared" si="14"/>
        <v>0</v>
      </c>
    </row>
    <row r="78" spans="1:11">
      <c r="A78" s="24" t="s">
        <v>53</v>
      </c>
      <c r="B78" s="17" t="s">
        <v>54</v>
      </c>
      <c r="C78" s="18">
        <v>0</v>
      </c>
      <c r="D78" s="18">
        <v>185</v>
      </c>
      <c r="E78" s="18">
        <v>138</v>
      </c>
      <c r="F78" s="18">
        <v>0</v>
      </c>
      <c r="G78" s="18">
        <f t="shared" si="10"/>
        <v>0</v>
      </c>
      <c r="H78" s="18">
        <f t="shared" si="11"/>
        <v>138</v>
      </c>
      <c r="I78" s="19">
        <f t="shared" si="12"/>
        <v>0</v>
      </c>
      <c r="J78" s="19">
        <f t="shared" si="13"/>
        <v>0</v>
      </c>
      <c r="K78" s="19">
        <f t="shared" si="14"/>
        <v>0</v>
      </c>
    </row>
    <row r="79" spans="1:11" ht="25.5">
      <c r="A79" s="25" t="s">
        <v>80</v>
      </c>
      <c r="B79" s="17" t="s">
        <v>81</v>
      </c>
      <c r="C79" s="18">
        <v>0</v>
      </c>
      <c r="D79" s="18">
        <v>185</v>
      </c>
      <c r="E79" s="18">
        <v>138</v>
      </c>
      <c r="F79" s="18">
        <v>0</v>
      </c>
      <c r="G79" s="18">
        <f t="shared" si="10"/>
        <v>0</v>
      </c>
      <c r="H79" s="18">
        <f t="shared" si="11"/>
        <v>138</v>
      </c>
      <c r="I79" s="19">
        <f t="shared" si="12"/>
        <v>0</v>
      </c>
      <c r="J79" s="19">
        <f t="shared" si="13"/>
        <v>0</v>
      </c>
      <c r="K79" s="19">
        <f t="shared" si="14"/>
        <v>0</v>
      </c>
    </row>
    <row r="80" spans="1:11">
      <c r="A80" s="22" t="s">
        <v>59</v>
      </c>
      <c r="B80" s="17" t="s">
        <v>60</v>
      </c>
      <c r="C80" s="18">
        <v>792596.99</v>
      </c>
      <c r="D80" s="18">
        <v>1641137</v>
      </c>
      <c r="E80" s="18">
        <v>280000</v>
      </c>
      <c r="F80" s="18">
        <v>1400698.65</v>
      </c>
      <c r="G80" s="18">
        <f t="shared" si="10"/>
        <v>608101.65999999992</v>
      </c>
      <c r="H80" s="18">
        <f t="shared" si="11"/>
        <v>-1120698.6499999999</v>
      </c>
      <c r="I80" s="19">
        <f t="shared" si="12"/>
        <v>76.722680968041516</v>
      </c>
      <c r="J80" s="19">
        <f t="shared" si="13"/>
        <v>500.24951785714285</v>
      </c>
      <c r="K80" s="19">
        <f t="shared" si="14"/>
        <v>85.349282235425804</v>
      </c>
    </row>
    <row r="81" spans="1:11">
      <c r="A81" s="23" t="s">
        <v>61</v>
      </c>
      <c r="B81" s="17" t="s">
        <v>62</v>
      </c>
      <c r="C81" s="18">
        <v>792596.99</v>
      </c>
      <c r="D81" s="18">
        <v>1641137</v>
      </c>
      <c r="E81" s="18">
        <v>280000</v>
      </c>
      <c r="F81" s="18">
        <v>1400698.65</v>
      </c>
      <c r="G81" s="18">
        <f t="shared" si="10"/>
        <v>608101.65999999992</v>
      </c>
      <c r="H81" s="18">
        <f t="shared" si="11"/>
        <v>-1120698.6499999999</v>
      </c>
      <c r="I81" s="19">
        <f t="shared" si="12"/>
        <v>76.722680968041516</v>
      </c>
      <c r="J81" s="19">
        <f t="shared" si="13"/>
        <v>500.24951785714285</v>
      </c>
      <c r="K81" s="19">
        <f t="shared" si="14"/>
        <v>85.349282235425804</v>
      </c>
    </row>
    <row r="82" spans="1:11">
      <c r="A82" s="16"/>
      <c r="B82" s="17" t="s">
        <v>63</v>
      </c>
      <c r="C82" s="18">
        <v>14631793.26</v>
      </c>
      <c r="D82" s="18">
        <v>-47914</v>
      </c>
      <c r="E82" s="18">
        <v>0</v>
      </c>
      <c r="F82" s="18">
        <v>14941119.560000001</v>
      </c>
      <c r="G82" s="18">
        <f t="shared" si="10"/>
        <v>309326.30000000075</v>
      </c>
      <c r="H82" s="18">
        <f t="shared" si="11"/>
        <v>-14941119.560000001</v>
      </c>
      <c r="I82" s="19">
        <f t="shared" si="12"/>
        <v>2.114069646169952</v>
      </c>
      <c r="J82" s="19">
        <f t="shared" si="13"/>
        <v>0</v>
      </c>
      <c r="K82" s="19">
        <f t="shared" si="14"/>
        <v>-31183.202320824814</v>
      </c>
    </row>
    <row r="83" spans="1:11">
      <c r="A83" s="16" t="s">
        <v>64</v>
      </c>
      <c r="B83" s="17" t="s">
        <v>65</v>
      </c>
      <c r="C83" s="18">
        <v>-14631793.26</v>
      </c>
      <c r="D83" s="18">
        <v>47914</v>
      </c>
      <c r="E83" s="18">
        <v>0</v>
      </c>
      <c r="F83" s="18">
        <v>-14941119.560000001</v>
      </c>
      <c r="G83" s="18">
        <f t="shared" si="10"/>
        <v>-309326.30000000075</v>
      </c>
      <c r="H83" s="18">
        <f t="shared" si="11"/>
        <v>14941119.560000001</v>
      </c>
      <c r="I83" s="19">
        <f t="shared" si="12"/>
        <v>2.114069646169952</v>
      </c>
      <c r="J83" s="19">
        <f t="shared" si="13"/>
        <v>0</v>
      </c>
      <c r="K83" s="19">
        <f t="shared" si="14"/>
        <v>-31183.202320824814</v>
      </c>
    </row>
    <row r="84" spans="1:11">
      <c r="A84" s="22" t="s">
        <v>66</v>
      </c>
      <c r="B84" s="17" t="s">
        <v>67</v>
      </c>
      <c r="C84" s="18">
        <v>-14631793.26</v>
      </c>
      <c r="D84" s="18">
        <v>47914</v>
      </c>
      <c r="E84" s="18">
        <v>0</v>
      </c>
      <c r="F84" s="18">
        <v>-14941119.560000001</v>
      </c>
      <c r="G84" s="18">
        <f t="shared" si="10"/>
        <v>-309326.30000000075</v>
      </c>
      <c r="H84" s="18">
        <f t="shared" si="11"/>
        <v>14941119.560000001</v>
      </c>
      <c r="I84" s="19">
        <f t="shared" si="12"/>
        <v>2.114069646169952</v>
      </c>
      <c r="J84" s="19">
        <f t="shared" si="13"/>
        <v>0</v>
      </c>
      <c r="K84" s="19">
        <f t="shared" si="14"/>
        <v>-31183.202320824814</v>
      </c>
    </row>
    <row r="85" spans="1:11" ht="25.5">
      <c r="A85" s="23" t="s">
        <v>82</v>
      </c>
      <c r="B85" s="17" t="s">
        <v>83</v>
      </c>
      <c r="C85" s="18">
        <v>-83706</v>
      </c>
      <c r="D85" s="18">
        <v>47914</v>
      </c>
      <c r="E85" s="18">
        <v>0</v>
      </c>
      <c r="F85" s="18">
        <v>-47914</v>
      </c>
      <c r="G85" s="18">
        <f t="shared" si="10"/>
        <v>35792</v>
      </c>
      <c r="H85" s="18">
        <f t="shared" si="11"/>
        <v>47914</v>
      </c>
      <c r="I85" s="19">
        <f t="shared" si="12"/>
        <v>-42.75918094282369</v>
      </c>
      <c r="J85" s="19">
        <f t="shared" si="13"/>
        <v>0</v>
      </c>
      <c r="K85" s="19">
        <f t="shared" si="14"/>
        <v>-100</v>
      </c>
    </row>
    <row r="86" spans="1:11">
      <c r="A86" s="16"/>
      <c r="B86" s="17"/>
      <c r="C86" s="18"/>
      <c r="D86" s="18"/>
      <c r="E86" s="18"/>
      <c r="F86" s="18"/>
      <c r="G86" s="18"/>
      <c r="H86" s="18"/>
      <c r="I86" s="19"/>
      <c r="J86" s="19"/>
      <c r="K86" s="19"/>
    </row>
    <row r="87" spans="1:11" ht="38.25">
      <c r="A87" s="27"/>
      <c r="B87" s="28" t="s">
        <v>111</v>
      </c>
      <c r="C87" s="29"/>
      <c r="D87" s="29"/>
      <c r="E87" s="29"/>
      <c r="F87" s="29"/>
      <c r="G87" s="29"/>
      <c r="H87" s="29"/>
      <c r="I87" s="30"/>
      <c r="J87" s="30"/>
      <c r="K87" s="30"/>
    </row>
    <row r="88" spans="1:11">
      <c r="A88" s="16" t="s">
        <v>25</v>
      </c>
      <c r="B88" s="17" t="s">
        <v>26</v>
      </c>
      <c r="C88" s="18">
        <v>545331.24</v>
      </c>
      <c r="D88" s="18">
        <v>94024</v>
      </c>
      <c r="E88" s="18">
        <v>62946</v>
      </c>
      <c r="F88" s="18">
        <v>94024</v>
      </c>
      <c r="G88" s="18">
        <f t="shared" ref="G88:G108" si="15">F88-C88</f>
        <v>-451307.24</v>
      </c>
      <c r="H88" s="18">
        <f t="shared" ref="H88:H108" si="16">E88-F88</f>
        <v>-31078</v>
      </c>
      <c r="I88" s="19">
        <f t="shared" ref="I88:I108" si="17">IF(ISERROR(F88/C88),0,F88/C88*100-100)</f>
        <v>-82.758369023568136</v>
      </c>
      <c r="J88" s="19">
        <f t="shared" ref="J88:J108" si="18">IF(ISERROR(F88/E88),0,F88/E88*100)</f>
        <v>149.37247799701333</v>
      </c>
      <c r="K88" s="19">
        <f t="shared" ref="K88:K108" si="19">IF(ISERROR(F88/D88),0,F88/D88*100)</f>
        <v>100</v>
      </c>
    </row>
    <row r="89" spans="1:11">
      <c r="A89" s="22" t="s">
        <v>90</v>
      </c>
      <c r="B89" s="17" t="s">
        <v>91</v>
      </c>
      <c r="C89" s="18">
        <v>133586.44</v>
      </c>
      <c r="D89" s="18">
        <v>0</v>
      </c>
      <c r="E89" s="18">
        <v>0</v>
      </c>
      <c r="F89" s="18">
        <v>0</v>
      </c>
      <c r="G89" s="18">
        <f t="shared" si="15"/>
        <v>-133586.44</v>
      </c>
      <c r="H89" s="18">
        <f t="shared" si="16"/>
        <v>0</v>
      </c>
      <c r="I89" s="19">
        <f t="shared" si="17"/>
        <v>-100</v>
      </c>
      <c r="J89" s="19">
        <f t="shared" si="18"/>
        <v>0</v>
      </c>
      <c r="K89" s="19">
        <f t="shared" si="19"/>
        <v>0</v>
      </c>
    </row>
    <row r="90" spans="1:11">
      <c r="A90" s="22" t="s">
        <v>92</v>
      </c>
      <c r="B90" s="17" t="s">
        <v>93</v>
      </c>
      <c r="C90" s="18">
        <v>13335.8</v>
      </c>
      <c r="D90" s="18">
        <v>0</v>
      </c>
      <c r="E90" s="18">
        <v>0</v>
      </c>
      <c r="F90" s="18">
        <v>0</v>
      </c>
      <c r="G90" s="18">
        <f t="shared" si="15"/>
        <v>-13335.8</v>
      </c>
      <c r="H90" s="18">
        <f t="shared" si="16"/>
        <v>0</v>
      </c>
      <c r="I90" s="19">
        <f t="shared" si="17"/>
        <v>-100</v>
      </c>
      <c r="J90" s="19">
        <f t="shared" si="18"/>
        <v>0</v>
      </c>
      <c r="K90" s="19">
        <f t="shared" si="19"/>
        <v>0</v>
      </c>
    </row>
    <row r="91" spans="1:11" ht="25.5">
      <c r="A91" s="23" t="s">
        <v>152</v>
      </c>
      <c r="B91" s="17" t="s">
        <v>153</v>
      </c>
      <c r="C91" s="18">
        <v>13335.8</v>
      </c>
      <c r="D91" s="18">
        <v>0</v>
      </c>
      <c r="E91" s="18">
        <v>0</v>
      </c>
      <c r="F91" s="18">
        <v>0</v>
      </c>
      <c r="G91" s="18">
        <f t="shared" si="15"/>
        <v>-13335.8</v>
      </c>
      <c r="H91" s="18">
        <f t="shared" si="16"/>
        <v>0</v>
      </c>
      <c r="I91" s="19">
        <f t="shared" si="17"/>
        <v>-100</v>
      </c>
      <c r="J91" s="19">
        <f t="shared" si="18"/>
        <v>0</v>
      </c>
      <c r="K91" s="19">
        <f t="shared" si="19"/>
        <v>0</v>
      </c>
    </row>
    <row r="92" spans="1:11" ht="38.25">
      <c r="A92" s="24" t="s">
        <v>154</v>
      </c>
      <c r="B92" s="17" t="s">
        <v>155</v>
      </c>
      <c r="C92" s="18">
        <v>13335.8</v>
      </c>
      <c r="D92" s="18">
        <v>0</v>
      </c>
      <c r="E92" s="18">
        <v>0</v>
      </c>
      <c r="F92" s="18">
        <v>0</v>
      </c>
      <c r="G92" s="18">
        <f t="shared" si="15"/>
        <v>-13335.8</v>
      </c>
      <c r="H92" s="18">
        <f t="shared" si="16"/>
        <v>0</v>
      </c>
      <c r="I92" s="19">
        <f t="shared" si="17"/>
        <v>-100</v>
      </c>
      <c r="J92" s="19">
        <f t="shared" si="18"/>
        <v>0</v>
      </c>
      <c r="K92" s="19">
        <f t="shared" si="19"/>
        <v>0</v>
      </c>
    </row>
    <row r="93" spans="1:11" ht="51">
      <c r="A93" s="25" t="s">
        <v>156</v>
      </c>
      <c r="B93" s="17" t="s">
        <v>157</v>
      </c>
      <c r="C93" s="18">
        <v>13335.8</v>
      </c>
      <c r="D93" s="18">
        <v>0</v>
      </c>
      <c r="E93" s="18">
        <v>0</v>
      </c>
      <c r="F93" s="18">
        <v>0</v>
      </c>
      <c r="G93" s="18">
        <f t="shared" si="15"/>
        <v>-13335.8</v>
      </c>
      <c r="H93" s="18">
        <f t="shared" si="16"/>
        <v>0</v>
      </c>
      <c r="I93" s="19">
        <f t="shared" si="17"/>
        <v>-100</v>
      </c>
      <c r="J93" s="19">
        <f t="shared" si="18"/>
        <v>0</v>
      </c>
      <c r="K93" s="19">
        <f t="shared" si="19"/>
        <v>0</v>
      </c>
    </row>
    <row r="94" spans="1:11">
      <c r="A94" s="22" t="s">
        <v>29</v>
      </c>
      <c r="B94" s="17" t="s">
        <v>30</v>
      </c>
      <c r="C94" s="18">
        <v>398409</v>
      </c>
      <c r="D94" s="18">
        <v>94024</v>
      </c>
      <c r="E94" s="18">
        <v>62946</v>
      </c>
      <c r="F94" s="18">
        <v>94024</v>
      </c>
      <c r="G94" s="18">
        <f t="shared" si="15"/>
        <v>-304385</v>
      </c>
      <c r="H94" s="18">
        <f t="shared" si="16"/>
        <v>-31078</v>
      </c>
      <c r="I94" s="19">
        <f t="shared" si="17"/>
        <v>-76.400131523133268</v>
      </c>
      <c r="J94" s="19">
        <f t="shared" si="18"/>
        <v>149.37247799701333</v>
      </c>
      <c r="K94" s="19">
        <f t="shared" si="19"/>
        <v>100</v>
      </c>
    </row>
    <row r="95" spans="1:11">
      <c r="A95" s="23" t="s">
        <v>31</v>
      </c>
      <c r="B95" s="17" t="s">
        <v>32</v>
      </c>
      <c r="C95" s="18">
        <v>398409</v>
      </c>
      <c r="D95" s="18">
        <v>94024</v>
      </c>
      <c r="E95" s="18">
        <v>62946</v>
      </c>
      <c r="F95" s="18">
        <v>94024</v>
      </c>
      <c r="G95" s="18">
        <f t="shared" si="15"/>
        <v>-304385</v>
      </c>
      <c r="H95" s="18">
        <f t="shared" si="16"/>
        <v>-31078</v>
      </c>
      <c r="I95" s="19">
        <f t="shared" si="17"/>
        <v>-76.400131523133268</v>
      </c>
      <c r="J95" s="19">
        <f t="shared" si="18"/>
        <v>149.37247799701333</v>
      </c>
      <c r="K95" s="19">
        <f t="shared" si="19"/>
        <v>100</v>
      </c>
    </row>
    <row r="96" spans="1:11">
      <c r="A96" s="16" t="s">
        <v>33</v>
      </c>
      <c r="B96" s="17" t="s">
        <v>34</v>
      </c>
      <c r="C96" s="18">
        <v>16886.34</v>
      </c>
      <c r="D96" s="18">
        <v>203080</v>
      </c>
      <c r="E96" s="18">
        <v>62946</v>
      </c>
      <c r="F96" s="18">
        <v>51391.77</v>
      </c>
      <c r="G96" s="18">
        <f t="shared" si="15"/>
        <v>34505.429999999993</v>
      </c>
      <c r="H96" s="18">
        <f t="shared" si="16"/>
        <v>11554.230000000003</v>
      </c>
      <c r="I96" s="19">
        <f t="shared" si="17"/>
        <v>204.33930620845013</v>
      </c>
      <c r="J96" s="19">
        <f t="shared" si="18"/>
        <v>81.644218854256025</v>
      </c>
      <c r="K96" s="19">
        <f t="shared" si="19"/>
        <v>25.306169982272998</v>
      </c>
    </row>
    <row r="97" spans="1:11">
      <c r="A97" s="22" t="s">
        <v>35</v>
      </c>
      <c r="B97" s="17" t="s">
        <v>36</v>
      </c>
      <c r="C97" s="18">
        <v>15111.66</v>
      </c>
      <c r="D97" s="18">
        <v>203080</v>
      </c>
      <c r="E97" s="18">
        <v>62946</v>
      </c>
      <c r="F97" s="18">
        <v>51391.77</v>
      </c>
      <c r="G97" s="18">
        <f t="shared" si="15"/>
        <v>36280.11</v>
      </c>
      <c r="H97" s="18">
        <f t="shared" si="16"/>
        <v>11554.230000000003</v>
      </c>
      <c r="I97" s="19">
        <f t="shared" si="17"/>
        <v>240.08024267353818</v>
      </c>
      <c r="J97" s="19">
        <f t="shared" si="18"/>
        <v>81.644218854256025</v>
      </c>
      <c r="K97" s="19">
        <f t="shared" si="19"/>
        <v>25.306169982272998</v>
      </c>
    </row>
    <row r="98" spans="1:11">
      <c r="A98" s="23" t="s">
        <v>37</v>
      </c>
      <c r="B98" s="17" t="s">
        <v>38</v>
      </c>
      <c r="C98" s="18">
        <v>15111.66</v>
      </c>
      <c r="D98" s="18">
        <v>203080</v>
      </c>
      <c r="E98" s="18">
        <v>62946</v>
      </c>
      <c r="F98" s="18">
        <v>51391.77</v>
      </c>
      <c r="G98" s="18">
        <f t="shared" si="15"/>
        <v>36280.11</v>
      </c>
      <c r="H98" s="18">
        <f t="shared" si="16"/>
        <v>11554.230000000003</v>
      </c>
      <c r="I98" s="19">
        <f t="shared" si="17"/>
        <v>240.08024267353818</v>
      </c>
      <c r="J98" s="19">
        <f t="shared" si="18"/>
        <v>81.644218854256025</v>
      </c>
      <c r="K98" s="19">
        <f t="shared" si="19"/>
        <v>25.306169982272998</v>
      </c>
    </row>
    <row r="99" spans="1:11">
      <c r="A99" s="24" t="s">
        <v>39</v>
      </c>
      <c r="B99" s="17" t="s">
        <v>40</v>
      </c>
      <c r="C99" s="18">
        <v>9734.42</v>
      </c>
      <c r="D99" s="18">
        <v>50596</v>
      </c>
      <c r="E99" s="18">
        <v>21666</v>
      </c>
      <c r="F99" s="18">
        <v>13395.35</v>
      </c>
      <c r="G99" s="18">
        <f t="shared" si="15"/>
        <v>3660.9300000000003</v>
      </c>
      <c r="H99" s="18">
        <f t="shared" si="16"/>
        <v>8270.65</v>
      </c>
      <c r="I99" s="19">
        <f t="shared" si="17"/>
        <v>37.608095808481664</v>
      </c>
      <c r="J99" s="19">
        <f t="shared" si="18"/>
        <v>61.826594664451221</v>
      </c>
      <c r="K99" s="19">
        <f t="shared" si="19"/>
        <v>26.475116610008698</v>
      </c>
    </row>
    <row r="100" spans="1:11">
      <c r="A100" s="24" t="s">
        <v>41</v>
      </c>
      <c r="B100" s="17" t="s">
        <v>42</v>
      </c>
      <c r="C100" s="18">
        <v>5377.24</v>
      </c>
      <c r="D100" s="18">
        <v>152484</v>
      </c>
      <c r="E100" s="18">
        <v>41280</v>
      </c>
      <c r="F100" s="18">
        <v>37996.42</v>
      </c>
      <c r="G100" s="18">
        <f t="shared" si="15"/>
        <v>32619.18</v>
      </c>
      <c r="H100" s="18">
        <f t="shared" si="16"/>
        <v>3283.5800000000017</v>
      </c>
      <c r="I100" s="19">
        <f t="shared" si="17"/>
        <v>606.61566156615663</v>
      </c>
      <c r="J100" s="19">
        <f t="shared" si="18"/>
        <v>92.045591085271312</v>
      </c>
      <c r="K100" s="19">
        <f t="shared" si="19"/>
        <v>24.918299624878674</v>
      </c>
    </row>
    <row r="101" spans="1:11">
      <c r="A101" s="25" t="s">
        <v>43</v>
      </c>
      <c r="B101" s="17" t="s">
        <v>44</v>
      </c>
      <c r="C101" s="18">
        <v>3005.64</v>
      </c>
      <c r="D101" s="18">
        <v>0</v>
      </c>
      <c r="E101" s="18">
        <v>0</v>
      </c>
      <c r="F101" s="18">
        <v>23563.54</v>
      </c>
      <c r="G101" s="18">
        <f t="shared" si="15"/>
        <v>20557.900000000001</v>
      </c>
      <c r="H101" s="18">
        <f t="shared" si="16"/>
        <v>-23563.54</v>
      </c>
      <c r="I101" s="19">
        <f t="shared" si="17"/>
        <v>683.97745571658618</v>
      </c>
      <c r="J101" s="19">
        <f t="shared" si="18"/>
        <v>0</v>
      </c>
      <c r="K101" s="19">
        <f t="shared" si="19"/>
        <v>0</v>
      </c>
    </row>
    <row r="102" spans="1:11">
      <c r="A102" s="22" t="s">
        <v>59</v>
      </c>
      <c r="B102" s="17" t="s">
        <v>60</v>
      </c>
      <c r="C102" s="18">
        <v>1774.68</v>
      </c>
      <c r="D102" s="18">
        <v>0</v>
      </c>
      <c r="E102" s="18">
        <v>0</v>
      </c>
      <c r="F102" s="18">
        <v>0</v>
      </c>
      <c r="G102" s="18">
        <f t="shared" si="15"/>
        <v>-1774.68</v>
      </c>
      <c r="H102" s="18">
        <f t="shared" si="16"/>
        <v>0</v>
      </c>
      <c r="I102" s="19">
        <f t="shared" si="17"/>
        <v>-100</v>
      </c>
      <c r="J102" s="19">
        <f t="shared" si="18"/>
        <v>0</v>
      </c>
      <c r="K102" s="19">
        <f t="shared" si="19"/>
        <v>0</v>
      </c>
    </row>
    <row r="103" spans="1:11">
      <c r="A103" s="23" t="s">
        <v>61</v>
      </c>
      <c r="B103" s="17" t="s">
        <v>62</v>
      </c>
      <c r="C103" s="18">
        <v>1774.68</v>
      </c>
      <c r="D103" s="18">
        <v>0</v>
      </c>
      <c r="E103" s="18">
        <v>0</v>
      </c>
      <c r="F103" s="18">
        <v>0</v>
      </c>
      <c r="G103" s="18">
        <f t="shared" si="15"/>
        <v>-1774.68</v>
      </c>
      <c r="H103" s="18">
        <f t="shared" si="16"/>
        <v>0</v>
      </c>
      <c r="I103" s="19">
        <f t="shared" si="17"/>
        <v>-100</v>
      </c>
      <c r="J103" s="19">
        <f t="shared" si="18"/>
        <v>0</v>
      </c>
      <c r="K103" s="19">
        <f t="shared" si="19"/>
        <v>0</v>
      </c>
    </row>
    <row r="104" spans="1:11">
      <c r="A104" s="16"/>
      <c r="B104" s="17" t="s">
        <v>63</v>
      </c>
      <c r="C104" s="18">
        <v>528444.9</v>
      </c>
      <c r="D104" s="18">
        <v>-109056</v>
      </c>
      <c r="E104" s="18">
        <v>0</v>
      </c>
      <c r="F104" s="18">
        <v>42632.23</v>
      </c>
      <c r="G104" s="18">
        <f t="shared" si="15"/>
        <v>-485812.67000000004</v>
      </c>
      <c r="H104" s="18">
        <f t="shared" si="16"/>
        <v>-42632.23</v>
      </c>
      <c r="I104" s="19">
        <f t="shared" si="17"/>
        <v>-91.932511790727844</v>
      </c>
      <c r="J104" s="19">
        <f t="shared" si="18"/>
        <v>0</v>
      </c>
      <c r="K104" s="19">
        <f t="shared" si="19"/>
        <v>-39.092053623826295</v>
      </c>
    </row>
    <row r="105" spans="1:11">
      <c r="A105" s="16" t="s">
        <v>64</v>
      </c>
      <c r="B105" s="17" t="s">
        <v>65</v>
      </c>
      <c r="C105" s="18">
        <v>-528444.9</v>
      </c>
      <c r="D105" s="18">
        <v>109056</v>
      </c>
      <c r="E105" s="18">
        <v>0</v>
      </c>
      <c r="F105" s="18">
        <v>-42632.23</v>
      </c>
      <c r="G105" s="18">
        <f t="shared" si="15"/>
        <v>485812.67000000004</v>
      </c>
      <c r="H105" s="18">
        <f t="shared" si="16"/>
        <v>42632.23</v>
      </c>
      <c r="I105" s="19">
        <f t="shared" si="17"/>
        <v>-91.932511790727844</v>
      </c>
      <c r="J105" s="19">
        <f t="shared" si="18"/>
        <v>0</v>
      </c>
      <c r="K105" s="19">
        <f t="shared" si="19"/>
        <v>-39.092053623826295</v>
      </c>
    </row>
    <row r="106" spans="1:11">
      <c r="A106" s="22" t="s">
        <v>66</v>
      </c>
      <c r="B106" s="17" t="s">
        <v>67</v>
      </c>
      <c r="C106" s="18">
        <v>-528444.9</v>
      </c>
      <c r="D106" s="18">
        <v>109056</v>
      </c>
      <c r="E106" s="18">
        <v>0</v>
      </c>
      <c r="F106" s="18">
        <v>-42632.23</v>
      </c>
      <c r="G106" s="18">
        <f t="shared" si="15"/>
        <v>485812.67000000004</v>
      </c>
      <c r="H106" s="18">
        <f t="shared" si="16"/>
        <v>42632.23</v>
      </c>
      <c r="I106" s="19">
        <f t="shared" si="17"/>
        <v>-91.932511790727844</v>
      </c>
      <c r="J106" s="19">
        <f t="shared" si="18"/>
        <v>0</v>
      </c>
      <c r="K106" s="19">
        <f t="shared" si="19"/>
        <v>-39.092053623826295</v>
      </c>
    </row>
    <row r="107" spans="1:11" ht="25.5">
      <c r="A107" s="23" t="s">
        <v>82</v>
      </c>
      <c r="B107" s="17" t="s">
        <v>83</v>
      </c>
      <c r="C107" s="18">
        <v>0</v>
      </c>
      <c r="D107" s="18">
        <v>1317</v>
      </c>
      <c r="E107" s="18">
        <v>0</v>
      </c>
      <c r="F107" s="18">
        <v>-1317.53</v>
      </c>
      <c r="G107" s="18">
        <f t="shared" si="15"/>
        <v>-1317.53</v>
      </c>
      <c r="H107" s="18">
        <f t="shared" si="16"/>
        <v>1317.53</v>
      </c>
      <c r="I107" s="19">
        <f t="shared" si="17"/>
        <v>0</v>
      </c>
      <c r="J107" s="19">
        <f t="shared" si="18"/>
        <v>0</v>
      </c>
      <c r="K107" s="19">
        <f t="shared" si="19"/>
        <v>-100.04024297646166</v>
      </c>
    </row>
    <row r="108" spans="1:11" ht="25.5">
      <c r="A108" s="23" t="s">
        <v>106</v>
      </c>
      <c r="B108" s="17" t="s">
        <v>107</v>
      </c>
      <c r="C108" s="18">
        <v>0</v>
      </c>
      <c r="D108" s="18">
        <v>107739</v>
      </c>
      <c r="E108" s="18">
        <v>0</v>
      </c>
      <c r="F108" s="18">
        <v>-107739</v>
      </c>
      <c r="G108" s="18">
        <f t="shared" si="15"/>
        <v>-107739</v>
      </c>
      <c r="H108" s="18">
        <f t="shared" si="16"/>
        <v>107739</v>
      </c>
      <c r="I108" s="19">
        <f t="shared" si="17"/>
        <v>0</v>
      </c>
      <c r="J108" s="19">
        <f t="shared" si="18"/>
        <v>0</v>
      </c>
      <c r="K108" s="19">
        <f t="shared" si="19"/>
        <v>-100</v>
      </c>
    </row>
    <row r="109" spans="1:11" ht="25.5">
      <c r="A109" s="27" t="s">
        <v>112</v>
      </c>
      <c r="B109" s="28" t="s">
        <v>113</v>
      </c>
      <c r="C109" s="29"/>
      <c r="D109" s="29"/>
      <c r="E109" s="29"/>
      <c r="F109" s="29"/>
      <c r="G109" s="29"/>
      <c r="H109" s="29"/>
      <c r="I109" s="30"/>
      <c r="J109" s="30"/>
      <c r="K109" s="30"/>
    </row>
    <row r="110" spans="1:11">
      <c r="A110" s="16" t="s">
        <v>25</v>
      </c>
      <c r="B110" s="17" t="s">
        <v>26</v>
      </c>
      <c r="C110" s="18">
        <v>384238</v>
      </c>
      <c r="D110" s="18">
        <v>0</v>
      </c>
      <c r="E110" s="18">
        <v>0</v>
      </c>
      <c r="F110" s="18">
        <v>0</v>
      </c>
      <c r="G110" s="18">
        <f t="shared" ref="G110:G121" si="20">F110-C110</f>
        <v>-384238</v>
      </c>
      <c r="H110" s="18">
        <f t="shared" ref="H110:H121" si="21">E110-F110</f>
        <v>0</v>
      </c>
      <c r="I110" s="19">
        <f t="shared" ref="I110:I121" si="22">IF(ISERROR(F110/C110),0,F110/C110*100-100)</f>
        <v>-100</v>
      </c>
      <c r="J110" s="19">
        <f t="shared" ref="J110:J121" si="23">IF(ISERROR(F110/E110),0,F110/E110*100)</f>
        <v>0</v>
      </c>
      <c r="K110" s="19">
        <f t="shared" ref="K110:K121" si="24">IF(ISERROR(F110/D110),0,F110/D110*100)</f>
        <v>0</v>
      </c>
    </row>
    <row r="111" spans="1:11">
      <c r="A111" s="22" t="s">
        <v>29</v>
      </c>
      <c r="B111" s="17" t="s">
        <v>30</v>
      </c>
      <c r="C111" s="18">
        <v>384238</v>
      </c>
      <c r="D111" s="18">
        <v>0</v>
      </c>
      <c r="E111" s="18">
        <v>0</v>
      </c>
      <c r="F111" s="18">
        <v>0</v>
      </c>
      <c r="G111" s="18">
        <f t="shared" si="20"/>
        <v>-384238</v>
      </c>
      <c r="H111" s="18">
        <f t="shared" si="21"/>
        <v>0</v>
      </c>
      <c r="I111" s="19">
        <f t="shared" si="22"/>
        <v>-100</v>
      </c>
      <c r="J111" s="19">
        <f t="shared" si="23"/>
        <v>0</v>
      </c>
      <c r="K111" s="19">
        <f t="shared" si="24"/>
        <v>0</v>
      </c>
    </row>
    <row r="112" spans="1:11">
      <c r="A112" s="23" t="s">
        <v>31</v>
      </c>
      <c r="B112" s="17" t="s">
        <v>32</v>
      </c>
      <c r="C112" s="18">
        <v>384238</v>
      </c>
      <c r="D112" s="18">
        <v>0</v>
      </c>
      <c r="E112" s="18">
        <v>0</v>
      </c>
      <c r="F112" s="18">
        <v>0</v>
      </c>
      <c r="G112" s="18">
        <f t="shared" si="20"/>
        <v>-384238</v>
      </c>
      <c r="H112" s="18">
        <f t="shared" si="21"/>
        <v>0</v>
      </c>
      <c r="I112" s="19">
        <f t="shared" si="22"/>
        <v>-100</v>
      </c>
      <c r="J112" s="19">
        <f t="shared" si="23"/>
        <v>0</v>
      </c>
      <c r="K112" s="19">
        <f t="shared" si="24"/>
        <v>0</v>
      </c>
    </row>
    <row r="113" spans="1:11">
      <c r="A113" s="16" t="s">
        <v>33</v>
      </c>
      <c r="B113" s="17" t="s">
        <v>34</v>
      </c>
      <c r="C113" s="18">
        <v>11509.1</v>
      </c>
      <c r="D113" s="18">
        <v>0</v>
      </c>
      <c r="E113" s="18">
        <v>0</v>
      </c>
      <c r="F113" s="18">
        <v>0</v>
      </c>
      <c r="G113" s="18">
        <f t="shared" si="20"/>
        <v>-11509.1</v>
      </c>
      <c r="H113" s="18">
        <f t="shared" si="21"/>
        <v>0</v>
      </c>
      <c r="I113" s="19">
        <f t="shared" si="22"/>
        <v>-100</v>
      </c>
      <c r="J113" s="19">
        <f t="shared" si="23"/>
        <v>0</v>
      </c>
      <c r="K113" s="19">
        <f t="shared" si="24"/>
        <v>0</v>
      </c>
    </row>
    <row r="114" spans="1:11">
      <c r="A114" s="22" t="s">
        <v>35</v>
      </c>
      <c r="B114" s="17" t="s">
        <v>36</v>
      </c>
      <c r="C114" s="18">
        <v>9734.42</v>
      </c>
      <c r="D114" s="18">
        <v>0</v>
      </c>
      <c r="E114" s="18">
        <v>0</v>
      </c>
      <c r="F114" s="18">
        <v>0</v>
      </c>
      <c r="G114" s="18">
        <f t="shared" si="20"/>
        <v>-9734.42</v>
      </c>
      <c r="H114" s="18">
        <f t="shared" si="21"/>
        <v>0</v>
      </c>
      <c r="I114" s="19">
        <f t="shared" si="22"/>
        <v>-100</v>
      </c>
      <c r="J114" s="19">
        <f t="shared" si="23"/>
        <v>0</v>
      </c>
      <c r="K114" s="19">
        <f t="shared" si="24"/>
        <v>0</v>
      </c>
    </row>
    <row r="115" spans="1:11">
      <c r="A115" s="23" t="s">
        <v>37</v>
      </c>
      <c r="B115" s="17" t="s">
        <v>38</v>
      </c>
      <c r="C115" s="18">
        <v>9734.42</v>
      </c>
      <c r="D115" s="18">
        <v>0</v>
      </c>
      <c r="E115" s="18">
        <v>0</v>
      </c>
      <c r="F115" s="18">
        <v>0</v>
      </c>
      <c r="G115" s="18">
        <f t="shared" si="20"/>
        <v>-9734.42</v>
      </c>
      <c r="H115" s="18">
        <f t="shared" si="21"/>
        <v>0</v>
      </c>
      <c r="I115" s="19">
        <f t="shared" si="22"/>
        <v>-100</v>
      </c>
      <c r="J115" s="19">
        <f t="shared" si="23"/>
        <v>0</v>
      </c>
      <c r="K115" s="19">
        <f t="shared" si="24"/>
        <v>0</v>
      </c>
    </row>
    <row r="116" spans="1:11">
      <c r="A116" s="24" t="s">
        <v>39</v>
      </c>
      <c r="B116" s="17" t="s">
        <v>40</v>
      </c>
      <c r="C116" s="18">
        <v>9734.42</v>
      </c>
      <c r="D116" s="18">
        <v>0</v>
      </c>
      <c r="E116" s="18">
        <v>0</v>
      </c>
      <c r="F116" s="18">
        <v>0</v>
      </c>
      <c r="G116" s="18">
        <f t="shared" si="20"/>
        <v>-9734.42</v>
      </c>
      <c r="H116" s="18">
        <f t="shared" si="21"/>
        <v>0</v>
      </c>
      <c r="I116" s="19">
        <f t="shared" si="22"/>
        <v>-100</v>
      </c>
      <c r="J116" s="19">
        <f t="shared" si="23"/>
        <v>0</v>
      </c>
      <c r="K116" s="19">
        <f t="shared" si="24"/>
        <v>0</v>
      </c>
    </row>
    <row r="117" spans="1:11">
      <c r="A117" s="22" t="s">
        <v>59</v>
      </c>
      <c r="B117" s="17" t="s">
        <v>60</v>
      </c>
      <c r="C117" s="18">
        <v>1774.68</v>
      </c>
      <c r="D117" s="18">
        <v>0</v>
      </c>
      <c r="E117" s="18">
        <v>0</v>
      </c>
      <c r="F117" s="18">
        <v>0</v>
      </c>
      <c r="G117" s="18">
        <f t="shared" si="20"/>
        <v>-1774.68</v>
      </c>
      <c r="H117" s="18">
        <f t="shared" si="21"/>
        <v>0</v>
      </c>
      <c r="I117" s="19">
        <f t="shared" si="22"/>
        <v>-100</v>
      </c>
      <c r="J117" s="19">
        <f t="shared" si="23"/>
        <v>0</v>
      </c>
      <c r="K117" s="19">
        <f t="shared" si="24"/>
        <v>0</v>
      </c>
    </row>
    <row r="118" spans="1:11">
      <c r="A118" s="23" t="s">
        <v>61</v>
      </c>
      <c r="B118" s="17" t="s">
        <v>62</v>
      </c>
      <c r="C118" s="18">
        <v>1774.68</v>
      </c>
      <c r="D118" s="18">
        <v>0</v>
      </c>
      <c r="E118" s="18">
        <v>0</v>
      </c>
      <c r="F118" s="18">
        <v>0</v>
      </c>
      <c r="G118" s="18">
        <f t="shared" si="20"/>
        <v>-1774.68</v>
      </c>
      <c r="H118" s="18">
        <f t="shared" si="21"/>
        <v>0</v>
      </c>
      <c r="I118" s="19">
        <f t="shared" si="22"/>
        <v>-100</v>
      </c>
      <c r="J118" s="19">
        <f t="shared" si="23"/>
        <v>0</v>
      </c>
      <c r="K118" s="19">
        <f t="shared" si="24"/>
        <v>0</v>
      </c>
    </row>
    <row r="119" spans="1:11">
      <c r="A119" s="16"/>
      <c r="B119" s="17" t="s">
        <v>63</v>
      </c>
      <c r="C119" s="18">
        <v>372728.9</v>
      </c>
      <c r="D119" s="18">
        <v>0</v>
      </c>
      <c r="E119" s="18">
        <v>0</v>
      </c>
      <c r="F119" s="18">
        <v>0</v>
      </c>
      <c r="G119" s="18">
        <f t="shared" si="20"/>
        <v>-372728.9</v>
      </c>
      <c r="H119" s="18">
        <f t="shared" si="21"/>
        <v>0</v>
      </c>
      <c r="I119" s="19">
        <f t="shared" si="22"/>
        <v>-100</v>
      </c>
      <c r="J119" s="19">
        <f t="shared" si="23"/>
        <v>0</v>
      </c>
      <c r="K119" s="19">
        <f t="shared" si="24"/>
        <v>0</v>
      </c>
    </row>
    <row r="120" spans="1:11">
      <c r="A120" s="16" t="s">
        <v>64</v>
      </c>
      <c r="B120" s="17" t="s">
        <v>65</v>
      </c>
      <c r="C120" s="18">
        <v>-372728.9</v>
      </c>
      <c r="D120" s="18">
        <v>0</v>
      </c>
      <c r="E120" s="18">
        <v>0</v>
      </c>
      <c r="F120" s="18">
        <v>0</v>
      </c>
      <c r="G120" s="18">
        <f t="shared" si="20"/>
        <v>372728.9</v>
      </c>
      <c r="H120" s="18">
        <f t="shared" si="21"/>
        <v>0</v>
      </c>
      <c r="I120" s="19">
        <f t="shared" si="22"/>
        <v>-100</v>
      </c>
      <c r="J120" s="19">
        <f t="shared" si="23"/>
        <v>0</v>
      </c>
      <c r="K120" s="19">
        <f t="shared" si="24"/>
        <v>0</v>
      </c>
    </row>
    <row r="121" spans="1:11">
      <c r="A121" s="22" t="s">
        <v>66</v>
      </c>
      <c r="B121" s="17" t="s">
        <v>67</v>
      </c>
      <c r="C121" s="18">
        <v>-372728.9</v>
      </c>
      <c r="D121" s="18">
        <v>0</v>
      </c>
      <c r="E121" s="18">
        <v>0</v>
      </c>
      <c r="F121" s="18">
        <v>0</v>
      </c>
      <c r="G121" s="18">
        <f t="shared" si="20"/>
        <v>372728.9</v>
      </c>
      <c r="H121" s="18">
        <f t="shared" si="21"/>
        <v>0</v>
      </c>
      <c r="I121" s="19">
        <f t="shared" si="22"/>
        <v>-100</v>
      </c>
      <c r="J121" s="19">
        <f t="shared" si="23"/>
        <v>0</v>
      </c>
      <c r="K121" s="19">
        <f t="shared" si="24"/>
        <v>0</v>
      </c>
    </row>
    <row r="122" spans="1:11" ht="25.5">
      <c r="A122" s="39" t="s">
        <v>293</v>
      </c>
      <c r="B122" s="28" t="s">
        <v>413</v>
      </c>
      <c r="C122" s="29"/>
      <c r="D122" s="29"/>
      <c r="E122" s="29"/>
      <c r="F122" s="29"/>
      <c r="G122" s="29"/>
      <c r="H122" s="29"/>
      <c r="I122" s="30"/>
      <c r="J122" s="30"/>
      <c r="K122" s="30"/>
    </row>
    <row r="123" spans="1:11">
      <c r="A123" s="16" t="s">
        <v>25</v>
      </c>
      <c r="B123" s="17" t="s">
        <v>26</v>
      </c>
      <c r="C123" s="18">
        <v>384238</v>
      </c>
      <c r="D123" s="18">
        <v>0</v>
      </c>
      <c r="E123" s="18">
        <v>0</v>
      </c>
      <c r="F123" s="18">
        <v>0</v>
      </c>
      <c r="G123" s="18">
        <f t="shared" ref="G123:G134" si="25">F123-C123</f>
        <v>-384238</v>
      </c>
      <c r="H123" s="18">
        <f t="shared" ref="H123:H134" si="26">E123-F123</f>
        <v>0</v>
      </c>
      <c r="I123" s="19">
        <f t="shared" ref="I123:I134" si="27">IF(ISERROR(F123/C123),0,F123/C123*100-100)</f>
        <v>-100</v>
      </c>
      <c r="J123" s="19">
        <f t="shared" ref="J123:J134" si="28">IF(ISERROR(F123/E123),0,F123/E123*100)</f>
        <v>0</v>
      </c>
      <c r="K123" s="19">
        <f t="shared" ref="K123:K134" si="29">IF(ISERROR(F123/D123),0,F123/D123*100)</f>
        <v>0</v>
      </c>
    </row>
    <row r="124" spans="1:11">
      <c r="A124" s="22" t="s">
        <v>29</v>
      </c>
      <c r="B124" s="17" t="s">
        <v>30</v>
      </c>
      <c r="C124" s="18">
        <v>384238</v>
      </c>
      <c r="D124" s="18">
        <v>0</v>
      </c>
      <c r="E124" s="18">
        <v>0</v>
      </c>
      <c r="F124" s="18">
        <v>0</v>
      </c>
      <c r="G124" s="18">
        <f t="shared" si="25"/>
        <v>-384238</v>
      </c>
      <c r="H124" s="18">
        <f t="shared" si="26"/>
        <v>0</v>
      </c>
      <c r="I124" s="19">
        <f t="shared" si="27"/>
        <v>-100</v>
      </c>
      <c r="J124" s="19">
        <f t="shared" si="28"/>
        <v>0</v>
      </c>
      <c r="K124" s="19">
        <f t="shared" si="29"/>
        <v>0</v>
      </c>
    </row>
    <row r="125" spans="1:11">
      <c r="A125" s="23" t="s">
        <v>31</v>
      </c>
      <c r="B125" s="17" t="s">
        <v>32</v>
      </c>
      <c r="C125" s="18">
        <v>384238</v>
      </c>
      <c r="D125" s="18">
        <v>0</v>
      </c>
      <c r="E125" s="18">
        <v>0</v>
      </c>
      <c r="F125" s="18">
        <v>0</v>
      </c>
      <c r="G125" s="18">
        <f t="shared" si="25"/>
        <v>-384238</v>
      </c>
      <c r="H125" s="18">
        <f t="shared" si="26"/>
        <v>0</v>
      </c>
      <c r="I125" s="19">
        <f t="shared" si="27"/>
        <v>-100</v>
      </c>
      <c r="J125" s="19">
        <f t="shared" si="28"/>
        <v>0</v>
      </c>
      <c r="K125" s="19">
        <f t="shared" si="29"/>
        <v>0</v>
      </c>
    </row>
    <row r="126" spans="1:11">
      <c r="A126" s="16" t="s">
        <v>33</v>
      </c>
      <c r="B126" s="17" t="s">
        <v>34</v>
      </c>
      <c r="C126" s="18">
        <v>11509.1</v>
      </c>
      <c r="D126" s="18">
        <v>0</v>
      </c>
      <c r="E126" s="18">
        <v>0</v>
      </c>
      <c r="F126" s="18">
        <v>0</v>
      </c>
      <c r="G126" s="18">
        <f t="shared" si="25"/>
        <v>-11509.1</v>
      </c>
      <c r="H126" s="18">
        <f t="shared" si="26"/>
        <v>0</v>
      </c>
      <c r="I126" s="19">
        <f t="shared" si="27"/>
        <v>-100</v>
      </c>
      <c r="J126" s="19">
        <f t="shared" si="28"/>
        <v>0</v>
      </c>
      <c r="K126" s="19">
        <f t="shared" si="29"/>
        <v>0</v>
      </c>
    </row>
    <row r="127" spans="1:11">
      <c r="A127" s="22" t="s">
        <v>35</v>
      </c>
      <c r="B127" s="17" t="s">
        <v>36</v>
      </c>
      <c r="C127" s="18">
        <v>9734.42</v>
      </c>
      <c r="D127" s="18">
        <v>0</v>
      </c>
      <c r="E127" s="18">
        <v>0</v>
      </c>
      <c r="F127" s="18">
        <v>0</v>
      </c>
      <c r="G127" s="18">
        <f t="shared" si="25"/>
        <v>-9734.42</v>
      </c>
      <c r="H127" s="18">
        <f t="shared" si="26"/>
        <v>0</v>
      </c>
      <c r="I127" s="19">
        <f t="shared" si="27"/>
        <v>-100</v>
      </c>
      <c r="J127" s="19">
        <f t="shared" si="28"/>
        <v>0</v>
      </c>
      <c r="K127" s="19">
        <f t="shared" si="29"/>
        <v>0</v>
      </c>
    </row>
    <row r="128" spans="1:11">
      <c r="A128" s="23" t="s">
        <v>37</v>
      </c>
      <c r="B128" s="17" t="s">
        <v>38</v>
      </c>
      <c r="C128" s="18">
        <v>9734.42</v>
      </c>
      <c r="D128" s="18">
        <v>0</v>
      </c>
      <c r="E128" s="18">
        <v>0</v>
      </c>
      <c r="F128" s="18">
        <v>0</v>
      </c>
      <c r="G128" s="18">
        <f t="shared" si="25"/>
        <v>-9734.42</v>
      </c>
      <c r="H128" s="18">
        <f t="shared" si="26"/>
        <v>0</v>
      </c>
      <c r="I128" s="19">
        <f t="shared" si="27"/>
        <v>-100</v>
      </c>
      <c r="J128" s="19">
        <f t="shared" si="28"/>
        <v>0</v>
      </c>
      <c r="K128" s="19">
        <f t="shared" si="29"/>
        <v>0</v>
      </c>
    </row>
    <row r="129" spans="1:11">
      <c r="A129" s="24" t="s">
        <v>39</v>
      </c>
      <c r="B129" s="17" t="s">
        <v>40</v>
      </c>
      <c r="C129" s="18">
        <v>9734.42</v>
      </c>
      <c r="D129" s="18">
        <v>0</v>
      </c>
      <c r="E129" s="18">
        <v>0</v>
      </c>
      <c r="F129" s="18">
        <v>0</v>
      </c>
      <c r="G129" s="18">
        <f t="shared" si="25"/>
        <v>-9734.42</v>
      </c>
      <c r="H129" s="18">
        <f t="shared" si="26"/>
        <v>0</v>
      </c>
      <c r="I129" s="19">
        <f t="shared" si="27"/>
        <v>-100</v>
      </c>
      <c r="J129" s="19">
        <f t="shared" si="28"/>
        <v>0</v>
      </c>
      <c r="K129" s="19">
        <f t="shared" si="29"/>
        <v>0</v>
      </c>
    </row>
    <row r="130" spans="1:11">
      <c r="A130" s="22" t="s">
        <v>59</v>
      </c>
      <c r="B130" s="17" t="s">
        <v>60</v>
      </c>
      <c r="C130" s="18">
        <v>1774.68</v>
      </c>
      <c r="D130" s="18">
        <v>0</v>
      </c>
      <c r="E130" s="18">
        <v>0</v>
      </c>
      <c r="F130" s="18">
        <v>0</v>
      </c>
      <c r="G130" s="18">
        <f t="shared" si="25"/>
        <v>-1774.68</v>
      </c>
      <c r="H130" s="18">
        <f t="shared" si="26"/>
        <v>0</v>
      </c>
      <c r="I130" s="19">
        <f t="shared" si="27"/>
        <v>-100</v>
      </c>
      <c r="J130" s="19">
        <f t="shared" si="28"/>
        <v>0</v>
      </c>
      <c r="K130" s="19">
        <f t="shared" si="29"/>
        <v>0</v>
      </c>
    </row>
    <row r="131" spans="1:11">
      <c r="A131" s="23" t="s">
        <v>61</v>
      </c>
      <c r="B131" s="17" t="s">
        <v>62</v>
      </c>
      <c r="C131" s="18">
        <v>1774.68</v>
      </c>
      <c r="D131" s="18">
        <v>0</v>
      </c>
      <c r="E131" s="18">
        <v>0</v>
      </c>
      <c r="F131" s="18">
        <v>0</v>
      </c>
      <c r="G131" s="18">
        <f t="shared" si="25"/>
        <v>-1774.68</v>
      </c>
      <c r="H131" s="18">
        <f t="shared" si="26"/>
        <v>0</v>
      </c>
      <c r="I131" s="19">
        <f t="shared" si="27"/>
        <v>-100</v>
      </c>
      <c r="J131" s="19">
        <f t="shared" si="28"/>
        <v>0</v>
      </c>
      <c r="K131" s="19">
        <f t="shared" si="29"/>
        <v>0</v>
      </c>
    </row>
    <row r="132" spans="1:11">
      <c r="A132" s="16"/>
      <c r="B132" s="17" t="s">
        <v>63</v>
      </c>
      <c r="C132" s="18">
        <v>372728.9</v>
      </c>
      <c r="D132" s="18">
        <v>0</v>
      </c>
      <c r="E132" s="18">
        <v>0</v>
      </c>
      <c r="F132" s="18">
        <v>0</v>
      </c>
      <c r="G132" s="18">
        <f t="shared" si="25"/>
        <v>-372728.9</v>
      </c>
      <c r="H132" s="18">
        <f t="shared" si="26"/>
        <v>0</v>
      </c>
      <c r="I132" s="19">
        <f t="shared" si="27"/>
        <v>-100</v>
      </c>
      <c r="J132" s="19">
        <f t="shared" si="28"/>
        <v>0</v>
      </c>
      <c r="K132" s="19">
        <f t="shared" si="29"/>
        <v>0</v>
      </c>
    </row>
    <row r="133" spans="1:11">
      <c r="A133" s="16" t="s">
        <v>64</v>
      </c>
      <c r="B133" s="17" t="s">
        <v>65</v>
      </c>
      <c r="C133" s="18">
        <v>-372728.9</v>
      </c>
      <c r="D133" s="18">
        <v>0</v>
      </c>
      <c r="E133" s="18">
        <v>0</v>
      </c>
      <c r="F133" s="18">
        <v>0</v>
      </c>
      <c r="G133" s="18">
        <f t="shared" si="25"/>
        <v>372728.9</v>
      </c>
      <c r="H133" s="18">
        <f t="shared" si="26"/>
        <v>0</v>
      </c>
      <c r="I133" s="19">
        <f t="shared" si="27"/>
        <v>-100</v>
      </c>
      <c r="J133" s="19">
        <f t="shared" si="28"/>
        <v>0</v>
      </c>
      <c r="K133" s="19">
        <f t="shared" si="29"/>
        <v>0</v>
      </c>
    </row>
    <row r="134" spans="1:11">
      <c r="A134" s="22" t="s">
        <v>66</v>
      </c>
      <c r="B134" s="17" t="s">
        <v>67</v>
      </c>
      <c r="C134" s="18">
        <v>-372728.9</v>
      </c>
      <c r="D134" s="18">
        <v>0</v>
      </c>
      <c r="E134" s="18">
        <v>0</v>
      </c>
      <c r="F134" s="18">
        <v>0</v>
      </c>
      <c r="G134" s="18">
        <f t="shared" si="25"/>
        <v>372728.9</v>
      </c>
      <c r="H134" s="18">
        <f t="shared" si="26"/>
        <v>0</v>
      </c>
      <c r="I134" s="19">
        <f t="shared" si="27"/>
        <v>-100</v>
      </c>
      <c r="J134" s="19">
        <f t="shared" si="28"/>
        <v>0</v>
      </c>
      <c r="K134" s="19">
        <f t="shared" si="29"/>
        <v>0</v>
      </c>
    </row>
    <row r="135" spans="1:11" ht="25.5">
      <c r="A135" s="27" t="s">
        <v>124</v>
      </c>
      <c r="B135" s="28" t="s">
        <v>125</v>
      </c>
      <c r="C135" s="29"/>
      <c r="D135" s="29"/>
      <c r="E135" s="29"/>
      <c r="F135" s="29"/>
      <c r="G135" s="29"/>
      <c r="H135" s="29"/>
      <c r="I135" s="30"/>
      <c r="J135" s="30"/>
      <c r="K135" s="30"/>
    </row>
    <row r="136" spans="1:11">
      <c r="A136" s="16" t="s">
        <v>25</v>
      </c>
      <c r="B136" s="17" t="s">
        <v>26</v>
      </c>
      <c r="C136" s="18">
        <v>161093.24</v>
      </c>
      <c r="D136" s="18">
        <v>94024</v>
      </c>
      <c r="E136" s="18">
        <v>62946</v>
      </c>
      <c r="F136" s="18">
        <v>94024</v>
      </c>
      <c r="G136" s="18">
        <f t="shared" ref="G136:G154" si="30">F136-C136</f>
        <v>-67069.239999999991</v>
      </c>
      <c r="H136" s="18">
        <f t="shared" ref="H136:H154" si="31">E136-F136</f>
        <v>-31078</v>
      </c>
      <c r="I136" s="19">
        <f t="shared" ref="I136:I154" si="32">IF(ISERROR(F136/C136),0,F136/C136*100-100)</f>
        <v>-41.633801641831766</v>
      </c>
      <c r="J136" s="19">
        <f t="shared" ref="J136:J154" si="33">IF(ISERROR(F136/E136),0,F136/E136*100)</f>
        <v>149.37247799701333</v>
      </c>
      <c r="K136" s="19">
        <f t="shared" ref="K136:K154" si="34">IF(ISERROR(F136/D136),0,F136/D136*100)</f>
        <v>100</v>
      </c>
    </row>
    <row r="137" spans="1:11">
      <c r="A137" s="22" t="s">
        <v>90</v>
      </c>
      <c r="B137" s="17" t="s">
        <v>91</v>
      </c>
      <c r="C137" s="18">
        <v>133586.44</v>
      </c>
      <c r="D137" s="18">
        <v>0</v>
      </c>
      <c r="E137" s="18">
        <v>0</v>
      </c>
      <c r="F137" s="18">
        <v>0</v>
      </c>
      <c r="G137" s="18">
        <f t="shared" si="30"/>
        <v>-133586.44</v>
      </c>
      <c r="H137" s="18">
        <f t="shared" si="31"/>
        <v>0</v>
      </c>
      <c r="I137" s="19">
        <f t="shared" si="32"/>
        <v>-100</v>
      </c>
      <c r="J137" s="19">
        <f t="shared" si="33"/>
        <v>0</v>
      </c>
      <c r="K137" s="19">
        <f t="shared" si="34"/>
        <v>0</v>
      </c>
    </row>
    <row r="138" spans="1:11">
      <c r="A138" s="22" t="s">
        <v>92</v>
      </c>
      <c r="B138" s="17" t="s">
        <v>93</v>
      </c>
      <c r="C138" s="18">
        <v>13335.8</v>
      </c>
      <c r="D138" s="18">
        <v>0</v>
      </c>
      <c r="E138" s="18">
        <v>0</v>
      </c>
      <c r="F138" s="18">
        <v>0</v>
      </c>
      <c r="G138" s="18">
        <f t="shared" si="30"/>
        <v>-13335.8</v>
      </c>
      <c r="H138" s="18">
        <f t="shared" si="31"/>
        <v>0</v>
      </c>
      <c r="I138" s="19">
        <f t="shared" si="32"/>
        <v>-100</v>
      </c>
      <c r="J138" s="19">
        <f t="shared" si="33"/>
        <v>0</v>
      </c>
      <c r="K138" s="19">
        <f t="shared" si="34"/>
        <v>0</v>
      </c>
    </row>
    <row r="139" spans="1:11" ht="25.5">
      <c r="A139" s="23" t="s">
        <v>152</v>
      </c>
      <c r="B139" s="17" t="s">
        <v>153</v>
      </c>
      <c r="C139" s="18">
        <v>13335.8</v>
      </c>
      <c r="D139" s="18">
        <v>0</v>
      </c>
      <c r="E139" s="18">
        <v>0</v>
      </c>
      <c r="F139" s="18">
        <v>0</v>
      </c>
      <c r="G139" s="18">
        <f t="shared" si="30"/>
        <v>-13335.8</v>
      </c>
      <c r="H139" s="18">
        <f t="shared" si="31"/>
        <v>0</v>
      </c>
      <c r="I139" s="19">
        <f t="shared" si="32"/>
        <v>-100</v>
      </c>
      <c r="J139" s="19">
        <f t="shared" si="33"/>
        <v>0</v>
      </c>
      <c r="K139" s="19">
        <f t="shared" si="34"/>
        <v>0</v>
      </c>
    </row>
    <row r="140" spans="1:11" ht="38.25">
      <c r="A140" s="24" t="s">
        <v>154</v>
      </c>
      <c r="B140" s="17" t="s">
        <v>155</v>
      </c>
      <c r="C140" s="18">
        <v>13335.8</v>
      </c>
      <c r="D140" s="18">
        <v>0</v>
      </c>
      <c r="E140" s="18">
        <v>0</v>
      </c>
      <c r="F140" s="18">
        <v>0</v>
      </c>
      <c r="G140" s="18">
        <f t="shared" si="30"/>
        <v>-13335.8</v>
      </c>
      <c r="H140" s="18">
        <f t="shared" si="31"/>
        <v>0</v>
      </c>
      <c r="I140" s="19">
        <f t="shared" si="32"/>
        <v>-100</v>
      </c>
      <c r="J140" s="19">
        <f t="shared" si="33"/>
        <v>0</v>
      </c>
      <c r="K140" s="19">
        <f t="shared" si="34"/>
        <v>0</v>
      </c>
    </row>
    <row r="141" spans="1:11" ht="51">
      <c r="A141" s="25" t="s">
        <v>156</v>
      </c>
      <c r="B141" s="17" t="s">
        <v>157</v>
      </c>
      <c r="C141" s="18">
        <v>13335.8</v>
      </c>
      <c r="D141" s="18">
        <v>0</v>
      </c>
      <c r="E141" s="18">
        <v>0</v>
      </c>
      <c r="F141" s="18">
        <v>0</v>
      </c>
      <c r="G141" s="18">
        <f t="shared" si="30"/>
        <v>-13335.8</v>
      </c>
      <c r="H141" s="18">
        <f t="shared" si="31"/>
        <v>0</v>
      </c>
      <c r="I141" s="19">
        <f t="shared" si="32"/>
        <v>-100</v>
      </c>
      <c r="J141" s="19">
        <f t="shared" si="33"/>
        <v>0</v>
      </c>
      <c r="K141" s="19">
        <f t="shared" si="34"/>
        <v>0</v>
      </c>
    </row>
    <row r="142" spans="1:11">
      <c r="A142" s="22" t="s">
        <v>29</v>
      </c>
      <c r="B142" s="17" t="s">
        <v>30</v>
      </c>
      <c r="C142" s="18">
        <v>14171</v>
      </c>
      <c r="D142" s="18">
        <v>94024</v>
      </c>
      <c r="E142" s="18">
        <v>62946</v>
      </c>
      <c r="F142" s="18">
        <v>94024</v>
      </c>
      <c r="G142" s="18">
        <f t="shared" si="30"/>
        <v>79853</v>
      </c>
      <c r="H142" s="18">
        <f t="shared" si="31"/>
        <v>-31078</v>
      </c>
      <c r="I142" s="19">
        <f t="shared" si="32"/>
        <v>563.49587185096323</v>
      </c>
      <c r="J142" s="19">
        <f t="shared" si="33"/>
        <v>149.37247799701333</v>
      </c>
      <c r="K142" s="19">
        <f t="shared" si="34"/>
        <v>100</v>
      </c>
    </row>
    <row r="143" spans="1:11">
      <c r="A143" s="23" t="s">
        <v>31</v>
      </c>
      <c r="B143" s="17" t="s">
        <v>32</v>
      </c>
      <c r="C143" s="18">
        <v>14171</v>
      </c>
      <c r="D143" s="18">
        <v>94024</v>
      </c>
      <c r="E143" s="18">
        <v>62946</v>
      </c>
      <c r="F143" s="18">
        <v>94024</v>
      </c>
      <c r="G143" s="18">
        <f t="shared" si="30"/>
        <v>79853</v>
      </c>
      <c r="H143" s="18">
        <f t="shared" si="31"/>
        <v>-31078</v>
      </c>
      <c r="I143" s="19">
        <f t="shared" si="32"/>
        <v>563.49587185096323</v>
      </c>
      <c r="J143" s="19">
        <f t="shared" si="33"/>
        <v>149.37247799701333</v>
      </c>
      <c r="K143" s="19">
        <f t="shared" si="34"/>
        <v>100</v>
      </c>
    </row>
    <row r="144" spans="1:11">
      <c r="A144" s="16" t="s">
        <v>33</v>
      </c>
      <c r="B144" s="17" t="s">
        <v>34</v>
      </c>
      <c r="C144" s="18">
        <v>5377.24</v>
      </c>
      <c r="D144" s="18">
        <v>203080</v>
      </c>
      <c r="E144" s="18">
        <v>62946</v>
      </c>
      <c r="F144" s="18">
        <v>51391.77</v>
      </c>
      <c r="G144" s="18">
        <f t="shared" si="30"/>
        <v>46014.53</v>
      </c>
      <c r="H144" s="18">
        <f t="shared" si="31"/>
        <v>11554.230000000003</v>
      </c>
      <c r="I144" s="19">
        <f t="shared" si="32"/>
        <v>855.72765954281374</v>
      </c>
      <c r="J144" s="19">
        <f t="shared" si="33"/>
        <v>81.644218854256025</v>
      </c>
      <c r="K144" s="19">
        <f t="shared" si="34"/>
        <v>25.306169982272998</v>
      </c>
    </row>
    <row r="145" spans="1:11">
      <c r="A145" s="22" t="s">
        <v>35</v>
      </c>
      <c r="B145" s="17" t="s">
        <v>36</v>
      </c>
      <c r="C145" s="18">
        <v>5377.24</v>
      </c>
      <c r="D145" s="18">
        <v>203080</v>
      </c>
      <c r="E145" s="18">
        <v>62946</v>
      </c>
      <c r="F145" s="18">
        <v>51391.77</v>
      </c>
      <c r="G145" s="18">
        <f t="shared" si="30"/>
        <v>46014.53</v>
      </c>
      <c r="H145" s="18">
        <f t="shared" si="31"/>
        <v>11554.230000000003</v>
      </c>
      <c r="I145" s="19">
        <f t="shared" si="32"/>
        <v>855.72765954281374</v>
      </c>
      <c r="J145" s="19">
        <f t="shared" si="33"/>
        <v>81.644218854256025</v>
      </c>
      <c r="K145" s="19">
        <f t="shared" si="34"/>
        <v>25.306169982272998</v>
      </c>
    </row>
    <row r="146" spans="1:11">
      <c r="A146" s="23" t="s">
        <v>37</v>
      </c>
      <c r="B146" s="17" t="s">
        <v>38</v>
      </c>
      <c r="C146" s="18">
        <v>5377.24</v>
      </c>
      <c r="D146" s="18">
        <v>203080</v>
      </c>
      <c r="E146" s="18">
        <v>62946</v>
      </c>
      <c r="F146" s="18">
        <v>51391.77</v>
      </c>
      <c r="G146" s="18">
        <f t="shared" si="30"/>
        <v>46014.53</v>
      </c>
      <c r="H146" s="18">
        <f t="shared" si="31"/>
        <v>11554.230000000003</v>
      </c>
      <c r="I146" s="19">
        <f t="shared" si="32"/>
        <v>855.72765954281374</v>
      </c>
      <c r="J146" s="19">
        <f t="shared" si="33"/>
        <v>81.644218854256025</v>
      </c>
      <c r="K146" s="19">
        <f t="shared" si="34"/>
        <v>25.306169982272998</v>
      </c>
    </row>
    <row r="147" spans="1:11">
      <c r="A147" s="24" t="s">
        <v>39</v>
      </c>
      <c r="B147" s="17" t="s">
        <v>40</v>
      </c>
      <c r="C147" s="18">
        <v>0</v>
      </c>
      <c r="D147" s="18">
        <v>50596</v>
      </c>
      <c r="E147" s="18">
        <v>21666</v>
      </c>
      <c r="F147" s="18">
        <v>13395.35</v>
      </c>
      <c r="G147" s="18">
        <f t="shared" si="30"/>
        <v>13395.35</v>
      </c>
      <c r="H147" s="18">
        <f t="shared" si="31"/>
        <v>8270.65</v>
      </c>
      <c r="I147" s="19">
        <f t="shared" si="32"/>
        <v>0</v>
      </c>
      <c r="J147" s="19">
        <f t="shared" si="33"/>
        <v>61.826594664451221</v>
      </c>
      <c r="K147" s="19">
        <f t="shared" si="34"/>
        <v>26.475116610008698</v>
      </c>
    </row>
    <row r="148" spans="1:11">
      <c r="A148" s="24" t="s">
        <v>41</v>
      </c>
      <c r="B148" s="17" t="s">
        <v>42</v>
      </c>
      <c r="C148" s="18">
        <v>5377.24</v>
      </c>
      <c r="D148" s="18">
        <v>152484</v>
      </c>
      <c r="E148" s="18">
        <v>41280</v>
      </c>
      <c r="F148" s="18">
        <v>37996.42</v>
      </c>
      <c r="G148" s="18">
        <f t="shared" si="30"/>
        <v>32619.18</v>
      </c>
      <c r="H148" s="18">
        <f t="shared" si="31"/>
        <v>3283.5800000000017</v>
      </c>
      <c r="I148" s="19">
        <f t="shared" si="32"/>
        <v>606.61566156615663</v>
      </c>
      <c r="J148" s="19">
        <f t="shared" si="33"/>
        <v>92.045591085271312</v>
      </c>
      <c r="K148" s="19">
        <f t="shared" si="34"/>
        <v>24.918299624878674</v>
      </c>
    </row>
    <row r="149" spans="1:11">
      <c r="A149" s="25" t="s">
        <v>43</v>
      </c>
      <c r="B149" s="17" t="s">
        <v>44</v>
      </c>
      <c r="C149" s="18">
        <v>3005.64</v>
      </c>
      <c r="D149" s="18">
        <v>0</v>
      </c>
      <c r="E149" s="18">
        <v>0</v>
      </c>
      <c r="F149" s="18">
        <v>23563.54</v>
      </c>
      <c r="G149" s="18">
        <f t="shared" si="30"/>
        <v>20557.900000000001</v>
      </c>
      <c r="H149" s="18">
        <f t="shared" si="31"/>
        <v>-23563.54</v>
      </c>
      <c r="I149" s="19">
        <f t="shared" si="32"/>
        <v>683.97745571658618</v>
      </c>
      <c r="J149" s="19">
        <f t="shared" si="33"/>
        <v>0</v>
      </c>
      <c r="K149" s="19">
        <f t="shared" si="34"/>
        <v>0</v>
      </c>
    </row>
    <row r="150" spans="1:11">
      <c r="A150" s="16"/>
      <c r="B150" s="17" t="s">
        <v>63</v>
      </c>
      <c r="C150" s="18">
        <v>155716</v>
      </c>
      <c r="D150" s="18">
        <v>-109056</v>
      </c>
      <c r="E150" s="18">
        <v>0</v>
      </c>
      <c r="F150" s="18">
        <v>42632.23</v>
      </c>
      <c r="G150" s="18">
        <f t="shared" si="30"/>
        <v>-113083.76999999999</v>
      </c>
      <c r="H150" s="18">
        <f t="shared" si="31"/>
        <v>-42632.23</v>
      </c>
      <c r="I150" s="19">
        <f t="shared" si="32"/>
        <v>-72.621805081044982</v>
      </c>
      <c r="J150" s="19">
        <f t="shared" si="33"/>
        <v>0</v>
      </c>
      <c r="K150" s="19">
        <f t="shared" si="34"/>
        <v>-39.092053623826295</v>
      </c>
    </row>
    <row r="151" spans="1:11">
      <c r="A151" s="16" t="s">
        <v>64</v>
      </c>
      <c r="B151" s="17" t="s">
        <v>65</v>
      </c>
      <c r="C151" s="18">
        <v>-155716</v>
      </c>
      <c r="D151" s="18">
        <v>109056</v>
      </c>
      <c r="E151" s="18">
        <v>0</v>
      </c>
      <c r="F151" s="18">
        <v>-42632.23</v>
      </c>
      <c r="G151" s="18">
        <f t="shared" si="30"/>
        <v>113083.76999999999</v>
      </c>
      <c r="H151" s="18">
        <f t="shared" si="31"/>
        <v>42632.23</v>
      </c>
      <c r="I151" s="19">
        <f t="shared" si="32"/>
        <v>-72.621805081044982</v>
      </c>
      <c r="J151" s="19">
        <f t="shared" si="33"/>
        <v>0</v>
      </c>
      <c r="K151" s="19">
        <f t="shared" si="34"/>
        <v>-39.092053623826295</v>
      </c>
    </row>
    <row r="152" spans="1:11">
      <c r="A152" s="22" t="s">
        <v>66</v>
      </c>
      <c r="B152" s="17" t="s">
        <v>67</v>
      </c>
      <c r="C152" s="18">
        <v>-155716</v>
      </c>
      <c r="D152" s="18">
        <v>109056</v>
      </c>
      <c r="E152" s="18">
        <v>0</v>
      </c>
      <c r="F152" s="18">
        <v>-42632.23</v>
      </c>
      <c r="G152" s="18">
        <f t="shared" si="30"/>
        <v>113083.76999999999</v>
      </c>
      <c r="H152" s="18">
        <f t="shared" si="31"/>
        <v>42632.23</v>
      </c>
      <c r="I152" s="19">
        <f t="shared" si="32"/>
        <v>-72.621805081044982</v>
      </c>
      <c r="J152" s="19">
        <f t="shared" si="33"/>
        <v>0</v>
      </c>
      <c r="K152" s="19">
        <f t="shared" si="34"/>
        <v>-39.092053623826295</v>
      </c>
    </row>
    <row r="153" spans="1:11" ht="25.5">
      <c r="A153" s="23" t="s">
        <v>82</v>
      </c>
      <c r="B153" s="17" t="s">
        <v>83</v>
      </c>
      <c r="C153" s="18">
        <v>0</v>
      </c>
      <c r="D153" s="18">
        <v>1317</v>
      </c>
      <c r="E153" s="18">
        <v>0</v>
      </c>
      <c r="F153" s="18">
        <v>-1317.53</v>
      </c>
      <c r="G153" s="18">
        <f t="shared" si="30"/>
        <v>-1317.53</v>
      </c>
      <c r="H153" s="18">
        <f t="shared" si="31"/>
        <v>1317.53</v>
      </c>
      <c r="I153" s="19">
        <f t="shared" si="32"/>
        <v>0</v>
      </c>
      <c r="J153" s="19">
        <f t="shared" si="33"/>
        <v>0</v>
      </c>
      <c r="K153" s="19">
        <f t="shared" si="34"/>
        <v>-100.04024297646166</v>
      </c>
    </row>
    <row r="154" spans="1:11" ht="25.5">
      <c r="A154" s="23" t="s">
        <v>106</v>
      </c>
      <c r="B154" s="17" t="s">
        <v>107</v>
      </c>
      <c r="C154" s="18">
        <v>0</v>
      </c>
      <c r="D154" s="18">
        <v>107739</v>
      </c>
      <c r="E154" s="18">
        <v>0</v>
      </c>
      <c r="F154" s="18">
        <v>-107739</v>
      </c>
      <c r="G154" s="18">
        <f t="shared" si="30"/>
        <v>-107739</v>
      </c>
      <c r="H154" s="18">
        <f t="shared" si="31"/>
        <v>107739</v>
      </c>
      <c r="I154" s="19">
        <f t="shared" si="32"/>
        <v>0</v>
      </c>
      <c r="J154" s="19">
        <f t="shared" si="33"/>
        <v>0</v>
      </c>
      <c r="K154" s="19">
        <f t="shared" si="34"/>
        <v>-100</v>
      </c>
    </row>
    <row r="155" spans="1:11" ht="25.5">
      <c r="A155" s="39" t="s">
        <v>548</v>
      </c>
      <c r="B155" s="28" t="s">
        <v>772</v>
      </c>
      <c r="C155" s="29"/>
      <c r="D155" s="29"/>
      <c r="E155" s="29"/>
      <c r="F155" s="29"/>
      <c r="G155" s="29"/>
      <c r="H155" s="29"/>
      <c r="I155" s="30"/>
      <c r="J155" s="30"/>
      <c r="K155" s="30"/>
    </row>
    <row r="156" spans="1:11">
      <c r="A156" s="16" t="s">
        <v>25</v>
      </c>
      <c r="B156" s="17" t="s">
        <v>26</v>
      </c>
      <c r="C156" s="18">
        <v>161093.24</v>
      </c>
      <c r="D156" s="18">
        <v>94024</v>
      </c>
      <c r="E156" s="18">
        <v>62946</v>
      </c>
      <c r="F156" s="18">
        <v>94024</v>
      </c>
      <c r="G156" s="18">
        <f t="shared" ref="G156:G174" si="35">F156-C156</f>
        <v>-67069.239999999991</v>
      </c>
      <c r="H156" s="18">
        <f t="shared" ref="H156:H174" si="36">E156-F156</f>
        <v>-31078</v>
      </c>
      <c r="I156" s="19">
        <f t="shared" ref="I156:I174" si="37">IF(ISERROR(F156/C156),0,F156/C156*100-100)</f>
        <v>-41.633801641831766</v>
      </c>
      <c r="J156" s="19">
        <f t="shared" ref="J156:J174" si="38">IF(ISERROR(F156/E156),0,F156/E156*100)</f>
        <v>149.37247799701333</v>
      </c>
      <c r="K156" s="19">
        <f t="shared" ref="K156:K174" si="39">IF(ISERROR(F156/D156),0,F156/D156*100)</f>
        <v>100</v>
      </c>
    </row>
    <row r="157" spans="1:11">
      <c r="A157" s="22" t="s">
        <v>90</v>
      </c>
      <c r="B157" s="17" t="s">
        <v>91</v>
      </c>
      <c r="C157" s="18">
        <v>133586.44</v>
      </c>
      <c r="D157" s="18">
        <v>0</v>
      </c>
      <c r="E157" s="18">
        <v>0</v>
      </c>
      <c r="F157" s="18">
        <v>0</v>
      </c>
      <c r="G157" s="18">
        <f t="shared" si="35"/>
        <v>-133586.44</v>
      </c>
      <c r="H157" s="18">
        <f t="shared" si="36"/>
        <v>0</v>
      </c>
      <c r="I157" s="19">
        <f t="shared" si="37"/>
        <v>-100</v>
      </c>
      <c r="J157" s="19">
        <f t="shared" si="38"/>
        <v>0</v>
      </c>
      <c r="K157" s="19">
        <f t="shared" si="39"/>
        <v>0</v>
      </c>
    </row>
    <row r="158" spans="1:11">
      <c r="A158" s="22" t="s">
        <v>92</v>
      </c>
      <c r="B158" s="17" t="s">
        <v>93</v>
      </c>
      <c r="C158" s="18">
        <v>13335.8</v>
      </c>
      <c r="D158" s="18">
        <v>0</v>
      </c>
      <c r="E158" s="18">
        <v>0</v>
      </c>
      <c r="F158" s="18">
        <v>0</v>
      </c>
      <c r="G158" s="18">
        <f t="shared" si="35"/>
        <v>-13335.8</v>
      </c>
      <c r="H158" s="18">
        <f t="shared" si="36"/>
        <v>0</v>
      </c>
      <c r="I158" s="19">
        <f t="shared" si="37"/>
        <v>-100</v>
      </c>
      <c r="J158" s="19">
        <f t="shared" si="38"/>
        <v>0</v>
      </c>
      <c r="K158" s="19">
        <f t="shared" si="39"/>
        <v>0</v>
      </c>
    </row>
    <row r="159" spans="1:11" ht="25.5">
      <c r="A159" s="23" t="s">
        <v>152</v>
      </c>
      <c r="B159" s="17" t="s">
        <v>153</v>
      </c>
      <c r="C159" s="18">
        <v>13335.8</v>
      </c>
      <c r="D159" s="18">
        <v>0</v>
      </c>
      <c r="E159" s="18">
        <v>0</v>
      </c>
      <c r="F159" s="18">
        <v>0</v>
      </c>
      <c r="G159" s="18">
        <f t="shared" si="35"/>
        <v>-13335.8</v>
      </c>
      <c r="H159" s="18">
        <f t="shared" si="36"/>
        <v>0</v>
      </c>
      <c r="I159" s="19">
        <f t="shared" si="37"/>
        <v>-100</v>
      </c>
      <c r="J159" s="19">
        <f t="shared" si="38"/>
        <v>0</v>
      </c>
      <c r="K159" s="19">
        <f t="shared" si="39"/>
        <v>0</v>
      </c>
    </row>
    <row r="160" spans="1:11" ht="38.25">
      <c r="A160" s="24" t="s">
        <v>154</v>
      </c>
      <c r="B160" s="17" t="s">
        <v>155</v>
      </c>
      <c r="C160" s="18">
        <v>13335.8</v>
      </c>
      <c r="D160" s="18">
        <v>0</v>
      </c>
      <c r="E160" s="18">
        <v>0</v>
      </c>
      <c r="F160" s="18">
        <v>0</v>
      </c>
      <c r="G160" s="18">
        <f t="shared" si="35"/>
        <v>-13335.8</v>
      </c>
      <c r="H160" s="18">
        <f t="shared" si="36"/>
        <v>0</v>
      </c>
      <c r="I160" s="19">
        <f t="shared" si="37"/>
        <v>-100</v>
      </c>
      <c r="J160" s="19">
        <f t="shared" si="38"/>
        <v>0</v>
      </c>
      <c r="K160" s="19">
        <f t="shared" si="39"/>
        <v>0</v>
      </c>
    </row>
    <row r="161" spans="1:11" ht="51">
      <c r="A161" s="25" t="s">
        <v>156</v>
      </c>
      <c r="B161" s="17" t="s">
        <v>157</v>
      </c>
      <c r="C161" s="18">
        <v>13335.8</v>
      </c>
      <c r="D161" s="18">
        <v>0</v>
      </c>
      <c r="E161" s="18">
        <v>0</v>
      </c>
      <c r="F161" s="18">
        <v>0</v>
      </c>
      <c r="G161" s="18">
        <f t="shared" si="35"/>
        <v>-13335.8</v>
      </c>
      <c r="H161" s="18">
        <f t="shared" si="36"/>
        <v>0</v>
      </c>
      <c r="I161" s="19">
        <f t="shared" si="37"/>
        <v>-100</v>
      </c>
      <c r="J161" s="19">
        <f t="shared" si="38"/>
        <v>0</v>
      </c>
      <c r="K161" s="19">
        <f t="shared" si="39"/>
        <v>0</v>
      </c>
    </row>
    <row r="162" spans="1:11">
      <c r="A162" s="22" t="s">
        <v>29</v>
      </c>
      <c r="B162" s="17" t="s">
        <v>30</v>
      </c>
      <c r="C162" s="18">
        <v>14171</v>
      </c>
      <c r="D162" s="18">
        <v>94024</v>
      </c>
      <c r="E162" s="18">
        <v>62946</v>
      </c>
      <c r="F162" s="18">
        <v>94024</v>
      </c>
      <c r="G162" s="18">
        <f t="shared" si="35"/>
        <v>79853</v>
      </c>
      <c r="H162" s="18">
        <f t="shared" si="36"/>
        <v>-31078</v>
      </c>
      <c r="I162" s="19">
        <f t="shared" si="37"/>
        <v>563.49587185096323</v>
      </c>
      <c r="J162" s="19">
        <f t="shared" si="38"/>
        <v>149.37247799701333</v>
      </c>
      <c r="K162" s="19">
        <f t="shared" si="39"/>
        <v>100</v>
      </c>
    </row>
    <row r="163" spans="1:11">
      <c r="A163" s="23" t="s">
        <v>31</v>
      </c>
      <c r="B163" s="17" t="s">
        <v>32</v>
      </c>
      <c r="C163" s="18">
        <v>14171</v>
      </c>
      <c r="D163" s="18">
        <v>94024</v>
      </c>
      <c r="E163" s="18">
        <v>62946</v>
      </c>
      <c r="F163" s="18">
        <v>94024</v>
      </c>
      <c r="G163" s="18">
        <f t="shared" si="35"/>
        <v>79853</v>
      </c>
      <c r="H163" s="18">
        <f t="shared" si="36"/>
        <v>-31078</v>
      </c>
      <c r="I163" s="19">
        <f t="shared" si="37"/>
        <v>563.49587185096323</v>
      </c>
      <c r="J163" s="19">
        <f t="shared" si="38"/>
        <v>149.37247799701333</v>
      </c>
      <c r="K163" s="19">
        <f t="shared" si="39"/>
        <v>100</v>
      </c>
    </row>
    <row r="164" spans="1:11">
      <c r="A164" s="16" t="s">
        <v>33</v>
      </c>
      <c r="B164" s="17" t="s">
        <v>34</v>
      </c>
      <c r="C164" s="18">
        <v>5377.24</v>
      </c>
      <c r="D164" s="18">
        <v>203080</v>
      </c>
      <c r="E164" s="18">
        <v>62946</v>
      </c>
      <c r="F164" s="18">
        <v>51391.77</v>
      </c>
      <c r="G164" s="18">
        <f t="shared" si="35"/>
        <v>46014.53</v>
      </c>
      <c r="H164" s="18">
        <f t="shared" si="36"/>
        <v>11554.230000000003</v>
      </c>
      <c r="I164" s="19">
        <f t="shared" si="37"/>
        <v>855.72765954281374</v>
      </c>
      <c r="J164" s="19">
        <f t="shared" si="38"/>
        <v>81.644218854256025</v>
      </c>
      <c r="K164" s="19">
        <f t="shared" si="39"/>
        <v>25.306169982272998</v>
      </c>
    </row>
    <row r="165" spans="1:11">
      <c r="A165" s="22" t="s">
        <v>35</v>
      </c>
      <c r="B165" s="17" t="s">
        <v>36</v>
      </c>
      <c r="C165" s="18">
        <v>5377.24</v>
      </c>
      <c r="D165" s="18">
        <v>203080</v>
      </c>
      <c r="E165" s="18">
        <v>62946</v>
      </c>
      <c r="F165" s="18">
        <v>51391.77</v>
      </c>
      <c r="G165" s="18">
        <f t="shared" si="35"/>
        <v>46014.53</v>
      </c>
      <c r="H165" s="18">
        <f t="shared" si="36"/>
        <v>11554.230000000003</v>
      </c>
      <c r="I165" s="19">
        <f t="shared" si="37"/>
        <v>855.72765954281374</v>
      </c>
      <c r="J165" s="19">
        <f t="shared" si="38"/>
        <v>81.644218854256025</v>
      </c>
      <c r="K165" s="19">
        <f t="shared" si="39"/>
        <v>25.306169982272998</v>
      </c>
    </row>
    <row r="166" spans="1:11">
      <c r="A166" s="23" t="s">
        <v>37</v>
      </c>
      <c r="B166" s="17" t="s">
        <v>38</v>
      </c>
      <c r="C166" s="18">
        <v>5377.24</v>
      </c>
      <c r="D166" s="18">
        <v>203080</v>
      </c>
      <c r="E166" s="18">
        <v>62946</v>
      </c>
      <c r="F166" s="18">
        <v>51391.77</v>
      </c>
      <c r="G166" s="18">
        <f t="shared" si="35"/>
        <v>46014.53</v>
      </c>
      <c r="H166" s="18">
        <f t="shared" si="36"/>
        <v>11554.230000000003</v>
      </c>
      <c r="I166" s="19">
        <f t="shared" si="37"/>
        <v>855.72765954281374</v>
      </c>
      <c r="J166" s="19">
        <f t="shared" si="38"/>
        <v>81.644218854256025</v>
      </c>
      <c r="K166" s="19">
        <f t="shared" si="39"/>
        <v>25.306169982272998</v>
      </c>
    </row>
    <row r="167" spans="1:11">
      <c r="A167" s="24" t="s">
        <v>39</v>
      </c>
      <c r="B167" s="17" t="s">
        <v>40</v>
      </c>
      <c r="C167" s="18">
        <v>0</v>
      </c>
      <c r="D167" s="18">
        <v>50596</v>
      </c>
      <c r="E167" s="18">
        <v>21666</v>
      </c>
      <c r="F167" s="18">
        <v>13395.35</v>
      </c>
      <c r="G167" s="18">
        <f t="shared" si="35"/>
        <v>13395.35</v>
      </c>
      <c r="H167" s="18">
        <f t="shared" si="36"/>
        <v>8270.65</v>
      </c>
      <c r="I167" s="19">
        <f t="shared" si="37"/>
        <v>0</v>
      </c>
      <c r="J167" s="19">
        <f t="shared" si="38"/>
        <v>61.826594664451221</v>
      </c>
      <c r="K167" s="19">
        <f t="shared" si="39"/>
        <v>26.475116610008698</v>
      </c>
    </row>
    <row r="168" spans="1:11">
      <c r="A168" s="24" t="s">
        <v>41</v>
      </c>
      <c r="B168" s="17" t="s">
        <v>42</v>
      </c>
      <c r="C168" s="18">
        <v>5377.24</v>
      </c>
      <c r="D168" s="18">
        <v>152484</v>
      </c>
      <c r="E168" s="18">
        <v>41280</v>
      </c>
      <c r="F168" s="18">
        <v>37996.42</v>
      </c>
      <c r="G168" s="18">
        <f t="shared" si="35"/>
        <v>32619.18</v>
      </c>
      <c r="H168" s="18">
        <f t="shared" si="36"/>
        <v>3283.5800000000017</v>
      </c>
      <c r="I168" s="19">
        <f t="shared" si="37"/>
        <v>606.61566156615663</v>
      </c>
      <c r="J168" s="19">
        <f t="shared" si="38"/>
        <v>92.045591085271312</v>
      </c>
      <c r="K168" s="19">
        <f t="shared" si="39"/>
        <v>24.918299624878674</v>
      </c>
    </row>
    <row r="169" spans="1:11">
      <c r="A169" s="25" t="s">
        <v>43</v>
      </c>
      <c r="B169" s="17" t="s">
        <v>44</v>
      </c>
      <c r="C169" s="18">
        <v>3005.64</v>
      </c>
      <c r="D169" s="18">
        <v>0</v>
      </c>
      <c r="E169" s="18">
        <v>0</v>
      </c>
      <c r="F169" s="18">
        <v>23563.54</v>
      </c>
      <c r="G169" s="18">
        <f t="shared" si="35"/>
        <v>20557.900000000001</v>
      </c>
      <c r="H169" s="18">
        <f t="shared" si="36"/>
        <v>-23563.54</v>
      </c>
      <c r="I169" s="19">
        <f t="shared" si="37"/>
        <v>683.97745571658618</v>
      </c>
      <c r="J169" s="19">
        <f t="shared" si="38"/>
        <v>0</v>
      </c>
      <c r="K169" s="19">
        <f t="shared" si="39"/>
        <v>0</v>
      </c>
    </row>
    <row r="170" spans="1:11">
      <c r="A170" s="16"/>
      <c r="B170" s="17" t="s">
        <v>63</v>
      </c>
      <c r="C170" s="18">
        <v>155716</v>
      </c>
      <c r="D170" s="18">
        <v>-109056</v>
      </c>
      <c r="E170" s="18">
        <v>0</v>
      </c>
      <c r="F170" s="18">
        <v>42632.23</v>
      </c>
      <c r="G170" s="18">
        <f t="shared" si="35"/>
        <v>-113083.76999999999</v>
      </c>
      <c r="H170" s="18">
        <f t="shared" si="36"/>
        <v>-42632.23</v>
      </c>
      <c r="I170" s="19">
        <f t="shared" si="37"/>
        <v>-72.621805081044982</v>
      </c>
      <c r="J170" s="19">
        <f t="shared" si="38"/>
        <v>0</v>
      </c>
      <c r="K170" s="19">
        <f t="shared" si="39"/>
        <v>-39.092053623826295</v>
      </c>
    </row>
    <row r="171" spans="1:11">
      <c r="A171" s="16" t="s">
        <v>64</v>
      </c>
      <c r="B171" s="17" t="s">
        <v>65</v>
      </c>
      <c r="C171" s="18">
        <v>-155716</v>
      </c>
      <c r="D171" s="18">
        <v>109056</v>
      </c>
      <c r="E171" s="18">
        <v>0</v>
      </c>
      <c r="F171" s="18">
        <v>-42632.23</v>
      </c>
      <c r="G171" s="18">
        <f t="shared" si="35"/>
        <v>113083.76999999999</v>
      </c>
      <c r="H171" s="18">
        <f t="shared" si="36"/>
        <v>42632.23</v>
      </c>
      <c r="I171" s="19">
        <f t="shared" si="37"/>
        <v>-72.621805081044982</v>
      </c>
      <c r="J171" s="19">
        <f t="shared" si="38"/>
        <v>0</v>
      </c>
      <c r="K171" s="19">
        <f t="shared" si="39"/>
        <v>-39.092053623826295</v>
      </c>
    </row>
    <row r="172" spans="1:11">
      <c r="A172" s="22" t="s">
        <v>66</v>
      </c>
      <c r="B172" s="17" t="s">
        <v>67</v>
      </c>
      <c r="C172" s="18">
        <v>-155716</v>
      </c>
      <c r="D172" s="18">
        <v>109056</v>
      </c>
      <c r="E172" s="18">
        <v>0</v>
      </c>
      <c r="F172" s="18">
        <v>-42632.23</v>
      </c>
      <c r="G172" s="18">
        <f t="shared" si="35"/>
        <v>113083.76999999999</v>
      </c>
      <c r="H172" s="18">
        <f t="shared" si="36"/>
        <v>42632.23</v>
      </c>
      <c r="I172" s="19">
        <f t="shared" si="37"/>
        <v>-72.621805081044982</v>
      </c>
      <c r="J172" s="19">
        <f t="shared" si="38"/>
        <v>0</v>
      </c>
      <c r="K172" s="19">
        <f t="shared" si="39"/>
        <v>-39.092053623826295</v>
      </c>
    </row>
    <row r="173" spans="1:11" ht="25.5">
      <c r="A173" s="23" t="s">
        <v>82</v>
      </c>
      <c r="B173" s="17" t="s">
        <v>83</v>
      </c>
      <c r="C173" s="18">
        <v>0</v>
      </c>
      <c r="D173" s="18">
        <v>1317</v>
      </c>
      <c r="E173" s="18">
        <v>0</v>
      </c>
      <c r="F173" s="18">
        <v>-1317.53</v>
      </c>
      <c r="G173" s="18">
        <f t="shared" si="35"/>
        <v>-1317.53</v>
      </c>
      <c r="H173" s="18">
        <f t="shared" si="36"/>
        <v>1317.53</v>
      </c>
      <c r="I173" s="19">
        <f t="shared" si="37"/>
        <v>0</v>
      </c>
      <c r="J173" s="19">
        <f t="shared" si="38"/>
        <v>0</v>
      </c>
      <c r="K173" s="19">
        <f t="shared" si="39"/>
        <v>-100.04024297646166</v>
      </c>
    </row>
    <row r="174" spans="1:11" ht="25.5">
      <c r="A174" s="23" t="s">
        <v>106</v>
      </c>
      <c r="B174" s="17" t="s">
        <v>107</v>
      </c>
      <c r="C174" s="18">
        <v>0</v>
      </c>
      <c r="D174" s="18">
        <v>107739</v>
      </c>
      <c r="E174" s="18">
        <v>0</v>
      </c>
      <c r="F174" s="18">
        <v>-107739</v>
      </c>
      <c r="G174" s="18">
        <f t="shared" si="35"/>
        <v>-107739</v>
      </c>
      <c r="H174" s="18">
        <f t="shared" si="36"/>
        <v>107739</v>
      </c>
      <c r="I174" s="19">
        <f t="shared" si="37"/>
        <v>0</v>
      </c>
      <c r="J174" s="19">
        <f t="shared" si="38"/>
        <v>0</v>
      </c>
      <c r="K174" s="19">
        <f t="shared" si="39"/>
        <v>-100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2"/>
  <sheetViews>
    <sheetView workbookViewId="0">
      <selection activeCell="E9" sqref="E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931</v>
      </c>
      <c r="B13" s="21" t="s">
        <v>932</v>
      </c>
      <c r="C13" s="18"/>
      <c r="D13" s="18"/>
      <c r="E13" s="18"/>
      <c r="F13" s="18"/>
      <c r="G13" s="18"/>
      <c r="H13" s="18"/>
      <c r="I13" s="19"/>
      <c r="J13" s="19"/>
      <c r="K13" s="19"/>
    </row>
    <row r="14" spans="1:11">
      <c r="A14" s="16" t="s">
        <v>25</v>
      </c>
      <c r="B14" s="17" t="s">
        <v>26</v>
      </c>
      <c r="C14" s="18">
        <v>1843979</v>
      </c>
      <c r="D14" s="18">
        <v>9225085</v>
      </c>
      <c r="E14" s="18">
        <v>7363837</v>
      </c>
      <c r="F14" s="18">
        <v>9225085</v>
      </c>
      <c r="G14" s="18">
        <f t="shared" ref="G14:G32" si="0">F14-C14</f>
        <v>7381106</v>
      </c>
      <c r="H14" s="18">
        <f t="shared" ref="H14:H32" si="1">E14-F14</f>
        <v>-1861248</v>
      </c>
      <c r="I14" s="19">
        <f t="shared" ref="I14:I32" si="2">IF(ISERROR(F14/C14),0,F14/C14*100-100)</f>
        <v>400.28145656756396</v>
      </c>
      <c r="J14" s="19">
        <f t="shared" ref="J14:J32" si="3">IF(ISERROR(F14/E14),0,F14/E14*100)</f>
        <v>125.27551872753295</v>
      </c>
      <c r="K14" s="19">
        <f t="shared" ref="K14:K32" si="4">IF(ISERROR(F14/D14),0,F14/D14*100)</f>
        <v>100</v>
      </c>
    </row>
    <row r="15" spans="1:11">
      <c r="A15" s="22" t="s">
        <v>29</v>
      </c>
      <c r="B15" s="17" t="s">
        <v>30</v>
      </c>
      <c r="C15" s="18">
        <v>1843979</v>
      </c>
      <c r="D15" s="18">
        <v>9225085</v>
      </c>
      <c r="E15" s="18">
        <v>7363837</v>
      </c>
      <c r="F15" s="18">
        <v>9225085</v>
      </c>
      <c r="G15" s="18">
        <f t="shared" si="0"/>
        <v>7381106</v>
      </c>
      <c r="H15" s="18">
        <f t="shared" si="1"/>
        <v>-1861248</v>
      </c>
      <c r="I15" s="19">
        <f t="shared" si="2"/>
        <v>400.28145656756396</v>
      </c>
      <c r="J15" s="19">
        <f t="shared" si="3"/>
        <v>125.27551872753295</v>
      </c>
      <c r="K15" s="19">
        <f t="shared" si="4"/>
        <v>100</v>
      </c>
    </row>
    <row r="16" spans="1:11">
      <c r="A16" s="23" t="s">
        <v>31</v>
      </c>
      <c r="B16" s="17" t="s">
        <v>32</v>
      </c>
      <c r="C16" s="18">
        <v>1843979</v>
      </c>
      <c r="D16" s="18">
        <v>9225085</v>
      </c>
      <c r="E16" s="18">
        <v>7363837</v>
      </c>
      <c r="F16" s="18">
        <v>9225085</v>
      </c>
      <c r="G16" s="18">
        <f t="shared" si="0"/>
        <v>7381106</v>
      </c>
      <c r="H16" s="18">
        <f t="shared" si="1"/>
        <v>-1861248</v>
      </c>
      <c r="I16" s="19">
        <f t="shared" si="2"/>
        <v>400.28145656756396</v>
      </c>
      <c r="J16" s="19">
        <f t="shared" si="3"/>
        <v>125.27551872753295</v>
      </c>
      <c r="K16" s="19">
        <f t="shared" si="4"/>
        <v>100</v>
      </c>
    </row>
    <row r="17" spans="1:11">
      <c r="A17" s="16" t="s">
        <v>33</v>
      </c>
      <c r="B17" s="17" t="s">
        <v>34</v>
      </c>
      <c r="C17" s="18">
        <v>1544196.57</v>
      </c>
      <c r="D17" s="18">
        <v>9225085</v>
      </c>
      <c r="E17" s="18">
        <v>7363837</v>
      </c>
      <c r="F17" s="18">
        <v>7042049.0199999996</v>
      </c>
      <c r="G17" s="18">
        <f t="shared" si="0"/>
        <v>5497852.4499999993</v>
      </c>
      <c r="H17" s="18">
        <f t="shared" si="1"/>
        <v>321787.98000000045</v>
      </c>
      <c r="I17" s="19">
        <f t="shared" si="2"/>
        <v>356.03319919302754</v>
      </c>
      <c r="J17" s="19">
        <f t="shared" si="3"/>
        <v>95.630158842462151</v>
      </c>
      <c r="K17" s="19">
        <f t="shared" si="4"/>
        <v>76.335871376794898</v>
      </c>
    </row>
    <row r="18" spans="1:11">
      <c r="A18" s="22" t="s">
        <v>35</v>
      </c>
      <c r="B18" s="17" t="s">
        <v>36</v>
      </c>
      <c r="C18" s="18">
        <v>1179413.54</v>
      </c>
      <c r="D18" s="18">
        <v>8055215</v>
      </c>
      <c r="E18" s="18">
        <v>6193967</v>
      </c>
      <c r="F18" s="18">
        <v>6165741.3099999996</v>
      </c>
      <c r="G18" s="18">
        <f t="shared" si="0"/>
        <v>4986327.7699999996</v>
      </c>
      <c r="H18" s="18">
        <f t="shared" si="1"/>
        <v>28225.69000000041</v>
      </c>
      <c r="I18" s="19">
        <f t="shared" si="2"/>
        <v>422.78027179508206</v>
      </c>
      <c r="J18" s="19">
        <f t="shared" si="3"/>
        <v>99.544303513402639</v>
      </c>
      <c r="K18" s="19">
        <f t="shared" si="4"/>
        <v>76.543472893026447</v>
      </c>
    </row>
    <row r="19" spans="1:11">
      <c r="A19" s="23" t="s">
        <v>37</v>
      </c>
      <c r="B19" s="17" t="s">
        <v>38</v>
      </c>
      <c r="C19" s="18">
        <v>1177313.54</v>
      </c>
      <c r="D19" s="18">
        <v>3338812</v>
      </c>
      <c r="E19" s="18">
        <v>1933520</v>
      </c>
      <c r="F19" s="18">
        <v>1451438.89</v>
      </c>
      <c r="G19" s="18">
        <f t="shared" si="0"/>
        <v>274125.34999999986</v>
      </c>
      <c r="H19" s="18">
        <f t="shared" si="1"/>
        <v>482081.1100000001</v>
      </c>
      <c r="I19" s="19">
        <f t="shared" si="2"/>
        <v>23.283971574810906</v>
      </c>
      <c r="J19" s="19">
        <f t="shared" si="3"/>
        <v>75.067177479415776</v>
      </c>
      <c r="K19" s="19">
        <f t="shared" si="4"/>
        <v>43.471716586618228</v>
      </c>
    </row>
    <row r="20" spans="1:11">
      <c r="A20" s="24" t="s">
        <v>39</v>
      </c>
      <c r="B20" s="17" t="s">
        <v>40</v>
      </c>
      <c r="C20" s="18">
        <v>429460.49</v>
      </c>
      <c r="D20" s="18">
        <v>822468</v>
      </c>
      <c r="E20" s="18">
        <v>494120</v>
      </c>
      <c r="F20" s="18">
        <v>422095.93</v>
      </c>
      <c r="G20" s="18">
        <f t="shared" si="0"/>
        <v>-7364.5599999999977</v>
      </c>
      <c r="H20" s="18">
        <f t="shared" si="1"/>
        <v>72024.070000000007</v>
      </c>
      <c r="I20" s="19">
        <f t="shared" si="2"/>
        <v>-1.7148399378950927</v>
      </c>
      <c r="J20" s="19">
        <f t="shared" si="3"/>
        <v>85.423769529668903</v>
      </c>
      <c r="K20" s="19">
        <f t="shared" si="4"/>
        <v>51.320650773039191</v>
      </c>
    </row>
    <row r="21" spans="1:11">
      <c r="A21" s="24" t="s">
        <v>41</v>
      </c>
      <c r="B21" s="17" t="s">
        <v>42</v>
      </c>
      <c r="C21" s="18">
        <v>747853.05</v>
      </c>
      <c r="D21" s="18">
        <v>2516344</v>
      </c>
      <c r="E21" s="18">
        <v>1439400</v>
      </c>
      <c r="F21" s="18">
        <v>1029342.96</v>
      </c>
      <c r="G21" s="18">
        <f t="shared" si="0"/>
        <v>281489.90999999992</v>
      </c>
      <c r="H21" s="18">
        <f t="shared" si="1"/>
        <v>410057.04000000004</v>
      </c>
      <c r="I21" s="19">
        <f t="shared" si="2"/>
        <v>37.639735506861939</v>
      </c>
      <c r="J21" s="19">
        <f t="shared" si="3"/>
        <v>71.51194664443517</v>
      </c>
      <c r="K21" s="19">
        <f t="shared" si="4"/>
        <v>40.906289442143049</v>
      </c>
    </row>
    <row r="22" spans="1:11">
      <c r="A22" s="25" t="s">
        <v>43</v>
      </c>
      <c r="B22" s="17" t="s">
        <v>44</v>
      </c>
      <c r="C22" s="18">
        <v>538.79999999999995</v>
      </c>
      <c r="D22" s="18">
        <v>0</v>
      </c>
      <c r="E22" s="18">
        <v>0</v>
      </c>
      <c r="F22" s="18">
        <v>547.12</v>
      </c>
      <c r="G22" s="18">
        <f t="shared" si="0"/>
        <v>8.32000000000005</v>
      </c>
      <c r="H22" s="18">
        <f t="shared" si="1"/>
        <v>-547.12</v>
      </c>
      <c r="I22" s="19">
        <f t="shared" si="2"/>
        <v>1.5441722345953934</v>
      </c>
      <c r="J22" s="19">
        <f t="shared" si="3"/>
        <v>0</v>
      </c>
      <c r="K22" s="19">
        <f t="shared" si="4"/>
        <v>0</v>
      </c>
    </row>
    <row r="23" spans="1:11" ht="25.5">
      <c r="A23" s="23" t="s">
        <v>76</v>
      </c>
      <c r="B23" s="17" t="s">
        <v>77</v>
      </c>
      <c r="C23" s="18">
        <v>2100</v>
      </c>
      <c r="D23" s="18">
        <v>2100</v>
      </c>
      <c r="E23" s="18">
        <v>2100</v>
      </c>
      <c r="F23" s="18">
        <v>0</v>
      </c>
      <c r="G23" s="18">
        <f t="shared" si="0"/>
        <v>-2100</v>
      </c>
      <c r="H23" s="18">
        <f t="shared" si="1"/>
        <v>2100</v>
      </c>
      <c r="I23" s="19">
        <f t="shared" si="2"/>
        <v>-100</v>
      </c>
      <c r="J23" s="19">
        <f t="shared" si="3"/>
        <v>0</v>
      </c>
      <c r="K23" s="19">
        <f t="shared" si="4"/>
        <v>0</v>
      </c>
    </row>
    <row r="24" spans="1:11">
      <c r="A24" s="24" t="s">
        <v>78</v>
      </c>
      <c r="B24" s="17" t="s">
        <v>79</v>
      </c>
      <c r="C24" s="18">
        <v>2100</v>
      </c>
      <c r="D24" s="18">
        <v>2100</v>
      </c>
      <c r="E24" s="18">
        <v>2100</v>
      </c>
      <c r="F24" s="18">
        <v>0</v>
      </c>
      <c r="G24" s="18">
        <f t="shared" si="0"/>
        <v>-2100</v>
      </c>
      <c r="H24" s="18">
        <f t="shared" si="1"/>
        <v>2100</v>
      </c>
      <c r="I24" s="19">
        <f t="shared" si="2"/>
        <v>-100</v>
      </c>
      <c r="J24" s="19">
        <f t="shared" si="3"/>
        <v>0</v>
      </c>
      <c r="K24" s="19">
        <f t="shared" si="4"/>
        <v>0</v>
      </c>
    </row>
    <row r="25" spans="1:11" ht="25.5">
      <c r="A25" s="23" t="s">
        <v>51</v>
      </c>
      <c r="B25" s="17" t="s">
        <v>52</v>
      </c>
      <c r="C25" s="18">
        <v>0</v>
      </c>
      <c r="D25" s="18">
        <v>4714303</v>
      </c>
      <c r="E25" s="18">
        <v>4258347</v>
      </c>
      <c r="F25" s="18">
        <v>4714302.42</v>
      </c>
      <c r="G25" s="18">
        <f t="shared" si="0"/>
        <v>4714302.42</v>
      </c>
      <c r="H25" s="18">
        <f t="shared" si="1"/>
        <v>-455955.41999999993</v>
      </c>
      <c r="I25" s="19">
        <f t="shared" si="2"/>
        <v>0</v>
      </c>
      <c r="J25" s="19">
        <f t="shared" si="3"/>
        <v>110.70733362029914</v>
      </c>
      <c r="K25" s="19">
        <f t="shared" si="4"/>
        <v>99.999987697014802</v>
      </c>
    </row>
    <row r="26" spans="1:11" ht="25.5">
      <c r="A26" s="24" t="s">
        <v>162</v>
      </c>
      <c r="B26" s="17" t="s">
        <v>163</v>
      </c>
      <c r="C26" s="18">
        <v>0</v>
      </c>
      <c r="D26" s="18">
        <v>4714303</v>
      </c>
      <c r="E26" s="18">
        <v>4258347</v>
      </c>
      <c r="F26" s="18">
        <v>4714302.42</v>
      </c>
      <c r="G26" s="18">
        <f t="shared" si="0"/>
        <v>4714302.42</v>
      </c>
      <c r="H26" s="18">
        <f t="shared" si="1"/>
        <v>-455955.41999999993</v>
      </c>
      <c r="I26" s="19">
        <f t="shared" si="2"/>
        <v>0</v>
      </c>
      <c r="J26" s="19">
        <f t="shared" si="3"/>
        <v>110.70733362029914</v>
      </c>
      <c r="K26" s="19">
        <f t="shared" si="4"/>
        <v>99.999987697014802</v>
      </c>
    </row>
    <row r="27" spans="1:11" ht="25.5">
      <c r="A27" s="25" t="s">
        <v>164</v>
      </c>
      <c r="B27" s="17" t="s">
        <v>165</v>
      </c>
      <c r="C27" s="18">
        <v>0</v>
      </c>
      <c r="D27" s="18">
        <v>4714303</v>
      </c>
      <c r="E27" s="18">
        <v>4258347</v>
      </c>
      <c r="F27" s="18">
        <v>4714302.42</v>
      </c>
      <c r="G27" s="18">
        <f t="shared" si="0"/>
        <v>4714302.42</v>
      </c>
      <c r="H27" s="18">
        <f t="shared" si="1"/>
        <v>-455955.41999999993</v>
      </c>
      <c r="I27" s="19">
        <f t="shared" si="2"/>
        <v>0</v>
      </c>
      <c r="J27" s="19">
        <f t="shared" si="3"/>
        <v>110.70733362029914</v>
      </c>
      <c r="K27" s="19">
        <f t="shared" si="4"/>
        <v>99.999987697014802</v>
      </c>
    </row>
    <row r="28" spans="1:11">
      <c r="A28" s="22" t="s">
        <v>59</v>
      </c>
      <c r="B28" s="17" t="s">
        <v>60</v>
      </c>
      <c r="C28" s="18">
        <v>364783.03</v>
      </c>
      <c r="D28" s="18">
        <v>1169870</v>
      </c>
      <c r="E28" s="18">
        <v>1169870</v>
      </c>
      <c r="F28" s="18">
        <v>876307.71</v>
      </c>
      <c r="G28" s="18">
        <f t="shared" si="0"/>
        <v>511524.67999999993</v>
      </c>
      <c r="H28" s="18">
        <f t="shared" si="1"/>
        <v>293562.29000000004</v>
      </c>
      <c r="I28" s="19">
        <f t="shared" si="2"/>
        <v>140.22710431458393</v>
      </c>
      <c r="J28" s="19">
        <f t="shared" si="3"/>
        <v>74.906417807106777</v>
      </c>
      <c r="K28" s="19">
        <f t="shared" si="4"/>
        <v>74.906417807106777</v>
      </c>
    </row>
    <row r="29" spans="1:11">
      <c r="A29" s="23" t="s">
        <v>61</v>
      </c>
      <c r="B29" s="17" t="s">
        <v>62</v>
      </c>
      <c r="C29" s="18">
        <v>364783.03</v>
      </c>
      <c r="D29" s="18">
        <v>1169870</v>
      </c>
      <c r="E29" s="18">
        <v>1169870</v>
      </c>
      <c r="F29" s="18">
        <v>876307.71</v>
      </c>
      <c r="G29" s="18">
        <f t="shared" si="0"/>
        <v>511524.67999999993</v>
      </c>
      <c r="H29" s="18">
        <f t="shared" si="1"/>
        <v>293562.29000000004</v>
      </c>
      <c r="I29" s="19">
        <f t="shared" si="2"/>
        <v>140.22710431458393</v>
      </c>
      <c r="J29" s="19">
        <f t="shared" si="3"/>
        <v>74.906417807106777</v>
      </c>
      <c r="K29" s="19">
        <f t="shared" si="4"/>
        <v>74.906417807106777</v>
      </c>
    </row>
    <row r="30" spans="1:11">
      <c r="A30" s="16"/>
      <c r="B30" s="17" t="s">
        <v>63</v>
      </c>
      <c r="C30" s="18">
        <v>299782.43</v>
      </c>
      <c r="D30" s="18">
        <v>0</v>
      </c>
      <c r="E30" s="18">
        <v>0</v>
      </c>
      <c r="F30" s="18">
        <v>2183035.98</v>
      </c>
      <c r="G30" s="18">
        <f t="shared" si="0"/>
        <v>1883253.55</v>
      </c>
      <c r="H30" s="18">
        <f t="shared" si="1"/>
        <v>-2183035.98</v>
      </c>
      <c r="I30" s="19">
        <f t="shared" si="2"/>
        <v>628.20677983029225</v>
      </c>
      <c r="J30" s="19">
        <f t="shared" si="3"/>
        <v>0</v>
      </c>
      <c r="K30" s="19">
        <f t="shared" si="4"/>
        <v>0</v>
      </c>
    </row>
    <row r="31" spans="1:11">
      <c r="A31" s="16" t="s">
        <v>64</v>
      </c>
      <c r="B31" s="17" t="s">
        <v>65</v>
      </c>
      <c r="C31" s="18">
        <v>-299782.43</v>
      </c>
      <c r="D31" s="18">
        <v>0</v>
      </c>
      <c r="E31" s="18">
        <v>0</v>
      </c>
      <c r="F31" s="18">
        <v>-2183035.98</v>
      </c>
      <c r="G31" s="18">
        <f t="shared" si="0"/>
        <v>-1883253.55</v>
      </c>
      <c r="H31" s="18">
        <f t="shared" si="1"/>
        <v>2183035.98</v>
      </c>
      <c r="I31" s="19">
        <f t="shared" si="2"/>
        <v>628.20677983029225</v>
      </c>
      <c r="J31" s="19">
        <f t="shared" si="3"/>
        <v>0</v>
      </c>
      <c r="K31" s="19">
        <f t="shared" si="4"/>
        <v>0</v>
      </c>
    </row>
    <row r="32" spans="1:11">
      <c r="A32" s="22" t="s">
        <v>66</v>
      </c>
      <c r="B32" s="17" t="s">
        <v>67</v>
      </c>
      <c r="C32" s="18">
        <v>-299782.43</v>
      </c>
      <c r="D32" s="18">
        <v>0</v>
      </c>
      <c r="E32" s="18">
        <v>0</v>
      </c>
      <c r="F32" s="18">
        <v>-2183035.98</v>
      </c>
      <c r="G32" s="18">
        <f t="shared" si="0"/>
        <v>-1883253.55</v>
      </c>
      <c r="H32" s="18">
        <f t="shared" si="1"/>
        <v>2183035.98</v>
      </c>
      <c r="I32" s="19">
        <f t="shared" si="2"/>
        <v>628.20677983029225</v>
      </c>
      <c r="J32" s="19">
        <f t="shared" si="3"/>
        <v>0</v>
      </c>
      <c r="K32" s="19">
        <f t="shared" si="4"/>
        <v>0</v>
      </c>
    </row>
    <row r="33" spans="1:11">
      <c r="A33" s="16"/>
      <c r="B33" s="17"/>
      <c r="C33" s="18"/>
      <c r="D33" s="18"/>
      <c r="E33" s="18"/>
      <c r="F33" s="18"/>
      <c r="G33" s="18"/>
      <c r="H33" s="18"/>
      <c r="I33" s="19"/>
      <c r="J33" s="19"/>
      <c r="K33" s="19"/>
    </row>
    <row r="34" spans="1:11">
      <c r="A34" s="27"/>
      <c r="B34" s="28" t="s">
        <v>68</v>
      </c>
      <c r="C34" s="29"/>
      <c r="D34" s="29"/>
      <c r="E34" s="29"/>
      <c r="F34" s="29"/>
      <c r="G34" s="29"/>
      <c r="H34" s="29"/>
      <c r="I34" s="30"/>
      <c r="J34" s="30"/>
      <c r="K34" s="30"/>
    </row>
    <row r="35" spans="1:11">
      <c r="A35" s="16" t="s">
        <v>25</v>
      </c>
      <c r="B35" s="17" t="s">
        <v>26</v>
      </c>
      <c r="C35" s="18">
        <v>1843979</v>
      </c>
      <c r="D35" s="18">
        <v>9225085</v>
      </c>
      <c r="E35" s="18">
        <v>7363837</v>
      </c>
      <c r="F35" s="18">
        <v>9225085</v>
      </c>
      <c r="G35" s="18">
        <f t="shared" ref="G35:G53" si="5">F35-C35</f>
        <v>7381106</v>
      </c>
      <c r="H35" s="18">
        <f t="shared" ref="H35:H53" si="6">E35-F35</f>
        <v>-1861248</v>
      </c>
      <c r="I35" s="19">
        <f t="shared" ref="I35:I53" si="7">IF(ISERROR(F35/C35),0,F35/C35*100-100)</f>
        <v>400.28145656756396</v>
      </c>
      <c r="J35" s="19">
        <f t="shared" ref="J35:J53" si="8">IF(ISERROR(F35/E35),0,F35/E35*100)</f>
        <v>125.27551872753295</v>
      </c>
      <c r="K35" s="19">
        <f t="shared" ref="K35:K53" si="9">IF(ISERROR(F35/D35),0,F35/D35*100)</f>
        <v>100</v>
      </c>
    </row>
    <row r="36" spans="1:11">
      <c r="A36" s="22" t="s">
        <v>29</v>
      </c>
      <c r="B36" s="17" t="s">
        <v>30</v>
      </c>
      <c r="C36" s="18">
        <v>1843979</v>
      </c>
      <c r="D36" s="18">
        <v>9225085</v>
      </c>
      <c r="E36" s="18">
        <v>7363837</v>
      </c>
      <c r="F36" s="18">
        <v>9225085</v>
      </c>
      <c r="G36" s="18">
        <f t="shared" si="5"/>
        <v>7381106</v>
      </c>
      <c r="H36" s="18">
        <f t="shared" si="6"/>
        <v>-1861248</v>
      </c>
      <c r="I36" s="19">
        <f t="shared" si="7"/>
        <v>400.28145656756396</v>
      </c>
      <c r="J36" s="19">
        <f t="shared" si="8"/>
        <v>125.27551872753295</v>
      </c>
      <c r="K36" s="19">
        <f t="shared" si="9"/>
        <v>100</v>
      </c>
    </row>
    <row r="37" spans="1:11">
      <c r="A37" s="23" t="s">
        <v>31</v>
      </c>
      <c r="B37" s="17" t="s">
        <v>32</v>
      </c>
      <c r="C37" s="18">
        <v>1843979</v>
      </c>
      <c r="D37" s="18">
        <v>9225085</v>
      </c>
      <c r="E37" s="18">
        <v>7363837</v>
      </c>
      <c r="F37" s="18">
        <v>9225085</v>
      </c>
      <c r="G37" s="18">
        <f t="shared" si="5"/>
        <v>7381106</v>
      </c>
      <c r="H37" s="18">
        <f t="shared" si="6"/>
        <v>-1861248</v>
      </c>
      <c r="I37" s="19">
        <f t="shared" si="7"/>
        <v>400.28145656756396</v>
      </c>
      <c r="J37" s="19">
        <f t="shared" si="8"/>
        <v>125.27551872753295</v>
      </c>
      <c r="K37" s="19">
        <f t="shared" si="9"/>
        <v>100</v>
      </c>
    </row>
    <row r="38" spans="1:11">
      <c r="A38" s="16" t="s">
        <v>33</v>
      </c>
      <c r="B38" s="17" t="s">
        <v>34</v>
      </c>
      <c r="C38" s="18">
        <v>1544196.57</v>
      </c>
      <c r="D38" s="18">
        <v>9225085</v>
      </c>
      <c r="E38" s="18">
        <v>7363837</v>
      </c>
      <c r="F38" s="18">
        <v>7042049.0199999996</v>
      </c>
      <c r="G38" s="18">
        <f t="shared" si="5"/>
        <v>5497852.4499999993</v>
      </c>
      <c r="H38" s="18">
        <f t="shared" si="6"/>
        <v>321787.98000000045</v>
      </c>
      <c r="I38" s="19">
        <f t="shared" si="7"/>
        <v>356.03319919302754</v>
      </c>
      <c r="J38" s="19">
        <f t="shared" si="8"/>
        <v>95.630158842462151</v>
      </c>
      <c r="K38" s="19">
        <f t="shared" si="9"/>
        <v>76.335871376794898</v>
      </c>
    </row>
    <row r="39" spans="1:11">
      <c r="A39" s="22" t="s">
        <v>35</v>
      </c>
      <c r="B39" s="17" t="s">
        <v>36</v>
      </c>
      <c r="C39" s="18">
        <v>1179413.54</v>
      </c>
      <c r="D39" s="18">
        <v>8055215</v>
      </c>
      <c r="E39" s="18">
        <v>6193967</v>
      </c>
      <c r="F39" s="18">
        <v>6165741.3099999996</v>
      </c>
      <c r="G39" s="18">
        <f t="shared" si="5"/>
        <v>4986327.7699999996</v>
      </c>
      <c r="H39" s="18">
        <f t="shared" si="6"/>
        <v>28225.69000000041</v>
      </c>
      <c r="I39" s="19">
        <f t="shared" si="7"/>
        <v>422.78027179508206</v>
      </c>
      <c r="J39" s="19">
        <f t="shared" si="8"/>
        <v>99.544303513402639</v>
      </c>
      <c r="K39" s="19">
        <f t="shared" si="9"/>
        <v>76.543472893026447</v>
      </c>
    </row>
    <row r="40" spans="1:11">
      <c r="A40" s="23" t="s">
        <v>37</v>
      </c>
      <c r="B40" s="17" t="s">
        <v>38</v>
      </c>
      <c r="C40" s="18">
        <v>1177313.54</v>
      </c>
      <c r="D40" s="18">
        <v>3338812</v>
      </c>
      <c r="E40" s="18">
        <v>1933520</v>
      </c>
      <c r="F40" s="18">
        <v>1451438.89</v>
      </c>
      <c r="G40" s="18">
        <f t="shared" si="5"/>
        <v>274125.34999999986</v>
      </c>
      <c r="H40" s="18">
        <f t="shared" si="6"/>
        <v>482081.1100000001</v>
      </c>
      <c r="I40" s="19">
        <f t="shared" si="7"/>
        <v>23.283971574810906</v>
      </c>
      <c r="J40" s="19">
        <f t="shared" si="8"/>
        <v>75.067177479415776</v>
      </c>
      <c r="K40" s="19">
        <f t="shared" si="9"/>
        <v>43.471716586618228</v>
      </c>
    </row>
    <row r="41" spans="1:11">
      <c r="A41" s="24" t="s">
        <v>39</v>
      </c>
      <c r="B41" s="17" t="s">
        <v>40</v>
      </c>
      <c r="C41" s="18">
        <v>429460.49</v>
      </c>
      <c r="D41" s="18">
        <v>822468</v>
      </c>
      <c r="E41" s="18">
        <v>494120</v>
      </c>
      <c r="F41" s="18">
        <v>422095.93</v>
      </c>
      <c r="G41" s="18">
        <f t="shared" si="5"/>
        <v>-7364.5599999999977</v>
      </c>
      <c r="H41" s="18">
        <f t="shared" si="6"/>
        <v>72024.070000000007</v>
      </c>
      <c r="I41" s="19">
        <f t="shared" si="7"/>
        <v>-1.7148399378950927</v>
      </c>
      <c r="J41" s="19">
        <f t="shared" si="8"/>
        <v>85.423769529668903</v>
      </c>
      <c r="K41" s="19">
        <f t="shared" si="9"/>
        <v>51.320650773039191</v>
      </c>
    </row>
    <row r="42" spans="1:11">
      <c r="A42" s="24" t="s">
        <v>41</v>
      </c>
      <c r="B42" s="17" t="s">
        <v>42</v>
      </c>
      <c r="C42" s="18">
        <v>747853.05</v>
      </c>
      <c r="D42" s="18">
        <v>2516344</v>
      </c>
      <c r="E42" s="18">
        <v>1439400</v>
      </c>
      <c r="F42" s="18">
        <v>1029342.96</v>
      </c>
      <c r="G42" s="18">
        <f t="shared" si="5"/>
        <v>281489.90999999992</v>
      </c>
      <c r="H42" s="18">
        <f t="shared" si="6"/>
        <v>410057.04000000004</v>
      </c>
      <c r="I42" s="19">
        <f t="shared" si="7"/>
        <v>37.639735506861939</v>
      </c>
      <c r="J42" s="19">
        <f t="shared" si="8"/>
        <v>71.51194664443517</v>
      </c>
      <c r="K42" s="19">
        <f t="shared" si="9"/>
        <v>40.906289442143049</v>
      </c>
    </row>
    <row r="43" spans="1:11">
      <c r="A43" s="25" t="s">
        <v>43</v>
      </c>
      <c r="B43" s="17" t="s">
        <v>44</v>
      </c>
      <c r="C43" s="18">
        <v>538.79999999999995</v>
      </c>
      <c r="D43" s="18">
        <v>0</v>
      </c>
      <c r="E43" s="18">
        <v>0</v>
      </c>
      <c r="F43" s="18">
        <v>547.12</v>
      </c>
      <c r="G43" s="18">
        <f t="shared" si="5"/>
        <v>8.32000000000005</v>
      </c>
      <c r="H43" s="18">
        <f t="shared" si="6"/>
        <v>-547.12</v>
      </c>
      <c r="I43" s="19">
        <f t="shared" si="7"/>
        <v>1.5441722345953934</v>
      </c>
      <c r="J43" s="19">
        <f t="shared" si="8"/>
        <v>0</v>
      </c>
      <c r="K43" s="19">
        <f t="shared" si="9"/>
        <v>0</v>
      </c>
    </row>
    <row r="44" spans="1:11" ht="25.5">
      <c r="A44" s="23" t="s">
        <v>76</v>
      </c>
      <c r="B44" s="17" t="s">
        <v>77</v>
      </c>
      <c r="C44" s="18">
        <v>2100</v>
      </c>
      <c r="D44" s="18">
        <v>2100</v>
      </c>
      <c r="E44" s="18">
        <v>2100</v>
      </c>
      <c r="F44" s="18">
        <v>0</v>
      </c>
      <c r="G44" s="18">
        <f t="shared" si="5"/>
        <v>-2100</v>
      </c>
      <c r="H44" s="18">
        <f t="shared" si="6"/>
        <v>2100</v>
      </c>
      <c r="I44" s="19">
        <f t="shared" si="7"/>
        <v>-100</v>
      </c>
      <c r="J44" s="19">
        <f t="shared" si="8"/>
        <v>0</v>
      </c>
      <c r="K44" s="19">
        <f t="shared" si="9"/>
        <v>0</v>
      </c>
    </row>
    <row r="45" spans="1:11">
      <c r="A45" s="24" t="s">
        <v>78</v>
      </c>
      <c r="B45" s="17" t="s">
        <v>79</v>
      </c>
      <c r="C45" s="18">
        <v>2100</v>
      </c>
      <c r="D45" s="18">
        <v>2100</v>
      </c>
      <c r="E45" s="18">
        <v>2100</v>
      </c>
      <c r="F45" s="18">
        <v>0</v>
      </c>
      <c r="G45" s="18">
        <f t="shared" si="5"/>
        <v>-2100</v>
      </c>
      <c r="H45" s="18">
        <f t="shared" si="6"/>
        <v>2100</v>
      </c>
      <c r="I45" s="19">
        <f t="shared" si="7"/>
        <v>-100</v>
      </c>
      <c r="J45" s="19">
        <f t="shared" si="8"/>
        <v>0</v>
      </c>
      <c r="K45" s="19">
        <f t="shared" si="9"/>
        <v>0</v>
      </c>
    </row>
    <row r="46" spans="1:11" ht="25.5">
      <c r="A46" s="23" t="s">
        <v>51</v>
      </c>
      <c r="B46" s="17" t="s">
        <v>52</v>
      </c>
      <c r="C46" s="18">
        <v>0</v>
      </c>
      <c r="D46" s="18">
        <v>4714303</v>
      </c>
      <c r="E46" s="18">
        <v>4258347</v>
      </c>
      <c r="F46" s="18">
        <v>4714302.42</v>
      </c>
      <c r="G46" s="18">
        <f t="shared" si="5"/>
        <v>4714302.42</v>
      </c>
      <c r="H46" s="18">
        <f t="shared" si="6"/>
        <v>-455955.41999999993</v>
      </c>
      <c r="I46" s="19">
        <f t="shared" si="7"/>
        <v>0</v>
      </c>
      <c r="J46" s="19">
        <f t="shared" si="8"/>
        <v>110.70733362029914</v>
      </c>
      <c r="K46" s="19">
        <f t="shared" si="9"/>
        <v>99.999987697014802</v>
      </c>
    </row>
    <row r="47" spans="1:11" ht="25.5">
      <c r="A47" s="24" t="s">
        <v>162</v>
      </c>
      <c r="B47" s="17" t="s">
        <v>163</v>
      </c>
      <c r="C47" s="18">
        <v>0</v>
      </c>
      <c r="D47" s="18">
        <v>4714303</v>
      </c>
      <c r="E47" s="18">
        <v>4258347</v>
      </c>
      <c r="F47" s="18">
        <v>4714302.42</v>
      </c>
      <c r="G47" s="18">
        <f t="shared" si="5"/>
        <v>4714302.42</v>
      </c>
      <c r="H47" s="18">
        <f t="shared" si="6"/>
        <v>-455955.41999999993</v>
      </c>
      <c r="I47" s="19">
        <f t="shared" si="7"/>
        <v>0</v>
      </c>
      <c r="J47" s="19">
        <f t="shared" si="8"/>
        <v>110.70733362029914</v>
      </c>
      <c r="K47" s="19">
        <f t="shared" si="9"/>
        <v>99.999987697014802</v>
      </c>
    </row>
    <row r="48" spans="1:11" ht="25.5">
      <c r="A48" s="25" t="s">
        <v>164</v>
      </c>
      <c r="B48" s="17" t="s">
        <v>165</v>
      </c>
      <c r="C48" s="18">
        <v>0</v>
      </c>
      <c r="D48" s="18">
        <v>4714303</v>
      </c>
      <c r="E48" s="18">
        <v>4258347</v>
      </c>
      <c r="F48" s="18">
        <v>4714302.42</v>
      </c>
      <c r="G48" s="18">
        <f t="shared" si="5"/>
        <v>4714302.42</v>
      </c>
      <c r="H48" s="18">
        <f t="shared" si="6"/>
        <v>-455955.41999999993</v>
      </c>
      <c r="I48" s="19">
        <f t="shared" si="7"/>
        <v>0</v>
      </c>
      <c r="J48" s="19">
        <f t="shared" si="8"/>
        <v>110.70733362029914</v>
      </c>
      <c r="K48" s="19">
        <f t="shared" si="9"/>
        <v>99.999987697014802</v>
      </c>
    </row>
    <row r="49" spans="1:11">
      <c r="A49" s="22" t="s">
        <v>59</v>
      </c>
      <c r="B49" s="17" t="s">
        <v>60</v>
      </c>
      <c r="C49" s="18">
        <v>364783.03</v>
      </c>
      <c r="D49" s="18">
        <v>1169870</v>
      </c>
      <c r="E49" s="18">
        <v>1169870</v>
      </c>
      <c r="F49" s="18">
        <v>876307.71</v>
      </c>
      <c r="G49" s="18">
        <f t="shared" si="5"/>
        <v>511524.67999999993</v>
      </c>
      <c r="H49" s="18">
        <f t="shared" si="6"/>
        <v>293562.29000000004</v>
      </c>
      <c r="I49" s="19">
        <f t="shared" si="7"/>
        <v>140.22710431458393</v>
      </c>
      <c r="J49" s="19">
        <f t="shared" si="8"/>
        <v>74.906417807106777</v>
      </c>
      <c r="K49" s="19">
        <f t="shared" si="9"/>
        <v>74.906417807106777</v>
      </c>
    </row>
    <row r="50" spans="1:11">
      <c r="A50" s="23" t="s">
        <v>61</v>
      </c>
      <c r="B50" s="17" t="s">
        <v>62</v>
      </c>
      <c r="C50" s="18">
        <v>364783.03</v>
      </c>
      <c r="D50" s="18">
        <v>1169870</v>
      </c>
      <c r="E50" s="18">
        <v>1169870</v>
      </c>
      <c r="F50" s="18">
        <v>876307.71</v>
      </c>
      <c r="G50" s="18">
        <f t="shared" si="5"/>
        <v>511524.67999999993</v>
      </c>
      <c r="H50" s="18">
        <f t="shared" si="6"/>
        <v>293562.29000000004</v>
      </c>
      <c r="I50" s="19">
        <f t="shared" si="7"/>
        <v>140.22710431458393</v>
      </c>
      <c r="J50" s="19">
        <f t="shared" si="8"/>
        <v>74.906417807106777</v>
      </c>
      <c r="K50" s="19">
        <f t="shared" si="9"/>
        <v>74.906417807106777</v>
      </c>
    </row>
    <row r="51" spans="1:11">
      <c r="A51" s="16"/>
      <c r="B51" s="17" t="s">
        <v>63</v>
      </c>
      <c r="C51" s="18">
        <v>299782.43</v>
      </c>
      <c r="D51" s="18">
        <v>0</v>
      </c>
      <c r="E51" s="18">
        <v>0</v>
      </c>
      <c r="F51" s="18">
        <v>2183035.98</v>
      </c>
      <c r="G51" s="18">
        <f t="shared" si="5"/>
        <v>1883253.55</v>
      </c>
      <c r="H51" s="18">
        <f t="shared" si="6"/>
        <v>-2183035.98</v>
      </c>
      <c r="I51" s="19">
        <f t="shared" si="7"/>
        <v>628.20677983029225</v>
      </c>
      <c r="J51" s="19">
        <f t="shared" si="8"/>
        <v>0</v>
      </c>
      <c r="K51" s="19">
        <f t="shared" si="9"/>
        <v>0</v>
      </c>
    </row>
    <row r="52" spans="1:11">
      <c r="A52" s="16" t="s">
        <v>64</v>
      </c>
      <c r="B52" s="17" t="s">
        <v>65</v>
      </c>
      <c r="C52" s="18">
        <v>-299782.43</v>
      </c>
      <c r="D52" s="18">
        <v>0</v>
      </c>
      <c r="E52" s="18">
        <v>0</v>
      </c>
      <c r="F52" s="18">
        <v>-2183035.98</v>
      </c>
      <c r="G52" s="18">
        <f t="shared" si="5"/>
        <v>-1883253.55</v>
      </c>
      <c r="H52" s="18">
        <f t="shared" si="6"/>
        <v>2183035.98</v>
      </c>
      <c r="I52" s="19">
        <f t="shared" si="7"/>
        <v>628.20677983029225</v>
      </c>
      <c r="J52" s="19">
        <f t="shared" si="8"/>
        <v>0</v>
      </c>
      <c r="K52" s="19">
        <f t="shared" si="9"/>
        <v>0</v>
      </c>
    </row>
    <row r="53" spans="1:11">
      <c r="A53" s="22" t="s">
        <v>66</v>
      </c>
      <c r="B53" s="17" t="s">
        <v>67</v>
      </c>
      <c r="C53" s="18">
        <v>-299782.43</v>
      </c>
      <c r="D53" s="18">
        <v>0</v>
      </c>
      <c r="E53" s="18">
        <v>0</v>
      </c>
      <c r="F53" s="18">
        <v>-2183035.98</v>
      </c>
      <c r="G53" s="18">
        <f t="shared" si="5"/>
        <v>-1883253.55</v>
      </c>
      <c r="H53" s="18">
        <f t="shared" si="6"/>
        <v>2183035.98</v>
      </c>
      <c r="I53" s="19">
        <f t="shared" si="7"/>
        <v>628.20677983029225</v>
      </c>
      <c r="J53" s="19">
        <f t="shared" si="8"/>
        <v>0</v>
      </c>
      <c r="K53" s="19">
        <f t="shared" si="9"/>
        <v>0</v>
      </c>
    </row>
    <row r="54" spans="1:11">
      <c r="A54" s="27" t="s">
        <v>84</v>
      </c>
      <c r="B54" s="28" t="s">
        <v>933</v>
      </c>
      <c r="C54" s="29"/>
      <c r="D54" s="29"/>
      <c r="E54" s="29"/>
      <c r="F54" s="29"/>
      <c r="G54" s="29"/>
      <c r="H54" s="29"/>
      <c r="I54" s="30"/>
      <c r="J54" s="30"/>
      <c r="K54" s="30"/>
    </row>
    <row r="55" spans="1:11">
      <c r="A55" s="16" t="s">
        <v>25</v>
      </c>
      <c r="B55" s="17" t="s">
        <v>26</v>
      </c>
      <c r="C55" s="18">
        <v>973889</v>
      </c>
      <c r="D55" s="18">
        <v>1772655</v>
      </c>
      <c r="E55" s="18">
        <v>1614370</v>
      </c>
      <c r="F55" s="18">
        <v>1772655</v>
      </c>
      <c r="G55" s="18">
        <f t="shared" ref="G55:G70" si="10">F55-C55</f>
        <v>798766</v>
      </c>
      <c r="H55" s="18">
        <f t="shared" ref="H55:H70" si="11">E55-F55</f>
        <v>-158285</v>
      </c>
      <c r="I55" s="19">
        <f t="shared" ref="I55:I70" si="12">IF(ISERROR(F55/C55),0,F55/C55*100-100)</f>
        <v>82.018176609449313</v>
      </c>
      <c r="J55" s="19">
        <f t="shared" ref="J55:J70" si="13">IF(ISERROR(F55/E55),0,F55/E55*100)</f>
        <v>109.80475355711516</v>
      </c>
      <c r="K55" s="19">
        <f t="shared" ref="K55:K70" si="14">IF(ISERROR(F55/D55),0,F55/D55*100)</f>
        <v>100</v>
      </c>
    </row>
    <row r="56" spans="1:11">
      <c r="A56" s="22" t="s">
        <v>29</v>
      </c>
      <c r="B56" s="17" t="s">
        <v>30</v>
      </c>
      <c r="C56" s="18">
        <v>973889</v>
      </c>
      <c r="D56" s="18">
        <v>1772655</v>
      </c>
      <c r="E56" s="18">
        <v>1614370</v>
      </c>
      <c r="F56" s="18">
        <v>1772655</v>
      </c>
      <c r="G56" s="18">
        <f t="shared" si="10"/>
        <v>798766</v>
      </c>
      <c r="H56" s="18">
        <f t="shared" si="11"/>
        <v>-158285</v>
      </c>
      <c r="I56" s="19">
        <f t="shared" si="12"/>
        <v>82.018176609449313</v>
      </c>
      <c r="J56" s="19">
        <f t="shared" si="13"/>
        <v>109.80475355711516</v>
      </c>
      <c r="K56" s="19">
        <f t="shared" si="14"/>
        <v>100</v>
      </c>
    </row>
    <row r="57" spans="1:11">
      <c r="A57" s="23" t="s">
        <v>31</v>
      </c>
      <c r="B57" s="17" t="s">
        <v>32</v>
      </c>
      <c r="C57" s="18">
        <v>973889</v>
      </c>
      <c r="D57" s="18">
        <v>1772655</v>
      </c>
      <c r="E57" s="18">
        <v>1614370</v>
      </c>
      <c r="F57" s="18">
        <v>1772655</v>
      </c>
      <c r="G57" s="18">
        <f t="shared" si="10"/>
        <v>798766</v>
      </c>
      <c r="H57" s="18">
        <f t="shared" si="11"/>
        <v>-158285</v>
      </c>
      <c r="I57" s="19">
        <f t="shared" si="12"/>
        <v>82.018176609449313</v>
      </c>
      <c r="J57" s="19">
        <f t="shared" si="13"/>
        <v>109.80475355711516</v>
      </c>
      <c r="K57" s="19">
        <f t="shared" si="14"/>
        <v>100</v>
      </c>
    </row>
    <row r="58" spans="1:11">
      <c r="A58" s="16" t="s">
        <v>33</v>
      </c>
      <c r="B58" s="17" t="s">
        <v>34</v>
      </c>
      <c r="C58" s="18">
        <v>789975.29</v>
      </c>
      <c r="D58" s="18">
        <v>1772655</v>
      </c>
      <c r="E58" s="18">
        <v>1614370</v>
      </c>
      <c r="F58" s="18">
        <v>1261947.72</v>
      </c>
      <c r="G58" s="18">
        <f t="shared" si="10"/>
        <v>471972.42999999993</v>
      </c>
      <c r="H58" s="18">
        <f t="shared" si="11"/>
        <v>352422.28</v>
      </c>
      <c r="I58" s="19">
        <f t="shared" si="12"/>
        <v>59.745214309171615</v>
      </c>
      <c r="J58" s="19">
        <f t="shared" si="13"/>
        <v>78.169671141064313</v>
      </c>
      <c r="K58" s="19">
        <f t="shared" si="14"/>
        <v>71.189696810716129</v>
      </c>
    </row>
    <row r="59" spans="1:11">
      <c r="A59" s="22" t="s">
        <v>35</v>
      </c>
      <c r="B59" s="17" t="s">
        <v>36</v>
      </c>
      <c r="C59" s="18">
        <v>425192.26</v>
      </c>
      <c r="D59" s="18">
        <v>602785</v>
      </c>
      <c r="E59" s="18">
        <v>444500</v>
      </c>
      <c r="F59" s="18">
        <v>385640.01</v>
      </c>
      <c r="G59" s="18">
        <f t="shared" si="10"/>
        <v>-39552.25</v>
      </c>
      <c r="H59" s="18">
        <f t="shared" si="11"/>
        <v>58859.989999999991</v>
      </c>
      <c r="I59" s="19">
        <f t="shared" si="12"/>
        <v>-9.3022036666424697</v>
      </c>
      <c r="J59" s="19">
        <f t="shared" si="13"/>
        <v>86.758157480314964</v>
      </c>
      <c r="K59" s="19">
        <f t="shared" si="14"/>
        <v>63.976377978881359</v>
      </c>
    </row>
    <row r="60" spans="1:11">
      <c r="A60" s="23" t="s">
        <v>37</v>
      </c>
      <c r="B60" s="17" t="s">
        <v>38</v>
      </c>
      <c r="C60" s="18">
        <v>423092.26</v>
      </c>
      <c r="D60" s="18">
        <v>600685</v>
      </c>
      <c r="E60" s="18">
        <v>442400</v>
      </c>
      <c r="F60" s="18">
        <v>385640.01</v>
      </c>
      <c r="G60" s="18">
        <f t="shared" si="10"/>
        <v>-37452.25</v>
      </c>
      <c r="H60" s="18">
        <f t="shared" si="11"/>
        <v>56759.989999999991</v>
      </c>
      <c r="I60" s="19">
        <f t="shared" si="12"/>
        <v>-8.8520291058976142</v>
      </c>
      <c r="J60" s="19">
        <f t="shared" si="13"/>
        <v>87.169984177215184</v>
      </c>
      <c r="K60" s="19">
        <f t="shared" si="14"/>
        <v>64.200039954385417</v>
      </c>
    </row>
    <row r="61" spans="1:11">
      <c r="A61" s="24" t="s">
        <v>39</v>
      </c>
      <c r="B61" s="17" t="s">
        <v>40</v>
      </c>
      <c r="C61" s="18">
        <v>367851.98</v>
      </c>
      <c r="D61" s="18">
        <v>494985</v>
      </c>
      <c r="E61" s="18">
        <v>364000</v>
      </c>
      <c r="F61" s="18">
        <v>319948.75</v>
      </c>
      <c r="G61" s="18">
        <f t="shared" si="10"/>
        <v>-47903.229999999981</v>
      </c>
      <c r="H61" s="18">
        <f t="shared" si="11"/>
        <v>44051.25</v>
      </c>
      <c r="I61" s="19">
        <f t="shared" si="12"/>
        <v>-13.022420050586646</v>
      </c>
      <c r="J61" s="19">
        <f t="shared" si="13"/>
        <v>87.898008241758248</v>
      </c>
      <c r="K61" s="19">
        <f t="shared" si="14"/>
        <v>64.638069840500208</v>
      </c>
    </row>
    <row r="62" spans="1:11">
      <c r="A62" s="24" t="s">
        <v>41</v>
      </c>
      <c r="B62" s="17" t="s">
        <v>42</v>
      </c>
      <c r="C62" s="18">
        <v>55240.28</v>
      </c>
      <c r="D62" s="18">
        <v>105700</v>
      </c>
      <c r="E62" s="18">
        <v>78400</v>
      </c>
      <c r="F62" s="18">
        <v>65691.259999999995</v>
      </c>
      <c r="G62" s="18">
        <f t="shared" si="10"/>
        <v>10450.979999999996</v>
      </c>
      <c r="H62" s="18">
        <f t="shared" si="11"/>
        <v>12708.740000000005</v>
      </c>
      <c r="I62" s="19">
        <f t="shared" si="12"/>
        <v>18.919129302023791</v>
      </c>
      <c r="J62" s="19">
        <f t="shared" si="13"/>
        <v>83.78987244897958</v>
      </c>
      <c r="K62" s="19">
        <f t="shared" si="14"/>
        <v>62.148779564806048</v>
      </c>
    </row>
    <row r="63" spans="1:11">
      <c r="A63" s="25" t="s">
        <v>43</v>
      </c>
      <c r="B63" s="17" t="s">
        <v>44</v>
      </c>
      <c r="C63" s="18">
        <v>538.79999999999995</v>
      </c>
      <c r="D63" s="18">
        <v>0</v>
      </c>
      <c r="E63" s="18">
        <v>0</v>
      </c>
      <c r="F63" s="18">
        <v>547.12</v>
      </c>
      <c r="G63" s="18">
        <f t="shared" si="10"/>
        <v>8.32000000000005</v>
      </c>
      <c r="H63" s="18">
        <f t="shared" si="11"/>
        <v>-547.12</v>
      </c>
      <c r="I63" s="19">
        <f t="shared" si="12"/>
        <v>1.5441722345953934</v>
      </c>
      <c r="J63" s="19">
        <f t="shared" si="13"/>
        <v>0</v>
      </c>
      <c r="K63" s="19">
        <f t="shared" si="14"/>
        <v>0</v>
      </c>
    </row>
    <row r="64" spans="1:11" ht="25.5">
      <c r="A64" s="23" t="s">
        <v>76</v>
      </c>
      <c r="B64" s="17" t="s">
        <v>77</v>
      </c>
      <c r="C64" s="18">
        <v>2100</v>
      </c>
      <c r="D64" s="18">
        <v>2100</v>
      </c>
      <c r="E64" s="18">
        <v>2100</v>
      </c>
      <c r="F64" s="18">
        <v>0</v>
      </c>
      <c r="G64" s="18">
        <f t="shared" si="10"/>
        <v>-2100</v>
      </c>
      <c r="H64" s="18">
        <f t="shared" si="11"/>
        <v>2100</v>
      </c>
      <c r="I64" s="19">
        <f t="shared" si="12"/>
        <v>-100</v>
      </c>
      <c r="J64" s="19">
        <f t="shared" si="13"/>
        <v>0</v>
      </c>
      <c r="K64" s="19">
        <f t="shared" si="14"/>
        <v>0</v>
      </c>
    </row>
    <row r="65" spans="1:11">
      <c r="A65" s="24" t="s">
        <v>78</v>
      </c>
      <c r="B65" s="17" t="s">
        <v>79</v>
      </c>
      <c r="C65" s="18">
        <v>2100</v>
      </c>
      <c r="D65" s="18">
        <v>2100</v>
      </c>
      <c r="E65" s="18">
        <v>2100</v>
      </c>
      <c r="F65" s="18">
        <v>0</v>
      </c>
      <c r="G65" s="18">
        <f t="shared" si="10"/>
        <v>-2100</v>
      </c>
      <c r="H65" s="18">
        <f t="shared" si="11"/>
        <v>2100</v>
      </c>
      <c r="I65" s="19">
        <f t="shared" si="12"/>
        <v>-100</v>
      </c>
      <c r="J65" s="19">
        <f t="shared" si="13"/>
        <v>0</v>
      </c>
      <c r="K65" s="19">
        <f t="shared" si="14"/>
        <v>0</v>
      </c>
    </row>
    <row r="66" spans="1:11">
      <c r="A66" s="22" t="s">
        <v>59</v>
      </c>
      <c r="B66" s="17" t="s">
        <v>60</v>
      </c>
      <c r="C66" s="18">
        <v>364783.03</v>
      </c>
      <c r="D66" s="18">
        <v>1169870</v>
      </c>
      <c r="E66" s="18">
        <v>1169870</v>
      </c>
      <c r="F66" s="18">
        <v>876307.71</v>
      </c>
      <c r="G66" s="18">
        <f t="shared" si="10"/>
        <v>511524.67999999993</v>
      </c>
      <c r="H66" s="18">
        <f t="shared" si="11"/>
        <v>293562.29000000004</v>
      </c>
      <c r="I66" s="19">
        <f t="shared" si="12"/>
        <v>140.22710431458393</v>
      </c>
      <c r="J66" s="19">
        <f t="shared" si="13"/>
        <v>74.906417807106777</v>
      </c>
      <c r="K66" s="19">
        <f t="shared" si="14"/>
        <v>74.906417807106777</v>
      </c>
    </row>
    <row r="67" spans="1:11">
      <c r="A67" s="23" t="s">
        <v>61</v>
      </c>
      <c r="B67" s="17" t="s">
        <v>62</v>
      </c>
      <c r="C67" s="18">
        <v>364783.03</v>
      </c>
      <c r="D67" s="18">
        <v>1169870</v>
      </c>
      <c r="E67" s="18">
        <v>1169870</v>
      </c>
      <c r="F67" s="18">
        <v>876307.71</v>
      </c>
      <c r="G67" s="18">
        <f t="shared" si="10"/>
        <v>511524.67999999993</v>
      </c>
      <c r="H67" s="18">
        <f t="shared" si="11"/>
        <v>293562.29000000004</v>
      </c>
      <c r="I67" s="19">
        <f t="shared" si="12"/>
        <v>140.22710431458393</v>
      </c>
      <c r="J67" s="19">
        <f t="shared" si="13"/>
        <v>74.906417807106777</v>
      </c>
      <c r="K67" s="19">
        <f t="shared" si="14"/>
        <v>74.906417807106777</v>
      </c>
    </row>
    <row r="68" spans="1:11">
      <c r="A68" s="16"/>
      <c r="B68" s="17" t="s">
        <v>63</v>
      </c>
      <c r="C68" s="18">
        <v>183913.71</v>
      </c>
      <c r="D68" s="18">
        <v>0</v>
      </c>
      <c r="E68" s="18">
        <v>0</v>
      </c>
      <c r="F68" s="18">
        <v>510707.28</v>
      </c>
      <c r="G68" s="18">
        <f t="shared" si="10"/>
        <v>326793.57000000007</v>
      </c>
      <c r="H68" s="18">
        <f t="shared" si="11"/>
        <v>-510707.28</v>
      </c>
      <c r="I68" s="19">
        <f t="shared" si="12"/>
        <v>177.68853121390464</v>
      </c>
      <c r="J68" s="19">
        <f t="shared" si="13"/>
        <v>0</v>
      </c>
      <c r="K68" s="19">
        <f t="shared" si="14"/>
        <v>0</v>
      </c>
    </row>
    <row r="69" spans="1:11">
      <c r="A69" s="16" t="s">
        <v>64</v>
      </c>
      <c r="B69" s="17" t="s">
        <v>65</v>
      </c>
      <c r="C69" s="18">
        <v>-183913.71</v>
      </c>
      <c r="D69" s="18">
        <v>0</v>
      </c>
      <c r="E69" s="18">
        <v>0</v>
      </c>
      <c r="F69" s="18">
        <v>-510707.28</v>
      </c>
      <c r="G69" s="18">
        <f t="shared" si="10"/>
        <v>-326793.57000000007</v>
      </c>
      <c r="H69" s="18">
        <f t="shared" si="11"/>
        <v>510707.28</v>
      </c>
      <c r="I69" s="19">
        <f t="shared" si="12"/>
        <v>177.68853121390464</v>
      </c>
      <c r="J69" s="19">
        <f t="shared" si="13"/>
        <v>0</v>
      </c>
      <c r="K69" s="19">
        <f t="shared" si="14"/>
        <v>0</v>
      </c>
    </row>
    <row r="70" spans="1:11">
      <c r="A70" s="22" t="s">
        <v>66</v>
      </c>
      <c r="B70" s="17" t="s">
        <v>67</v>
      </c>
      <c r="C70" s="18">
        <v>-183913.71</v>
      </c>
      <c r="D70" s="18">
        <v>0</v>
      </c>
      <c r="E70" s="18">
        <v>0</v>
      </c>
      <c r="F70" s="18">
        <v>-510707.28</v>
      </c>
      <c r="G70" s="18">
        <f t="shared" si="10"/>
        <v>-326793.57000000007</v>
      </c>
      <c r="H70" s="18">
        <f t="shared" si="11"/>
        <v>510707.28</v>
      </c>
      <c r="I70" s="19">
        <f t="shared" si="12"/>
        <v>177.68853121390464</v>
      </c>
      <c r="J70" s="19">
        <f t="shared" si="13"/>
        <v>0</v>
      </c>
      <c r="K70" s="19">
        <f t="shared" si="14"/>
        <v>0</v>
      </c>
    </row>
    <row r="71" spans="1:11">
      <c r="A71" s="27" t="s">
        <v>86</v>
      </c>
      <c r="B71" s="28" t="s">
        <v>934</v>
      </c>
      <c r="C71" s="29"/>
      <c r="D71" s="29"/>
      <c r="E71" s="29"/>
      <c r="F71" s="29"/>
      <c r="G71" s="29"/>
      <c r="H71" s="29"/>
      <c r="I71" s="30"/>
      <c r="J71" s="30"/>
      <c r="K71" s="30"/>
    </row>
    <row r="72" spans="1:11">
      <c r="A72" s="16" t="s">
        <v>25</v>
      </c>
      <c r="B72" s="17" t="s">
        <v>26</v>
      </c>
      <c r="C72" s="18">
        <v>0</v>
      </c>
      <c r="D72" s="18">
        <v>6307571</v>
      </c>
      <c r="E72" s="18">
        <v>5749467</v>
      </c>
      <c r="F72" s="18">
        <v>6307571</v>
      </c>
      <c r="G72" s="18">
        <f t="shared" ref="G72:G85" si="15">F72-C72</f>
        <v>6307571</v>
      </c>
      <c r="H72" s="18">
        <f t="shared" ref="H72:H85" si="16">E72-F72</f>
        <v>-558104</v>
      </c>
      <c r="I72" s="19">
        <f t="shared" ref="I72:I85" si="17">IF(ISERROR(F72/C72),0,F72/C72*100-100)</f>
        <v>0</v>
      </c>
      <c r="J72" s="19">
        <f t="shared" ref="J72:J85" si="18">IF(ISERROR(F72/E72),0,F72/E72*100)</f>
        <v>109.70705632365573</v>
      </c>
      <c r="K72" s="19">
        <f t="shared" ref="K72:K85" si="19">IF(ISERROR(F72/D72),0,F72/D72*100)</f>
        <v>100</v>
      </c>
    </row>
    <row r="73" spans="1:11">
      <c r="A73" s="22" t="s">
        <v>29</v>
      </c>
      <c r="B73" s="17" t="s">
        <v>30</v>
      </c>
      <c r="C73" s="18">
        <v>0</v>
      </c>
      <c r="D73" s="18">
        <v>6307571</v>
      </c>
      <c r="E73" s="18">
        <v>5749467</v>
      </c>
      <c r="F73" s="18">
        <v>6307571</v>
      </c>
      <c r="G73" s="18">
        <f t="shared" si="15"/>
        <v>6307571</v>
      </c>
      <c r="H73" s="18">
        <f t="shared" si="16"/>
        <v>-558104</v>
      </c>
      <c r="I73" s="19">
        <f t="shared" si="17"/>
        <v>0</v>
      </c>
      <c r="J73" s="19">
        <f t="shared" si="18"/>
        <v>109.70705632365573</v>
      </c>
      <c r="K73" s="19">
        <f t="shared" si="19"/>
        <v>100</v>
      </c>
    </row>
    <row r="74" spans="1:11">
      <c r="A74" s="23" t="s">
        <v>31</v>
      </c>
      <c r="B74" s="17" t="s">
        <v>32</v>
      </c>
      <c r="C74" s="18">
        <v>0</v>
      </c>
      <c r="D74" s="18">
        <v>6307571</v>
      </c>
      <c r="E74" s="18">
        <v>5749467</v>
      </c>
      <c r="F74" s="18">
        <v>6307571</v>
      </c>
      <c r="G74" s="18">
        <f t="shared" si="15"/>
        <v>6307571</v>
      </c>
      <c r="H74" s="18">
        <f t="shared" si="16"/>
        <v>-558104</v>
      </c>
      <c r="I74" s="19">
        <f t="shared" si="17"/>
        <v>0</v>
      </c>
      <c r="J74" s="19">
        <f t="shared" si="18"/>
        <v>109.70705632365573</v>
      </c>
      <c r="K74" s="19">
        <f t="shared" si="19"/>
        <v>100</v>
      </c>
    </row>
    <row r="75" spans="1:11">
      <c r="A75" s="16" t="s">
        <v>33</v>
      </c>
      <c r="B75" s="17" t="s">
        <v>34</v>
      </c>
      <c r="C75" s="18">
        <v>0</v>
      </c>
      <c r="D75" s="18">
        <v>6307571</v>
      </c>
      <c r="E75" s="18">
        <v>5749467</v>
      </c>
      <c r="F75" s="18">
        <v>5308938.0599999996</v>
      </c>
      <c r="G75" s="18">
        <f t="shared" si="15"/>
        <v>5308938.0599999996</v>
      </c>
      <c r="H75" s="18">
        <f t="shared" si="16"/>
        <v>440528.94000000041</v>
      </c>
      <c r="I75" s="19">
        <f t="shared" si="17"/>
        <v>0</v>
      </c>
      <c r="J75" s="19">
        <f t="shared" si="18"/>
        <v>92.337916888643761</v>
      </c>
      <c r="K75" s="19">
        <f t="shared" si="19"/>
        <v>84.167709883883973</v>
      </c>
    </row>
    <row r="76" spans="1:11">
      <c r="A76" s="22" t="s">
        <v>35</v>
      </c>
      <c r="B76" s="17" t="s">
        <v>36</v>
      </c>
      <c r="C76" s="18">
        <v>0</v>
      </c>
      <c r="D76" s="18">
        <v>6307571</v>
      </c>
      <c r="E76" s="18">
        <v>5749467</v>
      </c>
      <c r="F76" s="18">
        <v>5308938.0599999996</v>
      </c>
      <c r="G76" s="18">
        <f t="shared" si="15"/>
        <v>5308938.0599999996</v>
      </c>
      <c r="H76" s="18">
        <f t="shared" si="16"/>
        <v>440528.94000000041</v>
      </c>
      <c r="I76" s="19">
        <f t="shared" si="17"/>
        <v>0</v>
      </c>
      <c r="J76" s="19">
        <f t="shared" si="18"/>
        <v>92.337916888643761</v>
      </c>
      <c r="K76" s="19">
        <f t="shared" si="19"/>
        <v>84.167709883883973</v>
      </c>
    </row>
    <row r="77" spans="1:11">
      <c r="A77" s="23" t="s">
        <v>37</v>
      </c>
      <c r="B77" s="17" t="s">
        <v>38</v>
      </c>
      <c r="C77" s="18">
        <v>0</v>
      </c>
      <c r="D77" s="18">
        <v>2002837</v>
      </c>
      <c r="E77" s="18">
        <v>1491120</v>
      </c>
      <c r="F77" s="18">
        <v>1004204.06</v>
      </c>
      <c r="G77" s="18">
        <f t="shared" si="15"/>
        <v>1004204.06</v>
      </c>
      <c r="H77" s="18">
        <f t="shared" si="16"/>
        <v>486915.93999999994</v>
      </c>
      <c r="I77" s="19">
        <f t="shared" si="17"/>
        <v>0</v>
      </c>
      <c r="J77" s="19">
        <f t="shared" si="18"/>
        <v>67.345623424003449</v>
      </c>
      <c r="K77" s="19">
        <f t="shared" si="19"/>
        <v>50.139080714007179</v>
      </c>
    </row>
    <row r="78" spans="1:11">
      <c r="A78" s="24" t="s">
        <v>39</v>
      </c>
      <c r="B78" s="17" t="s">
        <v>40</v>
      </c>
      <c r="C78" s="18">
        <v>0</v>
      </c>
      <c r="D78" s="18">
        <v>300696</v>
      </c>
      <c r="E78" s="18">
        <v>130120</v>
      </c>
      <c r="F78" s="18">
        <v>75360.350000000006</v>
      </c>
      <c r="G78" s="18">
        <f t="shared" si="15"/>
        <v>75360.350000000006</v>
      </c>
      <c r="H78" s="18">
        <f t="shared" si="16"/>
        <v>54759.649999999994</v>
      </c>
      <c r="I78" s="19">
        <f t="shared" si="17"/>
        <v>0</v>
      </c>
      <c r="J78" s="19">
        <f t="shared" si="18"/>
        <v>57.916039040885337</v>
      </c>
      <c r="K78" s="19">
        <f t="shared" si="19"/>
        <v>25.061972889562885</v>
      </c>
    </row>
    <row r="79" spans="1:11">
      <c r="A79" s="24" t="s">
        <v>41</v>
      </c>
      <c r="B79" s="17" t="s">
        <v>42</v>
      </c>
      <c r="C79" s="18">
        <v>0</v>
      </c>
      <c r="D79" s="18">
        <v>1702141</v>
      </c>
      <c r="E79" s="18">
        <v>1361000</v>
      </c>
      <c r="F79" s="18">
        <v>928843.71</v>
      </c>
      <c r="G79" s="18">
        <f t="shared" si="15"/>
        <v>928843.71</v>
      </c>
      <c r="H79" s="18">
        <f t="shared" si="16"/>
        <v>432156.29000000004</v>
      </c>
      <c r="I79" s="19">
        <f t="shared" si="17"/>
        <v>0</v>
      </c>
      <c r="J79" s="19">
        <f t="shared" si="18"/>
        <v>68.247149889786911</v>
      </c>
      <c r="K79" s="19">
        <f t="shared" si="19"/>
        <v>54.569140276863081</v>
      </c>
    </row>
    <row r="80" spans="1:11" ht="25.5">
      <c r="A80" s="23" t="s">
        <v>51</v>
      </c>
      <c r="B80" s="17" t="s">
        <v>52</v>
      </c>
      <c r="C80" s="18">
        <v>0</v>
      </c>
      <c r="D80" s="18">
        <v>4304734</v>
      </c>
      <c r="E80" s="18">
        <v>4258347</v>
      </c>
      <c r="F80" s="18">
        <v>4304734</v>
      </c>
      <c r="G80" s="18">
        <f t="shared" si="15"/>
        <v>4304734</v>
      </c>
      <c r="H80" s="18">
        <f t="shared" si="16"/>
        <v>-46387</v>
      </c>
      <c r="I80" s="19">
        <f t="shared" si="17"/>
        <v>0</v>
      </c>
      <c r="J80" s="19">
        <f t="shared" si="18"/>
        <v>101.08931940022737</v>
      </c>
      <c r="K80" s="19">
        <f t="shared" si="19"/>
        <v>100</v>
      </c>
    </row>
    <row r="81" spans="1:11" ht="25.5">
      <c r="A81" s="24" t="s">
        <v>162</v>
      </c>
      <c r="B81" s="17" t="s">
        <v>163</v>
      </c>
      <c r="C81" s="18">
        <v>0</v>
      </c>
      <c r="D81" s="18">
        <v>4304734</v>
      </c>
      <c r="E81" s="18">
        <v>4258347</v>
      </c>
      <c r="F81" s="18">
        <v>4304734</v>
      </c>
      <c r="G81" s="18">
        <f t="shared" si="15"/>
        <v>4304734</v>
      </c>
      <c r="H81" s="18">
        <f t="shared" si="16"/>
        <v>-46387</v>
      </c>
      <c r="I81" s="19">
        <f t="shared" si="17"/>
        <v>0</v>
      </c>
      <c r="J81" s="19">
        <f t="shared" si="18"/>
        <v>101.08931940022737</v>
      </c>
      <c r="K81" s="19">
        <f t="shared" si="19"/>
        <v>100</v>
      </c>
    </row>
    <row r="82" spans="1:11" ht="25.5">
      <c r="A82" s="25" t="s">
        <v>164</v>
      </c>
      <c r="B82" s="17" t="s">
        <v>165</v>
      </c>
      <c r="C82" s="18">
        <v>0</v>
      </c>
      <c r="D82" s="18">
        <v>4304734</v>
      </c>
      <c r="E82" s="18">
        <v>4258347</v>
      </c>
      <c r="F82" s="18">
        <v>4304734</v>
      </c>
      <c r="G82" s="18">
        <f t="shared" si="15"/>
        <v>4304734</v>
      </c>
      <c r="H82" s="18">
        <f t="shared" si="16"/>
        <v>-46387</v>
      </c>
      <c r="I82" s="19">
        <f t="shared" si="17"/>
        <v>0</v>
      </c>
      <c r="J82" s="19">
        <f t="shared" si="18"/>
        <v>101.08931940022737</v>
      </c>
      <c r="K82" s="19">
        <f t="shared" si="19"/>
        <v>100</v>
      </c>
    </row>
    <row r="83" spans="1:11">
      <c r="A83" s="16"/>
      <c r="B83" s="17" t="s">
        <v>63</v>
      </c>
      <c r="C83" s="18">
        <v>0</v>
      </c>
      <c r="D83" s="18">
        <v>0</v>
      </c>
      <c r="E83" s="18">
        <v>0</v>
      </c>
      <c r="F83" s="18">
        <v>998632.94</v>
      </c>
      <c r="G83" s="18">
        <f t="shared" si="15"/>
        <v>998632.94</v>
      </c>
      <c r="H83" s="18">
        <f t="shared" si="16"/>
        <v>-998632.94</v>
      </c>
      <c r="I83" s="19">
        <f t="shared" si="17"/>
        <v>0</v>
      </c>
      <c r="J83" s="19">
        <f t="shared" si="18"/>
        <v>0</v>
      </c>
      <c r="K83" s="19">
        <f t="shared" si="19"/>
        <v>0</v>
      </c>
    </row>
    <row r="84" spans="1:11">
      <c r="A84" s="16" t="s">
        <v>64</v>
      </c>
      <c r="B84" s="17" t="s">
        <v>65</v>
      </c>
      <c r="C84" s="18">
        <v>0</v>
      </c>
      <c r="D84" s="18">
        <v>0</v>
      </c>
      <c r="E84" s="18">
        <v>0</v>
      </c>
      <c r="F84" s="18">
        <v>-998632.94</v>
      </c>
      <c r="G84" s="18">
        <f t="shared" si="15"/>
        <v>-998632.94</v>
      </c>
      <c r="H84" s="18">
        <f t="shared" si="16"/>
        <v>998632.94</v>
      </c>
      <c r="I84" s="19">
        <f t="shared" si="17"/>
        <v>0</v>
      </c>
      <c r="J84" s="19">
        <f t="shared" si="18"/>
        <v>0</v>
      </c>
      <c r="K84" s="19">
        <f t="shared" si="19"/>
        <v>0</v>
      </c>
    </row>
    <row r="85" spans="1:11">
      <c r="A85" s="22" t="s">
        <v>66</v>
      </c>
      <c r="B85" s="17" t="s">
        <v>67</v>
      </c>
      <c r="C85" s="18">
        <v>0</v>
      </c>
      <c r="D85" s="18">
        <v>0</v>
      </c>
      <c r="E85" s="18">
        <v>0</v>
      </c>
      <c r="F85" s="18">
        <v>-998632.94</v>
      </c>
      <c r="G85" s="18">
        <f t="shared" si="15"/>
        <v>-998632.94</v>
      </c>
      <c r="H85" s="18">
        <f t="shared" si="16"/>
        <v>998632.94</v>
      </c>
      <c r="I85" s="19">
        <f t="shared" si="17"/>
        <v>0</v>
      </c>
      <c r="J85" s="19">
        <f t="shared" si="18"/>
        <v>0</v>
      </c>
      <c r="K85" s="19">
        <f t="shared" si="19"/>
        <v>0</v>
      </c>
    </row>
    <row r="86" spans="1:11">
      <c r="A86" s="27" t="s">
        <v>170</v>
      </c>
      <c r="B86" s="28" t="s">
        <v>935</v>
      </c>
      <c r="C86" s="29"/>
      <c r="D86" s="29"/>
      <c r="E86" s="29"/>
      <c r="F86" s="29"/>
      <c r="G86" s="29"/>
      <c r="H86" s="29"/>
      <c r="I86" s="30"/>
      <c r="J86" s="30"/>
      <c r="K86" s="30"/>
    </row>
    <row r="87" spans="1:11">
      <c r="A87" s="16" t="s">
        <v>25</v>
      </c>
      <c r="B87" s="17" t="s">
        <v>26</v>
      </c>
      <c r="C87" s="18">
        <v>870090</v>
      </c>
      <c r="D87" s="18">
        <v>0</v>
      </c>
      <c r="E87" s="18">
        <v>0</v>
      </c>
      <c r="F87" s="18">
        <v>0</v>
      </c>
      <c r="G87" s="18">
        <f t="shared" ref="G87:G97" si="20">F87-C87</f>
        <v>-870090</v>
      </c>
      <c r="H87" s="18">
        <f t="shared" ref="H87:H97" si="21">E87-F87</f>
        <v>0</v>
      </c>
      <c r="I87" s="19">
        <f t="shared" ref="I87:I97" si="22">IF(ISERROR(F87/C87),0,F87/C87*100-100)</f>
        <v>-100</v>
      </c>
      <c r="J87" s="19">
        <f t="shared" ref="J87:J97" si="23">IF(ISERROR(F87/E87),0,F87/E87*100)</f>
        <v>0</v>
      </c>
      <c r="K87" s="19">
        <f t="shared" ref="K87:K97" si="24">IF(ISERROR(F87/D87),0,F87/D87*100)</f>
        <v>0</v>
      </c>
    </row>
    <row r="88" spans="1:11">
      <c r="A88" s="22" t="s">
        <v>29</v>
      </c>
      <c r="B88" s="17" t="s">
        <v>30</v>
      </c>
      <c r="C88" s="18">
        <v>870090</v>
      </c>
      <c r="D88" s="18">
        <v>0</v>
      </c>
      <c r="E88" s="18">
        <v>0</v>
      </c>
      <c r="F88" s="18">
        <v>0</v>
      </c>
      <c r="G88" s="18">
        <f t="shared" si="20"/>
        <v>-870090</v>
      </c>
      <c r="H88" s="18">
        <f t="shared" si="21"/>
        <v>0</v>
      </c>
      <c r="I88" s="19">
        <f t="shared" si="22"/>
        <v>-100</v>
      </c>
      <c r="J88" s="19">
        <f t="shared" si="23"/>
        <v>0</v>
      </c>
      <c r="K88" s="19">
        <f t="shared" si="24"/>
        <v>0</v>
      </c>
    </row>
    <row r="89" spans="1:11">
      <c r="A89" s="23" t="s">
        <v>31</v>
      </c>
      <c r="B89" s="17" t="s">
        <v>32</v>
      </c>
      <c r="C89" s="18">
        <v>870090</v>
      </c>
      <c r="D89" s="18">
        <v>0</v>
      </c>
      <c r="E89" s="18">
        <v>0</v>
      </c>
      <c r="F89" s="18">
        <v>0</v>
      </c>
      <c r="G89" s="18">
        <f t="shared" si="20"/>
        <v>-870090</v>
      </c>
      <c r="H89" s="18">
        <f t="shared" si="21"/>
        <v>0</v>
      </c>
      <c r="I89" s="19">
        <f t="shared" si="22"/>
        <v>-100</v>
      </c>
      <c r="J89" s="19">
        <f t="shared" si="23"/>
        <v>0</v>
      </c>
      <c r="K89" s="19">
        <f t="shared" si="24"/>
        <v>0</v>
      </c>
    </row>
    <row r="90" spans="1:11">
      <c r="A90" s="16" t="s">
        <v>33</v>
      </c>
      <c r="B90" s="17" t="s">
        <v>34</v>
      </c>
      <c r="C90" s="18">
        <v>754221.28</v>
      </c>
      <c r="D90" s="18">
        <v>0</v>
      </c>
      <c r="E90" s="18">
        <v>0</v>
      </c>
      <c r="F90" s="18">
        <v>0</v>
      </c>
      <c r="G90" s="18">
        <f t="shared" si="20"/>
        <v>-754221.28</v>
      </c>
      <c r="H90" s="18">
        <f t="shared" si="21"/>
        <v>0</v>
      </c>
      <c r="I90" s="19">
        <f t="shared" si="22"/>
        <v>-100</v>
      </c>
      <c r="J90" s="19">
        <f t="shared" si="23"/>
        <v>0</v>
      </c>
      <c r="K90" s="19">
        <f t="shared" si="24"/>
        <v>0</v>
      </c>
    </row>
    <row r="91" spans="1:11">
      <c r="A91" s="22" t="s">
        <v>35</v>
      </c>
      <c r="B91" s="17" t="s">
        <v>36</v>
      </c>
      <c r="C91" s="18">
        <v>754221.28</v>
      </c>
      <c r="D91" s="18">
        <v>0</v>
      </c>
      <c r="E91" s="18">
        <v>0</v>
      </c>
      <c r="F91" s="18">
        <v>0</v>
      </c>
      <c r="G91" s="18">
        <f t="shared" si="20"/>
        <v>-754221.28</v>
      </c>
      <c r="H91" s="18">
        <f t="shared" si="21"/>
        <v>0</v>
      </c>
      <c r="I91" s="19">
        <f t="shared" si="22"/>
        <v>-100</v>
      </c>
      <c r="J91" s="19">
        <f t="shared" si="23"/>
        <v>0</v>
      </c>
      <c r="K91" s="19">
        <f t="shared" si="24"/>
        <v>0</v>
      </c>
    </row>
    <row r="92" spans="1:11">
      <c r="A92" s="23" t="s">
        <v>37</v>
      </c>
      <c r="B92" s="17" t="s">
        <v>38</v>
      </c>
      <c r="C92" s="18">
        <v>754221.28</v>
      </c>
      <c r="D92" s="18">
        <v>0</v>
      </c>
      <c r="E92" s="18">
        <v>0</v>
      </c>
      <c r="F92" s="18">
        <v>0</v>
      </c>
      <c r="G92" s="18">
        <f t="shared" si="20"/>
        <v>-754221.28</v>
      </c>
      <c r="H92" s="18">
        <f t="shared" si="21"/>
        <v>0</v>
      </c>
      <c r="I92" s="19">
        <f t="shared" si="22"/>
        <v>-100</v>
      </c>
      <c r="J92" s="19">
        <f t="shared" si="23"/>
        <v>0</v>
      </c>
      <c r="K92" s="19">
        <f t="shared" si="24"/>
        <v>0</v>
      </c>
    </row>
    <row r="93" spans="1:11">
      <c r="A93" s="24" t="s">
        <v>39</v>
      </c>
      <c r="B93" s="17" t="s">
        <v>40</v>
      </c>
      <c r="C93" s="18">
        <v>61608.51</v>
      </c>
      <c r="D93" s="18">
        <v>0</v>
      </c>
      <c r="E93" s="18">
        <v>0</v>
      </c>
      <c r="F93" s="18">
        <v>0</v>
      </c>
      <c r="G93" s="18">
        <f t="shared" si="20"/>
        <v>-61608.51</v>
      </c>
      <c r="H93" s="18">
        <f t="shared" si="21"/>
        <v>0</v>
      </c>
      <c r="I93" s="19">
        <f t="shared" si="22"/>
        <v>-100</v>
      </c>
      <c r="J93" s="19">
        <f t="shared" si="23"/>
        <v>0</v>
      </c>
      <c r="K93" s="19">
        <f t="shared" si="24"/>
        <v>0</v>
      </c>
    </row>
    <row r="94" spans="1:11">
      <c r="A94" s="24" t="s">
        <v>41</v>
      </c>
      <c r="B94" s="17" t="s">
        <v>42</v>
      </c>
      <c r="C94" s="18">
        <v>692612.77</v>
      </c>
      <c r="D94" s="18">
        <v>0</v>
      </c>
      <c r="E94" s="18">
        <v>0</v>
      </c>
      <c r="F94" s="18">
        <v>0</v>
      </c>
      <c r="G94" s="18">
        <f t="shared" si="20"/>
        <v>-692612.77</v>
      </c>
      <c r="H94" s="18">
        <f t="shared" si="21"/>
        <v>0</v>
      </c>
      <c r="I94" s="19">
        <f t="shared" si="22"/>
        <v>-100</v>
      </c>
      <c r="J94" s="19">
        <f t="shared" si="23"/>
        <v>0</v>
      </c>
      <c r="K94" s="19">
        <f t="shared" si="24"/>
        <v>0</v>
      </c>
    </row>
    <row r="95" spans="1:11">
      <c r="A95" s="16"/>
      <c r="B95" s="17" t="s">
        <v>63</v>
      </c>
      <c r="C95" s="18">
        <v>115868.72</v>
      </c>
      <c r="D95" s="18">
        <v>0</v>
      </c>
      <c r="E95" s="18">
        <v>0</v>
      </c>
      <c r="F95" s="18">
        <v>0</v>
      </c>
      <c r="G95" s="18">
        <f t="shared" si="20"/>
        <v>-115868.72</v>
      </c>
      <c r="H95" s="18">
        <f t="shared" si="21"/>
        <v>0</v>
      </c>
      <c r="I95" s="19">
        <f t="shared" si="22"/>
        <v>-100</v>
      </c>
      <c r="J95" s="19">
        <f t="shared" si="23"/>
        <v>0</v>
      </c>
      <c r="K95" s="19">
        <f t="shared" si="24"/>
        <v>0</v>
      </c>
    </row>
    <row r="96" spans="1:11">
      <c r="A96" s="16" t="s">
        <v>64</v>
      </c>
      <c r="B96" s="17" t="s">
        <v>65</v>
      </c>
      <c r="C96" s="18">
        <v>-115868.72</v>
      </c>
      <c r="D96" s="18">
        <v>0</v>
      </c>
      <c r="E96" s="18">
        <v>0</v>
      </c>
      <c r="F96" s="18">
        <v>0</v>
      </c>
      <c r="G96" s="18">
        <f t="shared" si="20"/>
        <v>115868.72</v>
      </c>
      <c r="H96" s="18">
        <f t="shared" si="21"/>
        <v>0</v>
      </c>
      <c r="I96" s="19">
        <f t="shared" si="22"/>
        <v>-100</v>
      </c>
      <c r="J96" s="19">
        <f t="shared" si="23"/>
        <v>0</v>
      </c>
      <c r="K96" s="19">
        <f t="shared" si="24"/>
        <v>0</v>
      </c>
    </row>
    <row r="97" spans="1:11">
      <c r="A97" s="22" t="s">
        <v>66</v>
      </c>
      <c r="B97" s="17" t="s">
        <v>67</v>
      </c>
      <c r="C97" s="18">
        <v>-115868.72</v>
      </c>
      <c r="D97" s="18">
        <v>0</v>
      </c>
      <c r="E97" s="18">
        <v>0</v>
      </c>
      <c r="F97" s="18">
        <v>0</v>
      </c>
      <c r="G97" s="18">
        <f t="shared" si="20"/>
        <v>115868.72</v>
      </c>
      <c r="H97" s="18">
        <f t="shared" si="21"/>
        <v>0</v>
      </c>
      <c r="I97" s="19">
        <f t="shared" si="22"/>
        <v>-100</v>
      </c>
      <c r="J97" s="19">
        <f t="shared" si="23"/>
        <v>0</v>
      </c>
      <c r="K97" s="19">
        <f t="shared" si="24"/>
        <v>0</v>
      </c>
    </row>
    <row r="98" spans="1:11">
      <c r="A98" s="27" t="s">
        <v>71</v>
      </c>
      <c r="B98" s="28" t="s">
        <v>72</v>
      </c>
      <c r="C98" s="29"/>
      <c r="D98" s="29"/>
      <c r="E98" s="29"/>
      <c r="F98" s="29"/>
      <c r="G98" s="29"/>
      <c r="H98" s="29"/>
      <c r="I98" s="30"/>
      <c r="J98" s="30"/>
      <c r="K98" s="30"/>
    </row>
    <row r="99" spans="1:11">
      <c r="A99" s="16" t="s">
        <v>25</v>
      </c>
      <c r="B99" s="17" t="s">
        <v>26</v>
      </c>
      <c r="C99" s="18">
        <v>0</v>
      </c>
      <c r="D99" s="18">
        <v>1144859</v>
      </c>
      <c r="E99" s="18">
        <v>0</v>
      </c>
      <c r="F99" s="18">
        <v>1144859</v>
      </c>
      <c r="G99" s="18">
        <f t="shared" ref="G99:G112" si="25">F99-C99</f>
        <v>1144859</v>
      </c>
      <c r="H99" s="18">
        <f t="shared" ref="H99:H112" si="26">E99-F99</f>
        <v>-1144859</v>
      </c>
      <c r="I99" s="19">
        <f t="shared" ref="I99:I112" si="27">IF(ISERROR(F99/C99),0,F99/C99*100-100)</f>
        <v>0</v>
      </c>
      <c r="J99" s="19">
        <f t="shared" ref="J99:J112" si="28">IF(ISERROR(F99/E99),0,F99/E99*100)</f>
        <v>0</v>
      </c>
      <c r="K99" s="19">
        <f t="shared" ref="K99:K112" si="29">IF(ISERROR(F99/D99),0,F99/D99*100)</f>
        <v>100</v>
      </c>
    </row>
    <row r="100" spans="1:11">
      <c r="A100" s="22" t="s">
        <v>29</v>
      </c>
      <c r="B100" s="17" t="s">
        <v>30</v>
      </c>
      <c r="C100" s="18">
        <v>0</v>
      </c>
      <c r="D100" s="18">
        <v>1144859</v>
      </c>
      <c r="E100" s="18">
        <v>0</v>
      </c>
      <c r="F100" s="18">
        <v>1144859</v>
      </c>
      <c r="G100" s="18">
        <f t="shared" si="25"/>
        <v>1144859</v>
      </c>
      <c r="H100" s="18">
        <f t="shared" si="26"/>
        <v>-1144859</v>
      </c>
      <c r="I100" s="19">
        <f t="shared" si="27"/>
        <v>0</v>
      </c>
      <c r="J100" s="19">
        <f t="shared" si="28"/>
        <v>0</v>
      </c>
      <c r="K100" s="19">
        <f t="shared" si="29"/>
        <v>100</v>
      </c>
    </row>
    <row r="101" spans="1:11">
      <c r="A101" s="23" t="s">
        <v>31</v>
      </c>
      <c r="B101" s="17" t="s">
        <v>32</v>
      </c>
      <c r="C101" s="18">
        <v>0</v>
      </c>
      <c r="D101" s="18">
        <v>1144859</v>
      </c>
      <c r="E101" s="18">
        <v>0</v>
      </c>
      <c r="F101" s="18">
        <v>1144859</v>
      </c>
      <c r="G101" s="18">
        <f t="shared" si="25"/>
        <v>1144859</v>
      </c>
      <c r="H101" s="18">
        <f t="shared" si="26"/>
        <v>-1144859</v>
      </c>
      <c r="I101" s="19">
        <f t="shared" si="27"/>
        <v>0</v>
      </c>
      <c r="J101" s="19">
        <f t="shared" si="28"/>
        <v>0</v>
      </c>
      <c r="K101" s="19">
        <f t="shared" si="29"/>
        <v>100</v>
      </c>
    </row>
    <row r="102" spans="1:11">
      <c r="A102" s="16" t="s">
        <v>33</v>
      </c>
      <c r="B102" s="17" t="s">
        <v>34</v>
      </c>
      <c r="C102" s="18">
        <v>0</v>
      </c>
      <c r="D102" s="18">
        <v>1144859</v>
      </c>
      <c r="E102" s="18">
        <v>0</v>
      </c>
      <c r="F102" s="18">
        <v>471163.24</v>
      </c>
      <c r="G102" s="18">
        <f t="shared" si="25"/>
        <v>471163.24</v>
      </c>
      <c r="H102" s="18">
        <f t="shared" si="26"/>
        <v>-471163.24</v>
      </c>
      <c r="I102" s="19">
        <f t="shared" si="27"/>
        <v>0</v>
      </c>
      <c r="J102" s="19">
        <f t="shared" si="28"/>
        <v>0</v>
      </c>
      <c r="K102" s="19">
        <f t="shared" si="29"/>
        <v>41.154695905784031</v>
      </c>
    </row>
    <row r="103" spans="1:11">
      <c r="A103" s="22" t="s">
        <v>35</v>
      </c>
      <c r="B103" s="17" t="s">
        <v>36</v>
      </c>
      <c r="C103" s="18">
        <v>0</v>
      </c>
      <c r="D103" s="18">
        <v>1144859</v>
      </c>
      <c r="E103" s="18">
        <v>0</v>
      </c>
      <c r="F103" s="18">
        <v>471163.24</v>
      </c>
      <c r="G103" s="18">
        <f t="shared" si="25"/>
        <v>471163.24</v>
      </c>
      <c r="H103" s="18">
        <f t="shared" si="26"/>
        <v>-471163.24</v>
      </c>
      <c r="I103" s="19">
        <f t="shared" si="27"/>
        <v>0</v>
      </c>
      <c r="J103" s="19">
        <f t="shared" si="28"/>
        <v>0</v>
      </c>
      <c r="K103" s="19">
        <f t="shared" si="29"/>
        <v>41.154695905784031</v>
      </c>
    </row>
    <row r="104" spans="1:11">
      <c r="A104" s="23" t="s">
        <v>37</v>
      </c>
      <c r="B104" s="17" t="s">
        <v>38</v>
      </c>
      <c r="C104" s="18">
        <v>0</v>
      </c>
      <c r="D104" s="18">
        <v>735290</v>
      </c>
      <c r="E104" s="18">
        <v>0</v>
      </c>
      <c r="F104" s="18">
        <v>61594.82</v>
      </c>
      <c r="G104" s="18">
        <f t="shared" si="25"/>
        <v>61594.82</v>
      </c>
      <c r="H104" s="18">
        <f t="shared" si="26"/>
        <v>-61594.82</v>
      </c>
      <c r="I104" s="19">
        <f t="shared" si="27"/>
        <v>0</v>
      </c>
      <c r="J104" s="19">
        <f t="shared" si="28"/>
        <v>0</v>
      </c>
      <c r="K104" s="19">
        <f t="shared" si="29"/>
        <v>8.3769424308776124</v>
      </c>
    </row>
    <row r="105" spans="1:11">
      <c r="A105" s="24" t="s">
        <v>39</v>
      </c>
      <c r="B105" s="17" t="s">
        <v>40</v>
      </c>
      <c r="C105" s="18">
        <v>0</v>
      </c>
      <c r="D105" s="18">
        <v>26787</v>
      </c>
      <c r="E105" s="18">
        <v>0</v>
      </c>
      <c r="F105" s="18">
        <v>26786.83</v>
      </c>
      <c r="G105" s="18">
        <f t="shared" si="25"/>
        <v>26786.83</v>
      </c>
      <c r="H105" s="18">
        <f t="shared" si="26"/>
        <v>-26786.83</v>
      </c>
      <c r="I105" s="19">
        <f t="shared" si="27"/>
        <v>0</v>
      </c>
      <c r="J105" s="19">
        <f t="shared" si="28"/>
        <v>0</v>
      </c>
      <c r="K105" s="19">
        <f t="shared" si="29"/>
        <v>99.999365363795874</v>
      </c>
    </row>
    <row r="106" spans="1:11">
      <c r="A106" s="24" t="s">
        <v>41</v>
      </c>
      <c r="B106" s="17" t="s">
        <v>42</v>
      </c>
      <c r="C106" s="18">
        <v>0</v>
      </c>
      <c r="D106" s="18">
        <v>708503</v>
      </c>
      <c r="E106" s="18">
        <v>0</v>
      </c>
      <c r="F106" s="18">
        <v>34807.99</v>
      </c>
      <c r="G106" s="18">
        <f t="shared" si="25"/>
        <v>34807.99</v>
      </c>
      <c r="H106" s="18">
        <f t="shared" si="26"/>
        <v>-34807.99</v>
      </c>
      <c r="I106" s="19">
        <f t="shared" si="27"/>
        <v>0</v>
      </c>
      <c r="J106" s="19">
        <f t="shared" si="28"/>
        <v>0</v>
      </c>
      <c r="K106" s="19">
        <f t="shared" si="29"/>
        <v>4.9128923942453309</v>
      </c>
    </row>
    <row r="107" spans="1:11" ht="25.5">
      <c r="A107" s="23" t="s">
        <v>51</v>
      </c>
      <c r="B107" s="17" t="s">
        <v>52</v>
      </c>
      <c r="C107" s="18">
        <v>0</v>
      </c>
      <c r="D107" s="18">
        <v>409569</v>
      </c>
      <c r="E107" s="18">
        <v>0</v>
      </c>
      <c r="F107" s="18">
        <v>409568.42</v>
      </c>
      <c r="G107" s="18">
        <f t="shared" si="25"/>
        <v>409568.42</v>
      </c>
      <c r="H107" s="18">
        <f t="shared" si="26"/>
        <v>-409568.42</v>
      </c>
      <c r="I107" s="19">
        <f t="shared" si="27"/>
        <v>0</v>
      </c>
      <c r="J107" s="19">
        <f t="shared" si="28"/>
        <v>0</v>
      </c>
      <c r="K107" s="19">
        <f t="shared" si="29"/>
        <v>99.999858387719769</v>
      </c>
    </row>
    <row r="108" spans="1:11" ht="25.5">
      <c r="A108" s="24" t="s">
        <v>162</v>
      </c>
      <c r="B108" s="17" t="s">
        <v>163</v>
      </c>
      <c r="C108" s="18">
        <v>0</v>
      </c>
      <c r="D108" s="18">
        <v>409569</v>
      </c>
      <c r="E108" s="18">
        <v>0</v>
      </c>
      <c r="F108" s="18">
        <v>409568.42</v>
      </c>
      <c r="G108" s="18">
        <f t="shared" si="25"/>
        <v>409568.42</v>
      </c>
      <c r="H108" s="18">
        <f t="shared" si="26"/>
        <v>-409568.42</v>
      </c>
      <c r="I108" s="19">
        <f t="shared" si="27"/>
        <v>0</v>
      </c>
      <c r="J108" s="19">
        <f t="shared" si="28"/>
        <v>0</v>
      </c>
      <c r="K108" s="19">
        <f t="shared" si="29"/>
        <v>99.999858387719769</v>
      </c>
    </row>
    <row r="109" spans="1:11" ht="25.5">
      <c r="A109" s="25" t="s">
        <v>164</v>
      </c>
      <c r="B109" s="17" t="s">
        <v>165</v>
      </c>
      <c r="C109" s="18">
        <v>0</v>
      </c>
      <c r="D109" s="18">
        <v>409569</v>
      </c>
      <c r="E109" s="18">
        <v>0</v>
      </c>
      <c r="F109" s="18">
        <v>409568.42</v>
      </c>
      <c r="G109" s="18">
        <f t="shared" si="25"/>
        <v>409568.42</v>
      </c>
      <c r="H109" s="18">
        <f t="shared" si="26"/>
        <v>-409568.42</v>
      </c>
      <c r="I109" s="19">
        <f t="shared" si="27"/>
        <v>0</v>
      </c>
      <c r="J109" s="19">
        <f t="shared" si="28"/>
        <v>0</v>
      </c>
      <c r="K109" s="19">
        <f t="shared" si="29"/>
        <v>99.999858387719769</v>
      </c>
    </row>
    <row r="110" spans="1:11">
      <c r="A110" s="16"/>
      <c r="B110" s="17" t="s">
        <v>63</v>
      </c>
      <c r="C110" s="18">
        <v>0</v>
      </c>
      <c r="D110" s="18">
        <v>0</v>
      </c>
      <c r="E110" s="18">
        <v>0</v>
      </c>
      <c r="F110" s="18">
        <v>673695.76</v>
      </c>
      <c r="G110" s="18">
        <f t="shared" si="25"/>
        <v>673695.76</v>
      </c>
      <c r="H110" s="18">
        <f t="shared" si="26"/>
        <v>-673695.76</v>
      </c>
      <c r="I110" s="19">
        <f t="shared" si="27"/>
        <v>0</v>
      </c>
      <c r="J110" s="19">
        <f t="shared" si="28"/>
        <v>0</v>
      </c>
      <c r="K110" s="19">
        <f t="shared" si="29"/>
        <v>0</v>
      </c>
    </row>
    <row r="111" spans="1:11">
      <c r="A111" s="16" t="s">
        <v>64</v>
      </c>
      <c r="B111" s="17" t="s">
        <v>65</v>
      </c>
      <c r="C111" s="18">
        <v>0</v>
      </c>
      <c r="D111" s="18">
        <v>0</v>
      </c>
      <c r="E111" s="18">
        <v>0</v>
      </c>
      <c r="F111" s="18">
        <v>-673695.76</v>
      </c>
      <c r="G111" s="18">
        <f t="shared" si="25"/>
        <v>-673695.76</v>
      </c>
      <c r="H111" s="18">
        <f t="shared" si="26"/>
        <v>673695.76</v>
      </c>
      <c r="I111" s="19">
        <f t="shared" si="27"/>
        <v>0</v>
      </c>
      <c r="J111" s="19">
        <f t="shared" si="28"/>
        <v>0</v>
      </c>
      <c r="K111" s="19">
        <f t="shared" si="29"/>
        <v>0</v>
      </c>
    </row>
    <row r="112" spans="1:11">
      <c r="A112" s="22" t="s">
        <v>66</v>
      </c>
      <c r="B112" s="17" t="s">
        <v>67</v>
      </c>
      <c r="C112" s="18">
        <v>0</v>
      </c>
      <c r="D112" s="18">
        <v>0</v>
      </c>
      <c r="E112" s="18">
        <v>0</v>
      </c>
      <c r="F112" s="18">
        <v>-673695.76</v>
      </c>
      <c r="G112" s="18">
        <f t="shared" si="25"/>
        <v>-673695.76</v>
      </c>
      <c r="H112" s="18">
        <f t="shared" si="26"/>
        <v>673695.76</v>
      </c>
      <c r="I112" s="19">
        <f t="shared" si="27"/>
        <v>0</v>
      </c>
      <c r="J112" s="19">
        <f t="shared" si="28"/>
        <v>0</v>
      </c>
      <c r="K112" s="19">
        <f t="shared" si="29"/>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workbookViewId="0">
      <selection activeCell="A7" sqref="A7:K7"/>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7"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936</v>
      </c>
      <c r="B13" s="21" t="s">
        <v>937</v>
      </c>
      <c r="C13" s="18"/>
      <c r="D13" s="18"/>
      <c r="E13" s="18"/>
      <c r="F13" s="18"/>
      <c r="G13" s="18"/>
      <c r="H13" s="18"/>
      <c r="I13" s="19"/>
      <c r="J13" s="19"/>
      <c r="K13" s="19"/>
    </row>
    <row r="14" spans="1:11">
      <c r="A14" s="16" t="s">
        <v>25</v>
      </c>
      <c r="B14" s="17" t="s">
        <v>26</v>
      </c>
      <c r="C14" s="18">
        <v>81355</v>
      </c>
      <c r="D14" s="18">
        <v>0</v>
      </c>
      <c r="E14" s="18">
        <v>0</v>
      </c>
      <c r="F14" s="18">
        <v>0</v>
      </c>
      <c r="G14" s="18">
        <f t="shared" ref="G14:G24" si="0">F14-C14</f>
        <v>-81355</v>
      </c>
      <c r="H14" s="18">
        <f t="shared" ref="H14:H24" si="1">E14-F14</f>
        <v>0</v>
      </c>
      <c r="I14" s="19">
        <f t="shared" ref="I14:I24" si="2">IF(ISERROR(F14/C14),0,F14/C14*100-100)</f>
        <v>-100</v>
      </c>
      <c r="J14" s="19">
        <f t="shared" ref="J14:J24" si="3">IF(ISERROR(F14/E14),0,F14/E14*100)</f>
        <v>0</v>
      </c>
      <c r="K14" s="19">
        <f t="shared" ref="K14:K24" si="4">IF(ISERROR(F14/D14),0,F14/D14*100)</f>
        <v>0</v>
      </c>
    </row>
    <row r="15" spans="1:11">
      <c r="A15" s="22" t="s">
        <v>29</v>
      </c>
      <c r="B15" s="17" t="s">
        <v>30</v>
      </c>
      <c r="C15" s="18">
        <v>81355</v>
      </c>
      <c r="D15" s="18">
        <v>0</v>
      </c>
      <c r="E15" s="18">
        <v>0</v>
      </c>
      <c r="F15" s="18">
        <v>0</v>
      </c>
      <c r="G15" s="18">
        <f t="shared" si="0"/>
        <v>-81355</v>
      </c>
      <c r="H15" s="18">
        <f t="shared" si="1"/>
        <v>0</v>
      </c>
      <c r="I15" s="19">
        <f t="shared" si="2"/>
        <v>-100</v>
      </c>
      <c r="J15" s="19">
        <f t="shared" si="3"/>
        <v>0</v>
      </c>
      <c r="K15" s="19">
        <f t="shared" si="4"/>
        <v>0</v>
      </c>
    </row>
    <row r="16" spans="1:11">
      <c r="A16" s="23" t="s">
        <v>31</v>
      </c>
      <c r="B16" s="17" t="s">
        <v>32</v>
      </c>
      <c r="C16" s="18">
        <v>81355</v>
      </c>
      <c r="D16" s="18">
        <v>0</v>
      </c>
      <c r="E16" s="18">
        <v>0</v>
      </c>
      <c r="F16" s="18">
        <v>0</v>
      </c>
      <c r="G16" s="18">
        <f t="shared" si="0"/>
        <v>-81355</v>
      </c>
      <c r="H16" s="18">
        <f t="shared" si="1"/>
        <v>0</v>
      </c>
      <c r="I16" s="19">
        <f t="shared" si="2"/>
        <v>-100</v>
      </c>
      <c r="J16" s="19">
        <f t="shared" si="3"/>
        <v>0</v>
      </c>
      <c r="K16" s="19">
        <f t="shared" si="4"/>
        <v>0</v>
      </c>
    </row>
    <row r="17" spans="1:11">
      <c r="A17" s="16" t="s">
        <v>33</v>
      </c>
      <c r="B17" s="17" t="s">
        <v>34</v>
      </c>
      <c r="C17" s="18">
        <v>80740.92</v>
      </c>
      <c r="D17" s="18">
        <v>0</v>
      </c>
      <c r="E17" s="18">
        <v>0</v>
      </c>
      <c r="F17" s="18">
        <v>0</v>
      </c>
      <c r="G17" s="18">
        <f t="shared" si="0"/>
        <v>-80740.92</v>
      </c>
      <c r="H17" s="18">
        <f t="shared" si="1"/>
        <v>0</v>
      </c>
      <c r="I17" s="19">
        <f t="shared" si="2"/>
        <v>-100</v>
      </c>
      <c r="J17" s="19">
        <f t="shared" si="3"/>
        <v>0</v>
      </c>
      <c r="K17" s="19">
        <f t="shared" si="4"/>
        <v>0</v>
      </c>
    </row>
    <row r="18" spans="1:11">
      <c r="A18" s="22" t="s">
        <v>35</v>
      </c>
      <c r="B18" s="17" t="s">
        <v>36</v>
      </c>
      <c r="C18" s="18">
        <v>80740.92</v>
      </c>
      <c r="D18" s="18">
        <v>0</v>
      </c>
      <c r="E18" s="18">
        <v>0</v>
      </c>
      <c r="F18" s="18">
        <v>0</v>
      </c>
      <c r="G18" s="18">
        <f t="shared" si="0"/>
        <v>-80740.92</v>
      </c>
      <c r="H18" s="18">
        <f t="shared" si="1"/>
        <v>0</v>
      </c>
      <c r="I18" s="19">
        <f t="shared" si="2"/>
        <v>-100</v>
      </c>
      <c r="J18" s="19">
        <f t="shared" si="3"/>
        <v>0</v>
      </c>
      <c r="K18" s="19">
        <f t="shared" si="4"/>
        <v>0</v>
      </c>
    </row>
    <row r="19" spans="1:11">
      <c r="A19" s="23" t="s">
        <v>37</v>
      </c>
      <c r="B19" s="17" t="s">
        <v>38</v>
      </c>
      <c r="C19" s="18">
        <v>80740.92</v>
      </c>
      <c r="D19" s="18">
        <v>0</v>
      </c>
      <c r="E19" s="18">
        <v>0</v>
      </c>
      <c r="F19" s="18">
        <v>0</v>
      </c>
      <c r="G19" s="18">
        <f t="shared" si="0"/>
        <v>-80740.92</v>
      </c>
      <c r="H19" s="18">
        <f t="shared" si="1"/>
        <v>0</v>
      </c>
      <c r="I19" s="19">
        <f t="shared" si="2"/>
        <v>-100</v>
      </c>
      <c r="J19" s="19">
        <f t="shared" si="3"/>
        <v>0</v>
      </c>
      <c r="K19" s="19">
        <f t="shared" si="4"/>
        <v>0</v>
      </c>
    </row>
    <row r="20" spans="1:11">
      <c r="A20" s="24" t="s">
        <v>39</v>
      </c>
      <c r="B20" s="17" t="s">
        <v>40</v>
      </c>
      <c r="C20" s="18">
        <v>73030.039999999994</v>
      </c>
      <c r="D20" s="18">
        <v>0</v>
      </c>
      <c r="E20" s="18">
        <v>0</v>
      </c>
      <c r="F20" s="18">
        <v>0</v>
      </c>
      <c r="G20" s="18">
        <f t="shared" si="0"/>
        <v>-73030.039999999994</v>
      </c>
      <c r="H20" s="18">
        <f t="shared" si="1"/>
        <v>0</v>
      </c>
      <c r="I20" s="19">
        <f t="shared" si="2"/>
        <v>-100</v>
      </c>
      <c r="J20" s="19">
        <f t="shared" si="3"/>
        <v>0</v>
      </c>
      <c r="K20" s="19">
        <f t="shared" si="4"/>
        <v>0</v>
      </c>
    </row>
    <row r="21" spans="1:11">
      <c r="A21" s="24" t="s">
        <v>41</v>
      </c>
      <c r="B21" s="17" t="s">
        <v>42</v>
      </c>
      <c r="C21" s="18">
        <v>7710.88</v>
      </c>
      <c r="D21" s="18">
        <v>0</v>
      </c>
      <c r="E21" s="18">
        <v>0</v>
      </c>
      <c r="F21" s="18">
        <v>0</v>
      </c>
      <c r="G21" s="18">
        <f t="shared" si="0"/>
        <v>-7710.88</v>
      </c>
      <c r="H21" s="18">
        <f t="shared" si="1"/>
        <v>0</v>
      </c>
      <c r="I21" s="19">
        <f t="shared" si="2"/>
        <v>-100</v>
      </c>
      <c r="J21" s="19">
        <f t="shared" si="3"/>
        <v>0</v>
      </c>
      <c r="K21" s="19">
        <f t="shared" si="4"/>
        <v>0</v>
      </c>
    </row>
    <row r="22" spans="1:11">
      <c r="A22" s="16"/>
      <c r="B22" s="17" t="s">
        <v>63</v>
      </c>
      <c r="C22" s="18">
        <v>614.08000000000004</v>
      </c>
      <c r="D22" s="18">
        <v>0</v>
      </c>
      <c r="E22" s="18">
        <v>0</v>
      </c>
      <c r="F22" s="18">
        <v>0</v>
      </c>
      <c r="G22" s="18">
        <f t="shared" si="0"/>
        <v>-614.08000000000004</v>
      </c>
      <c r="H22" s="18">
        <f t="shared" si="1"/>
        <v>0</v>
      </c>
      <c r="I22" s="19">
        <f t="shared" si="2"/>
        <v>-100</v>
      </c>
      <c r="J22" s="19">
        <f t="shared" si="3"/>
        <v>0</v>
      </c>
      <c r="K22" s="19">
        <f t="shared" si="4"/>
        <v>0</v>
      </c>
    </row>
    <row r="23" spans="1:11">
      <c r="A23" s="16" t="s">
        <v>64</v>
      </c>
      <c r="B23" s="17" t="s">
        <v>65</v>
      </c>
      <c r="C23" s="18">
        <v>-614.08000000000004</v>
      </c>
      <c r="D23" s="18">
        <v>0</v>
      </c>
      <c r="E23" s="18">
        <v>0</v>
      </c>
      <c r="F23" s="18">
        <v>0</v>
      </c>
      <c r="G23" s="18">
        <f t="shared" si="0"/>
        <v>614.08000000000004</v>
      </c>
      <c r="H23" s="18">
        <f t="shared" si="1"/>
        <v>0</v>
      </c>
      <c r="I23" s="19">
        <f t="shared" si="2"/>
        <v>-100</v>
      </c>
      <c r="J23" s="19">
        <f t="shared" si="3"/>
        <v>0</v>
      </c>
      <c r="K23" s="19">
        <f t="shared" si="4"/>
        <v>0</v>
      </c>
    </row>
    <row r="24" spans="1:11">
      <c r="A24" s="22" t="s">
        <v>66</v>
      </c>
      <c r="B24" s="17" t="s">
        <v>67</v>
      </c>
      <c r="C24" s="18">
        <v>-614.08000000000004</v>
      </c>
      <c r="D24" s="18">
        <v>0</v>
      </c>
      <c r="E24" s="18">
        <v>0</v>
      </c>
      <c r="F24" s="18">
        <v>0</v>
      </c>
      <c r="G24" s="18">
        <f t="shared" si="0"/>
        <v>614.08000000000004</v>
      </c>
      <c r="H24" s="18">
        <f t="shared" si="1"/>
        <v>0</v>
      </c>
      <c r="I24" s="19">
        <f t="shared" si="2"/>
        <v>-100</v>
      </c>
      <c r="J24" s="19">
        <f t="shared" si="3"/>
        <v>0</v>
      </c>
      <c r="K24" s="19">
        <f t="shared" si="4"/>
        <v>0</v>
      </c>
    </row>
    <row r="25" spans="1:11">
      <c r="A25" s="16"/>
      <c r="B25" s="17"/>
      <c r="C25" s="18"/>
      <c r="D25" s="18"/>
      <c r="E25" s="18"/>
      <c r="F25" s="18"/>
      <c r="G25" s="18"/>
      <c r="H25" s="18"/>
      <c r="I25" s="19"/>
      <c r="J25" s="19"/>
      <c r="K25" s="19"/>
    </row>
    <row r="26" spans="1:11">
      <c r="A26" s="27"/>
      <c r="B26" s="28" t="s">
        <v>68</v>
      </c>
      <c r="C26" s="29"/>
      <c r="D26" s="29"/>
      <c r="E26" s="29"/>
      <c r="F26" s="29"/>
      <c r="G26" s="29"/>
      <c r="H26" s="29"/>
      <c r="I26" s="30"/>
      <c r="J26" s="30"/>
      <c r="K26" s="30"/>
    </row>
    <row r="27" spans="1:11">
      <c r="A27" s="16" t="s">
        <v>25</v>
      </c>
      <c r="B27" s="17" t="s">
        <v>26</v>
      </c>
      <c r="C27" s="18">
        <v>81355</v>
      </c>
      <c r="D27" s="18">
        <v>0</v>
      </c>
      <c r="E27" s="18">
        <v>0</v>
      </c>
      <c r="F27" s="18">
        <v>0</v>
      </c>
      <c r="G27" s="18">
        <f t="shared" ref="G27:G37" si="5">F27-C27</f>
        <v>-81355</v>
      </c>
      <c r="H27" s="18">
        <f t="shared" ref="H27:H37" si="6">E27-F27</f>
        <v>0</v>
      </c>
      <c r="I27" s="19">
        <f t="shared" ref="I27:I37" si="7">IF(ISERROR(F27/C27),0,F27/C27*100-100)</f>
        <v>-100</v>
      </c>
      <c r="J27" s="19">
        <f t="shared" ref="J27:J37" si="8">IF(ISERROR(F27/E27),0,F27/E27*100)</f>
        <v>0</v>
      </c>
      <c r="K27" s="19">
        <f t="shared" ref="K27:K37" si="9">IF(ISERROR(F27/D27),0,F27/D27*100)</f>
        <v>0</v>
      </c>
    </row>
    <row r="28" spans="1:11">
      <c r="A28" s="22" t="s">
        <v>29</v>
      </c>
      <c r="B28" s="17" t="s">
        <v>30</v>
      </c>
      <c r="C28" s="18">
        <v>81355</v>
      </c>
      <c r="D28" s="18">
        <v>0</v>
      </c>
      <c r="E28" s="18">
        <v>0</v>
      </c>
      <c r="F28" s="18">
        <v>0</v>
      </c>
      <c r="G28" s="18">
        <f t="shared" si="5"/>
        <v>-81355</v>
      </c>
      <c r="H28" s="18">
        <f t="shared" si="6"/>
        <v>0</v>
      </c>
      <c r="I28" s="19">
        <f t="shared" si="7"/>
        <v>-100</v>
      </c>
      <c r="J28" s="19">
        <f t="shared" si="8"/>
        <v>0</v>
      </c>
      <c r="K28" s="19">
        <f t="shared" si="9"/>
        <v>0</v>
      </c>
    </row>
    <row r="29" spans="1:11">
      <c r="A29" s="23" t="s">
        <v>31</v>
      </c>
      <c r="B29" s="17" t="s">
        <v>32</v>
      </c>
      <c r="C29" s="18">
        <v>81355</v>
      </c>
      <c r="D29" s="18">
        <v>0</v>
      </c>
      <c r="E29" s="18">
        <v>0</v>
      </c>
      <c r="F29" s="18">
        <v>0</v>
      </c>
      <c r="G29" s="18">
        <f t="shared" si="5"/>
        <v>-81355</v>
      </c>
      <c r="H29" s="18">
        <f t="shared" si="6"/>
        <v>0</v>
      </c>
      <c r="I29" s="19">
        <f t="shared" si="7"/>
        <v>-100</v>
      </c>
      <c r="J29" s="19">
        <f t="shared" si="8"/>
        <v>0</v>
      </c>
      <c r="K29" s="19">
        <f t="shared" si="9"/>
        <v>0</v>
      </c>
    </row>
    <row r="30" spans="1:11">
      <c r="A30" s="16" t="s">
        <v>33</v>
      </c>
      <c r="B30" s="17" t="s">
        <v>34</v>
      </c>
      <c r="C30" s="18">
        <v>80740.92</v>
      </c>
      <c r="D30" s="18">
        <v>0</v>
      </c>
      <c r="E30" s="18">
        <v>0</v>
      </c>
      <c r="F30" s="18">
        <v>0</v>
      </c>
      <c r="G30" s="18">
        <f t="shared" si="5"/>
        <v>-80740.92</v>
      </c>
      <c r="H30" s="18">
        <f t="shared" si="6"/>
        <v>0</v>
      </c>
      <c r="I30" s="19">
        <f t="shared" si="7"/>
        <v>-100</v>
      </c>
      <c r="J30" s="19">
        <f t="shared" si="8"/>
        <v>0</v>
      </c>
      <c r="K30" s="19">
        <f t="shared" si="9"/>
        <v>0</v>
      </c>
    </row>
    <row r="31" spans="1:11">
      <c r="A31" s="22" t="s">
        <v>35</v>
      </c>
      <c r="B31" s="17" t="s">
        <v>36</v>
      </c>
      <c r="C31" s="18">
        <v>80740.92</v>
      </c>
      <c r="D31" s="18">
        <v>0</v>
      </c>
      <c r="E31" s="18">
        <v>0</v>
      </c>
      <c r="F31" s="18">
        <v>0</v>
      </c>
      <c r="G31" s="18">
        <f t="shared" si="5"/>
        <v>-80740.92</v>
      </c>
      <c r="H31" s="18">
        <f t="shared" si="6"/>
        <v>0</v>
      </c>
      <c r="I31" s="19">
        <f t="shared" si="7"/>
        <v>-100</v>
      </c>
      <c r="J31" s="19">
        <f t="shared" si="8"/>
        <v>0</v>
      </c>
      <c r="K31" s="19">
        <f t="shared" si="9"/>
        <v>0</v>
      </c>
    </row>
    <row r="32" spans="1:11">
      <c r="A32" s="23" t="s">
        <v>37</v>
      </c>
      <c r="B32" s="17" t="s">
        <v>38</v>
      </c>
      <c r="C32" s="18">
        <v>80740.92</v>
      </c>
      <c r="D32" s="18">
        <v>0</v>
      </c>
      <c r="E32" s="18">
        <v>0</v>
      </c>
      <c r="F32" s="18">
        <v>0</v>
      </c>
      <c r="G32" s="18">
        <f t="shared" si="5"/>
        <v>-80740.92</v>
      </c>
      <c r="H32" s="18">
        <f t="shared" si="6"/>
        <v>0</v>
      </c>
      <c r="I32" s="19">
        <f t="shared" si="7"/>
        <v>-100</v>
      </c>
      <c r="J32" s="19">
        <f t="shared" si="8"/>
        <v>0</v>
      </c>
      <c r="K32" s="19">
        <f t="shared" si="9"/>
        <v>0</v>
      </c>
    </row>
    <row r="33" spans="1:11">
      <c r="A33" s="24" t="s">
        <v>39</v>
      </c>
      <c r="B33" s="17" t="s">
        <v>40</v>
      </c>
      <c r="C33" s="18">
        <v>73030.039999999994</v>
      </c>
      <c r="D33" s="18">
        <v>0</v>
      </c>
      <c r="E33" s="18">
        <v>0</v>
      </c>
      <c r="F33" s="18">
        <v>0</v>
      </c>
      <c r="G33" s="18">
        <f t="shared" si="5"/>
        <v>-73030.039999999994</v>
      </c>
      <c r="H33" s="18">
        <f t="shared" si="6"/>
        <v>0</v>
      </c>
      <c r="I33" s="19">
        <f t="shared" si="7"/>
        <v>-100</v>
      </c>
      <c r="J33" s="19">
        <f t="shared" si="8"/>
        <v>0</v>
      </c>
      <c r="K33" s="19">
        <f t="shared" si="9"/>
        <v>0</v>
      </c>
    </row>
    <row r="34" spans="1:11">
      <c r="A34" s="24" t="s">
        <v>41</v>
      </c>
      <c r="B34" s="17" t="s">
        <v>42</v>
      </c>
      <c r="C34" s="18">
        <v>7710.88</v>
      </c>
      <c r="D34" s="18">
        <v>0</v>
      </c>
      <c r="E34" s="18">
        <v>0</v>
      </c>
      <c r="F34" s="18">
        <v>0</v>
      </c>
      <c r="G34" s="18">
        <f t="shared" si="5"/>
        <v>-7710.88</v>
      </c>
      <c r="H34" s="18">
        <f t="shared" si="6"/>
        <v>0</v>
      </c>
      <c r="I34" s="19">
        <f t="shared" si="7"/>
        <v>-100</v>
      </c>
      <c r="J34" s="19">
        <f t="shared" si="8"/>
        <v>0</v>
      </c>
      <c r="K34" s="19">
        <f t="shared" si="9"/>
        <v>0</v>
      </c>
    </row>
    <row r="35" spans="1:11">
      <c r="A35" s="16"/>
      <c r="B35" s="17" t="s">
        <v>63</v>
      </c>
      <c r="C35" s="18">
        <v>614.08000000000004</v>
      </c>
      <c r="D35" s="18">
        <v>0</v>
      </c>
      <c r="E35" s="18">
        <v>0</v>
      </c>
      <c r="F35" s="18">
        <v>0</v>
      </c>
      <c r="G35" s="18">
        <f t="shared" si="5"/>
        <v>-614.08000000000004</v>
      </c>
      <c r="H35" s="18">
        <f t="shared" si="6"/>
        <v>0</v>
      </c>
      <c r="I35" s="19">
        <f t="shared" si="7"/>
        <v>-100</v>
      </c>
      <c r="J35" s="19">
        <f t="shared" si="8"/>
        <v>0</v>
      </c>
      <c r="K35" s="19">
        <f t="shared" si="9"/>
        <v>0</v>
      </c>
    </row>
    <row r="36" spans="1:11">
      <c r="A36" s="16" t="s">
        <v>64</v>
      </c>
      <c r="B36" s="17" t="s">
        <v>65</v>
      </c>
      <c r="C36" s="18">
        <v>-614.08000000000004</v>
      </c>
      <c r="D36" s="18">
        <v>0</v>
      </c>
      <c r="E36" s="18">
        <v>0</v>
      </c>
      <c r="F36" s="18">
        <v>0</v>
      </c>
      <c r="G36" s="18">
        <f t="shared" si="5"/>
        <v>614.08000000000004</v>
      </c>
      <c r="H36" s="18">
        <f t="shared" si="6"/>
        <v>0</v>
      </c>
      <c r="I36" s="19">
        <f t="shared" si="7"/>
        <v>-100</v>
      </c>
      <c r="J36" s="19">
        <f t="shared" si="8"/>
        <v>0</v>
      </c>
      <c r="K36" s="19">
        <f t="shared" si="9"/>
        <v>0</v>
      </c>
    </row>
    <row r="37" spans="1:11">
      <c r="A37" s="22" t="s">
        <v>66</v>
      </c>
      <c r="B37" s="17" t="s">
        <v>67</v>
      </c>
      <c r="C37" s="18">
        <v>-614.08000000000004</v>
      </c>
      <c r="D37" s="18">
        <v>0</v>
      </c>
      <c r="E37" s="18">
        <v>0</v>
      </c>
      <c r="F37" s="18">
        <v>0</v>
      </c>
      <c r="G37" s="18">
        <f t="shared" si="5"/>
        <v>614.08000000000004</v>
      </c>
      <c r="H37" s="18">
        <f t="shared" si="6"/>
        <v>0</v>
      </c>
      <c r="I37" s="19">
        <f t="shared" si="7"/>
        <v>-100</v>
      </c>
      <c r="J37" s="19">
        <f t="shared" si="8"/>
        <v>0</v>
      </c>
      <c r="K37" s="19">
        <f t="shared" si="9"/>
        <v>0</v>
      </c>
    </row>
    <row r="38" spans="1:11">
      <c r="A38" s="27" t="s">
        <v>84</v>
      </c>
      <c r="B38" s="28" t="s">
        <v>938</v>
      </c>
      <c r="C38" s="29"/>
      <c r="D38" s="29"/>
      <c r="E38" s="29"/>
      <c r="F38" s="29"/>
      <c r="G38" s="29"/>
      <c r="H38" s="29"/>
      <c r="I38" s="30"/>
      <c r="J38" s="30"/>
      <c r="K38" s="30"/>
    </row>
    <row r="39" spans="1:11">
      <c r="A39" s="16" t="s">
        <v>25</v>
      </c>
      <c r="B39" s="17" t="s">
        <v>26</v>
      </c>
      <c r="C39" s="18">
        <v>81355</v>
      </c>
      <c r="D39" s="18">
        <v>0</v>
      </c>
      <c r="E39" s="18">
        <v>0</v>
      </c>
      <c r="F39" s="18">
        <v>0</v>
      </c>
      <c r="G39" s="18">
        <f t="shared" ref="G39:G49" si="10">F39-C39</f>
        <v>-81355</v>
      </c>
      <c r="H39" s="18">
        <f t="shared" ref="H39:H49" si="11">E39-F39</f>
        <v>0</v>
      </c>
      <c r="I39" s="19">
        <f t="shared" ref="I39:I49" si="12">IF(ISERROR(F39/C39),0,F39/C39*100-100)</f>
        <v>-100</v>
      </c>
      <c r="J39" s="19">
        <f t="shared" ref="J39:J49" si="13">IF(ISERROR(F39/E39),0,F39/E39*100)</f>
        <v>0</v>
      </c>
      <c r="K39" s="19">
        <f t="shared" ref="K39:K49" si="14">IF(ISERROR(F39/D39),0,F39/D39*100)</f>
        <v>0</v>
      </c>
    </row>
    <row r="40" spans="1:11">
      <c r="A40" s="22" t="s">
        <v>29</v>
      </c>
      <c r="B40" s="17" t="s">
        <v>30</v>
      </c>
      <c r="C40" s="18">
        <v>81355</v>
      </c>
      <c r="D40" s="18">
        <v>0</v>
      </c>
      <c r="E40" s="18">
        <v>0</v>
      </c>
      <c r="F40" s="18">
        <v>0</v>
      </c>
      <c r="G40" s="18">
        <f t="shared" si="10"/>
        <v>-81355</v>
      </c>
      <c r="H40" s="18">
        <f t="shared" si="11"/>
        <v>0</v>
      </c>
      <c r="I40" s="19">
        <f t="shared" si="12"/>
        <v>-100</v>
      </c>
      <c r="J40" s="19">
        <f t="shared" si="13"/>
        <v>0</v>
      </c>
      <c r="K40" s="19">
        <f t="shared" si="14"/>
        <v>0</v>
      </c>
    </row>
    <row r="41" spans="1:11">
      <c r="A41" s="23" t="s">
        <v>31</v>
      </c>
      <c r="B41" s="17" t="s">
        <v>32</v>
      </c>
      <c r="C41" s="18">
        <v>81355</v>
      </c>
      <c r="D41" s="18">
        <v>0</v>
      </c>
      <c r="E41" s="18">
        <v>0</v>
      </c>
      <c r="F41" s="18">
        <v>0</v>
      </c>
      <c r="G41" s="18">
        <f t="shared" si="10"/>
        <v>-81355</v>
      </c>
      <c r="H41" s="18">
        <f t="shared" si="11"/>
        <v>0</v>
      </c>
      <c r="I41" s="19">
        <f t="shared" si="12"/>
        <v>-100</v>
      </c>
      <c r="J41" s="19">
        <f t="shared" si="13"/>
        <v>0</v>
      </c>
      <c r="K41" s="19">
        <f t="shared" si="14"/>
        <v>0</v>
      </c>
    </row>
    <row r="42" spans="1:11">
      <c r="A42" s="16" t="s">
        <v>33</v>
      </c>
      <c r="B42" s="17" t="s">
        <v>34</v>
      </c>
      <c r="C42" s="18">
        <v>80740.92</v>
      </c>
      <c r="D42" s="18">
        <v>0</v>
      </c>
      <c r="E42" s="18">
        <v>0</v>
      </c>
      <c r="F42" s="18">
        <v>0</v>
      </c>
      <c r="G42" s="18">
        <f t="shared" si="10"/>
        <v>-80740.92</v>
      </c>
      <c r="H42" s="18">
        <f t="shared" si="11"/>
        <v>0</v>
      </c>
      <c r="I42" s="19">
        <f t="shared" si="12"/>
        <v>-100</v>
      </c>
      <c r="J42" s="19">
        <f t="shared" si="13"/>
        <v>0</v>
      </c>
      <c r="K42" s="19">
        <f t="shared" si="14"/>
        <v>0</v>
      </c>
    </row>
    <row r="43" spans="1:11">
      <c r="A43" s="22" t="s">
        <v>35</v>
      </c>
      <c r="B43" s="17" t="s">
        <v>36</v>
      </c>
      <c r="C43" s="18">
        <v>80740.92</v>
      </c>
      <c r="D43" s="18">
        <v>0</v>
      </c>
      <c r="E43" s="18">
        <v>0</v>
      </c>
      <c r="F43" s="18">
        <v>0</v>
      </c>
      <c r="G43" s="18">
        <f t="shared" si="10"/>
        <v>-80740.92</v>
      </c>
      <c r="H43" s="18">
        <f t="shared" si="11"/>
        <v>0</v>
      </c>
      <c r="I43" s="19">
        <f t="shared" si="12"/>
        <v>-100</v>
      </c>
      <c r="J43" s="19">
        <f t="shared" si="13"/>
        <v>0</v>
      </c>
      <c r="K43" s="19">
        <f t="shared" si="14"/>
        <v>0</v>
      </c>
    </row>
    <row r="44" spans="1:11">
      <c r="A44" s="23" t="s">
        <v>37</v>
      </c>
      <c r="B44" s="17" t="s">
        <v>38</v>
      </c>
      <c r="C44" s="18">
        <v>80740.92</v>
      </c>
      <c r="D44" s="18">
        <v>0</v>
      </c>
      <c r="E44" s="18">
        <v>0</v>
      </c>
      <c r="F44" s="18">
        <v>0</v>
      </c>
      <c r="G44" s="18">
        <f t="shared" si="10"/>
        <v>-80740.92</v>
      </c>
      <c r="H44" s="18">
        <f t="shared" si="11"/>
        <v>0</v>
      </c>
      <c r="I44" s="19">
        <f t="shared" si="12"/>
        <v>-100</v>
      </c>
      <c r="J44" s="19">
        <f t="shared" si="13"/>
        <v>0</v>
      </c>
      <c r="K44" s="19">
        <f t="shared" si="14"/>
        <v>0</v>
      </c>
    </row>
    <row r="45" spans="1:11">
      <c r="A45" s="24" t="s">
        <v>39</v>
      </c>
      <c r="B45" s="17" t="s">
        <v>40</v>
      </c>
      <c r="C45" s="18">
        <v>73030.039999999994</v>
      </c>
      <c r="D45" s="18">
        <v>0</v>
      </c>
      <c r="E45" s="18">
        <v>0</v>
      </c>
      <c r="F45" s="18">
        <v>0</v>
      </c>
      <c r="G45" s="18">
        <f t="shared" si="10"/>
        <v>-73030.039999999994</v>
      </c>
      <c r="H45" s="18">
        <f t="shared" si="11"/>
        <v>0</v>
      </c>
      <c r="I45" s="19">
        <f t="shared" si="12"/>
        <v>-100</v>
      </c>
      <c r="J45" s="19">
        <f t="shared" si="13"/>
        <v>0</v>
      </c>
      <c r="K45" s="19">
        <f t="shared" si="14"/>
        <v>0</v>
      </c>
    </row>
    <row r="46" spans="1:11">
      <c r="A46" s="24" t="s">
        <v>41</v>
      </c>
      <c r="B46" s="17" t="s">
        <v>42</v>
      </c>
      <c r="C46" s="18">
        <v>7710.88</v>
      </c>
      <c r="D46" s="18">
        <v>0</v>
      </c>
      <c r="E46" s="18">
        <v>0</v>
      </c>
      <c r="F46" s="18">
        <v>0</v>
      </c>
      <c r="G46" s="18">
        <f t="shared" si="10"/>
        <v>-7710.88</v>
      </c>
      <c r="H46" s="18">
        <f t="shared" si="11"/>
        <v>0</v>
      </c>
      <c r="I46" s="19">
        <f t="shared" si="12"/>
        <v>-100</v>
      </c>
      <c r="J46" s="19">
        <f t="shared" si="13"/>
        <v>0</v>
      </c>
      <c r="K46" s="19">
        <f t="shared" si="14"/>
        <v>0</v>
      </c>
    </row>
    <row r="47" spans="1:11">
      <c r="A47" s="16"/>
      <c r="B47" s="17" t="s">
        <v>63</v>
      </c>
      <c r="C47" s="18">
        <v>614.08000000000004</v>
      </c>
      <c r="D47" s="18">
        <v>0</v>
      </c>
      <c r="E47" s="18">
        <v>0</v>
      </c>
      <c r="F47" s="18">
        <v>0</v>
      </c>
      <c r="G47" s="18">
        <f t="shared" si="10"/>
        <v>-614.08000000000004</v>
      </c>
      <c r="H47" s="18">
        <f t="shared" si="11"/>
        <v>0</v>
      </c>
      <c r="I47" s="19">
        <f t="shared" si="12"/>
        <v>-100</v>
      </c>
      <c r="J47" s="19">
        <f t="shared" si="13"/>
        <v>0</v>
      </c>
      <c r="K47" s="19">
        <f t="shared" si="14"/>
        <v>0</v>
      </c>
    </row>
    <row r="48" spans="1:11">
      <c r="A48" s="16" t="s">
        <v>64</v>
      </c>
      <c r="B48" s="17" t="s">
        <v>65</v>
      </c>
      <c r="C48" s="18">
        <v>-614.08000000000004</v>
      </c>
      <c r="D48" s="18">
        <v>0</v>
      </c>
      <c r="E48" s="18">
        <v>0</v>
      </c>
      <c r="F48" s="18">
        <v>0</v>
      </c>
      <c r="G48" s="18">
        <f t="shared" si="10"/>
        <v>614.08000000000004</v>
      </c>
      <c r="H48" s="18">
        <f t="shared" si="11"/>
        <v>0</v>
      </c>
      <c r="I48" s="19">
        <f t="shared" si="12"/>
        <v>-100</v>
      </c>
      <c r="J48" s="19">
        <f t="shared" si="13"/>
        <v>0</v>
      </c>
      <c r="K48" s="19">
        <f t="shared" si="14"/>
        <v>0</v>
      </c>
    </row>
    <row r="49" spans="1:11">
      <c r="A49" s="22" t="s">
        <v>66</v>
      </c>
      <c r="B49" s="17" t="s">
        <v>67</v>
      </c>
      <c r="C49" s="18">
        <v>-614.08000000000004</v>
      </c>
      <c r="D49" s="18">
        <v>0</v>
      </c>
      <c r="E49" s="18">
        <v>0</v>
      </c>
      <c r="F49" s="18">
        <v>0</v>
      </c>
      <c r="G49" s="18">
        <f t="shared" si="10"/>
        <v>614.08000000000004</v>
      </c>
      <c r="H49" s="18">
        <f t="shared" si="11"/>
        <v>0</v>
      </c>
      <c r="I49" s="19">
        <f t="shared" si="12"/>
        <v>-100</v>
      </c>
      <c r="J49" s="19">
        <f t="shared" si="13"/>
        <v>0</v>
      </c>
      <c r="K49" s="19">
        <f t="shared" si="1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5"/>
  <sheetViews>
    <sheetView workbookViewId="0">
      <selection activeCell="F9" sqref="F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939</v>
      </c>
      <c r="B13" s="21" t="s">
        <v>940</v>
      </c>
      <c r="C13" s="18"/>
      <c r="D13" s="18"/>
      <c r="E13" s="18"/>
      <c r="F13" s="18"/>
      <c r="G13" s="18"/>
      <c r="H13" s="18"/>
      <c r="I13" s="19"/>
      <c r="J13" s="19"/>
      <c r="K13" s="19"/>
    </row>
    <row r="14" spans="1:11">
      <c r="A14" s="16" t="s">
        <v>25</v>
      </c>
      <c r="B14" s="17" t="s">
        <v>26</v>
      </c>
      <c r="C14" s="18">
        <v>0</v>
      </c>
      <c r="D14" s="18">
        <v>39457846</v>
      </c>
      <c r="E14" s="18">
        <v>29772115</v>
      </c>
      <c r="F14" s="18">
        <v>39457846</v>
      </c>
      <c r="G14" s="18">
        <f t="shared" ref="G14:G29" si="0">F14-C14</f>
        <v>39457846</v>
      </c>
      <c r="H14" s="18">
        <f t="shared" ref="H14:H29" si="1">E14-F14</f>
        <v>-9685731</v>
      </c>
      <c r="I14" s="19">
        <f t="shared" ref="I14:I29" si="2">IF(ISERROR(F14/C14),0,F14/C14*100-100)</f>
        <v>0</v>
      </c>
      <c r="J14" s="19">
        <f t="shared" ref="J14:J29" si="3">IF(ISERROR(F14/E14),0,F14/E14*100)</f>
        <v>132.53289529480858</v>
      </c>
      <c r="K14" s="19">
        <f t="shared" ref="K14:K29" si="4">IF(ISERROR(F14/D14),0,F14/D14*100)</f>
        <v>100</v>
      </c>
    </row>
    <row r="15" spans="1:11">
      <c r="A15" s="22" t="s">
        <v>29</v>
      </c>
      <c r="B15" s="17" t="s">
        <v>30</v>
      </c>
      <c r="C15" s="18">
        <v>0</v>
      </c>
      <c r="D15" s="18">
        <v>39457846</v>
      </c>
      <c r="E15" s="18">
        <v>29772115</v>
      </c>
      <c r="F15" s="18">
        <v>39457846</v>
      </c>
      <c r="G15" s="18">
        <f t="shared" si="0"/>
        <v>39457846</v>
      </c>
      <c r="H15" s="18">
        <f t="shared" si="1"/>
        <v>-9685731</v>
      </c>
      <c r="I15" s="19">
        <f t="shared" si="2"/>
        <v>0</v>
      </c>
      <c r="J15" s="19">
        <f t="shared" si="3"/>
        <v>132.53289529480858</v>
      </c>
      <c r="K15" s="19">
        <f t="shared" si="4"/>
        <v>100</v>
      </c>
    </row>
    <row r="16" spans="1:11">
      <c r="A16" s="23" t="s">
        <v>31</v>
      </c>
      <c r="B16" s="17" t="s">
        <v>32</v>
      </c>
      <c r="C16" s="18">
        <v>0</v>
      </c>
      <c r="D16" s="18">
        <v>39457846</v>
      </c>
      <c r="E16" s="18">
        <v>29772115</v>
      </c>
      <c r="F16" s="18">
        <v>39457846</v>
      </c>
      <c r="G16" s="18">
        <f t="shared" si="0"/>
        <v>39457846</v>
      </c>
      <c r="H16" s="18">
        <f t="shared" si="1"/>
        <v>-9685731</v>
      </c>
      <c r="I16" s="19">
        <f t="shared" si="2"/>
        <v>0</v>
      </c>
      <c r="J16" s="19">
        <f t="shared" si="3"/>
        <v>132.53289529480858</v>
      </c>
      <c r="K16" s="19">
        <f t="shared" si="4"/>
        <v>100</v>
      </c>
    </row>
    <row r="17" spans="1:11">
      <c r="A17" s="16" t="s">
        <v>33</v>
      </c>
      <c r="B17" s="17" t="s">
        <v>34</v>
      </c>
      <c r="C17" s="18">
        <v>0</v>
      </c>
      <c r="D17" s="18">
        <v>39457846</v>
      </c>
      <c r="E17" s="18">
        <v>29772115</v>
      </c>
      <c r="F17" s="18">
        <v>30671780.550000001</v>
      </c>
      <c r="G17" s="18">
        <f t="shared" si="0"/>
        <v>30671780.550000001</v>
      </c>
      <c r="H17" s="18">
        <f t="shared" si="1"/>
        <v>-899665.55000000075</v>
      </c>
      <c r="I17" s="19">
        <f t="shared" si="2"/>
        <v>0</v>
      </c>
      <c r="J17" s="19">
        <f t="shared" si="3"/>
        <v>103.02183956363193</v>
      </c>
      <c r="K17" s="19">
        <f t="shared" si="4"/>
        <v>77.733033247684119</v>
      </c>
    </row>
    <row r="18" spans="1:11">
      <c r="A18" s="22" t="s">
        <v>35</v>
      </c>
      <c r="B18" s="17" t="s">
        <v>36</v>
      </c>
      <c r="C18" s="18">
        <v>0</v>
      </c>
      <c r="D18" s="18">
        <v>39451246</v>
      </c>
      <c r="E18" s="18">
        <v>29767165</v>
      </c>
      <c r="F18" s="18">
        <v>30669317.960000001</v>
      </c>
      <c r="G18" s="18">
        <f t="shared" si="0"/>
        <v>30669317.960000001</v>
      </c>
      <c r="H18" s="18">
        <f t="shared" si="1"/>
        <v>-902152.96000000089</v>
      </c>
      <c r="I18" s="19">
        <f t="shared" si="2"/>
        <v>0</v>
      </c>
      <c r="J18" s="19">
        <f t="shared" si="3"/>
        <v>103.03069828786182</v>
      </c>
      <c r="K18" s="19">
        <f t="shared" si="4"/>
        <v>77.739795493404699</v>
      </c>
    </row>
    <row r="19" spans="1:11">
      <c r="A19" s="23" t="s">
        <v>37</v>
      </c>
      <c r="B19" s="17" t="s">
        <v>38</v>
      </c>
      <c r="C19" s="18">
        <v>0</v>
      </c>
      <c r="D19" s="18">
        <v>623959</v>
      </c>
      <c r="E19" s="18">
        <v>448020</v>
      </c>
      <c r="F19" s="18">
        <v>349133.96</v>
      </c>
      <c r="G19" s="18">
        <f t="shared" si="0"/>
        <v>349133.96</v>
      </c>
      <c r="H19" s="18">
        <f t="shared" si="1"/>
        <v>98886.039999999979</v>
      </c>
      <c r="I19" s="19">
        <f t="shared" si="2"/>
        <v>0</v>
      </c>
      <c r="J19" s="19">
        <f t="shared" si="3"/>
        <v>77.92820856211776</v>
      </c>
      <c r="K19" s="19">
        <f t="shared" si="4"/>
        <v>55.954631634450344</v>
      </c>
    </row>
    <row r="20" spans="1:11">
      <c r="A20" s="24" t="s">
        <v>39</v>
      </c>
      <c r="B20" s="17" t="s">
        <v>40</v>
      </c>
      <c r="C20" s="18">
        <v>0</v>
      </c>
      <c r="D20" s="18">
        <v>440245</v>
      </c>
      <c r="E20" s="18">
        <v>327403</v>
      </c>
      <c r="F20" s="18">
        <v>263555.58</v>
      </c>
      <c r="G20" s="18">
        <f t="shared" si="0"/>
        <v>263555.58</v>
      </c>
      <c r="H20" s="18">
        <f t="shared" si="1"/>
        <v>63847.419999999984</v>
      </c>
      <c r="I20" s="19">
        <f t="shared" si="2"/>
        <v>0</v>
      </c>
      <c r="J20" s="19">
        <f t="shared" si="3"/>
        <v>80.498828660702557</v>
      </c>
      <c r="K20" s="19">
        <f t="shared" si="4"/>
        <v>59.865661165941695</v>
      </c>
    </row>
    <row r="21" spans="1:11">
      <c r="A21" s="24" t="s">
        <v>41</v>
      </c>
      <c r="B21" s="17" t="s">
        <v>42</v>
      </c>
      <c r="C21" s="18">
        <v>0</v>
      </c>
      <c r="D21" s="18">
        <v>183714</v>
      </c>
      <c r="E21" s="18">
        <v>120617</v>
      </c>
      <c r="F21" s="18">
        <v>85578.38</v>
      </c>
      <c r="G21" s="18">
        <f t="shared" si="0"/>
        <v>85578.38</v>
      </c>
      <c r="H21" s="18">
        <f t="shared" si="1"/>
        <v>35038.619999999995</v>
      </c>
      <c r="I21" s="19">
        <f t="shared" si="2"/>
        <v>0</v>
      </c>
      <c r="J21" s="19">
        <f t="shared" si="3"/>
        <v>70.95051278012221</v>
      </c>
      <c r="K21" s="19">
        <f t="shared" si="4"/>
        <v>46.582394373863728</v>
      </c>
    </row>
    <row r="22" spans="1:11">
      <c r="A22" s="25" t="s">
        <v>43</v>
      </c>
      <c r="B22" s="17" t="s">
        <v>44</v>
      </c>
      <c r="C22" s="18">
        <v>0</v>
      </c>
      <c r="D22" s="18">
        <v>0</v>
      </c>
      <c r="E22" s="18">
        <v>0</v>
      </c>
      <c r="F22" s="18">
        <v>634.94000000000005</v>
      </c>
      <c r="G22" s="18">
        <f t="shared" si="0"/>
        <v>634.94000000000005</v>
      </c>
      <c r="H22" s="18">
        <f t="shared" si="1"/>
        <v>-634.94000000000005</v>
      </c>
      <c r="I22" s="19">
        <f t="shared" si="2"/>
        <v>0</v>
      </c>
      <c r="J22" s="19">
        <f t="shared" si="3"/>
        <v>0</v>
      </c>
      <c r="K22" s="19">
        <f t="shared" si="4"/>
        <v>0</v>
      </c>
    </row>
    <row r="23" spans="1:11">
      <c r="A23" s="23" t="s">
        <v>45</v>
      </c>
      <c r="B23" s="17" t="s">
        <v>46</v>
      </c>
      <c r="C23" s="18">
        <v>0</v>
      </c>
      <c r="D23" s="18">
        <v>38827287</v>
      </c>
      <c r="E23" s="18">
        <v>29319145</v>
      </c>
      <c r="F23" s="18">
        <v>30320184</v>
      </c>
      <c r="G23" s="18">
        <f t="shared" si="0"/>
        <v>30320184</v>
      </c>
      <c r="H23" s="18">
        <f t="shared" si="1"/>
        <v>-1001039</v>
      </c>
      <c r="I23" s="19">
        <f t="shared" si="2"/>
        <v>0</v>
      </c>
      <c r="J23" s="19">
        <f t="shared" si="3"/>
        <v>103.41428442064051</v>
      </c>
      <c r="K23" s="19">
        <f t="shared" si="4"/>
        <v>78.089885600299596</v>
      </c>
    </row>
    <row r="24" spans="1:11">
      <c r="A24" s="24" t="s">
        <v>47</v>
      </c>
      <c r="B24" s="17" t="s">
        <v>48</v>
      </c>
      <c r="C24" s="18">
        <v>0</v>
      </c>
      <c r="D24" s="18">
        <v>38827287</v>
      </c>
      <c r="E24" s="18">
        <v>29319145</v>
      </c>
      <c r="F24" s="18">
        <v>30320184</v>
      </c>
      <c r="G24" s="18">
        <f t="shared" si="0"/>
        <v>30320184</v>
      </c>
      <c r="H24" s="18">
        <f t="shared" si="1"/>
        <v>-1001039</v>
      </c>
      <c r="I24" s="19">
        <f t="shared" si="2"/>
        <v>0</v>
      </c>
      <c r="J24" s="19">
        <f t="shared" si="3"/>
        <v>103.41428442064051</v>
      </c>
      <c r="K24" s="19">
        <f t="shared" si="4"/>
        <v>78.089885600299596</v>
      </c>
    </row>
    <row r="25" spans="1:11">
      <c r="A25" s="22" t="s">
        <v>59</v>
      </c>
      <c r="B25" s="17" t="s">
        <v>60</v>
      </c>
      <c r="C25" s="18">
        <v>0</v>
      </c>
      <c r="D25" s="18">
        <v>6600</v>
      </c>
      <c r="E25" s="18">
        <v>4950</v>
      </c>
      <c r="F25" s="18">
        <v>2462.59</v>
      </c>
      <c r="G25" s="18">
        <f t="shared" si="0"/>
        <v>2462.59</v>
      </c>
      <c r="H25" s="18">
        <f t="shared" si="1"/>
        <v>2487.41</v>
      </c>
      <c r="I25" s="19">
        <f t="shared" si="2"/>
        <v>0</v>
      </c>
      <c r="J25" s="19">
        <f t="shared" si="3"/>
        <v>49.749292929292935</v>
      </c>
      <c r="K25" s="19">
        <f t="shared" si="4"/>
        <v>37.311969696969697</v>
      </c>
    </row>
    <row r="26" spans="1:11">
      <c r="A26" s="23" t="s">
        <v>61</v>
      </c>
      <c r="B26" s="17" t="s">
        <v>62</v>
      </c>
      <c r="C26" s="18">
        <v>0</v>
      </c>
      <c r="D26" s="18">
        <v>6600</v>
      </c>
      <c r="E26" s="18">
        <v>4950</v>
      </c>
      <c r="F26" s="18">
        <v>2462.59</v>
      </c>
      <c r="G26" s="18">
        <f t="shared" si="0"/>
        <v>2462.59</v>
      </c>
      <c r="H26" s="18">
        <f t="shared" si="1"/>
        <v>2487.41</v>
      </c>
      <c r="I26" s="19">
        <f t="shared" si="2"/>
        <v>0</v>
      </c>
      <c r="J26" s="19">
        <f t="shared" si="3"/>
        <v>49.749292929292935</v>
      </c>
      <c r="K26" s="19">
        <f t="shared" si="4"/>
        <v>37.311969696969697</v>
      </c>
    </row>
    <row r="27" spans="1:11">
      <c r="A27" s="16"/>
      <c r="B27" s="17" t="s">
        <v>63</v>
      </c>
      <c r="C27" s="18">
        <v>0</v>
      </c>
      <c r="D27" s="18">
        <v>0</v>
      </c>
      <c r="E27" s="18">
        <v>0</v>
      </c>
      <c r="F27" s="18">
        <v>8786065.4499999993</v>
      </c>
      <c r="G27" s="18">
        <f t="shared" si="0"/>
        <v>8786065.4499999993</v>
      </c>
      <c r="H27" s="18">
        <f t="shared" si="1"/>
        <v>-8786065.4499999993</v>
      </c>
      <c r="I27" s="19">
        <f t="shared" si="2"/>
        <v>0</v>
      </c>
      <c r="J27" s="19">
        <f t="shared" si="3"/>
        <v>0</v>
      </c>
      <c r="K27" s="19">
        <f t="shared" si="4"/>
        <v>0</v>
      </c>
    </row>
    <row r="28" spans="1:11">
      <c r="A28" s="16" t="s">
        <v>64</v>
      </c>
      <c r="B28" s="17" t="s">
        <v>65</v>
      </c>
      <c r="C28" s="18">
        <v>0</v>
      </c>
      <c r="D28" s="18">
        <v>0</v>
      </c>
      <c r="E28" s="18">
        <v>0</v>
      </c>
      <c r="F28" s="18">
        <v>-8786065.4499999993</v>
      </c>
      <c r="G28" s="18">
        <f t="shared" si="0"/>
        <v>-8786065.4499999993</v>
      </c>
      <c r="H28" s="18">
        <f t="shared" si="1"/>
        <v>8786065.4499999993</v>
      </c>
      <c r="I28" s="19">
        <f t="shared" si="2"/>
        <v>0</v>
      </c>
      <c r="J28" s="19">
        <f t="shared" si="3"/>
        <v>0</v>
      </c>
      <c r="K28" s="19">
        <f t="shared" si="4"/>
        <v>0</v>
      </c>
    </row>
    <row r="29" spans="1:11">
      <c r="A29" s="22" t="s">
        <v>66</v>
      </c>
      <c r="B29" s="17" t="s">
        <v>67</v>
      </c>
      <c r="C29" s="18">
        <v>0</v>
      </c>
      <c r="D29" s="18">
        <v>0</v>
      </c>
      <c r="E29" s="18">
        <v>0</v>
      </c>
      <c r="F29" s="18">
        <v>-8786065.4499999993</v>
      </c>
      <c r="G29" s="18">
        <f t="shared" si="0"/>
        <v>-8786065.4499999993</v>
      </c>
      <c r="H29" s="18">
        <f t="shared" si="1"/>
        <v>8786065.4499999993</v>
      </c>
      <c r="I29" s="19">
        <f t="shared" si="2"/>
        <v>0</v>
      </c>
      <c r="J29" s="19">
        <f t="shared" si="3"/>
        <v>0</v>
      </c>
      <c r="K29" s="19">
        <f t="shared" si="4"/>
        <v>0</v>
      </c>
    </row>
    <row r="30" spans="1:11">
      <c r="A30" s="16"/>
      <c r="B30" s="17"/>
      <c r="C30" s="18"/>
      <c r="D30" s="18"/>
      <c r="E30" s="18"/>
      <c r="F30" s="18"/>
      <c r="G30" s="18"/>
      <c r="H30" s="18"/>
      <c r="I30" s="19"/>
      <c r="J30" s="19"/>
      <c r="K30" s="19"/>
    </row>
    <row r="31" spans="1:11">
      <c r="A31" s="27"/>
      <c r="B31" s="28" t="s">
        <v>68</v>
      </c>
      <c r="C31" s="29"/>
      <c r="D31" s="29"/>
      <c r="E31" s="29"/>
      <c r="F31" s="29"/>
      <c r="G31" s="29"/>
      <c r="H31" s="29"/>
      <c r="I31" s="30"/>
      <c r="J31" s="30"/>
      <c r="K31" s="30"/>
    </row>
    <row r="32" spans="1:11">
      <c r="A32" s="16" t="s">
        <v>25</v>
      </c>
      <c r="B32" s="17" t="s">
        <v>26</v>
      </c>
      <c r="C32" s="18">
        <v>0</v>
      </c>
      <c r="D32" s="18">
        <v>39457846</v>
      </c>
      <c r="E32" s="18">
        <v>29772115</v>
      </c>
      <c r="F32" s="18">
        <v>39457846</v>
      </c>
      <c r="G32" s="18">
        <f t="shared" ref="G32:G47" si="5">F32-C32</f>
        <v>39457846</v>
      </c>
      <c r="H32" s="18">
        <f t="shared" ref="H32:H47" si="6">E32-F32</f>
        <v>-9685731</v>
      </c>
      <c r="I32" s="19">
        <f t="shared" ref="I32:I47" si="7">IF(ISERROR(F32/C32),0,F32/C32*100-100)</f>
        <v>0</v>
      </c>
      <c r="J32" s="19">
        <f t="shared" ref="J32:J47" si="8">IF(ISERROR(F32/E32),0,F32/E32*100)</f>
        <v>132.53289529480858</v>
      </c>
      <c r="K32" s="19">
        <f t="shared" ref="K32:K47" si="9">IF(ISERROR(F32/D32),0,F32/D32*100)</f>
        <v>100</v>
      </c>
    </row>
    <row r="33" spans="1:11">
      <c r="A33" s="22" t="s">
        <v>29</v>
      </c>
      <c r="B33" s="17" t="s">
        <v>30</v>
      </c>
      <c r="C33" s="18">
        <v>0</v>
      </c>
      <c r="D33" s="18">
        <v>39457846</v>
      </c>
      <c r="E33" s="18">
        <v>29772115</v>
      </c>
      <c r="F33" s="18">
        <v>39457846</v>
      </c>
      <c r="G33" s="18">
        <f t="shared" si="5"/>
        <v>39457846</v>
      </c>
      <c r="H33" s="18">
        <f t="shared" si="6"/>
        <v>-9685731</v>
      </c>
      <c r="I33" s="19">
        <f t="shared" si="7"/>
        <v>0</v>
      </c>
      <c r="J33" s="19">
        <f t="shared" si="8"/>
        <v>132.53289529480858</v>
      </c>
      <c r="K33" s="19">
        <f t="shared" si="9"/>
        <v>100</v>
      </c>
    </row>
    <row r="34" spans="1:11">
      <c r="A34" s="23" t="s">
        <v>31</v>
      </c>
      <c r="B34" s="17" t="s">
        <v>32</v>
      </c>
      <c r="C34" s="18">
        <v>0</v>
      </c>
      <c r="D34" s="18">
        <v>39457846</v>
      </c>
      <c r="E34" s="18">
        <v>29772115</v>
      </c>
      <c r="F34" s="18">
        <v>39457846</v>
      </c>
      <c r="G34" s="18">
        <f t="shared" si="5"/>
        <v>39457846</v>
      </c>
      <c r="H34" s="18">
        <f t="shared" si="6"/>
        <v>-9685731</v>
      </c>
      <c r="I34" s="19">
        <f t="shared" si="7"/>
        <v>0</v>
      </c>
      <c r="J34" s="19">
        <f t="shared" si="8"/>
        <v>132.53289529480858</v>
      </c>
      <c r="K34" s="19">
        <f t="shared" si="9"/>
        <v>100</v>
      </c>
    </row>
    <row r="35" spans="1:11">
      <c r="A35" s="16" t="s">
        <v>33</v>
      </c>
      <c r="B35" s="17" t="s">
        <v>34</v>
      </c>
      <c r="C35" s="18">
        <v>0</v>
      </c>
      <c r="D35" s="18">
        <v>39457846</v>
      </c>
      <c r="E35" s="18">
        <v>29772115</v>
      </c>
      <c r="F35" s="18">
        <v>30671780.550000001</v>
      </c>
      <c r="G35" s="18">
        <f t="shared" si="5"/>
        <v>30671780.550000001</v>
      </c>
      <c r="H35" s="18">
        <f t="shared" si="6"/>
        <v>-899665.55000000075</v>
      </c>
      <c r="I35" s="19">
        <f t="shared" si="7"/>
        <v>0</v>
      </c>
      <c r="J35" s="19">
        <f t="shared" si="8"/>
        <v>103.02183956363193</v>
      </c>
      <c r="K35" s="19">
        <f t="shared" si="9"/>
        <v>77.733033247684119</v>
      </c>
    </row>
    <row r="36" spans="1:11">
      <c r="A36" s="22" t="s">
        <v>35</v>
      </c>
      <c r="B36" s="17" t="s">
        <v>36</v>
      </c>
      <c r="C36" s="18">
        <v>0</v>
      </c>
      <c r="D36" s="18">
        <v>39451246</v>
      </c>
      <c r="E36" s="18">
        <v>29767165</v>
      </c>
      <c r="F36" s="18">
        <v>30669317.960000001</v>
      </c>
      <c r="G36" s="18">
        <f t="shared" si="5"/>
        <v>30669317.960000001</v>
      </c>
      <c r="H36" s="18">
        <f t="shared" si="6"/>
        <v>-902152.96000000089</v>
      </c>
      <c r="I36" s="19">
        <f t="shared" si="7"/>
        <v>0</v>
      </c>
      <c r="J36" s="19">
        <f t="shared" si="8"/>
        <v>103.03069828786182</v>
      </c>
      <c r="K36" s="19">
        <f t="shared" si="9"/>
        <v>77.739795493404699</v>
      </c>
    </row>
    <row r="37" spans="1:11">
      <c r="A37" s="23" t="s">
        <v>37</v>
      </c>
      <c r="B37" s="17" t="s">
        <v>38</v>
      </c>
      <c r="C37" s="18">
        <v>0</v>
      </c>
      <c r="D37" s="18">
        <v>623959</v>
      </c>
      <c r="E37" s="18">
        <v>448020</v>
      </c>
      <c r="F37" s="18">
        <v>349133.96</v>
      </c>
      <c r="G37" s="18">
        <f t="shared" si="5"/>
        <v>349133.96</v>
      </c>
      <c r="H37" s="18">
        <f t="shared" si="6"/>
        <v>98886.039999999979</v>
      </c>
      <c r="I37" s="19">
        <f t="shared" si="7"/>
        <v>0</v>
      </c>
      <c r="J37" s="19">
        <f t="shared" si="8"/>
        <v>77.92820856211776</v>
      </c>
      <c r="K37" s="19">
        <f t="shared" si="9"/>
        <v>55.954631634450344</v>
      </c>
    </row>
    <row r="38" spans="1:11">
      <c r="A38" s="24" t="s">
        <v>39</v>
      </c>
      <c r="B38" s="17" t="s">
        <v>40</v>
      </c>
      <c r="C38" s="18">
        <v>0</v>
      </c>
      <c r="D38" s="18">
        <v>440245</v>
      </c>
      <c r="E38" s="18">
        <v>327403</v>
      </c>
      <c r="F38" s="18">
        <v>263555.58</v>
      </c>
      <c r="G38" s="18">
        <f t="shared" si="5"/>
        <v>263555.58</v>
      </c>
      <c r="H38" s="18">
        <f t="shared" si="6"/>
        <v>63847.419999999984</v>
      </c>
      <c r="I38" s="19">
        <f t="shared" si="7"/>
        <v>0</v>
      </c>
      <c r="J38" s="19">
        <f t="shared" si="8"/>
        <v>80.498828660702557</v>
      </c>
      <c r="K38" s="19">
        <f t="shared" si="9"/>
        <v>59.865661165941695</v>
      </c>
    </row>
    <row r="39" spans="1:11">
      <c r="A39" s="24" t="s">
        <v>41</v>
      </c>
      <c r="B39" s="17" t="s">
        <v>42</v>
      </c>
      <c r="C39" s="18">
        <v>0</v>
      </c>
      <c r="D39" s="18">
        <v>183714</v>
      </c>
      <c r="E39" s="18">
        <v>120617</v>
      </c>
      <c r="F39" s="18">
        <v>85578.38</v>
      </c>
      <c r="G39" s="18">
        <f t="shared" si="5"/>
        <v>85578.38</v>
      </c>
      <c r="H39" s="18">
        <f t="shared" si="6"/>
        <v>35038.619999999995</v>
      </c>
      <c r="I39" s="19">
        <f t="shared" si="7"/>
        <v>0</v>
      </c>
      <c r="J39" s="19">
        <f t="shared" si="8"/>
        <v>70.95051278012221</v>
      </c>
      <c r="K39" s="19">
        <f t="shared" si="9"/>
        <v>46.582394373863728</v>
      </c>
    </row>
    <row r="40" spans="1:11">
      <c r="A40" s="25" t="s">
        <v>43</v>
      </c>
      <c r="B40" s="17" t="s">
        <v>44</v>
      </c>
      <c r="C40" s="18">
        <v>0</v>
      </c>
      <c r="D40" s="18">
        <v>0</v>
      </c>
      <c r="E40" s="18">
        <v>0</v>
      </c>
      <c r="F40" s="18">
        <v>634.94000000000005</v>
      </c>
      <c r="G40" s="18">
        <f t="shared" si="5"/>
        <v>634.94000000000005</v>
      </c>
      <c r="H40" s="18">
        <f t="shared" si="6"/>
        <v>-634.94000000000005</v>
      </c>
      <c r="I40" s="19">
        <f t="shared" si="7"/>
        <v>0</v>
      </c>
      <c r="J40" s="19">
        <f t="shared" si="8"/>
        <v>0</v>
      </c>
      <c r="K40" s="19">
        <f t="shared" si="9"/>
        <v>0</v>
      </c>
    </row>
    <row r="41" spans="1:11">
      <c r="A41" s="23" t="s">
        <v>45</v>
      </c>
      <c r="B41" s="17" t="s">
        <v>46</v>
      </c>
      <c r="C41" s="18">
        <v>0</v>
      </c>
      <c r="D41" s="18">
        <v>38827287</v>
      </c>
      <c r="E41" s="18">
        <v>29319145</v>
      </c>
      <c r="F41" s="18">
        <v>30320184</v>
      </c>
      <c r="G41" s="18">
        <f t="shared" si="5"/>
        <v>30320184</v>
      </c>
      <c r="H41" s="18">
        <f t="shared" si="6"/>
        <v>-1001039</v>
      </c>
      <c r="I41" s="19">
        <f t="shared" si="7"/>
        <v>0</v>
      </c>
      <c r="J41" s="19">
        <f t="shared" si="8"/>
        <v>103.41428442064051</v>
      </c>
      <c r="K41" s="19">
        <f t="shared" si="9"/>
        <v>78.089885600299596</v>
      </c>
    </row>
    <row r="42" spans="1:11">
      <c r="A42" s="24" t="s">
        <v>47</v>
      </c>
      <c r="B42" s="17" t="s">
        <v>48</v>
      </c>
      <c r="C42" s="18">
        <v>0</v>
      </c>
      <c r="D42" s="18">
        <v>38827287</v>
      </c>
      <c r="E42" s="18">
        <v>29319145</v>
      </c>
      <c r="F42" s="18">
        <v>30320184</v>
      </c>
      <c r="G42" s="18">
        <f t="shared" si="5"/>
        <v>30320184</v>
      </c>
      <c r="H42" s="18">
        <f t="shared" si="6"/>
        <v>-1001039</v>
      </c>
      <c r="I42" s="19">
        <f t="shared" si="7"/>
        <v>0</v>
      </c>
      <c r="J42" s="19">
        <f t="shared" si="8"/>
        <v>103.41428442064051</v>
      </c>
      <c r="K42" s="19">
        <f t="shared" si="9"/>
        <v>78.089885600299596</v>
      </c>
    </row>
    <row r="43" spans="1:11">
      <c r="A43" s="22" t="s">
        <v>59</v>
      </c>
      <c r="B43" s="17" t="s">
        <v>60</v>
      </c>
      <c r="C43" s="18">
        <v>0</v>
      </c>
      <c r="D43" s="18">
        <v>6600</v>
      </c>
      <c r="E43" s="18">
        <v>4950</v>
      </c>
      <c r="F43" s="18">
        <v>2462.59</v>
      </c>
      <c r="G43" s="18">
        <f t="shared" si="5"/>
        <v>2462.59</v>
      </c>
      <c r="H43" s="18">
        <f t="shared" si="6"/>
        <v>2487.41</v>
      </c>
      <c r="I43" s="19">
        <f t="shared" si="7"/>
        <v>0</v>
      </c>
      <c r="J43" s="19">
        <f t="shared" si="8"/>
        <v>49.749292929292935</v>
      </c>
      <c r="K43" s="19">
        <f t="shared" si="9"/>
        <v>37.311969696969697</v>
      </c>
    </row>
    <row r="44" spans="1:11">
      <c r="A44" s="23" t="s">
        <v>61</v>
      </c>
      <c r="B44" s="17" t="s">
        <v>62</v>
      </c>
      <c r="C44" s="18">
        <v>0</v>
      </c>
      <c r="D44" s="18">
        <v>6600</v>
      </c>
      <c r="E44" s="18">
        <v>4950</v>
      </c>
      <c r="F44" s="18">
        <v>2462.59</v>
      </c>
      <c r="G44" s="18">
        <f t="shared" si="5"/>
        <v>2462.59</v>
      </c>
      <c r="H44" s="18">
        <f t="shared" si="6"/>
        <v>2487.41</v>
      </c>
      <c r="I44" s="19">
        <f t="shared" si="7"/>
        <v>0</v>
      </c>
      <c r="J44" s="19">
        <f t="shared" si="8"/>
        <v>49.749292929292935</v>
      </c>
      <c r="K44" s="19">
        <f t="shared" si="9"/>
        <v>37.311969696969697</v>
      </c>
    </row>
    <row r="45" spans="1:11">
      <c r="A45" s="16"/>
      <c r="B45" s="17" t="s">
        <v>63</v>
      </c>
      <c r="C45" s="18">
        <v>0</v>
      </c>
      <c r="D45" s="18">
        <v>0</v>
      </c>
      <c r="E45" s="18">
        <v>0</v>
      </c>
      <c r="F45" s="18">
        <v>8786065.4499999993</v>
      </c>
      <c r="G45" s="18">
        <f t="shared" si="5"/>
        <v>8786065.4499999993</v>
      </c>
      <c r="H45" s="18">
        <f t="shared" si="6"/>
        <v>-8786065.4499999993</v>
      </c>
      <c r="I45" s="19">
        <f t="shared" si="7"/>
        <v>0</v>
      </c>
      <c r="J45" s="19">
        <f t="shared" si="8"/>
        <v>0</v>
      </c>
      <c r="K45" s="19">
        <f t="shared" si="9"/>
        <v>0</v>
      </c>
    </row>
    <row r="46" spans="1:11">
      <c r="A46" s="16" t="s">
        <v>64</v>
      </c>
      <c r="B46" s="17" t="s">
        <v>65</v>
      </c>
      <c r="C46" s="18">
        <v>0</v>
      </c>
      <c r="D46" s="18">
        <v>0</v>
      </c>
      <c r="E46" s="18">
        <v>0</v>
      </c>
      <c r="F46" s="18">
        <v>-8786065.4499999993</v>
      </c>
      <c r="G46" s="18">
        <f t="shared" si="5"/>
        <v>-8786065.4499999993</v>
      </c>
      <c r="H46" s="18">
        <f t="shared" si="6"/>
        <v>8786065.4499999993</v>
      </c>
      <c r="I46" s="19">
        <f t="shared" si="7"/>
        <v>0</v>
      </c>
      <c r="J46" s="19">
        <f t="shared" si="8"/>
        <v>0</v>
      </c>
      <c r="K46" s="19">
        <f t="shared" si="9"/>
        <v>0</v>
      </c>
    </row>
    <row r="47" spans="1:11">
      <c r="A47" s="22" t="s">
        <v>66</v>
      </c>
      <c r="B47" s="17" t="s">
        <v>67</v>
      </c>
      <c r="C47" s="18">
        <v>0</v>
      </c>
      <c r="D47" s="18">
        <v>0</v>
      </c>
      <c r="E47" s="18">
        <v>0</v>
      </c>
      <c r="F47" s="18">
        <v>-8786065.4499999993</v>
      </c>
      <c r="G47" s="18">
        <f t="shared" si="5"/>
        <v>-8786065.4499999993</v>
      </c>
      <c r="H47" s="18">
        <f t="shared" si="6"/>
        <v>8786065.4499999993</v>
      </c>
      <c r="I47" s="19">
        <f t="shared" si="7"/>
        <v>0</v>
      </c>
      <c r="J47" s="19">
        <f t="shared" si="8"/>
        <v>0</v>
      </c>
      <c r="K47" s="19">
        <f t="shared" si="9"/>
        <v>0</v>
      </c>
    </row>
    <row r="48" spans="1:11" ht="25.5">
      <c r="A48" s="27" t="s">
        <v>84</v>
      </c>
      <c r="B48" s="28" t="s">
        <v>941</v>
      </c>
      <c r="C48" s="29"/>
      <c r="D48" s="29"/>
      <c r="E48" s="29"/>
      <c r="F48" s="29"/>
      <c r="G48" s="29"/>
      <c r="H48" s="29"/>
      <c r="I48" s="30"/>
      <c r="J48" s="30"/>
      <c r="K48" s="30"/>
    </row>
    <row r="49" spans="1:11">
      <c r="A49" s="16" t="s">
        <v>25</v>
      </c>
      <c r="B49" s="17" t="s">
        <v>26</v>
      </c>
      <c r="C49" s="18">
        <v>0</v>
      </c>
      <c r="D49" s="18">
        <v>630559</v>
      </c>
      <c r="E49" s="18">
        <v>452970</v>
      </c>
      <c r="F49" s="18">
        <v>630559</v>
      </c>
      <c r="G49" s="18">
        <f t="shared" ref="G49:G62" si="10">F49-C49</f>
        <v>630559</v>
      </c>
      <c r="H49" s="18">
        <f t="shared" ref="H49:H62" si="11">E49-F49</f>
        <v>-177589</v>
      </c>
      <c r="I49" s="19">
        <f t="shared" ref="I49:I62" si="12">IF(ISERROR(F49/C49),0,F49/C49*100-100)</f>
        <v>0</v>
      </c>
      <c r="J49" s="19">
        <f t="shared" ref="J49:J62" si="13">IF(ISERROR(F49/E49),0,F49/E49*100)</f>
        <v>139.20546614566086</v>
      </c>
      <c r="K49" s="19">
        <f t="shared" ref="K49:K62" si="14">IF(ISERROR(F49/D49),0,F49/D49*100)</f>
        <v>100</v>
      </c>
    </row>
    <row r="50" spans="1:11">
      <c r="A50" s="22" t="s">
        <v>29</v>
      </c>
      <c r="B50" s="17" t="s">
        <v>30</v>
      </c>
      <c r="C50" s="18">
        <v>0</v>
      </c>
      <c r="D50" s="18">
        <v>630559</v>
      </c>
      <c r="E50" s="18">
        <v>452970</v>
      </c>
      <c r="F50" s="18">
        <v>630559</v>
      </c>
      <c r="G50" s="18">
        <f t="shared" si="10"/>
        <v>630559</v>
      </c>
      <c r="H50" s="18">
        <f t="shared" si="11"/>
        <v>-177589</v>
      </c>
      <c r="I50" s="19">
        <f t="shared" si="12"/>
        <v>0</v>
      </c>
      <c r="J50" s="19">
        <f t="shared" si="13"/>
        <v>139.20546614566086</v>
      </c>
      <c r="K50" s="19">
        <f t="shared" si="14"/>
        <v>100</v>
      </c>
    </row>
    <row r="51" spans="1:11">
      <c r="A51" s="23" t="s">
        <v>31</v>
      </c>
      <c r="B51" s="17" t="s">
        <v>32</v>
      </c>
      <c r="C51" s="18">
        <v>0</v>
      </c>
      <c r="D51" s="18">
        <v>630559</v>
      </c>
      <c r="E51" s="18">
        <v>452970</v>
      </c>
      <c r="F51" s="18">
        <v>630559</v>
      </c>
      <c r="G51" s="18">
        <f t="shared" si="10"/>
        <v>630559</v>
      </c>
      <c r="H51" s="18">
        <f t="shared" si="11"/>
        <v>-177589</v>
      </c>
      <c r="I51" s="19">
        <f t="shared" si="12"/>
        <v>0</v>
      </c>
      <c r="J51" s="19">
        <f t="shared" si="13"/>
        <v>139.20546614566086</v>
      </c>
      <c r="K51" s="19">
        <f t="shared" si="14"/>
        <v>100</v>
      </c>
    </row>
    <row r="52" spans="1:11">
      <c r="A52" s="16" t="s">
        <v>33</v>
      </c>
      <c r="B52" s="17" t="s">
        <v>34</v>
      </c>
      <c r="C52" s="18">
        <v>0</v>
      </c>
      <c r="D52" s="18">
        <v>630559</v>
      </c>
      <c r="E52" s="18">
        <v>452970</v>
      </c>
      <c r="F52" s="18">
        <v>351596.55</v>
      </c>
      <c r="G52" s="18">
        <f t="shared" si="10"/>
        <v>351596.55</v>
      </c>
      <c r="H52" s="18">
        <f t="shared" si="11"/>
        <v>101373.45000000001</v>
      </c>
      <c r="I52" s="19">
        <f t="shared" si="12"/>
        <v>0</v>
      </c>
      <c r="J52" s="19">
        <f t="shared" si="13"/>
        <v>77.620272865752696</v>
      </c>
      <c r="K52" s="19">
        <f t="shared" si="14"/>
        <v>55.759500697000597</v>
      </c>
    </row>
    <row r="53" spans="1:11">
      <c r="A53" s="22" t="s">
        <v>35</v>
      </c>
      <c r="B53" s="17" t="s">
        <v>36</v>
      </c>
      <c r="C53" s="18">
        <v>0</v>
      </c>
      <c r="D53" s="18">
        <v>623959</v>
      </c>
      <c r="E53" s="18">
        <v>448020</v>
      </c>
      <c r="F53" s="18">
        <v>349133.96</v>
      </c>
      <c r="G53" s="18">
        <f t="shared" si="10"/>
        <v>349133.96</v>
      </c>
      <c r="H53" s="18">
        <f t="shared" si="11"/>
        <v>98886.039999999979</v>
      </c>
      <c r="I53" s="19">
        <f t="shared" si="12"/>
        <v>0</v>
      </c>
      <c r="J53" s="19">
        <f t="shared" si="13"/>
        <v>77.92820856211776</v>
      </c>
      <c r="K53" s="19">
        <f t="shared" si="14"/>
        <v>55.954631634450344</v>
      </c>
    </row>
    <row r="54" spans="1:11">
      <c r="A54" s="23" t="s">
        <v>37</v>
      </c>
      <c r="B54" s="17" t="s">
        <v>38</v>
      </c>
      <c r="C54" s="18">
        <v>0</v>
      </c>
      <c r="D54" s="18">
        <v>623959</v>
      </c>
      <c r="E54" s="18">
        <v>448020</v>
      </c>
      <c r="F54" s="18">
        <v>349133.96</v>
      </c>
      <c r="G54" s="18">
        <f t="shared" si="10"/>
        <v>349133.96</v>
      </c>
      <c r="H54" s="18">
        <f t="shared" si="11"/>
        <v>98886.039999999979</v>
      </c>
      <c r="I54" s="19">
        <f t="shared" si="12"/>
        <v>0</v>
      </c>
      <c r="J54" s="19">
        <f t="shared" si="13"/>
        <v>77.92820856211776</v>
      </c>
      <c r="K54" s="19">
        <f t="shared" si="14"/>
        <v>55.954631634450344</v>
      </c>
    </row>
    <row r="55" spans="1:11">
      <c r="A55" s="24" t="s">
        <v>39</v>
      </c>
      <c r="B55" s="17" t="s">
        <v>40</v>
      </c>
      <c r="C55" s="18">
        <v>0</v>
      </c>
      <c r="D55" s="18">
        <v>440245</v>
      </c>
      <c r="E55" s="18">
        <v>327403</v>
      </c>
      <c r="F55" s="18">
        <v>263555.58</v>
      </c>
      <c r="G55" s="18">
        <f t="shared" si="10"/>
        <v>263555.58</v>
      </c>
      <c r="H55" s="18">
        <f t="shared" si="11"/>
        <v>63847.419999999984</v>
      </c>
      <c r="I55" s="19">
        <f t="shared" si="12"/>
        <v>0</v>
      </c>
      <c r="J55" s="19">
        <f t="shared" si="13"/>
        <v>80.498828660702557</v>
      </c>
      <c r="K55" s="19">
        <f t="shared" si="14"/>
        <v>59.865661165941695</v>
      </c>
    </row>
    <row r="56" spans="1:11">
      <c r="A56" s="24" t="s">
        <v>41</v>
      </c>
      <c r="B56" s="17" t="s">
        <v>42</v>
      </c>
      <c r="C56" s="18">
        <v>0</v>
      </c>
      <c r="D56" s="18">
        <v>183714</v>
      </c>
      <c r="E56" s="18">
        <v>120617</v>
      </c>
      <c r="F56" s="18">
        <v>85578.38</v>
      </c>
      <c r="G56" s="18">
        <f t="shared" si="10"/>
        <v>85578.38</v>
      </c>
      <c r="H56" s="18">
        <f t="shared" si="11"/>
        <v>35038.619999999995</v>
      </c>
      <c r="I56" s="19">
        <f t="shared" si="12"/>
        <v>0</v>
      </c>
      <c r="J56" s="19">
        <f t="shared" si="13"/>
        <v>70.95051278012221</v>
      </c>
      <c r="K56" s="19">
        <f t="shared" si="14"/>
        <v>46.582394373863728</v>
      </c>
    </row>
    <row r="57" spans="1:11">
      <c r="A57" s="25" t="s">
        <v>43</v>
      </c>
      <c r="B57" s="17" t="s">
        <v>44</v>
      </c>
      <c r="C57" s="18">
        <v>0</v>
      </c>
      <c r="D57" s="18">
        <v>0</v>
      </c>
      <c r="E57" s="18">
        <v>0</v>
      </c>
      <c r="F57" s="18">
        <v>634.94000000000005</v>
      </c>
      <c r="G57" s="18">
        <f t="shared" si="10"/>
        <v>634.94000000000005</v>
      </c>
      <c r="H57" s="18">
        <f t="shared" si="11"/>
        <v>-634.94000000000005</v>
      </c>
      <c r="I57" s="19">
        <f t="shared" si="12"/>
        <v>0</v>
      </c>
      <c r="J57" s="19">
        <f t="shared" si="13"/>
        <v>0</v>
      </c>
      <c r="K57" s="19">
        <f t="shared" si="14"/>
        <v>0</v>
      </c>
    </row>
    <row r="58" spans="1:11">
      <c r="A58" s="22" t="s">
        <v>59</v>
      </c>
      <c r="B58" s="17" t="s">
        <v>60</v>
      </c>
      <c r="C58" s="18">
        <v>0</v>
      </c>
      <c r="D58" s="18">
        <v>6600</v>
      </c>
      <c r="E58" s="18">
        <v>4950</v>
      </c>
      <c r="F58" s="18">
        <v>2462.59</v>
      </c>
      <c r="G58" s="18">
        <f t="shared" si="10"/>
        <v>2462.59</v>
      </c>
      <c r="H58" s="18">
        <f t="shared" si="11"/>
        <v>2487.41</v>
      </c>
      <c r="I58" s="19">
        <f t="shared" si="12"/>
        <v>0</v>
      </c>
      <c r="J58" s="19">
        <f t="shared" si="13"/>
        <v>49.749292929292935</v>
      </c>
      <c r="K58" s="19">
        <f t="shared" si="14"/>
        <v>37.311969696969697</v>
      </c>
    </row>
    <row r="59" spans="1:11">
      <c r="A59" s="23" t="s">
        <v>61</v>
      </c>
      <c r="B59" s="17" t="s">
        <v>62</v>
      </c>
      <c r="C59" s="18">
        <v>0</v>
      </c>
      <c r="D59" s="18">
        <v>6600</v>
      </c>
      <c r="E59" s="18">
        <v>4950</v>
      </c>
      <c r="F59" s="18">
        <v>2462.59</v>
      </c>
      <c r="G59" s="18">
        <f t="shared" si="10"/>
        <v>2462.59</v>
      </c>
      <c r="H59" s="18">
        <f t="shared" si="11"/>
        <v>2487.41</v>
      </c>
      <c r="I59" s="19">
        <f t="shared" si="12"/>
        <v>0</v>
      </c>
      <c r="J59" s="19">
        <f t="shared" si="13"/>
        <v>49.749292929292935</v>
      </c>
      <c r="K59" s="19">
        <f t="shared" si="14"/>
        <v>37.311969696969697</v>
      </c>
    </row>
    <row r="60" spans="1:11">
      <c r="A60" s="16"/>
      <c r="B60" s="17" t="s">
        <v>63</v>
      </c>
      <c r="C60" s="18">
        <v>0</v>
      </c>
      <c r="D60" s="18">
        <v>0</v>
      </c>
      <c r="E60" s="18">
        <v>0</v>
      </c>
      <c r="F60" s="18">
        <v>278962.45</v>
      </c>
      <c r="G60" s="18">
        <f t="shared" si="10"/>
        <v>278962.45</v>
      </c>
      <c r="H60" s="18">
        <f t="shared" si="11"/>
        <v>-278962.45</v>
      </c>
      <c r="I60" s="19">
        <f t="shared" si="12"/>
        <v>0</v>
      </c>
      <c r="J60" s="19">
        <f t="shared" si="13"/>
        <v>0</v>
      </c>
      <c r="K60" s="19">
        <f t="shared" si="14"/>
        <v>0</v>
      </c>
    </row>
    <row r="61" spans="1:11">
      <c r="A61" s="16" t="s">
        <v>64</v>
      </c>
      <c r="B61" s="17" t="s">
        <v>65</v>
      </c>
      <c r="C61" s="18">
        <v>0</v>
      </c>
      <c r="D61" s="18">
        <v>0</v>
      </c>
      <c r="E61" s="18">
        <v>0</v>
      </c>
      <c r="F61" s="18">
        <v>-278962.45</v>
      </c>
      <c r="G61" s="18">
        <f t="shared" si="10"/>
        <v>-278962.45</v>
      </c>
      <c r="H61" s="18">
        <f t="shared" si="11"/>
        <v>278962.45</v>
      </c>
      <c r="I61" s="19">
        <f t="shared" si="12"/>
        <v>0</v>
      </c>
      <c r="J61" s="19">
        <f t="shared" si="13"/>
        <v>0</v>
      </c>
      <c r="K61" s="19">
        <f t="shared" si="14"/>
        <v>0</v>
      </c>
    </row>
    <row r="62" spans="1:11">
      <c r="A62" s="22" t="s">
        <v>66</v>
      </c>
      <c r="B62" s="17" t="s">
        <v>67</v>
      </c>
      <c r="C62" s="18">
        <v>0</v>
      </c>
      <c r="D62" s="18">
        <v>0</v>
      </c>
      <c r="E62" s="18">
        <v>0</v>
      </c>
      <c r="F62" s="18">
        <v>-278962.45</v>
      </c>
      <c r="G62" s="18">
        <f t="shared" si="10"/>
        <v>-278962.45</v>
      </c>
      <c r="H62" s="18">
        <f t="shared" si="11"/>
        <v>278962.45</v>
      </c>
      <c r="I62" s="19">
        <f t="shared" si="12"/>
        <v>0</v>
      </c>
      <c r="J62" s="19">
        <f t="shared" si="13"/>
        <v>0</v>
      </c>
      <c r="K62" s="19">
        <f t="shared" si="14"/>
        <v>0</v>
      </c>
    </row>
    <row r="63" spans="1:11">
      <c r="A63" s="27" t="s">
        <v>86</v>
      </c>
      <c r="B63" s="28" t="s">
        <v>942</v>
      </c>
      <c r="C63" s="29"/>
      <c r="D63" s="29"/>
      <c r="E63" s="29"/>
      <c r="F63" s="29"/>
      <c r="G63" s="29"/>
      <c r="H63" s="29"/>
      <c r="I63" s="30"/>
      <c r="J63" s="30"/>
      <c r="K63" s="30"/>
    </row>
    <row r="64" spans="1:11">
      <c r="A64" s="16" t="s">
        <v>25</v>
      </c>
      <c r="B64" s="17" t="s">
        <v>26</v>
      </c>
      <c r="C64" s="18">
        <v>0</v>
      </c>
      <c r="D64" s="18">
        <v>13173362</v>
      </c>
      <c r="E64" s="18">
        <v>9519145</v>
      </c>
      <c r="F64" s="18">
        <v>13173362</v>
      </c>
      <c r="G64" s="18">
        <f t="shared" ref="G64:G73" si="15">F64-C64</f>
        <v>13173362</v>
      </c>
      <c r="H64" s="18">
        <f t="shared" ref="H64:H73" si="16">E64-F64</f>
        <v>-3654217</v>
      </c>
      <c r="I64" s="19">
        <f t="shared" ref="I64:I73" si="17">IF(ISERROR(F64/C64),0,F64/C64*100-100)</f>
        <v>0</v>
      </c>
      <c r="J64" s="19">
        <f t="shared" ref="J64:J73" si="18">IF(ISERROR(F64/E64),0,F64/E64*100)</f>
        <v>138.3880800218927</v>
      </c>
      <c r="K64" s="19">
        <f t="shared" ref="K64:K73" si="19">IF(ISERROR(F64/D64),0,F64/D64*100)</f>
        <v>100</v>
      </c>
    </row>
    <row r="65" spans="1:11">
      <c r="A65" s="22" t="s">
        <v>29</v>
      </c>
      <c r="B65" s="17" t="s">
        <v>30</v>
      </c>
      <c r="C65" s="18">
        <v>0</v>
      </c>
      <c r="D65" s="18">
        <v>13173362</v>
      </c>
      <c r="E65" s="18">
        <v>9519145</v>
      </c>
      <c r="F65" s="18">
        <v>13173362</v>
      </c>
      <c r="G65" s="18">
        <f t="shared" si="15"/>
        <v>13173362</v>
      </c>
      <c r="H65" s="18">
        <f t="shared" si="16"/>
        <v>-3654217</v>
      </c>
      <c r="I65" s="19">
        <f t="shared" si="17"/>
        <v>0</v>
      </c>
      <c r="J65" s="19">
        <f t="shared" si="18"/>
        <v>138.3880800218927</v>
      </c>
      <c r="K65" s="19">
        <f t="shared" si="19"/>
        <v>100</v>
      </c>
    </row>
    <row r="66" spans="1:11">
      <c r="A66" s="23" t="s">
        <v>31</v>
      </c>
      <c r="B66" s="17" t="s">
        <v>32</v>
      </c>
      <c r="C66" s="18">
        <v>0</v>
      </c>
      <c r="D66" s="18">
        <v>13173362</v>
      </c>
      <c r="E66" s="18">
        <v>9519145</v>
      </c>
      <c r="F66" s="18">
        <v>13173362</v>
      </c>
      <c r="G66" s="18">
        <f t="shared" si="15"/>
        <v>13173362</v>
      </c>
      <c r="H66" s="18">
        <f t="shared" si="16"/>
        <v>-3654217</v>
      </c>
      <c r="I66" s="19">
        <f t="shared" si="17"/>
        <v>0</v>
      </c>
      <c r="J66" s="19">
        <f t="shared" si="18"/>
        <v>138.3880800218927</v>
      </c>
      <c r="K66" s="19">
        <f t="shared" si="19"/>
        <v>100</v>
      </c>
    </row>
    <row r="67" spans="1:11">
      <c r="A67" s="16" t="s">
        <v>33</v>
      </c>
      <c r="B67" s="17" t="s">
        <v>34</v>
      </c>
      <c r="C67" s="18">
        <v>0</v>
      </c>
      <c r="D67" s="18">
        <v>13173362</v>
      </c>
      <c r="E67" s="18">
        <v>9519145</v>
      </c>
      <c r="F67" s="18">
        <v>9730504</v>
      </c>
      <c r="G67" s="18">
        <f t="shared" si="15"/>
        <v>9730504</v>
      </c>
      <c r="H67" s="18">
        <f t="shared" si="16"/>
        <v>-211359</v>
      </c>
      <c r="I67" s="19">
        <f t="shared" si="17"/>
        <v>0</v>
      </c>
      <c r="J67" s="19">
        <f t="shared" si="18"/>
        <v>102.22035697533759</v>
      </c>
      <c r="K67" s="19">
        <f t="shared" si="19"/>
        <v>73.865001204703844</v>
      </c>
    </row>
    <row r="68" spans="1:11">
      <c r="A68" s="22" t="s">
        <v>35</v>
      </c>
      <c r="B68" s="17" t="s">
        <v>36</v>
      </c>
      <c r="C68" s="18">
        <v>0</v>
      </c>
      <c r="D68" s="18">
        <v>13173362</v>
      </c>
      <c r="E68" s="18">
        <v>9519145</v>
      </c>
      <c r="F68" s="18">
        <v>9730504</v>
      </c>
      <c r="G68" s="18">
        <f t="shared" si="15"/>
        <v>9730504</v>
      </c>
      <c r="H68" s="18">
        <f t="shared" si="16"/>
        <v>-211359</v>
      </c>
      <c r="I68" s="19">
        <f t="shared" si="17"/>
        <v>0</v>
      </c>
      <c r="J68" s="19">
        <f t="shared" si="18"/>
        <v>102.22035697533759</v>
      </c>
      <c r="K68" s="19">
        <f t="shared" si="19"/>
        <v>73.865001204703844</v>
      </c>
    </row>
    <row r="69" spans="1:11">
      <c r="A69" s="23" t="s">
        <v>45</v>
      </c>
      <c r="B69" s="17" t="s">
        <v>46</v>
      </c>
      <c r="C69" s="18">
        <v>0</v>
      </c>
      <c r="D69" s="18">
        <v>13173362</v>
      </c>
      <c r="E69" s="18">
        <v>9519145</v>
      </c>
      <c r="F69" s="18">
        <v>9730504</v>
      </c>
      <c r="G69" s="18">
        <f t="shared" si="15"/>
        <v>9730504</v>
      </c>
      <c r="H69" s="18">
        <f t="shared" si="16"/>
        <v>-211359</v>
      </c>
      <c r="I69" s="19">
        <f t="shared" si="17"/>
        <v>0</v>
      </c>
      <c r="J69" s="19">
        <f t="shared" si="18"/>
        <v>102.22035697533759</v>
      </c>
      <c r="K69" s="19">
        <f t="shared" si="19"/>
        <v>73.865001204703844</v>
      </c>
    </row>
    <row r="70" spans="1:11">
      <c r="A70" s="24" t="s">
        <v>47</v>
      </c>
      <c r="B70" s="17" t="s">
        <v>48</v>
      </c>
      <c r="C70" s="18">
        <v>0</v>
      </c>
      <c r="D70" s="18">
        <v>13173362</v>
      </c>
      <c r="E70" s="18">
        <v>9519145</v>
      </c>
      <c r="F70" s="18">
        <v>9730504</v>
      </c>
      <c r="G70" s="18">
        <f t="shared" si="15"/>
        <v>9730504</v>
      </c>
      <c r="H70" s="18">
        <f t="shared" si="16"/>
        <v>-211359</v>
      </c>
      <c r="I70" s="19">
        <f t="shared" si="17"/>
        <v>0</v>
      </c>
      <c r="J70" s="19">
        <f t="shared" si="18"/>
        <v>102.22035697533759</v>
      </c>
      <c r="K70" s="19">
        <f t="shared" si="19"/>
        <v>73.865001204703844</v>
      </c>
    </row>
    <row r="71" spans="1:11">
      <c r="A71" s="16"/>
      <c r="B71" s="17" t="s">
        <v>63</v>
      </c>
      <c r="C71" s="18">
        <v>0</v>
      </c>
      <c r="D71" s="18">
        <v>0</v>
      </c>
      <c r="E71" s="18">
        <v>0</v>
      </c>
      <c r="F71" s="18">
        <v>3442858</v>
      </c>
      <c r="G71" s="18">
        <f t="shared" si="15"/>
        <v>3442858</v>
      </c>
      <c r="H71" s="18">
        <f t="shared" si="16"/>
        <v>-3442858</v>
      </c>
      <c r="I71" s="19">
        <f t="shared" si="17"/>
        <v>0</v>
      </c>
      <c r="J71" s="19">
        <f t="shared" si="18"/>
        <v>0</v>
      </c>
      <c r="K71" s="19">
        <f t="shared" si="19"/>
        <v>0</v>
      </c>
    </row>
    <row r="72" spans="1:11">
      <c r="A72" s="16" t="s">
        <v>64</v>
      </c>
      <c r="B72" s="17" t="s">
        <v>65</v>
      </c>
      <c r="C72" s="18">
        <v>0</v>
      </c>
      <c r="D72" s="18">
        <v>0</v>
      </c>
      <c r="E72" s="18">
        <v>0</v>
      </c>
      <c r="F72" s="18">
        <v>-3442858</v>
      </c>
      <c r="G72" s="18">
        <f t="shared" si="15"/>
        <v>-3442858</v>
      </c>
      <c r="H72" s="18">
        <f t="shared" si="16"/>
        <v>3442858</v>
      </c>
      <c r="I72" s="19">
        <f t="shared" si="17"/>
        <v>0</v>
      </c>
      <c r="J72" s="19">
        <f t="shared" si="18"/>
        <v>0</v>
      </c>
      <c r="K72" s="19">
        <f t="shared" si="19"/>
        <v>0</v>
      </c>
    </row>
    <row r="73" spans="1:11">
      <c r="A73" s="22" t="s">
        <v>66</v>
      </c>
      <c r="B73" s="17" t="s">
        <v>67</v>
      </c>
      <c r="C73" s="18">
        <v>0</v>
      </c>
      <c r="D73" s="18">
        <v>0</v>
      </c>
      <c r="E73" s="18">
        <v>0</v>
      </c>
      <c r="F73" s="18">
        <v>-3442858</v>
      </c>
      <c r="G73" s="18">
        <f t="shared" si="15"/>
        <v>-3442858</v>
      </c>
      <c r="H73" s="18">
        <f t="shared" si="16"/>
        <v>3442858</v>
      </c>
      <c r="I73" s="19">
        <f t="shared" si="17"/>
        <v>0</v>
      </c>
      <c r="J73" s="19">
        <f t="shared" si="18"/>
        <v>0</v>
      </c>
      <c r="K73" s="19">
        <f t="shared" si="19"/>
        <v>0</v>
      </c>
    </row>
    <row r="74" spans="1:11">
      <c r="A74" s="27" t="s">
        <v>170</v>
      </c>
      <c r="B74" s="28" t="s">
        <v>943</v>
      </c>
      <c r="C74" s="29"/>
      <c r="D74" s="29"/>
      <c r="E74" s="29"/>
      <c r="F74" s="29"/>
      <c r="G74" s="29"/>
      <c r="H74" s="29"/>
      <c r="I74" s="30"/>
      <c r="J74" s="30"/>
      <c r="K74" s="30"/>
    </row>
    <row r="75" spans="1:11">
      <c r="A75" s="16" t="s">
        <v>25</v>
      </c>
      <c r="B75" s="17" t="s">
        <v>26</v>
      </c>
      <c r="C75" s="18">
        <v>0</v>
      </c>
      <c r="D75" s="18">
        <v>24915180</v>
      </c>
      <c r="E75" s="18">
        <v>19800000</v>
      </c>
      <c r="F75" s="18">
        <v>24915180</v>
      </c>
      <c r="G75" s="18">
        <f t="shared" ref="G75:G84" si="20">F75-C75</f>
        <v>24915180</v>
      </c>
      <c r="H75" s="18">
        <f t="shared" ref="H75:H84" si="21">E75-F75</f>
        <v>-5115180</v>
      </c>
      <c r="I75" s="19">
        <f t="shared" ref="I75:I84" si="22">IF(ISERROR(F75/C75),0,F75/C75*100-100)</f>
        <v>0</v>
      </c>
      <c r="J75" s="19">
        <f t="shared" ref="J75:J84" si="23">IF(ISERROR(F75/E75),0,F75/E75*100)</f>
        <v>125.83424242424242</v>
      </c>
      <c r="K75" s="19">
        <f t="shared" ref="K75:K84" si="24">IF(ISERROR(F75/D75),0,F75/D75*100)</f>
        <v>100</v>
      </c>
    </row>
    <row r="76" spans="1:11">
      <c r="A76" s="22" t="s">
        <v>29</v>
      </c>
      <c r="B76" s="17" t="s">
        <v>30</v>
      </c>
      <c r="C76" s="18">
        <v>0</v>
      </c>
      <c r="D76" s="18">
        <v>24915180</v>
      </c>
      <c r="E76" s="18">
        <v>19800000</v>
      </c>
      <c r="F76" s="18">
        <v>24915180</v>
      </c>
      <c r="G76" s="18">
        <f t="shared" si="20"/>
        <v>24915180</v>
      </c>
      <c r="H76" s="18">
        <f t="shared" si="21"/>
        <v>-5115180</v>
      </c>
      <c r="I76" s="19">
        <f t="shared" si="22"/>
        <v>0</v>
      </c>
      <c r="J76" s="19">
        <f t="shared" si="23"/>
        <v>125.83424242424242</v>
      </c>
      <c r="K76" s="19">
        <f t="shared" si="24"/>
        <v>100</v>
      </c>
    </row>
    <row r="77" spans="1:11">
      <c r="A77" s="23" t="s">
        <v>31</v>
      </c>
      <c r="B77" s="17" t="s">
        <v>32</v>
      </c>
      <c r="C77" s="18">
        <v>0</v>
      </c>
      <c r="D77" s="18">
        <v>24915180</v>
      </c>
      <c r="E77" s="18">
        <v>19800000</v>
      </c>
      <c r="F77" s="18">
        <v>24915180</v>
      </c>
      <c r="G77" s="18">
        <f t="shared" si="20"/>
        <v>24915180</v>
      </c>
      <c r="H77" s="18">
        <f t="shared" si="21"/>
        <v>-5115180</v>
      </c>
      <c r="I77" s="19">
        <f t="shared" si="22"/>
        <v>0</v>
      </c>
      <c r="J77" s="19">
        <f t="shared" si="23"/>
        <v>125.83424242424242</v>
      </c>
      <c r="K77" s="19">
        <f t="shared" si="24"/>
        <v>100</v>
      </c>
    </row>
    <row r="78" spans="1:11">
      <c r="A78" s="16" t="s">
        <v>33</v>
      </c>
      <c r="B78" s="17" t="s">
        <v>34</v>
      </c>
      <c r="C78" s="18">
        <v>0</v>
      </c>
      <c r="D78" s="18">
        <v>24915180</v>
      </c>
      <c r="E78" s="18">
        <v>19800000</v>
      </c>
      <c r="F78" s="18">
        <v>20124723</v>
      </c>
      <c r="G78" s="18">
        <f t="shared" si="20"/>
        <v>20124723</v>
      </c>
      <c r="H78" s="18">
        <f t="shared" si="21"/>
        <v>-324723</v>
      </c>
      <c r="I78" s="19">
        <f t="shared" si="22"/>
        <v>0</v>
      </c>
      <c r="J78" s="19">
        <f t="shared" si="23"/>
        <v>101.64001515151514</v>
      </c>
      <c r="K78" s="19">
        <f t="shared" si="24"/>
        <v>80.772938425489997</v>
      </c>
    </row>
    <row r="79" spans="1:11">
      <c r="A79" s="22" t="s">
        <v>35</v>
      </c>
      <c r="B79" s="17" t="s">
        <v>36</v>
      </c>
      <c r="C79" s="18">
        <v>0</v>
      </c>
      <c r="D79" s="18">
        <v>24915180</v>
      </c>
      <c r="E79" s="18">
        <v>19800000</v>
      </c>
      <c r="F79" s="18">
        <v>20124723</v>
      </c>
      <c r="G79" s="18">
        <f t="shared" si="20"/>
        <v>20124723</v>
      </c>
      <c r="H79" s="18">
        <f t="shared" si="21"/>
        <v>-324723</v>
      </c>
      <c r="I79" s="19">
        <f t="shared" si="22"/>
        <v>0</v>
      </c>
      <c r="J79" s="19">
        <f t="shared" si="23"/>
        <v>101.64001515151514</v>
      </c>
      <c r="K79" s="19">
        <f t="shared" si="24"/>
        <v>80.772938425489997</v>
      </c>
    </row>
    <row r="80" spans="1:11">
      <c r="A80" s="23" t="s">
        <v>45</v>
      </c>
      <c r="B80" s="17" t="s">
        <v>46</v>
      </c>
      <c r="C80" s="18">
        <v>0</v>
      </c>
      <c r="D80" s="18">
        <v>24915180</v>
      </c>
      <c r="E80" s="18">
        <v>19800000</v>
      </c>
      <c r="F80" s="18">
        <v>20124723</v>
      </c>
      <c r="G80" s="18">
        <f t="shared" si="20"/>
        <v>20124723</v>
      </c>
      <c r="H80" s="18">
        <f t="shared" si="21"/>
        <v>-324723</v>
      </c>
      <c r="I80" s="19">
        <f t="shared" si="22"/>
        <v>0</v>
      </c>
      <c r="J80" s="19">
        <f t="shared" si="23"/>
        <v>101.64001515151514</v>
      </c>
      <c r="K80" s="19">
        <f t="shared" si="24"/>
        <v>80.772938425489997</v>
      </c>
    </row>
    <row r="81" spans="1:11">
      <c r="A81" s="24" t="s">
        <v>47</v>
      </c>
      <c r="B81" s="17" t="s">
        <v>48</v>
      </c>
      <c r="C81" s="18">
        <v>0</v>
      </c>
      <c r="D81" s="18">
        <v>24915180</v>
      </c>
      <c r="E81" s="18">
        <v>19800000</v>
      </c>
      <c r="F81" s="18">
        <v>20124723</v>
      </c>
      <c r="G81" s="18">
        <f t="shared" si="20"/>
        <v>20124723</v>
      </c>
      <c r="H81" s="18">
        <f t="shared" si="21"/>
        <v>-324723</v>
      </c>
      <c r="I81" s="19">
        <f t="shared" si="22"/>
        <v>0</v>
      </c>
      <c r="J81" s="19">
        <f t="shared" si="23"/>
        <v>101.64001515151514</v>
      </c>
      <c r="K81" s="19">
        <f t="shared" si="24"/>
        <v>80.772938425489997</v>
      </c>
    </row>
    <row r="82" spans="1:11">
      <c r="A82" s="16"/>
      <c r="B82" s="17" t="s">
        <v>63</v>
      </c>
      <c r="C82" s="18">
        <v>0</v>
      </c>
      <c r="D82" s="18">
        <v>0</v>
      </c>
      <c r="E82" s="18">
        <v>0</v>
      </c>
      <c r="F82" s="18">
        <v>4790457</v>
      </c>
      <c r="G82" s="18">
        <f t="shared" si="20"/>
        <v>4790457</v>
      </c>
      <c r="H82" s="18">
        <f t="shared" si="21"/>
        <v>-4790457</v>
      </c>
      <c r="I82" s="19">
        <f t="shared" si="22"/>
        <v>0</v>
      </c>
      <c r="J82" s="19">
        <f t="shared" si="23"/>
        <v>0</v>
      </c>
      <c r="K82" s="19">
        <f t="shared" si="24"/>
        <v>0</v>
      </c>
    </row>
    <row r="83" spans="1:11">
      <c r="A83" s="16" t="s">
        <v>64</v>
      </c>
      <c r="B83" s="17" t="s">
        <v>65</v>
      </c>
      <c r="C83" s="18">
        <v>0</v>
      </c>
      <c r="D83" s="18">
        <v>0</v>
      </c>
      <c r="E83" s="18">
        <v>0</v>
      </c>
      <c r="F83" s="18">
        <v>-4790457</v>
      </c>
      <c r="G83" s="18">
        <f t="shared" si="20"/>
        <v>-4790457</v>
      </c>
      <c r="H83" s="18">
        <f t="shared" si="21"/>
        <v>4790457</v>
      </c>
      <c r="I83" s="19">
        <f t="shared" si="22"/>
        <v>0</v>
      </c>
      <c r="J83" s="19">
        <f t="shared" si="23"/>
        <v>0</v>
      </c>
      <c r="K83" s="19">
        <f t="shared" si="24"/>
        <v>0</v>
      </c>
    </row>
    <row r="84" spans="1:11">
      <c r="A84" s="22" t="s">
        <v>66</v>
      </c>
      <c r="B84" s="17" t="s">
        <v>67</v>
      </c>
      <c r="C84" s="18">
        <v>0</v>
      </c>
      <c r="D84" s="18">
        <v>0</v>
      </c>
      <c r="E84" s="18">
        <v>0</v>
      </c>
      <c r="F84" s="18">
        <v>-4790457</v>
      </c>
      <c r="G84" s="18">
        <f t="shared" si="20"/>
        <v>-4790457</v>
      </c>
      <c r="H84" s="18">
        <f t="shared" si="21"/>
        <v>4790457</v>
      </c>
      <c r="I84" s="19">
        <f t="shared" si="22"/>
        <v>0</v>
      </c>
      <c r="J84" s="19">
        <f t="shared" si="23"/>
        <v>0</v>
      </c>
      <c r="K84" s="19">
        <f t="shared" si="24"/>
        <v>0</v>
      </c>
    </row>
    <row r="85" spans="1:11">
      <c r="A85" s="27" t="s">
        <v>71</v>
      </c>
      <c r="B85" s="28" t="s">
        <v>72</v>
      </c>
      <c r="C85" s="29"/>
      <c r="D85" s="29"/>
      <c r="E85" s="29"/>
      <c r="F85" s="29"/>
      <c r="G85" s="29"/>
      <c r="H85" s="29"/>
      <c r="I85" s="30"/>
      <c r="J85" s="30"/>
      <c r="K85" s="30"/>
    </row>
    <row r="86" spans="1:11">
      <c r="A86" s="16" t="s">
        <v>25</v>
      </c>
      <c r="B86" s="17" t="s">
        <v>26</v>
      </c>
      <c r="C86" s="18">
        <v>0</v>
      </c>
      <c r="D86" s="18">
        <v>738745</v>
      </c>
      <c r="E86" s="18">
        <v>0</v>
      </c>
      <c r="F86" s="18">
        <v>738745</v>
      </c>
      <c r="G86" s="18">
        <f t="shared" ref="G86:G95" si="25">F86-C86</f>
        <v>738745</v>
      </c>
      <c r="H86" s="18">
        <f t="shared" ref="H86:H95" si="26">E86-F86</f>
        <v>-738745</v>
      </c>
      <c r="I86" s="19">
        <f t="shared" ref="I86:I95" si="27">IF(ISERROR(F86/C86),0,F86/C86*100-100)</f>
        <v>0</v>
      </c>
      <c r="J86" s="19">
        <f t="shared" ref="J86:J95" si="28">IF(ISERROR(F86/E86),0,F86/E86*100)</f>
        <v>0</v>
      </c>
      <c r="K86" s="19">
        <f t="shared" ref="K86:K95" si="29">IF(ISERROR(F86/D86),0,F86/D86*100)</f>
        <v>100</v>
      </c>
    </row>
    <row r="87" spans="1:11">
      <c r="A87" s="22" t="s">
        <v>29</v>
      </c>
      <c r="B87" s="17" t="s">
        <v>30</v>
      </c>
      <c r="C87" s="18">
        <v>0</v>
      </c>
      <c r="D87" s="18">
        <v>738745</v>
      </c>
      <c r="E87" s="18">
        <v>0</v>
      </c>
      <c r="F87" s="18">
        <v>738745</v>
      </c>
      <c r="G87" s="18">
        <f t="shared" si="25"/>
        <v>738745</v>
      </c>
      <c r="H87" s="18">
        <f t="shared" si="26"/>
        <v>-738745</v>
      </c>
      <c r="I87" s="19">
        <f t="shared" si="27"/>
        <v>0</v>
      </c>
      <c r="J87" s="19">
        <f t="shared" si="28"/>
        <v>0</v>
      </c>
      <c r="K87" s="19">
        <f t="shared" si="29"/>
        <v>100</v>
      </c>
    </row>
    <row r="88" spans="1:11">
      <c r="A88" s="23" t="s">
        <v>31</v>
      </c>
      <c r="B88" s="17" t="s">
        <v>32</v>
      </c>
      <c r="C88" s="18">
        <v>0</v>
      </c>
      <c r="D88" s="18">
        <v>738745</v>
      </c>
      <c r="E88" s="18">
        <v>0</v>
      </c>
      <c r="F88" s="18">
        <v>738745</v>
      </c>
      <c r="G88" s="18">
        <f t="shared" si="25"/>
        <v>738745</v>
      </c>
      <c r="H88" s="18">
        <f t="shared" si="26"/>
        <v>-738745</v>
      </c>
      <c r="I88" s="19">
        <f t="shared" si="27"/>
        <v>0</v>
      </c>
      <c r="J88" s="19">
        <f t="shared" si="28"/>
        <v>0</v>
      </c>
      <c r="K88" s="19">
        <f t="shared" si="29"/>
        <v>100</v>
      </c>
    </row>
    <row r="89" spans="1:11">
      <c r="A89" s="16" t="s">
        <v>33</v>
      </c>
      <c r="B89" s="17" t="s">
        <v>34</v>
      </c>
      <c r="C89" s="18">
        <v>0</v>
      </c>
      <c r="D89" s="18">
        <v>738745</v>
      </c>
      <c r="E89" s="18">
        <v>0</v>
      </c>
      <c r="F89" s="18">
        <v>464957</v>
      </c>
      <c r="G89" s="18">
        <f t="shared" si="25"/>
        <v>464957</v>
      </c>
      <c r="H89" s="18">
        <f t="shared" si="26"/>
        <v>-464957</v>
      </c>
      <c r="I89" s="19">
        <f t="shared" si="27"/>
        <v>0</v>
      </c>
      <c r="J89" s="19">
        <f t="shared" si="28"/>
        <v>0</v>
      </c>
      <c r="K89" s="19">
        <f t="shared" si="29"/>
        <v>62.938767775078006</v>
      </c>
    </row>
    <row r="90" spans="1:11">
      <c r="A90" s="22" t="s">
        <v>35</v>
      </c>
      <c r="B90" s="17" t="s">
        <v>36</v>
      </c>
      <c r="C90" s="18">
        <v>0</v>
      </c>
      <c r="D90" s="18">
        <v>738745</v>
      </c>
      <c r="E90" s="18">
        <v>0</v>
      </c>
      <c r="F90" s="18">
        <v>464957</v>
      </c>
      <c r="G90" s="18">
        <f t="shared" si="25"/>
        <v>464957</v>
      </c>
      <c r="H90" s="18">
        <f t="shared" si="26"/>
        <v>-464957</v>
      </c>
      <c r="I90" s="19">
        <f t="shared" si="27"/>
        <v>0</v>
      </c>
      <c r="J90" s="19">
        <f t="shared" si="28"/>
        <v>0</v>
      </c>
      <c r="K90" s="19">
        <f t="shared" si="29"/>
        <v>62.938767775078006</v>
      </c>
    </row>
    <row r="91" spans="1:11">
      <c r="A91" s="23" t="s">
        <v>45</v>
      </c>
      <c r="B91" s="17" t="s">
        <v>46</v>
      </c>
      <c r="C91" s="18">
        <v>0</v>
      </c>
      <c r="D91" s="18">
        <v>738745</v>
      </c>
      <c r="E91" s="18">
        <v>0</v>
      </c>
      <c r="F91" s="18">
        <v>464957</v>
      </c>
      <c r="G91" s="18">
        <f t="shared" si="25"/>
        <v>464957</v>
      </c>
      <c r="H91" s="18">
        <f t="shared" si="26"/>
        <v>-464957</v>
      </c>
      <c r="I91" s="19">
        <f t="shared" si="27"/>
        <v>0</v>
      </c>
      <c r="J91" s="19">
        <f t="shared" si="28"/>
        <v>0</v>
      </c>
      <c r="K91" s="19">
        <f t="shared" si="29"/>
        <v>62.938767775078006</v>
      </c>
    </row>
    <row r="92" spans="1:11">
      <c r="A92" s="24" t="s">
        <v>47</v>
      </c>
      <c r="B92" s="17" t="s">
        <v>48</v>
      </c>
      <c r="C92" s="18">
        <v>0</v>
      </c>
      <c r="D92" s="18">
        <v>738745</v>
      </c>
      <c r="E92" s="18">
        <v>0</v>
      </c>
      <c r="F92" s="18">
        <v>464957</v>
      </c>
      <c r="G92" s="18">
        <f t="shared" si="25"/>
        <v>464957</v>
      </c>
      <c r="H92" s="18">
        <f t="shared" si="26"/>
        <v>-464957</v>
      </c>
      <c r="I92" s="19">
        <f t="shared" si="27"/>
        <v>0</v>
      </c>
      <c r="J92" s="19">
        <f t="shared" si="28"/>
        <v>0</v>
      </c>
      <c r="K92" s="19">
        <f t="shared" si="29"/>
        <v>62.938767775078006</v>
      </c>
    </row>
    <row r="93" spans="1:11">
      <c r="A93" s="16"/>
      <c r="B93" s="17" t="s">
        <v>63</v>
      </c>
      <c r="C93" s="18">
        <v>0</v>
      </c>
      <c r="D93" s="18">
        <v>0</v>
      </c>
      <c r="E93" s="18">
        <v>0</v>
      </c>
      <c r="F93" s="18">
        <v>273788</v>
      </c>
      <c r="G93" s="18">
        <f t="shared" si="25"/>
        <v>273788</v>
      </c>
      <c r="H93" s="18">
        <f t="shared" si="26"/>
        <v>-273788</v>
      </c>
      <c r="I93" s="19">
        <f t="shared" si="27"/>
        <v>0</v>
      </c>
      <c r="J93" s="19">
        <f t="shared" si="28"/>
        <v>0</v>
      </c>
      <c r="K93" s="19">
        <f t="shared" si="29"/>
        <v>0</v>
      </c>
    </row>
    <row r="94" spans="1:11">
      <c r="A94" s="16" t="s">
        <v>64</v>
      </c>
      <c r="B94" s="17" t="s">
        <v>65</v>
      </c>
      <c r="C94" s="18">
        <v>0</v>
      </c>
      <c r="D94" s="18">
        <v>0</v>
      </c>
      <c r="E94" s="18">
        <v>0</v>
      </c>
      <c r="F94" s="18">
        <v>-273788</v>
      </c>
      <c r="G94" s="18">
        <f t="shared" si="25"/>
        <v>-273788</v>
      </c>
      <c r="H94" s="18">
        <f t="shared" si="26"/>
        <v>273788</v>
      </c>
      <c r="I94" s="19">
        <f t="shared" si="27"/>
        <v>0</v>
      </c>
      <c r="J94" s="19">
        <f t="shared" si="28"/>
        <v>0</v>
      </c>
      <c r="K94" s="19">
        <f t="shared" si="29"/>
        <v>0</v>
      </c>
    </row>
    <row r="95" spans="1:11">
      <c r="A95" s="22" t="s">
        <v>66</v>
      </c>
      <c r="B95" s="17" t="s">
        <v>67</v>
      </c>
      <c r="C95" s="18">
        <v>0</v>
      </c>
      <c r="D95" s="18">
        <v>0</v>
      </c>
      <c r="E95" s="18">
        <v>0</v>
      </c>
      <c r="F95" s="18">
        <v>-273788</v>
      </c>
      <c r="G95" s="18">
        <f t="shared" si="25"/>
        <v>-273788</v>
      </c>
      <c r="H95" s="18">
        <f t="shared" si="26"/>
        <v>273788</v>
      </c>
      <c r="I95" s="19">
        <f t="shared" si="27"/>
        <v>0</v>
      </c>
      <c r="J95" s="19">
        <f t="shared" si="28"/>
        <v>0</v>
      </c>
      <c r="K95" s="19">
        <f t="shared" si="29"/>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
  <sheetViews>
    <sheetView workbookViewId="0">
      <selection activeCell="E9" sqref="E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6.2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944</v>
      </c>
      <c r="B13" s="21" t="s">
        <v>945</v>
      </c>
      <c r="C13" s="18"/>
      <c r="D13" s="18"/>
      <c r="E13" s="18"/>
      <c r="F13" s="18"/>
      <c r="G13" s="18"/>
      <c r="H13" s="18"/>
      <c r="I13" s="19"/>
      <c r="J13" s="19"/>
      <c r="K13" s="19"/>
    </row>
    <row r="14" spans="1:11">
      <c r="A14" s="16" t="s">
        <v>25</v>
      </c>
      <c r="B14" s="17" t="s">
        <v>26</v>
      </c>
      <c r="C14" s="18">
        <v>40265326</v>
      </c>
      <c r="D14" s="18">
        <v>3852801</v>
      </c>
      <c r="E14" s="18">
        <v>2805407</v>
      </c>
      <c r="F14" s="18">
        <v>3873750</v>
      </c>
      <c r="G14" s="18">
        <f t="shared" ref="G14:G38" si="0">F14-C14</f>
        <v>-36391576</v>
      </c>
      <c r="H14" s="18">
        <f t="shared" ref="H14:H38" si="1">E14-F14</f>
        <v>-1068343</v>
      </c>
      <c r="I14" s="19">
        <f t="shared" ref="I14:I38" si="2">IF(ISERROR(F14/C14),0,F14/C14*100-100)</f>
        <v>-90.379439620084042</v>
      </c>
      <c r="J14" s="19">
        <f t="shared" ref="J14:J38" si="3">IF(ISERROR(F14/E14),0,F14/E14*100)</f>
        <v>138.08156891317373</v>
      </c>
      <c r="K14" s="19">
        <f t="shared" ref="K14:K38" si="4">IF(ISERROR(F14/D14),0,F14/D14*100)</f>
        <v>100.54373428578324</v>
      </c>
    </row>
    <row r="15" spans="1:11" ht="25.5">
      <c r="A15" s="22" t="s">
        <v>27</v>
      </c>
      <c r="B15" s="17" t="s">
        <v>28</v>
      </c>
      <c r="C15" s="18">
        <v>5335</v>
      </c>
      <c r="D15" s="18">
        <v>5726</v>
      </c>
      <c r="E15" s="18">
        <v>4294</v>
      </c>
      <c r="F15" s="18">
        <v>26675</v>
      </c>
      <c r="G15" s="18">
        <f t="shared" si="0"/>
        <v>21340</v>
      </c>
      <c r="H15" s="18">
        <f t="shared" si="1"/>
        <v>-22381</v>
      </c>
      <c r="I15" s="19">
        <f t="shared" si="2"/>
        <v>400</v>
      </c>
      <c r="J15" s="19">
        <f t="shared" si="3"/>
        <v>621.21564974382864</v>
      </c>
      <c r="K15" s="19">
        <f t="shared" si="4"/>
        <v>465.8574921411107</v>
      </c>
    </row>
    <row r="16" spans="1:11">
      <c r="A16" s="22" t="s">
        <v>92</v>
      </c>
      <c r="B16" s="17" t="s">
        <v>93</v>
      </c>
      <c r="C16" s="18">
        <v>195866</v>
      </c>
      <c r="D16" s="18">
        <v>0</v>
      </c>
      <c r="E16" s="18">
        <v>0</v>
      </c>
      <c r="F16" s="18">
        <v>0</v>
      </c>
      <c r="G16" s="18">
        <f t="shared" si="0"/>
        <v>-195866</v>
      </c>
      <c r="H16" s="18">
        <f t="shared" si="1"/>
        <v>0</v>
      </c>
      <c r="I16" s="19">
        <f t="shared" si="2"/>
        <v>-100</v>
      </c>
      <c r="J16" s="19">
        <f t="shared" si="3"/>
        <v>0</v>
      </c>
      <c r="K16" s="19">
        <f t="shared" si="4"/>
        <v>0</v>
      </c>
    </row>
    <row r="17" spans="1:11">
      <c r="A17" s="23" t="s">
        <v>94</v>
      </c>
      <c r="B17" s="17" t="s">
        <v>95</v>
      </c>
      <c r="C17" s="18">
        <v>195866</v>
      </c>
      <c r="D17" s="18">
        <v>0</v>
      </c>
      <c r="E17" s="18">
        <v>0</v>
      </c>
      <c r="F17" s="18">
        <v>0</v>
      </c>
      <c r="G17" s="18">
        <f t="shared" si="0"/>
        <v>-195866</v>
      </c>
      <c r="H17" s="18">
        <f t="shared" si="1"/>
        <v>0</v>
      </c>
      <c r="I17" s="19">
        <f t="shared" si="2"/>
        <v>-100</v>
      </c>
      <c r="J17" s="19">
        <f t="shared" si="3"/>
        <v>0</v>
      </c>
      <c r="K17" s="19">
        <f t="shared" si="4"/>
        <v>0</v>
      </c>
    </row>
    <row r="18" spans="1:11">
      <c r="A18" s="24" t="s">
        <v>96</v>
      </c>
      <c r="B18" s="17" t="s">
        <v>97</v>
      </c>
      <c r="C18" s="18">
        <v>195866</v>
      </c>
      <c r="D18" s="18">
        <v>0</v>
      </c>
      <c r="E18" s="18">
        <v>0</v>
      </c>
      <c r="F18" s="18">
        <v>0</v>
      </c>
      <c r="G18" s="18">
        <f t="shared" si="0"/>
        <v>-195866</v>
      </c>
      <c r="H18" s="18">
        <f t="shared" si="1"/>
        <v>0</v>
      </c>
      <c r="I18" s="19">
        <f t="shared" si="2"/>
        <v>-100</v>
      </c>
      <c r="J18" s="19">
        <f t="shared" si="3"/>
        <v>0</v>
      </c>
      <c r="K18" s="19">
        <f t="shared" si="4"/>
        <v>0</v>
      </c>
    </row>
    <row r="19" spans="1:11" ht="25.5">
      <c r="A19" s="25" t="s">
        <v>98</v>
      </c>
      <c r="B19" s="17" t="s">
        <v>99</v>
      </c>
      <c r="C19" s="18">
        <v>195866</v>
      </c>
      <c r="D19" s="18">
        <v>0</v>
      </c>
      <c r="E19" s="18">
        <v>0</v>
      </c>
      <c r="F19" s="18">
        <v>0</v>
      </c>
      <c r="G19" s="18">
        <f t="shared" si="0"/>
        <v>-195866</v>
      </c>
      <c r="H19" s="18">
        <f t="shared" si="1"/>
        <v>0</v>
      </c>
      <c r="I19" s="19">
        <f t="shared" si="2"/>
        <v>-100</v>
      </c>
      <c r="J19" s="19">
        <f t="shared" si="3"/>
        <v>0</v>
      </c>
      <c r="K19" s="19">
        <f t="shared" si="4"/>
        <v>0</v>
      </c>
    </row>
    <row r="20" spans="1:11" ht="25.5">
      <c r="A20" s="26" t="s">
        <v>100</v>
      </c>
      <c r="B20" s="17" t="s">
        <v>101</v>
      </c>
      <c r="C20" s="18">
        <v>195866</v>
      </c>
      <c r="D20" s="18">
        <v>0</v>
      </c>
      <c r="E20" s="18">
        <v>0</v>
      </c>
      <c r="F20" s="18">
        <v>0</v>
      </c>
      <c r="G20" s="18">
        <f t="shared" si="0"/>
        <v>-195866</v>
      </c>
      <c r="H20" s="18">
        <f t="shared" si="1"/>
        <v>0</v>
      </c>
      <c r="I20" s="19">
        <f t="shared" si="2"/>
        <v>-100</v>
      </c>
      <c r="J20" s="19">
        <f t="shared" si="3"/>
        <v>0</v>
      </c>
      <c r="K20" s="19">
        <f t="shared" si="4"/>
        <v>0</v>
      </c>
    </row>
    <row r="21" spans="1:11">
      <c r="A21" s="22" t="s">
        <v>29</v>
      </c>
      <c r="B21" s="17" t="s">
        <v>30</v>
      </c>
      <c r="C21" s="18">
        <v>40064125</v>
      </c>
      <c r="D21" s="18">
        <v>3847075</v>
      </c>
      <c r="E21" s="18">
        <v>2801113</v>
      </c>
      <c r="F21" s="18">
        <v>3847075</v>
      </c>
      <c r="G21" s="18">
        <f t="shared" si="0"/>
        <v>-36217050</v>
      </c>
      <c r="H21" s="18">
        <f t="shared" si="1"/>
        <v>-1045962</v>
      </c>
      <c r="I21" s="19">
        <f t="shared" si="2"/>
        <v>-90.397706177284533</v>
      </c>
      <c r="J21" s="19">
        <f t="shared" si="3"/>
        <v>137.34094268956659</v>
      </c>
      <c r="K21" s="19">
        <f t="shared" si="4"/>
        <v>100</v>
      </c>
    </row>
    <row r="22" spans="1:11">
      <c r="A22" s="23" t="s">
        <v>31</v>
      </c>
      <c r="B22" s="17" t="s">
        <v>32</v>
      </c>
      <c r="C22" s="18">
        <v>40064125</v>
      </c>
      <c r="D22" s="18">
        <v>3847075</v>
      </c>
      <c r="E22" s="18">
        <v>2801113</v>
      </c>
      <c r="F22" s="18">
        <v>3847075</v>
      </c>
      <c r="G22" s="18">
        <f t="shared" si="0"/>
        <v>-36217050</v>
      </c>
      <c r="H22" s="18">
        <f t="shared" si="1"/>
        <v>-1045962</v>
      </c>
      <c r="I22" s="19">
        <f t="shared" si="2"/>
        <v>-90.397706177284533</v>
      </c>
      <c r="J22" s="19">
        <f t="shared" si="3"/>
        <v>137.34094268956659</v>
      </c>
      <c r="K22" s="19">
        <f t="shared" si="4"/>
        <v>100</v>
      </c>
    </row>
    <row r="23" spans="1:11">
      <c r="A23" s="16" t="s">
        <v>33</v>
      </c>
      <c r="B23" s="17" t="s">
        <v>34</v>
      </c>
      <c r="C23" s="18">
        <v>30713458.02</v>
      </c>
      <c r="D23" s="18">
        <v>3864512</v>
      </c>
      <c r="E23" s="18">
        <v>2805407</v>
      </c>
      <c r="F23" s="18">
        <v>2403500.6800000002</v>
      </c>
      <c r="G23" s="18">
        <f t="shared" si="0"/>
        <v>-28309957.34</v>
      </c>
      <c r="H23" s="18">
        <f t="shared" si="1"/>
        <v>401906.31999999983</v>
      </c>
      <c r="I23" s="19">
        <f t="shared" si="2"/>
        <v>-92.174438064138243</v>
      </c>
      <c r="J23" s="19">
        <f t="shared" si="3"/>
        <v>85.673867642021278</v>
      </c>
      <c r="K23" s="19">
        <f t="shared" si="4"/>
        <v>62.194157502939575</v>
      </c>
    </row>
    <row r="24" spans="1:11">
      <c r="A24" s="22" t="s">
        <v>35</v>
      </c>
      <c r="B24" s="17" t="s">
        <v>36</v>
      </c>
      <c r="C24" s="18">
        <v>30703416.09</v>
      </c>
      <c r="D24" s="18">
        <v>3845417</v>
      </c>
      <c r="E24" s="18">
        <v>2800984</v>
      </c>
      <c r="F24" s="18">
        <v>2391015.1800000002</v>
      </c>
      <c r="G24" s="18">
        <f t="shared" si="0"/>
        <v>-28312400.91</v>
      </c>
      <c r="H24" s="18">
        <f t="shared" si="1"/>
        <v>409968.81999999983</v>
      </c>
      <c r="I24" s="19">
        <f t="shared" si="2"/>
        <v>-92.212543474018361</v>
      </c>
      <c r="J24" s="19">
        <f t="shared" si="3"/>
        <v>85.363400147948013</v>
      </c>
      <c r="K24" s="19">
        <f t="shared" si="4"/>
        <v>62.178306800016749</v>
      </c>
    </row>
    <row r="25" spans="1:11">
      <c r="A25" s="23" t="s">
        <v>37</v>
      </c>
      <c r="B25" s="17" t="s">
        <v>38</v>
      </c>
      <c r="C25" s="18">
        <v>1847507.18</v>
      </c>
      <c r="D25" s="18">
        <v>3341817</v>
      </c>
      <c r="E25" s="18">
        <v>2422384</v>
      </c>
      <c r="F25" s="18">
        <v>2387415.1800000002</v>
      </c>
      <c r="G25" s="18">
        <f t="shared" si="0"/>
        <v>539908.00000000023</v>
      </c>
      <c r="H25" s="18">
        <f t="shared" si="1"/>
        <v>34968.819999999832</v>
      </c>
      <c r="I25" s="19">
        <f t="shared" si="2"/>
        <v>29.223594140511011</v>
      </c>
      <c r="J25" s="19">
        <f t="shared" si="3"/>
        <v>98.556429533880689</v>
      </c>
      <c r="K25" s="19">
        <f t="shared" si="4"/>
        <v>71.440631847883949</v>
      </c>
    </row>
    <row r="26" spans="1:11">
      <c r="A26" s="24" t="s">
        <v>39</v>
      </c>
      <c r="B26" s="17" t="s">
        <v>40</v>
      </c>
      <c r="C26" s="18">
        <v>398367.08</v>
      </c>
      <c r="D26" s="18">
        <v>823322</v>
      </c>
      <c r="E26" s="18">
        <v>590247</v>
      </c>
      <c r="F26" s="18">
        <v>488934.57</v>
      </c>
      <c r="G26" s="18">
        <f t="shared" si="0"/>
        <v>90567.489999999991</v>
      </c>
      <c r="H26" s="18">
        <f t="shared" si="1"/>
        <v>101312.43</v>
      </c>
      <c r="I26" s="19">
        <f t="shared" si="2"/>
        <v>22.734682293526859</v>
      </c>
      <c r="J26" s="19">
        <f t="shared" si="3"/>
        <v>82.835587474396306</v>
      </c>
      <c r="K26" s="19">
        <f t="shared" si="4"/>
        <v>59.385583040414325</v>
      </c>
    </row>
    <row r="27" spans="1:11">
      <c r="A27" s="24" t="s">
        <v>41</v>
      </c>
      <c r="B27" s="17" t="s">
        <v>42</v>
      </c>
      <c r="C27" s="18">
        <v>1449140.1</v>
      </c>
      <c r="D27" s="18">
        <v>2518495</v>
      </c>
      <c r="E27" s="18">
        <v>1832137</v>
      </c>
      <c r="F27" s="18">
        <v>1898480.61</v>
      </c>
      <c r="G27" s="18">
        <f t="shared" si="0"/>
        <v>449340.51</v>
      </c>
      <c r="H27" s="18">
        <f t="shared" si="1"/>
        <v>-66343.610000000102</v>
      </c>
      <c r="I27" s="19">
        <f t="shared" si="2"/>
        <v>31.007389140635865</v>
      </c>
      <c r="J27" s="19">
        <f t="shared" si="3"/>
        <v>103.62110529943995</v>
      </c>
      <c r="K27" s="19">
        <f t="shared" si="4"/>
        <v>75.381551680666433</v>
      </c>
    </row>
    <row r="28" spans="1:11">
      <c r="A28" s="25" t="s">
        <v>43</v>
      </c>
      <c r="B28" s="17" t="s">
        <v>44</v>
      </c>
      <c r="C28" s="18">
        <v>286.8</v>
      </c>
      <c r="D28" s="18">
        <v>0</v>
      </c>
      <c r="E28" s="18">
        <v>0</v>
      </c>
      <c r="F28" s="18">
        <v>1061.45</v>
      </c>
      <c r="G28" s="18">
        <f t="shared" si="0"/>
        <v>774.65000000000009</v>
      </c>
      <c r="H28" s="18">
        <f t="shared" si="1"/>
        <v>-1061.45</v>
      </c>
      <c r="I28" s="19">
        <f t="shared" si="2"/>
        <v>270.10111576011161</v>
      </c>
      <c r="J28" s="19">
        <f t="shared" si="3"/>
        <v>0</v>
      </c>
      <c r="K28" s="19">
        <f t="shared" si="4"/>
        <v>0</v>
      </c>
    </row>
    <row r="29" spans="1:11">
      <c r="A29" s="23" t="s">
        <v>45</v>
      </c>
      <c r="B29" s="17" t="s">
        <v>46</v>
      </c>
      <c r="C29" s="18">
        <v>28852308.91</v>
      </c>
      <c r="D29" s="18">
        <v>500000</v>
      </c>
      <c r="E29" s="18">
        <v>375000</v>
      </c>
      <c r="F29" s="18">
        <v>0</v>
      </c>
      <c r="G29" s="18">
        <f t="shared" si="0"/>
        <v>-28852308.91</v>
      </c>
      <c r="H29" s="18">
        <f t="shared" si="1"/>
        <v>375000</v>
      </c>
      <c r="I29" s="19">
        <f t="shared" si="2"/>
        <v>-100</v>
      </c>
      <c r="J29" s="19">
        <f t="shared" si="3"/>
        <v>0</v>
      </c>
      <c r="K29" s="19">
        <f t="shared" si="4"/>
        <v>0</v>
      </c>
    </row>
    <row r="30" spans="1:11">
      <c r="A30" s="24" t="s">
        <v>47</v>
      </c>
      <c r="B30" s="17" t="s">
        <v>48</v>
      </c>
      <c r="C30" s="18">
        <v>28852308.91</v>
      </c>
      <c r="D30" s="18">
        <v>500000</v>
      </c>
      <c r="E30" s="18">
        <v>375000</v>
      </c>
      <c r="F30" s="18">
        <v>0</v>
      </c>
      <c r="G30" s="18">
        <f t="shared" si="0"/>
        <v>-28852308.91</v>
      </c>
      <c r="H30" s="18">
        <f t="shared" si="1"/>
        <v>375000</v>
      </c>
      <c r="I30" s="19">
        <f t="shared" si="2"/>
        <v>-100</v>
      </c>
      <c r="J30" s="19">
        <f t="shared" si="3"/>
        <v>0</v>
      </c>
      <c r="K30" s="19">
        <f t="shared" si="4"/>
        <v>0</v>
      </c>
    </row>
    <row r="31" spans="1:11" ht="25.5">
      <c r="A31" s="23" t="s">
        <v>76</v>
      </c>
      <c r="B31" s="17" t="s">
        <v>77</v>
      </c>
      <c r="C31" s="18">
        <v>3600</v>
      </c>
      <c r="D31" s="18">
        <v>3600</v>
      </c>
      <c r="E31" s="18">
        <v>3600</v>
      </c>
      <c r="F31" s="18">
        <v>3600</v>
      </c>
      <c r="G31" s="18">
        <f t="shared" si="0"/>
        <v>0</v>
      </c>
      <c r="H31" s="18">
        <f t="shared" si="1"/>
        <v>0</v>
      </c>
      <c r="I31" s="19">
        <f t="shared" si="2"/>
        <v>0</v>
      </c>
      <c r="J31" s="19">
        <f t="shared" si="3"/>
        <v>100</v>
      </c>
      <c r="K31" s="19">
        <f t="shared" si="4"/>
        <v>100</v>
      </c>
    </row>
    <row r="32" spans="1:11">
      <c r="A32" s="24" t="s">
        <v>78</v>
      </c>
      <c r="B32" s="17" t="s">
        <v>79</v>
      </c>
      <c r="C32" s="18">
        <v>3600</v>
      </c>
      <c r="D32" s="18">
        <v>3600</v>
      </c>
      <c r="E32" s="18">
        <v>3600</v>
      </c>
      <c r="F32" s="18">
        <v>3600</v>
      </c>
      <c r="G32" s="18">
        <f t="shared" si="0"/>
        <v>0</v>
      </c>
      <c r="H32" s="18">
        <f t="shared" si="1"/>
        <v>0</v>
      </c>
      <c r="I32" s="19">
        <f t="shared" si="2"/>
        <v>0</v>
      </c>
      <c r="J32" s="19">
        <f t="shared" si="3"/>
        <v>100</v>
      </c>
      <c r="K32" s="19">
        <f t="shared" si="4"/>
        <v>100</v>
      </c>
    </row>
    <row r="33" spans="1:11">
      <c r="A33" s="22" t="s">
        <v>59</v>
      </c>
      <c r="B33" s="17" t="s">
        <v>60</v>
      </c>
      <c r="C33" s="18">
        <v>10041.93</v>
      </c>
      <c r="D33" s="18">
        <v>19095</v>
      </c>
      <c r="E33" s="18">
        <v>4423</v>
      </c>
      <c r="F33" s="18">
        <v>12485.5</v>
      </c>
      <c r="G33" s="18">
        <f t="shared" si="0"/>
        <v>2443.5699999999997</v>
      </c>
      <c r="H33" s="18">
        <f t="shared" si="1"/>
        <v>-8062.5</v>
      </c>
      <c r="I33" s="19">
        <f t="shared" si="2"/>
        <v>24.333668926192459</v>
      </c>
      <c r="J33" s="19">
        <f t="shared" si="3"/>
        <v>282.28577888311099</v>
      </c>
      <c r="K33" s="19">
        <f t="shared" si="4"/>
        <v>65.386226760932175</v>
      </c>
    </row>
    <row r="34" spans="1:11">
      <c r="A34" s="23" t="s">
        <v>61</v>
      </c>
      <c r="B34" s="17" t="s">
        <v>62</v>
      </c>
      <c r="C34" s="18">
        <v>10041.93</v>
      </c>
      <c r="D34" s="18">
        <v>19095</v>
      </c>
      <c r="E34" s="18">
        <v>4423</v>
      </c>
      <c r="F34" s="18">
        <v>12485.5</v>
      </c>
      <c r="G34" s="18">
        <f t="shared" si="0"/>
        <v>2443.5699999999997</v>
      </c>
      <c r="H34" s="18">
        <f t="shared" si="1"/>
        <v>-8062.5</v>
      </c>
      <c r="I34" s="19">
        <f t="shared" si="2"/>
        <v>24.333668926192459</v>
      </c>
      <c r="J34" s="19">
        <f t="shared" si="3"/>
        <v>282.28577888311099</v>
      </c>
      <c r="K34" s="19">
        <f t="shared" si="4"/>
        <v>65.386226760932175</v>
      </c>
    </row>
    <row r="35" spans="1:11">
      <c r="A35" s="16"/>
      <c r="B35" s="17" t="s">
        <v>63</v>
      </c>
      <c r="C35" s="18">
        <v>9551867.9800000004</v>
      </c>
      <c r="D35" s="18">
        <v>-11711</v>
      </c>
      <c r="E35" s="18">
        <v>0</v>
      </c>
      <c r="F35" s="18">
        <v>1470249.32</v>
      </c>
      <c r="G35" s="18">
        <f t="shared" si="0"/>
        <v>-8081618.6600000001</v>
      </c>
      <c r="H35" s="18">
        <f t="shared" si="1"/>
        <v>-1470249.32</v>
      </c>
      <c r="I35" s="19">
        <f t="shared" si="2"/>
        <v>-84.607729890337112</v>
      </c>
      <c r="J35" s="19">
        <f t="shared" si="3"/>
        <v>0</v>
      </c>
      <c r="K35" s="19">
        <f t="shared" si="4"/>
        <v>-12554.430193834856</v>
      </c>
    </row>
    <row r="36" spans="1:11">
      <c r="A36" s="16" t="s">
        <v>64</v>
      </c>
      <c r="B36" s="17" t="s">
        <v>65</v>
      </c>
      <c r="C36" s="18">
        <v>-9551867.9800000004</v>
      </c>
      <c r="D36" s="18">
        <v>11711</v>
      </c>
      <c r="E36" s="18">
        <v>0</v>
      </c>
      <c r="F36" s="18">
        <v>-1470249.32</v>
      </c>
      <c r="G36" s="18">
        <f t="shared" si="0"/>
        <v>8081618.6600000001</v>
      </c>
      <c r="H36" s="18">
        <f t="shared" si="1"/>
        <v>1470249.32</v>
      </c>
      <c r="I36" s="19">
        <f t="shared" si="2"/>
        <v>-84.607729890337112</v>
      </c>
      <c r="J36" s="19">
        <f t="shared" si="3"/>
        <v>0</v>
      </c>
      <c r="K36" s="19">
        <f t="shared" si="4"/>
        <v>-12554.430193834856</v>
      </c>
    </row>
    <row r="37" spans="1:11">
      <c r="A37" s="22" t="s">
        <v>66</v>
      </c>
      <c r="B37" s="17" t="s">
        <v>67</v>
      </c>
      <c r="C37" s="18">
        <v>-9551867.9800000004</v>
      </c>
      <c r="D37" s="18">
        <v>11711</v>
      </c>
      <c r="E37" s="18">
        <v>0</v>
      </c>
      <c r="F37" s="18">
        <v>-1470249.32</v>
      </c>
      <c r="G37" s="18">
        <f t="shared" si="0"/>
        <v>8081618.6600000001</v>
      </c>
      <c r="H37" s="18">
        <f t="shared" si="1"/>
        <v>1470249.32</v>
      </c>
      <c r="I37" s="19">
        <f t="shared" si="2"/>
        <v>-84.607729890337112</v>
      </c>
      <c r="J37" s="19">
        <f t="shared" si="3"/>
        <v>0</v>
      </c>
      <c r="K37" s="19">
        <f t="shared" si="4"/>
        <v>-12554.430193834856</v>
      </c>
    </row>
    <row r="38" spans="1:11" ht="25.5">
      <c r="A38" s="23" t="s">
        <v>82</v>
      </c>
      <c r="B38" s="17" t="s">
        <v>83</v>
      </c>
      <c r="C38" s="18">
        <v>0</v>
      </c>
      <c r="D38" s="18">
        <v>11711</v>
      </c>
      <c r="E38" s="18">
        <v>0</v>
      </c>
      <c r="F38" s="18">
        <v>-11710.5</v>
      </c>
      <c r="G38" s="18">
        <f t="shared" si="0"/>
        <v>-11710.5</v>
      </c>
      <c r="H38" s="18">
        <f t="shared" si="1"/>
        <v>11710.5</v>
      </c>
      <c r="I38" s="19">
        <f t="shared" si="2"/>
        <v>0</v>
      </c>
      <c r="J38" s="19">
        <f t="shared" si="3"/>
        <v>0</v>
      </c>
      <c r="K38" s="19">
        <f t="shared" si="4"/>
        <v>-99.995730509777133</v>
      </c>
    </row>
    <row r="39" spans="1:11">
      <c r="A39" s="16"/>
      <c r="B39" s="17"/>
      <c r="C39" s="18"/>
      <c r="D39" s="18"/>
      <c r="E39" s="18"/>
      <c r="F39" s="18"/>
      <c r="G39" s="18"/>
      <c r="H39" s="18"/>
      <c r="I39" s="19"/>
      <c r="J39" s="19"/>
      <c r="K39" s="19"/>
    </row>
    <row r="40" spans="1:11">
      <c r="A40" s="27"/>
      <c r="B40" s="28" t="s">
        <v>68</v>
      </c>
      <c r="C40" s="29"/>
      <c r="D40" s="29"/>
      <c r="E40" s="29"/>
      <c r="F40" s="29"/>
      <c r="G40" s="29"/>
      <c r="H40" s="29"/>
      <c r="I40" s="30"/>
      <c r="J40" s="30"/>
      <c r="K40" s="30"/>
    </row>
    <row r="41" spans="1:11">
      <c r="A41" s="16" t="s">
        <v>25</v>
      </c>
      <c r="B41" s="17" t="s">
        <v>26</v>
      </c>
      <c r="C41" s="18">
        <v>40265326</v>
      </c>
      <c r="D41" s="18">
        <v>3852801</v>
      </c>
      <c r="E41" s="18">
        <v>2805407</v>
      </c>
      <c r="F41" s="18">
        <v>3873750</v>
      </c>
      <c r="G41" s="18">
        <f t="shared" ref="G41:G65" si="5">F41-C41</f>
        <v>-36391576</v>
      </c>
      <c r="H41" s="18">
        <f t="shared" ref="H41:H65" si="6">E41-F41</f>
        <v>-1068343</v>
      </c>
      <c r="I41" s="19">
        <f t="shared" ref="I41:I65" si="7">IF(ISERROR(F41/C41),0,F41/C41*100-100)</f>
        <v>-90.379439620084042</v>
      </c>
      <c r="J41" s="19">
        <f t="shared" ref="J41:J65" si="8">IF(ISERROR(F41/E41),0,F41/E41*100)</f>
        <v>138.08156891317373</v>
      </c>
      <c r="K41" s="19">
        <f t="shared" ref="K41:K65" si="9">IF(ISERROR(F41/D41),0,F41/D41*100)</f>
        <v>100.54373428578324</v>
      </c>
    </row>
    <row r="42" spans="1:11" ht="25.5">
      <c r="A42" s="22" t="s">
        <v>27</v>
      </c>
      <c r="B42" s="17" t="s">
        <v>28</v>
      </c>
      <c r="C42" s="18">
        <v>5335</v>
      </c>
      <c r="D42" s="18">
        <v>5726</v>
      </c>
      <c r="E42" s="18">
        <v>4294</v>
      </c>
      <c r="F42" s="18">
        <v>26675</v>
      </c>
      <c r="G42" s="18">
        <f t="shared" si="5"/>
        <v>21340</v>
      </c>
      <c r="H42" s="18">
        <f t="shared" si="6"/>
        <v>-22381</v>
      </c>
      <c r="I42" s="19">
        <f t="shared" si="7"/>
        <v>400</v>
      </c>
      <c r="J42" s="19">
        <f t="shared" si="8"/>
        <v>621.21564974382864</v>
      </c>
      <c r="K42" s="19">
        <f t="shared" si="9"/>
        <v>465.8574921411107</v>
      </c>
    </row>
    <row r="43" spans="1:11">
      <c r="A43" s="22" t="s">
        <v>92</v>
      </c>
      <c r="B43" s="17" t="s">
        <v>93</v>
      </c>
      <c r="C43" s="18">
        <v>195866</v>
      </c>
      <c r="D43" s="18">
        <v>0</v>
      </c>
      <c r="E43" s="18">
        <v>0</v>
      </c>
      <c r="F43" s="18">
        <v>0</v>
      </c>
      <c r="G43" s="18">
        <f t="shared" si="5"/>
        <v>-195866</v>
      </c>
      <c r="H43" s="18">
        <f t="shared" si="6"/>
        <v>0</v>
      </c>
      <c r="I43" s="19">
        <f t="shared" si="7"/>
        <v>-100</v>
      </c>
      <c r="J43" s="19">
        <f t="shared" si="8"/>
        <v>0</v>
      </c>
      <c r="K43" s="19">
        <f t="shared" si="9"/>
        <v>0</v>
      </c>
    </row>
    <row r="44" spans="1:11">
      <c r="A44" s="23" t="s">
        <v>94</v>
      </c>
      <c r="B44" s="17" t="s">
        <v>95</v>
      </c>
      <c r="C44" s="18">
        <v>195866</v>
      </c>
      <c r="D44" s="18">
        <v>0</v>
      </c>
      <c r="E44" s="18">
        <v>0</v>
      </c>
      <c r="F44" s="18">
        <v>0</v>
      </c>
      <c r="G44" s="18">
        <f t="shared" si="5"/>
        <v>-195866</v>
      </c>
      <c r="H44" s="18">
        <f t="shared" si="6"/>
        <v>0</v>
      </c>
      <c r="I44" s="19">
        <f t="shared" si="7"/>
        <v>-100</v>
      </c>
      <c r="J44" s="19">
        <f t="shared" si="8"/>
        <v>0</v>
      </c>
      <c r="K44" s="19">
        <f t="shared" si="9"/>
        <v>0</v>
      </c>
    </row>
    <row r="45" spans="1:11">
      <c r="A45" s="24" t="s">
        <v>96</v>
      </c>
      <c r="B45" s="17" t="s">
        <v>97</v>
      </c>
      <c r="C45" s="18">
        <v>195866</v>
      </c>
      <c r="D45" s="18">
        <v>0</v>
      </c>
      <c r="E45" s="18">
        <v>0</v>
      </c>
      <c r="F45" s="18">
        <v>0</v>
      </c>
      <c r="G45" s="18">
        <f t="shared" si="5"/>
        <v>-195866</v>
      </c>
      <c r="H45" s="18">
        <f t="shared" si="6"/>
        <v>0</v>
      </c>
      <c r="I45" s="19">
        <f t="shared" si="7"/>
        <v>-100</v>
      </c>
      <c r="J45" s="19">
        <f t="shared" si="8"/>
        <v>0</v>
      </c>
      <c r="K45" s="19">
        <f t="shared" si="9"/>
        <v>0</v>
      </c>
    </row>
    <row r="46" spans="1:11" ht="25.5">
      <c r="A46" s="25" t="s">
        <v>98</v>
      </c>
      <c r="B46" s="17" t="s">
        <v>99</v>
      </c>
      <c r="C46" s="18">
        <v>195866</v>
      </c>
      <c r="D46" s="18">
        <v>0</v>
      </c>
      <c r="E46" s="18">
        <v>0</v>
      </c>
      <c r="F46" s="18">
        <v>0</v>
      </c>
      <c r="G46" s="18">
        <f t="shared" si="5"/>
        <v>-195866</v>
      </c>
      <c r="H46" s="18">
        <f t="shared" si="6"/>
        <v>0</v>
      </c>
      <c r="I46" s="19">
        <f t="shared" si="7"/>
        <v>-100</v>
      </c>
      <c r="J46" s="19">
        <f t="shared" si="8"/>
        <v>0</v>
      </c>
      <c r="K46" s="19">
        <f t="shared" si="9"/>
        <v>0</v>
      </c>
    </row>
    <row r="47" spans="1:11" ht="25.5">
      <c r="A47" s="26" t="s">
        <v>100</v>
      </c>
      <c r="B47" s="17" t="s">
        <v>101</v>
      </c>
      <c r="C47" s="18">
        <v>195866</v>
      </c>
      <c r="D47" s="18">
        <v>0</v>
      </c>
      <c r="E47" s="18">
        <v>0</v>
      </c>
      <c r="F47" s="18">
        <v>0</v>
      </c>
      <c r="G47" s="18">
        <f t="shared" si="5"/>
        <v>-195866</v>
      </c>
      <c r="H47" s="18">
        <f t="shared" si="6"/>
        <v>0</v>
      </c>
      <c r="I47" s="19">
        <f t="shared" si="7"/>
        <v>-100</v>
      </c>
      <c r="J47" s="19">
        <f t="shared" si="8"/>
        <v>0</v>
      </c>
      <c r="K47" s="19">
        <f t="shared" si="9"/>
        <v>0</v>
      </c>
    </row>
    <row r="48" spans="1:11">
      <c r="A48" s="22" t="s">
        <v>29</v>
      </c>
      <c r="B48" s="17" t="s">
        <v>30</v>
      </c>
      <c r="C48" s="18">
        <v>40064125</v>
      </c>
      <c r="D48" s="18">
        <v>3847075</v>
      </c>
      <c r="E48" s="18">
        <v>2801113</v>
      </c>
      <c r="F48" s="18">
        <v>3847075</v>
      </c>
      <c r="G48" s="18">
        <f t="shared" si="5"/>
        <v>-36217050</v>
      </c>
      <c r="H48" s="18">
        <f t="shared" si="6"/>
        <v>-1045962</v>
      </c>
      <c r="I48" s="19">
        <f t="shared" si="7"/>
        <v>-90.397706177284533</v>
      </c>
      <c r="J48" s="19">
        <f t="shared" si="8"/>
        <v>137.34094268956659</v>
      </c>
      <c r="K48" s="19">
        <f t="shared" si="9"/>
        <v>100</v>
      </c>
    </row>
    <row r="49" spans="1:11">
      <c r="A49" s="23" t="s">
        <v>31</v>
      </c>
      <c r="B49" s="17" t="s">
        <v>32</v>
      </c>
      <c r="C49" s="18">
        <v>40064125</v>
      </c>
      <c r="D49" s="18">
        <v>3847075</v>
      </c>
      <c r="E49" s="18">
        <v>2801113</v>
      </c>
      <c r="F49" s="18">
        <v>3847075</v>
      </c>
      <c r="G49" s="18">
        <f t="shared" si="5"/>
        <v>-36217050</v>
      </c>
      <c r="H49" s="18">
        <f t="shared" si="6"/>
        <v>-1045962</v>
      </c>
      <c r="I49" s="19">
        <f t="shared" si="7"/>
        <v>-90.397706177284533</v>
      </c>
      <c r="J49" s="19">
        <f t="shared" si="8"/>
        <v>137.34094268956659</v>
      </c>
      <c r="K49" s="19">
        <f t="shared" si="9"/>
        <v>100</v>
      </c>
    </row>
    <row r="50" spans="1:11">
      <c r="A50" s="16" t="s">
        <v>33</v>
      </c>
      <c r="B50" s="17" t="s">
        <v>34</v>
      </c>
      <c r="C50" s="18">
        <v>30713458.02</v>
      </c>
      <c r="D50" s="18">
        <v>3864512</v>
      </c>
      <c r="E50" s="18">
        <v>2805407</v>
      </c>
      <c r="F50" s="18">
        <v>2403500.6800000002</v>
      </c>
      <c r="G50" s="18">
        <f t="shared" si="5"/>
        <v>-28309957.34</v>
      </c>
      <c r="H50" s="18">
        <f t="shared" si="6"/>
        <v>401906.31999999983</v>
      </c>
      <c r="I50" s="19">
        <f t="shared" si="7"/>
        <v>-92.174438064138243</v>
      </c>
      <c r="J50" s="19">
        <f t="shared" si="8"/>
        <v>85.673867642021278</v>
      </c>
      <c r="K50" s="19">
        <f t="shared" si="9"/>
        <v>62.194157502939575</v>
      </c>
    </row>
    <row r="51" spans="1:11">
      <c r="A51" s="22" t="s">
        <v>35</v>
      </c>
      <c r="B51" s="17" t="s">
        <v>36</v>
      </c>
      <c r="C51" s="18">
        <v>30703416.09</v>
      </c>
      <c r="D51" s="18">
        <v>3845417</v>
      </c>
      <c r="E51" s="18">
        <v>2800984</v>
      </c>
      <c r="F51" s="18">
        <v>2391015.1800000002</v>
      </c>
      <c r="G51" s="18">
        <f t="shared" si="5"/>
        <v>-28312400.91</v>
      </c>
      <c r="H51" s="18">
        <f t="shared" si="6"/>
        <v>409968.81999999983</v>
      </c>
      <c r="I51" s="19">
        <f t="shared" si="7"/>
        <v>-92.212543474018361</v>
      </c>
      <c r="J51" s="19">
        <f t="shared" si="8"/>
        <v>85.363400147948013</v>
      </c>
      <c r="K51" s="19">
        <f t="shared" si="9"/>
        <v>62.178306800016749</v>
      </c>
    </row>
    <row r="52" spans="1:11">
      <c r="A52" s="23" t="s">
        <v>37</v>
      </c>
      <c r="B52" s="17" t="s">
        <v>38</v>
      </c>
      <c r="C52" s="18">
        <v>1847507.18</v>
      </c>
      <c r="D52" s="18">
        <v>3341817</v>
      </c>
      <c r="E52" s="18">
        <v>2422384</v>
      </c>
      <c r="F52" s="18">
        <v>2387415.1800000002</v>
      </c>
      <c r="G52" s="18">
        <f t="shared" si="5"/>
        <v>539908.00000000023</v>
      </c>
      <c r="H52" s="18">
        <f t="shared" si="6"/>
        <v>34968.819999999832</v>
      </c>
      <c r="I52" s="19">
        <f t="shared" si="7"/>
        <v>29.223594140511011</v>
      </c>
      <c r="J52" s="19">
        <f t="shared" si="8"/>
        <v>98.556429533880689</v>
      </c>
      <c r="K52" s="19">
        <f t="shared" si="9"/>
        <v>71.440631847883949</v>
      </c>
    </row>
    <row r="53" spans="1:11">
      <c r="A53" s="24" t="s">
        <v>39</v>
      </c>
      <c r="B53" s="17" t="s">
        <v>40</v>
      </c>
      <c r="C53" s="18">
        <v>398367.08</v>
      </c>
      <c r="D53" s="18">
        <v>823322</v>
      </c>
      <c r="E53" s="18">
        <v>590247</v>
      </c>
      <c r="F53" s="18">
        <v>488934.57</v>
      </c>
      <c r="G53" s="18">
        <f t="shared" si="5"/>
        <v>90567.489999999991</v>
      </c>
      <c r="H53" s="18">
        <f t="shared" si="6"/>
        <v>101312.43</v>
      </c>
      <c r="I53" s="19">
        <f t="shared" si="7"/>
        <v>22.734682293526859</v>
      </c>
      <c r="J53" s="19">
        <f t="shared" si="8"/>
        <v>82.835587474396306</v>
      </c>
      <c r="K53" s="19">
        <f t="shared" si="9"/>
        <v>59.385583040414325</v>
      </c>
    </row>
    <row r="54" spans="1:11">
      <c r="A54" s="24" t="s">
        <v>41</v>
      </c>
      <c r="B54" s="17" t="s">
        <v>42</v>
      </c>
      <c r="C54" s="18">
        <v>1449140.1</v>
      </c>
      <c r="D54" s="18">
        <v>2518495</v>
      </c>
      <c r="E54" s="18">
        <v>1832137</v>
      </c>
      <c r="F54" s="18">
        <v>1898480.61</v>
      </c>
      <c r="G54" s="18">
        <f t="shared" si="5"/>
        <v>449340.51</v>
      </c>
      <c r="H54" s="18">
        <f t="shared" si="6"/>
        <v>-66343.610000000102</v>
      </c>
      <c r="I54" s="19">
        <f t="shared" si="7"/>
        <v>31.007389140635865</v>
      </c>
      <c r="J54" s="19">
        <f t="shared" si="8"/>
        <v>103.62110529943995</v>
      </c>
      <c r="K54" s="19">
        <f t="shared" si="9"/>
        <v>75.381551680666433</v>
      </c>
    </row>
    <row r="55" spans="1:11">
      <c r="A55" s="25" t="s">
        <v>43</v>
      </c>
      <c r="B55" s="17" t="s">
        <v>44</v>
      </c>
      <c r="C55" s="18">
        <v>286.8</v>
      </c>
      <c r="D55" s="18">
        <v>0</v>
      </c>
      <c r="E55" s="18">
        <v>0</v>
      </c>
      <c r="F55" s="18">
        <v>1061.45</v>
      </c>
      <c r="G55" s="18">
        <f t="shared" si="5"/>
        <v>774.65000000000009</v>
      </c>
      <c r="H55" s="18">
        <f t="shared" si="6"/>
        <v>-1061.45</v>
      </c>
      <c r="I55" s="19">
        <f t="shared" si="7"/>
        <v>270.10111576011161</v>
      </c>
      <c r="J55" s="19">
        <f t="shared" si="8"/>
        <v>0</v>
      </c>
      <c r="K55" s="19">
        <f t="shared" si="9"/>
        <v>0</v>
      </c>
    </row>
    <row r="56" spans="1:11">
      <c r="A56" s="23" t="s">
        <v>45</v>
      </c>
      <c r="B56" s="17" t="s">
        <v>46</v>
      </c>
      <c r="C56" s="18">
        <v>28852308.91</v>
      </c>
      <c r="D56" s="18">
        <v>500000</v>
      </c>
      <c r="E56" s="18">
        <v>375000</v>
      </c>
      <c r="F56" s="18">
        <v>0</v>
      </c>
      <c r="G56" s="18">
        <f t="shared" si="5"/>
        <v>-28852308.91</v>
      </c>
      <c r="H56" s="18">
        <f t="shared" si="6"/>
        <v>375000</v>
      </c>
      <c r="I56" s="19">
        <f t="shared" si="7"/>
        <v>-100</v>
      </c>
      <c r="J56" s="19">
        <f t="shared" si="8"/>
        <v>0</v>
      </c>
      <c r="K56" s="19">
        <f t="shared" si="9"/>
        <v>0</v>
      </c>
    </row>
    <row r="57" spans="1:11">
      <c r="A57" s="24" t="s">
        <v>47</v>
      </c>
      <c r="B57" s="17" t="s">
        <v>48</v>
      </c>
      <c r="C57" s="18">
        <v>28852308.91</v>
      </c>
      <c r="D57" s="18">
        <v>500000</v>
      </c>
      <c r="E57" s="18">
        <v>375000</v>
      </c>
      <c r="F57" s="18">
        <v>0</v>
      </c>
      <c r="G57" s="18">
        <f t="shared" si="5"/>
        <v>-28852308.91</v>
      </c>
      <c r="H57" s="18">
        <f t="shared" si="6"/>
        <v>375000</v>
      </c>
      <c r="I57" s="19">
        <f t="shared" si="7"/>
        <v>-100</v>
      </c>
      <c r="J57" s="19">
        <f t="shared" si="8"/>
        <v>0</v>
      </c>
      <c r="K57" s="19">
        <f t="shared" si="9"/>
        <v>0</v>
      </c>
    </row>
    <row r="58" spans="1:11" ht="25.5">
      <c r="A58" s="23" t="s">
        <v>76</v>
      </c>
      <c r="B58" s="17" t="s">
        <v>77</v>
      </c>
      <c r="C58" s="18">
        <v>3600</v>
      </c>
      <c r="D58" s="18">
        <v>3600</v>
      </c>
      <c r="E58" s="18">
        <v>3600</v>
      </c>
      <c r="F58" s="18">
        <v>3600</v>
      </c>
      <c r="G58" s="18">
        <f t="shared" si="5"/>
        <v>0</v>
      </c>
      <c r="H58" s="18">
        <f t="shared" si="6"/>
        <v>0</v>
      </c>
      <c r="I58" s="19">
        <f t="shared" si="7"/>
        <v>0</v>
      </c>
      <c r="J58" s="19">
        <f t="shared" si="8"/>
        <v>100</v>
      </c>
      <c r="K58" s="19">
        <f t="shared" si="9"/>
        <v>100</v>
      </c>
    </row>
    <row r="59" spans="1:11">
      <c r="A59" s="24" t="s">
        <v>78</v>
      </c>
      <c r="B59" s="17" t="s">
        <v>79</v>
      </c>
      <c r="C59" s="18">
        <v>3600</v>
      </c>
      <c r="D59" s="18">
        <v>3600</v>
      </c>
      <c r="E59" s="18">
        <v>3600</v>
      </c>
      <c r="F59" s="18">
        <v>3600</v>
      </c>
      <c r="G59" s="18">
        <f t="shared" si="5"/>
        <v>0</v>
      </c>
      <c r="H59" s="18">
        <f t="shared" si="6"/>
        <v>0</v>
      </c>
      <c r="I59" s="19">
        <f t="shared" si="7"/>
        <v>0</v>
      </c>
      <c r="J59" s="19">
        <f t="shared" si="8"/>
        <v>100</v>
      </c>
      <c r="K59" s="19">
        <f t="shared" si="9"/>
        <v>100</v>
      </c>
    </row>
    <row r="60" spans="1:11">
      <c r="A60" s="22" t="s">
        <v>59</v>
      </c>
      <c r="B60" s="17" t="s">
        <v>60</v>
      </c>
      <c r="C60" s="18">
        <v>10041.93</v>
      </c>
      <c r="D60" s="18">
        <v>19095</v>
      </c>
      <c r="E60" s="18">
        <v>4423</v>
      </c>
      <c r="F60" s="18">
        <v>12485.5</v>
      </c>
      <c r="G60" s="18">
        <f t="shared" si="5"/>
        <v>2443.5699999999997</v>
      </c>
      <c r="H60" s="18">
        <f t="shared" si="6"/>
        <v>-8062.5</v>
      </c>
      <c r="I60" s="19">
        <f t="shared" si="7"/>
        <v>24.333668926192459</v>
      </c>
      <c r="J60" s="19">
        <f t="shared" si="8"/>
        <v>282.28577888311099</v>
      </c>
      <c r="K60" s="19">
        <f t="shared" si="9"/>
        <v>65.386226760932175</v>
      </c>
    </row>
    <row r="61" spans="1:11">
      <c r="A61" s="23" t="s">
        <v>61</v>
      </c>
      <c r="B61" s="17" t="s">
        <v>62</v>
      </c>
      <c r="C61" s="18">
        <v>10041.93</v>
      </c>
      <c r="D61" s="18">
        <v>19095</v>
      </c>
      <c r="E61" s="18">
        <v>4423</v>
      </c>
      <c r="F61" s="18">
        <v>12485.5</v>
      </c>
      <c r="G61" s="18">
        <f t="shared" si="5"/>
        <v>2443.5699999999997</v>
      </c>
      <c r="H61" s="18">
        <f t="shared" si="6"/>
        <v>-8062.5</v>
      </c>
      <c r="I61" s="19">
        <f t="shared" si="7"/>
        <v>24.333668926192459</v>
      </c>
      <c r="J61" s="19">
        <f t="shared" si="8"/>
        <v>282.28577888311099</v>
      </c>
      <c r="K61" s="19">
        <f t="shared" si="9"/>
        <v>65.386226760932175</v>
      </c>
    </row>
    <row r="62" spans="1:11">
      <c r="A62" s="16"/>
      <c r="B62" s="17" t="s">
        <v>63</v>
      </c>
      <c r="C62" s="18">
        <v>9551867.9800000004</v>
      </c>
      <c r="D62" s="18">
        <v>-11711</v>
      </c>
      <c r="E62" s="18">
        <v>0</v>
      </c>
      <c r="F62" s="18">
        <v>1470249.32</v>
      </c>
      <c r="G62" s="18">
        <f t="shared" si="5"/>
        <v>-8081618.6600000001</v>
      </c>
      <c r="H62" s="18">
        <f t="shared" si="6"/>
        <v>-1470249.32</v>
      </c>
      <c r="I62" s="19">
        <f t="shared" si="7"/>
        <v>-84.607729890337112</v>
      </c>
      <c r="J62" s="19">
        <f t="shared" si="8"/>
        <v>0</v>
      </c>
      <c r="K62" s="19">
        <f t="shared" si="9"/>
        <v>-12554.430193834856</v>
      </c>
    </row>
    <row r="63" spans="1:11">
      <c r="A63" s="16" t="s">
        <v>64</v>
      </c>
      <c r="B63" s="17" t="s">
        <v>65</v>
      </c>
      <c r="C63" s="18">
        <v>-9551867.9800000004</v>
      </c>
      <c r="D63" s="18">
        <v>11711</v>
      </c>
      <c r="E63" s="18">
        <v>0</v>
      </c>
      <c r="F63" s="18">
        <v>-1470249.32</v>
      </c>
      <c r="G63" s="18">
        <f t="shared" si="5"/>
        <v>8081618.6600000001</v>
      </c>
      <c r="H63" s="18">
        <f t="shared" si="6"/>
        <v>1470249.32</v>
      </c>
      <c r="I63" s="19">
        <f t="shared" si="7"/>
        <v>-84.607729890337112</v>
      </c>
      <c r="J63" s="19">
        <f t="shared" si="8"/>
        <v>0</v>
      </c>
      <c r="K63" s="19">
        <f t="shared" si="9"/>
        <v>-12554.430193834856</v>
      </c>
    </row>
    <row r="64" spans="1:11">
      <c r="A64" s="22" t="s">
        <v>66</v>
      </c>
      <c r="B64" s="17" t="s">
        <v>67</v>
      </c>
      <c r="C64" s="18">
        <v>-9551867.9800000004</v>
      </c>
      <c r="D64" s="18">
        <v>11711</v>
      </c>
      <c r="E64" s="18">
        <v>0</v>
      </c>
      <c r="F64" s="18">
        <v>-1470249.32</v>
      </c>
      <c r="G64" s="18">
        <f t="shared" si="5"/>
        <v>8081618.6600000001</v>
      </c>
      <c r="H64" s="18">
        <f t="shared" si="6"/>
        <v>1470249.32</v>
      </c>
      <c r="I64" s="19">
        <f t="shared" si="7"/>
        <v>-84.607729890337112</v>
      </c>
      <c r="J64" s="19">
        <f t="shared" si="8"/>
        <v>0</v>
      </c>
      <c r="K64" s="19">
        <f t="shared" si="9"/>
        <v>-12554.430193834856</v>
      </c>
    </row>
    <row r="65" spans="1:11" ht="25.5">
      <c r="A65" s="23" t="s">
        <v>82</v>
      </c>
      <c r="B65" s="17" t="s">
        <v>83</v>
      </c>
      <c r="C65" s="18">
        <v>0</v>
      </c>
      <c r="D65" s="18">
        <v>11711</v>
      </c>
      <c r="E65" s="18">
        <v>0</v>
      </c>
      <c r="F65" s="18">
        <v>-11710.5</v>
      </c>
      <c r="G65" s="18">
        <f t="shared" si="5"/>
        <v>-11710.5</v>
      </c>
      <c r="H65" s="18">
        <f t="shared" si="6"/>
        <v>11710.5</v>
      </c>
      <c r="I65" s="19">
        <f t="shared" si="7"/>
        <v>0</v>
      </c>
      <c r="J65" s="19">
        <f t="shared" si="8"/>
        <v>0</v>
      </c>
      <c r="K65" s="19">
        <f t="shared" si="9"/>
        <v>-99.995730509777133</v>
      </c>
    </row>
    <row r="66" spans="1:11">
      <c r="A66" s="27" t="s">
        <v>84</v>
      </c>
      <c r="B66" s="28" t="s">
        <v>946</v>
      </c>
      <c r="C66" s="29"/>
      <c r="D66" s="29"/>
      <c r="E66" s="29"/>
      <c r="F66" s="29"/>
      <c r="G66" s="29"/>
      <c r="H66" s="29"/>
      <c r="I66" s="30"/>
      <c r="J66" s="30"/>
      <c r="K66" s="30"/>
    </row>
    <row r="67" spans="1:11">
      <c r="A67" s="16" t="s">
        <v>25</v>
      </c>
      <c r="B67" s="17" t="s">
        <v>26</v>
      </c>
      <c r="C67" s="18">
        <v>945107</v>
      </c>
      <c r="D67" s="18">
        <v>1639774</v>
      </c>
      <c r="E67" s="18">
        <v>1213270</v>
      </c>
      <c r="F67" s="18">
        <v>1660723</v>
      </c>
      <c r="G67" s="18">
        <f t="shared" ref="G67:G86" si="10">F67-C67</f>
        <v>715616</v>
      </c>
      <c r="H67" s="18">
        <f t="shared" ref="H67:H86" si="11">E67-F67</f>
        <v>-447453</v>
      </c>
      <c r="I67" s="19">
        <f t="shared" ref="I67:I86" si="12">IF(ISERROR(F67/C67),0,F67/C67*100-100)</f>
        <v>75.717987487131069</v>
      </c>
      <c r="J67" s="19">
        <f t="shared" ref="J67:J86" si="13">IF(ISERROR(F67/E67),0,F67/E67*100)</f>
        <v>136.87991955624057</v>
      </c>
      <c r="K67" s="19">
        <f t="shared" ref="K67:K86" si="14">IF(ISERROR(F67/D67),0,F67/D67*100)</f>
        <v>101.27755410196771</v>
      </c>
    </row>
    <row r="68" spans="1:11" ht="25.5">
      <c r="A68" s="22" t="s">
        <v>27</v>
      </c>
      <c r="B68" s="17" t="s">
        <v>28</v>
      </c>
      <c r="C68" s="18">
        <v>5335</v>
      </c>
      <c r="D68" s="18">
        <v>5726</v>
      </c>
      <c r="E68" s="18">
        <v>4294</v>
      </c>
      <c r="F68" s="18">
        <v>26675</v>
      </c>
      <c r="G68" s="18">
        <f t="shared" si="10"/>
        <v>21340</v>
      </c>
      <c r="H68" s="18">
        <f t="shared" si="11"/>
        <v>-22381</v>
      </c>
      <c r="I68" s="19">
        <f t="shared" si="12"/>
        <v>400</v>
      </c>
      <c r="J68" s="19">
        <f t="shared" si="13"/>
        <v>621.21564974382864</v>
      </c>
      <c r="K68" s="19">
        <f t="shared" si="14"/>
        <v>465.8574921411107</v>
      </c>
    </row>
    <row r="69" spans="1:11">
      <c r="A69" s="22" t="s">
        <v>29</v>
      </c>
      <c r="B69" s="17" t="s">
        <v>30</v>
      </c>
      <c r="C69" s="18">
        <v>939772</v>
      </c>
      <c r="D69" s="18">
        <v>1634048</v>
      </c>
      <c r="E69" s="18">
        <v>1208976</v>
      </c>
      <c r="F69" s="18">
        <v>1634048</v>
      </c>
      <c r="G69" s="18">
        <f t="shared" si="10"/>
        <v>694276</v>
      </c>
      <c r="H69" s="18">
        <f t="shared" si="11"/>
        <v>-425072</v>
      </c>
      <c r="I69" s="19">
        <f t="shared" si="12"/>
        <v>73.877068054804795</v>
      </c>
      <c r="J69" s="19">
        <f t="shared" si="13"/>
        <v>135.15967231773004</v>
      </c>
      <c r="K69" s="19">
        <f t="shared" si="14"/>
        <v>100</v>
      </c>
    </row>
    <row r="70" spans="1:11">
      <c r="A70" s="23" t="s">
        <v>31</v>
      </c>
      <c r="B70" s="17" t="s">
        <v>32</v>
      </c>
      <c r="C70" s="18">
        <v>939772</v>
      </c>
      <c r="D70" s="18">
        <v>1634048</v>
      </c>
      <c r="E70" s="18">
        <v>1208976</v>
      </c>
      <c r="F70" s="18">
        <v>1634048</v>
      </c>
      <c r="G70" s="18">
        <f t="shared" si="10"/>
        <v>694276</v>
      </c>
      <c r="H70" s="18">
        <f t="shared" si="11"/>
        <v>-425072</v>
      </c>
      <c r="I70" s="19">
        <f t="shared" si="12"/>
        <v>73.877068054804795</v>
      </c>
      <c r="J70" s="19">
        <f t="shared" si="13"/>
        <v>135.15967231773004</v>
      </c>
      <c r="K70" s="19">
        <f t="shared" si="14"/>
        <v>100</v>
      </c>
    </row>
    <row r="71" spans="1:11">
      <c r="A71" s="16" t="s">
        <v>33</v>
      </c>
      <c r="B71" s="17" t="s">
        <v>34</v>
      </c>
      <c r="C71" s="18">
        <v>526971.31999999995</v>
      </c>
      <c r="D71" s="18">
        <v>1651485</v>
      </c>
      <c r="E71" s="18">
        <v>1213270</v>
      </c>
      <c r="F71" s="18">
        <v>679292.38</v>
      </c>
      <c r="G71" s="18">
        <f t="shared" si="10"/>
        <v>152321.06000000006</v>
      </c>
      <c r="H71" s="18">
        <f t="shared" si="11"/>
        <v>533977.62</v>
      </c>
      <c r="I71" s="19">
        <f t="shared" si="12"/>
        <v>28.904999991270898</v>
      </c>
      <c r="J71" s="19">
        <f t="shared" si="13"/>
        <v>55.988558193971663</v>
      </c>
      <c r="K71" s="19">
        <f t="shared" si="14"/>
        <v>41.132216156973875</v>
      </c>
    </row>
    <row r="72" spans="1:11">
      <c r="A72" s="22" t="s">
        <v>35</v>
      </c>
      <c r="B72" s="17" t="s">
        <v>36</v>
      </c>
      <c r="C72" s="18">
        <v>523064.09</v>
      </c>
      <c r="D72" s="18">
        <v>1635351</v>
      </c>
      <c r="E72" s="18">
        <v>1208847</v>
      </c>
      <c r="F72" s="18">
        <v>668525.07999999996</v>
      </c>
      <c r="G72" s="18">
        <f t="shared" si="10"/>
        <v>145460.98999999993</v>
      </c>
      <c r="H72" s="18">
        <f t="shared" si="11"/>
        <v>540321.92000000004</v>
      </c>
      <c r="I72" s="19">
        <f t="shared" si="12"/>
        <v>27.809400947405877</v>
      </c>
      <c r="J72" s="19">
        <f t="shared" si="13"/>
        <v>55.302704147009507</v>
      </c>
      <c r="K72" s="19">
        <f t="shared" si="14"/>
        <v>40.879608108595647</v>
      </c>
    </row>
    <row r="73" spans="1:11">
      <c r="A73" s="23" t="s">
        <v>37</v>
      </c>
      <c r="B73" s="17" t="s">
        <v>38</v>
      </c>
      <c r="C73" s="18">
        <v>519464.09</v>
      </c>
      <c r="D73" s="18">
        <v>1131751</v>
      </c>
      <c r="E73" s="18">
        <v>830247</v>
      </c>
      <c r="F73" s="18">
        <v>664925.07999999996</v>
      </c>
      <c r="G73" s="18">
        <f t="shared" si="10"/>
        <v>145460.98999999993</v>
      </c>
      <c r="H73" s="18">
        <f t="shared" si="11"/>
        <v>165321.92000000004</v>
      </c>
      <c r="I73" s="19">
        <f t="shared" si="12"/>
        <v>28.002126191244514</v>
      </c>
      <c r="J73" s="19">
        <f t="shared" si="13"/>
        <v>80.087622117273526</v>
      </c>
      <c r="K73" s="19">
        <f t="shared" si="14"/>
        <v>58.751888003633304</v>
      </c>
    </row>
    <row r="74" spans="1:11">
      <c r="A74" s="24" t="s">
        <v>39</v>
      </c>
      <c r="B74" s="17" t="s">
        <v>40</v>
      </c>
      <c r="C74" s="18">
        <v>383530.66</v>
      </c>
      <c r="D74" s="18">
        <v>786997</v>
      </c>
      <c r="E74" s="18">
        <v>590247</v>
      </c>
      <c r="F74" s="18">
        <v>483728.92</v>
      </c>
      <c r="G74" s="18">
        <f t="shared" si="10"/>
        <v>100198.26000000001</v>
      </c>
      <c r="H74" s="18">
        <f t="shared" si="11"/>
        <v>106518.08000000002</v>
      </c>
      <c r="I74" s="19">
        <f t="shared" si="12"/>
        <v>26.125228162984413</v>
      </c>
      <c r="J74" s="19">
        <f t="shared" si="13"/>
        <v>81.953643135839741</v>
      </c>
      <c r="K74" s="19">
        <f t="shared" si="14"/>
        <v>61.465154250905648</v>
      </c>
    </row>
    <row r="75" spans="1:11">
      <c r="A75" s="24" t="s">
        <v>41</v>
      </c>
      <c r="B75" s="17" t="s">
        <v>42</v>
      </c>
      <c r="C75" s="18">
        <v>135933.43</v>
      </c>
      <c r="D75" s="18">
        <v>344754</v>
      </c>
      <c r="E75" s="18">
        <v>240000</v>
      </c>
      <c r="F75" s="18">
        <v>181196.16</v>
      </c>
      <c r="G75" s="18">
        <f t="shared" si="10"/>
        <v>45262.73000000001</v>
      </c>
      <c r="H75" s="18">
        <f t="shared" si="11"/>
        <v>58803.839999999997</v>
      </c>
      <c r="I75" s="19">
        <f t="shared" si="12"/>
        <v>33.297717860867635</v>
      </c>
      <c r="J75" s="19">
        <f t="shared" si="13"/>
        <v>75.498400000000004</v>
      </c>
      <c r="K75" s="19">
        <f t="shared" si="14"/>
        <v>52.558102299030615</v>
      </c>
    </row>
    <row r="76" spans="1:11">
      <c r="A76" s="25" t="s">
        <v>43</v>
      </c>
      <c r="B76" s="17" t="s">
        <v>44</v>
      </c>
      <c r="C76" s="18">
        <v>286.8</v>
      </c>
      <c r="D76" s="18">
        <v>0</v>
      </c>
      <c r="E76" s="18">
        <v>0</v>
      </c>
      <c r="F76" s="18">
        <v>861.45</v>
      </c>
      <c r="G76" s="18">
        <f t="shared" si="10"/>
        <v>574.65000000000009</v>
      </c>
      <c r="H76" s="18">
        <f t="shared" si="11"/>
        <v>-861.45</v>
      </c>
      <c r="I76" s="19">
        <f t="shared" si="12"/>
        <v>200.36610878661088</v>
      </c>
      <c r="J76" s="19">
        <f t="shared" si="13"/>
        <v>0</v>
      </c>
      <c r="K76" s="19">
        <f t="shared" si="14"/>
        <v>0</v>
      </c>
    </row>
    <row r="77" spans="1:11">
      <c r="A77" s="23" t="s">
        <v>45</v>
      </c>
      <c r="B77" s="17" t="s">
        <v>46</v>
      </c>
      <c r="C77" s="18">
        <v>0</v>
      </c>
      <c r="D77" s="18">
        <v>500000</v>
      </c>
      <c r="E77" s="18">
        <v>375000</v>
      </c>
      <c r="F77" s="18">
        <v>0</v>
      </c>
      <c r="G77" s="18">
        <f t="shared" si="10"/>
        <v>0</v>
      </c>
      <c r="H77" s="18">
        <f t="shared" si="11"/>
        <v>375000</v>
      </c>
      <c r="I77" s="19">
        <f t="shared" si="12"/>
        <v>0</v>
      </c>
      <c r="J77" s="19">
        <f t="shared" si="13"/>
        <v>0</v>
      </c>
      <c r="K77" s="19">
        <f t="shared" si="14"/>
        <v>0</v>
      </c>
    </row>
    <row r="78" spans="1:11">
      <c r="A78" s="24" t="s">
        <v>47</v>
      </c>
      <c r="B78" s="17" t="s">
        <v>48</v>
      </c>
      <c r="C78" s="18">
        <v>0</v>
      </c>
      <c r="D78" s="18">
        <v>500000</v>
      </c>
      <c r="E78" s="18">
        <v>375000</v>
      </c>
      <c r="F78" s="18">
        <v>0</v>
      </c>
      <c r="G78" s="18">
        <f t="shared" si="10"/>
        <v>0</v>
      </c>
      <c r="H78" s="18">
        <f t="shared" si="11"/>
        <v>375000</v>
      </c>
      <c r="I78" s="19">
        <f t="shared" si="12"/>
        <v>0</v>
      </c>
      <c r="J78" s="19">
        <f t="shared" si="13"/>
        <v>0</v>
      </c>
      <c r="K78" s="19">
        <f t="shared" si="14"/>
        <v>0</v>
      </c>
    </row>
    <row r="79" spans="1:11" ht="25.5">
      <c r="A79" s="23" t="s">
        <v>76</v>
      </c>
      <c r="B79" s="17" t="s">
        <v>77</v>
      </c>
      <c r="C79" s="18">
        <v>3600</v>
      </c>
      <c r="D79" s="18">
        <v>3600</v>
      </c>
      <c r="E79" s="18">
        <v>3600</v>
      </c>
      <c r="F79" s="18">
        <v>3600</v>
      </c>
      <c r="G79" s="18">
        <f t="shared" si="10"/>
        <v>0</v>
      </c>
      <c r="H79" s="18">
        <f t="shared" si="11"/>
        <v>0</v>
      </c>
      <c r="I79" s="19">
        <f t="shared" si="12"/>
        <v>0</v>
      </c>
      <c r="J79" s="19">
        <f t="shared" si="13"/>
        <v>100</v>
      </c>
      <c r="K79" s="19">
        <f t="shared" si="14"/>
        <v>100</v>
      </c>
    </row>
    <row r="80" spans="1:11">
      <c r="A80" s="24" t="s">
        <v>78</v>
      </c>
      <c r="B80" s="17" t="s">
        <v>79</v>
      </c>
      <c r="C80" s="18">
        <v>3600</v>
      </c>
      <c r="D80" s="18">
        <v>3600</v>
      </c>
      <c r="E80" s="18">
        <v>3600</v>
      </c>
      <c r="F80" s="18">
        <v>3600</v>
      </c>
      <c r="G80" s="18">
        <f t="shared" si="10"/>
        <v>0</v>
      </c>
      <c r="H80" s="18">
        <f t="shared" si="11"/>
        <v>0</v>
      </c>
      <c r="I80" s="19">
        <f t="shared" si="12"/>
        <v>0</v>
      </c>
      <c r="J80" s="19">
        <f t="shared" si="13"/>
        <v>100</v>
      </c>
      <c r="K80" s="19">
        <f t="shared" si="14"/>
        <v>100</v>
      </c>
    </row>
    <row r="81" spans="1:11">
      <c r="A81" s="22" t="s">
        <v>59</v>
      </c>
      <c r="B81" s="17" t="s">
        <v>60</v>
      </c>
      <c r="C81" s="18">
        <v>3907.23</v>
      </c>
      <c r="D81" s="18">
        <v>16134</v>
      </c>
      <c r="E81" s="18">
        <v>4423</v>
      </c>
      <c r="F81" s="18">
        <v>10767.3</v>
      </c>
      <c r="G81" s="18">
        <f t="shared" si="10"/>
        <v>6860.07</v>
      </c>
      <c r="H81" s="18">
        <f t="shared" si="11"/>
        <v>-6344.2999999999993</v>
      </c>
      <c r="I81" s="19">
        <f t="shared" si="12"/>
        <v>175.57374405909047</v>
      </c>
      <c r="J81" s="19">
        <f t="shared" si="13"/>
        <v>243.43884241465065</v>
      </c>
      <c r="K81" s="19">
        <f t="shared" si="14"/>
        <v>66.736705094830782</v>
      </c>
    </row>
    <row r="82" spans="1:11">
      <c r="A82" s="23" t="s">
        <v>61</v>
      </c>
      <c r="B82" s="17" t="s">
        <v>62</v>
      </c>
      <c r="C82" s="18">
        <v>3907.23</v>
      </c>
      <c r="D82" s="18">
        <v>16134</v>
      </c>
      <c r="E82" s="18">
        <v>4423</v>
      </c>
      <c r="F82" s="18">
        <v>10767.3</v>
      </c>
      <c r="G82" s="18">
        <f t="shared" si="10"/>
        <v>6860.07</v>
      </c>
      <c r="H82" s="18">
        <f t="shared" si="11"/>
        <v>-6344.2999999999993</v>
      </c>
      <c r="I82" s="19">
        <f t="shared" si="12"/>
        <v>175.57374405909047</v>
      </c>
      <c r="J82" s="19">
        <f t="shared" si="13"/>
        <v>243.43884241465065</v>
      </c>
      <c r="K82" s="19">
        <f t="shared" si="14"/>
        <v>66.736705094830782</v>
      </c>
    </row>
    <row r="83" spans="1:11">
      <c r="A83" s="16"/>
      <c r="B83" s="17" t="s">
        <v>63</v>
      </c>
      <c r="C83" s="18">
        <v>418135.68</v>
      </c>
      <c r="D83" s="18">
        <v>-11711</v>
      </c>
      <c r="E83" s="18">
        <v>0</v>
      </c>
      <c r="F83" s="18">
        <v>981430.62</v>
      </c>
      <c r="G83" s="18">
        <f t="shared" si="10"/>
        <v>563294.93999999994</v>
      </c>
      <c r="H83" s="18">
        <f t="shared" si="11"/>
        <v>-981430.62</v>
      </c>
      <c r="I83" s="19">
        <f t="shared" si="12"/>
        <v>134.71582716882713</v>
      </c>
      <c r="J83" s="19">
        <f t="shared" si="13"/>
        <v>0</v>
      </c>
      <c r="K83" s="19">
        <f t="shared" si="14"/>
        <v>-8380.4168730253605</v>
      </c>
    </row>
    <row r="84" spans="1:11">
      <c r="A84" s="16" t="s">
        <v>64</v>
      </c>
      <c r="B84" s="17" t="s">
        <v>65</v>
      </c>
      <c r="C84" s="18">
        <v>-418135.68</v>
      </c>
      <c r="D84" s="18">
        <v>11711</v>
      </c>
      <c r="E84" s="18">
        <v>0</v>
      </c>
      <c r="F84" s="18">
        <v>-981430.62</v>
      </c>
      <c r="G84" s="18">
        <f t="shared" si="10"/>
        <v>-563294.93999999994</v>
      </c>
      <c r="H84" s="18">
        <f t="shared" si="11"/>
        <v>981430.62</v>
      </c>
      <c r="I84" s="19">
        <f t="shared" si="12"/>
        <v>134.71582716882713</v>
      </c>
      <c r="J84" s="19">
        <f t="shared" si="13"/>
        <v>0</v>
      </c>
      <c r="K84" s="19">
        <f t="shared" si="14"/>
        <v>-8380.4168730253605</v>
      </c>
    </row>
    <row r="85" spans="1:11">
      <c r="A85" s="22" t="s">
        <v>66</v>
      </c>
      <c r="B85" s="17" t="s">
        <v>67</v>
      </c>
      <c r="C85" s="18">
        <v>-418135.68</v>
      </c>
      <c r="D85" s="18">
        <v>11711</v>
      </c>
      <c r="E85" s="18">
        <v>0</v>
      </c>
      <c r="F85" s="18">
        <v>-981430.62</v>
      </c>
      <c r="G85" s="18">
        <f t="shared" si="10"/>
        <v>-563294.93999999994</v>
      </c>
      <c r="H85" s="18">
        <f t="shared" si="11"/>
        <v>981430.62</v>
      </c>
      <c r="I85" s="19">
        <f t="shared" si="12"/>
        <v>134.71582716882713</v>
      </c>
      <c r="J85" s="19">
        <f t="shared" si="13"/>
        <v>0</v>
      </c>
      <c r="K85" s="19">
        <f t="shared" si="14"/>
        <v>-8380.4168730253605</v>
      </c>
    </row>
    <row r="86" spans="1:11" ht="25.5">
      <c r="A86" s="23" t="s">
        <v>82</v>
      </c>
      <c r="B86" s="17" t="s">
        <v>83</v>
      </c>
      <c r="C86" s="18">
        <v>0</v>
      </c>
      <c r="D86" s="18">
        <v>11711</v>
      </c>
      <c r="E86" s="18">
        <v>0</v>
      </c>
      <c r="F86" s="18">
        <v>-11710.5</v>
      </c>
      <c r="G86" s="18">
        <f t="shared" si="10"/>
        <v>-11710.5</v>
      </c>
      <c r="H86" s="18">
        <f t="shared" si="11"/>
        <v>11710.5</v>
      </c>
      <c r="I86" s="19">
        <f t="shared" si="12"/>
        <v>0</v>
      </c>
      <c r="J86" s="19">
        <f t="shared" si="13"/>
        <v>0</v>
      </c>
      <c r="K86" s="19">
        <f t="shared" si="14"/>
        <v>-99.995730509777133</v>
      </c>
    </row>
    <row r="87" spans="1:11">
      <c r="A87" s="27" t="s">
        <v>86</v>
      </c>
      <c r="B87" s="28" t="s">
        <v>947</v>
      </c>
      <c r="C87" s="29"/>
      <c r="D87" s="29"/>
      <c r="E87" s="29"/>
      <c r="F87" s="29"/>
      <c r="G87" s="29"/>
      <c r="H87" s="29"/>
      <c r="I87" s="30"/>
      <c r="J87" s="30"/>
      <c r="K87" s="30"/>
    </row>
    <row r="88" spans="1:11">
      <c r="A88" s="16" t="s">
        <v>25</v>
      </c>
      <c r="B88" s="17" t="s">
        <v>26</v>
      </c>
      <c r="C88" s="18">
        <v>8169947</v>
      </c>
      <c r="D88" s="18">
        <v>0</v>
      </c>
      <c r="E88" s="18">
        <v>0</v>
      </c>
      <c r="F88" s="18">
        <v>0</v>
      </c>
      <c r="G88" s="18">
        <f t="shared" ref="G88:G94" si="15">F88-C88</f>
        <v>-8169947</v>
      </c>
      <c r="H88" s="18">
        <f t="shared" ref="H88:H94" si="16">E88-F88</f>
        <v>0</v>
      </c>
      <c r="I88" s="19">
        <f t="shared" ref="I88:I94" si="17">IF(ISERROR(F88/C88),0,F88/C88*100-100)</f>
        <v>-100</v>
      </c>
      <c r="J88" s="19">
        <f t="shared" ref="J88:J94" si="18">IF(ISERROR(F88/E88),0,F88/E88*100)</f>
        <v>0</v>
      </c>
      <c r="K88" s="19">
        <f t="shared" ref="K88:K94" si="19">IF(ISERROR(F88/D88),0,F88/D88*100)</f>
        <v>0</v>
      </c>
    </row>
    <row r="89" spans="1:11">
      <c r="A89" s="22" t="s">
        <v>29</v>
      </c>
      <c r="B89" s="17" t="s">
        <v>30</v>
      </c>
      <c r="C89" s="18">
        <v>8169947</v>
      </c>
      <c r="D89" s="18">
        <v>0</v>
      </c>
      <c r="E89" s="18">
        <v>0</v>
      </c>
      <c r="F89" s="18">
        <v>0</v>
      </c>
      <c r="G89" s="18">
        <f t="shared" si="15"/>
        <v>-8169947</v>
      </c>
      <c r="H89" s="18">
        <f t="shared" si="16"/>
        <v>0</v>
      </c>
      <c r="I89" s="19">
        <f t="shared" si="17"/>
        <v>-100</v>
      </c>
      <c r="J89" s="19">
        <f t="shared" si="18"/>
        <v>0</v>
      </c>
      <c r="K89" s="19">
        <f t="shared" si="19"/>
        <v>0</v>
      </c>
    </row>
    <row r="90" spans="1:11">
      <c r="A90" s="23" t="s">
        <v>31</v>
      </c>
      <c r="B90" s="17" t="s">
        <v>32</v>
      </c>
      <c r="C90" s="18">
        <v>8169947</v>
      </c>
      <c r="D90" s="18">
        <v>0</v>
      </c>
      <c r="E90" s="18">
        <v>0</v>
      </c>
      <c r="F90" s="18">
        <v>0</v>
      </c>
      <c r="G90" s="18">
        <f t="shared" si="15"/>
        <v>-8169947</v>
      </c>
      <c r="H90" s="18">
        <f t="shared" si="16"/>
        <v>0</v>
      </c>
      <c r="I90" s="19">
        <f t="shared" si="17"/>
        <v>-100</v>
      </c>
      <c r="J90" s="19">
        <f t="shared" si="18"/>
        <v>0</v>
      </c>
      <c r="K90" s="19">
        <f t="shared" si="19"/>
        <v>0</v>
      </c>
    </row>
    <row r="91" spans="1:11">
      <c r="A91" s="16" t="s">
        <v>33</v>
      </c>
      <c r="B91" s="17" t="s">
        <v>34</v>
      </c>
      <c r="C91" s="18">
        <v>8169947</v>
      </c>
      <c r="D91" s="18">
        <v>0</v>
      </c>
      <c r="E91" s="18">
        <v>0</v>
      </c>
      <c r="F91" s="18">
        <v>0</v>
      </c>
      <c r="G91" s="18">
        <f t="shared" si="15"/>
        <v>-8169947</v>
      </c>
      <c r="H91" s="18">
        <f t="shared" si="16"/>
        <v>0</v>
      </c>
      <c r="I91" s="19">
        <f t="shared" si="17"/>
        <v>-100</v>
      </c>
      <c r="J91" s="19">
        <f t="shared" si="18"/>
        <v>0</v>
      </c>
      <c r="K91" s="19">
        <f t="shared" si="19"/>
        <v>0</v>
      </c>
    </row>
    <row r="92" spans="1:11">
      <c r="A92" s="22" t="s">
        <v>35</v>
      </c>
      <c r="B92" s="17" t="s">
        <v>36</v>
      </c>
      <c r="C92" s="18">
        <v>8169947</v>
      </c>
      <c r="D92" s="18">
        <v>0</v>
      </c>
      <c r="E92" s="18">
        <v>0</v>
      </c>
      <c r="F92" s="18">
        <v>0</v>
      </c>
      <c r="G92" s="18">
        <f t="shared" si="15"/>
        <v>-8169947</v>
      </c>
      <c r="H92" s="18">
        <f t="shared" si="16"/>
        <v>0</v>
      </c>
      <c r="I92" s="19">
        <f t="shared" si="17"/>
        <v>-100</v>
      </c>
      <c r="J92" s="19">
        <f t="shared" si="18"/>
        <v>0</v>
      </c>
      <c r="K92" s="19">
        <f t="shared" si="19"/>
        <v>0</v>
      </c>
    </row>
    <row r="93" spans="1:11">
      <c r="A93" s="23" t="s">
        <v>45</v>
      </c>
      <c r="B93" s="17" t="s">
        <v>46</v>
      </c>
      <c r="C93" s="18">
        <v>8169947</v>
      </c>
      <c r="D93" s="18">
        <v>0</v>
      </c>
      <c r="E93" s="18">
        <v>0</v>
      </c>
      <c r="F93" s="18">
        <v>0</v>
      </c>
      <c r="G93" s="18">
        <f t="shared" si="15"/>
        <v>-8169947</v>
      </c>
      <c r="H93" s="18">
        <f t="shared" si="16"/>
        <v>0</v>
      </c>
      <c r="I93" s="19">
        <f t="shared" si="17"/>
        <v>-100</v>
      </c>
      <c r="J93" s="19">
        <f t="shared" si="18"/>
        <v>0</v>
      </c>
      <c r="K93" s="19">
        <f t="shared" si="19"/>
        <v>0</v>
      </c>
    </row>
    <row r="94" spans="1:11">
      <c r="A94" s="24" t="s">
        <v>47</v>
      </c>
      <c r="B94" s="17" t="s">
        <v>48</v>
      </c>
      <c r="C94" s="18">
        <v>8169947</v>
      </c>
      <c r="D94" s="18">
        <v>0</v>
      </c>
      <c r="E94" s="18">
        <v>0</v>
      </c>
      <c r="F94" s="18">
        <v>0</v>
      </c>
      <c r="G94" s="18">
        <f t="shared" si="15"/>
        <v>-8169947</v>
      </c>
      <c r="H94" s="18">
        <f t="shared" si="16"/>
        <v>0</v>
      </c>
      <c r="I94" s="19">
        <f t="shared" si="17"/>
        <v>-100</v>
      </c>
      <c r="J94" s="19">
        <f t="shared" si="18"/>
        <v>0</v>
      </c>
      <c r="K94" s="19">
        <f t="shared" si="19"/>
        <v>0</v>
      </c>
    </row>
    <row r="95" spans="1:11">
      <c r="A95" s="27" t="s">
        <v>170</v>
      </c>
      <c r="B95" s="28" t="s">
        <v>948</v>
      </c>
      <c r="C95" s="29"/>
      <c r="D95" s="29"/>
      <c r="E95" s="29"/>
      <c r="F95" s="29"/>
      <c r="G95" s="29"/>
      <c r="H95" s="29"/>
      <c r="I95" s="30"/>
      <c r="J95" s="30"/>
      <c r="K95" s="30"/>
    </row>
    <row r="96" spans="1:11">
      <c r="A96" s="16" t="s">
        <v>25</v>
      </c>
      <c r="B96" s="17" t="s">
        <v>26</v>
      </c>
      <c r="C96" s="18">
        <v>16900000</v>
      </c>
      <c r="D96" s="18">
        <v>0</v>
      </c>
      <c r="E96" s="18">
        <v>0</v>
      </c>
      <c r="F96" s="18">
        <v>0</v>
      </c>
      <c r="G96" s="18">
        <f t="shared" ref="G96:G102" si="20">F96-C96</f>
        <v>-16900000</v>
      </c>
      <c r="H96" s="18">
        <f t="shared" ref="H96:H102" si="21">E96-F96</f>
        <v>0</v>
      </c>
      <c r="I96" s="19">
        <f t="shared" ref="I96:I102" si="22">IF(ISERROR(F96/C96),0,F96/C96*100-100)</f>
        <v>-100</v>
      </c>
      <c r="J96" s="19">
        <f t="shared" ref="J96:J102" si="23">IF(ISERROR(F96/E96),0,F96/E96*100)</f>
        <v>0</v>
      </c>
      <c r="K96" s="19">
        <f t="shared" ref="K96:K102" si="24">IF(ISERROR(F96/D96),0,F96/D96*100)</f>
        <v>0</v>
      </c>
    </row>
    <row r="97" spans="1:11">
      <c r="A97" s="22" t="s">
        <v>29</v>
      </c>
      <c r="B97" s="17" t="s">
        <v>30</v>
      </c>
      <c r="C97" s="18">
        <v>16900000</v>
      </c>
      <c r="D97" s="18">
        <v>0</v>
      </c>
      <c r="E97" s="18">
        <v>0</v>
      </c>
      <c r="F97" s="18">
        <v>0</v>
      </c>
      <c r="G97" s="18">
        <f t="shared" si="20"/>
        <v>-16900000</v>
      </c>
      <c r="H97" s="18">
        <f t="shared" si="21"/>
        <v>0</v>
      </c>
      <c r="I97" s="19">
        <f t="shared" si="22"/>
        <v>-100</v>
      </c>
      <c r="J97" s="19">
        <f t="shared" si="23"/>
        <v>0</v>
      </c>
      <c r="K97" s="19">
        <f t="shared" si="24"/>
        <v>0</v>
      </c>
    </row>
    <row r="98" spans="1:11">
      <c r="A98" s="23" t="s">
        <v>31</v>
      </c>
      <c r="B98" s="17" t="s">
        <v>32</v>
      </c>
      <c r="C98" s="18">
        <v>16900000</v>
      </c>
      <c r="D98" s="18">
        <v>0</v>
      </c>
      <c r="E98" s="18">
        <v>0</v>
      </c>
      <c r="F98" s="18">
        <v>0</v>
      </c>
      <c r="G98" s="18">
        <f t="shared" si="20"/>
        <v>-16900000</v>
      </c>
      <c r="H98" s="18">
        <f t="shared" si="21"/>
        <v>0</v>
      </c>
      <c r="I98" s="19">
        <f t="shared" si="22"/>
        <v>-100</v>
      </c>
      <c r="J98" s="19">
        <f t="shared" si="23"/>
        <v>0</v>
      </c>
      <c r="K98" s="19">
        <f t="shared" si="24"/>
        <v>0</v>
      </c>
    </row>
    <row r="99" spans="1:11">
      <c r="A99" s="16" t="s">
        <v>33</v>
      </c>
      <c r="B99" s="17" t="s">
        <v>34</v>
      </c>
      <c r="C99" s="18">
        <v>16900000</v>
      </c>
      <c r="D99" s="18">
        <v>0</v>
      </c>
      <c r="E99" s="18">
        <v>0</v>
      </c>
      <c r="F99" s="18">
        <v>0</v>
      </c>
      <c r="G99" s="18">
        <f t="shared" si="20"/>
        <v>-16900000</v>
      </c>
      <c r="H99" s="18">
        <f t="shared" si="21"/>
        <v>0</v>
      </c>
      <c r="I99" s="19">
        <f t="shared" si="22"/>
        <v>-100</v>
      </c>
      <c r="J99" s="19">
        <f t="shared" si="23"/>
        <v>0</v>
      </c>
      <c r="K99" s="19">
        <f t="shared" si="24"/>
        <v>0</v>
      </c>
    </row>
    <row r="100" spans="1:11">
      <c r="A100" s="22" t="s">
        <v>35</v>
      </c>
      <c r="B100" s="17" t="s">
        <v>36</v>
      </c>
      <c r="C100" s="18">
        <v>16900000</v>
      </c>
      <c r="D100" s="18">
        <v>0</v>
      </c>
      <c r="E100" s="18">
        <v>0</v>
      </c>
      <c r="F100" s="18">
        <v>0</v>
      </c>
      <c r="G100" s="18">
        <f t="shared" si="20"/>
        <v>-16900000</v>
      </c>
      <c r="H100" s="18">
        <f t="shared" si="21"/>
        <v>0</v>
      </c>
      <c r="I100" s="19">
        <f t="shared" si="22"/>
        <v>-100</v>
      </c>
      <c r="J100" s="19">
        <f t="shared" si="23"/>
        <v>0</v>
      </c>
      <c r="K100" s="19">
        <f t="shared" si="24"/>
        <v>0</v>
      </c>
    </row>
    <row r="101" spans="1:11">
      <c r="A101" s="23" t="s">
        <v>45</v>
      </c>
      <c r="B101" s="17" t="s">
        <v>46</v>
      </c>
      <c r="C101" s="18">
        <v>16900000</v>
      </c>
      <c r="D101" s="18">
        <v>0</v>
      </c>
      <c r="E101" s="18">
        <v>0</v>
      </c>
      <c r="F101" s="18">
        <v>0</v>
      </c>
      <c r="G101" s="18">
        <f t="shared" si="20"/>
        <v>-16900000</v>
      </c>
      <c r="H101" s="18">
        <f t="shared" si="21"/>
        <v>0</v>
      </c>
      <c r="I101" s="19">
        <f t="shared" si="22"/>
        <v>-100</v>
      </c>
      <c r="J101" s="19">
        <f t="shared" si="23"/>
        <v>0</v>
      </c>
      <c r="K101" s="19">
        <f t="shared" si="24"/>
        <v>0</v>
      </c>
    </row>
    <row r="102" spans="1:11">
      <c r="A102" s="24" t="s">
        <v>47</v>
      </c>
      <c r="B102" s="17" t="s">
        <v>48</v>
      </c>
      <c r="C102" s="18">
        <v>16900000</v>
      </c>
      <c r="D102" s="18">
        <v>0</v>
      </c>
      <c r="E102" s="18">
        <v>0</v>
      </c>
      <c r="F102" s="18">
        <v>0</v>
      </c>
      <c r="G102" s="18">
        <f t="shared" si="20"/>
        <v>-16900000</v>
      </c>
      <c r="H102" s="18">
        <f t="shared" si="21"/>
        <v>0</v>
      </c>
      <c r="I102" s="19">
        <f t="shared" si="22"/>
        <v>-100</v>
      </c>
      <c r="J102" s="19">
        <f t="shared" si="23"/>
        <v>0</v>
      </c>
      <c r="K102" s="19">
        <f t="shared" si="24"/>
        <v>0</v>
      </c>
    </row>
    <row r="103" spans="1:11">
      <c r="A103" s="39" t="s">
        <v>469</v>
      </c>
      <c r="B103" s="28" t="s">
        <v>949</v>
      </c>
      <c r="C103" s="29"/>
      <c r="D103" s="29"/>
      <c r="E103" s="29"/>
      <c r="F103" s="29"/>
      <c r="G103" s="29"/>
      <c r="H103" s="29"/>
      <c r="I103" s="30"/>
      <c r="J103" s="30"/>
      <c r="K103" s="30"/>
    </row>
    <row r="104" spans="1:11">
      <c r="A104" s="16" t="s">
        <v>25</v>
      </c>
      <c r="B104" s="17" t="s">
        <v>26</v>
      </c>
      <c r="C104" s="18">
        <v>16900000</v>
      </c>
      <c r="D104" s="18">
        <v>0</v>
      </c>
      <c r="E104" s="18">
        <v>0</v>
      </c>
      <c r="F104" s="18">
        <v>0</v>
      </c>
      <c r="G104" s="18">
        <f t="shared" ref="G104:G110" si="25">F104-C104</f>
        <v>-16900000</v>
      </c>
      <c r="H104" s="18">
        <f t="shared" ref="H104:H110" si="26">E104-F104</f>
        <v>0</v>
      </c>
      <c r="I104" s="19">
        <f t="shared" ref="I104:I110" si="27">IF(ISERROR(F104/C104),0,F104/C104*100-100)</f>
        <v>-100</v>
      </c>
      <c r="J104" s="19">
        <f t="shared" ref="J104:J110" si="28">IF(ISERROR(F104/E104),0,F104/E104*100)</f>
        <v>0</v>
      </c>
      <c r="K104" s="19">
        <f t="shared" ref="K104:K110" si="29">IF(ISERROR(F104/D104),0,F104/D104*100)</f>
        <v>0</v>
      </c>
    </row>
    <row r="105" spans="1:11">
      <c r="A105" s="22" t="s">
        <v>29</v>
      </c>
      <c r="B105" s="17" t="s">
        <v>30</v>
      </c>
      <c r="C105" s="18">
        <v>16900000</v>
      </c>
      <c r="D105" s="18">
        <v>0</v>
      </c>
      <c r="E105" s="18">
        <v>0</v>
      </c>
      <c r="F105" s="18">
        <v>0</v>
      </c>
      <c r="G105" s="18">
        <f t="shared" si="25"/>
        <v>-16900000</v>
      </c>
      <c r="H105" s="18">
        <f t="shared" si="26"/>
        <v>0</v>
      </c>
      <c r="I105" s="19">
        <f t="shared" si="27"/>
        <v>-100</v>
      </c>
      <c r="J105" s="19">
        <f t="shared" si="28"/>
        <v>0</v>
      </c>
      <c r="K105" s="19">
        <f t="shared" si="29"/>
        <v>0</v>
      </c>
    </row>
    <row r="106" spans="1:11">
      <c r="A106" s="23" t="s">
        <v>31</v>
      </c>
      <c r="B106" s="17" t="s">
        <v>32</v>
      </c>
      <c r="C106" s="18">
        <v>16900000</v>
      </c>
      <c r="D106" s="18">
        <v>0</v>
      </c>
      <c r="E106" s="18">
        <v>0</v>
      </c>
      <c r="F106" s="18">
        <v>0</v>
      </c>
      <c r="G106" s="18">
        <f t="shared" si="25"/>
        <v>-16900000</v>
      </c>
      <c r="H106" s="18">
        <f t="shared" si="26"/>
        <v>0</v>
      </c>
      <c r="I106" s="19">
        <f t="shared" si="27"/>
        <v>-100</v>
      </c>
      <c r="J106" s="19">
        <f t="shared" si="28"/>
        <v>0</v>
      </c>
      <c r="K106" s="19">
        <f t="shared" si="29"/>
        <v>0</v>
      </c>
    </row>
    <row r="107" spans="1:11">
      <c r="A107" s="16" t="s">
        <v>33</v>
      </c>
      <c r="B107" s="17" t="s">
        <v>34</v>
      </c>
      <c r="C107" s="18">
        <v>16900000</v>
      </c>
      <c r="D107" s="18">
        <v>0</v>
      </c>
      <c r="E107" s="18">
        <v>0</v>
      </c>
      <c r="F107" s="18">
        <v>0</v>
      </c>
      <c r="G107" s="18">
        <f t="shared" si="25"/>
        <v>-16900000</v>
      </c>
      <c r="H107" s="18">
        <f t="shared" si="26"/>
        <v>0</v>
      </c>
      <c r="I107" s="19">
        <f t="shared" si="27"/>
        <v>-100</v>
      </c>
      <c r="J107" s="19">
        <f t="shared" si="28"/>
        <v>0</v>
      </c>
      <c r="K107" s="19">
        <f t="shared" si="29"/>
        <v>0</v>
      </c>
    </row>
    <row r="108" spans="1:11">
      <c r="A108" s="22" t="s">
        <v>35</v>
      </c>
      <c r="B108" s="17" t="s">
        <v>36</v>
      </c>
      <c r="C108" s="18">
        <v>16900000</v>
      </c>
      <c r="D108" s="18">
        <v>0</v>
      </c>
      <c r="E108" s="18">
        <v>0</v>
      </c>
      <c r="F108" s="18">
        <v>0</v>
      </c>
      <c r="G108" s="18">
        <f t="shared" si="25"/>
        <v>-16900000</v>
      </c>
      <c r="H108" s="18">
        <f t="shared" si="26"/>
        <v>0</v>
      </c>
      <c r="I108" s="19">
        <f t="shared" si="27"/>
        <v>-100</v>
      </c>
      <c r="J108" s="19">
        <f t="shared" si="28"/>
        <v>0</v>
      </c>
      <c r="K108" s="19">
        <f t="shared" si="29"/>
        <v>0</v>
      </c>
    </row>
    <row r="109" spans="1:11">
      <c r="A109" s="23" t="s">
        <v>45</v>
      </c>
      <c r="B109" s="17" t="s">
        <v>46</v>
      </c>
      <c r="C109" s="18">
        <v>16900000</v>
      </c>
      <c r="D109" s="18">
        <v>0</v>
      </c>
      <c r="E109" s="18">
        <v>0</v>
      </c>
      <c r="F109" s="18">
        <v>0</v>
      </c>
      <c r="G109" s="18">
        <f t="shared" si="25"/>
        <v>-16900000</v>
      </c>
      <c r="H109" s="18">
        <f t="shared" si="26"/>
        <v>0</v>
      </c>
      <c r="I109" s="19">
        <f t="shared" si="27"/>
        <v>-100</v>
      </c>
      <c r="J109" s="19">
        <f t="shared" si="28"/>
        <v>0</v>
      </c>
      <c r="K109" s="19">
        <f t="shared" si="29"/>
        <v>0</v>
      </c>
    </row>
    <row r="110" spans="1:11">
      <c r="A110" s="24" t="s">
        <v>47</v>
      </c>
      <c r="B110" s="17" t="s">
        <v>48</v>
      </c>
      <c r="C110" s="18">
        <v>16900000</v>
      </c>
      <c r="D110" s="18">
        <v>0</v>
      </c>
      <c r="E110" s="18">
        <v>0</v>
      </c>
      <c r="F110" s="18">
        <v>0</v>
      </c>
      <c r="G110" s="18">
        <f t="shared" si="25"/>
        <v>-16900000</v>
      </c>
      <c r="H110" s="18">
        <f t="shared" si="26"/>
        <v>0</v>
      </c>
      <c r="I110" s="19">
        <f t="shared" si="27"/>
        <v>-100</v>
      </c>
      <c r="J110" s="19">
        <f t="shared" si="28"/>
        <v>0</v>
      </c>
      <c r="K110" s="19">
        <f t="shared" si="29"/>
        <v>0</v>
      </c>
    </row>
    <row r="111" spans="1:11">
      <c r="A111" s="27" t="s">
        <v>69</v>
      </c>
      <c r="B111" s="28" t="s">
        <v>950</v>
      </c>
      <c r="C111" s="29"/>
      <c r="D111" s="29"/>
      <c r="E111" s="29"/>
      <c r="F111" s="29"/>
      <c r="G111" s="29"/>
      <c r="H111" s="29"/>
      <c r="I111" s="30"/>
      <c r="J111" s="30"/>
      <c r="K111" s="30"/>
    </row>
    <row r="112" spans="1:11">
      <c r="A112" s="16" t="s">
        <v>25</v>
      </c>
      <c r="B112" s="17" t="s">
        <v>26</v>
      </c>
      <c r="C112" s="18">
        <v>1378403</v>
      </c>
      <c r="D112" s="18">
        <v>0</v>
      </c>
      <c r="E112" s="18">
        <v>0</v>
      </c>
      <c r="F112" s="18">
        <v>0</v>
      </c>
      <c r="G112" s="18">
        <f t="shared" ref="G112:G121" si="30">F112-C112</f>
        <v>-1378403</v>
      </c>
      <c r="H112" s="18">
        <f t="shared" ref="H112:H121" si="31">E112-F112</f>
        <v>0</v>
      </c>
      <c r="I112" s="19">
        <f t="shared" ref="I112:I121" si="32">IF(ISERROR(F112/C112),0,F112/C112*100-100)</f>
        <v>-100</v>
      </c>
      <c r="J112" s="19">
        <f t="shared" ref="J112:J121" si="33">IF(ISERROR(F112/E112),0,F112/E112*100)</f>
        <v>0</v>
      </c>
      <c r="K112" s="19">
        <f t="shared" ref="K112:K121" si="34">IF(ISERROR(F112/D112),0,F112/D112*100)</f>
        <v>0</v>
      </c>
    </row>
    <row r="113" spans="1:11">
      <c r="A113" s="22" t="s">
        <v>29</v>
      </c>
      <c r="B113" s="17" t="s">
        <v>30</v>
      </c>
      <c r="C113" s="18">
        <v>1378403</v>
      </c>
      <c r="D113" s="18">
        <v>0</v>
      </c>
      <c r="E113" s="18">
        <v>0</v>
      </c>
      <c r="F113" s="18">
        <v>0</v>
      </c>
      <c r="G113" s="18">
        <f t="shared" si="30"/>
        <v>-1378403</v>
      </c>
      <c r="H113" s="18">
        <f t="shared" si="31"/>
        <v>0</v>
      </c>
      <c r="I113" s="19">
        <f t="shared" si="32"/>
        <v>-100</v>
      </c>
      <c r="J113" s="19">
        <f t="shared" si="33"/>
        <v>0</v>
      </c>
      <c r="K113" s="19">
        <f t="shared" si="34"/>
        <v>0</v>
      </c>
    </row>
    <row r="114" spans="1:11">
      <c r="A114" s="23" t="s">
        <v>31</v>
      </c>
      <c r="B114" s="17" t="s">
        <v>32</v>
      </c>
      <c r="C114" s="18">
        <v>1378403</v>
      </c>
      <c r="D114" s="18">
        <v>0</v>
      </c>
      <c r="E114" s="18">
        <v>0</v>
      </c>
      <c r="F114" s="18">
        <v>0</v>
      </c>
      <c r="G114" s="18">
        <f t="shared" si="30"/>
        <v>-1378403</v>
      </c>
      <c r="H114" s="18">
        <f t="shared" si="31"/>
        <v>0</v>
      </c>
      <c r="I114" s="19">
        <f t="shared" si="32"/>
        <v>-100</v>
      </c>
      <c r="J114" s="19">
        <f t="shared" si="33"/>
        <v>0</v>
      </c>
      <c r="K114" s="19">
        <f t="shared" si="34"/>
        <v>0</v>
      </c>
    </row>
    <row r="115" spans="1:11">
      <c r="A115" s="16" t="s">
        <v>33</v>
      </c>
      <c r="B115" s="17" t="s">
        <v>34</v>
      </c>
      <c r="C115" s="18">
        <v>779839.91</v>
      </c>
      <c r="D115" s="18">
        <v>0</v>
      </c>
      <c r="E115" s="18">
        <v>0</v>
      </c>
      <c r="F115" s="18">
        <v>0</v>
      </c>
      <c r="G115" s="18">
        <f t="shared" si="30"/>
        <v>-779839.91</v>
      </c>
      <c r="H115" s="18">
        <f t="shared" si="31"/>
        <v>0</v>
      </c>
      <c r="I115" s="19">
        <f t="shared" si="32"/>
        <v>-100</v>
      </c>
      <c r="J115" s="19">
        <f t="shared" si="33"/>
        <v>0</v>
      </c>
      <c r="K115" s="19">
        <f t="shared" si="34"/>
        <v>0</v>
      </c>
    </row>
    <row r="116" spans="1:11">
      <c r="A116" s="22" t="s">
        <v>35</v>
      </c>
      <c r="B116" s="17" t="s">
        <v>36</v>
      </c>
      <c r="C116" s="18">
        <v>779839.91</v>
      </c>
      <c r="D116" s="18">
        <v>0</v>
      </c>
      <c r="E116" s="18">
        <v>0</v>
      </c>
      <c r="F116" s="18">
        <v>0</v>
      </c>
      <c r="G116" s="18">
        <f t="shared" si="30"/>
        <v>-779839.91</v>
      </c>
      <c r="H116" s="18">
        <f t="shared" si="31"/>
        <v>0</v>
      </c>
      <c r="I116" s="19">
        <f t="shared" si="32"/>
        <v>-100</v>
      </c>
      <c r="J116" s="19">
        <f t="shared" si="33"/>
        <v>0</v>
      </c>
      <c r="K116" s="19">
        <f t="shared" si="34"/>
        <v>0</v>
      </c>
    </row>
    <row r="117" spans="1:11">
      <c r="A117" s="23" t="s">
        <v>45</v>
      </c>
      <c r="B117" s="17" t="s">
        <v>46</v>
      </c>
      <c r="C117" s="18">
        <v>779839.91</v>
      </c>
      <c r="D117" s="18">
        <v>0</v>
      </c>
      <c r="E117" s="18">
        <v>0</v>
      </c>
      <c r="F117" s="18">
        <v>0</v>
      </c>
      <c r="G117" s="18">
        <f t="shared" si="30"/>
        <v>-779839.91</v>
      </c>
      <c r="H117" s="18">
        <f t="shared" si="31"/>
        <v>0</v>
      </c>
      <c r="I117" s="19">
        <f t="shared" si="32"/>
        <v>-100</v>
      </c>
      <c r="J117" s="19">
        <f t="shared" si="33"/>
        <v>0</v>
      </c>
      <c r="K117" s="19">
        <f t="shared" si="34"/>
        <v>0</v>
      </c>
    </row>
    <row r="118" spans="1:11">
      <c r="A118" s="24" t="s">
        <v>47</v>
      </c>
      <c r="B118" s="17" t="s">
        <v>48</v>
      </c>
      <c r="C118" s="18">
        <v>779839.91</v>
      </c>
      <c r="D118" s="18">
        <v>0</v>
      </c>
      <c r="E118" s="18">
        <v>0</v>
      </c>
      <c r="F118" s="18">
        <v>0</v>
      </c>
      <c r="G118" s="18">
        <f t="shared" si="30"/>
        <v>-779839.91</v>
      </c>
      <c r="H118" s="18">
        <f t="shared" si="31"/>
        <v>0</v>
      </c>
      <c r="I118" s="19">
        <f t="shared" si="32"/>
        <v>-100</v>
      </c>
      <c r="J118" s="19">
        <f t="shared" si="33"/>
        <v>0</v>
      </c>
      <c r="K118" s="19">
        <f t="shared" si="34"/>
        <v>0</v>
      </c>
    </row>
    <row r="119" spans="1:11">
      <c r="A119" s="16"/>
      <c r="B119" s="17" t="s">
        <v>63</v>
      </c>
      <c r="C119" s="18">
        <v>598563.09</v>
      </c>
      <c r="D119" s="18">
        <v>0</v>
      </c>
      <c r="E119" s="18">
        <v>0</v>
      </c>
      <c r="F119" s="18">
        <v>0</v>
      </c>
      <c r="G119" s="18">
        <f t="shared" si="30"/>
        <v>-598563.09</v>
      </c>
      <c r="H119" s="18">
        <f t="shared" si="31"/>
        <v>0</v>
      </c>
      <c r="I119" s="19">
        <f t="shared" si="32"/>
        <v>-100</v>
      </c>
      <c r="J119" s="19">
        <f t="shared" si="33"/>
        <v>0</v>
      </c>
      <c r="K119" s="19">
        <f t="shared" si="34"/>
        <v>0</v>
      </c>
    </row>
    <row r="120" spans="1:11">
      <c r="A120" s="16" t="s">
        <v>64</v>
      </c>
      <c r="B120" s="17" t="s">
        <v>65</v>
      </c>
      <c r="C120" s="18">
        <v>-598563.09</v>
      </c>
      <c r="D120" s="18">
        <v>0</v>
      </c>
      <c r="E120" s="18">
        <v>0</v>
      </c>
      <c r="F120" s="18">
        <v>0</v>
      </c>
      <c r="G120" s="18">
        <f t="shared" si="30"/>
        <v>598563.09</v>
      </c>
      <c r="H120" s="18">
        <f t="shared" si="31"/>
        <v>0</v>
      </c>
      <c r="I120" s="19">
        <f t="shared" si="32"/>
        <v>-100</v>
      </c>
      <c r="J120" s="19">
        <f t="shared" si="33"/>
        <v>0</v>
      </c>
      <c r="K120" s="19">
        <f t="shared" si="34"/>
        <v>0</v>
      </c>
    </row>
    <row r="121" spans="1:11">
      <c r="A121" s="22" t="s">
        <v>66</v>
      </c>
      <c r="B121" s="17" t="s">
        <v>67</v>
      </c>
      <c r="C121" s="18">
        <v>-598563.09</v>
      </c>
      <c r="D121" s="18">
        <v>0</v>
      </c>
      <c r="E121" s="18">
        <v>0</v>
      </c>
      <c r="F121" s="18">
        <v>0</v>
      </c>
      <c r="G121" s="18">
        <f t="shared" si="30"/>
        <v>598563.09</v>
      </c>
      <c r="H121" s="18">
        <f t="shared" si="31"/>
        <v>0</v>
      </c>
      <c r="I121" s="19">
        <f t="shared" si="32"/>
        <v>-100</v>
      </c>
      <c r="J121" s="19">
        <f t="shared" si="33"/>
        <v>0</v>
      </c>
      <c r="K121" s="19">
        <f t="shared" si="34"/>
        <v>0</v>
      </c>
    </row>
    <row r="122" spans="1:11" ht="25.5">
      <c r="A122" s="27" t="s">
        <v>484</v>
      </c>
      <c r="B122" s="28" t="s">
        <v>951</v>
      </c>
      <c r="C122" s="29"/>
      <c r="D122" s="29"/>
      <c r="E122" s="29"/>
      <c r="F122" s="29"/>
      <c r="G122" s="29"/>
      <c r="H122" s="29"/>
      <c r="I122" s="30"/>
      <c r="J122" s="30"/>
      <c r="K122" s="30"/>
    </row>
    <row r="123" spans="1:11">
      <c r="A123" s="16" t="s">
        <v>25</v>
      </c>
      <c r="B123" s="17" t="s">
        <v>26</v>
      </c>
      <c r="C123" s="18">
        <v>1800000</v>
      </c>
      <c r="D123" s="18">
        <v>2122850</v>
      </c>
      <c r="E123" s="18">
        <v>1592137</v>
      </c>
      <c r="F123" s="18">
        <v>2122850</v>
      </c>
      <c r="G123" s="18">
        <f t="shared" ref="G123:G132" si="35">F123-C123</f>
        <v>322850</v>
      </c>
      <c r="H123" s="18">
        <f t="shared" ref="H123:H132" si="36">E123-F123</f>
        <v>-530713</v>
      </c>
      <c r="I123" s="19">
        <f t="shared" ref="I123:I132" si="37">IF(ISERROR(F123/C123),0,F123/C123*100-100)</f>
        <v>17.936111111111103</v>
      </c>
      <c r="J123" s="19">
        <f t="shared" ref="J123:J132" si="38">IF(ISERROR(F123/E123),0,F123/E123*100)</f>
        <v>133.33337520577689</v>
      </c>
      <c r="K123" s="19">
        <f t="shared" ref="K123:K132" si="39">IF(ISERROR(F123/D123),0,F123/D123*100)</f>
        <v>100</v>
      </c>
    </row>
    <row r="124" spans="1:11">
      <c r="A124" s="22" t="s">
        <v>29</v>
      </c>
      <c r="B124" s="17" t="s">
        <v>30</v>
      </c>
      <c r="C124" s="18">
        <v>1800000</v>
      </c>
      <c r="D124" s="18">
        <v>2122850</v>
      </c>
      <c r="E124" s="18">
        <v>1592137</v>
      </c>
      <c r="F124" s="18">
        <v>2122850</v>
      </c>
      <c r="G124" s="18">
        <f t="shared" si="35"/>
        <v>322850</v>
      </c>
      <c r="H124" s="18">
        <f t="shared" si="36"/>
        <v>-530713</v>
      </c>
      <c r="I124" s="19">
        <f t="shared" si="37"/>
        <v>17.936111111111103</v>
      </c>
      <c r="J124" s="19">
        <f t="shared" si="38"/>
        <v>133.33337520577689</v>
      </c>
      <c r="K124" s="19">
        <f t="shared" si="39"/>
        <v>100</v>
      </c>
    </row>
    <row r="125" spans="1:11">
      <c r="A125" s="23" t="s">
        <v>31</v>
      </c>
      <c r="B125" s="17" t="s">
        <v>32</v>
      </c>
      <c r="C125" s="18">
        <v>1800000</v>
      </c>
      <c r="D125" s="18">
        <v>2122850</v>
      </c>
      <c r="E125" s="18">
        <v>1592137</v>
      </c>
      <c r="F125" s="18">
        <v>2122850</v>
      </c>
      <c r="G125" s="18">
        <f t="shared" si="35"/>
        <v>322850</v>
      </c>
      <c r="H125" s="18">
        <f t="shared" si="36"/>
        <v>-530713</v>
      </c>
      <c r="I125" s="19">
        <f t="shared" si="37"/>
        <v>17.936111111111103</v>
      </c>
      <c r="J125" s="19">
        <f t="shared" si="38"/>
        <v>133.33337520577689</v>
      </c>
      <c r="K125" s="19">
        <f t="shared" si="39"/>
        <v>100</v>
      </c>
    </row>
    <row r="126" spans="1:11">
      <c r="A126" s="16" t="s">
        <v>33</v>
      </c>
      <c r="B126" s="17" t="s">
        <v>34</v>
      </c>
      <c r="C126" s="18">
        <v>1311870.42</v>
      </c>
      <c r="D126" s="18">
        <v>2122850</v>
      </c>
      <c r="E126" s="18">
        <v>1592137</v>
      </c>
      <c r="F126" s="18">
        <v>1676869.91</v>
      </c>
      <c r="G126" s="18">
        <f t="shared" si="35"/>
        <v>364999.49</v>
      </c>
      <c r="H126" s="18">
        <f t="shared" si="36"/>
        <v>-84732.909999999916</v>
      </c>
      <c r="I126" s="19">
        <f t="shared" si="37"/>
        <v>27.822831007958854</v>
      </c>
      <c r="J126" s="19">
        <f t="shared" si="38"/>
        <v>105.32196098702559</v>
      </c>
      <c r="K126" s="19">
        <f t="shared" si="39"/>
        <v>78.991445933532745</v>
      </c>
    </row>
    <row r="127" spans="1:11">
      <c r="A127" s="22" t="s">
        <v>35</v>
      </c>
      <c r="B127" s="17" t="s">
        <v>36</v>
      </c>
      <c r="C127" s="18">
        <v>1311870.42</v>
      </c>
      <c r="D127" s="18">
        <v>2122850</v>
      </c>
      <c r="E127" s="18">
        <v>1592137</v>
      </c>
      <c r="F127" s="18">
        <v>1676869.91</v>
      </c>
      <c r="G127" s="18">
        <f t="shared" si="35"/>
        <v>364999.49</v>
      </c>
      <c r="H127" s="18">
        <f t="shared" si="36"/>
        <v>-84732.909999999916</v>
      </c>
      <c r="I127" s="19">
        <f t="shared" si="37"/>
        <v>27.822831007958854</v>
      </c>
      <c r="J127" s="19">
        <f t="shared" si="38"/>
        <v>105.32196098702559</v>
      </c>
      <c r="K127" s="19">
        <f t="shared" si="39"/>
        <v>78.991445933532745</v>
      </c>
    </row>
    <row r="128" spans="1:11">
      <c r="A128" s="23" t="s">
        <v>37</v>
      </c>
      <c r="B128" s="17" t="s">
        <v>38</v>
      </c>
      <c r="C128" s="18">
        <v>1311870.42</v>
      </c>
      <c r="D128" s="18">
        <v>2122850</v>
      </c>
      <c r="E128" s="18">
        <v>1592137</v>
      </c>
      <c r="F128" s="18">
        <v>1676869.91</v>
      </c>
      <c r="G128" s="18">
        <f t="shared" si="35"/>
        <v>364999.49</v>
      </c>
      <c r="H128" s="18">
        <f t="shared" si="36"/>
        <v>-84732.909999999916</v>
      </c>
      <c r="I128" s="19">
        <f t="shared" si="37"/>
        <v>27.822831007958854</v>
      </c>
      <c r="J128" s="19">
        <f t="shared" si="38"/>
        <v>105.32196098702559</v>
      </c>
      <c r="K128" s="19">
        <f t="shared" si="39"/>
        <v>78.991445933532745</v>
      </c>
    </row>
    <row r="129" spans="1:11">
      <c r="A129" s="24" t="s">
        <v>41</v>
      </c>
      <c r="B129" s="17" t="s">
        <v>42</v>
      </c>
      <c r="C129" s="18">
        <v>1311870.42</v>
      </c>
      <c r="D129" s="18">
        <v>2122850</v>
      </c>
      <c r="E129" s="18">
        <v>1592137</v>
      </c>
      <c r="F129" s="18">
        <v>1676869.91</v>
      </c>
      <c r="G129" s="18">
        <f t="shared" si="35"/>
        <v>364999.49</v>
      </c>
      <c r="H129" s="18">
        <f t="shared" si="36"/>
        <v>-84732.909999999916</v>
      </c>
      <c r="I129" s="19">
        <f t="shared" si="37"/>
        <v>27.822831007958854</v>
      </c>
      <c r="J129" s="19">
        <f t="shared" si="38"/>
        <v>105.32196098702559</v>
      </c>
      <c r="K129" s="19">
        <f t="shared" si="39"/>
        <v>78.991445933532745</v>
      </c>
    </row>
    <row r="130" spans="1:11">
      <c r="A130" s="16"/>
      <c r="B130" s="17" t="s">
        <v>63</v>
      </c>
      <c r="C130" s="18">
        <v>488129.58</v>
      </c>
      <c r="D130" s="18">
        <v>0</v>
      </c>
      <c r="E130" s="18">
        <v>0</v>
      </c>
      <c r="F130" s="18">
        <v>445980.09</v>
      </c>
      <c r="G130" s="18">
        <f t="shared" si="35"/>
        <v>-42149.489999999991</v>
      </c>
      <c r="H130" s="18">
        <f t="shared" si="36"/>
        <v>-445980.09</v>
      </c>
      <c r="I130" s="19">
        <f t="shared" si="37"/>
        <v>-8.6348977253130244</v>
      </c>
      <c r="J130" s="19">
        <f t="shared" si="38"/>
        <v>0</v>
      </c>
      <c r="K130" s="19">
        <f t="shared" si="39"/>
        <v>0</v>
      </c>
    </row>
    <row r="131" spans="1:11">
      <c r="A131" s="16" t="s">
        <v>64</v>
      </c>
      <c r="B131" s="17" t="s">
        <v>65</v>
      </c>
      <c r="C131" s="18">
        <v>-488129.58</v>
      </c>
      <c r="D131" s="18">
        <v>0</v>
      </c>
      <c r="E131" s="18">
        <v>0</v>
      </c>
      <c r="F131" s="18">
        <v>-445980.09</v>
      </c>
      <c r="G131" s="18">
        <f t="shared" si="35"/>
        <v>42149.489999999991</v>
      </c>
      <c r="H131" s="18">
        <f t="shared" si="36"/>
        <v>445980.09</v>
      </c>
      <c r="I131" s="19">
        <f t="shared" si="37"/>
        <v>-8.6348977253130244</v>
      </c>
      <c r="J131" s="19">
        <f t="shared" si="38"/>
        <v>0</v>
      </c>
      <c r="K131" s="19">
        <f t="shared" si="39"/>
        <v>0</v>
      </c>
    </row>
    <row r="132" spans="1:11">
      <c r="A132" s="22" t="s">
        <v>66</v>
      </c>
      <c r="B132" s="17" t="s">
        <v>67</v>
      </c>
      <c r="C132" s="18">
        <v>-488129.58</v>
      </c>
      <c r="D132" s="18">
        <v>0</v>
      </c>
      <c r="E132" s="18">
        <v>0</v>
      </c>
      <c r="F132" s="18">
        <v>-445980.09</v>
      </c>
      <c r="G132" s="18">
        <f t="shared" si="35"/>
        <v>42149.489999999991</v>
      </c>
      <c r="H132" s="18">
        <f t="shared" si="36"/>
        <v>445980.09</v>
      </c>
      <c r="I132" s="19">
        <f t="shared" si="37"/>
        <v>-8.6348977253130244</v>
      </c>
      <c r="J132" s="19">
        <f t="shared" si="38"/>
        <v>0</v>
      </c>
      <c r="K132" s="19">
        <f t="shared" si="39"/>
        <v>0</v>
      </c>
    </row>
    <row r="133" spans="1:11">
      <c r="A133" s="27" t="s">
        <v>202</v>
      </c>
      <c r="B133" s="28" t="s">
        <v>952</v>
      </c>
      <c r="C133" s="29"/>
      <c r="D133" s="29"/>
      <c r="E133" s="29"/>
      <c r="F133" s="29"/>
      <c r="G133" s="29"/>
      <c r="H133" s="29"/>
      <c r="I133" s="30"/>
      <c r="J133" s="30"/>
      <c r="K133" s="30"/>
    </row>
    <row r="134" spans="1:11">
      <c r="A134" s="16" t="s">
        <v>25</v>
      </c>
      <c r="B134" s="17" t="s">
        <v>26</v>
      </c>
      <c r="C134" s="18">
        <v>11025896</v>
      </c>
      <c r="D134" s="18">
        <v>0</v>
      </c>
      <c r="E134" s="18">
        <v>0</v>
      </c>
      <c r="F134" s="18">
        <v>0</v>
      </c>
      <c r="G134" s="18">
        <f t="shared" ref="G134:G153" si="40">F134-C134</f>
        <v>-11025896</v>
      </c>
      <c r="H134" s="18">
        <f t="shared" ref="H134:H153" si="41">E134-F134</f>
        <v>0</v>
      </c>
      <c r="I134" s="19">
        <f t="shared" ref="I134:I153" si="42">IF(ISERROR(F134/C134),0,F134/C134*100-100)</f>
        <v>-100</v>
      </c>
      <c r="J134" s="19">
        <f t="shared" ref="J134:J153" si="43">IF(ISERROR(F134/E134),0,F134/E134*100)</f>
        <v>0</v>
      </c>
      <c r="K134" s="19">
        <f t="shared" ref="K134:K153" si="44">IF(ISERROR(F134/D134),0,F134/D134*100)</f>
        <v>0</v>
      </c>
    </row>
    <row r="135" spans="1:11">
      <c r="A135" s="22" t="s">
        <v>92</v>
      </c>
      <c r="B135" s="17" t="s">
        <v>93</v>
      </c>
      <c r="C135" s="18">
        <v>195866</v>
      </c>
      <c r="D135" s="18">
        <v>0</v>
      </c>
      <c r="E135" s="18">
        <v>0</v>
      </c>
      <c r="F135" s="18">
        <v>0</v>
      </c>
      <c r="G135" s="18">
        <f t="shared" si="40"/>
        <v>-195866</v>
      </c>
      <c r="H135" s="18">
        <f t="shared" si="41"/>
        <v>0</v>
      </c>
      <c r="I135" s="19">
        <f t="shared" si="42"/>
        <v>-100</v>
      </c>
      <c r="J135" s="19">
        <f t="shared" si="43"/>
        <v>0</v>
      </c>
      <c r="K135" s="19">
        <f t="shared" si="44"/>
        <v>0</v>
      </c>
    </row>
    <row r="136" spans="1:11">
      <c r="A136" s="23" t="s">
        <v>94</v>
      </c>
      <c r="B136" s="17" t="s">
        <v>95</v>
      </c>
      <c r="C136" s="18">
        <v>195866</v>
      </c>
      <c r="D136" s="18">
        <v>0</v>
      </c>
      <c r="E136" s="18">
        <v>0</v>
      </c>
      <c r="F136" s="18">
        <v>0</v>
      </c>
      <c r="G136" s="18">
        <f t="shared" si="40"/>
        <v>-195866</v>
      </c>
      <c r="H136" s="18">
        <f t="shared" si="41"/>
        <v>0</v>
      </c>
      <c r="I136" s="19">
        <f t="shared" si="42"/>
        <v>-100</v>
      </c>
      <c r="J136" s="19">
        <f t="shared" si="43"/>
        <v>0</v>
      </c>
      <c r="K136" s="19">
        <f t="shared" si="44"/>
        <v>0</v>
      </c>
    </row>
    <row r="137" spans="1:11">
      <c r="A137" s="24" t="s">
        <v>96</v>
      </c>
      <c r="B137" s="17" t="s">
        <v>97</v>
      </c>
      <c r="C137" s="18">
        <v>195866</v>
      </c>
      <c r="D137" s="18">
        <v>0</v>
      </c>
      <c r="E137" s="18">
        <v>0</v>
      </c>
      <c r="F137" s="18">
        <v>0</v>
      </c>
      <c r="G137" s="18">
        <f t="shared" si="40"/>
        <v>-195866</v>
      </c>
      <c r="H137" s="18">
        <f t="shared" si="41"/>
        <v>0</v>
      </c>
      <c r="I137" s="19">
        <f t="shared" si="42"/>
        <v>-100</v>
      </c>
      <c r="J137" s="19">
        <f t="shared" si="43"/>
        <v>0</v>
      </c>
      <c r="K137" s="19">
        <f t="shared" si="44"/>
        <v>0</v>
      </c>
    </row>
    <row r="138" spans="1:11" ht="25.5">
      <c r="A138" s="25" t="s">
        <v>98</v>
      </c>
      <c r="B138" s="17" t="s">
        <v>99</v>
      </c>
      <c r="C138" s="18">
        <v>195866</v>
      </c>
      <c r="D138" s="18">
        <v>0</v>
      </c>
      <c r="E138" s="18">
        <v>0</v>
      </c>
      <c r="F138" s="18">
        <v>0</v>
      </c>
      <c r="G138" s="18">
        <f t="shared" si="40"/>
        <v>-195866</v>
      </c>
      <c r="H138" s="18">
        <f t="shared" si="41"/>
        <v>0</v>
      </c>
      <c r="I138" s="19">
        <f t="shared" si="42"/>
        <v>-100</v>
      </c>
      <c r="J138" s="19">
        <f t="shared" si="43"/>
        <v>0</v>
      </c>
      <c r="K138" s="19">
        <f t="shared" si="44"/>
        <v>0</v>
      </c>
    </row>
    <row r="139" spans="1:11" ht="25.5">
      <c r="A139" s="26" t="s">
        <v>100</v>
      </c>
      <c r="B139" s="17" t="s">
        <v>101</v>
      </c>
      <c r="C139" s="18">
        <v>195866</v>
      </c>
      <c r="D139" s="18">
        <v>0</v>
      </c>
      <c r="E139" s="18">
        <v>0</v>
      </c>
      <c r="F139" s="18">
        <v>0</v>
      </c>
      <c r="G139" s="18">
        <f t="shared" si="40"/>
        <v>-195866</v>
      </c>
      <c r="H139" s="18">
        <f t="shared" si="41"/>
        <v>0</v>
      </c>
      <c r="I139" s="19">
        <f t="shared" si="42"/>
        <v>-100</v>
      </c>
      <c r="J139" s="19">
        <f t="shared" si="43"/>
        <v>0</v>
      </c>
      <c r="K139" s="19">
        <f t="shared" si="44"/>
        <v>0</v>
      </c>
    </row>
    <row r="140" spans="1:11">
      <c r="A140" s="22" t="s">
        <v>29</v>
      </c>
      <c r="B140" s="17" t="s">
        <v>30</v>
      </c>
      <c r="C140" s="18">
        <v>10830030</v>
      </c>
      <c r="D140" s="18">
        <v>0</v>
      </c>
      <c r="E140" s="18">
        <v>0</v>
      </c>
      <c r="F140" s="18">
        <v>0</v>
      </c>
      <c r="G140" s="18">
        <f t="shared" si="40"/>
        <v>-10830030</v>
      </c>
      <c r="H140" s="18">
        <f t="shared" si="41"/>
        <v>0</v>
      </c>
      <c r="I140" s="19">
        <f t="shared" si="42"/>
        <v>-100</v>
      </c>
      <c r="J140" s="19">
        <f t="shared" si="43"/>
        <v>0</v>
      </c>
      <c r="K140" s="19">
        <f t="shared" si="44"/>
        <v>0</v>
      </c>
    </row>
    <row r="141" spans="1:11">
      <c r="A141" s="23" t="s">
        <v>31</v>
      </c>
      <c r="B141" s="17" t="s">
        <v>32</v>
      </c>
      <c r="C141" s="18">
        <v>10830030</v>
      </c>
      <c r="D141" s="18">
        <v>0</v>
      </c>
      <c r="E141" s="18">
        <v>0</v>
      </c>
      <c r="F141" s="18">
        <v>0</v>
      </c>
      <c r="G141" s="18">
        <f t="shared" si="40"/>
        <v>-10830030</v>
      </c>
      <c r="H141" s="18">
        <f t="shared" si="41"/>
        <v>0</v>
      </c>
      <c r="I141" s="19">
        <f t="shared" si="42"/>
        <v>-100</v>
      </c>
      <c r="J141" s="19">
        <f t="shared" si="43"/>
        <v>0</v>
      </c>
      <c r="K141" s="19">
        <f t="shared" si="44"/>
        <v>0</v>
      </c>
    </row>
    <row r="142" spans="1:11">
      <c r="A142" s="16" t="s">
        <v>33</v>
      </c>
      <c r="B142" s="17" t="s">
        <v>34</v>
      </c>
      <c r="C142" s="18">
        <v>3024829.37</v>
      </c>
      <c r="D142" s="18">
        <v>0</v>
      </c>
      <c r="E142" s="18">
        <v>0</v>
      </c>
      <c r="F142" s="18">
        <v>0</v>
      </c>
      <c r="G142" s="18">
        <f t="shared" si="40"/>
        <v>-3024829.37</v>
      </c>
      <c r="H142" s="18">
        <f t="shared" si="41"/>
        <v>0</v>
      </c>
      <c r="I142" s="19">
        <f t="shared" si="42"/>
        <v>-100</v>
      </c>
      <c r="J142" s="19">
        <f t="shared" si="43"/>
        <v>0</v>
      </c>
      <c r="K142" s="19">
        <f t="shared" si="44"/>
        <v>0</v>
      </c>
    </row>
    <row r="143" spans="1:11">
      <c r="A143" s="22" t="s">
        <v>35</v>
      </c>
      <c r="B143" s="17" t="s">
        <v>36</v>
      </c>
      <c r="C143" s="18">
        <v>3018694.67</v>
      </c>
      <c r="D143" s="18">
        <v>0</v>
      </c>
      <c r="E143" s="18">
        <v>0</v>
      </c>
      <c r="F143" s="18">
        <v>0</v>
      </c>
      <c r="G143" s="18">
        <f t="shared" si="40"/>
        <v>-3018694.67</v>
      </c>
      <c r="H143" s="18">
        <f t="shared" si="41"/>
        <v>0</v>
      </c>
      <c r="I143" s="19">
        <f t="shared" si="42"/>
        <v>-100</v>
      </c>
      <c r="J143" s="19">
        <f t="shared" si="43"/>
        <v>0</v>
      </c>
      <c r="K143" s="19">
        <f t="shared" si="44"/>
        <v>0</v>
      </c>
    </row>
    <row r="144" spans="1:11">
      <c r="A144" s="23" t="s">
        <v>37</v>
      </c>
      <c r="B144" s="17" t="s">
        <v>38</v>
      </c>
      <c r="C144" s="18">
        <v>16172.67</v>
      </c>
      <c r="D144" s="18">
        <v>0</v>
      </c>
      <c r="E144" s="18">
        <v>0</v>
      </c>
      <c r="F144" s="18">
        <v>0</v>
      </c>
      <c r="G144" s="18">
        <f t="shared" si="40"/>
        <v>-16172.67</v>
      </c>
      <c r="H144" s="18">
        <f t="shared" si="41"/>
        <v>0</v>
      </c>
      <c r="I144" s="19">
        <f t="shared" si="42"/>
        <v>-100</v>
      </c>
      <c r="J144" s="19">
        <f t="shared" si="43"/>
        <v>0</v>
      </c>
      <c r="K144" s="19">
        <f t="shared" si="44"/>
        <v>0</v>
      </c>
    </row>
    <row r="145" spans="1:11">
      <c r="A145" s="24" t="s">
        <v>39</v>
      </c>
      <c r="B145" s="17" t="s">
        <v>40</v>
      </c>
      <c r="C145" s="18">
        <v>14836.42</v>
      </c>
      <c r="D145" s="18">
        <v>0</v>
      </c>
      <c r="E145" s="18">
        <v>0</v>
      </c>
      <c r="F145" s="18">
        <v>0</v>
      </c>
      <c r="G145" s="18">
        <f t="shared" si="40"/>
        <v>-14836.42</v>
      </c>
      <c r="H145" s="18">
        <f t="shared" si="41"/>
        <v>0</v>
      </c>
      <c r="I145" s="19">
        <f t="shared" si="42"/>
        <v>-100</v>
      </c>
      <c r="J145" s="19">
        <f t="shared" si="43"/>
        <v>0</v>
      </c>
      <c r="K145" s="19">
        <f t="shared" si="44"/>
        <v>0</v>
      </c>
    </row>
    <row r="146" spans="1:11">
      <c r="A146" s="24" t="s">
        <v>41</v>
      </c>
      <c r="B146" s="17" t="s">
        <v>42</v>
      </c>
      <c r="C146" s="18">
        <v>1336.25</v>
      </c>
      <c r="D146" s="18">
        <v>0</v>
      </c>
      <c r="E146" s="18">
        <v>0</v>
      </c>
      <c r="F146" s="18">
        <v>0</v>
      </c>
      <c r="G146" s="18">
        <f t="shared" si="40"/>
        <v>-1336.25</v>
      </c>
      <c r="H146" s="18">
        <f t="shared" si="41"/>
        <v>0</v>
      </c>
      <c r="I146" s="19">
        <f t="shared" si="42"/>
        <v>-100</v>
      </c>
      <c r="J146" s="19">
        <f t="shared" si="43"/>
        <v>0</v>
      </c>
      <c r="K146" s="19">
        <f t="shared" si="44"/>
        <v>0</v>
      </c>
    </row>
    <row r="147" spans="1:11">
      <c r="A147" s="23" t="s">
        <v>45</v>
      </c>
      <c r="B147" s="17" t="s">
        <v>46</v>
      </c>
      <c r="C147" s="18">
        <v>3002522</v>
      </c>
      <c r="D147" s="18">
        <v>0</v>
      </c>
      <c r="E147" s="18">
        <v>0</v>
      </c>
      <c r="F147" s="18">
        <v>0</v>
      </c>
      <c r="G147" s="18">
        <f t="shared" si="40"/>
        <v>-3002522</v>
      </c>
      <c r="H147" s="18">
        <f t="shared" si="41"/>
        <v>0</v>
      </c>
      <c r="I147" s="19">
        <f t="shared" si="42"/>
        <v>-100</v>
      </c>
      <c r="J147" s="19">
        <f t="shared" si="43"/>
        <v>0</v>
      </c>
      <c r="K147" s="19">
        <f t="shared" si="44"/>
        <v>0</v>
      </c>
    </row>
    <row r="148" spans="1:11">
      <c r="A148" s="24" t="s">
        <v>47</v>
      </c>
      <c r="B148" s="17" t="s">
        <v>48</v>
      </c>
      <c r="C148" s="18">
        <v>3002522</v>
      </c>
      <c r="D148" s="18">
        <v>0</v>
      </c>
      <c r="E148" s="18">
        <v>0</v>
      </c>
      <c r="F148" s="18">
        <v>0</v>
      </c>
      <c r="G148" s="18">
        <f t="shared" si="40"/>
        <v>-3002522</v>
      </c>
      <c r="H148" s="18">
        <f t="shared" si="41"/>
        <v>0</v>
      </c>
      <c r="I148" s="19">
        <f t="shared" si="42"/>
        <v>-100</v>
      </c>
      <c r="J148" s="19">
        <f t="shared" si="43"/>
        <v>0</v>
      </c>
      <c r="K148" s="19">
        <f t="shared" si="44"/>
        <v>0</v>
      </c>
    </row>
    <row r="149" spans="1:11">
      <c r="A149" s="22" t="s">
        <v>59</v>
      </c>
      <c r="B149" s="17" t="s">
        <v>60</v>
      </c>
      <c r="C149" s="18">
        <v>6134.7</v>
      </c>
      <c r="D149" s="18">
        <v>0</v>
      </c>
      <c r="E149" s="18">
        <v>0</v>
      </c>
      <c r="F149" s="18">
        <v>0</v>
      </c>
      <c r="G149" s="18">
        <f t="shared" si="40"/>
        <v>-6134.7</v>
      </c>
      <c r="H149" s="18">
        <f t="shared" si="41"/>
        <v>0</v>
      </c>
      <c r="I149" s="19">
        <f t="shared" si="42"/>
        <v>-100</v>
      </c>
      <c r="J149" s="19">
        <f t="shared" si="43"/>
        <v>0</v>
      </c>
      <c r="K149" s="19">
        <f t="shared" si="44"/>
        <v>0</v>
      </c>
    </row>
    <row r="150" spans="1:11">
      <c r="A150" s="23" t="s">
        <v>61</v>
      </c>
      <c r="B150" s="17" t="s">
        <v>62</v>
      </c>
      <c r="C150" s="18">
        <v>6134.7</v>
      </c>
      <c r="D150" s="18">
        <v>0</v>
      </c>
      <c r="E150" s="18">
        <v>0</v>
      </c>
      <c r="F150" s="18">
        <v>0</v>
      </c>
      <c r="G150" s="18">
        <f t="shared" si="40"/>
        <v>-6134.7</v>
      </c>
      <c r="H150" s="18">
        <f t="shared" si="41"/>
        <v>0</v>
      </c>
      <c r="I150" s="19">
        <f t="shared" si="42"/>
        <v>-100</v>
      </c>
      <c r="J150" s="19">
        <f t="shared" si="43"/>
        <v>0</v>
      </c>
      <c r="K150" s="19">
        <f t="shared" si="44"/>
        <v>0</v>
      </c>
    </row>
    <row r="151" spans="1:11">
      <c r="A151" s="16"/>
      <c r="B151" s="17" t="s">
        <v>63</v>
      </c>
      <c r="C151" s="18">
        <v>8001066.6299999999</v>
      </c>
      <c r="D151" s="18">
        <v>0</v>
      </c>
      <c r="E151" s="18">
        <v>0</v>
      </c>
      <c r="F151" s="18">
        <v>0</v>
      </c>
      <c r="G151" s="18">
        <f t="shared" si="40"/>
        <v>-8001066.6299999999</v>
      </c>
      <c r="H151" s="18">
        <f t="shared" si="41"/>
        <v>0</v>
      </c>
      <c r="I151" s="19">
        <f t="shared" si="42"/>
        <v>-100</v>
      </c>
      <c r="J151" s="19">
        <f t="shared" si="43"/>
        <v>0</v>
      </c>
      <c r="K151" s="19">
        <f t="shared" si="44"/>
        <v>0</v>
      </c>
    </row>
    <row r="152" spans="1:11">
      <c r="A152" s="16" t="s">
        <v>64</v>
      </c>
      <c r="B152" s="17" t="s">
        <v>65</v>
      </c>
      <c r="C152" s="18">
        <v>-8001066.6299999999</v>
      </c>
      <c r="D152" s="18">
        <v>0</v>
      </c>
      <c r="E152" s="18">
        <v>0</v>
      </c>
      <c r="F152" s="18">
        <v>0</v>
      </c>
      <c r="G152" s="18">
        <f t="shared" si="40"/>
        <v>8001066.6299999999</v>
      </c>
      <c r="H152" s="18">
        <f t="shared" si="41"/>
        <v>0</v>
      </c>
      <c r="I152" s="19">
        <f t="shared" si="42"/>
        <v>-100</v>
      </c>
      <c r="J152" s="19">
        <f t="shared" si="43"/>
        <v>0</v>
      </c>
      <c r="K152" s="19">
        <f t="shared" si="44"/>
        <v>0</v>
      </c>
    </row>
    <row r="153" spans="1:11">
      <c r="A153" s="22" t="s">
        <v>66</v>
      </c>
      <c r="B153" s="17" t="s">
        <v>67</v>
      </c>
      <c r="C153" s="18">
        <v>-8001066.6299999999</v>
      </c>
      <c r="D153" s="18">
        <v>0</v>
      </c>
      <c r="E153" s="18">
        <v>0</v>
      </c>
      <c r="F153" s="18">
        <v>0</v>
      </c>
      <c r="G153" s="18">
        <f t="shared" si="40"/>
        <v>8001066.6299999999</v>
      </c>
      <c r="H153" s="18">
        <f t="shared" si="41"/>
        <v>0</v>
      </c>
      <c r="I153" s="19">
        <f t="shared" si="42"/>
        <v>-100</v>
      </c>
      <c r="J153" s="19">
        <f t="shared" si="43"/>
        <v>0</v>
      </c>
      <c r="K153" s="19">
        <f t="shared" si="44"/>
        <v>0</v>
      </c>
    </row>
    <row r="154" spans="1:11" ht="25.5">
      <c r="A154" s="39" t="s">
        <v>387</v>
      </c>
      <c r="B154" s="28" t="s">
        <v>941</v>
      </c>
      <c r="C154" s="29"/>
      <c r="D154" s="29"/>
      <c r="E154" s="29"/>
      <c r="F154" s="29"/>
      <c r="G154" s="29"/>
      <c r="H154" s="29"/>
      <c r="I154" s="30"/>
      <c r="J154" s="30"/>
      <c r="K154" s="30"/>
    </row>
    <row r="155" spans="1:11">
      <c r="A155" s="16" t="s">
        <v>25</v>
      </c>
      <c r="B155" s="17" t="s">
        <v>26</v>
      </c>
      <c r="C155" s="18">
        <v>195866</v>
      </c>
      <c r="D155" s="18">
        <v>0</v>
      </c>
      <c r="E155" s="18">
        <v>0</v>
      </c>
      <c r="F155" s="18">
        <v>0</v>
      </c>
      <c r="G155" s="18">
        <f t="shared" ref="G155:G170" si="45">F155-C155</f>
        <v>-195866</v>
      </c>
      <c r="H155" s="18">
        <f t="shared" ref="H155:H170" si="46">E155-F155</f>
        <v>0</v>
      </c>
      <c r="I155" s="19">
        <f t="shared" ref="I155:I170" si="47">IF(ISERROR(F155/C155),0,F155/C155*100-100)</f>
        <v>-100</v>
      </c>
      <c r="J155" s="19">
        <f t="shared" ref="J155:J170" si="48">IF(ISERROR(F155/E155),0,F155/E155*100)</f>
        <v>0</v>
      </c>
      <c r="K155" s="19">
        <f t="shared" ref="K155:K170" si="49">IF(ISERROR(F155/D155),0,F155/D155*100)</f>
        <v>0</v>
      </c>
    </row>
    <row r="156" spans="1:11">
      <c r="A156" s="22" t="s">
        <v>92</v>
      </c>
      <c r="B156" s="17" t="s">
        <v>93</v>
      </c>
      <c r="C156" s="18">
        <v>195866</v>
      </c>
      <c r="D156" s="18">
        <v>0</v>
      </c>
      <c r="E156" s="18">
        <v>0</v>
      </c>
      <c r="F156" s="18">
        <v>0</v>
      </c>
      <c r="G156" s="18">
        <f t="shared" si="45"/>
        <v>-195866</v>
      </c>
      <c r="H156" s="18">
        <f t="shared" si="46"/>
        <v>0</v>
      </c>
      <c r="I156" s="19">
        <f t="shared" si="47"/>
        <v>-100</v>
      </c>
      <c r="J156" s="19">
        <f t="shared" si="48"/>
        <v>0</v>
      </c>
      <c r="K156" s="19">
        <f t="shared" si="49"/>
        <v>0</v>
      </c>
    </row>
    <row r="157" spans="1:11">
      <c r="A157" s="23" t="s">
        <v>94</v>
      </c>
      <c r="B157" s="17" t="s">
        <v>95</v>
      </c>
      <c r="C157" s="18">
        <v>195866</v>
      </c>
      <c r="D157" s="18">
        <v>0</v>
      </c>
      <c r="E157" s="18">
        <v>0</v>
      </c>
      <c r="F157" s="18">
        <v>0</v>
      </c>
      <c r="G157" s="18">
        <f t="shared" si="45"/>
        <v>-195866</v>
      </c>
      <c r="H157" s="18">
        <f t="shared" si="46"/>
        <v>0</v>
      </c>
      <c r="I157" s="19">
        <f t="shared" si="47"/>
        <v>-100</v>
      </c>
      <c r="J157" s="19">
        <f t="shared" si="48"/>
        <v>0</v>
      </c>
      <c r="K157" s="19">
        <f t="shared" si="49"/>
        <v>0</v>
      </c>
    </row>
    <row r="158" spans="1:11">
      <c r="A158" s="24" t="s">
        <v>96</v>
      </c>
      <c r="B158" s="17" t="s">
        <v>97</v>
      </c>
      <c r="C158" s="18">
        <v>195866</v>
      </c>
      <c r="D158" s="18">
        <v>0</v>
      </c>
      <c r="E158" s="18">
        <v>0</v>
      </c>
      <c r="F158" s="18">
        <v>0</v>
      </c>
      <c r="G158" s="18">
        <f t="shared" si="45"/>
        <v>-195866</v>
      </c>
      <c r="H158" s="18">
        <f t="shared" si="46"/>
        <v>0</v>
      </c>
      <c r="I158" s="19">
        <f t="shared" si="47"/>
        <v>-100</v>
      </c>
      <c r="J158" s="19">
        <f t="shared" si="48"/>
        <v>0</v>
      </c>
      <c r="K158" s="19">
        <f t="shared" si="49"/>
        <v>0</v>
      </c>
    </row>
    <row r="159" spans="1:11" ht="25.5">
      <c r="A159" s="25" t="s">
        <v>98</v>
      </c>
      <c r="B159" s="17" t="s">
        <v>99</v>
      </c>
      <c r="C159" s="18">
        <v>195866</v>
      </c>
      <c r="D159" s="18">
        <v>0</v>
      </c>
      <c r="E159" s="18">
        <v>0</v>
      </c>
      <c r="F159" s="18">
        <v>0</v>
      </c>
      <c r="G159" s="18">
        <f t="shared" si="45"/>
        <v>-195866</v>
      </c>
      <c r="H159" s="18">
        <f t="shared" si="46"/>
        <v>0</v>
      </c>
      <c r="I159" s="19">
        <f t="shared" si="47"/>
        <v>-100</v>
      </c>
      <c r="J159" s="19">
        <f t="shared" si="48"/>
        <v>0</v>
      </c>
      <c r="K159" s="19">
        <f t="shared" si="49"/>
        <v>0</v>
      </c>
    </row>
    <row r="160" spans="1:11" ht="25.5">
      <c r="A160" s="26" t="s">
        <v>100</v>
      </c>
      <c r="B160" s="17" t="s">
        <v>101</v>
      </c>
      <c r="C160" s="18">
        <v>195866</v>
      </c>
      <c r="D160" s="18">
        <v>0</v>
      </c>
      <c r="E160" s="18">
        <v>0</v>
      </c>
      <c r="F160" s="18">
        <v>0</v>
      </c>
      <c r="G160" s="18">
        <f t="shared" si="45"/>
        <v>-195866</v>
      </c>
      <c r="H160" s="18">
        <f t="shared" si="46"/>
        <v>0</v>
      </c>
      <c r="I160" s="19">
        <f t="shared" si="47"/>
        <v>-100</v>
      </c>
      <c r="J160" s="19">
        <f t="shared" si="48"/>
        <v>0</v>
      </c>
      <c r="K160" s="19">
        <f t="shared" si="49"/>
        <v>0</v>
      </c>
    </row>
    <row r="161" spans="1:11">
      <c r="A161" s="16" t="s">
        <v>33</v>
      </c>
      <c r="B161" s="17" t="s">
        <v>34</v>
      </c>
      <c r="C161" s="18">
        <v>22307.37</v>
      </c>
      <c r="D161" s="18">
        <v>0</v>
      </c>
      <c r="E161" s="18">
        <v>0</v>
      </c>
      <c r="F161" s="18">
        <v>0</v>
      </c>
      <c r="G161" s="18">
        <f t="shared" si="45"/>
        <v>-22307.37</v>
      </c>
      <c r="H161" s="18">
        <f t="shared" si="46"/>
        <v>0</v>
      </c>
      <c r="I161" s="19">
        <f t="shared" si="47"/>
        <v>-100</v>
      </c>
      <c r="J161" s="19">
        <f t="shared" si="48"/>
        <v>0</v>
      </c>
      <c r="K161" s="19">
        <f t="shared" si="49"/>
        <v>0</v>
      </c>
    </row>
    <row r="162" spans="1:11">
      <c r="A162" s="22" t="s">
        <v>35</v>
      </c>
      <c r="B162" s="17" t="s">
        <v>36</v>
      </c>
      <c r="C162" s="18">
        <v>16172.67</v>
      </c>
      <c r="D162" s="18">
        <v>0</v>
      </c>
      <c r="E162" s="18">
        <v>0</v>
      </c>
      <c r="F162" s="18">
        <v>0</v>
      </c>
      <c r="G162" s="18">
        <f t="shared" si="45"/>
        <v>-16172.67</v>
      </c>
      <c r="H162" s="18">
        <f t="shared" si="46"/>
        <v>0</v>
      </c>
      <c r="I162" s="19">
        <f t="shared" si="47"/>
        <v>-100</v>
      </c>
      <c r="J162" s="19">
        <f t="shared" si="48"/>
        <v>0</v>
      </c>
      <c r="K162" s="19">
        <f t="shared" si="49"/>
        <v>0</v>
      </c>
    </row>
    <row r="163" spans="1:11">
      <c r="A163" s="23" t="s">
        <v>37</v>
      </c>
      <c r="B163" s="17" t="s">
        <v>38</v>
      </c>
      <c r="C163" s="18">
        <v>16172.67</v>
      </c>
      <c r="D163" s="18">
        <v>0</v>
      </c>
      <c r="E163" s="18">
        <v>0</v>
      </c>
      <c r="F163" s="18">
        <v>0</v>
      </c>
      <c r="G163" s="18">
        <f t="shared" si="45"/>
        <v>-16172.67</v>
      </c>
      <c r="H163" s="18">
        <f t="shared" si="46"/>
        <v>0</v>
      </c>
      <c r="I163" s="19">
        <f t="shared" si="47"/>
        <v>-100</v>
      </c>
      <c r="J163" s="19">
        <f t="shared" si="48"/>
        <v>0</v>
      </c>
      <c r="K163" s="19">
        <f t="shared" si="49"/>
        <v>0</v>
      </c>
    </row>
    <row r="164" spans="1:11">
      <c r="A164" s="24" t="s">
        <v>39</v>
      </c>
      <c r="B164" s="17" t="s">
        <v>40</v>
      </c>
      <c r="C164" s="18">
        <v>14836.42</v>
      </c>
      <c r="D164" s="18">
        <v>0</v>
      </c>
      <c r="E164" s="18">
        <v>0</v>
      </c>
      <c r="F164" s="18">
        <v>0</v>
      </c>
      <c r="G164" s="18">
        <f t="shared" si="45"/>
        <v>-14836.42</v>
      </c>
      <c r="H164" s="18">
        <f t="shared" si="46"/>
        <v>0</v>
      </c>
      <c r="I164" s="19">
        <f t="shared" si="47"/>
        <v>-100</v>
      </c>
      <c r="J164" s="19">
        <f t="shared" si="48"/>
        <v>0</v>
      </c>
      <c r="K164" s="19">
        <f t="shared" si="49"/>
        <v>0</v>
      </c>
    </row>
    <row r="165" spans="1:11">
      <c r="A165" s="24" t="s">
        <v>41</v>
      </c>
      <c r="B165" s="17" t="s">
        <v>42</v>
      </c>
      <c r="C165" s="18">
        <v>1336.25</v>
      </c>
      <c r="D165" s="18">
        <v>0</v>
      </c>
      <c r="E165" s="18">
        <v>0</v>
      </c>
      <c r="F165" s="18">
        <v>0</v>
      </c>
      <c r="G165" s="18">
        <f t="shared" si="45"/>
        <v>-1336.25</v>
      </c>
      <c r="H165" s="18">
        <f t="shared" si="46"/>
        <v>0</v>
      </c>
      <c r="I165" s="19">
        <f t="shared" si="47"/>
        <v>-100</v>
      </c>
      <c r="J165" s="19">
        <f t="shared" si="48"/>
        <v>0</v>
      </c>
      <c r="K165" s="19">
        <f t="shared" si="49"/>
        <v>0</v>
      </c>
    </row>
    <row r="166" spans="1:11">
      <c r="A166" s="22" t="s">
        <v>59</v>
      </c>
      <c r="B166" s="17" t="s">
        <v>60</v>
      </c>
      <c r="C166" s="18">
        <v>6134.7</v>
      </c>
      <c r="D166" s="18">
        <v>0</v>
      </c>
      <c r="E166" s="18">
        <v>0</v>
      </c>
      <c r="F166" s="18">
        <v>0</v>
      </c>
      <c r="G166" s="18">
        <f t="shared" si="45"/>
        <v>-6134.7</v>
      </c>
      <c r="H166" s="18">
        <f t="shared" si="46"/>
        <v>0</v>
      </c>
      <c r="I166" s="19">
        <f t="shared" si="47"/>
        <v>-100</v>
      </c>
      <c r="J166" s="19">
        <f t="shared" si="48"/>
        <v>0</v>
      </c>
      <c r="K166" s="19">
        <f t="shared" si="49"/>
        <v>0</v>
      </c>
    </row>
    <row r="167" spans="1:11">
      <c r="A167" s="23" t="s">
        <v>61</v>
      </c>
      <c r="B167" s="17" t="s">
        <v>62</v>
      </c>
      <c r="C167" s="18">
        <v>6134.7</v>
      </c>
      <c r="D167" s="18">
        <v>0</v>
      </c>
      <c r="E167" s="18">
        <v>0</v>
      </c>
      <c r="F167" s="18">
        <v>0</v>
      </c>
      <c r="G167" s="18">
        <f t="shared" si="45"/>
        <v>-6134.7</v>
      </c>
      <c r="H167" s="18">
        <f t="shared" si="46"/>
        <v>0</v>
      </c>
      <c r="I167" s="19">
        <f t="shared" si="47"/>
        <v>-100</v>
      </c>
      <c r="J167" s="19">
        <f t="shared" si="48"/>
        <v>0</v>
      </c>
      <c r="K167" s="19">
        <f t="shared" si="49"/>
        <v>0</v>
      </c>
    </row>
    <row r="168" spans="1:11">
      <c r="A168" s="16"/>
      <c r="B168" s="17" t="s">
        <v>63</v>
      </c>
      <c r="C168" s="18">
        <v>173558.63</v>
      </c>
      <c r="D168" s="18">
        <v>0</v>
      </c>
      <c r="E168" s="18">
        <v>0</v>
      </c>
      <c r="F168" s="18">
        <v>0</v>
      </c>
      <c r="G168" s="18">
        <f t="shared" si="45"/>
        <v>-173558.63</v>
      </c>
      <c r="H168" s="18">
        <f t="shared" si="46"/>
        <v>0</v>
      </c>
      <c r="I168" s="19">
        <f t="shared" si="47"/>
        <v>-100</v>
      </c>
      <c r="J168" s="19">
        <f t="shared" si="48"/>
        <v>0</v>
      </c>
      <c r="K168" s="19">
        <f t="shared" si="49"/>
        <v>0</v>
      </c>
    </row>
    <row r="169" spans="1:11">
      <c r="A169" s="16" t="s">
        <v>64</v>
      </c>
      <c r="B169" s="17" t="s">
        <v>65</v>
      </c>
      <c r="C169" s="18">
        <v>-173558.63</v>
      </c>
      <c r="D169" s="18">
        <v>0</v>
      </c>
      <c r="E169" s="18">
        <v>0</v>
      </c>
      <c r="F169" s="18">
        <v>0</v>
      </c>
      <c r="G169" s="18">
        <f t="shared" si="45"/>
        <v>173558.63</v>
      </c>
      <c r="H169" s="18">
        <f t="shared" si="46"/>
        <v>0</v>
      </c>
      <c r="I169" s="19">
        <f t="shared" si="47"/>
        <v>-100</v>
      </c>
      <c r="J169" s="19">
        <f t="shared" si="48"/>
        <v>0</v>
      </c>
      <c r="K169" s="19">
        <f t="shared" si="49"/>
        <v>0</v>
      </c>
    </row>
    <row r="170" spans="1:11">
      <c r="A170" s="22" t="s">
        <v>66</v>
      </c>
      <c r="B170" s="17" t="s">
        <v>67</v>
      </c>
      <c r="C170" s="18">
        <v>-173558.63</v>
      </c>
      <c r="D170" s="18">
        <v>0</v>
      </c>
      <c r="E170" s="18">
        <v>0</v>
      </c>
      <c r="F170" s="18">
        <v>0</v>
      </c>
      <c r="G170" s="18">
        <f t="shared" si="45"/>
        <v>173558.63</v>
      </c>
      <c r="H170" s="18">
        <f t="shared" si="46"/>
        <v>0</v>
      </c>
      <c r="I170" s="19">
        <f t="shared" si="47"/>
        <v>-100</v>
      </c>
      <c r="J170" s="19">
        <f t="shared" si="48"/>
        <v>0</v>
      </c>
      <c r="K170" s="19">
        <f t="shared" si="49"/>
        <v>0</v>
      </c>
    </row>
    <row r="171" spans="1:11">
      <c r="A171" s="39" t="s">
        <v>864</v>
      </c>
      <c r="B171" s="28" t="s">
        <v>942</v>
      </c>
      <c r="C171" s="29"/>
      <c r="D171" s="29"/>
      <c r="E171" s="29"/>
      <c r="F171" s="29"/>
      <c r="G171" s="29"/>
      <c r="H171" s="29"/>
      <c r="I171" s="30"/>
      <c r="J171" s="30"/>
      <c r="K171" s="30"/>
    </row>
    <row r="172" spans="1:11">
      <c r="A172" s="16" t="s">
        <v>25</v>
      </c>
      <c r="B172" s="17" t="s">
        <v>26</v>
      </c>
      <c r="C172" s="18">
        <v>4022550</v>
      </c>
      <c r="D172" s="18">
        <v>0</v>
      </c>
      <c r="E172" s="18">
        <v>0</v>
      </c>
      <c r="F172" s="18">
        <v>0</v>
      </c>
      <c r="G172" s="18">
        <f t="shared" ref="G172:G181" si="50">F172-C172</f>
        <v>-4022550</v>
      </c>
      <c r="H172" s="18">
        <f t="shared" ref="H172:H181" si="51">E172-F172</f>
        <v>0</v>
      </c>
      <c r="I172" s="19">
        <f t="shared" ref="I172:I181" si="52">IF(ISERROR(F172/C172),0,F172/C172*100-100)</f>
        <v>-100</v>
      </c>
      <c r="J172" s="19">
        <f t="shared" ref="J172:J181" si="53">IF(ISERROR(F172/E172),0,F172/E172*100)</f>
        <v>0</v>
      </c>
      <c r="K172" s="19">
        <f t="shared" ref="K172:K181" si="54">IF(ISERROR(F172/D172),0,F172/D172*100)</f>
        <v>0</v>
      </c>
    </row>
    <row r="173" spans="1:11">
      <c r="A173" s="22" t="s">
        <v>29</v>
      </c>
      <c r="B173" s="17" t="s">
        <v>30</v>
      </c>
      <c r="C173" s="18">
        <v>4022550</v>
      </c>
      <c r="D173" s="18">
        <v>0</v>
      </c>
      <c r="E173" s="18">
        <v>0</v>
      </c>
      <c r="F173" s="18">
        <v>0</v>
      </c>
      <c r="G173" s="18">
        <f t="shared" si="50"/>
        <v>-4022550</v>
      </c>
      <c r="H173" s="18">
        <f t="shared" si="51"/>
        <v>0</v>
      </c>
      <c r="I173" s="19">
        <f t="shared" si="52"/>
        <v>-100</v>
      </c>
      <c r="J173" s="19">
        <f t="shared" si="53"/>
        <v>0</v>
      </c>
      <c r="K173" s="19">
        <f t="shared" si="54"/>
        <v>0</v>
      </c>
    </row>
    <row r="174" spans="1:11">
      <c r="A174" s="23" t="s">
        <v>31</v>
      </c>
      <c r="B174" s="17" t="s">
        <v>32</v>
      </c>
      <c r="C174" s="18">
        <v>4022550</v>
      </c>
      <c r="D174" s="18">
        <v>0</v>
      </c>
      <c r="E174" s="18">
        <v>0</v>
      </c>
      <c r="F174" s="18">
        <v>0</v>
      </c>
      <c r="G174" s="18">
        <f t="shared" si="50"/>
        <v>-4022550</v>
      </c>
      <c r="H174" s="18">
        <f t="shared" si="51"/>
        <v>0</v>
      </c>
      <c r="I174" s="19">
        <f t="shared" si="52"/>
        <v>-100</v>
      </c>
      <c r="J174" s="19">
        <f t="shared" si="53"/>
        <v>0</v>
      </c>
      <c r="K174" s="19">
        <f t="shared" si="54"/>
        <v>0</v>
      </c>
    </row>
    <row r="175" spans="1:11">
      <c r="A175" s="16" t="s">
        <v>33</v>
      </c>
      <c r="B175" s="17" t="s">
        <v>34</v>
      </c>
      <c r="C175" s="18">
        <v>1002522</v>
      </c>
      <c r="D175" s="18">
        <v>0</v>
      </c>
      <c r="E175" s="18">
        <v>0</v>
      </c>
      <c r="F175" s="18">
        <v>0</v>
      </c>
      <c r="G175" s="18">
        <f t="shared" si="50"/>
        <v>-1002522</v>
      </c>
      <c r="H175" s="18">
        <f t="shared" si="51"/>
        <v>0</v>
      </c>
      <c r="I175" s="19">
        <f t="shared" si="52"/>
        <v>-100</v>
      </c>
      <c r="J175" s="19">
        <f t="shared" si="53"/>
        <v>0</v>
      </c>
      <c r="K175" s="19">
        <f t="shared" si="54"/>
        <v>0</v>
      </c>
    </row>
    <row r="176" spans="1:11">
      <c r="A176" s="22" t="s">
        <v>35</v>
      </c>
      <c r="B176" s="17" t="s">
        <v>36</v>
      </c>
      <c r="C176" s="18">
        <v>1002522</v>
      </c>
      <c r="D176" s="18">
        <v>0</v>
      </c>
      <c r="E176" s="18">
        <v>0</v>
      </c>
      <c r="F176" s="18">
        <v>0</v>
      </c>
      <c r="G176" s="18">
        <f t="shared" si="50"/>
        <v>-1002522</v>
      </c>
      <c r="H176" s="18">
        <f t="shared" si="51"/>
        <v>0</v>
      </c>
      <c r="I176" s="19">
        <f t="shared" si="52"/>
        <v>-100</v>
      </c>
      <c r="J176" s="19">
        <f t="shared" si="53"/>
        <v>0</v>
      </c>
      <c r="K176" s="19">
        <f t="shared" si="54"/>
        <v>0</v>
      </c>
    </row>
    <row r="177" spans="1:11">
      <c r="A177" s="23" t="s">
        <v>45</v>
      </c>
      <c r="B177" s="17" t="s">
        <v>46</v>
      </c>
      <c r="C177" s="18">
        <v>1002522</v>
      </c>
      <c r="D177" s="18">
        <v>0</v>
      </c>
      <c r="E177" s="18">
        <v>0</v>
      </c>
      <c r="F177" s="18">
        <v>0</v>
      </c>
      <c r="G177" s="18">
        <f t="shared" si="50"/>
        <v>-1002522</v>
      </c>
      <c r="H177" s="18">
        <f t="shared" si="51"/>
        <v>0</v>
      </c>
      <c r="I177" s="19">
        <f t="shared" si="52"/>
        <v>-100</v>
      </c>
      <c r="J177" s="19">
        <f t="shared" si="53"/>
        <v>0</v>
      </c>
      <c r="K177" s="19">
        <f t="shared" si="54"/>
        <v>0</v>
      </c>
    </row>
    <row r="178" spans="1:11">
      <c r="A178" s="24" t="s">
        <v>47</v>
      </c>
      <c r="B178" s="17" t="s">
        <v>48</v>
      </c>
      <c r="C178" s="18">
        <v>1002522</v>
      </c>
      <c r="D178" s="18">
        <v>0</v>
      </c>
      <c r="E178" s="18">
        <v>0</v>
      </c>
      <c r="F178" s="18">
        <v>0</v>
      </c>
      <c r="G178" s="18">
        <f t="shared" si="50"/>
        <v>-1002522</v>
      </c>
      <c r="H178" s="18">
        <f t="shared" si="51"/>
        <v>0</v>
      </c>
      <c r="I178" s="19">
        <f t="shared" si="52"/>
        <v>-100</v>
      </c>
      <c r="J178" s="19">
        <f t="shared" si="53"/>
        <v>0</v>
      </c>
      <c r="K178" s="19">
        <f t="shared" si="54"/>
        <v>0</v>
      </c>
    </row>
    <row r="179" spans="1:11">
      <c r="A179" s="16"/>
      <c r="B179" s="17" t="s">
        <v>63</v>
      </c>
      <c r="C179" s="18">
        <v>3020028</v>
      </c>
      <c r="D179" s="18">
        <v>0</v>
      </c>
      <c r="E179" s="18">
        <v>0</v>
      </c>
      <c r="F179" s="18">
        <v>0</v>
      </c>
      <c r="G179" s="18">
        <f t="shared" si="50"/>
        <v>-3020028</v>
      </c>
      <c r="H179" s="18">
        <f t="shared" si="51"/>
        <v>0</v>
      </c>
      <c r="I179" s="19">
        <f t="shared" si="52"/>
        <v>-100</v>
      </c>
      <c r="J179" s="19">
        <f t="shared" si="53"/>
        <v>0</v>
      </c>
      <c r="K179" s="19">
        <f t="shared" si="54"/>
        <v>0</v>
      </c>
    </row>
    <row r="180" spans="1:11">
      <c r="A180" s="16" t="s">
        <v>64</v>
      </c>
      <c r="B180" s="17" t="s">
        <v>65</v>
      </c>
      <c r="C180" s="18">
        <v>-3020028</v>
      </c>
      <c r="D180" s="18">
        <v>0</v>
      </c>
      <c r="E180" s="18">
        <v>0</v>
      </c>
      <c r="F180" s="18">
        <v>0</v>
      </c>
      <c r="G180" s="18">
        <f t="shared" si="50"/>
        <v>3020028</v>
      </c>
      <c r="H180" s="18">
        <f t="shared" si="51"/>
        <v>0</v>
      </c>
      <c r="I180" s="19">
        <f t="shared" si="52"/>
        <v>-100</v>
      </c>
      <c r="J180" s="19">
        <f t="shared" si="53"/>
        <v>0</v>
      </c>
      <c r="K180" s="19">
        <f t="shared" si="54"/>
        <v>0</v>
      </c>
    </row>
    <row r="181" spans="1:11">
      <c r="A181" s="22" t="s">
        <v>66</v>
      </c>
      <c r="B181" s="17" t="s">
        <v>67</v>
      </c>
      <c r="C181" s="18">
        <v>-3020028</v>
      </c>
      <c r="D181" s="18">
        <v>0</v>
      </c>
      <c r="E181" s="18">
        <v>0</v>
      </c>
      <c r="F181" s="18">
        <v>0</v>
      </c>
      <c r="G181" s="18">
        <f t="shared" si="50"/>
        <v>3020028</v>
      </c>
      <c r="H181" s="18">
        <f t="shared" si="51"/>
        <v>0</v>
      </c>
      <c r="I181" s="19">
        <f t="shared" si="52"/>
        <v>-100</v>
      </c>
      <c r="J181" s="19">
        <f t="shared" si="53"/>
        <v>0</v>
      </c>
      <c r="K181" s="19">
        <f t="shared" si="54"/>
        <v>0</v>
      </c>
    </row>
    <row r="182" spans="1:11">
      <c r="A182" s="39" t="s">
        <v>751</v>
      </c>
      <c r="B182" s="28" t="s">
        <v>943</v>
      </c>
      <c r="C182" s="29"/>
      <c r="D182" s="29"/>
      <c r="E182" s="29"/>
      <c r="F182" s="29"/>
      <c r="G182" s="29"/>
      <c r="H182" s="29"/>
      <c r="I182" s="30"/>
      <c r="J182" s="30"/>
      <c r="K182" s="30"/>
    </row>
    <row r="183" spans="1:11">
      <c r="A183" s="16" t="s">
        <v>25</v>
      </c>
      <c r="B183" s="17" t="s">
        <v>26</v>
      </c>
      <c r="C183" s="18">
        <v>6807480</v>
      </c>
      <c r="D183" s="18">
        <v>0</v>
      </c>
      <c r="E183" s="18">
        <v>0</v>
      </c>
      <c r="F183" s="18">
        <v>0</v>
      </c>
      <c r="G183" s="18">
        <f t="shared" ref="G183:G192" si="55">F183-C183</f>
        <v>-6807480</v>
      </c>
      <c r="H183" s="18">
        <f t="shared" ref="H183:H192" si="56">E183-F183</f>
        <v>0</v>
      </c>
      <c r="I183" s="19">
        <f t="shared" ref="I183:I192" si="57">IF(ISERROR(F183/C183),0,F183/C183*100-100)</f>
        <v>-100</v>
      </c>
      <c r="J183" s="19">
        <f t="shared" ref="J183:J192" si="58">IF(ISERROR(F183/E183),0,F183/E183*100)</f>
        <v>0</v>
      </c>
      <c r="K183" s="19">
        <f t="shared" ref="K183:K192" si="59">IF(ISERROR(F183/D183),0,F183/D183*100)</f>
        <v>0</v>
      </c>
    </row>
    <row r="184" spans="1:11">
      <c r="A184" s="22" t="s">
        <v>29</v>
      </c>
      <c r="B184" s="17" t="s">
        <v>30</v>
      </c>
      <c r="C184" s="18">
        <v>6807480</v>
      </c>
      <c r="D184" s="18">
        <v>0</v>
      </c>
      <c r="E184" s="18">
        <v>0</v>
      </c>
      <c r="F184" s="18">
        <v>0</v>
      </c>
      <c r="G184" s="18">
        <f t="shared" si="55"/>
        <v>-6807480</v>
      </c>
      <c r="H184" s="18">
        <f t="shared" si="56"/>
        <v>0</v>
      </c>
      <c r="I184" s="19">
        <f t="shared" si="57"/>
        <v>-100</v>
      </c>
      <c r="J184" s="19">
        <f t="shared" si="58"/>
        <v>0</v>
      </c>
      <c r="K184" s="19">
        <f t="shared" si="59"/>
        <v>0</v>
      </c>
    </row>
    <row r="185" spans="1:11">
      <c r="A185" s="23" t="s">
        <v>31</v>
      </c>
      <c r="B185" s="17" t="s">
        <v>32</v>
      </c>
      <c r="C185" s="18">
        <v>6807480</v>
      </c>
      <c r="D185" s="18">
        <v>0</v>
      </c>
      <c r="E185" s="18">
        <v>0</v>
      </c>
      <c r="F185" s="18">
        <v>0</v>
      </c>
      <c r="G185" s="18">
        <f t="shared" si="55"/>
        <v>-6807480</v>
      </c>
      <c r="H185" s="18">
        <f t="shared" si="56"/>
        <v>0</v>
      </c>
      <c r="I185" s="19">
        <f t="shared" si="57"/>
        <v>-100</v>
      </c>
      <c r="J185" s="19">
        <f t="shared" si="58"/>
        <v>0</v>
      </c>
      <c r="K185" s="19">
        <f t="shared" si="59"/>
        <v>0</v>
      </c>
    </row>
    <row r="186" spans="1:11">
      <c r="A186" s="16" t="s">
        <v>33</v>
      </c>
      <c r="B186" s="17" t="s">
        <v>34</v>
      </c>
      <c r="C186" s="18">
        <v>2000000</v>
      </c>
      <c r="D186" s="18">
        <v>0</v>
      </c>
      <c r="E186" s="18">
        <v>0</v>
      </c>
      <c r="F186" s="18">
        <v>0</v>
      </c>
      <c r="G186" s="18">
        <f t="shared" si="55"/>
        <v>-2000000</v>
      </c>
      <c r="H186" s="18">
        <f t="shared" si="56"/>
        <v>0</v>
      </c>
      <c r="I186" s="19">
        <f t="shared" si="57"/>
        <v>-100</v>
      </c>
      <c r="J186" s="19">
        <f t="shared" si="58"/>
        <v>0</v>
      </c>
      <c r="K186" s="19">
        <f t="shared" si="59"/>
        <v>0</v>
      </c>
    </row>
    <row r="187" spans="1:11">
      <c r="A187" s="22" t="s">
        <v>35</v>
      </c>
      <c r="B187" s="17" t="s">
        <v>36</v>
      </c>
      <c r="C187" s="18">
        <v>2000000</v>
      </c>
      <c r="D187" s="18">
        <v>0</v>
      </c>
      <c r="E187" s="18">
        <v>0</v>
      </c>
      <c r="F187" s="18">
        <v>0</v>
      </c>
      <c r="G187" s="18">
        <f t="shared" si="55"/>
        <v>-2000000</v>
      </c>
      <c r="H187" s="18">
        <f t="shared" si="56"/>
        <v>0</v>
      </c>
      <c r="I187" s="19">
        <f t="shared" si="57"/>
        <v>-100</v>
      </c>
      <c r="J187" s="19">
        <f t="shared" si="58"/>
        <v>0</v>
      </c>
      <c r="K187" s="19">
        <f t="shared" si="59"/>
        <v>0</v>
      </c>
    </row>
    <row r="188" spans="1:11">
      <c r="A188" s="23" t="s">
        <v>45</v>
      </c>
      <c r="B188" s="17" t="s">
        <v>46</v>
      </c>
      <c r="C188" s="18">
        <v>2000000</v>
      </c>
      <c r="D188" s="18">
        <v>0</v>
      </c>
      <c r="E188" s="18">
        <v>0</v>
      </c>
      <c r="F188" s="18">
        <v>0</v>
      </c>
      <c r="G188" s="18">
        <f t="shared" si="55"/>
        <v>-2000000</v>
      </c>
      <c r="H188" s="18">
        <f t="shared" si="56"/>
        <v>0</v>
      </c>
      <c r="I188" s="19">
        <f t="shared" si="57"/>
        <v>-100</v>
      </c>
      <c r="J188" s="19">
        <f t="shared" si="58"/>
        <v>0</v>
      </c>
      <c r="K188" s="19">
        <f t="shared" si="59"/>
        <v>0</v>
      </c>
    </row>
    <row r="189" spans="1:11">
      <c r="A189" s="24" t="s">
        <v>47</v>
      </c>
      <c r="B189" s="17" t="s">
        <v>48</v>
      </c>
      <c r="C189" s="18">
        <v>2000000</v>
      </c>
      <c r="D189" s="18">
        <v>0</v>
      </c>
      <c r="E189" s="18">
        <v>0</v>
      </c>
      <c r="F189" s="18">
        <v>0</v>
      </c>
      <c r="G189" s="18">
        <f t="shared" si="55"/>
        <v>-2000000</v>
      </c>
      <c r="H189" s="18">
        <f t="shared" si="56"/>
        <v>0</v>
      </c>
      <c r="I189" s="19">
        <f t="shared" si="57"/>
        <v>-100</v>
      </c>
      <c r="J189" s="19">
        <f t="shared" si="58"/>
        <v>0</v>
      </c>
      <c r="K189" s="19">
        <f t="shared" si="59"/>
        <v>0</v>
      </c>
    </row>
    <row r="190" spans="1:11">
      <c r="A190" s="16"/>
      <c r="B190" s="17" t="s">
        <v>63</v>
      </c>
      <c r="C190" s="18">
        <v>4807480</v>
      </c>
      <c r="D190" s="18">
        <v>0</v>
      </c>
      <c r="E190" s="18">
        <v>0</v>
      </c>
      <c r="F190" s="18">
        <v>0</v>
      </c>
      <c r="G190" s="18">
        <f t="shared" si="55"/>
        <v>-4807480</v>
      </c>
      <c r="H190" s="18">
        <f t="shared" si="56"/>
        <v>0</v>
      </c>
      <c r="I190" s="19">
        <f t="shared" si="57"/>
        <v>-100</v>
      </c>
      <c r="J190" s="19">
        <f t="shared" si="58"/>
        <v>0</v>
      </c>
      <c r="K190" s="19">
        <f t="shared" si="59"/>
        <v>0</v>
      </c>
    </row>
    <row r="191" spans="1:11">
      <c r="A191" s="16" t="s">
        <v>64</v>
      </c>
      <c r="B191" s="17" t="s">
        <v>65</v>
      </c>
      <c r="C191" s="18">
        <v>-4807480</v>
      </c>
      <c r="D191" s="18">
        <v>0</v>
      </c>
      <c r="E191" s="18">
        <v>0</v>
      </c>
      <c r="F191" s="18">
        <v>0</v>
      </c>
      <c r="G191" s="18">
        <f t="shared" si="55"/>
        <v>4807480</v>
      </c>
      <c r="H191" s="18">
        <f t="shared" si="56"/>
        <v>0</v>
      </c>
      <c r="I191" s="19">
        <f t="shared" si="57"/>
        <v>-100</v>
      </c>
      <c r="J191" s="19">
        <f t="shared" si="58"/>
        <v>0</v>
      </c>
      <c r="K191" s="19">
        <f t="shared" si="59"/>
        <v>0</v>
      </c>
    </row>
    <row r="192" spans="1:11">
      <c r="A192" s="22" t="s">
        <v>66</v>
      </c>
      <c r="B192" s="17" t="s">
        <v>67</v>
      </c>
      <c r="C192" s="18">
        <v>-4807480</v>
      </c>
      <c r="D192" s="18">
        <v>0</v>
      </c>
      <c r="E192" s="18">
        <v>0</v>
      </c>
      <c r="F192" s="18">
        <v>0</v>
      </c>
      <c r="G192" s="18">
        <f t="shared" si="55"/>
        <v>4807480</v>
      </c>
      <c r="H192" s="18">
        <f t="shared" si="56"/>
        <v>0</v>
      </c>
      <c r="I192" s="19">
        <f t="shared" si="57"/>
        <v>-100</v>
      </c>
      <c r="J192" s="19">
        <f t="shared" si="58"/>
        <v>0</v>
      </c>
      <c r="K192" s="19">
        <f t="shared" si="59"/>
        <v>0</v>
      </c>
    </row>
    <row r="193" spans="1:11">
      <c r="A193" s="27" t="s">
        <v>71</v>
      </c>
      <c r="B193" s="28" t="s">
        <v>72</v>
      </c>
      <c r="C193" s="29"/>
      <c r="D193" s="29"/>
      <c r="E193" s="29"/>
      <c r="F193" s="29"/>
      <c r="G193" s="29"/>
      <c r="H193" s="29"/>
      <c r="I193" s="30"/>
      <c r="J193" s="30"/>
      <c r="K193" s="30"/>
    </row>
    <row r="194" spans="1:11">
      <c r="A194" s="16" t="s">
        <v>25</v>
      </c>
      <c r="B194" s="17" t="s">
        <v>26</v>
      </c>
      <c r="C194" s="18">
        <v>45973</v>
      </c>
      <c r="D194" s="18">
        <v>90177</v>
      </c>
      <c r="E194" s="18">
        <v>0</v>
      </c>
      <c r="F194" s="18">
        <v>90177</v>
      </c>
      <c r="G194" s="18">
        <f t="shared" ref="G194:G207" si="60">F194-C194</f>
        <v>44204</v>
      </c>
      <c r="H194" s="18">
        <f t="shared" ref="H194:H207" si="61">E194-F194</f>
        <v>-90177</v>
      </c>
      <c r="I194" s="19">
        <f t="shared" ref="I194:I207" si="62">IF(ISERROR(F194/C194),0,F194/C194*100-100)</f>
        <v>96.152089269788803</v>
      </c>
      <c r="J194" s="19">
        <f t="shared" ref="J194:J207" si="63">IF(ISERROR(F194/E194),0,F194/E194*100)</f>
        <v>0</v>
      </c>
      <c r="K194" s="19">
        <f t="shared" ref="K194:K207" si="64">IF(ISERROR(F194/D194),0,F194/D194*100)</f>
        <v>100</v>
      </c>
    </row>
    <row r="195" spans="1:11">
      <c r="A195" s="22" t="s">
        <v>29</v>
      </c>
      <c r="B195" s="17" t="s">
        <v>30</v>
      </c>
      <c r="C195" s="18">
        <v>45973</v>
      </c>
      <c r="D195" s="18">
        <v>90177</v>
      </c>
      <c r="E195" s="18">
        <v>0</v>
      </c>
      <c r="F195" s="18">
        <v>90177</v>
      </c>
      <c r="G195" s="18">
        <f t="shared" si="60"/>
        <v>44204</v>
      </c>
      <c r="H195" s="18">
        <f t="shared" si="61"/>
        <v>-90177</v>
      </c>
      <c r="I195" s="19">
        <f t="shared" si="62"/>
        <v>96.152089269788803</v>
      </c>
      <c r="J195" s="19">
        <f t="shared" si="63"/>
        <v>0</v>
      </c>
      <c r="K195" s="19">
        <f t="shared" si="64"/>
        <v>100</v>
      </c>
    </row>
    <row r="196" spans="1:11">
      <c r="A196" s="23" t="s">
        <v>31</v>
      </c>
      <c r="B196" s="17" t="s">
        <v>32</v>
      </c>
      <c r="C196" s="18">
        <v>45973</v>
      </c>
      <c r="D196" s="18">
        <v>90177</v>
      </c>
      <c r="E196" s="18">
        <v>0</v>
      </c>
      <c r="F196" s="18">
        <v>90177</v>
      </c>
      <c r="G196" s="18">
        <f t="shared" si="60"/>
        <v>44204</v>
      </c>
      <c r="H196" s="18">
        <f t="shared" si="61"/>
        <v>-90177</v>
      </c>
      <c r="I196" s="19">
        <f t="shared" si="62"/>
        <v>96.152089269788803</v>
      </c>
      <c r="J196" s="19">
        <f t="shared" si="63"/>
        <v>0</v>
      </c>
      <c r="K196" s="19">
        <f t="shared" si="64"/>
        <v>100</v>
      </c>
    </row>
    <row r="197" spans="1:11">
      <c r="A197" s="16" t="s">
        <v>33</v>
      </c>
      <c r="B197" s="17" t="s">
        <v>34</v>
      </c>
      <c r="C197" s="18">
        <v>0</v>
      </c>
      <c r="D197" s="18">
        <v>90177</v>
      </c>
      <c r="E197" s="18">
        <v>0</v>
      </c>
      <c r="F197" s="18">
        <v>47338.39</v>
      </c>
      <c r="G197" s="18">
        <f t="shared" si="60"/>
        <v>47338.39</v>
      </c>
      <c r="H197" s="18">
        <f t="shared" si="61"/>
        <v>-47338.39</v>
      </c>
      <c r="I197" s="19">
        <f t="shared" si="62"/>
        <v>0</v>
      </c>
      <c r="J197" s="19">
        <f t="shared" si="63"/>
        <v>0</v>
      </c>
      <c r="K197" s="19">
        <f t="shared" si="64"/>
        <v>52.49497100147488</v>
      </c>
    </row>
    <row r="198" spans="1:11">
      <c r="A198" s="22" t="s">
        <v>35</v>
      </c>
      <c r="B198" s="17" t="s">
        <v>36</v>
      </c>
      <c r="C198" s="18">
        <v>0</v>
      </c>
      <c r="D198" s="18">
        <v>87216</v>
      </c>
      <c r="E198" s="18">
        <v>0</v>
      </c>
      <c r="F198" s="18">
        <v>45620.19</v>
      </c>
      <c r="G198" s="18">
        <f t="shared" si="60"/>
        <v>45620.19</v>
      </c>
      <c r="H198" s="18">
        <f t="shared" si="61"/>
        <v>-45620.19</v>
      </c>
      <c r="I198" s="19">
        <f t="shared" si="62"/>
        <v>0</v>
      </c>
      <c r="J198" s="19">
        <f t="shared" si="63"/>
        <v>0</v>
      </c>
      <c r="K198" s="19">
        <f t="shared" si="64"/>
        <v>52.307134012107866</v>
      </c>
    </row>
    <row r="199" spans="1:11">
      <c r="A199" s="23" t="s">
        <v>37</v>
      </c>
      <c r="B199" s="17" t="s">
        <v>38</v>
      </c>
      <c r="C199" s="18">
        <v>0</v>
      </c>
      <c r="D199" s="18">
        <v>87216</v>
      </c>
      <c r="E199" s="18">
        <v>0</v>
      </c>
      <c r="F199" s="18">
        <v>45620.19</v>
      </c>
      <c r="G199" s="18">
        <f t="shared" si="60"/>
        <v>45620.19</v>
      </c>
      <c r="H199" s="18">
        <f t="shared" si="61"/>
        <v>-45620.19</v>
      </c>
      <c r="I199" s="19">
        <f t="shared" si="62"/>
        <v>0</v>
      </c>
      <c r="J199" s="19">
        <f t="shared" si="63"/>
        <v>0</v>
      </c>
      <c r="K199" s="19">
        <f t="shared" si="64"/>
        <v>52.307134012107866</v>
      </c>
    </row>
    <row r="200" spans="1:11">
      <c r="A200" s="24" t="s">
        <v>39</v>
      </c>
      <c r="B200" s="17" t="s">
        <v>40</v>
      </c>
      <c r="C200" s="18">
        <v>0</v>
      </c>
      <c r="D200" s="18">
        <v>36325</v>
      </c>
      <c r="E200" s="18">
        <v>0</v>
      </c>
      <c r="F200" s="18">
        <v>5205.6499999999996</v>
      </c>
      <c r="G200" s="18">
        <f t="shared" si="60"/>
        <v>5205.6499999999996</v>
      </c>
      <c r="H200" s="18">
        <f t="shared" si="61"/>
        <v>-5205.6499999999996</v>
      </c>
      <c r="I200" s="19">
        <f t="shared" si="62"/>
        <v>0</v>
      </c>
      <c r="J200" s="19">
        <f t="shared" si="63"/>
        <v>0</v>
      </c>
      <c r="K200" s="19">
        <f t="shared" si="64"/>
        <v>14.330763936682725</v>
      </c>
    </row>
    <row r="201" spans="1:11">
      <c r="A201" s="24" t="s">
        <v>41</v>
      </c>
      <c r="B201" s="17" t="s">
        <v>42</v>
      </c>
      <c r="C201" s="18">
        <v>0</v>
      </c>
      <c r="D201" s="18">
        <v>50891</v>
      </c>
      <c r="E201" s="18">
        <v>0</v>
      </c>
      <c r="F201" s="18">
        <v>40414.54</v>
      </c>
      <c r="G201" s="18">
        <f t="shared" si="60"/>
        <v>40414.54</v>
      </c>
      <c r="H201" s="18">
        <f t="shared" si="61"/>
        <v>-40414.54</v>
      </c>
      <c r="I201" s="19">
        <f t="shared" si="62"/>
        <v>0</v>
      </c>
      <c r="J201" s="19">
        <f t="shared" si="63"/>
        <v>0</v>
      </c>
      <c r="K201" s="19">
        <f t="shared" si="64"/>
        <v>79.413923876520414</v>
      </c>
    </row>
    <row r="202" spans="1:11">
      <c r="A202" s="25" t="s">
        <v>43</v>
      </c>
      <c r="B202" s="17" t="s">
        <v>44</v>
      </c>
      <c r="C202" s="18">
        <v>0</v>
      </c>
      <c r="D202" s="18">
        <v>0</v>
      </c>
      <c r="E202" s="18">
        <v>0</v>
      </c>
      <c r="F202" s="18">
        <v>200</v>
      </c>
      <c r="G202" s="18">
        <f t="shared" si="60"/>
        <v>200</v>
      </c>
      <c r="H202" s="18">
        <f t="shared" si="61"/>
        <v>-200</v>
      </c>
      <c r="I202" s="19">
        <f t="shared" si="62"/>
        <v>0</v>
      </c>
      <c r="J202" s="19">
        <f t="shared" si="63"/>
        <v>0</v>
      </c>
      <c r="K202" s="19">
        <f t="shared" si="64"/>
        <v>0</v>
      </c>
    </row>
    <row r="203" spans="1:11">
      <c r="A203" s="22" t="s">
        <v>59</v>
      </c>
      <c r="B203" s="17" t="s">
        <v>60</v>
      </c>
      <c r="C203" s="18">
        <v>0</v>
      </c>
      <c r="D203" s="18">
        <v>2961</v>
      </c>
      <c r="E203" s="18">
        <v>0</v>
      </c>
      <c r="F203" s="18">
        <v>1718.2</v>
      </c>
      <c r="G203" s="18">
        <f t="shared" si="60"/>
        <v>1718.2</v>
      </c>
      <c r="H203" s="18">
        <f t="shared" si="61"/>
        <v>-1718.2</v>
      </c>
      <c r="I203" s="19">
        <f t="shared" si="62"/>
        <v>0</v>
      </c>
      <c r="J203" s="19">
        <f t="shared" si="63"/>
        <v>0</v>
      </c>
      <c r="K203" s="19">
        <f t="shared" si="64"/>
        <v>58.027693346842277</v>
      </c>
    </row>
    <row r="204" spans="1:11">
      <c r="A204" s="23" t="s">
        <v>61</v>
      </c>
      <c r="B204" s="17" t="s">
        <v>62</v>
      </c>
      <c r="C204" s="18">
        <v>0</v>
      </c>
      <c r="D204" s="18">
        <v>2961</v>
      </c>
      <c r="E204" s="18">
        <v>0</v>
      </c>
      <c r="F204" s="18">
        <v>1718.2</v>
      </c>
      <c r="G204" s="18">
        <f t="shared" si="60"/>
        <v>1718.2</v>
      </c>
      <c r="H204" s="18">
        <f t="shared" si="61"/>
        <v>-1718.2</v>
      </c>
      <c r="I204" s="19">
        <f t="shared" si="62"/>
        <v>0</v>
      </c>
      <c r="J204" s="19">
        <f t="shared" si="63"/>
        <v>0</v>
      </c>
      <c r="K204" s="19">
        <f t="shared" si="64"/>
        <v>58.027693346842277</v>
      </c>
    </row>
    <row r="205" spans="1:11">
      <c r="A205" s="16"/>
      <c r="B205" s="17" t="s">
        <v>63</v>
      </c>
      <c r="C205" s="18">
        <v>45973</v>
      </c>
      <c r="D205" s="18">
        <v>0</v>
      </c>
      <c r="E205" s="18">
        <v>0</v>
      </c>
      <c r="F205" s="18">
        <v>42838.61</v>
      </c>
      <c r="G205" s="18">
        <f t="shared" si="60"/>
        <v>-3134.3899999999994</v>
      </c>
      <c r="H205" s="18">
        <f t="shared" si="61"/>
        <v>-42838.61</v>
      </c>
      <c r="I205" s="19">
        <f t="shared" si="62"/>
        <v>-6.8178931111739445</v>
      </c>
      <c r="J205" s="19">
        <f t="shared" si="63"/>
        <v>0</v>
      </c>
      <c r="K205" s="19">
        <f t="shared" si="64"/>
        <v>0</v>
      </c>
    </row>
    <row r="206" spans="1:11">
      <c r="A206" s="16" t="s">
        <v>64</v>
      </c>
      <c r="B206" s="17" t="s">
        <v>65</v>
      </c>
      <c r="C206" s="18">
        <v>-45973</v>
      </c>
      <c r="D206" s="18">
        <v>0</v>
      </c>
      <c r="E206" s="18">
        <v>0</v>
      </c>
      <c r="F206" s="18">
        <v>-42838.61</v>
      </c>
      <c r="G206" s="18">
        <f t="shared" si="60"/>
        <v>3134.3899999999994</v>
      </c>
      <c r="H206" s="18">
        <f t="shared" si="61"/>
        <v>42838.61</v>
      </c>
      <c r="I206" s="19">
        <f t="shared" si="62"/>
        <v>-6.8178931111739445</v>
      </c>
      <c r="J206" s="19">
        <f t="shared" si="63"/>
        <v>0</v>
      </c>
      <c r="K206" s="19">
        <f t="shared" si="64"/>
        <v>0</v>
      </c>
    </row>
    <row r="207" spans="1:11">
      <c r="A207" s="22" t="s">
        <v>66</v>
      </c>
      <c r="B207" s="17" t="s">
        <v>67</v>
      </c>
      <c r="C207" s="18">
        <v>-45973</v>
      </c>
      <c r="D207" s="18">
        <v>0</v>
      </c>
      <c r="E207" s="18">
        <v>0</v>
      </c>
      <c r="F207" s="18">
        <v>-42838.61</v>
      </c>
      <c r="G207" s="18">
        <f t="shared" si="60"/>
        <v>3134.3899999999994</v>
      </c>
      <c r="H207" s="18">
        <f t="shared" si="61"/>
        <v>42838.61</v>
      </c>
      <c r="I207" s="19">
        <f t="shared" si="62"/>
        <v>-6.8178931111739445</v>
      </c>
      <c r="J207" s="19">
        <f t="shared" si="63"/>
        <v>0</v>
      </c>
      <c r="K207" s="19">
        <f t="shared" si="6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3"/>
  <sheetViews>
    <sheetView topLeftCell="A385" zoomScaleNormal="100" workbookViewId="0">
      <selection activeCell="A418" sqref="A418:XFD420"/>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88</v>
      </c>
      <c r="B13" s="21" t="s">
        <v>89</v>
      </c>
      <c r="C13" s="18"/>
      <c r="D13" s="18"/>
      <c r="E13" s="18"/>
      <c r="F13" s="18"/>
      <c r="G13" s="18"/>
      <c r="H13" s="18"/>
      <c r="I13" s="19"/>
      <c r="J13" s="19"/>
      <c r="K13" s="19"/>
    </row>
    <row r="14" spans="1:11">
      <c r="A14" s="16" t="s">
        <v>25</v>
      </c>
      <c r="B14" s="17" t="s">
        <v>26</v>
      </c>
      <c r="C14" s="18">
        <v>13426520.85</v>
      </c>
      <c r="D14" s="18">
        <v>13113481</v>
      </c>
      <c r="E14" s="18">
        <v>6310607</v>
      </c>
      <c r="F14" s="18">
        <v>12898441.390000001</v>
      </c>
      <c r="G14" s="18">
        <f t="shared" ref="G14:G46" si="0">F14-C14</f>
        <v>-528079.45999999903</v>
      </c>
      <c r="H14" s="18">
        <f t="shared" ref="H14:H46" si="1">E14-F14</f>
        <v>-6587834.3900000006</v>
      </c>
      <c r="I14" s="19">
        <f t="shared" ref="I14:I46" si="2">IF(ISERROR(F14/C14),0,F14/C14*100-100)</f>
        <v>-3.9331072129530753</v>
      </c>
      <c r="J14" s="19">
        <f t="shared" ref="J14:J46" si="3">IF(ISERROR(F14/E14),0,F14/E14*100)</f>
        <v>204.39303841928361</v>
      </c>
      <c r="K14" s="19">
        <f t="shared" ref="K14:K46" si="4">IF(ISERROR(F14/D14),0,F14/D14*100)</f>
        <v>98.36016378869958</v>
      </c>
    </row>
    <row r="15" spans="1:11" ht="25.5">
      <c r="A15" s="22" t="s">
        <v>27</v>
      </c>
      <c r="B15" s="17" t="s">
        <v>28</v>
      </c>
      <c r="C15" s="18">
        <v>172145.73</v>
      </c>
      <c r="D15" s="18">
        <v>372621</v>
      </c>
      <c r="E15" s="18">
        <v>233306</v>
      </c>
      <c r="F15" s="18">
        <v>241362.37</v>
      </c>
      <c r="G15" s="18">
        <f t="shared" si="0"/>
        <v>69216.639999999985</v>
      </c>
      <c r="H15" s="18">
        <f t="shared" si="1"/>
        <v>-8056.3699999999953</v>
      </c>
      <c r="I15" s="19">
        <f t="shared" si="2"/>
        <v>40.208165488624076</v>
      </c>
      <c r="J15" s="19">
        <f t="shared" si="3"/>
        <v>103.45313451004262</v>
      </c>
      <c r="K15" s="19">
        <f t="shared" si="4"/>
        <v>64.774226358686178</v>
      </c>
    </row>
    <row r="16" spans="1:11">
      <c r="A16" s="22" t="s">
        <v>90</v>
      </c>
      <c r="B16" s="17" t="s">
        <v>91</v>
      </c>
      <c r="C16" s="18">
        <v>20800.5</v>
      </c>
      <c r="D16" s="18">
        <v>69901</v>
      </c>
      <c r="E16" s="18">
        <v>22628</v>
      </c>
      <c r="F16" s="18">
        <v>33261.019999999997</v>
      </c>
      <c r="G16" s="18">
        <f t="shared" si="0"/>
        <v>12460.519999999997</v>
      </c>
      <c r="H16" s="18">
        <f t="shared" si="1"/>
        <v>-10633.019999999997</v>
      </c>
      <c r="I16" s="19">
        <f t="shared" si="2"/>
        <v>59.904906132064127</v>
      </c>
      <c r="J16" s="19">
        <f t="shared" si="3"/>
        <v>146.99054269047195</v>
      </c>
      <c r="K16" s="19">
        <f t="shared" si="4"/>
        <v>47.583038869257948</v>
      </c>
    </row>
    <row r="17" spans="1:11">
      <c r="A17" s="22" t="s">
        <v>92</v>
      </c>
      <c r="B17" s="17" t="s">
        <v>93</v>
      </c>
      <c r="C17" s="18">
        <v>84922.62</v>
      </c>
      <c r="D17" s="18">
        <v>222452</v>
      </c>
      <c r="E17" s="18">
        <v>130684</v>
      </c>
      <c r="F17" s="18">
        <v>175311</v>
      </c>
      <c r="G17" s="18">
        <f t="shared" si="0"/>
        <v>90388.38</v>
      </c>
      <c r="H17" s="18">
        <f t="shared" si="1"/>
        <v>-44627</v>
      </c>
      <c r="I17" s="19">
        <f t="shared" si="2"/>
        <v>106.43616506414898</v>
      </c>
      <c r="J17" s="19">
        <f t="shared" si="3"/>
        <v>134.14878638547947</v>
      </c>
      <c r="K17" s="19">
        <f t="shared" si="4"/>
        <v>78.808462050240053</v>
      </c>
    </row>
    <row r="18" spans="1:11">
      <c r="A18" s="23" t="s">
        <v>94</v>
      </c>
      <c r="B18" s="17" t="s">
        <v>95</v>
      </c>
      <c r="C18" s="18">
        <v>84922.62</v>
      </c>
      <c r="D18" s="18">
        <v>222452</v>
      </c>
      <c r="E18" s="18">
        <v>130684</v>
      </c>
      <c r="F18" s="18">
        <v>175311</v>
      </c>
      <c r="G18" s="18">
        <f t="shared" si="0"/>
        <v>90388.38</v>
      </c>
      <c r="H18" s="18">
        <f t="shared" si="1"/>
        <v>-44627</v>
      </c>
      <c r="I18" s="19">
        <f t="shared" si="2"/>
        <v>106.43616506414898</v>
      </c>
      <c r="J18" s="19">
        <f t="shared" si="3"/>
        <v>134.14878638547947</v>
      </c>
      <c r="K18" s="19">
        <f t="shared" si="4"/>
        <v>78.808462050240053</v>
      </c>
    </row>
    <row r="19" spans="1:11">
      <c r="A19" s="24" t="s">
        <v>96</v>
      </c>
      <c r="B19" s="17" t="s">
        <v>97</v>
      </c>
      <c r="C19" s="18">
        <v>84922.62</v>
      </c>
      <c r="D19" s="18">
        <v>222452</v>
      </c>
      <c r="E19" s="18">
        <v>130684</v>
      </c>
      <c r="F19" s="18">
        <v>175311</v>
      </c>
      <c r="G19" s="18">
        <f t="shared" si="0"/>
        <v>90388.38</v>
      </c>
      <c r="H19" s="18">
        <f t="shared" si="1"/>
        <v>-44627</v>
      </c>
      <c r="I19" s="19">
        <f t="shared" si="2"/>
        <v>106.43616506414898</v>
      </c>
      <c r="J19" s="19">
        <f t="shared" si="3"/>
        <v>134.14878638547947</v>
      </c>
      <c r="K19" s="19">
        <f t="shared" si="4"/>
        <v>78.808462050240053</v>
      </c>
    </row>
    <row r="20" spans="1:11" ht="25.5">
      <c r="A20" s="25" t="s">
        <v>98</v>
      </c>
      <c r="B20" s="17" t="s">
        <v>99</v>
      </c>
      <c r="C20" s="18">
        <v>84922.62</v>
      </c>
      <c r="D20" s="18">
        <v>222452</v>
      </c>
      <c r="E20" s="18">
        <v>130684</v>
      </c>
      <c r="F20" s="18">
        <v>175311</v>
      </c>
      <c r="G20" s="18">
        <f t="shared" si="0"/>
        <v>90388.38</v>
      </c>
      <c r="H20" s="18">
        <f t="shared" si="1"/>
        <v>-44627</v>
      </c>
      <c r="I20" s="19">
        <f t="shared" si="2"/>
        <v>106.43616506414898</v>
      </c>
      <c r="J20" s="19">
        <f t="shared" si="3"/>
        <v>134.14878638547947</v>
      </c>
      <c r="K20" s="19">
        <f t="shared" si="4"/>
        <v>78.808462050240053</v>
      </c>
    </row>
    <row r="21" spans="1:11" ht="25.5">
      <c r="A21" s="26" t="s">
        <v>100</v>
      </c>
      <c r="B21" s="17" t="s">
        <v>101</v>
      </c>
      <c r="C21" s="18">
        <v>21901.62</v>
      </c>
      <c r="D21" s="18">
        <v>19311</v>
      </c>
      <c r="E21" s="18">
        <v>13684</v>
      </c>
      <c r="F21" s="18">
        <v>19311</v>
      </c>
      <c r="G21" s="18">
        <f t="shared" si="0"/>
        <v>-2590.619999999999</v>
      </c>
      <c r="H21" s="18">
        <f t="shared" si="1"/>
        <v>-5627</v>
      </c>
      <c r="I21" s="19">
        <f t="shared" si="2"/>
        <v>-11.828440087993485</v>
      </c>
      <c r="J21" s="19">
        <f t="shared" si="3"/>
        <v>141.12101724641917</v>
      </c>
      <c r="K21" s="19">
        <f t="shared" si="4"/>
        <v>100</v>
      </c>
    </row>
    <row r="22" spans="1:11" ht="25.5">
      <c r="A22" s="26" t="s">
        <v>102</v>
      </c>
      <c r="B22" s="17" t="s">
        <v>103</v>
      </c>
      <c r="C22" s="18">
        <v>63021</v>
      </c>
      <c r="D22" s="18">
        <v>203141</v>
      </c>
      <c r="E22" s="18">
        <v>117000</v>
      </c>
      <c r="F22" s="18">
        <v>156000</v>
      </c>
      <c r="G22" s="18">
        <f t="shared" si="0"/>
        <v>92979</v>
      </c>
      <c r="H22" s="18">
        <f t="shared" si="1"/>
        <v>-39000</v>
      </c>
      <c r="I22" s="19">
        <f t="shared" si="2"/>
        <v>147.53653544056741</v>
      </c>
      <c r="J22" s="19">
        <f t="shared" si="3"/>
        <v>133.33333333333331</v>
      </c>
      <c r="K22" s="19">
        <f t="shared" si="4"/>
        <v>76.793950999552024</v>
      </c>
    </row>
    <row r="23" spans="1:11">
      <c r="A23" s="22" t="s">
        <v>29</v>
      </c>
      <c r="B23" s="17" t="s">
        <v>30</v>
      </c>
      <c r="C23" s="18">
        <v>13148652</v>
      </c>
      <c r="D23" s="18">
        <v>12448507</v>
      </c>
      <c r="E23" s="18">
        <v>5923989</v>
      </c>
      <c r="F23" s="18">
        <v>12448507</v>
      </c>
      <c r="G23" s="18">
        <f t="shared" si="0"/>
        <v>-700145</v>
      </c>
      <c r="H23" s="18">
        <f t="shared" si="1"/>
        <v>-6524518</v>
      </c>
      <c r="I23" s="19">
        <f t="shared" si="2"/>
        <v>-5.3248424249116937</v>
      </c>
      <c r="J23" s="19">
        <f t="shared" si="3"/>
        <v>210.13724029534831</v>
      </c>
      <c r="K23" s="19">
        <f t="shared" si="4"/>
        <v>100</v>
      </c>
    </row>
    <row r="24" spans="1:11">
      <c r="A24" s="23" t="s">
        <v>31</v>
      </c>
      <c r="B24" s="17" t="s">
        <v>32</v>
      </c>
      <c r="C24" s="18">
        <v>13148652</v>
      </c>
      <c r="D24" s="18">
        <v>12448507</v>
      </c>
      <c r="E24" s="18">
        <v>5923989</v>
      </c>
      <c r="F24" s="18">
        <v>12448507</v>
      </c>
      <c r="G24" s="18">
        <f t="shared" si="0"/>
        <v>-700145</v>
      </c>
      <c r="H24" s="18">
        <f t="shared" si="1"/>
        <v>-6524518</v>
      </c>
      <c r="I24" s="19">
        <f t="shared" si="2"/>
        <v>-5.3248424249116937</v>
      </c>
      <c r="J24" s="19">
        <f t="shared" si="3"/>
        <v>210.13724029534831</v>
      </c>
      <c r="K24" s="19">
        <f t="shared" si="4"/>
        <v>100</v>
      </c>
    </row>
    <row r="25" spans="1:11">
      <c r="A25" s="16" t="s">
        <v>33</v>
      </c>
      <c r="B25" s="17" t="s">
        <v>34</v>
      </c>
      <c r="C25" s="18">
        <v>9640048.8800000008</v>
      </c>
      <c r="D25" s="18">
        <v>13151540</v>
      </c>
      <c r="E25" s="18">
        <v>6318838</v>
      </c>
      <c r="F25" s="18">
        <v>8774240.5099999998</v>
      </c>
      <c r="G25" s="18">
        <f t="shared" si="0"/>
        <v>-865808.37000000104</v>
      </c>
      <c r="H25" s="18">
        <f t="shared" si="1"/>
        <v>-2455402.5099999998</v>
      </c>
      <c r="I25" s="19">
        <f t="shared" si="2"/>
        <v>-8.9813690861700337</v>
      </c>
      <c r="J25" s="19">
        <f t="shared" si="3"/>
        <v>138.85845008211953</v>
      </c>
      <c r="K25" s="19">
        <f t="shared" si="4"/>
        <v>66.716449252330904</v>
      </c>
    </row>
    <row r="26" spans="1:11">
      <c r="A26" s="22" t="s">
        <v>35</v>
      </c>
      <c r="B26" s="17" t="s">
        <v>36</v>
      </c>
      <c r="C26" s="18">
        <v>8686563.9900000002</v>
      </c>
      <c r="D26" s="18">
        <v>11834211</v>
      </c>
      <c r="E26" s="18">
        <v>5651025</v>
      </c>
      <c r="F26" s="18">
        <v>8320876.9900000002</v>
      </c>
      <c r="G26" s="18">
        <f t="shared" si="0"/>
        <v>-365687</v>
      </c>
      <c r="H26" s="18">
        <f t="shared" si="1"/>
        <v>-2669851.9900000002</v>
      </c>
      <c r="I26" s="19">
        <f t="shared" si="2"/>
        <v>-4.2098003355639833</v>
      </c>
      <c r="J26" s="19">
        <f t="shared" si="3"/>
        <v>147.24544644555635</v>
      </c>
      <c r="K26" s="19">
        <f t="shared" si="4"/>
        <v>70.312055362203694</v>
      </c>
    </row>
    <row r="27" spans="1:11">
      <c r="A27" s="23" t="s">
        <v>37</v>
      </c>
      <c r="B27" s="17" t="s">
        <v>38</v>
      </c>
      <c r="C27" s="18">
        <v>6590629.3700000001</v>
      </c>
      <c r="D27" s="18">
        <v>11680951</v>
      </c>
      <c r="E27" s="18">
        <v>5643912</v>
      </c>
      <c r="F27" s="18">
        <v>8258888.0700000003</v>
      </c>
      <c r="G27" s="18">
        <f t="shared" si="0"/>
        <v>1668258.7000000002</v>
      </c>
      <c r="H27" s="18">
        <f t="shared" si="1"/>
        <v>-2614976.0700000003</v>
      </c>
      <c r="I27" s="19">
        <f t="shared" si="2"/>
        <v>25.312585586951315</v>
      </c>
      <c r="J27" s="19">
        <f t="shared" si="3"/>
        <v>146.33268679596705</v>
      </c>
      <c r="K27" s="19">
        <f t="shared" si="4"/>
        <v>70.70390133474578</v>
      </c>
    </row>
    <row r="28" spans="1:11">
      <c r="A28" s="24" t="s">
        <v>39</v>
      </c>
      <c r="B28" s="17" t="s">
        <v>40</v>
      </c>
      <c r="C28" s="18">
        <v>3926835.12</v>
      </c>
      <c r="D28" s="18">
        <v>6363927</v>
      </c>
      <c r="E28" s="18">
        <v>3966392</v>
      </c>
      <c r="F28" s="18">
        <v>3974426.5</v>
      </c>
      <c r="G28" s="18">
        <f t="shared" si="0"/>
        <v>47591.379999999888</v>
      </c>
      <c r="H28" s="18">
        <f t="shared" si="1"/>
        <v>-8034.5</v>
      </c>
      <c r="I28" s="19">
        <f t="shared" si="2"/>
        <v>1.2119525914803262</v>
      </c>
      <c r="J28" s="19">
        <f t="shared" si="3"/>
        <v>100.20256444647933</v>
      </c>
      <c r="K28" s="19">
        <f t="shared" si="4"/>
        <v>62.452421280130963</v>
      </c>
    </row>
    <row r="29" spans="1:11">
      <c r="A29" s="24" t="s">
        <v>41</v>
      </c>
      <c r="B29" s="17" t="s">
        <v>42</v>
      </c>
      <c r="C29" s="18">
        <v>2663794.25</v>
      </c>
      <c r="D29" s="18">
        <v>5317024</v>
      </c>
      <c r="E29" s="18">
        <v>1677520</v>
      </c>
      <c r="F29" s="18">
        <v>4284461.57</v>
      </c>
      <c r="G29" s="18">
        <f t="shared" si="0"/>
        <v>1620667.3200000003</v>
      </c>
      <c r="H29" s="18">
        <f t="shared" si="1"/>
        <v>-2606941.5700000003</v>
      </c>
      <c r="I29" s="19">
        <f t="shared" si="2"/>
        <v>60.84055928869131</v>
      </c>
      <c r="J29" s="19">
        <f t="shared" si="3"/>
        <v>255.40450009537889</v>
      </c>
      <c r="K29" s="19">
        <f t="shared" si="4"/>
        <v>80.580068286319573</v>
      </c>
    </row>
    <row r="30" spans="1:11">
      <c r="A30" s="25" t="s">
        <v>43</v>
      </c>
      <c r="B30" s="17" t="s">
        <v>44</v>
      </c>
      <c r="C30" s="18">
        <v>9108.39</v>
      </c>
      <c r="D30" s="18">
        <v>0</v>
      </c>
      <c r="E30" s="18">
        <v>0</v>
      </c>
      <c r="F30" s="18">
        <v>8045.22</v>
      </c>
      <c r="G30" s="18">
        <f t="shared" si="0"/>
        <v>-1063.1699999999992</v>
      </c>
      <c r="H30" s="18">
        <f t="shared" si="1"/>
        <v>-8045.22</v>
      </c>
      <c r="I30" s="19">
        <f t="shared" si="2"/>
        <v>-11.672425093787155</v>
      </c>
      <c r="J30" s="19">
        <f t="shared" si="3"/>
        <v>0</v>
      </c>
      <c r="K30" s="19">
        <f t="shared" si="4"/>
        <v>0</v>
      </c>
    </row>
    <row r="31" spans="1:11">
      <c r="A31" s="23" t="s">
        <v>45</v>
      </c>
      <c r="B31" s="17" t="s">
        <v>46</v>
      </c>
      <c r="C31" s="18">
        <v>2031365.37</v>
      </c>
      <c r="D31" s="18">
        <v>71832</v>
      </c>
      <c r="E31" s="18">
        <v>714</v>
      </c>
      <c r="F31" s="18">
        <v>18143.13</v>
      </c>
      <c r="G31" s="18">
        <f t="shared" si="0"/>
        <v>-2013222.2400000002</v>
      </c>
      <c r="H31" s="18">
        <f t="shared" si="1"/>
        <v>-17429.13</v>
      </c>
      <c r="I31" s="19">
        <f t="shared" si="2"/>
        <v>-99.106850482540224</v>
      </c>
      <c r="J31" s="19">
        <f t="shared" si="3"/>
        <v>2541.0546218487398</v>
      </c>
      <c r="K31" s="19">
        <f t="shared" si="4"/>
        <v>25.257726361510191</v>
      </c>
    </row>
    <row r="32" spans="1:11">
      <c r="A32" s="24" t="s">
        <v>47</v>
      </c>
      <c r="B32" s="17" t="s">
        <v>48</v>
      </c>
      <c r="C32" s="18">
        <v>31365.37</v>
      </c>
      <c r="D32" s="18">
        <v>29142</v>
      </c>
      <c r="E32" s="18">
        <v>714</v>
      </c>
      <c r="F32" s="18">
        <v>18143.13</v>
      </c>
      <c r="G32" s="18">
        <f t="shared" si="0"/>
        <v>-13222.239999999998</v>
      </c>
      <c r="H32" s="18">
        <f t="shared" si="1"/>
        <v>-17429.13</v>
      </c>
      <c r="I32" s="19">
        <f t="shared" si="2"/>
        <v>-42.155536504112654</v>
      </c>
      <c r="J32" s="19">
        <f t="shared" si="3"/>
        <v>2541.0546218487398</v>
      </c>
      <c r="K32" s="19">
        <f t="shared" si="4"/>
        <v>62.25766934321598</v>
      </c>
    </row>
    <row r="33" spans="1:11">
      <c r="A33" s="24" t="s">
        <v>49</v>
      </c>
      <c r="B33" s="17" t="s">
        <v>50</v>
      </c>
      <c r="C33" s="18">
        <v>2000000</v>
      </c>
      <c r="D33" s="18">
        <v>42690</v>
      </c>
      <c r="E33" s="18">
        <v>0</v>
      </c>
      <c r="F33" s="18">
        <v>0</v>
      </c>
      <c r="G33" s="18">
        <f t="shared" si="0"/>
        <v>-2000000</v>
      </c>
      <c r="H33" s="18">
        <f t="shared" si="1"/>
        <v>0</v>
      </c>
      <c r="I33" s="19">
        <f t="shared" si="2"/>
        <v>-100</v>
      </c>
      <c r="J33" s="19">
        <f t="shared" si="3"/>
        <v>0</v>
      </c>
      <c r="K33" s="19">
        <f t="shared" si="4"/>
        <v>0</v>
      </c>
    </row>
    <row r="34" spans="1:11" ht="25.5">
      <c r="A34" s="23" t="s">
        <v>76</v>
      </c>
      <c r="B34" s="17" t="s">
        <v>77</v>
      </c>
      <c r="C34" s="18">
        <v>52657.66</v>
      </c>
      <c r="D34" s="18">
        <v>51843</v>
      </c>
      <c r="E34" s="18">
        <v>6399</v>
      </c>
      <c r="F34" s="18">
        <v>14261.53</v>
      </c>
      <c r="G34" s="18">
        <f t="shared" si="0"/>
        <v>-38396.130000000005</v>
      </c>
      <c r="H34" s="18">
        <f t="shared" si="1"/>
        <v>-7862.5300000000007</v>
      </c>
      <c r="I34" s="19">
        <f t="shared" si="2"/>
        <v>-72.916513950676887</v>
      </c>
      <c r="J34" s="19">
        <f t="shared" si="3"/>
        <v>222.87122987966873</v>
      </c>
      <c r="K34" s="19">
        <f t="shared" si="4"/>
        <v>27.509075477885155</v>
      </c>
    </row>
    <row r="35" spans="1:11">
      <c r="A35" s="24" t="s">
        <v>78</v>
      </c>
      <c r="B35" s="17" t="s">
        <v>79</v>
      </c>
      <c r="C35" s="18">
        <v>52657.66</v>
      </c>
      <c r="D35" s="18">
        <v>51843</v>
      </c>
      <c r="E35" s="18">
        <v>6399</v>
      </c>
      <c r="F35" s="18">
        <v>14261.53</v>
      </c>
      <c r="G35" s="18">
        <f t="shared" si="0"/>
        <v>-38396.130000000005</v>
      </c>
      <c r="H35" s="18">
        <f t="shared" si="1"/>
        <v>-7862.5300000000007</v>
      </c>
      <c r="I35" s="19">
        <f t="shared" si="2"/>
        <v>-72.916513950676887</v>
      </c>
      <c r="J35" s="19">
        <f t="shared" si="3"/>
        <v>222.87122987966873</v>
      </c>
      <c r="K35" s="19">
        <f t="shared" si="4"/>
        <v>27.509075477885155</v>
      </c>
    </row>
    <row r="36" spans="1:11" ht="25.5">
      <c r="A36" s="23" t="s">
        <v>51</v>
      </c>
      <c r="B36" s="17" t="s">
        <v>52</v>
      </c>
      <c r="C36" s="18">
        <v>11911.59</v>
      </c>
      <c r="D36" s="18">
        <v>29585</v>
      </c>
      <c r="E36" s="18">
        <v>0</v>
      </c>
      <c r="F36" s="18">
        <v>29584.26</v>
      </c>
      <c r="G36" s="18">
        <f t="shared" si="0"/>
        <v>17672.669999999998</v>
      </c>
      <c r="H36" s="18">
        <f t="shared" si="1"/>
        <v>-29584.26</v>
      </c>
      <c r="I36" s="19">
        <f t="shared" si="2"/>
        <v>148.36533158041871</v>
      </c>
      <c r="J36" s="19">
        <f t="shared" si="3"/>
        <v>0</v>
      </c>
      <c r="K36" s="19">
        <f t="shared" si="4"/>
        <v>99.997498732465772</v>
      </c>
    </row>
    <row r="37" spans="1:11">
      <c r="A37" s="24" t="s">
        <v>53</v>
      </c>
      <c r="B37" s="17" t="s">
        <v>54</v>
      </c>
      <c r="C37" s="18">
        <v>11911.59</v>
      </c>
      <c r="D37" s="18">
        <v>29585</v>
      </c>
      <c r="E37" s="18">
        <v>0</v>
      </c>
      <c r="F37" s="18">
        <v>29584.26</v>
      </c>
      <c r="G37" s="18">
        <f t="shared" si="0"/>
        <v>17672.669999999998</v>
      </c>
      <c r="H37" s="18">
        <f t="shared" si="1"/>
        <v>-29584.26</v>
      </c>
      <c r="I37" s="19">
        <f t="shared" si="2"/>
        <v>148.36533158041871</v>
      </c>
      <c r="J37" s="19">
        <f t="shared" si="3"/>
        <v>0</v>
      </c>
      <c r="K37" s="19">
        <f t="shared" si="4"/>
        <v>99.997498732465772</v>
      </c>
    </row>
    <row r="38" spans="1:11" ht="25.5">
      <c r="A38" s="25" t="s">
        <v>55</v>
      </c>
      <c r="B38" s="17" t="s">
        <v>56</v>
      </c>
      <c r="C38" s="18">
        <v>11911.59</v>
      </c>
      <c r="D38" s="18">
        <v>29585</v>
      </c>
      <c r="E38" s="18">
        <v>0</v>
      </c>
      <c r="F38" s="18">
        <v>29584.26</v>
      </c>
      <c r="G38" s="18">
        <f t="shared" si="0"/>
        <v>17672.669999999998</v>
      </c>
      <c r="H38" s="18">
        <f t="shared" si="1"/>
        <v>-29584.26</v>
      </c>
      <c r="I38" s="19">
        <f t="shared" si="2"/>
        <v>148.36533158041871</v>
      </c>
      <c r="J38" s="19">
        <f t="shared" si="3"/>
        <v>0</v>
      </c>
      <c r="K38" s="19">
        <f t="shared" si="4"/>
        <v>99.997498732465772</v>
      </c>
    </row>
    <row r="39" spans="1:11" ht="25.5">
      <c r="A39" s="26" t="s">
        <v>57</v>
      </c>
      <c r="B39" s="17" t="s">
        <v>58</v>
      </c>
      <c r="C39" s="18">
        <v>11911.59</v>
      </c>
      <c r="D39" s="18">
        <v>25500</v>
      </c>
      <c r="E39" s="18">
        <v>0</v>
      </c>
      <c r="F39" s="18">
        <v>25500</v>
      </c>
      <c r="G39" s="18">
        <f t="shared" si="0"/>
        <v>13588.41</v>
      </c>
      <c r="H39" s="18">
        <f t="shared" si="1"/>
        <v>-25500</v>
      </c>
      <c r="I39" s="19">
        <f t="shared" si="2"/>
        <v>114.07721387321087</v>
      </c>
      <c r="J39" s="19">
        <f t="shared" si="3"/>
        <v>0</v>
      </c>
      <c r="K39" s="19">
        <f t="shared" si="4"/>
        <v>100</v>
      </c>
    </row>
    <row r="40" spans="1:11" ht="25.5">
      <c r="A40" s="26" t="s">
        <v>104</v>
      </c>
      <c r="B40" s="17" t="s">
        <v>105</v>
      </c>
      <c r="C40" s="18">
        <v>0</v>
      </c>
      <c r="D40" s="18">
        <v>4085</v>
      </c>
      <c r="E40" s="18">
        <v>0</v>
      </c>
      <c r="F40" s="18">
        <v>4084.26</v>
      </c>
      <c r="G40" s="18">
        <f t="shared" si="0"/>
        <v>4084.26</v>
      </c>
      <c r="H40" s="18">
        <f t="shared" si="1"/>
        <v>-4084.26</v>
      </c>
      <c r="I40" s="19">
        <f t="shared" si="2"/>
        <v>0</v>
      </c>
      <c r="J40" s="19">
        <f t="shared" si="3"/>
        <v>0</v>
      </c>
      <c r="K40" s="19">
        <f t="shared" si="4"/>
        <v>99.981884944920438</v>
      </c>
    </row>
    <row r="41" spans="1:11">
      <c r="A41" s="22" t="s">
        <v>59</v>
      </c>
      <c r="B41" s="17" t="s">
        <v>60</v>
      </c>
      <c r="C41" s="18">
        <v>953484.89</v>
      </c>
      <c r="D41" s="18">
        <v>1317329</v>
      </c>
      <c r="E41" s="18">
        <v>667813</v>
      </c>
      <c r="F41" s="18">
        <v>453363.52</v>
      </c>
      <c r="G41" s="18">
        <f t="shared" si="0"/>
        <v>-500121.37</v>
      </c>
      <c r="H41" s="18">
        <f t="shared" si="1"/>
        <v>214449.47999999998</v>
      </c>
      <c r="I41" s="19">
        <f t="shared" si="2"/>
        <v>-52.451944990968862</v>
      </c>
      <c r="J41" s="19">
        <f t="shared" si="3"/>
        <v>67.887794936606511</v>
      </c>
      <c r="K41" s="19">
        <f t="shared" si="4"/>
        <v>34.415360171984375</v>
      </c>
    </row>
    <row r="42" spans="1:11">
      <c r="A42" s="23" t="s">
        <v>61</v>
      </c>
      <c r="B42" s="17" t="s">
        <v>62</v>
      </c>
      <c r="C42" s="18">
        <v>953484.89</v>
      </c>
      <c r="D42" s="18">
        <v>1317329</v>
      </c>
      <c r="E42" s="18">
        <v>667813</v>
      </c>
      <c r="F42" s="18">
        <v>453363.52</v>
      </c>
      <c r="G42" s="18">
        <f t="shared" si="0"/>
        <v>-500121.37</v>
      </c>
      <c r="H42" s="18">
        <f t="shared" si="1"/>
        <v>214449.47999999998</v>
      </c>
      <c r="I42" s="19">
        <f t="shared" si="2"/>
        <v>-52.451944990968862</v>
      </c>
      <c r="J42" s="19">
        <f t="shared" si="3"/>
        <v>67.887794936606511</v>
      </c>
      <c r="K42" s="19">
        <f t="shared" si="4"/>
        <v>34.415360171984375</v>
      </c>
    </row>
    <row r="43" spans="1:11">
      <c r="A43" s="16"/>
      <c r="B43" s="17" t="s">
        <v>63</v>
      </c>
      <c r="C43" s="18">
        <v>3786471.97</v>
      </c>
      <c r="D43" s="18">
        <v>-38059</v>
      </c>
      <c r="E43" s="18">
        <v>-8231</v>
      </c>
      <c r="F43" s="18">
        <v>4124200.88</v>
      </c>
      <c r="G43" s="18">
        <f t="shared" si="0"/>
        <v>337728.90999999968</v>
      </c>
      <c r="H43" s="18">
        <f t="shared" si="1"/>
        <v>-4132431.88</v>
      </c>
      <c r="I43" s="19">
        <f t="shared" si="2"/>
        <v>8.9193558720573236</v>
      </c>
      <c r="J43" s="19">
        <f t="shared" si="3"/>
        <v>-50105.708662373952</v>
      </c>
      <c r="K43" s="19">
        <f t="shared" si="4"/>
        <v>-10836.33537402454</v>
      </c>
    </row>
    <row r="44" spans="1:11">
      <c r="A44" s="16" t="s">
        <v>64</v>
      </c>
      <c r="B44" s="17" t="s">
        <v>65</v>
      </c>
      <c r="C44" s="18">
        <v>-3786471.97</v>
      </c>
      <c r="D44" s="18">
        <v>38059</v>
      </c>
      <c r="E44" s="18">
        <v>8231</v>
      </c>
      <c r="F44" s="18">
        <v>-4124200.88</v>
      </c>
      <c r="G44" s="18">
        <f t="shared" si="0"/>
        <v>-337728.90999999968</v>
      </c>
      <c r="H44" s="18">
        <f t="shared" si="1"/>
        <v>4132431.88</v>
      </c>
      <c r="I44" s="19">
        <f t="shared" si="2"/>
        <v>8.9193558720573236</v>
      </c>
      <c r="J44" s="19">
        <f t="shared" si="3"/>
        <v>-50105.708662373952</v>
      </c>
      <c r="K44" s="19">
        <f t="shared" si="4"/>
        <v>-10836.33537402454</v>
      </c>
    </row>
    <row r="45" spans="1:11">
      <c r="A45" s="22" t="s">
        <v>66</v>
      </c>
      <c r="B45" s="17" t="s">
        <v>67</v>
      </c>
      <c r="C45" s="18">
        <v>-3786471.97</v>
      </c>
      <c r="D45" s="18">
        <v>38059</v>
      </c>
      <c r="E45" s="18">
        <v>8231</v>
      </c>
      <c r="F45" s="18">
        <v>-4124200.88</v>
      </c>
      <c r="G45" s="18">
        <f t="shared" si="0"/>
        <v>-337728.90999999968</v>
      </c>
      <c r="H45" s="18">
        <f t="shared" si="1"/>
        <v>4132431.88</v>
      </c>
      <c r="I45" s="19">
        <f t="shared" si="2"/>
        <v>8.9193558720573236</v>
      </c>
      <c r="J45" s="19">
        <f t="shared" si="3"/>
        <v>-50105.708662373952</v>
      </c>
      <c r="K45" s="19">
        <f t="shared" si="4"/>
        <v>-10836.33537402454</v>
      </c>
    </row>
    <row r="46" spans="1:11" ht="25.5">
      <c r="A46" s="23" t="s">
        <v>106</v>
      </c>
      <c r="B46" s="17" t="s">
        <v>107</v>
      </c>
      <c r="C46" s="18">
        <v>-138823</v>
      </c>
      <c r="D46" s="18">
        <v>38059</v>
      </c>
      <c r="E46" s="18">
        <v>8231</v>
      </c>
      <c r="F46" s="18">
        <v>-38059</v>
      </c>
      <c r="G46" s="18">
        <f t="shared" si="0"/>
        <v>100764</v>
      </c>
      <c r="H46" s="18">
        <f t="shared" si="1"/>
        <v>46290</v>
      </c>
      <c r="I46" s="19">
        <f t="shared" si="2"/>
        <v>-72.58451409348595</v>
      </c>
      <c r="J46" s="19">
        <f t="shared" si="3"/>
        <v>-462.38610132426192</v>
      </c>
      <c r="K46" s="19">
        <f t="shared" si="4"/>
        <v>-100</v>
      </c>
    </row>
    <row r="47" spans="1:11">
      <c r="A47" s="16"/>
      <c r="B47" s="17"/>
      <c r="C47" s="18"/>
      <c r="D47" s="18"/>
      <c r="E47" s="18"/>
      <c r="F47" s="18"/>
      <c r="G47" s="18"/>
      <c r="H47" s="18"/>
      <c r="I47" s="19"/>
      <c r="J47" s="19"/>
      <c r="K47" s="19"/>
    </row>
    <row r="48" spans="1:11">
      <c r="A48" s="27"/>
      <c r="B48" s="28" t="s">
        <v>68</v>
      </c>
      <c r="C48" s="29"/>
      <c r="D48" s="29"/>
      <c r="E48" s="29"/>
      <c r="F48" s="29"/>
      <c r="G48" s="29"/>
      <c r="H48" s="29"/>
      <c r="I48" s="30"/>
      <c r="J48" s="30"/>
      <c r="K48" s="30"/>
    </row>
    <row r="49" spans="1:11">
      <c r="A49" s="16" t="s">
        <v>25</v>
      </c>
      <c r="B49" s="17" t="s">
        <v>26</v>
      </c>
      <c r="C49" s="18">
        <v>10433470.35</v>
      </c>
      <c r="D49" s="18">
        <v>10757330</v>
      </c>
      <c r="E49" s="18">
        <v>5555972</v>
      </c>
      <c r="F49" s="18">
        <v>10626071.369999999</v>
      </c>
      <c r="G49" s="18">
        <f t="shared" ref="G49:G72" si="5">F49-C49</f>
        <v>192601.01999999955</v>
      </c>
      <c r="H49" s="18">
        <f t="shared" ref="H49:H72" si="6">E49-F49</f>
        <v>-5070099.3699999992</v>
      </c>
      <c r="I49" s="19">
        <f t="shared" ref="I49:I72" si="7">IF(ISERROR(F49/C49),0,F49/C49*100-100)</f>
        <v>1.8459919234830409</v>
      </c>
      <c r="J49" s="19">
        <f t="shared" ref="J49:J72" si="8">IF(ISERROR(F49/E49),0,F49/E49*100)</f>
        <v>191.25494818908373</v>
      </c>
      <c r="K49" s="19">
        <f t="shared" ref="K49:K72" si="9">IF(ISERROR(F49/D49),0,F49/D49*100)</f>
        <v>98.779821479865348</v>
      </c>
    </row>
    <row r="50" spans="1:11" ht="25.5">
      <c r="A50" s="22" t="s">
        <v>27</v>
      </c>
      <c r="B50" s="17" t="s">
        <v>28</v>
      </c>
      <c r="C50" s="18">
        <v>172145.73</v>
      </c>
      <c r="D50" s="18">
        <v>372621</v>
      </c>
      <c r="E50" s="18">
        <v>233306</v>
      </c>
      <c r="F50" s="18">
        <v>241362.37</v>
      </c>
      <c r="G50" s="18">
        <f t="shared" si="5"/>
        <v>69216.639999999985</v>
      </c>
      <c r="H50" s="18">
        <f t="shared" si="6"/>
        <v>-8056.3699999999953</v>
      </c>
      <c r="I50" s="19">
        <f t="shared" si="7"/>
        <v>40.208165488624076</v>
      </c>
      <c r="J50" s="19">
        <f t="shared" si="8"/>
        <v>103.45313451004262</v>
      </c>
      <c r="K50" s="19">
        <f t="shared" si="9"/>
        <v>64.774226358686178</v>
      </c>
    </row>
    <row r="51" spans="1:11">
      <c r="A51" s="22" t="s">
        <v>92</v>
      </c>
      <c r="B51" s="17" t="s">
        <v>93</v>
      </c>
      <c r="C51" s="18">
        <v>6938.62</v>
      </c>
      <c r="D51" s="18">
        <v>0</v>
      </c>
      <c r="E51" s="18">
        <v>0</v>
      </c>
      <c r="F51" s="18">
        <v>0</v>
      </c>
      <c r="G51" s="18">
        <f t="shared" si="5"/>
        <v>-6938.62</v>
      </c>
      <c r="H51" s="18">
        <f t="shared" si="6"/>
        <v>0</v>
      </c>
      <c r="I51" s="19">
        <f t="shared" si="7"/>
        <v>-100</v>
      </c>
      <c r="J51" s="19">
        <f t="shared" si="8"/>
        <v>0</v>
      </c>
      <c r="K51" s="19">
        <f t="shared" si="9"/>
        <v>0</v>
      </c>
    </row>
    <row r="52" spans="1:11">
      <c r="A52" s="23" t="s">
        <v>94</v>
      </c>
      <c r="B52" s="17" t="s">
        <v>95</v>
      </c>
      <c r="C52" s="18">
        <v>6938.62</v>
      </c>
      <c r="D52" s="18">
        <v>0</v>
      </c>
      <c r="E52" s="18">
        <v>0</v>
      </c>
      <c r="F52" s="18">
        <v>0</v>
      </c>
      <c r="G52" s="18">
        <f t="shared" si="5"/>
        <v>-6938.62</v>
      </c>
      <c r="H52" s="18">
        <f t="shared" si="6"/>
        <v>0</v>
      </c>
      <c r="I52" s="19">
        <f t="shared" si="7"/>
        <v>-100</v>
      </c>
      <c r="J52" s="19">
        <f t="shared" si="8"/>
        <v>0</v>
      </c>
      <c r="K52" s="19">
        <f t="shared" si="9"/>
        <v>0</v>
      </c>
    </row>
    <row r="53" spans="1:11">
      <c r="A53" s="24" t="s">
        <v>96</v>
      </c>
      <c r="B53" s="17" t="s">
        <v>97</v>
      </c>
      <c r="C53" s="18">
        <v>6938.62</v>
      </c>
      <c r="D53" s="18">
        <v>0</v>
      </c>
      <c r="E53" s="18">
        <v>0</v>
      </c>
      <c r="F53" s="18">
        <v>0</v>
      </c>
      <c r="G53" s="18">
        <f t="shared" si="5"/>
        <v>-6938.62</v>
      </c>
      <c r="H53" s="18">
        <f t="shared" si="6"/>
        <v>0</v>
      </c>
      <c r="I53" s="19">
        <f t="shared" si="7"/>
        <v>-100</v>
      </c>
      <c r="J53" s="19">
        <f t="shared" si="8"/>
        <v>0</v>
      </c>
      <c r="K53" s="19">
        <f t="shared" si="9"/>
        <v>0</v>
      </c>
    </row>
    <row r="54" spans="1:11" ht="25.5">
      <c r="A54" s="25" t="s">
        <v>98</v>
      </c>
      <c r="B54" s="17" t="s">
        <v>99</v>
      </c>
      <c r="C54" s="18">
        <v>6938.62</v>
      </c>
      <c r="D54" s="18">
        <v>0</v>
      </c>
      <c r="E54" s="18">
        <v>0</v>
      </c>
      <c r="F54" s="18">
        <v>0</v>
      </c>
      <c r="G54" s="18">
        <f t="shared" si="5"/>
        <v>-6938.62</v>
      </c>
      <c r="H54" s="18">
        <f t="shared" si="6"/>
        <v>0</v>
      </c>
      <c r="I54" s="19">
        <f t="shared" si="7"/>
        <v>-100</v>
      </c>
      <c r="J54" s="19">
        <f t="shared" si="8"/>
        <v>0</v>
      </c>
      <c r="K54" s="19">
        <f t="shared" si="9"/>
        <v>0</v>
      </c>
    </row>
    <row r="55" spans="1:11" ht="25.5">
      <c r="A55" s="26" t="s">
        <v>100</v>
      </c>
      <c r="B55" s="17" t="s">
        <v>101</v>
      </c>
      <c r="C55" s="18">
        <v>6938.62</v>
      </c>
      <c r="D55" s="18">
        <v>0</v>
      </c>
      <c r="E55" s="18">
        <v>0</v>
      </c>
      <c r="F55" s="18">
        <v>0</v>
      </c>
      <c r="G55" s="18">
        <f t="shared" si="5"/>
        <v>-6938.62</v>
      </c>
      <c r="H55" s="18">
        <f t="shared" si="6"/>
        <v>0</v>
      </c>
      <c r="I55" s="19">
        <f t="shared" si="7"/>
        <v>-100</v>
      </c>
      <c r="J55" s="19">
        <f t="shared" si="8"/>
        <v>0</v>
      </c>
      <c r="K55" s="19">
        <f t="shared" si="9"/>
        <v>0</v>
      </c>
    </row>
    <row r="56" spans="1:11">
      <c r="A56" s="22" t="s">
        <v>29</v>
      </c>
      <c r="B56" s="17" t="s">
        <v>30</v>
      </c>
      <c r="C56" s="18">
        <v>10254386</v>
      </c>
      <c r="D56" s="18">
        <v>10384709</v>
      </c>
      <c r="E56" s="18">
        <v>5322666</v>
      </c>
      <c r="F56" s="18">
        <v>10384709</v>
      </c>
      <c r="G56" s="18">
        <f t="shared" si="5"/>
        <v>130323</v>
      </c>
      <c r="H56" s="18">
        <f t="shared" si="6"/>
        <v>-5062043</v>
      </c>
      <c r="I56" s="19">
        <f t="shared" si="7"/>
        <v>1.2709000811945259</v>
      </c>
      <c r="J56" s="19">
        <f t="shared" si="8"/>
        <v>195.10352518831729</v>
      </c>
      <c r="K56" s="19">
        <f t="shared" si="9"/>
        <v>100</v>
      </c>
    </row>
    <row r="57" spans="1:11">
      <c r="A57" s="23" t="s">
        <v>31</v>
      </c>
      <c r="B57" s="17" t="s">
        <v>32</v>
      </c>
      <c r="C57" s="18">
        <v>10254386</v>
      </c>
      <c r="D57" s="18">
        <v>10384709</v>
      </c>
      <c r="E57" s="18">
        <v>5322666</v>
      </c>
      <c r="F57" s="18">
        <v>10384709</v>
      </c>
      <c r="G57" s="18">
        <f t="shared" si="5"/>
        <v>130323</v>
      </c>
      <c r="H57" s="18">
        <f t="shared" si="6"/>
        <v>-5062043</v>
      </c>
      <c r="I57" s="19">
        <f t="shared" si="7"/>
        <v>1.2709000811945259</v>
      </c>
      <c r="J57" s="19">
        <f t="shared" si="8"/>
        <v>195.10352518831729</v>
      </c>
      <c r="K57" s="19">
        <f t="shared" si="9"/>
        <v>100</v>
      </c>
    </row>
    <row r="58" spans="1:11">
      <c r="A58" s="16" t="s">
        <v>33</v>
      </c>
      <c r="B58" s="17" t="s">
        <v>34</v>
      </c>
      <c r="C58" s="18">
        <v>8046618.5499999998</v>
      </c>
      <c r="D58" s="18">
        <v>10757330</v>
      </c>
      <c r="E58" s="18">
        <v>5555972</v>
      </c>
      <c r="F58" s="18">
        <v>7493872.1799999997</v>
      </c>
      <c r="G58" s="18">
        <f t="shared" si="5"/>
        <v>-552746.37000000011</v>
      </c>
      <c r="H58" s="18">
        <f t="shared" si="6"/>
        <v>-1937900.1799999997</v>
      </c>
      <c r="I58" s="19">
        <f t="shared" si="7"/>
        <v>-6.8693000241697746</v>
      </c>
      <c r="J58" s="19">
        <f t="shared" si="8"/>
        <v>134.87958866603358</v>
      </c>
      <c r="K58" s="19">
        <f t="shared" si="9"/>
        <v>69.662938480087533</v>
      </c>
    </row>
    <row r="59" spans="1:11">
      <c r="A59" s="22" t="s">
        <v>35</v>
      </c>
      <c r="B59" s="17" t="s">
        <v>36</v>
      </c>
      <c r="C59" s="18">
        <v>7754440.46</v>
      </c>
      <c r="D59" s="18">
        <v>9752946</v>
      </c>
      <c r="E59" s="18">
        <v>4888159</v>
      </c>
      <c r="F59" s="18">
        <v>7212095.8600000003</v>
      </c>
      <c r="G59" s="18">
        <f t="shared" si="5"/>
        <v>-542344.59999999963</v>
      </c>
      <c r="H59" s="18">
        <f t="shared" si="6"/>
        <v>-2323936.8600000003</v>
      </c>
      <c r="I59" s="19">
        <f t="shared" si="7"/>
        <v>-6.9939875455565641</v>
      </c>
      <c r="J59" s="19">
        <f t="shared" si="8"/>
        <v>147.54216996623884</v>
      </c>
      <c r="K59" s="19">
        <f t="shared" si="9"/>
        <v>73.947870315287304</v>
      </c>
    </row>
    <row r="60" spans="1:11">
      <c r="A60" s="23" t="s">
        <v>37</v>
      </c>
      <c r="B60" s="17" t="s">
        <v>38</v>
      </c>
      <c r="C60" s="18">
        <v>5752082.7999999998</v>
      </c>
      <c r="D60" s="18">
        <v>9703857</v>
      </c>
      <c r="E60" s="18">
        <v>4881760</v>
      </c>
      <c r="F60" s="18">
        <v>7212095.8600000003</v>
      </c>
      <c r="G60" s="18">
        <f t="shared" si="5"/>
        <v>1460013.0600000005</v>
      </c>
      <c r="H60" s="18">
        <f t="shared" si="6"/>
        <v>-2330335.8600000003</v>
      </c>
      <c r="I60" s="19">
        <f t="shared" si="7"/>
        <v>25.382337333530742</v>
      </c>
      <c r="J60" s="19">
        <f t="shared" si="8"/>
        <v>147.7355679099341</v>
      </c>
      <c r="K60" s="19">
        <f t="shared" si="9"/>
        <v>74.321951158183808</v>
      </c>
    </row>
    <row r="61" spans="1:11">
      <c r="A61" s="24" t="s">
        <v>39</v>
      </c>
      <c r="B61" s="17" t="s">
        <v>40</v>
      </c>
      <c r="C61" s="18">
        <v>3447300.28</v>
      </c>
      <c r="D61" s="18">
        <v>5523921</v>
      </c>
      <c r="E61" s="18">
        <v>3676270</v>
      </c>
      <c r="F61" s="18">
        <v>3517388.02</v>
      </c>
      <c r="G61" s="18">
        <f t="shared" si="5"/>
        <v>70087.740000000224</v>
      </c>
      <c r="H61" s="18">
        <f t="shared" si="6"/>
        <v>158881.97999999998</v>
      </c>
      <c r="I61" s="19">
        <f t="shared" si="7"/>
        <v>2.0331196677766599</v>
      </c>
      <c r="J61" s="19">
        <f t="shared" si="8"/>
        <v>95.678174345192275</v>
      </c>
      <c r="K61" s="19">
        <f t="shared" si="9"/>
        <v>63.675567047392597</v>
      </c>
    </row>
    <row r="62" spans="1:11">
      <c r="A62" s="24" t="s">
        <v>41</v>
      </c>
      <c r="B62" s="17" t="s">
        <v>42</v>
      </c>
      <c r="C62" s="18">
        <v>2304782.52</v>
      </c>
      <c r="D62" s="18">
        <v>4179936</v>
      </c>
      <c r="E62" s="18">
        <v>1205490</v>
      </c>
      <c r="F62" s="18">
        <v>3694707.84</v>
      </c>
      <c r="G62" s="18">
        <f t="shared" si="5"/>
        <v>1389925.3199999998</v>
      </c>
      <c r="H62" s="18">
        <f t="shared" si="6"/>
        <v>-2489217.84</v>
      </c>
      <c r="I62" s="19">
        <f t="shared" si="7"/>
        <v>60.306137691464272</v>
      </c>
      <c r="J62" s="19">
        <f t="shared" si="8"/>
        <v>306.49012766592836</v>
      </c>
      <c r="K62" s="19">
        <f t="shared" si="9"/>
        <v>88.391493075492065</v>
      </c>
    </row>
    <row r="63" spans="1:11">
      <c r="A63" s="25" t="s">
        <v>43</v>
      </c>
      <c r="B63" s="17" t="s">
        <v>44</v>
      </c>
      <c r="C63" s="18">
        <v>6221.79</v>
      </c>
      <c r="D63" s="18">
        <v>0</v>
      </c>
      <c r="E63" s="18">
        <v>0</v>
      </c>
      <c r="F63" s="18">
        <v>3545.39</v>
      </c>
      <c r="G63" s="18">
        <f t="shared" si="5"/>
        <v>-2676.4</v>
      </c>
      <c r="H63" s="18">
        <f t="shared" si="6"/>
        <v>-3545.39</v>
      </c>
      <c r="I63" s="19">
        <f t="shared" si="7"/>
        <v>-43.016559543153974</v>
      </c>
      <c r="J63" s="19">
        <f t="shared" si="8"/>
        <v>0</v>
      </c>
      <c r="K63" s="19">
        <f t="shared" si="9"/>
        <v>0</v>
      </c>
    </row>
    <row r="64" spans="1:11">
      <c r="A64" s="23" t="s">
        <v>45</v>
      </c>
      <c r="B64" s="17" t="s">
        <v>46</v>
      </c>
      <c r="C64" s="18">
        <v>2000000</v>
      </c>
      <c r="D64" s="18">
        <v>42690</v>
      </c>
      <c r="E64" s="18">
        <v>0</v>
      </c>
      <c r="F64" s="18">
        <v>0</v>
      </c>
      <c r="G64" s="18">
        <f t="shared" si="5"/>
        <v>-2000000</v>
      </c>
      <c r="H64" s="18">
        <f t="shared" si="6"/>
        <v>0</v>
      </c>
      <c r="I64" s="19">
        <f t="shared" si="7"/>
        <v>-100</v>
      </c>
      <c r="J64" s="19">
        <f t="shared" si="8"/>
        <v>0</v>
      </c>
      <c r="K64" s="19">
        <f t="shared" si="9"/>
        <v>0</v>
      </c>
    </row>
    <row r="65" spans="1:11">
      <c r="A65" s="24" t="s">
        <v>49</v>
      </c>
      <c r="B65" s="17" t="s">
        <v>50</v>
      </c>
      <c r="C65" s="18">
        <v>2000000</v>
      </c>
      <c r="D65" s="18">
        <v>42690</v>
      </c>
      <c r="E65" s="18">
        <v>0</v>
      </c>
      <c r="F65" s="18">
        <v>0</v>
      </c>
      <c r="G65" s="18">
        <f t="shared" si="5"/>
        <v>-2000000</v>
      </c>
      <c r="H65" s="18">
        <f t="shared" si="6"/>
        <v>0</v>
      </c>
      <c r="I65" s="19">
        <f t="shared" si="7"/>
        <v>-100</v>
      </c>
      <c r="J65" s="19">
        <f t="shared" si="8"/>
        <v>0</v>
      </c>
      <c r="K65" s="19">
        <f t="shared" si="9"/>
        <v>0</v>
      </c>
    </row>
    <row r="66" spans="1:11" ht="25.5">
      <c r="A66" s="23" t="s">
        <v>76</v>
      </c>
      <c r="B66" s="17" t="s">
        <v>77</v>
      </c>
      <c r="C66" s="18">
        <v>2357.66</v>
      </c>
      <c r="D66" s="18">
        <v>6399</v>
      </c>
      <c r="E66" s="18">
        <v>6399</v>
      </c>
      <c r="F66" s="18">
        <v>0</v>
      </c>
      <c r="G66" s="18">
        <f t="shared" si="5"/>
        <v>-2357.66</v>
      </c>
      <c r="H66" s="18">
        <f t="shared" si="6"/>
        <v>6399</v>
      </c>
      <c r="I66" s="19">
        <f t="shared" si="7"/>
        <v>-100</v>
      </c>
      <c r="J66" s="19">
        <f t="shared" si="8"/>
        <v>0</v>
      </c>
      <c r="K66" s="19">
        <f t="shared" si="9"/>
        <v>0</v>
      </c>
    </row>
    <row r="67" spans="1:11">
      <c r="A67" s="24" t="s">
        <v>78</v>
      </c>
      <c r="B67" s="17" t="s">
        <v>79</v>
      </c>
      <c r="C67" s="18">
        <v>2357.66</v>
      </c>
      <c r="D67" s="18">
        <v>6399</v>
      </c>
      <c r="E67" s="18">
        <v>6399</v>
      </c>
      <c r="F67" s="18">
        <v>0</v>
      </c>
      <c r="G67" s="18">
        <f t="shared" si="5"/>
        <v>-2357.66</v>
      </c>
      <c r="H67" s="18">
        <f t="shared" si="6"/>
        <v>6399</v>
      </c>
      <c r="I67" s="19">
        <f t="shared" si="7"/>
        <v>-100</v>
      </c>
      <c r="J67" s="19">
        <f t="shared" si="8"/>
        <v>0</v>
      </c>
      <c r="K67" s="19">
        <f t="shared" si="9"/>
        <v>0</v>
      </c>
    </row>
    <row r="68" spans="1:11">
      <c r="A68" s="22" t="s">
        <v>59</v>
      </c>
      <c r="B68" s="17" t="s">
        <v>60</v>
      </c>
      <c r="C68" s="18">
        <v>292178.09000000003</v>
      </c>
      <c r="D68" s="18">
        <v>1004384</v>
      </c>
      <c r="E68" s="18">
        <v>667813</v>
      </c>
      <c r="F68" s="18">
        <v>281776.32</v>
      </c>
      <c r="G68" s="18">
        <f t="shared" si="5"/>
        <v>-10401.770000000019</v>
      </c>
      <c r="H68" s="18">
        <f t="shared" si="6"/>
        <v>386036.68</v>
      </c>
      <c r="I68" s="19">
        <f t="shared" si="7"/>
        <v>-3.5600787177436928</v>
      </c>
      <c r="J68" s="19">
        <f t="shared" si="8"/>
        <v>42.193895596521777</v>
      </c>
      <c r="K68" s="19">
        <f t="shared" si="9"/>
        <v>28.054640456239845</v>
      </c>
    </row>
    <row r="69" spans="1:11">
      <c r="A69" s="23" t="s">
        <v>61</v>
      </c>
      <c r="B69" s="17" t="s">
        <v>62</v>
      </c>
      <c r="C69" s="18">
        <v>292178.09000000003</v>
      </c>
      <c r="D69" s="18">
        <v>1004384</v>
      </c>
      <c r="E69" s="18">
        <v>667813</v>
      </c>
      <c r="F69" s="18">
        <v>281776.32</v>
      </c>
      <c r="G69" s="18">
        <f t="shared" si="5"/>
        <v>-10401.770000000019</v>
      </c>
      <c r="H69" s="18">
        <f t="shared" si="6"/>
        <v>386036.68</v>
      </c>
      <c r="I69" s="19">
        <f t="shared" si="7"/>
        <v>-3.5600787177436928</v>
      </c>
      <c r="J69" s="19">
        <f t="shared" si="8"/>
        <v>42.193895596521777</v>
      </c>
      <c r="K69" s="19">
        <f t="shared" si="9"/>
        <v>28.054640456239845</v>
      </c>
    </row>
    <row r="70" spans="1:11">
      <c r="A70" s="16"/>
      <c r="B70" s="17" t="s">
        <v>63</v>
      </c>
      <c r="C70" s="18">
        <v>2386851.7999999998</v>
      </c>
      <c r="D70" s="18">
        <v>0</v>
      </c>
      <c r="E70" s="18">
        <v>0</v>
      </c>
      <c r="F70" s="18">
        <v>3132199.19</v>
      </c>
      <c r="G70" s="18">
        <f t="shared" si="5"/>
        <v>745347.39000000013</v>
      </c>
      <c r="H70" s="18">
        <f t="shared" si="6"/>
        <v>-3132199.19</v>
      </c>
      <c r="I70" s="19">
        <f t="shared" si="7"/>
        <v>31.227216955824417</v>
      </c>
      <c r="J70" s="19">
        <f t="shared" si="8"/>
        <v>0</v>
      </c>
      <c r="K70" s="19">
        <f t="shared" si="9"/>
        <v>0</v>
      </c>
    </row>
    <row r="71" spans="1:11">
      <c r="A71" s="16" t="s">
        <v>64</v>
      </c>
      <c r="B71" s="17" t="s">
        <v>65</v>
      </c>
      <c r="C71" s="18">
        <v>-2386851.7999999998</v>
      </c>
      <c r="D71" s="18">
        <v>0</v>
      </c>
      <c r="E71" s="18">
        <v>0</v>
      </c>
      <c r="F71" s="18">
        <v>-3132199.19</v>
      </c>
      <c r="G71" s="18">
        <f t="shared" si="5"/>
        <v>-745347.39000000013</v>
      </c>
      <c r="H71" s="18">
        <f t="shared" si="6"/>
        <v>3132199.19</v>
      </c>
      <c r="I71" s="19">
        <f t="shared" si="7"/>
        <v>31.227216955824417</v>
      </c>
      <c r="J71" s="19">
        <f t="shared" si="8"/>
        <v>0</v>
      </c>
      <c r="K71" s="19">
        <f t="shared" si="9"/>
        <v>0</v>
      </c>
    </row>
    <row r="72" spans="1:11">
      <c r="A72" s="22" t="s">
        <v>66</v>
      </c>
      <c r="B72" s="17" t="s">
        <v>67</v>
      </c>
      <c r="C72" s="18">
        <v>-2386851.7999999998</v>
      </c>
      <c r="D72" s="18">
        <v>0</v>
      </c>
      <c r="E72" s="18">
        <v>0</v>
      </c>
      <c r="F72" s="18">
        <v>-3132199.19</v>
      </c>
      <c r="G72" s="18">
        <f t="shared" si="5"/>
        <v>-745347.39000000013</v>
      </c>
      <c r="H72" s="18">
        <f t="shared" si="6"/>
        <v>3132199.19</v>
      </c>
      <c r="I72" s="19">
        <f t="shared" si="7"/>
        <v>31.227216955824417</v>
      </c>
      <c r="J72" s="19">
        <f t="shared" si="8"/>
        <v>0</v>
      </c>
      <c r="K72" s="19">
        <f t="shared" si="9"/>
        <v>0</v>
      </c>
    </row>
    <row r="73" spans="1:11" ht="25.5">
      <c r="A73" s="27" t="s">
        <v>84</v>
      </c>
      <c r="B73" s="28" t="s">
        <v>108</v>
      </c>
      <c r="C73" s="29"/>
      <c r="D73" s="29"/>
      <c r="E73" s="29"/>
      <c r="F73" s="29"/>
      <c r="G73" s="29"/>
      <c r="H73" s="29"/>
      <c r="I73" s="30"/>
      <c r="J73" s="30"/>
      <c r="K73" s="30"/>
    </row>
    <row r="74" spans="1:11">
      <c r="A74" s="16" t="s">
        <v>25</v>
      </c>
      <c r="B74" s="17" t="s">
        <v>26</v>
      </c>
      <c r="C74" s="18">
        <v>6689000.7599999998</v>
      </c>
      <c r="D74" s="18">
        <v>7961829</v>
      </c>
      <c r="E74" s="18">
        <v>5084868</v>
      </c>
      <c r="F74" s="18">
        <v>7984113.8099999996</v>
      </c>
      <c r="G74" s="18">
        <f t="shared" ref="G74:G90" si="10">F74-C74</f>
        <v>1295113.0499999998</v>
      </c>
      <c r="H74" s="18">
        <f t="shared" ref="H74:H90" si="11">E74-F74</f>
        <v>-2899245.8099999996</v>
      </c>
      <c r="I74" s="19">
        <f t="shared" ref="I74:I90" si="12">IF(ISERROR(F74/C74),0,F74/C74*100-100)</f>
        <v>19.361831407535973</v>
      </c>
      <c r="J74" s="19">
        <f t="shared" ref="J74:J90" si="13">IF(ISERROR(F74/E74),0,F74/E74*100)</f>
        <v>157.01713023818905</v>
      </c>
      <c r="K74" s="19">
        <f t="shared" ref="K74:K90" si="14">IF(ISERROR(F74/D74),0,F74/D74*100)</f>
        <v>100.27989561192534</v>
      </c>
    </row>
    <row r="75" spans="1:11" ht="25.5">
      <c r="A75" s="22" t="s">
        <v>27</v>
      </c>
      <c r="B75" s="17" t="s">
        <v>28</v>
      </c>
      <c r="C75" s="18">
        <v>7139.76</v>
      </c>
      <c r="D75" s="18">
        <v>13219</v>
      </c>
      <c r="E75" s="18">
        <v>9914</v>
      </c>
      <c r="F75" s="18">
        <v>35503.81</v>
      </c>
      <c r="G75" s="18">
        <f t="shared" si="10"/>
        <v>28364.049999999996</v>
      </c>
      <c r="H75" s="18">
        <f t="shared" si="11"/>
        <v>-25589.809999999998</v>
      </c>
      <c r="I75" s="19">
        <f t="shared" si="12"/>
        <v>397.26895581924316</v>
      </c>
      <c r="J75" s="19">
        <f t="shared" si="13"/>
        <v>358.11791406092391</v>
      </c>
      <c r="K75" s="19">
        <f t="shared" si="14"/>
        <v>268.58166275815114</v>
      </c>
    </row>
    <row r="76" spans="1:11">
      <c r="A76" s="22" t="s">
        <v>29</v>
      </c>
      <c r="B76" s="17" t="s">
        <v>30</v>
      </c>
      <c r="C76" s="18">
        <v>6681861</v>
      </c>
      <c r="D76" s="18">
        <v>7948610</v>
      </c>
      <c r="E76" s="18">
        <v>5074954</v>
      </c>
      <c r="F76" s="18">
        <v>7948610</v>
      </c>
      <c r="G76" s="18">
        <f t="shared" si="10"/>
        <v>1266749</v>
      </c>
      <c r="H76" s="18">
        <f t="shared" si="11"/>
        <v>-2873656</v>
      </c>
      <c r="I76" s="19">
        <f t="shared" si="12"/>
        <v>18.958026813188724</v>
      </c>
      <c r="J76" s="19">
        <f t="shared" si="13"/>
        <v>156.62427679147436</v>
      </c>
      <c r="K76" s="19">
        <f t="shared" si="14"/>
        <v>100</v>
      </c>
    </row>
    <row r="77" spans="1:11">
      <c r="A77" s="23" t="s">
        <v>31</v>
      </c>
      <c r="B77" s="17" t="s">
        <v>32</v>
      </c>
      <c r="C77" s="18">
        <v>6681861</v>
      </c>
      <c r="D77" s="18">
        <v>7948610</v>
      </c>
      <c r="E77" s="18">
        <v>5074954</v>
      </c>
      <c r="F77" s="18">
        <v>7948610</v>
      </c>
      <c r="G77" s="18">
        <f t="shared" si="10"/>
        <v>1266749</v>
      </c>
      <c r="H77" s="18">
        <f t="shared" si="11"/>
        <v>-2873656</v>
      </c>
      <c r="I77" s="19">
        <f t="shared" si="12"/>
        <v>18.958026813188724</v>
      </c>
      <c r="J77" s="19">
        <f t="shared" si="13"/>
        <v>156.62427679147436</v>
      </c>
      <c r="K77" s="19">
        <f t="shared" si="14"/>
        <v>100</v>
      </c>
    </row>
    <row r="78" spans="1:11">
      <c r="A78" s="16" t="s">
        <v>33</v>
      </c>
      <c r="B78" s="17" t="s">
        <v>34</v>
      </c>
      <c r="C78" s="18">
        <v>4374662.07</v>
      </c>
      <c r="D78" s="18">
        <v>7961829</v>
      </c>
      <c r="E78" s="18">
        <v>5084868</v>
      </c>
      <c r="F78" s="18">
        <v>5052573.8</v>
      </c>
      <c r="G78" s="18">
        <f t="shared" si="10"/>
        <v>677911.72999999952</v>
      </c>
      <c r="H78" s="18">
        <f t="shared" si="11"/>
        <v>32294.200000000186</v>
      </c>
      <c r="I78" s="19">
        <f t="shared" si="12"/>
        <v>15.496322210780477</v>
      </c>
      <c r="J78" s="19">
        <f t="shared" si="13"/>
        <v>99.364896001233461</v>
      </c>
      <c r="K78" s="19">
        <f t="shared" si="14"/>
        <v>63.459963784703234</v>
      </c>
    </row>
    <row r="79" spans="1:11">
      <c r="A79" s="22" t="s">
        <v>35</v>
      </c>
      <c r="B79" s="17" t="s">
        <v>36</v>
      </c>
      <c r="C79" s="18">
        <v>4082483.98</v>
      </c>
      <c r="D79" s="18">
        <v>7110421</v>
      </c>
      <c r="E79" s="18">
        <v>4544231</v>
      </c>
      <c r="F79" s="18">
        <v>4789559.4800000004</v>
      </c>
      <c r="G79" s="18">
        <f t="shared" si="10"/>
        <v>707075.50000000047</v>
      </c>
      <c r="H79" s="18">
        <f t="shared" si="11"/>
        <v>-245328.48000000045</v>
      </c>
      <c r="I79" s="19">
        <f t="shared" si="12"/>
        <v>17.319737284064018</v>
      </c>
      <c r="J79" s="19">
        <f t="shared" si="13"/>
        <v>105.39867977662227</v>
      </c>
      <c r="K79" s="19">
        <f t="shared" si="14"/>
        <v>67.359717237558797</v>
      </c>
    </row>
    <row r="80" spans="1:11">
      <c r="A80" s="23" t="s">
        <v>37</v>
      </c>
      <c r="B80" s="17" t="s">
        <v>38</v>
      </c>
      <c r="C80" s="18">
        <v>4082483.98</v>
      </c>
      <c r="D80" s="18">
        <v>7067731</v>
      </c>
      <c r="E80" s="18">
        <v>4544231</v>
      </c>
      <c r="F80" s="18">
        <v>4789559.4800000004</v>
      </c>
      <c r="G80" s="18">
        <f t="shared" si="10"/>
        <v>707075.50000000047</v>
      </c>
      <c r="H80" s="18">
        <f t="shared" si="11"/>
        <v>-245328.48000000045</v>
      </c>
      <c r="I80" s="19">
        <f t="shared" si="12"/>
        <v>17.319737284064018</v>
      </c>
      <c r="J80" s="19">
        <f t="shared" si="13"/>
        <v>105.39867977662227</v>
      </c>
      <c r="K80" s="19">
        <f t="shared" si="14"/>
        <v>67.766578552579332</v>
      </c>
    </row>
    <row r="81" spans="1:11">
      <c r="A81" s="24" t="s">
        <v>39</v>
      </c>
      <c r="B81" s="17" t="s">
        <v>40</v>
      </c>
      <c r="C81" s="18">
        <v>3312379.01</v>
      </c>
      <c r="D81" s="18">
        <v>5280266</v>
      </c>
      <c r="E81" s="18">
        <v>3503741</v>
      </c>
      <c r="F81" s="18">
        <v>3366405.32</v>
      </c>
      <c r="G81" s="18">
        <f t="shared" si="10"/>
        <v>54026.310000000056</v>
      </c>
      <c r="H81" s="18">
        <f t="shared" si="11"/>
        <v>137335.68000000017</v>
      </c>
      <c r="I81" s="19">
        <f t="shared" si="12"/>
        <v>1.631042517685799</v>
      </c>
      <c r="J81" s="19">
        <f t="shared" si="13"/>
        <v>96.080313014004176</v>
      </c>
      <c r="K81" s="19">
        <f t="shared" si="14"/>
        <v>63.754464642500963</v>
      </c>
    </row>
    <row r="82" spans="1:11">
      <c r="A82" s="24" t="s">
        <v>41</v>
      </c>
      <c r="B82" s="17" t="s">
        <v>42</v>
      </c>
      <c r="C82" s="18">
        <v>770104.97</v>
      </c>
      <c r="D82" s="18">
        <v>1787465</v>
      </c>
      <c r="E82" s="18">
        <v>1040490</v>
      </c>
      <c r="F82" s="18">
        <v>1423154.16</v>
      </c>
      <c r="G82" s="18">
        <f t="shared" si="10"/>
        <v>653049.18999999994</v>
      </c>
      <c r="H82" s="18">
        <f t="shared" si="11"/>
        <v>-382664.15999999992</v>
      </c>
      <c r="I82" s="19">
        <f t="shared" si="12"/>
        <v>84.800022781309934</v>
      </c>
      <c r="J82" s="19">
        <f t="shared" si="13"/>
        <v>136.77730300147047</v>
      </c>
      <c r="K82" s="19">
        <f t="shared" si="14"/>
        <v>79.618574909159051</v>
      </c>
    </row>
    <row r="83" spans="1:11">
      <c r="A83" s="25" t="s">
        <v>43</v>
      </c>
      <c r="B83" s="17" t="s">
        <v>44</v>
      </c>
      <c r="C83" s="18">
        <v>5136.79</v>
      </c>
      <c r="D83" s="18">
        <v>0</v>
      </c>
      <c r="E83" s="18">
        <v>0</v>
      </c>
      <c r="F83" s="18">
        <v>2524.89</v>
      </c>
      <c r="G83" s="18">
        <f t="shared" si="10"/>
        <v>-2611.9</v>
      </c>
      <c r="H83" s="18">
        <f t="shared" si="11"/>
        <v>-2524.89</v>
      </c>
      <c r="I83" s="19">
        <f t="shared" si="12"/>
        <v>-50.846929697340173</v>
      </c>
      <c r="J83" s="19">
        <f t="shared" si="13"/>
        <v>0</v>
      </c>
      <c r="K83" s="19">
        <f t="shared" si="14"/>
        <v>0</v>
      </c>
    </row>
    <row r="84" spans="1:11">
      <c r="A84" s="23" t="s">
        <v>45</v>
      </c>
      <c r="B84" s="17" t="s">
        <v>46</v>
      </c>
      <c r="C84" s="18">
        <v>0</v>
      </c>
      <c r="D84" s="18">
        <v>42690</v>
      </c>
      <c r="E84" s="18">
        <v>0</v>
      </c>
      <c r="F84" s="18">
        <v>0</v>
      </c>
      <c r="G84" s="18">
        <f t="shared" si="10"/>
        <v>0</v>
      </c>
      <c r="H84" s="18">
        <f t="shared" si="11"/>
        <v>0</v>
      </c>
      <c r="I84" s="19">
        <f t="shared" si="12"/>
        <v>0</v>
      </c>
      <c r="J84" s="19">
        <f t="shared" si="13"/>
        <v>0</v>
      </c>
      <c r="K84" s="19">
        <f t="shared" si="14"/>
        <v>0</v>
      </c>
    </row>
    <row r="85" spans="1:11">
      <c r="A85" s="24" t="s">
        <v>49</v>
      </c>
      <c r="B85" s="17" t="s">
        <v>50</v>
      </c>
      <c r="C85" s="18">
        <v>0</v>
      </c>
      <c r="D85" s="18">
        <v>42690</v>
      </c>
      <c r="E85" s="18">
        <v>0</v>
      </c>
      <c r="F85" s="18">
        <v>0</v>
      </c>
      <c r="G85" s="18">
        <f t="shared" si="10"/>
        <v>0</v>
      </c>
      <c r="H85" s="18">
        <f t="shared" si="11"/>
        <v>0</v>
      </c>
      <c r="I85" s="19">
        <f t="shared" si="12"/>
        <v>0</v>
      </c>
      <c r="J85" s="19">
        <f t="shared" si="13"/>
        <v>0</v>
      </c>
      <c r="K85" s="19">
        <f t="shared" si="14"/>
        <v>0</v>
      </c>
    </row>
    <row r="86" spans="1:11">
      <c r="A86" s="22" t="s">
        <v>59</v>
      </c>
      <c r="B86" s="17" t="s">
        <v>60</v>
      </c>
      <c r="C86" s="18">
        <v>292178.09000000003</v>
      </c>
      <c r="D86" s="18">
        <v>851408</v>
      </c>
      <c r="E86" s="18">
        <v>540637</v>
      </c>
      <c r="F86" s="18">
        <v>263014.32</v>
      </c>
      <c r="G86" s="18">
        <f t="shared" si="10"/>
        <v>-29163.770000000019</v>
      </c>
      <c r="H86" s="18">
        <f t="shared" si="11"/>
        <v>277622.68</v>
      </c>
      <c r="I86" s="19">
        <f t="shared" si="12"/>
        <v>-9.9815047733387559</v>
      </c>
      <c r="J86" s="19">
        <f t="shared" si="13"/>
        <v>48.648967791697572</v>
      </c>
      <c r="K86" s="19">
        <f t="shared" si="14"/>
        <v>30.89169000056377</v>
      </c>
    </row>
    <row r="87" spans="1:11">
      <c r="A87" s="23" t="s">
        <v>61</v>
      </c>
      <c r="B87" s="17" t="s">
        <v>62</v>
      </c>
      <c r="C87" s="18">
        <v>292178.09000000003</v>
      </c>
      <c r="D87" s="18">
        <v>851408</v>
      </c>
      <c r="E87" s="18">
        <v>540637</v>
      </c>
      <c r="F87" s="18">
        <v>263014.32</v>
      </c>
      <c r="G87" s="18">
        <f t="shared" si="10"/>
        <v>-29163.770000000019</v>
      </c>
      <c r="H87" s="18">
        <f t="shared" si="11"/>
        <v>277622.68</v>
      </c>
      <c r="I87" s="19">
        <f t="shared" si="12"/>
        <v>-9.9815047733387559</v>
      </c>
      <c r="J87" s="19">
        <f t="shared" si="13"/>
        <v>48.648967791697572</v>
      </c>
      <c r="K87" s="19">
        <f t="shared" si="14"/>
        <v>30.89169000056377</v>
      </c>
    </row>
    <row r="88" spans="1:11">
      <c r="A88" s="16"/>
      <c r="B88" s="17" t="s">
        <v>63</v>
      </c>
      <c r="C88" s="18">
        <v>2314338.69</v>
      </c>
      <c r="D88" s="18">
        <v>0</v>
      </c>
      <c r="E88" s="18">
        <v>0</v>
      </c>
      <c r="F88" s="18">
        <v>2931540.01</v>
      </c>
      <c r="G88" s="18">
        <f t="shared" si="10"/>
        <v>617201.31999999983</v>
      </c>
      <c r="H88" s="18">
        <f t="shared" si="11"/>
        <v>-2931540.01</v>
      </c>
      <c r="I88" s="19">
        <f t="shared" si="12"/>
        <v>26.668582375901082</v>
      </c>
      <c r="J88" s="19">
        <f t="shared" si="13"/>
        <v>0</v>
      </c>
      <c r="K88" s="19">
        <f t="shared" si="14"/>
        <v>0</v>
      </c>
    </row>
    <row r="89" spans="1:11">
      <c r="A89" s="16" t="s">
        <v>64</v>
      </c>
      <c r="B89" s="17" t="s">
        <v>65</v>
      </c>
      <c r="C89" s="18">
        <v>-2314338.69</v>
      </c>
      <c r="D89" s="18">
        <v>0</v>
      </c>
      <c r="E89" s="18">
        <v>0</v>
      </c>
      <c r="F89" s="18">
        <v>-2931540.01</v>
      </c>
      <c r="G89" s="18">
        <f t="shared" si="10"/>
        <v>-617201.31999999983</v>
      </c>
      <c r="H89" s="18">
        <f t="shared" si="11"/>
        <v>2931540.01</v>
      </c>
      <c r="I89" s="19">
        <f t="shared" si="12"/>
        <v>26.668582375901082</v>
      </c>
      <c r="J89" s="19">
        <f t="shared" si="13"/>
        <v>0</v>
      </c>
      <c r="K89" s="19">
        <f t="shared" si="14"/>
        <v>0</v>
      </c>
    </row>
    <row r="90" spans="1:11">
      <c r="A90" s="22" t="s">
        <v>66</v>
      </c>
      <c r="B90" s="17" t="s">
        <v>67</v>
      </c>
      <c r="C90" s="18">
        <v>-2314338.69</v>
      </c>
      <c r="D90" s="18">
        <v>0</v>
      </c>
      <c r="E90" s="18">
        <v>0</v>
      </c>
      <c r="F90" s="18">
        <v>-2931540.01</v>
      </c>
      <c r="G90" s="18">
        <f t="shared" si="10"/>
        <v>-617201.31999999983</v>
      </c>
      <c r="H90" s="18">
        <f t="shared" si="11"/>
        <v>2931540.01</v>
      </c>
      <c r="I90" s="19">
        <f t="shared" si="12"/>
        <v>26.668582375901082</v>
      </c>
      <c r="J90" s="19">
        <f t="shared" si="13"/>
        <v>0</v>
      </c>
      <c r="K90" s="19">
        <f t="shared" si="14"/>
        <v>0</v>
      </c>
    </row>
    <row r="91" spans="1:11">
      <c r="A91" s="27" t="s">
        <v>109</v>
      </c>
      <c r="B91" s="28" t="s">
        <v>110</v>
      </c>
      <c r="C91" s="29"/>
      <c r="D91" s="29"/>
      <c r="E91" s="29"/>
      <c r="F91" s="29"/>
      <c r="G91" s="29"/>
      <c r="H91" s="29"/>
      <c r="I91" s="30"/>
      <c r="J91" s="30"/>
      <c r="K91" s="30"/>
    </row>
    <row r="92" spans="1:11">
      <c r="A92" s="16" t="s">
        <v>25</v>
      </c>
      <c r="B92" s="17" t="s">
        <v>26</v>
      </c>
      <c r="C92" s="18">
        <v>289146.59000000003</v>
      </c>
      <c r="D92" s="18">
        <v>636520</v>
      </c>
      <c r="E92" s="18">
        <v>471104</v>
      </c>
      <c r="F92" s="18">
        <v>482976.56</v>
      </c>
      <c r="G92" s="18">
        <f t="shared" ref="G92:G113" si="15">F92-C92</f>
        <v>193829.96999999997</v>
      </c>
      <c r="H92" s="18">
        <f t="shared" ref="H92:H113" si="16">E92-F92</f>
        <v>-11872.559999999998</v>
      </c>
      <c r="I92" s="19">
        <f t="shared" ref="I92:I113" si="17">IF(ISERROR(F92/C92),0,F92/C92*100-100)</f>
        <v>67.035191388561742</v>
      </c>
      <c r="J92" s="19">
        <f t="shared" ref="J92:J113" si="18">IF(ISERROR(F92/E92),0,F92/E92*100)</f>
        <v>102.52015690802881</v>
      </c>
      <c r="K92" s="19">
        <f t="shared" ref="K92:K113" si="19">IF(ISERROR(F92/D92),0,F92/D92*100)</f>
        <v>75.877672343367053</v>
      </c>
    </row>
    <row r="93" spans="1:11" ht="25.5">
      <c r="A93" s="22" t="s">
        <v>27</v>
      </c>
      <c r="B93" s="17" t="s">
        <v>28</v>
      </c>
      <c r="C93" s="18">
        <v>165005.97</v>
      </c>
      <c r="D93" s="18">
        <v>359402</v>
      </c>
      <c r="E93" s="18">
        <v>223392</v>
      </c>
      <c r="F93" s="18">
        <v>205858.56</v>
      </c>
      <c r="G93" s="18">
        <f t="shared" si="15"/>
        <v>40852.589999999997</v>
      </c>
      <c r="H93" s="18">
        <f t="shared" si="16"/>
        <v>17533.440000000002</v>
      </c>
      <c r="I93" s="19">
        <f t="shared" si="17"/>
        <v>24.758249656057913</v>
      </c>
      <c r="J93" s="19">
        <f t="shared" si="18"/>
        <v>92.151267726686726</v>
      </c>
      <c r="K93" s="19">
        <f t="shared" si="19"/>
        <v>57.278078586095795</v>
      </c>
    </row>
    <row r="94" spans="1:11">
      <c r="A94" s="22" t="s">
        <v>92</v>
      </c>
      <c r="B94" s="17" t="s">
        <v>93</v>
      </c>
      <c r="C94" s="18">
        <v>6938.62</v>
      </c>
      <c r="D94" s="18">
        <v>0</v>
      </c>
      <c r="E94" s="18">
        <v>0</v>
      </c>
      <c r="F94" s="18">
        <v>0</v>
      </c>
      <c r="G94" s="18">
        <f t="shared" si="15"/>
        <v>-6938.62</v>
      </c>
      <c r="H94" s="18">
        <f t="shared" si="16"/>
        <v>0</v>
      </c>
      <c r="I94" s="19">
        <f t="shared" si="17"/>
        <v>-100</v>
      </c>
      <c r="J94" s="19">
        <f t="shared" si="18"/>
        <v>0</v>
      </c>
      <c r="K94" s="19">
        <f t="shared" si="19"/>
        <v>0</v>
      </c>
    </row>
    <row r="95" spans="1:11">
      <c r="A95" s="23" t="s">
        <v>94</v>
      </c>
      <c r="B95" s="17" t="s">
        <v>95</v>
      </c>
      <c r="C95" s="18">
        <v>6938.62</v>
      </c>
      <c r="D95" s="18">
        <v>0</v>
      </c>
      <c r="E95" s="18">
        <v>0</v>
      </c>
      <c r="F95" s="18">
        <v>0</v>
      </c>
      <c r="G95" s="18">
        <f t="shared" si="15"/>
        <v>-6938.62</v>
      </c>
      <c r="H95" s="18">
        <f t="shared" si="16"/>
        <v>0</v>
      </c>
      <c r="I95" s="19">
        <f t="shared" si="17"/>
        <v>-100</v>
      </c>
      <c r="J95" s="19">
        <f t="shared" si="18"/>
        <v>0</v>
      </c>
      <c r="K95" s="19">
        <f t="shared" si="19"/>
        <v>0</v>
      </c>
    </row>
    <row r="96" spans="1:11">
      <c r="A96" s="24" t="s">
        <v>96</v>
      </c>
      <c r="B96" s="17" t="s">
        <v>97</v>
      </c>
      <c r="C96" s="18">
        <v>6938.62</v>
      </c>
      <c r="D96" s="18">
        <v>0</v>
      </c>
      <c r="E96" s="18">
        <v>0</v>
      </c>
      <c r="F96" s="18">
        <v>0</v>
      </c>
      <c r="G96" s="18">
        <f t="shared" si="15"/>
        <v>-6938.62</v>
      </c>
      <c r="H96" s="18">
        <f t="shared" si="16"/>
        <v>0</v>
      </c>
      <c r="I96" s="19">
        <f t="shared" si="17"/>
        <v>-100</v>
      </c>
      <c r="J96" s="19">
        <f t="shared" si="18"/>
        <v>0</v>
      </c>
      <c r="K96" s="19">
        <f t="shared" si="19"/>
        <v>0</v>
      </c>
    </row>
    <row r="97" spans="1:11" ht="25.5">
      <c r="A97" s="25" t="s">
        <v>98</v>
      </c>
      <c r="B97" s="17" t="s">
        <v>99</v>
      </c>
      <c r="C97" s="18">
        <v>6938.62</v>
      </c>
      <c r="D97" s="18">
        <v>0</v>
      </c>
      <c r="E97" s="18">
        <v>0</v>
      </c>
      <c r="F97" s="18">
        <v>0</v>
      </c>
      <c r="G97" s="18">
        <f t="shared" si="15"/>
        <v>-6938.62</v>
      </c>
      <c r="H97" s="18">
        <f t="shared" si="16"/>
        <v>0</v>
      </c>
      <c r="I97" s="19">
        <f t="shared" si="17"/>
        <v>-100</v>
      </c>
      <c r="J97" s="19">
        <f t="shared" si="18"/>
        <v>0</v>
      </c>
      <c r="K97" s="19">
        <f t="shared" si="19"/>
        <v>0</v>
      </c>
    </row>
    <row r="98" spans="1:11" ht="25.5">
      <c r="A98" s="26" t="s">
        <v>100</v>
      </c>
      <c r="B98" s="17" t="s">
        <v>101</v>
      </c>
      <c r="C98" s="18">
        <v>6938.62</v>
      </c>
      <c r="D98" s="18">
        <v>0</v>
      </c>
      <c r="E98" s="18">
        <v>0</v>
      </c>
      <c r="F98" s="18">
        <v>0</v>
      </c>
      <c r="G98" s="18">
        <f t="shared" si="15"/>
        <v>-6938.62</v>
      </c>
      <c r="H98" s="18">
        <f t="shared" si="16"/>
        <v>0</v>
      </c>
      <c r="I98" s="19">
        <f t="shared" si="17"/>
        <v>-100</v>
      </c>
      <c r="J98" s="19">
        <f t="shared" si="18"/>
        <v>0</v>
      </c>
      <c r="K98" s="19">
        <f t="shared" si="19"/>
        <v>0</v>
      </c>
    </row>
    <row r="99" spans="1:11">
      <c r="A99" s="22" t="s">
        <v>29</v>
      </c>
      <c r="B99" s="17" t="s">
        <v>30</v>
      </c>
      <c r="C99" s="18">
        <v>117202</v>
      </c>
      <c r="D99" s="18">
        <v>277118</v>
      </c>
      <c r="E99" s="18">
        <v>247712</v>
      </c>
      <c r="F99" s="18">
        <v>277118</v>
      </c>
      <c r="G99" s="18">
        <f t="shared" si="15"/>
        <v>159916</v>
      </c>
      <c r="H99" s="18">
        <f t="shared" si="16"/>
        <v>-29406</v>
      </c>
      <c r="I99" s="19">
        <f t="shared" si="17"/>
        <v>136.44477056705514</v>
      </c>
      <c r="J99" s="19">
        <f t="shared" si="18"/>
        <v>111.87104379279162</v>
      </c>
      <c r="K99" s="19">
        <f t="shared" si="19"/>
        <v>100</v>
      </c>
    </row>
    <row r="100" spans="1:11">
      <c r="A100" s="23" t="s">
        <v>31</v>
      </c>
      <c r="B100" s="17" t="s">
        <v>32</v>
      </c>
      <c r="C100" s="18">
        <v>117202</v>
      </c>
      <c r="D100" s="18">
        <v>277118</v>
      </c>
      <c r="E100" s="18">
        <v>247712</v>
      </c>
      <c r="F100" s="18">
        <v>277118</v>
      </c>
      <c r="G100" s="18">
        <f t="shared" si="15"/>
        <v>159916</v>
      </c>
      <c r="H100" s="18">
        <f t="shared" si="16"/>
        <v>-29406</v>
      </c>
      <c r="I100" s="19">
        <f t="shared" si="17"/>
        <v>136.44477056705514</v>
      </c>
      <c r="J100" s="19">
        <f t="shared" si="18"/>
        <v>111.87104379279162</v>
      </c>
      <c r="K100" s="19">
        <f t="shared" si="19"/>
        <v>100</v>
      </c>
    </row>
    <row r="101" spans="1:11">
      <c r="A101" s="16" t="s">
        <v>33</v>
      </c>
      <c r="B101" s="17" t="s">
        <v>34</v>
      </c>
      <c r="C101" s="18">
        <v>270333.90999999997</v>
      </c>
      <c r="D101" s="18">
        <v>636520</v>
      </c>
      <c r="E101" s="18">
        <v>471104</v>
      </c>
      <c r="F101" s="18">
        <v>361909.2</v>
      </c>
      <c r="G101" s="18">
        <f t="shared" si="15"/>
        <v>91575.290000000037</v>
      </c>
      <c r="H101" s="18">
        <f t="shared" si="16"/>
        <v>109194.79999999999</v>
      </c>
      <c r="I101" s="19">
        <f t="shared" si="17"/>
        <v>33.874880883423032</v>
      </c>
      <c r="J101" s="19">
        <f t="shared" si="18"/>
        <v>76.82150862654531</v>
      </c>
      <c r="K101" s="19">
        <f t="shared" si="19"/>
        <v>56.85747502042355</v>
      </c>
    </row>
    <row r="102" spans="1:11">
      <c r="A102" s="22" t="s">
        <v>35</v>
      </c>
      <c r="B102" s="17" t="s">
        <v>36</v>
      </c>
      <c r="C102" s="18">
        <v>270333.90999999997</v>
      </c>
      <c r="D102" s="18">
        <v>483544</v>
      </c>
      <c r="E102" s="18">
        <v>343928</v>
      </c>
      <c r="F102" s="18">
        <v>343147.2</v>
      </c>
      <c r="G102" s="18">
        <f t="shared" si="15"/>
        <v>72813.290000000037</v>
      </c>
      <c r="H102" s="18">
        <f t="shared" si="16"/>
        <v>780.79999999998836</v>
      </c>
      <c r="I102" s="19">
        <f t="shared" si="17"/>
        <v>26.934575096405794</v>
      </c>
      <c r="J102" s="19">
        <f t="shared" si="18"/>
        <v>99.77297573910819</v>
      </c>
      <c r="K102" s="19">
        <f t="shared" si="19"/>
        <v>70.965041444005095</v>
      </c>
    </row>
    <row r="103" spans="1:11">
      <c r="A103" s="23" t="s">
        <v>37</v>
      </c>
      <c r="B103" s="17" t="s">
        <v>38</v>
      </c>
      <c r="C103" s="18">
        <v>267976.25</v>
      </c>
      <c r="D103" s="18">
        <v>477145</v>
      </c>
      <c r="E103" s="18">
        <v>337529</v>
      </c>
      <c r="F103" s="18">
        <v>343147.2</v>
      </c>
      <c r="G103" s="18">
        <f t="shared" si="15"/>
        <v>75170.950000000012</v>
      </c>
      <c r="H103" s="18">
        <f t="shared" si="16"/>
        <v>-5618.2000000000116</v>
      </c>
      <c r="I103" s="19">
        <f t="shared" si="17"/>
        <v>28.051347833996488</v>
      </c>
      <c r="J103" s="19">
        <f t="shared" si="18"/>
        <v>101.66450882738964</v>
      </c>
      <c r="K103" s="19">
        <f t="shared" si="19"/>
        <v>71.916754864873369</v>
      </c>
    </row>
    <row r="104" spans="1:11">
      <c r="A104" s="24" t="s">
        <v>39</v>
      </c>
      <c r="B104" s="17" t="s">
        <v>40</v>
      </c>
      <c r="C104" s="18">
        <v>134921.26999999999</v>
      </c>
      <c r="D104" s="18">
        <v>243655</v>
      </c>
      <c r="E104" s="18">
        <v>172529</v>
      </c>
      <c r="F104" s="18">
        <v>150982.70000000001</v>
      </c>
      <c r="G104" s="18">
        <f t="shared" si="15"/>
        <v>16061.430000000022</v>
      </c>
      <c r="H104" s="18">
        <f t="shared" si="16"/>
        <v>21546.299999999988</v>
      </c>
      <c r="I104" s="19">
        <f t="shared" si="17"/>
        <v>11.904297965769246</v>
      </c>
      <c r="J104" s="19">
        <f t="shared" si="18"/>
        <v>87.511490821832865</v>
      </c>
      <c r="K104" s="19">
        <f t="shared" si="19"/>
        <v>61.965771274958449</v>
      </c>
    </row>
    <row r="105" spans="1:11">
      <c r="A105" s="24" t="s">
        <v>41</v>
      </c>
      <c r="B105" s="17" t="s">
        <v>42</v>
      </c>
      <c r="C105" s="18">
        <v>133054.98000000001</v>
      </c>
      <c r="D105" s="18">
        <v>233490</v>
      </c>
      <c r="E105" s="18">
        <v>165000</v>
      </c>
      <c r="F105" s="18">
        <v>192164.5</v>
      </c>
      <c r="G105" s="18">
        <f t="shared" si="15"/>
        <v>59109.51999999999</v>
      </c>
      <c r="H105" s="18">
        <f t="shared" si="16"/>
        <v>-27164.5</v>
      </c>
      <c r="I105" s="19">
        <f t="shared" si="17"/>
        <v>44.424883608264764</v>
      </c>
      <c r="J105" s="19">
        <f t="shared" si="18"/>
        <v>116.46333333333334</v>
      </c>
      <c r="K105" s="19">
        <f t="shared" si="19"/>
        <v>82.300955073022394</v>
      </c>
    </row>
    <row r="106" spans="1:11">
      <c r="A106" s="25" t="s">
        <v>43</v>
      </c>
      <c r="B106" s="17" t="s">
        <v>44</v>
      </c>
      <c r="C106" s="18">
        <v>1085</v>
      </c>
      <c r="D106" s="18">
        <v>0</v>
      </c>
      <c r="E106" s="18">
        <v>0</v>
      </c>
      <c r="F106" s="18">
        <v>1020.5</v>
      </c>
      <c r="G106" s="18">
        <f t="shared" si="15"/>
        <v>-64.5</v>
      </c>
      <c r="H106" s="18">
        <f t="shared" si="16"/>
        <v>-1020.5</v>
      </c>
      <c r="I106" s="19">
        <f t="shared" si="17"/>
        <v>-5.9447004608294947</v>
      </c>
      <c r="J106" s="19">
        <f t="shared" si="18"/>
        <v>0</v>
      </c>
      <c r="K106" s="19">
        <f t="shared" si="19"/>
        <v>0</v>
      </c>
    </row>
    <row r="107" spans="1:11" ht="25.5">
      <c r="A107" s="23" t="s">
        <v>76</v>
      </c>
      <c r="B107" s="17" t="s">
        <v>77</v>
      </c>
      <c r="C107" s="18">
        <v>2357.66</v>
      </c>
      <c r="D107" s="18">
        <v>6399</v>
      </c>
      <c r="E107" s="18">
        <v>6399</v>
      </c>
      <c r="F107" s="18">
        <v>0</v>
      </c>
      <c r="G107" s="18">
        <f t="shared" si="15"/>
        <v>-2357.66</v>
      </c>
      <c r="H107" s="18">
        <f t="shared" si="16"/>
        <v>6399</v>
      </c>
      <c r="I107" s="19">
        <f t="shared" si="17"/>
        <v>-100</v>
      </c>
      <c r="J107" s="19">
        <f t="shared" si="18"/>
        <v>0</v>
      </c>
      <c r="K107" s="19">
        <f t="shared" si="19"/>
        <v>0</v>
      </c>
    </row>
    <row r="108" spans="1:11">
      <c r="A108" s="24" t="s">
        <v>78</v>
      </c>
      <c r="B108" s="17" t="s">
        <v>79</v>
      </c>
      <c r="C108" s="18">
        <v>2357.66</v>
      </c>
      <c r="D108" s="18">
        <v>6399</v>
      </c>
      <c r="E108" s="18">
        <v>6399</v>
      </c>
      <c r="F108" s="18">
        <v>0</v>
      </c>
      <c r="G108" s="18">
        <f t="shared" si="15"/>
        <v>-2357.66</v>
      </c>
      <c r="H108" s="18">
        <f t="shared" si="16"/>
        <v>6399</v>
      </c>
      <c r="I108" s="19">
        <f t="shared" si="17"/>
        <v>-100</v>
      </c>
      <c r="J108" s="19">
        <f t="shared" si="18"/>
        <v>0</v>
      </c>
      <c r="K108" s="19">
        <f t="shared" si="19"/>
        <v>0</v>
      </c>
    </row>
    <row r="109" spans="1:11">
      <c r="A109" s="22" t="s">
        <v>59</v>
      </c>
      <c r="B109" s="17" t="s">
        <v>60</v>
      </c>
      <c r="C109" s="18">
        <v>0</v>
      </c>
      <c r="D109" s="18">
        <v>152976</v>
      </c>
      <c r="E109" s="18">
        <v>127176</v>
      </c>
      <c r="F109" s="18">
        <v>18762</v>
      </c>
      <c r="G109" s="18">
        <f t="shared" si="15"/>
        <v>18762</v>
      </c>
      <c r="H109" s="18">
        <f t="shared" si="16"/>
        <v>108414</v>
      </c>
      <c r="I109" s="19">
        <f t="shared" si="17"/>
        <v>0</v>
      </c>
      <c r="J109" s="19">
        <f t="shared" si="18"/>
        <v>14.752783544064918</v>
      </c>
      <c r="K109" s="19">
        <f t="shared" si="19"/>
        <v>12.264668967681205</v>
      </c>
    </row>
    <row r="110" spans="1:11">
      <c r="A110" s="23" t="s">
        <v>61</v>
      </c>
      <c r="B110" s="17" t="s">
        <v>62</v>
      </c>
      <c r="C110" s="18">
        <v>0</v>
      </c>
      <c r="D110" s="18">
        <v>152976</v>
      </c>
      <c r="E110" s="18">
        <v>127176</v>
      </c>
      <c r="F110" s="18">
        <v>18762</v>
      </c>
      <c r="G110" s="18">
        <f t="shared" si="15"/>
        <v>18762</v>
      </c>
      <c r="H110" s="18">
        <f t="shared" si="16"/>
        <v>108414</v>
      </c>
      <c r="I110" s="19">
        <f t="shared" si="17"/>
        <v>0</v>
      </c>
      <c r="J110" s="19">
        <f t="shared" si="18"/>
        <v>14.752783544064918</v>
      </c>
      <c r="K110" s="19">
        <f t="shared" si="19"/>
        <v>12.264668967681205</v>
      </c>
    </row>
    <row r="111" spans="1:11">
      <c r="A111" s="16"/>
      <c r="B111" s="17" t="s">
        <v>63</v>
      </c>
      <c r="C111" s="18">
        <v>18812.68</v>
      </c>
      <c r="D111" s="18">
        <v>0</v>
      </c>
      <c r="E111" s="18">
        <v>0</v>
      </c>
      <c r="F111" s="18">
        <v>121067.36</v>
      </c>
      <c r="G111" s="18">
        <f t="shared" si="15"/>
        <v>102254.68</v>
      </c>
      <c r="H111" s="18">
        <f t="shared" si="16"/>
        <v>-121067.36</v>
      </c>
      <c r="I111" s="19">
        <f t="shared" si="17"/>
        <v>543.5412711001303</v>
      </c>
      <c r="J111" s="19">
        <f t="shared" si="18"/>
        <v>0</v>
      </c>
      <c r="K111" s="19">
        <f t="shared" si="19"/>
        <v>0</v>
      </c>
    </row>
    <row r="112" spans="1:11">
      <c r="A112" s="16" t="s">
        <v>64</v>
      </c>
      <c r="B112" s="17" t="s">
        <v>65</v>
      </c>
      <c r="C112" s="18">
        <v>-18812.68</v>
      </c>
      <c r="D112" s="18">
        <v>0</v>
      </c>
      <c r="E112" s="18">
        <v>0</v>
      </c>
      <c r="F112" s="18">
        <v>-121067.36</v>
      </c>
      <c r="G112" s="18">
        <f t="shared" si="15"/>
        <v>-102254.68</v>
      </c>
      <c r="H112" s="18">
        <f t="shared" si="16"/>
        <v>121067.36</v>
      </c>
      <c r="I112" s="19">
        <f t="shared" si="17"/>
        <v>543.5412711001303</v>
      </c>
      <c r="J112" s="19">
        <f t="shared" si="18"/>
        <v>0</v>
      </c>
      <c r="K112" s="19">
        <f t="shared" si="19"/>
        <v>0</v>
      </c>
    </row>
    <row r="113" spans="1:11">
      <c r="A113" s="22" t="s">
        <v>66</v>
      </c>
      <c r="B113" s="17" t="s">
        <v>67</v>
      </c>
      <c r="C113" s="18">
        <v>-18812.68</v>
      </c>
      <c r="D113" s="18">
        <v>0</v>
      </c>
      <c r="E113" s="18">
        <v>0</v>
      </c>
      <c r="F113" s="18">
        <v>-121067.36</v>
      </c>
      <c r="G113" s="18">
        <f t="shared" si="15"/>
        <v>-102254.68</v>
      </c>
      <c r="H113" s="18">
        <f t="shared" si="16"/>
        <v>121067.36</v>
      </c>
      <c r="I113" s="19">
        <f t="shared" si="17"/>
        <v>543.5412711001303</v>
      </c>
      <c r="J113" s="19">
        <f t="shared" si="18"/>
        <v>0</v>
      </c>
      <c r="K113" s="19">
        <f t="shared" si="19"/>
        <v>0</v>
      </c>
    </row>
    <row r="114" spans="1:11">
      <c r="A114" s="27" t="s">
        <v>71</v>
      </c>
      <c r="B114" s="28" t="s">
        <v>72</v>
      </c>
      <c r="C114" s="29"/>
      <c r="D114" s="29"/>
      <c r="E114" s="29"/>
      <c r="F114" s="29"/>
      <c r="G114" s="29"/>
      <c r="H114" s="29"/>
      <c r="I114" s="30"/>
      <c r="J114" s="30"/>
      <c r="K114" s="30"/>
    </row>
    <row r="115" spans="1:11">
      <c r="A115" s="16" t="s">
        <v>25</v>
      </c>
      <c r="B115" s="17" t="s">
        <v>26</v>
      </c>
      <c r="C115" s="18">
        <v>3455323</v>
      </c>
      <c r="D115" s="18">
        <v>2158981</v>
      </c>
      <c r="E115" s="18">
        <v>0</v>
      </c>
      <c r="F115" s="18">
        <v>2158981</v>
      </c>
      <c r="G115" s="18">
        <f t="shared" ref="G115:G126" si="20">F115-C115</f>
        <v>-1296342</v>
      </c>
      <c r="H115" s="18">
        <f t="shared" ref="H115:H126" si="21">E115-F115</f>
        <v>-2158981</v>
      </c>
      <c r="I115" s="19">
        <f t="shared" ref="I115:I126" si="22">IF(ISERROR(F115/C115),0,F115/C115*100-100)</f>
        <v>-37.517245131641822</v>
      </c>
      <c r="J115" s="19">
        <f t="shared" ref="J115:J126" si="23">IF(ISERROR(F115/E115),0,F115/E115*100)</f>
        <v>0</v>
      </c>
      <c r="K115" s="19">
        <f t="shared" ref="K115:K126" si="24">IF(ISERROR(F115/D115),0,F115/D115*100)</f>
        <v>100</v>
      </c>
    </row>
    <row r="116" spans="1:11">
      <c r="A116" s="22" t="s">
        <v>29</v>
      </c>
      <c r="B116" s="17" t="s">
        <v>30</v>
      </c>
      <c r="C116" s="18">
        <v>3455323</v>
      </c>
      <c r="D116" s="18">
        <v>2158981</v>
      </c>
      <c r="E116" s="18">
        <v>0</v>
      </c>
      <c r="F116" s="18">
        <v>2158981</v>
      </c>
      <c r="G116" s="18">
        <f t="shared" si="20"/>
        <v>-1296342</v>
      </c>
      <c r="H116" s="18">
        <f t="shared" si="21"/>
        <v>-2158981</v>
      </c>
      <c r="I116" s="19">
        <f t="shared" si="22"/>
        <v>-37.517245131641822</v>
      </c>
      <c r="J116" s="19">
        <f t="shared" si="23"/>
        <v>0</v>
      </c>
      <c r="K116" s="19">
        <f t="shared" si="24"/>
        <v>100</v>
      </c>
    </row>
    <row r="117" spans="1:11">
      <c r="A117" s="23" t="s">
        <v>31</v>
      </c>
      <c r="B117" s="17" t="s">
        <v>32</v>
      </c>
      <c r="C117" s="18">
        <v>3455323</v>
      </c>
      <c r="D117" s="18">
        <v>2158981</v>
      </c>
      <c r="E117" s="18">
        <v>0</v>
      </c>
      <c r="F117" s="18">
        <v>2158981</v>
      </c>
      <c r="G117" s="18">
        <f t="shared" si="20"/>
        <v>-1296342</v>
      </c>
      <c r="H117" s="18">
        <f t="shared" si="21"/>
        <v>-2158981</v>
      </c>
      <c r="I117" s="19">
        <f t="shared" si="22"/>
        <v>-37.517245131641822</v>
      </c>
      <c r="J117" s="19">
        <f t="shared" si="23"/>
        <v>0</v>
      </c>
      <c r="K117" s="19">
        <f t="shared" si="24"/>
        <v>100</v>
      </c>
    </row>
    <row r="118" spans="1:11">
      <c r="A118" s="16" t="s">
        <v>33</v>
      </c>
      <c r="B118" s="17" t="s">
        <v>34</v>
      </c>
      <c r="C118" s="18">
        <v>3401622.57</v>
      </c>
      <c r="D118" s="18">
        <v>2158981</v>
      </c>
      <c r="E118" s="18">
        <v>0</v>
      </c>
      <c r="F118" s="18">
        <v>2079389.18</v>
      </c>
      <c r="G118" s="18">
        <f t="shared" si="20"/>
        <v>-1322233.3899999999</v>
      </c>
      <c r="H118" s="18">
        <f t="shared" si="21"/>
        <v>-2079389.18</v>
      </c>
      <c r="I118" s="19">
        <f t="shared" si="22"/>
        <v>-38.870667241604053</v>
      </c>
      <c r="J118" s="19">
        <f t="shared" si="23"/>
        <v>0</v>
      </c>
      <c r="K118" s="19">
        <f t="shared" si="24"/>
        <v>96.313454356476498</v>
      </c>
    </row>
    <row r="119" spans="1:11">
      <c r="A119" s="22" t="s">
        <v>35</v>
      </c>
      <c r="B119" s="17" t="s">
        <v>36</v>
      </c>
      <c r="C119" s="18">
        <v>3401622.57</v>
      </c>
      <c r="D119" s="18">
        <v>2158981</v>
      </c>
      <c r="E119" s="18">
        <v>0</v>
      </c>
      <c r="F119" s="18">
        <v>2079389.18</v>
      </c>
      <c r="G119" s="18">
        <f t="shared" si="20"/>
        <v>-1322233.3899999999</v>
      </c>
      <c r="H119" s="18">
        <f t="shared" si="21"/>
        <v>-2079389.18</v>
      </c>
      <c r="I119" s="19">
        <f t="shared" si="22"/>
        <v>-38.870667241604053</v>
      </c>
      <c r="J119" s="19">
        <f t="shared" si="23"/>
        <v>0</v>
      </c>
      <c r="K119" s="19">
        <f t="shared" si="24"/>
        <v>96.313454356476498</v>
      </c>
    </row>
    <row r="120" spans="1:11">
      <c r="A120" s="23" t="s">
        <v>37</v>
      </c>
      <c r="B120" s="17" t="s">
        <v>38</v>
      </c>
      <c r="C120" s="18">
        <v>1401622.57</v>
      </c>
      <c r="D120" s="18">
        <v>2158981</v>
      </c>
      <c r="E120" s="18">
        <v>0</v>
      </c>
      <c r="F120" s="18">
        <v>2079389.18</v>
      </c>
      <c r="G120" s="18">
        <f t="shared" si="20"/>
        <v>677766.60999999987</v>
      </c>
      <c r="H120" s="18">
        <f t="shared" si="21"/>
        <v>-2079389.18</v>
      </c>
      <c r="I120" s="19">
        <f t="shared" si="22"/>
        <v>48.355857311858216</v>
      </c>
      <c r="J120" s="19">
        <f t="shared" si="23"/>
        <v>0</v>
      </c>
      <c r="K120" s="19">
        <f t="shared" si="24"/>
        <v>96.313454356476498</v>
      </c>
    </row>
    <row r="121" spans="1:11">
      <c r="A121" s="24" t="s">
        <v>41</v>
      </c>
      <c r="B121" s="17" t="s">
        <v>42</v>
      </c>
      <c r="C121" s="18">
        <v>1401622.57</v>
      </c>
      <c r="D121" s="18">
        <v>2158981</v>
      </c>
      <c r="E121" s="18">
        <v>0</v>
      </c>
      <c r="F121" s="18">
        <v>2079389.18</v>
      </c>
      <c r="G121" s="18">
        <f t="shared" si="20"/>
        <v>677766.60999999987</v>
      </c>
      <c r="H121" s="18">
        <f t="shared" si="21"/>
        <v>-2079389.18</v>
      </c>
      <c r="I121" s="19">
        <f t="shared" si="22"/>
        <v>48.355857311858216</v>
      </c>
      <c r="J121" s="19">
        <f t="shared" si="23"/>
        <v>0</v>
      </c>
      <c r="K121" s="19">
        <f t="shared" si="24"/>
        <v>96.313454356476498</v>
      </c>
    </row>
    <row r="122" spans="1:11">
      <c r="A122" s="23" t="s">
        <v>45</v>
      </c>
      <c r="B122" s="17" t="s">
        <v>46</v>
      </c>
      <c r="C122" s="18">
        <v>2000000</v>
      </c>
      <c r="D122" s="18">
        <v>0</v>
      </c>
      <c r="E122" s="18">
        <v>0</v>
      </c>
      <c r="F122" s="18">
        <v>0</v>
      </c>
      <c r="G122" s="18">
        <f t="shared" si="20"/>
        <v>-2000000</v>
      </c>
      <c r="H122" s="18">
        <f t="shared" si="21"/>
        <v>0</v>
      </c>
      <c r="I122" s="19">
        <f t="shared" si="22"/>
        <v>-100</v>
      </c>
      <c r="J122" s="19">
        <f t="shared" si="23"/>
        <v>0</v>
      </c>
      <c r="K122" s="19">
        <f t="shared" si="24"/>
        <v>0</v>
      </c>
    </row>
    <row r="123" spans="1:11">
      <c r="A123" s="24" t="s">
        <v>49</v>
      </c>
      <c r="B123" s="17" t="s">
        <v>50</v>
      </c>
      <c r="C123" s="18">
        <v>2000000</v>
      </c>
      <c r="D123" s="18">
        <v>0</v>
      </c>
      <c r="E123" s="18">
        <v>0</v>
      </c>
      <c r="F123" s="18">
        <v>0</v>
      </c>
      <c r="G123" s="18">
        <f t="shared" si="20"/>
        <v>-2000000</v>
      </c>
      <c r="H123" s="18">
        <f t="shared" si="21"/>
        <v>0</v>
      </c>
      <c r="I123" s="19">
        <f t="shared" si="22"/>
        <v>-100</v>
      </c>
      <c r="J123" s="19">
        <f t="shared" si="23"/>
        <v>0</v>
      </c>
      <c r="K123" s="19">
        <f t="shared" si="24"/>
        <v>0</v>
      </c>
    </row>
    <row r="124" spans="1:11">
      <c r="A124" s="16"/>
      <c r="B124" s="17" t="s">
        <v>63</v>
      </c>
      <c r="C124" s="18">
        <v>53700.43</v>
      </c>
      <c r="D124" s="18">
        <v>0</v>
      </c>
      <c r="E124" s="18">
        <v>0</v>
      </c>
      <c r="F124" s="18">
        <v>79591.820000000007</v>
      </c>
      <c r="G124" s="18">
        <f t="shared" si="20"/>
        <v>25891.390000000007</v>
      </c>
      <c r="H124" s="18">
        <f t="shared" si="21"/>
        <v>-79591.820000000007</v>
      </c>
      <c r="I124" s="19">
        <f t="shared" si="22"/>
        <v>48.214492882086802</v>
      </c>
      <c r="J124" s="19">
        <f t="shared" si="23"/>
        <v>0</v>
      </c>
      <c r="K124" s="19">
        <f t="shared" si="24"/>
        <v>0</v>
      </c>
    </row>
    <row r="125" spans="1:11">
      <c r="A125" s="16" t="s">
        <v>64</v>
      </c>
      <c r="B125" s="17" t="s">
        <v>65</v>
      </c>
      <c r="C125" s="18">
        <v>-53700.43</v>
      </c>
      <c r="D125" s="18">
        <v>0</v>
      </c>
      <c r="E125" s="18">
        <v>0</v>
      </c>
      <c r="F125" s="18">
        <v>-79591.820000000007</v>
      </c>
      <c r="G125" s="18">
        <f t="shared" si="20"/>
        <v>-25891.390000000007</v>
      </c>
      <c r="H125" s="18">
        <f t="shared" si="21"/>
        <v>79591.820000000007</v>
      </c>
      <c r="I125" s="19">
        <f t="shared" si="22"/>
        <v>48.214492882086802</v>
      </c>
      <c r="J125" s="19">
        <f t="shared" si="23"/>
        <v>0</v>
      </c>
      <c r="K125" s="19">
        <f t="shared" si="24"/>
        <v>0</v>
      </c>
    </row>
    <row r="126" spans="1:11">
      <c r="A126" s="22" t="s">
        <v>66</v>
      </c>
      <c r="B126" s="17" t="s">
        <v>67</v>
      </c>
      <c r="C126" s="18">
        <v>-53700.43</v>
      </c>
      <c r="D126" s="18">
        <v>0</v>
      </c>
      <c r="E126" s="18">
        <v>0</v>
      </c>
      <c r="F126" s="18">
        <v>-79591.820000000007</v>
      </c>
      <c r="G126" s="18">
        <f t="shared" si="20"/>
        <v>-25891.390000000007</v>
      </c>
      <c r="H126" s="18">
        <f t="shared" si="21"/>
        <v>79591.820000000007</v>
      </c>
      <c r="I126" s="19">
        <f t="shared" si="22"/>
        <v>48.214492882086802</v>
      </c>
      <c r="J126" s="19">
        <f t="shared" si="23"/>
        <v>0</v>
      </c>
      <c r="K126" s="19">
        <f t="shared" si="24"/>
        <v>0</v>
      </c>
    </row>
    <row r="127" spans="1:11">
      <c r="A127" s="16"/>
      <c r="B127" s="17"/>
      <c r="C127" s="18"/>
      <c r="D127" s="18"/>
      <c r="E127" s="18"/>
      <c r="F127" s="18"/>
      <c r="G127" s="18"/>
      <c r="H127" s="18"/>
      <c r="I127" s="19"/>
      <c r="J127" s="19"/>
      <c r="K127" s="19"/>
    </row>
    <row r="128" spans="1:11" ht="38.25">
      <c r="A128" s="27"/>
      <c r="B128" s="28" t="s">
        <v>111</v>
      </c>
      <c r="C128" s="29"/>
      <c r="D128" s="29"/>
      <c r="E128" s="29"/>
      <c r="F128" s="29"/>
      <c r="G128" s="29"/>
      <c r="H128" s="29"/>
      <c r="I128" s="30"/>
      <c r="J128" s="30"/>
      <c r="K128" s="30"/>
    </row>
    <row r="129" spans="1:11">
      <c r="A129" s="16" t="s">
        <v>25</v>
      </c>
      <c r="B129" s="17" t="s">
        <v>26</v>
      </c>
      <c r="C129" s="18">
        <v>2993050.5</v>
      </c>
      <c r="D129" s="18">
        <v>2356151</v>
      </c>
      <c r="E129" s="18">
        <v>754635</v>
      </c>
      <c r="F129" s="18">
        <v>2272370.02</v>
      </c>
      <c r="G129" s="18">
        <f t="shared" ref="G129:G159" si="25">F129-C129</f>
        <v>-720680.48</v>
      </c>
      <c r="H129" s="18">
        <f t="shared" ref="H129:H159" si="26">E129-F129</f>
        <v>-1517735.02</v>
      </c>
      <c r="I129" s="19">
        <f t="shared" ref="I129:I159" si="27">IF(ISERROR(F129/C129),0,F129/C129*100-100)</f>
        <v>-24.07846042023013</v>
      </c>
      <c r="J129" s="19">
        <f t="shared" ref="J129:J159" si="28">IF(ISERROR(F129/E129),0,F129/E129*100)</f>
        <v>301.12173699868146</v>
      </c>
      <c r="K129" s="19">
        <f t="shared" ref="K129:K159" si="29">IF(ISERROR(F129/D129),0,F129/D129*100)</f>
        <v>96.444159139206278</v>
      </c>
    </row>
    <row r="130" spans="1:11">
      <c r="A130" s="22" t="s">
        <v>90</v>
      </c>
      <c r="B130" s="17" t="s">
        <v>91</v>
      </c>
      <c r="C130" s="18">
        <v>20800.5</v>
      </c>
      <c r="D130" s="18">
        <v>69901</v>
      </c>
      <c r="E130" s="18">
        <v>22628</v>
      </c>
      <c r="F130" s="18">
        <v>33261.019999999997</v>
      </c>
      <c r="G130" s="18">
        <f t="shared" si="25"/>
        <v>12460.519999999997</v>
      </c>
      <c r="H130" s="18">
        <f t="shared" si="26"/>
        <v>-10633.019999999997</v>
      </c>
      <c r="I130" s="19">
        <f t="shared" si="27"/>
        <v>59.904906132064127</v>
      </c>
      <c r="J130" s="19">
        <f t="shared" si="28"/>
        <v>146.99054269047195</v>
      </c>
      <c r="K130" s="19">
        <f t="shared" si="29"/>
        <v>47.583038869257948</v>
      </c>
    </row>
    <row r="131" spans="1:11">
      <c r="A131" s="22" t="s">
        <v>92</v>
      </c>
      <c r="B131" s="17" t="s">
        <v>93</v>
      </c>
      <c r="C131" s="18">
        <v>77984</v>
      </c>
      <c r="D131" s="18">
        <v>222452</v>
      </c>
      <c r="E131" s="18">
        <v>130684</v>
      </c>
      <c r="F131" s="18">
        <v>175311</v>
      </c>
      <c r="G131" s="18">
        <f t="shared" si="25"/>
        <v>97327</v>
      </c>
      <c r="H131" s="18">
        <f t="shared" si="26"/>
        <v>-44627</v>
      </c>
      <c r="I131" s="19">
        <f t="shared" si="27"/>
        <v>124.80380590890439</v>
      </c>
      <c r="J131" s="19">
        <f t="shared" si="28"/>
        <v>134.14878638547947</v>
      </c>
      <c r="K131" s="19">
        <f t="shared" si="29"/>
        <v>78.808462050240053</v>
      </c>
    </row>
    <row r="132" spans="1:11">
      <c r="A132" s="23" t="s">
        <v>94</v>
      </c>
      <c r="B132" s="17" t="s">
        <v>95</v>
      </c>
      <c r="C132" s="18">
        <v>77984</v>
      </c>
      <c r="D132" s="18">
        <v>222452</v>
      </c>
      <c r="E132" s="18">
        <v>130684</v>
      </c>
      <c r="F132" s="18">
        <v>175311</v>
      </c>
      <c r="G132" s="18">
        <f t="shared" si="25"/>
        <v>97327</v>
      </c>
      <c r="H132" s="18">
        <f t="shared" si="26"/>
        <v>-44627</v>
      </c>
      <c r="I132" s="19">
        <f t="shared" si="27"/>
        <v>124.80380590890439</v>
      </c>
      <c r="J132" s="19">
        <f t="shared" si="28"/>
        <v>134.14878638547947</v>
      </c>
      <c r="K132" s="19">
        <f t="shared" si="29"/>
        <v>78.808462050240053</v>
      </c>
    </row>
    <row r="133" spans="1:11">
      <c r="A133" s="24" t="s">
        <v>96</v>
      </c>
      <c r="B133" s="17" t="s">
        <v>97</v>
      </c>
      <c r="C133" s="18">
        <v>77984</v>
      </c>
      <c r="D133" s="18">
        <v>222452</v>
      </c>
      <c r="E133" s="18">
        <v>130684</v>
      </c>
      <c r="F133" s="18">
        <v>175311</v>
      </c>
      <c r="G133" s="18">
        <f t="shared" si="25"/>
        <v>97327</v>
      </c>
      <c r="H133" s="18">
        <f t="shared" si="26"/>
        <v>-44627</v>
      </c>
      <c r="I133" s="19">
        <f t="shared" si="27"/>
        <v>124.80380590890439</v>
      </c>
      <c r="J133" s="19">
        <f t="shared" si="28"/>
        <v>134.14878638547947</v>
      </c>
      <c r="K133" s="19">
        <f t="shared" si="29"/>
        <v>78.808462050240053</v>
      </c>
    </row>
    <row r="134" spans="1:11" ht="25.5">
      <c r="A134" s="25" t="s">
        <v>98</v>
      </c>
      <c r="B134" s="17" t="s">
        <v>99</v>
      </c>
      <c r="C134" s="18">
        <v>77984</v>
      </c>
      <c r="D134" s="18">
        <v>222452</v>
      </c>
      <c r="E134" s="18">
        <v>130684</v>
      </c>
      <c r="F134" s="18">
        <v>175311</v>
      </c>
      <c r="G134" s="18">
        <f t="shared" si="25"/>
        <v>97327</v>
      </c>
      <c r="H134" s="18">
        <f t="shared" si="26"/>
        <v>-44627</v>
      </c>
      <c r="I134" s="19">
        <f t="shared" si="27"/>
        <v>124.80380590890439</v>
      </c>
      <c r="J134" s="19">
        <f t="shared" si="28"/>
        <v>134.14878638547947</v>
      </c>
      <c r="K134" s="19">
        <f t="shared" si="29"/>
        <v>78.808462050240053</v>
      </c>
    </row>
    <row r="135" spans="1:11" ht="25.5">
      <c r="A135" s="26" t="s">
        <v>100</v>
      </c>
      <c r="B135" s="17" t="s">
        <v>101</v>
      </c>
      <c r="C135" s="18">
        <v>14963</v>
      </c>
      <c r="D135" s="18">
        <v>19311</v>
      </c>
      <c r="E135" s="18">
        <v>13684</v>
      </c>
      <c r="F135" s="18">
        <v>19311</v>
      </c>
      <c r="G135" s="18">
        <f t="shared" si="25"/>
        <v>4348</v>
      </c>
      <c r="H135" s="18">
        <f t="shared" si="26"/>
        <v>-5627</v>
      </c>
      <c r="I135" s="19">
        <f t="shared" si="27"/>
        <v>29.058343914990303</v>
      </c>
      <c r="J135" s="19">
        <f t="shared" si="28"/>
        <v>141.12101724641917</v>
      </c>
      <c r="K135" s="19">
        <f t="shared" si="29"/>
        <v>100</v>
      </c>
    </row>
    <row r="136" spans="1:11" ht="25.5">
      <c r="A136" s="26" t="s">
        <v>102</v>
      </c>
      <c r="B136" s="17" t="s">
        <v>103</v>
      </c>
      <c r="C136" s="18">
        <v>63021</v>
      </c>
      <c r="D136" s="18">
        <v>203141</v>
      </c>
      <c r="E136" s="18">
        <v>117000</v>
      </c>
      <c r="F136" s="18">
        <v>156000</v>
      </c>
      <c r="G136" s="18">
        <f t="shared" si="25"/>
        <v>92979</v>
      </c>
      <c r="H136" s="18">
        <f t="shared" si="26"/>
        <v>-39000</v>
      </c>
      <c r="I136" s="19">
        <f t="shared" si="27"/>
        <v>147.53653544056741</v>
      </c>
      <c r="J136" s="19">
        <f t="shared" si="28"/>
        <v>133.33333333333331</v>
      </c>
      <c r="K136" s="19">
        <f t="shared" si="29"/>
        <v>76.793950999552024</v>
      </c>
    </row>
    <row r="137" spans="1:11">
      <c r="A137" s="22" t="s">
        <v>29</v>
      </c>
      <c r="B137" s="17" t="s">
        <v>30</v>
      </c>
      <c r="C137" s="18">
        <v>2894266</v>
      </c>
      <c r="D137" s="18">
        <v>2063798</v>
      </c>
      <c r="E137" s="18">
        <v>601323</v>
      </c>
      <c r="F137" s="18">
        <v>2063798</v>
      </c>
      <c r="G137" s="18">
        <f t="shared" si="25"/>
        <v>-830468</v>
      </c>
      <c r="H137" s="18">
        <f t="shared" si="26"/>
        <v>-1462475</v>
      </c>
      <c r="I137" s="19">
        <f t="shared" si="27"/>
        <v>-28.693561683687676</v>
      </c>
      <c r="J137" s="19">
        <f t="shared" si="28"/>
        <v>343.20955626177613</v>
      </c>
      <c r="K137" s="19">
        <f t="shared" si="29"/>
        <v>100</v>
      </c>
    </row>
    <row r="138" spans="1:11">
      <c r="A138" s="23" t="s">
        <v>31</v>
      </c>
      <c r="B138" s="17" t="s">
        <v>32</v>
      </c>
      <c r="C138" s="18">
        <v>2894266</v>
      </c>
      <c r="D138" s="18">
        <v>2063798</v>
      </c>
      <c r="E138" s="18">
        <v>601323</v>
      </c>
      <c r="F138" s="18">
        <v>2063798</v>
      </c>
      <c r="G138" s="18">
        <f t="shared" si="25"/>
        <v>-830468</v>
      </c>
      <c r="H138" s="18">
        <f t="shared" si="26"/>
        <v>-1462475</v>
      </c>
      <c r="I138" s="19">
        <f t="shared" si="27"/>
        <v>-28.693561683687676</v>
      </c>
      <c r="J138" s="19">
        <f t="shared" si="28"/>
        <v>343.20955626177613</v>
      </c>
      <c r="K138" s="19">
        <f t="shared" si="29"/>
        <v>100</v>
      </c>
    </row>
    <row r="139" spans="1:11">
      <c r="A139" s="16" t="s">
        <v>33</v>
      </c>
      <c r="B139" s="17" t="s">
        <v>34</v>
      </c>
      <c r="C139" s="18">
        <v>1593430.33</v>
      </c>
      <c r="D139" s="18">
        <v>2394210</v>
      </c>
      <c r="E139" s="18">
        <v>762866</v>
      </c>
      <c r="F139" s="18">
        <v>1280368.33</v>
      </c>
      <c r="G139" s="18">
        <f t="shared" si="25"/>
        <v>-313062</v>
      </c>
      <c r="H139" s="18">
        <f t="shared" si="26"/>
        <v>-517502.33000000007</v>
      </c>
      <c r="I139" s="19">
        <f t="shared" si="27"/>
        <v>-19.647046633033526</v>
      </c>
      <c r="J139" s="19">
        <f t="shared" si="28"/>
        <v>167.836596466483</v>
      </c>
      <c r="K139" s="19">
        <f t="shared" si="29"/>
        <v>53.477695356714747</v>
      </c>
    </row>
    <row r="140" spans="1:11">
      <c r="A140" s="22" t="s">
        <v>35</v>
      </c>
      <c r="B140" s="17" t="s">
        <v>36</v>
      </c>
      <c r="C140" s="18">
        <v>932123.53</v>
      </c>
      <c r="D140" s="18">
        <v>2081265</v>
      </c>
      <c r="E140" s="18">
        <v>762866</v>
      </c>
      <c r="F140" s="18">
        <v>1108781.1299999999</v>
      </c>
      <c r="G140" s="18">
        <f t="shared" si="25"/>
        <v>176657.59999999986</v>
      </c>
      <c r="H140" s="18">
        <f t="shared" si="26"/>
        <v>-345915.12999999989</v>
      </c>
      <c r="I140" s="19">
        <f t="shared" si="27"/>
        <v>18.952166136177226</v>
      </c>
      <c r="J140" s="19">
        <f t="shared" si="28"/>
        <v>145.34415349484703</v>
      </c>
      <c r="K140" s="19">
        <f t="shared" si="29"/>
        <v>53.274385049477111</v>
      </c>
    </row>
    <row r="141" spans="1:11">
      <c r="A141" s="23" t="s">
        <v>37</v>
      </c>
      <c r="B141" s="17" t="s">
        <v>38</v>
      </c>
      <c r="C141" s="18">
        <v>838546.57</v>
      </c>
      <c r="D141" s="18">
        <v>1977094</v>
      </c>
      <c r="E141" s="18">
        <v>762152</v>
      </c>
      <c r="F141" s="18">
        <v>1046792.21</v>
      </c>
      <c r="G141" s="18">
        <f t="shared" si="25"/>
        <v>208245.64</v>
      </c>
      <c r="H141" s="18">
        <f t="shared" si="26"/>
        <v>-284640.20999999996</v>
      </c>
      <c r="I141" s="19">
        <f t="shared" si="27"/>
        <v>24.834117442040224</v>
      </c>
      <c r="J141" s="19">
        <f t="shared" si="28"/>
        <v>137.34690849069477</v>
      </c>
      <c r="K141" s="19">
        <f t="shared" si="29"/>
        <v>52.946001050025949</v>
      </c>
    </row>
    <row r="142" spans="1:11">
      <c r="A142" s="24" t="s">
        <v>39</v>
      </c>
      <c r="B142" s="17" t="s">
        <v>40</v>
      </c>
      <c r="C142" s="18">
        <v>479534.84</v>
      </c>
      <c r="D142" s="18">
        <v>840006</v>
      </c>
      <c r="E142" s="18">
        <v>290122</v>
      </c>
      <c r="F142" s="18">
        <v>457038.48</v>
      </c>
      <c r="G142" s="18">
        <f t="shared" si="25"/>
        <v>-22496.360000000044</v>
      </c>
      <c r="H142" s="18">
        <f t="shared" si="26"/>
        <v>-166916.47999999998</v>
      </c>
      <c r="I142" s="19">
        <f t="shared" si="27"/>
        <v>-4.691287915597556</v>
      </c>
      <c r="J142" s="19">
        <f t="shared" si="28"/>
        <v>157.53320327310578</v>
      </c>
      <c r="K142" s="19">
        <f t="shared" si="29"/>
        <v>54.408954221755558</v>
      </c>
    </row>
    <row r="143" spans="1:11">
      <c r="A143" s="24" t="s">
        <v>41</v>
      </c>
      <c r="B143" s="17" t="s">
        <v>42</v>
      </c>
      <c r="C143" s="18">
        <v>359011.73</v>
      </c>
      <c r="D143" s="18">
        <v>1137088</v>
      </c>
      <c r="E143" s="18">
        <v>472030</v>
      </c>
      <c r="F143" s="18">
        <v>589753.73</v>
      </c>
      <c r="G143" s="18">
        <f t="shared" si="25"/>
        <v>230742</v>
      </c>
      <c r="H143" s="18">
        <f t="shared" si="26"/>
        <v>-117723.72999999998</v>
      </c>
      <c r="I143" s="19">
        <f t="shared" si="27"/>
        <v>64.271437593417915</v>
      </c>
      <c r="J143" s="19">
        <f t="shared" si="28"/>
        <v>124.93988305828019</v>
      </c>
      <c r="K143" s="19">
        <f t="shared" si="29"/>
        <v>51.865267244047949</v>
      </c>
    </row>
    <row r="144" spans="1:11">
      <c r="A144" s="25" t="s">
        <v>43</v>
      </c>
      <c r="B144" s="17" t="s">
        <v>44</v>
      </c>
      <c r="C144" s="18">
        <v>2886.6</v>
      </c>
      <c r="D144" s="18">
        <v>0</v>
      </c>
      <c r="E144" s="18">
        <v>0</v>
      </c>
      <c r="F144" s="18">
        <v>4499.83</v>
      </c>
      <c r="G144" s="18">
        <f t="shared" si="25"/>
        <v>1613.23</v>
      </c>
      <c r="H144" s="18">
        <f t="shared" si="26"/>
        <v>-4499.83</v>
      </c>
      <c r="I144" s="19">
        <f t="shared" si="27"/>
        <v>55.886856509388195</v>
      </c>
      <c r="J144" s="19">
        <f t="shared" si="28"/>
        <v>0</v>
      </c>
      <c r="K144" s="19">
        <f t="shared" si="29"/>
        <v>0</v>
      </c>
    </row>
    <row r="145" spans="1:11">
      <c r="A145" s="23" t="s">
        <v>45</v>
      </c>
      <c r="B145" s="17" t="s">
        <v>46</v>
      </c>
      <c r="C145" s="18">
        <v>31365.37</v>
      </c>
      <c r="D145" s="18">
        <v>29142</v>
      </c>
      <c r="E145" s="18">
        <v>714</v>
      </c>
      <c r="F145" s="18">
        <v>18143.13</v>
      </c>
      <c r="G145" s="18">
        <f t="shared" si="25"/>
        <v>-13222.239999999998</v>
      </c>
      <c r="H145" s="18">
        <f t="shared" si="26"/>
        <v>-17429.13</v>
      </c>
      <c r="I145" s="19">
        <f t="shared" si="27"/>
        <v>-42.155536504112654</v>
      </c>
      <c r="J145" s="19">
        <f t="shared" si="28"/>
        <v>2541.0546218487398</v>
      </c>
      <c r="K145" s="19">
        <f t="shared" si="29"/>
        <v>62.25766934321598</v>
      </c>
    </row>
    <row r="146" spans="1:11">
      <c r="A146" s="24" t="s">
        <v>47</v>
      </c>
      <c r="B146" s="17" t="s">
        <v>48</v>
      </c>
      <c r="C146" s="18">
        <v>31365.37</v>
      </c>
      <c r="D146" s="18">
        <v>29142</v>
      </c>
      <c r="E146" s="18">
        <v>714</v>
      </c>
      <c r="F146" s="18">
        <v>18143.13</v>
      </c>
      <c r="G146" s="18">
        <f t="shared" si="25"/>
        <v>-13222.239999999998</v>
      </c>
      <c r="H146" s="18">
        <f t="shared" si="26"/>
        <v>-17429.13</v>
      </c>
      <c r="I146" s="19">
        <f t="shared" si="27"/>
        <v>-42.155536504112654</v>
      </c>
      <c r="J146" s="19">
        <f t="shared" si="28"/>
        <v>2541.0546218487398</v>
      </c>
      <c r="K146" s="19">
        <f t="shared" si="29"/>
        <v>62.25766934321598</v>
      </c>
    </row>
    <row r="147" spans="1:11" ht="25.5">
      <c r="A147" s="23" t="s">
        <v>76</v>
      </c>
      <c r="B147" s="17" t="s">
        <v>77</v>
      </c>
      <c r="C147" s="18">
        <v>50300</v>
      </c>
      <c r="D147" s="18">
        <v>45444</v>
      </c>
      <c r="E147" s="18">
        <v>0</v>
      </c>
      <c r="F147" s="18">
        <v>14261.53</v>
      </c>
      <c r="G147" s="18">
        <f t="shared" si="25"/>
        <v>-36038.47</v>
      </c>
      <c r="H147" s="18">
        <f t="shared" si="26"/>
        <v>-14261.53</v>
      </c>
      <c r="I147" s="19">
        <f t="shared" si="27"/>
        <v>-71.647057654075553</v>
      </c>
      <c r="J147" s="19">
        <f t="shared" si="28"/>
        <v>0</v>
      </c>
      <c r="K147" s="19">
        <f t="shared" si="29"/>
        <v>31.38264677405158</v>
      </c>
    </row>
    <row r="148" spans="1:11">
      <c r="A148" s="24" t="s">
        <v>78</v>
      </c>
      <c r="B148" s="17" t="s">
        <v>79</v>
      </c>
      <c r="C148" s="18">
        <v>50300</v>
      </c>
      <c r="D148" s="18">
        <v>45444</v>
      </c>
      <c r="E148" s="18">
        <v>0</v>
      </c>
      <c r="F148" s="18">
        <v>14261.53</v>
      </c>
      <c r="G148" s="18">
        <f t="shared" si="25"/>
        <v>-36038.47</v>
      </c>
      <c r="H148" s="18">
        <f t="shared" si="26"/>
        <v>-14261.53</v>
      </c>
      <c r="I148" s="19">
        <f t="shared" si="27"/>
        <v>-71.647057654075553</v>
      </c>
      <c r="J148" s="19">
        <f t="shared" si="28"/>
        <v>0</v>
      </c>
      <c r="K148" s="19">
        <f t="shared" si="29"/>
        <v>31.38264677405158</v>
      </c>
    </row>
    <row r="149" spans="1:11" ht="25.5">
      <c r="A149" s="23" t="s">
        <v>51</v>
      </c>
      <c r="B149" s="17" t="s">
        <v>52</v>
      </c>
      <c r="C149" s="18">
        <v>11911.59</v>
      </c>
      <c r="D149" s="18">
        <v>29585</v>
      </c>
      <c r="E149" s="18">
        <v>0</v>
      </c>
      <c r="F149" s="18">
        <v>29584.26</v>
      </c>
      <c r="G149" s="18">
        <f t="shared" si="25"/>
        <v>17672.669999999998</v>
      </c>
      <c r="H149" s="18">
        <f t="shared" si="26"/>
        <v>-29584.26</v>
      </c>
      <c r="I149" s="19">
        <f t="shared" si="27"/>
        <v>148.36533158041871</v>
      </c>
      <c r="J149" s="19">
        <f t="shared" si="28"/>
        <v>0</v>
      </c>
      <c r="K149" s="19">
        <f t="shared" si="29"/>
        <v>99.997498732465772</v>
      </c>
    </row>
    <row r="150" spans="1:11">
      <c r="A150" s="24" t="s">
        <v>53</v>
      </c>
      <c r="B150" s="17" t="s">
        <v>54</v>
      </c>
      <c r="C150" s="18">
        <v>11911.59</v>
      </c>
      <c r="D150" s="18">
        <v>29585</v>
      </c>
      <c r="E150" s="18">
        <v>0</v>
      </c>
      <c r="F150" s="18">
        <v>29584.26</v>
      </c>
      <c r="G150" s="18">
        <f t="shared" si="25"/>
        <v>17672.669999999998</v>
      </c>
      <c r="H150" s="18">
        <f t="shared" si="26"/>
        <v>-29584.26</v>
      </c>
      <c r="I150" s="19">
        <f t="shared" si="27"/>
        <v>148.36533158041871</v>
      </c>
      <c r="J150" s="19">
        <f t="shared" si="28"/>
        <v>0</v>
      </c>
      <c r="K150" s="19">
        <f t="shared" si="29"/>
        <v>99.997498732465772</v>
      </c>
    </row>
    <row r="151" spans="1:11" ht="25.5">
      <c r="A151" s="25" t="s">
        <v>55</v>
      </c>
      <c r="B151" s="17" t="s">
        <v>56</v>
      </c>
      <c r="C151" s="18">
        <v>11911.59</v>
      </c>
      <c r="D151" s="18">
        <v>29585</v>
      </c>
      <c r="E151" s="18">
        <v>0</v>
      </c>
      <c r="F151" s="18">
        <v>29584.26</v>
      </c>
      <c r="G151" s="18">
        <f t="shared" si="25"/>
        <v>17672.669999999998</v>
      </c>
      <c r="H151" s="18">
        <f t="shared" si="26"/>
        <v>-29584.26</v>
      </c>
      <c r="I151" s="19">
        <f t="shared" si="27"/>
        <v>148.36533158041871</v>
      </c>
      <c r="J151" s="19">
        <f t="shared" si="28"/>
        <v>0</v>
      </c>
      <c r="K151" s="19">
        <f t="shared" si="29"/>
        <v>99.997498732465772</v>
      </c>
    </row>
    <row r="152" spans="1:11" ht="25.5">
      <c r="A152" s="26" t="s">
        <v>57</v>
      </c>
      <c r="B152" s="17" t="s">
        <v>58</v>
      </c>
      <c r="C152" s="18">
        <v>11911.59</v>
      </c>
      <c r="D152" s="18">
        <v>25500</v>
      </c>
      <c r="E152" s="18">
        <v>0</v>
      </c>
      <c r="F152" s="18">
        <v>25500</v>
      </c>
      <c r="G152" s="18">
        <f t="shared" si="25"/>
        <v>13588.41</v>
      </c>
      <c r="H152" s="18">
        <f t="shared" si="26"/>
        <v>-25500</v>
      </c>
      <c r="I152" s="19">
        <f t="shared" si="27"/>
        <v>114.07721387321087</v>
      </c>
      <c r="J152" s="19">
        <f t="shared" si="28"/>
        <v>0</v>
      </c>
      <c r="K152" s="19">
        <f t="shared" si="29"/>
        <v>100</v>
      </c>
    </row>
    <row r="153" spans="1:11" ht="25.5">
      <c r="A153" s="26" t="s">
        <v>104</v>
      </c>
      <c r="B153" s="17" t="s">
        <v>105</v>
      </c>
      <c r="C153" s="18">
        <v>0</v>
      </c>
      <c r="D153" s="18">
        <v>4085</v>
      </c>
      <c r="E153" s="18">
        <v>0</v>
      </c>
      <c r="F153" s="18">
        <v>4084.26</v>
      </c>
      <c r="G153" s="18">
        <f t="shared" si="25"/>
        <v>4084.26</v>
      </c>
      <c r="H153" s="18">
        <f t="shared" si="26"/>
        <v>-4084.26</v>
      </c>
      <c r="I153" s="19">
        <f t="shared" si="27"/>
        <v>0</v>
      </c>
      <c r="J153" s="19">
        <f t="shared" si="28"/>
        <v>0</v>
      </c>
      <c r="K153" s="19">
        <f t="shared" si="29"/>
        <v>99.981884944920438</v>
      </c>
    </row>
    <row r="154" spans="1:11">
      <c r="A154" s="22" t="s">
        <v>59</v>
      </c>
      <c r="B154" s="17" t="s">
        <v>60</v>
      </c>
      <c r="C154" s="18">
        <v>661306.80000000005</v>
      </c>
      <c r="D154" s="18">
        <v>312945</v>
      </c>
      <c r="E154" s="18">
        <v>0</v>
      </c>
      <c r="F154" s="18">
        <v>171587.20000000001</v>
      </c>
      <c r="G154" s="18">
        <f t="shared" si="25"/>
        <v>-489719.60000000003</v>
      </c>
      <c r="H154" s="18">
        <f t="shared" si="26"/>
        <v>-171587.20000000001</v>
      </c>
      <c r="I154" s="19">
        <f t="shared" si="27"/>
        <v>-74.053313832550941</v>
      </c>
      <c r="J154" s="19">
        <f t="shared" si="28"/>
        <v>0</v>
      </c>
      <c r="K154" s="19">
        <f t="shared" si="29"/>
        <v>54.829826327309917</v>
      </c>
    </row>
    <row r="155" spans="1:11">
      <c r="A155" s="23" t="s">
        <v>61</v>
      </c>
      <c r="B155" s="17" t="s">
        <v>62</v>
      </c>
      <c r="C155" s="18">
        <v>661306.80000000005</v>
      </c>
      <c r="D155" s="18">
        <v>312945</v>
      </c>
      <c r="E155" s="18">
        <v>0</v>
      </c>
      <c r="F155" s="18">
        <v>171587.20000000001</v>
      </c>
      <c r="G155" s="18">
        <f t="shared" si="25"/>
        <v>-489719.60000000003</v>
      </c>
      <c r="H155" s="18">
        <f t="shared" si="26"/>
        <v>-171587.20000000001</v>
      </c>
      <c r="I155" s="19">
        <f t="shared" si="27"/>
        <v>-74.053313832550941</v>
      </c>
      <c r="J155" s="19">
        <f t="shared" si="28"/>
        <v>0</v>
      </c>
      <c r="K155" s="19">
        <f t="shared" si="29"/>
        <v>54.829826327309917</v>
      </c>
    </row>
    <row r="156" spans="1:11">
      <c r="A156" s="16"/>
      <c r="B156" s="17" t="s">
        <v>63</v>
      </c>
      <c r="C156" s="18">
        <v>1399620.17</v>
      </c>
      <c r="D156" s="18">
        <v>-38059</v>
      </c>
      <c r="E156" s="18">
        <v>-8231</v>
      </c>
      <c r="F156" s="18">
        <v>992001.69</v>
      </c>
      <c r="G156" s="18">
        <f t="shared" si="25"/>
        <v>-407618.48</v>
      </c>
      <c r="H156" s="18">
        <f t="shared" si="26"/>
        <v>-1000232.69</v>
      </c>
      <c r="I156" s="19">
        <f t="shared" si="27"/>
        <v>-29.123507129795073</v>
      </c>
      <c r="J156" s="19">
        <f t="shared" si="28"/>
        <v>-12052.019074231563</v>
      </c>
      <c r="K156" s="19">
        <f t="shared" si="29"/>
        <v>-2606.4838540161327</v>
      </c>
    </row>
    <row r="157" spans="1:11">
      <c r="A157" s="16" t="s">
        <v>64</v>
      </c>
      <c r="B157" s="17" t="s">
        <v>65</v>
      </c>
      <c r="C157" s="18">
        <v>-1399620.17</v>
      </c>
      <c r="D157" s="18">
        <v>38059</v>
      </c>
      <c r="E157" s="18">
        <v>8231</v>
      </c>
      <c r="F157" s="18">
        <v>-992001.69</v>
      </c>
      <c r="G157" s="18">
        <f t="shared" si="25"/>
        <v>407618.48</v>
      </c>
      <c r="H157" s="18">
        <f t="shared" si="26"/>
        <v>1000232.69</v>
      </c>
      <c r="I157" s="19">
        <f t="shared" si="27"/>
        <v>-29.123507129795073</v>
      </c>
      <c r="J157" s="19">
        <f t="shared" si="28"/>
        <v>-12052.019074231563</v>
      </c>
      <c r="K157" s="19">
        <f t="shared" si="29"/>
        <v>-2606.4838540161327</v>
      </c>
    </row>
    <row r="158" spans="1:11">
      <c r="A158" s="22" t="s">
        <v>66</v>
      </c>
      <c r="B158" s="17" t="s">
        <v>67</v>
      </c>
      <c r="C158" s="18">
        <v>-1399620.17</v>
      </c>
      <c r="D158" s="18">
        <v>38059</v>
      </c>
      <c r="E158" s="18">
        <v>8231</v>
      </c>
      <c r="F158" s="18">
        <v>-992001.69</v>
      </c>
      <c r="G158" s="18">
        <f t="shared" si="25"/>
        <v>407618.48</v>
      </c>
      <c r="H158" s="18">
        <f t="shared" si="26"/>
        <v>1000232.69</v>
      </c>
      <c r="I158" s="19">
        <f t="shared" si="27"/>
        <v>-29.123507129795073</v>
      </c>
      <c r="J158" s="19">
        <f t="shared" si="28"/>
        <v>-12052.019074231563</v>
      </c>
      <c r="K158" s="19">
        <f t="shared" si="29"/>
        <v>-2606.4838540161327</v>
      </c>
    </row>
    <row r="159" spans="1:11" ht="25.5">
      <c r="A159" s="23" t="s">
        <v>106</v>
      </c>
      <c r="B159" s="17" t="s">
        <v>107</v>
      </c>
      <c r="C159" s="18">
        <v>-138823</v>
      </c>
      <c r="D159" s="18">
        <v>38059</v>
      </c>
      <c r="E159" s="18">
        <v>8231</v>
      </c>
      <c r="F159" s="18">
        <v>-38059</v>
      </c>
      <c r="G159" s="18">
        <f t="shared" si="25"/>
        <v>100764</v>
      </c>
      <c r="H159" s="18">
        <f t="shared" si="26"/>
        <v>46290</v>
      </c>
      <c r="I159" s="19">
        <f t="shared" si="27"/>
        <v>-72.58451409348595</v>
      </c>
      <c r="J159" s="19">
        <f t="shared" si="28"/>
        <v>-462.38610132426192</v>
      </c>
      <c r="K159" s="19">
        <f t="shared" si="29"/>
        <v>-100</v>
      </c>
    </row>
    <row r="160" spans="1:11" ht="25.5">
      <c r="A160" s="27" t="s">
        <v>112</v>
      </c>
      <c r="B160" s="28" t="s">
        <v>113</v>
      </c>
      <c r="C160" s="29"/>
      <c r="D160" s="29"/>
      <c r="E160" s="29"/>
      <c r="F160" s="29"/>
      <c r="G160" s="29"/>
      <c r="H160" s="29"/>
      <c r="I160" s="30"/>
      <c r="J160" s="30"/>
      <c r="K160" s="30"/>
    </row>
    <row r="161" spans="1:11">
      <c r="A161" s="16" t="s">
        <v>25</v>
      </c>
      <c r="B161" s="17" t="s">
        <v>26</v>
      </c>
      <c r="C161" s="18">
        <v>1800403</v>
      </c>
      <c r="D161" s="18">
        <v>806053</v>
      </c>
      <c r="E161" s="18">
        <v>0</v>
      </c>
      <c r="F161" s="18">
        <v>806053</v>
      </c>
      <c r="G161" s="18">
        <f t="shared" ref="G161:G177" si="30">F161-C161</f>
        <v>-994350</v>
      </c>
      <c r="H161" s="18">
        <f t="shared" ref="H161:H177" si="31">E161-F161</f>
        <v>-806053</v>
      </c>
      <c r="I161" s="19">
        <f t="shared" ref="I161:I177" si="32">IF(ISERROR(F161/C161),0,F161/C161*100-100)</f>
        <v>-55.229301439733213</v>
      </c>
      <c r="J161" s="19">
        <f t="shared" ref="J161:J177" si="33">IF(ISERROR(F161/E161),0,F161/E161*100)</f>
        <v>0</v>
      </c>
      <c r="K161" s="19">
        <f t="shared" ref="K161:K177" si="34">IF(ISERROR(F161/D161),0,F161/D161*100)</f>
        <v>100</v>
      </c>
    </row>
    <row r="162" spans="1:11">
      <c r="A162" s="22" t="s">
        <v>29</v>
      </c>
      <c r="B162" s="17" t="s">
        <v>30</v>
      </c>
      <c r="C162" s="18">
        <v>1800403</v>
      </c>
      <c r="D162" s="18">
        <v>806053</v>
      </c>
      <c r="E162" s="18">
        <v>0</v>
      </c>
      <c r="F162" s="18">
        <v>806053</v>
      </c>
      <c r="G162" s="18">
        <f t="shared" si="30"/>
        <v>-994350</v>
      </c>
      <c r="H162" s="18">
        <f t="shared" si="31"/>
        <v>-806053</v>
      </c>
      <c r="I162" s="19">
        <f t="shared" si="32"/>
        <v>-55.229301439733213</v>
      </c>
      <c r="J162" s="19">
        <f t="shared" si="33"/>
        <v>0</v>
      </c>
      <c r="K162" s="19">
        <f t="shared" si="34"/>
        <v>100</v>
      </c>
    </row>
    <row r="163" spans="1:11">
      <c r="A163" s="23" t="s">
        <v>31</v>
      </c>
      <c r="B163" s="17" t="s">
        <v>32</v>
      </c>
      <c r="C163" s="18">
        <v>1800403</v>
      </c>
      <c r="D163" s="18">
        <v>806053</v>
      </c>
      <c r="E163" s="18">
        <v>0</v>
      </c>
      <c r="F163" s="18">
        <v>806053</v>
      </c>
      <c r="G163" s="18">
        <f t="shared" si="30"/>
        <v>-994350</v>
      </c>
      <c r="H163" s="18">
        <f t="shared" si="31"/>
        <v>-806053</v>
      </c>
      <c r="I163" s="19">
        <f t="shared" si="32"/>
        <v>-55.229301439733213</v>
      </c>
      <c r="J163" s="19">
        <f t="shared" si="33"/>
        <v>0</v>
      </c>
      <c r="K163" s="19">
        <f t="shared" si="34"/>
        <v>100</v>
      </c>
    </row>
    <row r="164" spans="1:11">
      <c r="A164" s="16" t="s">
        <v>33</v>
      </c>
      <c r="B164" s="17" t="s">
        <v>34</v>
      </c>
      <c r="C164" s="18">
        <v>897135.65</v>
      </c>
      <c r="D164" s="18">
        <v>806053</v>
      </c>
      <c r="E164" s="18">
        <v>0</v>
      </c>
      <c r="F164" s="18">
        <v>266949.36</v>
      </c>
      <c r="G164" s="18">
        <f t="shared" si="30"/>
        <v>-630186.29</v>
      </c>
      <c r="H164" s="18">
        <f t="shared" si="31"/>
        <v>-266949.36</v>
      </c>
      <c r="I164" s="19">
        <f t="shared" si="32"/>
        <v>-70.244259048227548</v>
      </c>
      <c r="J164" s="19">
        <f t="shared" si="33"/>
        <v>0</v>
      </c>
      <c r="K164" s="19">
        <f t="shared" si="34"/>
        <v>33.118090249648596</v>
      </c>
    </row>
    <row r="165" spans="1:11">
      <c r="A165" s="22" t="s">
        <v>35</v>
      </c>
      <c r="B165" s="17" t="s">
        <v>36</v>
      </c>
      <c r="C165" s="18">
        <v>235828.85</v>
      </c>
      <c r="D165" s="18">
        <v>616262</v>
      </c>
      <c r="E165" s="18">
        <v>0</v>
      </c>
      <c r="F165" s="18">
        <v>218515.96</v>
      </c>
      <c r="G165" s="18">
        <f t="shared" si="30"/>
        <v>-17312.890000000014</v>
      </c>
      <c r="H165" s="18">
        <f t="shared" si="31"/>
        <v>-218515.96</v>
      </c>
      <c r="I165" s="19">
        <f t="shared" si="32"/>
        <v>-7.3412943327332556</v>
      </c>
      <c r="J165" s="19">
        <f t="shared" si="33"/>
        <v>0</v>
      </c>
      <c r="K165" s="19">
        <f t="shared" si="34"/>
        <v>35.4582888446797</v>
      </c>
    </row>
    <row r="166" spans="1:11">
      <c r="A166" s="23" t="s">
        <v>37</v>
      </c>
      <c r="B166" s="17" t="s">
        <v>38</v>
      </c>
      <c r="C166" s="18">
        <v>223917.26</v>
      </c>
      <c r="D166" s="18">
        <v>616262</v>
      </c>
      <c r="E166" s="18">
        <v>0</v>
      </c>
      <c r="F166" s="18">
        <v>218515.96</v>
      </c>
      <c r="G166" s="18">
        <f t="shared" si="30"/>
        <v>-5401.3000000000175</v>
      </c>
      <c r="H166" s="18">
        <f t="shared" si="31"/>
        <v>-218515.96</v>
      </c>
      <c r="I166" s="19">
        <f t="shared" si="32"/>
        <v>-2.4121856439293765</v>
      </c>
      <c r="J166" s="19">
        <f t="shared" si="33"/>
        <v>0</v>
      </c>
      <c r="K166" s="19">
        <f t="shared" si="34"/>
        <v>35.4582888446797</v>
      </c>
    </row>
    <row r="167" spans="1:11">
      <c r="A167" s="24" t="s">
        <v>39</v>
      </c>
      <c r="B167" s="17" t="s">
        <v>40</v>
      </c>
      <c r="C167" s="18">
        <v>180298.75</v>
      </c>
      <c r="D167" s="18">
        <v>323202</v>
      </c>
      <c r="E167" s="18">
        <v>0</v>
      </c>
      <c r="F167" s="18">
        <v>140586.23999999999</v>
      </c>
      <c r="G167" s="18">
        <f t="shared" si="30"/>
        <v>-39712.510000000009</v>
      </c>
      <c r="H167" s="18">
        <f t="shared" si="31"/>
        <v>-140586.23999999999</v>
      </c>
      <c r="I167" s="19">
        <f t="shared" si="32"/>
        <v>-22.025948599199936</v>
      </c>
      <c r="J167" s="19">
        <f t="shared" si="33"/>
        <v>0</v>
      </c>
      <c r="K167" s="19">
        <f t="shared" si="34"/>
        <v>43.497948651307851</v>
      </c>
    </row>
    <row r="168" spans="1:11">
      <c r="A168" s="24" t="s">
        <v>41</v>
      </c>
      <c r="B168" s="17" t="s">
        <v>42</v>
      </c>
      <c r="C168" s="18">
        <v>43618.51</v>
      </c>
      <c r="D168" s="18">
        <v>293060</v>
      </c>
      <c r="E168" s="18">
        <v>0</v>
      </c>
      <c r="F168" s="18">
        <v>77929.72</v>
      </c>
      <c r="G168" s="18">
        <f t="shared" si="30"/>
        <v>34311.21</v>
      </c>
      <c r="H168" s="18">
        <f t="shared" si="31"/>
        <v>-77929.72</v>
      </c>
      <c r="I168" s="19">
        <f t="shared" si="32"/>
        <v>78.662040496110478</v>
      </c>
      <c r="J168" s="19">
        <f t="shared" si="33"/>
        <v>0</v>
      </c>
      <c r="K168" s="19">
        <f t="shared" si="34"/>
        <v>26.591728656247867</v>
      </c>
    </row>
    <row r="169" spans="1:11" ht="25.5">
      <c r="A169" s="23" t="s">
        <v>51</v>
      </c>
      <c r="B169" s="17" t="s">
        <v>52</v>
      </c>
      <c r="C169" s="18">
        <v>11911.59</v>
      </c>
      <c r="D169" s="18">
        <v>0</v>
      </c>
      <c r="E169" s="18">
        <v>0</v>
      </c>
      <c r="F169" s="18">
        <v>0</v>
      </c>
      <c r="G169" s="18">
        <f t="shared" si="30"/>
        <v>-11911.59</v>
      </c>
      <c r="H169" s="18">
        <f t="shared" si="31"/>
        <v>0</v>
      </c>
      <c r="I169" s="19">
        <f t="shared" si="32"/>
        <v>-100</v>
      </c>
      <c r="J169" s="19">
        <f t="shared" si="33"/>
        <v>0</v>
      </c>
      <c r="K169" s="19">
        <f t="shared" si="34"/>
        <v>0</v>
      </c>
    </row>
    <row r="170" spans="1:11">
      <c r="A170" s="24" t="s">
        <v>53</v>
      </c>
      <c r="B170" s="17" t="s">
        <v>54</v>
      </c>
      <c r="C170" s="18">
        <v>11911.59</v>
      </c>
      <c r="D170" s="18">
        <v>0</v>
      </c>
      <c r="E170" s="18">
        <v>0</v>
      </c>
      <c r="F170" s="18">
        <v>0</v>
      </c>
      <c r="G170" s="18">
        <f t="shared" si="30"/>
        <v>-11911.59</v>
      </c>
      <c r="H170" s="18">
        <f t="shared" si="31"/>
        <v>0</v>
      </c>
      <c r="I170" s="19">
        <f t="shared" si="32"/>
        <v>-100</v>
      </c>
      <c r="J170" s="19">
        <f t="shared" si="33"/>
        <v>0</v>
      </c>
      <c r="K170" s="19">
        <f t="shared" si="34"/>
        <v>0</v>
      </c>
    </row>
    <row r="171" spans="1:11" ht="25.5">
      <c r="A171" s="25" t="s">
        <v>55</v>
      </c>
      <c r="B171" s="17" t="s">
        <v>56</v>
      </c>
      <c r="C171" s="18">
        <v>11911.59</v>
      </c>
      <c r="D171" s="18">
        <v>0</v>
      </c>
      <c r="E171" s="18">
        <v>0</v>
      </c>
      <c r="F171" s="18">
        <v>0</v>
      </c>
      <c r="G171" s="18">
        <f t="shared" si="30"/>
        <v>-11911.59</v>
      </c>
      <c r="H171" s="18">
        <f t="shared" si="31"/>
        <v>0</v>
      </c>
      <c r="I171" s="19">
        <f t="shared" si="32"/>
        <v>-100</v>
      </c>
      <c r="J171" s="19">
        <f t="shared" si="33"/>
        <v>0</v>
      </c>
      <c r="K171" s="19">
        <f t="shared" si="34"/>
        <v>0</v>
      </c>
    </row>
    <row r="172" spans="1:11" ht="25.5">
      <c r="A172" s="26" t="s">
        <v>57</v>
      </c>
      <c r="B172" s="17" t="s">
        <v>58</v>
      </c>
      <c r="C172" s="18">
        <v>11911.59</v>
      </c>
      <c r="D172" s="18">
        <v>0</v>
      </c>
      <c r="E172" s="18">
        <v>0</v>
      </c>
      <c r="F172" s="18">
        <v>0</v>
      </c>
      <c r="G172" s="18">
        <f t="shared" si="30"/>
        <v>-11911.59</v>
      </c>
      <c r="H172" s="18">
        <f t="shared" si="31"/>
        <v>0</v>
      </c>
      <c r="I172" s="19">
        <f t="shared" si="32"/>
        <v>-100</v>
      </c>
      <c r="J172" s="19">
        <f t="shared" si="33"/>
        <v>0</v>
      </c>
      <c r="K172" s="19">
        <f t="shared" si="34"/>
        <v>0</v>
      </c>
    </row>
    <row r="173" spans="1:11">
      <c r="A173" s="22" t="s">
        <v>59</v>
      </c>
      <c r="B173" s="17" t="s">
        <v>60</v>
      </c>
      <c r="C173" s="18">
        <v>661306.80000000005</v>
      </c>
      <c r="D173" s="18">
        <v>189791</v>
      </c>
      <c r="E173" s="18">
        <v>0</v>
      </c>
      <c r="F173" s="18">
        <v>48433.4</v>
      </c>
      <c r="G173" s="18">
        <f t="shared" si="30"/>
        <v>-612873.4</v>
      </c>
      <c r="H173" s="18">
        <f t="shared" si="31"/>
        <v>-48433.4</v>
      </c>
      <c r="I173" s="19">
        <f t="shared" si="32"/>
        <v>-92.676107368017384</v>
      </c>
      <c r="J173" s="19">
        <f t="shared" si="33"/>
        <v>0</v>
      </c>
      <c r="K173" s="19">
        <f t="shared" si="34"/>
        <v>25.519334425763081</v>
      </c>
    </row>
    <row r="174" spans="1:11">
      <c r="A174" s="23" t="s">
        <v>61</v>
      </c>
      <c r="B174" s="17" t="s">
        <v>62</v>
      </c>
      <c r="C174" s="18">
        <v>661306.80000000005</v>
      </c>
      <c r="D174" s="18">
        <v>189791</v>
      </c>
      <c r="E174" s="18">
        <v>0</v>
      </c>
      <c r="F174" s="18">
        <v>48433.4</v>
      </c>
      <c r="G174" s="18">
        <f t="shared" si="30"/>
        <v>-612873.4</v>
      </c>
      <c r="H174" s="18">
        <f t="shared" si="31"/>
        <v>-48433.4</v>
      </c>
      <c r="I174" s="19">
        <f t="shared" si="32"/>
        <v>-92.676107368017384</v>
      </c>
      <c r="J174" s="19">
        <f t="shared" si="33"/>
        <v>0</v>
      </c>
      <c r="K174" s="19">
        <f t="shared" si="34"/>
        <v>25.519334425763081</v>
      </c>
    </row>
    <row r="175" spans="1:11">
      <c r="A175" s="16"/>
      <c r="B175" s="17" t="s">
        <v>63</v>
      </c>
      <c r="C175" s="18">
        <v>903267.35</v>
      </c>
      <c r="D175" s="18">
        <v>0</v>
      </c>
      <c r="E175" s="18">
        <v>0</v>
      </c>
      <c r="F175" s="18">
        <v>539103.64</v>
      </c>
      <c r="G175" s="18">
        <f t="shared" si="30"/>
        <v>-364163.70999999996</v>
      </c>
      <c r="H175" s="18">
        <f t="shared" si="31"/>
        <v>-539103.64</v>
      </c>
      <c r="I175" s="19">
        <f t="shared" si="32"/>
        <v>-40.316270703241955</v>
      </c>
      <c r="J175" s="19">
        <f t="shared" si="33"/>
        <v>0</v>
      </c>
      <c r="K175" s="19">
        <f t="shared" si="34"/>
        <v>0</v>
      </c>
    </row>
    <row r="176" spans="1:11">
      <c r="A176" s="16" t="s">
        <v>64</v>
      </c>
      <c r="B176" s="17" t="s">
        <v>65</v>
      </c>
      <c r="C176" s="18">
        <v>-903267.35</v>
      </c>
      <c r="D176" s="18">
        <v>0</v>
      </c>
      <c r="E176" s="18">
        <v>0</v>
      </c>
      <c r="F176" s="18">
        <v>-539103.64</v>
      </c>
      <c r="G176" s="18">
        <f t="shared" si="30"/>
        <v>364163.70999999996</v>
      </c>
      <c r="H176" s="18">
        <f t="shared" si="31"/>
        <v>539103.64</v>
      </c>
      <c r="I176" s="19">
        <f t="shared" si="32"/>
        <v>-40.316270703241955</v>
      </c>
      <c r="J176" s="19">
        <f t="shared" si="33"/>
        <v>0</v>
      </c>
      <c r="K176" s="19">
        <f t="shared" si="34"/>
        <v>0</v>
      </c>
    </row>
    <row r="177" spans="1:11">
      <c r="A177" s="22" t="s">
        <v>66</v>
      </c>
      <c r="B177" s="17" t="s">
        <v>67</v>
      </c>
      <c r="C177" s="18">
        <v>-903267.35</v>
      </c>
      <c r="D177" s="18">
        <v>0</v>
      </c>
      <c r="E177" s="18">
        <v>0</v>
      </c>
      <c r="F177" s="18">
        <v>-539103.64</v>
      </c>
      <c r="G177" s="18">
        <f t="shared" si="30"/>
        <v>364163.70999999996</v>
      </c>
      <c r="H177" s="18">
        <f t="shared" si="31"/>
        <v>539103.64</v>
      </c>
      <c r="I177" s="19">
        <f t="shared" si="32"/>
        <v>-40.316270703241955</v>
      </c>
      <c r="J177" s="19">
        <f t="shared" si="33"/>
        <v>0</v>
      </c>
      <c r="K177" s="19">
        <f t="shared" si="34"/>
        <v>0</v>
      </c>
    </row>
    <row r="178" spans="1:11" ht="25.5">
      <c r="A178" s="39" t="s">
        <v>114</v>
      </c>
      <c r="B178" s="28" t="s">
        <v>115</v>
      </c>
      <c r="C178" s="29"/>
      <c r="D178" s="29"/>
      <c r="E178" s="29"/>
      <c r="F178" s="29"/>
      <c r="G178" s="29"/>
      <c r="H178" s="29"/>
      <c r="I178" s="30"/>
      <c r="J178" s="30"/>
      <c r="K178" s="30"/>
    </row>
    <row r="179" spans="1:11">
      <c r="A179" s="16" t="s">
        <v>25</v>
      </c>
      <c r="B179" s="17" t="s">
        <v>26</v>
      </c>
      <c r="C179" s="18">
        <v>1542253</v>
      </c>
      <c r="D179" s="18">
        <v>334632</v>
      </c>
      <c r="E179" s="18">
        <v>0</v>
      </c>
      <c r="F179" s="18">
        <v>334632</v>
      </c>
      <c r="G179" s="18">
        <f t="shared" ref="G179:G195" si="35">F179-C179</f>
        <v>-1207621</v>
      </c>
      <c r="H179" s="18">
        <f t="shared" ref="H179:H195" si="36">E179-F179</f>
        <v>-334632</v>
      </c>
      <c r="I179" s="19">
        <f t="shared" ref="I179:I195" si="37">IF(ISERROR(F179/C179),0,F179/C179*100-100)</f>
        <v>-78.302392668388393</v>
      </c>
      <c r="J179" s="19">
        <f t="shared" ref="J179:J195" si="38">IF(ISERROR(F179/E179),0,F179/E179*100)</f>
        <v>0</v>
      </c>
      <c r="K179" s="19">
        <f t="shared" ref="K179:K195" si="39">IF(ISERROR(F179/D179),0,F179/D179*100)</f>
        <v>100</v>
      </c>
    </row>
    <row r="180" spans="1:11">
      <c r="A180" s="22" t="s">
        <v>29</v>
      </c>
      <c r="B180" s="17" t="s">
        <v>30</v>
      </c>
      <c r="C180" s="18">
        <v>1542253</v>
      </c>
      <c r="D180" s="18">
        <v>334632</v>
      </c>
      <c r="E180" s="18">
        <v>0</v>
      </c>
      <c r="F180" s="18">
        <v>334632</v>
      </c>
      <c r="G180" s="18">
        <f t="shared" si="35"/>
        <v>-1207621</v>
      </c>
      <c r="H180" s="18">
        <f t="shared" si="36"/>
        <v>-334632</v>
      </c>
      <c r="I180" s="19">
        <f t="shared" si="37"/>
        <v>-78.302392668388393</v>
      </c>
      <c r="J180" s="19">
        <f t="shared" si="38"/>
        <v>0</v>
      </c>
      <c r="K180" s="19">
        <f t="shared" si="39"/>
        <v>100</v>
      </c>
    </row>
    <row r="181" spans="1:11">
      <c r="A181" s="23" t="s">
        <v>31</v>
      </c>
      <c r="B181" s="17" t="s">
        <v>32</v>
      </c>
      <c r="C181" s="18">
        <v>1542253</v>
      </c>
      <c r="D181" s="18">
        <v>334632</v>
      </c>
      <c r="E181" s="18">
        <v>0</v>
      </c>
      <c r="F181" s="18">
        <v>334632</v>
      </c>
      <c r="G181" s="18">
        <f t="shared" si="35"/>
        <v>-1207621</v>
      </c>
      <c r="H181" s="18">
        <f t="shared" si="36"/>
        <v>-334632</v>
      </c>
      <c r="I181" s="19">
        <f t="shared" si="37"/>
        <v>-78.302392668388393</v>
      </c>
      <c r="J181" s="19">
        <f t="shared" si="38"/>
        <v>0</v>
      </c>
      <c r="K181" s="19">
        <f t="shared" si="39"/>
        <v>100</v>
      </c>
    </row>
    <row r="182" spans="1:11">
      <c r="A182" s="16" t="s">
        <v>33</v>
      </c>
      <c r="B182" s="17" t="s">
        <v>34</v>
      </c>
      <c r="C182" s="18">
        <v>783785.87</v>
      </c>
      <c r="D182" s="18">
        <v>334632</v>
      </c>
      <c r="E182" s="18">
        <v>0</v>
      </c>
      <c r="F182" s="18">
        <v>98324.160000000003</v>
      </c>
      <c r="G182" s="18">
        <f t="shared" si="35"/>
        <v>-685461.71</v>
      </c>
      <c r="H182" s="18">
        <f t="shared" si="36"/>
        <v>-98324.160000000003</v>
      </c>
      <c r="I182" s="19">
        <f t="shared" si="37"/>
        <v>-87.455226770036049</v>
      </c>
      <c r="J182" s="19">
        <f t="shared" si="38"/>
        <v>0</v>
      </c>
      <c r="K182" s="19">
        <f t="shared" si="39"/>
        <v>29.382772717492649</v>
      </c>
    </row>
    <row r="183" spans="1:11">
      <c r="A183" s="22" t="s">
        <v>35</v>
      </c>
      <c r="B183" s="17" t="s">
        <v>36</v>
      </c>
      <c r="C183" s="18">
        <v>122479.07</v>
      </c>
      <c r="D183" s="18">
        <v>154841</v>
      </c>
      <c r="E183" s="18">
        <v>0</v>
      </c>
      <c r="F183" s="18">
        <v>51424.56</v>
      </c>
      <c r="G183" s="18">
        <f t="shared" si="35"/>
        <v>-71054.510000000009</v>
      </c>
      <c r="H183" s="18">
        <f t="shared" si="36"/>
        <v>-51424.56</v>
      </c>
      <c r="I183" s="19">
        <f t="shared" si="37"/>
        <v>-58.013593669514314</v>
      </c>
      <c r="J183" s="19">
        <f t="shared" si="38"/>
        <v>0</v>
      </c>
      <c r="K183" s="19">
        <f t="shared" si="39"/>
        <v>33.21120375094452</v>
      </c>
    </row>
    <row r="184" spans="1:11">
      <c r="A184" s="23" t="s">
        <v>37</v>
      </c>
      <c r="B184" s="17" t="s">
        <v>38</v>
      </c>
      <c r="C184" s="18">
        <v>110567.48</v>
      </c>
      <c r="D184" s="18">
        <v>154841</v>
      </c>
      <c r="E184" s="18">
        <v>0</v>
      </c>
      <c r="F184" s="18">
        <v>51424.56</v>
      </c>
      <c r="G184" s="18">
        <f t="shared" si="35"/>
        <v>-59142.92</v>
      </c>
      <c r="H184" s="18">
        <f t="shared" si="36"/>
        <v>-51424.56</v>
      </c>
      <c r="I184" s="19">
        <f t="shared" si="37"/>
        <v>-53.490339112368304</v>
      </c>
      <c r="J184" s="19">
        <f t="shared" si="38"/>
        <v>0</v>
      </c>
      <c r="K184" s="19">
        <f t="shared" si="39"/>
        <v>33.21120375094452</v>
      </c>
    </row>
    <row r="185" spans="1:11">
      <c r="A185" s="24" t="s">
        <v>39</v>
      </c>
      <c r="B185" s="17" t="s">
        <v>40</v>
      </c>
      <c r="C185" s="18">
        <v>81511.740000000005</v>
      </c>
      <c r="D185" s="18">
        <v>110202</v>
      </c>
      <c r="E185" s="18">
        <v>0</v>
      </c>
      <c r="F185" s="18">
        <v>34320.29</v>
      </c>
      <c r="G185" s="18">
        <f t="shared" si="35"/>
        <v>-47191.450000000004</v>
      </c>
      <c r="H185" s="18">
        <f t="shared" si="36"/>
        <v>-34320.29</v>
      </c>
      <c r="I185" s="19">
        <f t="shared" si="37"/>
        <v>-57.895279870114422</v>
      </c>
      <c r="J185" s="19">
        <f t="shared" si="38"/>
        <v>0</v>
      </c>
      <c r="K185" s="19">
        <f t="shared" si="39"/>
        <v>31.143073628427796</v>
      </c>
    </row>
    <row r="186" spans="1:11">
      <c r="A186" s="24" t="s">
        <v>41</v>
      </c>
      <c r="B186" s="17" t="s">
        <v>42</v>
      </c>
      <c r="C186" s="18">
        <v>29055.74</v>
      </c>
      <c r="D186" s="18">
        <v>44639</v>
      </c>
      <c r="E186" s="18">
        <v>0</v>
      </c>
      <c r="F186" s="18">
        <v>17104.27</v>
      </c>
      <c r="G186" s="18">
        <f t="shared" si="35"/>
        <v>-11951.470000000001</v>
      </c>
      <c r="H186" s="18">
        <f t="shared" si="36"/>
        <v>-17104.27</v>
      </c>
      <c r="I186" s="19">
        <f t="shared" si="37"/>
        <v>-41.132905236624509</v>
      </c>
      <c r="J186" s="19">
        <f t="shared" si="38"/>
        <v>0</v>
      </c>
      <c r="K186" s="19">
        <f t="shared" si="39"/>
        <v>38.316875378032663</v>
      </c>
    </row>
    <row r="187" spans="1:11" ht="25.5">
      <c r="A187" s="23" t="s">
        <v>51</v>
      </c>
      <c r="B187" s="17" t="s">
        <v>52</v>
      </c>
      <c r="C187" s="18">
        <v>11911.59</v>
      </c>
      <c r="D187" s="18">
        <v>0</v>
      </c>
      <c r="E187" s="18">
        <v>0</v>
      </c>
      <c r="F187" s="18">
        <v>0</v>
      </c>
      <c r="G187" s="18">
        <f t="shared" si="35"/>
        <v>-11911.59</v>
      </c>
      <c r="H187" s="18">
        <f t="shared" si="36"/>
        <v>0</v>
      </c>
      <c r="I187" s="19">
        <f t="shared" si="37"/>
        <v>-100</v>
      </c>
      <c r="J187" s="19">
        <f t="shared" si="38"/>
        <v>0</v>
      </c>
      <c r="K187" s="19">
        <f t="shared" si="39"/>
        <v>0</v>
      </c>
    </row>
    <row r="188" spans="1:11">
      <c r="A188" s="24" t="s">
        <v>53</v>
      </c>
      <c r="B188" s="17" t="s">
        <v>54</v>
      </c>
      <c r="C188" s="18">
        <v>11911.59</v>
      </c>
      <c r="D188" s="18">
        <v>0</v>
      </c>
      <c r="E188" s="18">
        <v>0</v>
      </c>
      <c r="F188" s="18">
        <v>0</v>
      </c>
      <c r="G188" s="18">
        <f t="shared" si="35"/>
        <v>-11911.59</v>
      </c>
      <c r="H188" s="18">
        <f t="shared" si="36"/>
        <v>0</v>
      </c>
      <c r="I188" s="19">
        <f t="shared" si="37"/>
        <v>-100</v>
      </c>
      <c r="J188" s="19">
        <f t="shared" si="38"/>
        <v>0</v>
      </c>
      <c r="K188" s="19">
        <f t="shared" si="39"/>
        <v>0</v>
      </c>
    </row>
    <row r="189" spans="1:11" ht="25.5">
      <c r="A189" s="25" t="s">
        <v>55</v>
      </c>
      <c r="B189" s="17" t="s">
        <v>56</v>
      </c>
      <c r="C189" s="18">
        <v>11911.59</v>
      </c>
      <c r="D189" s="18">
        <v>0</v>
      </c>
      <c r="E189" s="18">
        <v>0</v>
      </c>
      <c r="F189" s="18">
        <v>0</v>
      </c>
      <c r="G189" s="18">
        <f t="shared" si="35"/>
        <v>-11911.59</v>
      </c>
      <c r="H189" s="18">
        <f t="shared" si="36"/>
        <v>0</v>
      </c>
      <c r="I189" s="19">
        <f t="shared" si="37"/>
        <v>-100</v>
      </c>
      <c r="J189" s="19">
        <f t="shared" si="38"/>
        <v>0</v>
      </c>
      <c r="K189" s="19">
        <f t="shared" si="39"/>
        <v>0</v>
      </c>
    </row>
    <row r="190" spans="1:11" ht="25.5">
      <c r="A190" s="26" t="s">
        <v>57</v>
      </c>
      <c r="B190" s="17" t="s">
        <v>58</v>
      </c>
      <c r="C190" s="18">
        <v>11911.59</v>
      </c>
      <c r="D190" s="18">
        <v>0</v>
      </c>
      <c r="E190" s="18">
        <v>0</v>
      </c>
      <c r="F190" s="18">
        <v>0</v>
      </c>
      <c r="G190" s="18">
        <f t="shared" si="35"/>
        <v>-11911.59</v>
      </c>
      <c r="H190" s="18">
        <f t="shared" si="36"/>
        <v>0</v>
      </c>
      <c r="I190" s="19">
        <f t="shared" si="37"/>
        <v>-100</v>
      </c>
      <c r="J190" s="19">
        <f t="shared" si="38"/>
        <v>0</v>
      </c>
      <c r="K190" s="19">
        <f t="shared" si="39"/>
        <v>0</v>
      </c>
    </row>
    <row r="191" spans="1:11">
      <c r="A191" s="22" t="s">
        <v>59</v>
      </c>
      <c r="B191" s="17" t="s">
        <v>60</v>
      </c>
      <c r="C191" s="18">
        <v>661306.80000000005</v>
      </c>
      <c r="D191" s="18">
        <v>179791</v>
      </c>
      <c r="E191" s="18">
        <v>0</v>
      </c>
      <c r="F191" s="18">
        <v>46899.6</v>
      </c>
      <c r="G191" s="18">
        <f t="shared" si="35"/>
        <v>-614407.20000000007</v>
      </c>
      <c r="H191" s="18">
        <f t="shared" si="36"/>
        <v>-46899.6</v>
      </c>
      <c r="I191" s="19">
        <f t="shared" si="37"/>
        <v>-92.908042076688162</v>
      </c>
      <c r="J191" s="19">
        <f t="shared" si="38"/>
        <v>0</v>
      </c>
      <c r="K191" s="19">
        <f t="shared" si="39"/>
        <v>26.085621638457983</v>
      </c>
    </row>
    <row r="192" spans="1:11">
      <c r="A192" s="23" t="s">
        <v>61</v>
      </c>
      <c r="B192" s="17" t="s">
        <v>62</v>
      </c>
      <c r="C192" s="18">
        <v>661306.80000000005</v>
      </c>
      <c r="D192" s="18">
        <v>179791</v>
      </c>
      <c r="E192" s="18">
        <v>0</v>
      </c>
      <c r="F192" s="18">
        <v>46899.6</v>
      </c>
      <c r="G192" s="18">
        <f t="shared" si="35"/>
        <v>-614407.20000000007</v>
      </c>
      <c r="H192" s="18">
        <f t="shared" si="36"/>
        <v>-46899.6</v>
      </c>
      <c r="I192" s="19">
        <f t="shared" si="37"/>
        <v>-92.908042076688162</v>
      </c>
      <c r="J192" s="19">
        <f t="shared" si="38"/>
        <v>0</v>
      </c>
      <c r="K192" s="19">
        <f t="shared" si="39"/>
        <v>26.085621638457983</v>
      </c>
    </row>
    <row r="193" spans="1:11">
      <c r="A193" s="16"/>
      <c r="B193" s="17" t="s">
        <v>63</v>
      </c>
      <c r="C193" s="18">
        <v>758467.13</v>
      </c>
      <c r="D193" s="18">
        <v>0</v>
      </c>
      <c r="E193" s="18">
        <v>0</v>
      </c>
      <c r="F193" s="18">
        <v>236307.84</v>
      </c>
      <c r="G193" s="18">
        <f t="shared" si="35"/>
        <v>-522159.29000000004</v>
      </c>
      <c r="H193" s="18">
        <f t="shared" si="36"/>
        <v>-236307.84</v>
      </c>
      <c r="I193" s="19">
        <f t="shared" si="37"/>
        <v>-68.844023603237758</v>
      </c>
      <c r="J193" s="19">
        <f t="shared" si="38"/>
        <v>0</v>
      </c>
      <c r="K193" s="19">
        <f t="shared" si="39"/>
        <v>0</v>
      </c>
    </row>
    <row r="194" spans="1:11">
      <c r="A194" s="16" t="s">
        <v>64</v>
      </c>
      <c r="B194" s="17" t="s">
        <v>65</v>
      </c>
      <c r="C194" s="18">
        <v>-758467.13</v>
      </c>
      <c r="D194" s="18">
        <v>0</v>
      </c>
      <c r="E194" s="18">
        <v>0</v>
      </c>
      <c r="F194" s="18">
        <v>-236307.84</v>
      </c>
      <c r="G194" s="18">
        <f t="shared" si="35"/>
        <v>522159.29000000004</v>
      </c>
      <c r="H194" s="18">
        <f t="shared" si="36"/>
        <v>236307.84</v>
      </c>
      <c r="I194" s="19">
        <f t="shared" si="37"/>
        <v>-68.844023603237758</v>
      </c>
      <c r="J194" s="19">
        <f t="shared" si="38"/>
        <v>0</v>
      </c>
      <c r="K194" s="19">
        <f t="shared" si="39"/>
        <v>0</v>
      </c>
    </row>
    <row r="195" spans="1:11">
      <c r="A195" s="22" t="s">
        <v>66</v>
      </c>
      <c r="B195" s="17" t="s">
        <v>67</v>
      </c>
      <c r="C195" s="18">
        <v>-758467.13</v>
      </c>
      <c r="D195" s="18">
        <v>0</v>
      </c>
      <c r="E195" s="18">
        <v>0</v>
      </c>
      <c r="F195" s="18">
        <v>-236307.84</v>
      </c>
      <c r="G195" s="18">
        <f t="shared" si="35"/>
        <v>522159.29000000004</v>
      </c>
      <c r="H195" s="18">
        <f t="shared" si="36"/>
        <v>236307.84</v>
      </c>
      <c r="I195" s="19">
        <f t="shared" si="37"/>
        <v>-68.844023603237758</v>
      </c>
      <c r="J195" s="19">
        <f t="shared" si="38"/>
        <v>0</v>
      </c>
      <c r="K195" s="19">
        <f t="shared" si="39"/>
        <v>0</v>
      </c>
    </row>
    <row r="196" spans="1:11" ht="25.5">
      <c r="A196" s="39" t="s">
        <v>116</v>
      </c>
      <c r="B196" s="28" t="s">
        <v>117</v>
      </c>
      <c r="C196" s="29"/>
      <c r="D196" s="29"/>
      <c r="E196" s="29"/>
      <c r="F196" s="29"/>
      <c r="G196" s="29"/>
      <c r="H196" s="29"/>
      <c r="I196" s="30"/>
      <c r="J196" s="30"/>
      <c r="K196" s="30"/>
    </row>
    <row r="197" spans="1:11">
      <c r="A197" s="16" t="s">
        <v>25</v>
      </c>
      <c r="B197" s="17" t="s">
        <v>26</v>
      </c>
      <c r="C197" s="18">
        <v>258150</v>
      </c>
      <c r="D197" s="18">
        <v>471421</v>
      </c>
      <c r="E197" s="18">
        <v>0</v>
      </c>
      <c r="F197" s="18">
        <v>471421</v>
      </c>
      <c r="G197" s="18">
        <f t="shared" ref="G197:G209" si="40">F197-C197</f>
        <v>213271</v>
      </c>
      <c r="H197" s="18">
        <f t="shared" ref="H197:H209" si="41">E197-F197</f>
        <v>-471421</v>
      </c>
      <c r="I197" s="19">
        <f t="shared" ref="I197:I209" si="42">IF(ISERROR(F197/C197),0,F197/C197*100-100)</f>
        <v>82.615146232810389</v>
      </c>
      <c r="J197" s="19">
        <f t="shared" ref="J197:J209" si="43">IF(ISERROR(F197/E197),0,F197/E197*100)</f>
        <v>0</v>
      </c>
      <c r="K197" s="19">
        <f t="shared" ref="K197:K209" si="44">IF(ISERROR(F197/D197),0,F197/D197*100)</f>
        <v>100</v>
      </c>
    </row>
    <row r="198" spans="1:11">
      <c r="A198" s="22" t="s">
        <v>29</v>
      </c>
      <c r="B198" s="17" t="s">
        <v>30</v>
      </c>
      <c r="C198" s="18">
        <v>258150</v>
      </c>
      <c r="D198" s="18">
        <v>471421</v>
      </c>
      <c r="E198" s="18">
        <v>0</v>
      </c>
      <c r="F198" s="18">
        <v>471421</v>
      </c>
      <c r="G198" s="18">
        <f t="shared" si="40"/>
        <v>213271</v>
      </c>
      <c r="H198" s="18">
        <f t="shared" si="41"/>
        <v>-471421</v>
      </c>
      <c r="I198" s="19">
        <f t="shared" si="42"/>
        <v>82.615146232810389</v>
      </c>
      <c r="J198" s="19">
        <f t="shared" si="43"/>
        <v>0</v>
      </c>
      <c r="K198" s="19">
        <f t="shared" si="44"/>
        <v>100</v>
      </c>
    </row>
    <row r="199" spans="1:11">
      <c r="A199" s="23" t="s">
        <v>31</v>
      </c>
      <c r="B199" s="17" t="s">
        <v>32</v>
      </c>
      <c r="C199" s="18">
        <v>258150</v>
      </c>
      <c r="D199" s="18">
        <v>471421</v>
      </c>
      <c r="E199" s="18">
        <v>0</v>
      </c>
      <c r="F199" s="18">
        <v>471421</v>
      </c>
      <c r="G199" s="18">
        <f t="shared" si="40"/>
        <v>213271</v>
      </c>
      <c r="H199" s="18">
        <f t="shared" si="41"/>
        <v>-471421</v>
      </c>
      <c r="I199" s="19">
        <f t="shared" si="42"/>
        <v>82.615146232810389</v>
      </c>
      <c r="J199" s="19">
        <f t="shared" si="43"/>
        <v>0</v>
      </c>
      <c r="K199" s="19">
        <f t="shared" si="44"/>
        <v>100</v>
      </c>
    </row>
    <row r="200" spans="1:11">
      <c r="A200" s="16" t="s">
        <v>33</v>
      </c>
      <c r="B200" s="17" t="s">
        <v>34</v>
      </c>
      <c r="C200" s="18">
        <v>113349.78</v>
      </c>
      <c r="D200" s="18">
        <v>471421</v>
      </c>
      <c r="E200" s="18">
        <v>0</v>
      </c>
      <c r="F200" s="18">
        <v>168625.2</v>
      </c>
      <c r="G200" s="18">
        <f t="shared" si="40"/>
        <v>55275.420000000013</v>
      </c>
      <c r="H200" s="18">
        <f t="shared" si="41"/>
        <v>-168625.2</v>
      </c>
      <c r="I200" s="19">
        <f t="shared" si="42"/>
        <v>48.765352698523117</v>
      </c>
      <c r="J200" s="19">
        <f t="shared" si="43"/>
        <v>0</v>
      </c>
      <c r="K200" s="19">
        <f t="shared" si="44"/>
        <v>35.769556298934504</v>
      </c>
    </row>
    <row r="201" spans="1:11">
      <c r="A201" s="22" t="s">
        <v>35</v>
      </c>
      <c r="B201" s="17" t="s">
        <v>36</v>
      </c>
      <c r="C201" s="18">
        <v>113349.78</v>
      </c>
      <c r="D201" s="18">
        <v>461421</v>
      </c>
      <c r="E201" s="18">
        <v>0</v>
      </c>
      <c r="F201" s="18">
        <v>167091.4</v>
      </c>
      <c r="G201" s="18">
        <f t="shared" si="40"/>
        <v>53741.619999999995</v>
      </c>
      <c r="H201" s="18">
        <f t="shared" si="41"/>
        <v>-167091.4</v>
      </c>
      <c r="I201" s="19">
        <f t="shared" si="42"/>
        <v>47.412196124244787</v>
      </c>
      <c r="J201" s="19">
        <f t="shared" si="43"/>
        <v>0</v>
      </c>
      <c r="K201" s="19">
        <f t="shared" si="44"/>
        <v>36.212352710431475</v>
      </c>
    </row>
    <row r="202" spans="1:11">
      <c r="A202" s="23" t="s">
        <v>37</v>
      </c>
      <c r="B202" s="17" t="s">
        <v>38</v>
      </c>
      <c r="C202" s="18">
        <v>113349.78</v>
      </c>
      <c r="D202" s="18">
        <v>461421</v>
      </c>
      <c r="E202" s="18">
        <v>0</v>
      </c>
      <c r="F202" s="18">
        <v>167091.4</v>
      </c>
      <c r="G202" s="18">
        <f t="shared" si="40"/>
        <v>53741.619999999995</v>
      </c>
      <c r="H202" s="18">
        <f t="shared" si="41"/>
        <v>-167091.4</v>
      </c>
      <c r="I202" s="19">
        <f t="shared" si="42"/>
        <v>47.412196124244787</v>
      </c>
      <c r="J202" s="19">
        <f t="shared" si="43"/>
        <v>0</v>
      </c>
      <c r="K202" s="19">
        <f t="shared" si="44"/>
        <v>36.212352710431475</v>
      </c>
    </row>
    <row r="203" spans="1:11">
      <c r="A203" s="24" t="s">
        <v>39</v>
      </c>
      <c r="B203" s="17" t="s">
        <v>40</v>
      </c>
      <c r="C203" s="18">
        <v>98787.01</v>
      </c>
      <c r="D203" s="18">
        <v>213000</v>
      </c>
      <c r="E203" s="18">
        <v>0</v>
      </c>
      <c r="F203" s="18">
        <v>106265.95</v>
      </c>
      <c r="G203" s="18">
        <f t="shared" si="40"/>
        <v>7478.9400000000023</v>
      </c>
      <c r="H203" s="18">
        <f t="shared" si="41"/>
        <v>-106265.95</v>
      </c>
      <c r="I203" s="19">
        <f t="shared" si="42"/>
        <v>7.5707727159674221</v>
      </c>
      <c r="J203" s="19">
        <f t="shared" si="43"/>
        <v>0</v>
      </c>
      <c r="K203" s="19">
        <f t="shared" si="44"/>
        <v>49.890117370892014</v>
      </c>
    </row>
    <row r="204" spans="1:11">
      <c r="A204" s="24" t="s">
        <v>41</v>
      </c>
      <c r="B204" s="17" t="s">
        <v>42</v>
      </c>
      <c r="C204" s="18">
        <v>14562.77</v>
      </c>
      <c r="D204" s="18">
        <v>248421</v>
      </c>
      <c r="E204" s="18">
        <v>0</v>
      </c>
      <c r="F204" s="18">
        <v>60825.45</v>
      </c>
      <c r="G204" s="18">
        <f t="shared" si="40"/>
        <v>46262.679999999993</v>
      </c>
      <c r="H204" s="18">
        <f t="shared" si="41"/>
        <v>-60825.45</v>
      </c>
      <c r="I204" s="19">
        <f t="shared" si="42"/>
        <v>317.67774949408658</v>
      </c>
      <c r="J204" s="19">
        <f t="shared" si="43"/>
        <v>0</v>
      </c>
      <c r="K204" s="19">
        <f t="shared" si="44"/>
        <v>24.48482616203944</v>
      </c>
    </row>
    <row r="205" spans="1:11">
      <c r="A205" s="22" t="s">
        <v>59</v>
      </c>
      <c r="B205" s="17" t="s">
        <v>60</v>
      </c>
      <c r="C205" s="18">
        <v>0</v>
      </c>
      <c r="D205" s="18">
        <v>10000</v>
      </c>
      <c r="E205" s="18">
        <v>0</v>
      </c>
      <c r="F205" s="18">
        <v>1533.8</v>
      </c>
      <c r="G205" s="18">
        <f t="shared" si="40"/>
        <v>1533.8</v>
      </c>
      <c r="H205" s="18">
        <f t="shared" si="41"/>
        <v>-1533.8</v>
      </c>
      <c r="I205" s="19">
        <f t="shared" si="42"/>
        <v>0</v>
      </c>
      <c r="J205" s="19">
        <f t="shared" si="43"/>
        <v>0</v>
      </c>
      <c r="K205" s="19">
        <f t="shared" si="44"/>
        <v>15.337999999999999</v>
      </c>
    </row>
    <row r="206" spans="1:11">
      <c r="A206" s="23" t="s">
        <v>61</v>
      </c>
      <c r="B206" s="17" t="s">
        <v>62</v>
      </c>
      <c r="C206" s="18">
        <v>0</v>
      </c>
      <c r="D206" s="18">
        <v>10000</v>
      </c>
      <c r="E206" s="18">
        <v>0</v>
      </c>
      <c r="F206" s="18">
        <v>1533.8</v>
      </c>
      <c r="G206" s="18">
        <f t="shared" si="40"/>
        <v>1533.8</v>
      </c>
      <c r="H206" s="18">
        <f t="shared" si="41"/>
        <v>-1533.8</v>
      </c>
      <c r="I206" s="19">
        <f t="shared" si="42"/>
        <v>0</v>
      </c>
      <c r="J206" s="19">
        <f t="shared" si="43"/>
        <v>0</v>
      </c>
      <c r="K206" s="19">
        <f t="shared" si="44"/>
        <v>15.337999999999999</v>
      </c>
    </row>
    <row r="207" spans="1:11">
      <c r="A207" s="16"/>
      <c r="B207" s="17" t="s">
        <v>63</v>
      </c>
      <c r="C207" s="18">
        <v>144800.22</v>
      </c>
      <c r="D207" s="18">
        <v>0</v>
      </c>
      <c r="E207" s="18">
        <v>0</v>
      </c>
      <c r="F207" s="18">
        <v>302795.8</v>
      </c>
      <c r="G207" s="18">
        <f t="shared" si="40"/>
        <v>157995.57999999999</v>
      </c>
      <c r="H207" s="18">
        <f t="shared" si="41"/>
        <v>-302795.8</v>
      </c>
      <c r="I207" s="19">
        <f t="shared" si="42"/>
        <v>109.11280383413779</v>
      </c>
      <c r="J207" s="19">
        <f t="shared" si="43"/>
        <v>0</v>
      </c>
      <c r="K207" s="19">
        <f t="shared" si="44"/>
        <v>0</v>
      </c>
    </row>
    <row r="208" spans="1:11">
      <c r="A208" s="16" t="s">
        <v>64</v>
      </c>
      <c r="B208" s="17" t="s">
        <v>65</v>
      </c>
      <c r="C208" s="18">
        <v>-144800.22</v>
      </c>
      <c r="D208" s="18">
        <v>0</v>
      </c>
      <c r="E208" s="18">
        <v>0</v>
      </c>
      <c r="F208" s="18">
        <v>-302795.8</v>
      </c>
      <c r="G208" s="18">
        <f t="shared" si="40"/>
        <v>-157995.57999999999</v>
      </c>
      <c r="H208" s="18">
        <f t="shared" si="41"/>
        <v>302795.8</v>
      </c>
      <c r="I208" s="19">
        <f t="shared" si="42"/>
        <v>109.11280383413779</v>
      </c>
      <c r="J208" s="19">
        <f t="shared" si="43"/>
        <v>0</v>
      </c>
      <c r="K208" s="19">
        <f t="shared" si="44"/>
        <v>0</v>
      </c>
    </row>
    <row r="209" spans="1:11">
      <c r="A209" s="22" t="s">
        <v>66</v>
      </c>
      <c r="B209" s="17" t="s">
        <v>67</v>
      </c>
      <c r="C209" s="18">
        <v>-144800.22</v>
      </c>
      <c r="D209" s="18">
        <v>0</v>
      </c>
      <c r="E209" s="18">
        <v>0</v>
      </c>
      <c r="F209" s="18">
        <v>-302795.8</v>
      </c>
      <c r="G209" s="18">
        <f t="shared" si="40"/>
        <v>-157995.57999999999</v>
      </c>
      <c r="H209" s="18">
        <f t="shared" si="41"/>
        <v>302795.8</v>
      </c>
      <c r="I209" s="19">
        <f t="shared" si="42"/>
        <v>109.11280383413779</v>
      </c>
      <c r="J209" s="19">
        <f t="shared" si="43"/>
        <v>0</v>
      </c>
      <c r="K209" s="19">
        <f t="shared" si="44"/>
        <v>0</v>
      </c>
    </row>
    <row r="210" spans="1:11" ht="25.5">
      <c r="A210" s="27" t="s">
        <v>118</v>
      </c>
      <c r="B210" s="28" t="s">
        <v>119</v>
      </c>
      <c r="C210" s="29"/>
      <c r="D210" s="29"/>
      <c r="E210" s="29"/>
      <c r="F210" s="29"/>
      <c r="G210" s="29"/>
      <c r="H210" s="29"/>
      <c r="I210" s="30"/>
      <c r="J210" s="30"/>
      <c r="K210" s="30"/>
    </row>
    <row r="211" spans="1:11">
      <c r="A211" s="16" t="s">
        <v>25</v>
      </c>
      <c r="B211" s="17" t="s">
        <v>26</v>
      </c>
      <c r="C211" s="18">
        <v>986122</v>
      </c>
      <c r="D211" s="18">
        <v>1099036</v>
      </c>
      <c r="E211" s="18">
        <v>561797</v>
      </c>
      <c r="F211" s="18">
        <v>1099036</v>
      </c>
      <c r="G211" s="18">
        <f t="shared" ref="G211:G229" si="45">F211-C211</f>
        <v>112914</v>
      </c>
      <c r="H211" s="18">
        <f t="shared" ref="H211:H229" si="46">E211-F211</f>
        <v>-537239</v>
      </c>
      <c r="I211" s="19">
        <f t="shared" ref="I211:I229" si="47">IF(ISERROR(F211/C211),0,F211/C211*100-100)</f>
        <v>11.450307365620077</v>
      </c>
      <c r="J211" s="19">
        <f t="shared" ref="J211:J229" si="48">IF(ISERROR(F211/E211),0,F211/E211*100)</f>
        <v>195.62867014241797</v>
      </c>
      <c r="K211" s="19">
        <f t="shared" ref="K211:K229" si="49">IF(ISERROR(F211/D211),0,F211/D211*100)</f>
        <v>100</v>
      </c>
    </row>
    <row r="212" spans="1:11">
      <c r="A212" s="22" t="s">
        <v>92</v>
      </c>
      <c r="B212" s="17" t="s">
        <v>93</v>
      </c>
      <c r="C212" s="18">
        <v>14963</v>
      </c>
      <c r="D212" s="18">
        <v>19311</v>
      </c>
      <c r="E212" s="18">
        <v>13684</v>
      </c>
      <c r="F212" s="18">
        <v>19311</v>
      </c>
      <c r="G212" s="18">
        <f t="shared" si="45"/>
        <v>4348</v>
      </c>
      <c r="H212" s="18">
        <f t="shared" si="46"/>
        <v>-5627</v>
      </c>
      <c r="I212" s="19">
        <f t="shared" si="47"/>
        <v>29.058343914990303</v>
      </c>
      <c r="J212" s="19">
        <f t="shared" si="48"/>
        <v>141.12101724641917</v>
      </c>
      <c r="K212" s="19">
        <f t="shared" si="49"/>
        <v>100</v>
      </c>
    </row>
    <row r="213" spans="1:11">
      <c r="A213" s="23" t="s">
        <v>94</v>
      </c>
      <c r="B213" s="17" t="s">
        <v>95</v>
      </c>
      <c r="C213" s="18">
        <v>14963</v>
      </c>
      <c r="D213" s="18">
        <v>19311</v>
      </c>
      <c r="E213" s="18">
        <v>13684</v>
      </c>
      <c r="F213" s="18">
        <v>19311</v>
      </c>
      <c r="G213" s="18">
        <f t="shared" si="45"/>
        <v>4348</v>
      </c>
      <c r="H213" s="18">
        <f t="shared" si="46"/>
        <v>-5627</v>
      </c>
      <c r="I213" s="19">
        <f t="shared" si="47"/>
        <v>29.058343914990303</v>
      </c>
      <c r="J213" s="19">
        <f t="shared" si="48"/>
        <v>141.12101724641917</v>
      </c>
      <c r="K213" s="19">
        <f t="shared" si="49"/>
        <v>100</v>
      </c>
    </row>
    <row r="214" spans="1:11">
      <c r="A214" s="24" t="s">
        <v>96</v>
      </c>
      <c r="B214" s="17" t="s">
        <v>97</v>
      </c>
      <c r="C214" s="18">
        <v>14963</v>
      </c>
      <c r="D214" s="18">
        <v>19311</v>
      </c>
      <c r="E214" s="18">
        <v>13684</v>
      </c>
      <c r="F214" s="18">
        <v>19311</v>
      </c>
      <c r="G214" s="18">
        <f t="shared" si="45"/>
        <v>4348</v>
      </c>
      <c r="H214" s="18">
        <f t="shared" si="46"/>
        <v>-5627</v>
      </c>
      <c r="I214" s="19">
        <f t="shared" si="47"/>
        <v>29.058343914990303</v>
      </c>
      <c r="J214" s="19">
        <f t="shared" si="48"/>
        <v>141.12101724641917</v>
      </c>
      <c r="K214" s="19">
        <f t="shared" si="49"/>
        <v>100</v>
      </c>
    </row>
    <row r="215" spans="1:11" ht="25.5">
      <c r="A215" s="25" t="s">
        <v>98</v>
      </c>
      <c r="B215" s="17" t="s">
        <v>99</v>
      </c>
      <c r="C215" s="18">
        <v>14963</v>
      </c>
      <c r="D215" s="18">
        <v>19311</v>
      </c>
      <c r="E215" s="18">
        <v>13684</v>
      </c>
      <c r="F215" s="18">
        <v>19311</v>
      </c>
      <c r="G215" s="18">
        <f t="shared" si="45"/>
        <v>4348</v>
      </c>
      <c r="H215" s="18">
        <f t="shared" si="46"/>
        <v>-5627</v>
      </c>
      <c r="I215" s="19">
        <f t="shared" si="47"/>
        <v>29.058343914990303</v>
      </c>
      <c r="J215" s="19">
        <f t="shared" si="48"/>
        <v>141.12101724641917</v>
      </c>
      <c r="K215" s="19">
        <f t="shared" si="49"/>
        <v>100</v>
      </c>
    </row>
    <row r="216" spans="1:11" ht="25.5">
      <c r="A216" s="26" t="s">
        <v>100</v>
      </c>
      <c r="B216" s="17" t="s">
        <v>101</v>
      </c>
      <c r="C216" s="18">
        <v>14963</v>
      </c>
      <c r="D216" s="18">
        <v>19311</v>
      </c>
      <c r="E216" s="18">
        <v>13684</v>
      </c>
      <c r="F216" s="18">
        <v>19311</v>
      </c>
      <c r="G216" s="18">
        <f t="shared" si="45"/>
        <v>4348</v>
      </c>
      <c r="H216" s="18">
        <f t="shared" si="46"/>
        <v>-5627</v>
      </c>
      <c r="I216" s="19">
        <f t="shared" si="47"/>
        <v>29.058343914990303</v>
      </c>
      <c r="J216" s="19">
        <f t="shared" si="48"/>
        <v>141.12101724641917</v>
      </c>
      <c r="K216" s="19">
        <f t="shared" si="49"/>
        <v>100</v>
      </c>
    </row>
    <row r="217" spans="1:11">
      <c r="A217" s="22" t="s">
        <v>29</v>
      </c>
      <c r="B217" s="17" t="s">
        <v>30</v>
      </c>
      <c r="C217" s="18">
        <v>971159</v>
      </c>
      <c r="D217" s="18">
        <v>1079725</v>
      </c>
      <c r="E217" s="18">
        <v>548113</v>
      </c>
      <c r="F217" s="18">
        <v>1079725</v>
      </c>
      <c r="G217" s="18">
        <f t="shared" si="45"/>
        <v>108566</v>
      </c>
      <c r="H217" s="18">
        <f t="shared" si="46"/>
        <v>-531612</v>
      </c>
      <c r="I217" s="19">
        <f t="shared" si="47"/>
        <v>11.179013941074516</v>
      </c>
      <c r="J217" s="19">
        <f t="shared" si="48"/>
        <v>196.98948939361046</v>
      </c>
      <c r="K217" s="19">
        <f t="shared" si="49"/>
        <v>100</v>
      </c>
    </row>
    <row r="218" spans="1:11">
      <c r="A218" s="23" t="s">
        <v>31</v>
      </c>
      <c r="B218" s="17" t="s">
        <v>32</v>
      </c>
      <c r="C218" s="18">
        <v>971159</v>
      </c>
      <c r="D218" s="18">
        <v>1079725</v>
      </c>
      <c r="E218" s="18">
        <v>548113</v>
      </c>
      <c r="F218" s="18">
        <v>1079725</v>
      </c>
      <c r="G218" s="18">
        <f t="shared" si="45"/>
        <v>108566</v>
      </c>
      <c r="H218" s="18">
        <f t="shared" si="46"/>
        <v>-531612</v>
      </c>
      <c r="I218" s="19">
        <f t="shared" si="47"/>
        <v>11.179013941074516</v>
      </c>
      <c r="J218" s="19">
        <f t="shared" si="48"/>
        <v>196.98948939361046</v>
      </c>
      <c r="K218" s="19">
        <f t="shared" si="49"/>
        <v>100</v>
      </c>
    </row>
    <row r="219" spans="1:11">
      <c r="A219" s="16" t="s">
        <v>33</v>
      </c>
      <c r="B219" s="17" t="s">
        <v>34</v>
      </c>
      <c r="C219" s="18">
        <v>484368.31</v>
      </c>
      <c r="D219" s="18">
        <v>1099036</v>
      </c>
      <c r="E219" s="18">
        <v>561797</v>
      </c>
      <c r="F219" s="18">
        <v>740497.62</v>
      </c>
      <c r="G219" s="18">
        <f t="shared" si="45"/>
        <v>256129.31</v>
      </c>
      <c r="H219" s="18">
        <f t="shared" si="46"/>
        <v>-178700.62</v>
      </c>
      <c r="I219" s="19">
        <f t="shared" si="47"/>
        <v>52.87903950611468</v>
      </c>
      <c r="J219" s="19">
        <f t="shared" si="48"/>
        <v>131.80875298372899</v>
      </c>
      <c r="K219" s="19">
        <f t="shared" si="49"/>
        <v>67.377012217980123</v>
      </c>
    </row>
    <row r="220" spans="1:11">
      <c r="A220" s="22" t="s">
        <v>35</v>
      </c>
      <c r="B220" s="17" t="s">
        <v>36</v>
      </c>
      <c r="C220" s="18">
        <v>484368.31</v>
      </c>
      <c r="D220" s="18">
        <v>975882</v>
      </c>
      <c r="E220" s="18">
        <v>561797</v>
      </c>
      <c r="F220" s="18">
        <v>617343.81999999995</v>
      </c>
      <c r="G220" s="18">
        <f t="shared" si="45"/>
        <v>132975.50999999995</v>
      </c>
      <c r="H220" s="18">
        <f t="shared" si="46"/>
        <v>-55546.819999999949</v>
      </c>
      <c r="I220" s="19">
        <f t="shared" si="47"/>
        <v>27.453387691692697</v>
      </c>
      <c r="J220" s="19">
        <f t="shared" si="48"/>
        <v>109.88734720904525</v>
      </c>
      <c r="K220" s="19">
        <f t="shared" si="49"/>
        <v>63.260088822214158</v>
      </c>
    </row>
    <row r="221" spans="1:11">
      <c r="A221" s="23" t="s">
        <v>37</v>
      </c>
      <c r="B221" s="17" t="s">
        <v>38</v>
      </c>
      <c r="C221" s="18">
        <v>484368.31</v>
      </c>
      <c r="D221" s="18">
        <v>975882</v>
      </c>
      <c r="E221" s="18">
        <v>561797</v>
      </c>
      <c r="F221" s="18">
        <v>617343.81999999995</v>
      </c>
      <c r="G221" s="18">
        <f t="shared" si="45"/>
        <v>132975.50999999995</v>
      </c>
      <c r="H221" s="18">
        <f t="shared" si="46"/>
        <v>-55546.819999999949</v>
      </c>
      <c r="I221" s="19">
        <f t="shared" si="47"/>
        <v>27.453387691692697</v>
      </c>
      <c r="J221" s="19">
        <f t="shared" si="48"/>
        <v>109.88734720904525</v>
      </c>
      <c r="K221" s="19">
        <f t="shared" si="49"/>
        <v>63.260088822214158</v>
      </c>
    </row>
    <row r="222" spans="1:11">
      <c r="A222" s="24" t="s">
        <v>39</v>
      </c>
      <c r="B222" s="17" t="s">
        <v>40</v>
      </c>
      <c r="C222" s="18">
        <v>257346.89</v>
      </c>
      <c r="D222" s="18">
        <v>423685</v>
      </c>
      <c r="E222" s="18">
        <v>259053</v>
      </c>
      <c r="F222" s="18">
        <v>270545.90999999997</v>
      </c>
      <c r="G222" s="18">
        <f t="shared" si="45"/>
        <v>13199.01999999996</v>
      </c>
      <c r="H222" s="18">
        <f t="shared" si="46"/>
        <v>-11492.909999999974</v>
      </c>
      <c r="I222" s="19">
        <f t="shared" si="47"/>
        <v>5.1288826532933598</v>
      </c>
      <c r="J222" s="19">
        <f t="shared" si="48"/>
        <v>104.43650913133604</v>
      </c>
      <c r="K222" s="19">
        <f t="shared" si="49"/>
        <v>63.855437412228419</v>
      </c>
    </row>
    <row r="223" spans="1:11">
      <c r="A223" s="24" t="s">
        <v>41</v>
      </c>
      <c r="B223" s="17" t="s">
        <v>42</v>
      </c>
      <c r="C223" s="18">
        <v>227021.42</v>
      </c>
      <c r="D223" s="18">
        <v>552197</v>
      </c>
      <c r="E223" s="18">
        <v>302744</v>
      </c>
      <c r="F223" s="18">
        <v>346797.91</v>
      </c>
      <c r="G223" s="18">
        <f t="shared" si="45"/>
        <v>119776.48999999996</v>
      </c>
      <c r="H223" s="18">
        <f t="shared" si="46"/>
        <v>-44053.909999999974</v>
      </c>
      <c r="I223" s="19">
        <f t="shared" si="47"/>
        <v>52.759995070068697</v>
      </c>
      <c r="J223" s="19">
        <f t="shared" si="48"/>
        <v>114.5515385936633</v>
      </c>
      <c r="K223" s="19">
        <f t="shared" si="49"/>
        <v>62.803294838617376</v>
      </c>
    </row>
    <row r="224" spans="1:11">
      <c r="A224" s="25" t="s">
        <v>43</v>
      </c>
      <c r="B224" s="17" t="s">
        <v>44</v>
      </c>
      <c r="C224" s="18">
        <v>2591.6</v>
      </c>
      <c r="D224" s="18">
        <v>0</v>
      </c>
      <c r="E224" s="18">
        <v>0</v>
      </c>
      <c r="F224" s="18">
        <v>4499.83</v>
      </c>
      <c r="G224" s="18">
        <f t="shared" si="45"/>
        <v>1908.23</v>
      </c>
      <c r="H224" s="18">
        <f t="shared" si="46"/>
        <v>-4499.83</v>
      </c>
      <c r="I224" s="19">
        <f t="shared" si="47"/>
        <v>73.631347430158968</v>
      </c>
      <c r="J224" s="19">
        <f t="shared" si="48"/>
        <v>0</v>
      </c>
      <c r="K224" s="19">
        <f t="shared" si="49"/>
        <v>0</v>
      </c>
    </row>
    <row r="225" spans="1:11">
      <c r="A225" s="22" t="s">
        <v>59</v>
      </c>
      <c r="B225" s="17" t="s">
        <v>60</v>
      </c>
      <c r="C225" s="18">
        <v>0</v>
      </c>
      <c r="D225" s="18">
        <v>123154</v>
      </c>
      <c r="E225" s="18">
        <v>0</v>
      </c>
      <c r="F225" s="18">
        <v>123153.8</v>
      </c>
      <c r="G225" s="18">
        <f t="shared" si="45"/>
        <v>123153.8</v>
      </c>
      <c r="H225" s="18">
        <f t="shared" si="46"/>
        <v>-123153.8</v>
      </c>
      <c r="I225" s="19">
        <f t="shared" si="47"/>
        <v>0</v>
      </c>
      <c r="J225" s="19">
        <f t="shared" si="48"/>
        <v>0</v>
      </c>
      <c r="K225" s="19">
        <f t="shared" si="49"/>
        <v>99.999837601701941</v>
      </c>
    </row>
    <row r="226" spans="1:11">
      <c r="A226" s="23" t="s">
        <v>61</v>
      </c>
      <c r="B226" s="17" t="s">
        <v>62</v>
      </c>
      <c r="C226" s="18">
        <v>0</v>
      </c>
      <c r="D226" s="18">
        <v>123154</v>
      </c>
      <c r="E226" s="18">
        <v>0</v>
      </c>
      <c r="F226" s="18">
        <v>123153.8</v>
      </c>
      <c r="G226" s="18">
        <f t="shared" si="45"/>
        <v>123153.8</v>
      </c>
      <c r="H226" s="18">
        <f t="shared" si="46"/>
        <v>-123153.8</v>
      </c>
      <c r="I226" s="19">
        <f t="shared" si="47"/>
        <v>0</v>
      </c>
      <c r="J226" s="19">
        <f t="shared" si="48"/>
        <v>0</v>
      </c>
      <c r="K226" s="19">
        <f t="shared" si="49"/>
        <v>99.999837601701941</v>
      </c>
    </row>
    <row r="227" spans="1:11">
      <c r="A227" s="16"/>
      <c r="B227" s="17" t="s">
        <v>63</v>
      </c>
      <c r="C227" s="18">
        <v>501753.69</v>
      </c>
      <c r="D227" s="18">
        <v>0</v>
      </c>
      <c r="E227" s="18">
        <v>0</v>
      </c>
      <c r="F227" s="18">
        <v>358538.38</v>
      </c>
      <c r="G227" s="18">
        <f t="shared" si="45"/>
        <v>-143215.31</v>
      </c>
      <c r="H227" s="18">
        <f t="shared" si="46"/>
        <v>-358538.38</v>
      </c>
      <c r="I227" s="19">
        <f t="shared" si="47"/>
        <v>-28.542951024435908</v>
      </c>
      <c r="J227" s="19">
        <f t="shared" si="48"/>
        <v>0</v>
      </c>
      <c r="K227" s="19">
        <f t="shared" si="49"/>
        <v>0</v>
      </c>
    </row>
    <row r="228" spans="1:11">
      <c r="A228" s="16" t="s">
        <v>64</v>
      </c>
      <c r="B228" s="17" t="s">
        <v>65</v>
      </c>
      <c r="C228" s="18">
        <v>-501753.69</v>
      </c>
      <c r="D228" s="18">
        <v>0</v>
      </c>
      <c r="E228" s="18">
        <v>0</v>
      </c>
      <c r="F228" s="18">
        <v>-358538.38</v>
      </c>
      <c r="G228" s="18">
        <f t="shared" si="45"/>
        <v>143215.31</v>
      </c>
      <c r="H228" s="18">
        <f t="shared" si="46"/>
        <v>358538.38</v>
      </c>
      <c r="I228" s="19">
        <f t="shared" si="47"/>
        <v>-28.542951024435908</v>
      </c>
      <c r="J228" s="19">
        <f t="shared" si="48"/>
        <v>0</v>
      </c>
      <c r="K228" s="19">
        <f t="shared" si="49"/>
        <v>0</v>
      </c>
    </row>
    <row r="229" spans="1:11">
      <c r="A229" s="22" t="s">
        <v>66</v>
      </c>
      <c r="B229" s="17" t="s">
        <v>67</v>
      </c>
      <c r="C229" s="18">
        <v>-501753.69</v>
      </c>
      <c r="D229" s="18">
        <v>0</v>
      </c>
      <c r="E229" s="18">
        <v>0</v>
      </c>
      <c r="F229" s="18">
        <v>-358538.38</v>
      </c>
      <c r="G229" s="18">
        <f t="shared" si="45"/>
        <v>143215.31</v>
      </c>
      <c r="H229" s="18">
        <f t="shared" si="46"/>
        <v>358538.38</v>
      </c>
      <c r="I229" s="19">
        <f t="shared" si="47"/>
        <v>-28.542951024435908</v>
      </c>
      <c r="J229" s="19">
        <f t="shared" si="48"/>
        <v>0</v>
      </c>
      <c r="K229" s="19">
        <f t="shared" si="49"/>
        <v>0</v>
      </c>
    </row>
    <row r="230" spans="1:11">
      <c r="A230" s="39" t="s">
        <v>120</v>
      </c>
      <c r="B230" s="28" t="s">
        <v>121</v>
      </c>
      <c r="C230" s="29"/>
      <c r="D230" s="29"/>
      <c r="E230" s="29"/>
      <c r="F230" s="29"/>
      <c r="G230" s="29"/>
      <c r="H230" s="29"/>
      <c r="I230" s="30"/>
      <c r="J230" s="30"/>
      <c r="K230" s="30"/>
    </row>
    <row r="231" spans="1:11">
      <c r="A231" s="16" t="s">
        <v>25</v>
      </c>
      <c r="B231" s="17" t="s">
        <v>26</v>
      </c>
      <c r="C231" s="18">
        <v>940167</v>
      </c>
      <c r="D231" s="18">
        <v>1039504</v>
      </c>
      <c r="E231" s="18">
        <v>561797</v>
      </c>
      <c r="F231" s="18">
        <v>1039504</v>
      </c>
      <c r="G231" s="18">
        <f t="shared" ref="G231:G249" si="50">F231-C231</f>
        <v>99337</v>
      </c>
      <c r="H231" s="18">
        <f t="shared" ref="H231:H249" si="51">E231-F231</f>
        <v>-477707</v>
      </c>
      <c r="I231" s="19">
        <f t="shared" ref="I231:I249" si="52">IF(ISERROR(F231/C231),0,F231/C231*100-100)</f>
        <v>10.565888826134071</v>
      </c>
      <c r="J231" s="19">
        <f t="shared" ref="J231:J249" si="53">IF(ISERROR(F231/E231),0,F231/E231*100)</f>
        <v>185.03195994282632</v>
      </c>
      <c r="K231" s="19">
        <f t="shared" ref="K231:K249" si="54">IF(ISERROR(F231/D231),0,F231/D231*100)</f>
        <v>100</v>
      </c>
    </row>
    <row r="232" spans="1:11">
      <c r="A232" s="22" t="s">
        <v>92</v>
      </c>
      <c r="B232" s="17" t="s">
        <v>93</v>
      </c>
      <c r="C232" s="18">
        <v>14963</v>
      </c>
      <c r="D232" s="18">
        <v>19311</v>
      </c>
      <c r="E232" s="18">
        <v>13684</v>
      </c>
      <c r="F232" s="18">
        <v>19311</v>
      </c>
      <c r="G232" s="18">
        <f t="shared" si="50"/>
        <v>4348</v>
      </c>
      <c r="H232" s="18">
        <f t="shared" si="51"/>
        <v>-5627</v>
      </c>
      <c r="I232" s="19">
        <f t="shared" si="52"/>
        <v>29.058343914990303</v>
      </c>
      <c r="J232" s="19">
        <f t="shared" si="53"/>
        <v>141.12101724641917</v>
      </c>
      <c r="K232" s="19">
        <f t="shared" si="54"/>
        <v>100</v>
      </c>
    </row>
    <row r="233" spans="1:11">
      <c r="A233" s="23" t="s">
        <v>94</v>
      </c>
      <c r="B233" s="17" t="s">
        <v>95</v>
      </c>
      <c r="C233" s="18">
        <v>14963</v>
      </c>
      <c r="D233" s="18">
        <v>19311</v>
      </c>
      <c r="E233" s="18">
        <v>13684</v>
      </c>
      <c r="F233" s="18">
        <v>19311</v>
      </c>
      <c r="G233" s="18">
        <f t="shared" si="50"/>
        <v>4348</v>
      </c>
      <c r="H233" s="18">
        <f t="shared" si="51"/>
        <v>-5627</v>
      </c>
      <c r="I233" s="19">
        <f t="shared" si="52"/>
        <v>29.058343914990303</v>
      </c>
      <c r="J233" s="19">
        <f t="shared" si="53"/>
        <v>141.12101724641917</v>
      </c>
      <c r="K233" s="19">
        <f t="shared" si="54"/>
        <v>100</v>
      </c>
    </row>
    <row r="234" spans="1:11">
      <c r="A234" s="24" t="s">
        <v>96</v>
      </c>
      <c r="B234" s="17" t="s">
        <v>97</v>
      </c>
      <c r="C234" s="18">
        <v>14963</v>
      </c>
      <c r="D234" s="18">
        <v>19311</v>
      </c>
      <c r="E234" s="18">
        <v>13684</v>
      </c>
      <c r="F234" s="18">
        <v>19311</v>
      </c>
      <c r="G234" s="18">
        <f t="shared" si="50"/>
        <v>4348</v>
      </c>
      <c r="H234" s="18">
        <f t="shared" si="51"/>
        <v>-5627</v>
      </c>
      <c r="I234" s="19">
        <f t="shared" si="52"/>
        <v>29.058343914990303</v>
      </c>
      <c r="J234" s="19">
        <f t="shared" si="53"/>
        <v>141.12101724641917</v>
      </c>
      <c r="K234" s="19">
        <f t="shared" si="54"/>
        <v>100</v>
      </c>
    </row>
    <row r="235" spans="1:11" ht="25.5">
      <c r="A235" s="25" t="s">
        <v>98</v>
      </c>
      <c r="B235" s="17" t="s">
        <v>99</v>
      </c>
      <c r="C235" s="18">
        <v>14963</v>
      </c>
      <c r="D235" s="18">
        <v>19311</v>
      </c>
      <c r="E235" s="18">
        <v>13684</v>
      </c>
      <c r="F235" s="18">
        <v>19311</v>
      </c>
      <c r="G235" s="18">
        <f t="shared" si="50"/>
        <v>4348</v>
      </c>
      <c r="H235" s="18">
        <f t="shared" si="51"/>
        <v>-5627</v>
      </c>
      <c r="I235" s="19">
        <f t="shared" si="52"/>
        <v>29.058343914990303</v>
      </c>
      <c r="J235" s="19">
        <f t="shared" si="53"/>
        <v>141.12101724641917</v>
      </c>
      <c r="K235" s="19">
        <f t="shared" si="54"/>
        <v>100</v>
      </c>
    </row>
    <row r="236" spans="1:11" ht="25.5">
      <c r="A236" s="26" t="s">
        <v>100</v>
      </c>
      <c r="B236" s="17" t="s">
        <v>101</v>
      </c>
      <c r="C236" s="18">
        <v>14963</v>
      </c>
      <c r="D236" s="18">
        <v>19311</v>
      </c>
      <c r="E236" s="18">
        <v>13684</v>
      </c>
      <c r="F236" s="18">
        <v>19311</v>
      </c>
      <c r="G236" s="18">
        <f t="shared" si="50"/>
        <v>4348</v>
      </c>
      <c r="H236" s="18">
        <f t="shared" si="51"/>
        <v>-5627</v>
      </c>
      <c r="I236" s="19">
        <f t="shared" si="52"/>
        <v>29.058343914990303</v>
      </c>
      <c r="J236" s="19">
        <f t="shared" si="53"/>
        <v>141.12101724641917</v>
      </c>
      <c r="K236" s="19">
        <f t="shared" si="54"/>
        <v>100</v>
      </c>
    </row>
    <row r="237" spans="1:11">
      <c r="A237" s="22" t="s">
        <v>29</v>
      </c>
      <c r="B237" s="17" t="s">
        <v>30</v>
      </c>
      <c r="C237" s="18">
        <v>925204</v>
      </c>
      <c r="D237" s="18">
        <v>1020193</v>
      </c>
      <c r="E237" s="18">
        <v>548113</v>
      </c>
      <c r="F237" s="18">
        <v>1020193</v>
      </c>
      <c r="G237" s="18">
        <f t="shared" si="50"/>
        <v>94989</v>
      </c>
      <c r="H237" s="18">
        <f t="shared" si="51"/>
        <v>-472080</v>
      </c>
      <c r="I237" s="19">
        <f t="shared" si="52"/>
        <v>10.266816831747377</v>
      </c>
      <c r="J237" s="19">
        <f t="shared" si="53"/>
        <v>186.12822538418172</v>
      </c>
      <c r="K237" s="19">
        <f t="shared" si="54"/>
        <v>100</v>
      </c>
    </row>
    <row r="238" spans="1:11">
      <c r="A238" s="23" t="s">
        <v>31</v>
      </c>
      <c r="B238" s="17" t="s">
        <v>32</v>
      </c>
      <c r="C238" s="18">
        <v>925204</v>
      </c>
      <c r="D238" s="18">
        <v>1020193</v>
      </c>
      <c r="E238" s="18">
        <v>548113</v>
      </c>
      <c r="F238" s="18">
        <v>1020193</v>
      </c>
      <c r="G238" s="18">
        <f t="shared" si="50"/>
        <v>94989</v>
      </c>
      <c r="H238" s="18">
        <f t="shared" si="51"/>
        <v>-472080</v>
      </c>
      <c r="I238" s="19">
        <f t="shared" si="52"/>
        <v>10.266816831747377</v>
      </c>
      <c r="J238" s="19">
        <f t="shared" si="53"/>
        <v>186.12822538418172</v>
      </c>
      <c r="K238" s="19">
        <f t="shared" si="54"/>
        <v>100</v>
      </c>
    </row>
    <row r="239" spans="1:11">
      <c r="A239" s="16" t="s">
        <v>33</v>
      </c>
      <c r="B239" s="17" t="s">
        <v>34</v>
      </c>
      <c r="C239" s="18">
        <v>457400.94</v>
      </c>
      <c r="D239" s="18">
        <v>1039504</v>
      </c>
      <c r="E239" s="18">
        <v>561797</v>
      </c>
      <c r="F239" s="18">
        <v>712225.43</v>
      </c>
      <c r="G239" s="18">
        <f t="shared" si="50"/>
        <v>254824.49000000005</v>
      </c>
      <c r="H239" s="18">
        <f t="shared" si="51"/>
        <v>-150428.43000000005</v>
      </c>
      <c r="I239" s="19">
        <f t="shared" si="52"/>
        <v>55.711404965630379</v>
      </c>
      <c r="J239" s="19">
        <f t="shared" si="53"/>
        <v>126.77629642023722</v>
      </c>
      <c r="K239" s="19">
        <f t="shared" si="54"/>
        <v>68.51589123274178</v>
      </c>
    </row>
    <row r="240" spans="1:11">
      <c r="A240" s="22" t="s">
        <v>35</v>
      </c>
      <c r="B240" s="17" t="s">
        <v>36</v>
      </c>
      <c r="C240" s="18">
        <v>457400.94</v>
      </c>
      <c r="D240" s="18">
        <v>916350</v>
      </c>
      <c r="E240" s="18">
        <v>561797</v>
      </c>
      <c r="F240" s="18">
        <v>589071.63</v>
      </c>
      <c r="G240" s="18">
        <f t="shared" si="50"/>
        <v>131670.69</v>
      </c>
      <c r="H240" s="18">
        <f t="shared" si="51"/>
        <v>-27274.630000000005</v>
      </c>
      <c r="I240" s="19">
        <f t="shared" si="52"/>
        <v>28.786711719481815</v>
      </c>
      <c r="J240" s="19">
        <f t="shared" si="53"/>
        <v>104.85489064555347</v>
      </c>
      <c r="K240" s="19">
        <f t="shared" si="54"/>
        <v>64.284567032247509</v>
      </c>
    </row>
    <row r="241" spans="1:11">
      <c r="A241" s="23" t="s">
        <v>37</v>
      </c>
      <c r="B241" s="17" t="s">
        <v>38</v>
      </c>
      <c r="C241" s="18">
        <v>457400.94</v>
      </c>
      <c r="D241" s="18">
        <v>916350</v>
      </c>
      <c r="E241" s="18">
        <v>561797</v>
      </c>
      <c r="F241" s="18">
        <v>589071.63</v>
      </c>
      <c r="G241" s="18">
        <f t="shared" si="50"/>
        <v>131670.69</v>
      </c>
      <c r="H241" s="18">
        <f t="shared" si="51"/>
        <v>-27274.630000000005</v>
      </c>
      <c r="I241" s="19">
        <f t="shared" si="52"/>
        <v>28.786711719481815</v>
      </c>
      <c r="J241" s="19">
        <f t="shared" si="53"/>
        <v>104.85489064555347</v>
      </c>
      <c r="K241" s="19">
        <f t="shared" si="54"/>
        <v>64.284567032247509</v>
      </c>
    </row>
    <row r="242" spans="1:11">
      <c r="A242" s="24" t="s">
        <v>39</v>
      </c>
      <c r="B242" s="17" t="s">
        <v>40</v>
      </c>
      <c r="C242" s="18">
        <v>244324.37</v>
      </c>
      <c r="D242" s="18">
        <v>397490</v>
      </c>
      <c r="E242" s="18">
        <v>259053</v>
      </c>
      <c r="F242" s="18">
        <v>255565.82</v>
      </c>
      <c r="G242" s="18">
        <f t="shared" si="50"/>
        <v>11241.450000000012</v>
      </c>
      <c r="H242" s="18">
        <f t="shared" si="51"/>
        <v>3487.179999999993</v>
      </c>
      <c r="I242" s="19">
        <f t="shared" si="52"/>
        <v>4.6010350911781757</v>
      </c>
      <c r="J242" s="19">
        <f t="shared" si="53"/>
        <v>98.653873917692522</v>
      </c>
      <c r="K242" s="19">
        <f t="shared" si="54"/>
        <v>64.294905532214656</v>
      </c>
    </row>
    <row r="243" spans="1:11">
      <c r="A243" s="24" t="s">
        <v>41</v>
      </c>
      <c r="B243" s="17" t="s">
        <v>42</v>
      </c>
      <c r="C243" s="18">
        <v>213076.57</v>
      </c>
      <c r="D243" s="18">
        <v>518860</v>
      </c>
      <c r="E243" s="18">
        <v>302744</v>
      </c>
      <c r="F243" s="18">
        <v>333505.81</v>
      </c>
      <c r="G243" s="18">
        <f t="shared" si="50"/>
        <v>120429.23999999999</v>
      </c>
      <c r="H243" s="18">
        <f t="shared" si="51"/>
        <v>-30761.809999999998</v>
      </c>
      <c r="I243" s="19">
        <f t="shared" si="52"/>
        <v>56.519231560748324</v>
      </c>
      <c r="J243" s="19">
        <f t="shared" si="53"/>
        <v>110.1609974103533</v>
      </c>
      <c r="K243" s="19">
        <f t="shared" si="54"/>
        <v>64.276646879697793</v>
      </c>
    </row>
    <row r="244" spans="1:11">
      <c r="A244" s="25" t="s">
        <v>43</v>
      </c>
      <c r="B244" s="17" t="s">
        <v>44</v>
      </c>
      <c r="C244" s="18">
        <v>2591.6</v>
      </c>
      <c r="D244" s="18">
        <v>0</v>
      </c>
      <c r="E244" s="18">
        <v>0</v>
      </c>
      <c r="F244" s="18">
        <v>4499.83</v>
      </c>
      <c r="G244" s="18">
        <f t="shared" si="50"/>
        <v>1908.23</v>
      </c>
      <c r="H244" s="18">
        <f t="shared" si="51"/>
        <v>-4499.83</v>
      </c>
      <c r="I244" s="19">
        <f t="shared" si="52"/>
        <v>73.631347430158968</v>
      </c>
      <c r="J244" s="19">
        <f t="shared" si="53"/>
        <v>0</v>
      </c>
      <c r="K244" s="19">
        <f t="shared" si="54"/>
        <v>0</v>
      </c>
    </row>
    <row r="245" spans="1:11">
      <c r="A245" s="22" t="s">
        <v>59</v>
      </c>
      <c r="B245" s="17" t="s">
        <v>60</v>
      </c>
      <c r="C245" s="18">
        <v>0</v>
      </c>
      <c r="D245" s="18">
        <v>123154</v>
      </c>
      <c r="E245" s="18">
        <v>0</v>
      </c>
      <c r="F245" s="18">
        <v>123153.8</v>
      </c>
      <c r="G245" s="18">
        <f t="shared" si="50"/>
        <v>123153.8</v>
      </c>
      <c r="H245" s="18">
        <f t="shared" si="51"/>
        <v>-123153.8</v>
      </c>
      <c r="I245" s="19">
        <f t="shared" si="52"/>
        <v>0</v>
      </c>
      <c r="J245" s="19">
        <f t="shared" si="53"/>
        <v>0</v>
      </c>
      <c r="K245" s="19">
        <f t="shared" si="54"/>
        <v>99.999837601701941</v>
      </c>
    </row>
    <row r="246" spans="1:11">
      <c r="A246" s="23" t="s">
        <v>61</v>
      </c>
      <c r="B246" s="17" t="s">
        <v>62</v>
      </c>
      <c r="C246" s="18">
        <v>0</v>
      </c>
      <c r="D246" s="18">
        <v>123154</v>
      </c>
      <c r="E246" s="18">
        <v>0</v>
      </c>
      <c r="F246" s="18">
        <v>123153.8</v>
      </c>
      <c r="G246" s="18">
        <f t="shared" si="50"/>
        <v>123153.8</v>
      </c>
      <c r="H246" s="18">
        <f t="shared" si="51"/>
        <v>-123153.8</v>
      </c>
      <c r="I246" s="19">
        <f t="shared" si="52"/>
        <v>0</v>
      </c>
      <c r="J246" s="19">
        <f t="shared" si="53"/>
        <v>0</v>
      </c>
      <c r="K246" s="19">
        <f t="shared" si="54"/>
        <v>99.999837601701941</v>
      </c>
    </row>
    <row r="247" spans="1:11">
      <c r="A247" s="16"/>
      <c r="B247" s="17" t="s">
        <v>63</v>
      </c>
      <c r="C247" s="18">
        <v>482766.06</v>
      </c>
      <c r="D247" s="18">
        <v>0</v>
      </c>
      <c r="E247" s="18">
        <v>0</v>
      </c>
      <c r="F247" s="18">
        <v>327278.57</v>
      </c>
      <c r="G247" s="18">
        <f t="shared" si="50"/>
        <v>-155487.49</v>
      </c>
      <c r="H247" s="18">
        <f t="shared" si="51"/>
        <v>-327278.57</v>
      </c>
      <c r="I247" s="19">
        <f t="shared" si="52"/>
        <v>-32.207626609045377</v>
      </c>
      <c r="J247" s="19">
        <f t="shared" si="53"/>
        <v>0</v>
      </c>
      <c r="K247" s="19">
        <f t="shared" si="54"/>
        <v>0</v>
      </c>
    </row>
    <row r="248" spans="1:11">
      <c r="A248" s="16" t="s">
        <v>64</v>
      </c>
      <c r="B248" s="17" t="s">
        <v>65</v>
      </c>
      <c r="C248" s="18">
        <v>-482766.06</v>
      </c>
      <c r="D248" s="18">
        <v>0</v>
      </c>
      <c r="E248" s="18">
        <v>0</v>
      </c>
      <c r="F248" s="18">
        <v>-327278.57</v>
      </c>
      <c r="G248" s="18">
        <f t="shared" si="50"/>
        <v>155487.49</v>
      </c>
      <c r="H248" s="18">
        <f t="shared" si="51"/>
        <v>327278.57</v>
      </c>
      <c r="I248" s="19">
        <f t="shared" si="52"/>
        <v>-32.207626609045377</v>
      </c>
      <c r="J248" s="19">
        <f t="shared" si="53"/>
        <v>0</v>
      </c>
      <c r="K248" s="19">
        <f t="shared" si="54"/>
        <v>0</v>
      </c>
    </row>
    <row r="249" spans="1:11">
      <c r="A249" s="22" t="s">
        <v>66</v>
      </c>
      <c r="B249" s="17" t="s">
        <v>67</v>
      </c>
      <c r="C249" s="18">
        <v>-482766.06</v>
      </c>
      <c r="D249" s="18">
        <v>0</v>
      </c>
      <c r="E249" s="18">
        <v>0</v>
      </c>
      <c r="F249" s="18">
        <v>-327278.57</v>
      </c>
      <c r="G249" s="18">
        <f t="shared" si="50"/>
        <v>155487.49</v>
      </c>
      <c r="H249" s="18">
        <f t="shared" si="51"/>
        <v>327278.57</v>
      </c>
      <c r="I249" s="19">
        <f t="shared" si="52"/>
        <v>-32.207626609045377</v>
      </c>
      <c r="J249" s="19">
        <f t="shared" si="53"/>
        <v>0</v>
      </c>
      <c r="K249" s="19">
        <f t="shared" si="54"/>
        <v>0</v>
      </c>
    </row>
    <row r="250" spans="1:11" ht="25.5">
      <c r="A250" s="39" t="s">
        <v>122</v>
      </c>
      <c r="B250" s="28" t="s">
        <v>123</v>
      </c>
      <c r="C250" s="29"/>
      <c r="D250" s="29"/>
      <c r="E250" s="29"/>
      <c r="F250" s="29"/>
      <c r="G250" s="29"/>
      <c r="H250" s="29"/>
      <c r="I250" s="30"/>
      <c r="J250" s="30"/>
      <c r="K250" s="30"/>
    </row>
    <row r="251" spans="1:11">
      <c r="A251" s="16" t="s">
        <v>25</v>
      </c>
      <c r="B251" s="17" t="s">
        <v>26</v>
      </c>
      <c r="C251" s="18">
        <v>45955</v>
      </c>
      <c r="D251" s="18">
        <v>59532</v>
      </c>
      <c r="E251" s="18">
        <v>0</v>
      </c>
      <c r="F251" s="18">
        <v>59532</v>
      </c>
      <c r="G251" s="18">
        <f t="shared" ref="G251:G261" si="55">F251-C251</f>
        <v>13577</v>
      </c>
      <c r="H251" s="18">
        <f t="shared" ref="H251:H261" si="56">E251-F251</f>
        <v>-59532</v>
      </c>
      <c r="I251" s="19">
        <f t="shared" ref="I251:I261" si="57">IF(ISERROR(F251/C251),0,F251/C251*100-100)</f>
        <v>29.544119247089554</v>
      </c>
      <c r="J251" s="19">
        <f t="shared" ref="J251:J261" si="58">IF(ISERROR(F251/E251),0,F251/E251*100)</f>
        <v>0</v>
      </c>
      <c r="K251" s="19">
        <f t="shared" ref="K251:K261" si="59">IF(ISERROR(F251/D251),0,F251/D251*100)</f>
        <v>100</v>
      </c>
    </row>
    <row r="252" spans="1:11">
      <c r="A252" s="22" t="s">
        <v>29</v>
      </c>
      <c r="B252" s="17" t="s">
        <v>30</v>
      </c>
      <c r="C252" s="18">
        <v>45955</v>
      </c>
      <c r="D252" s="18">
        <v>59532</v>
      </c>
      <c r="E252" s="18">
        <v>0</v>
      </c>
      <c r="F252" s="18">
        <v>59532</v>
      </c>
      <c r="G252" s="18">
        <f t="shared" si="55"/>
        <v>13577</v>
      </c>
      <c r="H252" s="18">
        <f t="shared" si="56"/>
        <v>-59532</v>
      </c>
      <c r="I252" s="19">
        <f t="shared" si="57"/>
        <v>29.544119247089554</v>
      </c>
      <c r="J252" s="19">
        <f t="shared" si="58"/>
        <v>0</v>
      </c>
      <c r="K252" s="19">
        <f t="shared" si="59"/>
        <v>100</v>
      </c>
    </row>
    <row r="253" spans="1:11">
      <c r="A253" s="23" t="s">
        <v>31</v>
      </c>
      <c r="B253" s="17" t="s">
        <v>32</v>
      </c>
      <c r="C253" s="18">
        <v>45955</v>
      </c>
      <c r="D253" s="18">
        <v>59532</v>
      </c>
      <c r="E253" s="18">
        <v>0</v>
      </c>
      <c r="F253" s="18">
        <v>59532</v>
      </c>
      <c r="G253" s="18">
        <f t="shared" si="55"/>
        <v>13577</v>
      </c>
      <c r="H253" s="18">
        <f t="shared" si="56"/>
        <v>-59532</v>
      </c>
      <c r="I253" s="19">
        <f t="shared" si="57"/>
        <v>29.544119247089554</v>
      </c>
      <c r="J253" s="19">
        <f t="shared" si="58"/>
        <v>0</v>
      </c>
      <c r="K253" s="19">
        <f t="shared" si="59"/>
        <v>100</v>
      </c>
    </row>
    <row r="254" spans="1:11">
      <c r="A254" s="16" t="s">
        <v>33</v>
      </c>
      <c r="B254" s="17" t="s">
        <v>34</v>
      </c>
      <c r="C254" s="18">
        <v>26967.37</v>
      </c>
      <c r="D254" s="18">
        <v>59532</v>
      </c>
      <c r="E254" s="18">
        <v>0</v>
      </c>
      <c r="F254" s="18">
        <v>28272.19</v>
      </c>
      <c r="G254" s="18">
        <f t="shared" si="55"/>
        <v>1304.8199999999997</v>
      </c>
      <c r="H254" s="18">
        <f t="shared" si="56"/>
        <v>-28272.19</v>
      </c>
      <c r="I254" s="19">
        <f t="shared" si="57"/>
        <v>4.8385141005593084</v>
      </c>
      <c r="J254" s="19">
        <f t="shared" si="58"/>
        <v>0</v>
      </c>
      <c r="K254" s="19">
        <f t="shared" si="59"/>
        <v>47.49074447356044</v>
      </c>
    </row>
    <row r="255" spans="1:11">
      <c r="A255" s="22" t="s">
        <v>35</v>
      </c>
      <c r="B255" s="17" t="s">
        <v>36</v>
      </c>
      <c r="C255" s="18">
        <v>26967.37</v>
      </c>
      <c r="D255" s="18">
        <v>59532</v>
      </c>
      <c r="E255" s="18">
        <v>0</v>
      </c>
      <c r="F255" s="18">
        <v>28272.19</v>
      </c>
      <c r="G255" s="18">
        <f t="shared" si="55"/>
        <v>1304.8199999999997</v>
      </c>
      <c r="H255" s="18">
        <f t="shared" si="56"/>
        <v>-28272.19</v>
      </c>
      <c r="I255" s="19">
        <f t="shared" si="57"/>
        <v>4.8385141005593084</v>
      </c>
      <c r="J255" s="19">
        <f t="shared" si="58"/>
        <v>0</v>
      </c>
      <c r="K255" s="19">
        <f t="shared" si="59"/>
        <v>47.49074447356044</v>
      </c>
    </row>
    <row r="256" spans="1:11">
      <c r="A256" s="23" t="s">
        <v>37</v>
      </c>
      <c r="B256" s="17" t="s">
        <v>38</v>
      </c>
      <c r="C256" s="18">
        <v>26967.37</v>
      </c>
      <c r="D256" s="18">
        <v>59532</v>
      </c>
      <c r="E256" s="18">
        <v>0</v>
      </c>
      <c r="F256" s="18">
        <v>28272.19</v>
      </c>
      <c r="G256" s="18">
        <f t="shared" si="55"/>
        <v>1304.8199999999997</v>
      </c>
      <c r="H256" s="18">
        <f t="shared" si="56"/>
        <v>-28272.19</v>
      </c>
      <c r="I256" s="19">
        <f t="shared" si="57"/>
        <v>4.8385141005593084</v>
      </c>
      <c r="J256" s="19">
        <f t="shared" si="58"/>
        <v>0</v>
      </c>
      <c r="K256" s="19">
        <f t="shared" si="59"/>
        <v>47.49074447356044</v>
      </c>
    </row>
    <row r="257" spans="1:11">
      <c r="A257" s="24" t="s">
        <v>39</v>
      </c>
      <c r="B257" s="17" t="s">
        <v>40</v>
      </c>
      <c r="C257" s="18">
        <v>13022.52</v>
      </c>
      <c r="D257" s="18">
        <v>26195</v>
      </c>
      <c r="E257" s="18">
        <v>0</v>
      </c>
      <c r="F257" s="18">
        <v>14980.09</v>
      </c>
      <c r="G257" s="18">
        <f t="shared" si="55"/>
        <v>1957.5699999999997</v>
      </c>
      <c r="H257" s="18">
        <f t="shared" si="56"/>
        <v>-14980.09</v>
      </c>
      <c r="I257" s="19">
        <f t="shared" si="57"/>
        <v>15.032190390185619</v>
      </c>
      <c r="J257" s="19">
        <f t="shared" si="58"/>
        <v>0</v>
      </c>
      <c r="K257" s="19">
        <f t="shared" si="59"/>
        <v>57.186829547623596</v>
      </c>
    </row>
    <row r="258" spans="1:11">
      <c r="A258" s="24" t="s">
        <v>41</v>
      </c>
      <c r="B258" s="17" t="s">
        <v>42</v>
      </c>
      <c r="C258" s="18">
        <v>13944.85</v>
      </c>
      <c r="D258" s="18">
        <v>33337</v>
      </c>
      <c r="E258" s="18">
        <v>0</v>
      </c>
      <c r="F258" s="18">
        <v>13292.1</v>
      </c>
      <c r="G258" s="18">
        <f t="shared" si="55"/>
        <v>-652.75</v>
      </c>
      <c r="H258" s="18">
        <f t="shared" si="56"/>
        <v>-13292.1</v>
      </c>
      <c r="I258" s="19">
        <f t="shared" si="57"/>
        <v>-4.6809395583315592</v>
      </c>
      <c r="J258" s="19">
        <f t="shared" si="58"/>
        <v>0</v>
      </c>
      <c r="K258" s="19">
        <f t="shared" si="59"/>
        <v>39.871914089450158</v>
      </c>
    </row>
    <row r="259" spans="1:11">
      <c r="A259" s="16"/>
      <c r="B259" s="17" t="s">
        <v>63</v>
      </c>
      <c r="C259" s="18">
        <v>18987.63</v>
      </c>
      <c r="D259" s="18">
        <v>0</v>
      </c>
      <c r="E259" s="18">
        <v>0</v>
      </c>
      <c r="F259" s="18">
        <v>31259.81</v>
      </c>
      <c r="G259" s="18">
        <f t="shared" si="55"/>
        <v>12272.18</v>
      </c>
      <c r="H259" s="18">
        <f t="shared" si="56"/>
        <v>-31259.81</v>
      </c>
      <c r="I259" s="19">
        <f t="shared" si="57"/>
        <v>64.632500211980101</v>
      </c>
      <c r="J259" s="19">
        <f t="shared" si="58"/>
        <v>0</v>
      </c>
      <c r="K259" s="19">
        <f t="shared" si="59"/>
        <v>0</v>
      </c>
    </row>
    <row r="260" spans="1:11">
      <c r="A260" s="16" t="s">
        <v>64</v>
      </c>
      <c r="B260" s="17" t="s">
        <v>65</v>
      </c>
      <c r="C260" s="18">
        <v>-18987.63</v>
      </c>
      <c r="D260" s="18">
        <v>0</v>
      </c>
      <c r="E260" s="18">
        <v>0</v>
      </c>
      <c r="F260" s="18">
        <v>-31259.81</v>
      </c>
      <c r="G260" s="18">
        <f t="shared" si="55"/>
        <v>-12272.18</v>
      </c>
      <c r="H260" s="18">
        <f t="shared" si="56"/>
        <v>31259.81</v>
      </c>
      <c r="I260" s="19">
        <f t="shared" si="57"/>
        <v>64.632500211980101</v>
      </c>
      <c r="J260" s="19">
        <f t="shared" si="58"/>
        <v>0</v>
      </c>
      <c r="K260" s="19">
        <f t="shared" si="59"/>
        <v>0</v>
      </c>
    </row>
    <row r="261" spans="1:11">
      <c r="A261" s="22" t="s">
        <v>66</v>
      </c>
      <c r="B261" s="17" t="s">
        <v>67</v>
      </c>
      <c r="C261" s="18">
        <v>-18987.63</v>
      </c>
      <c r="D261" s="18">
        <v>0</v>
      </c>
      <c r="E261" s="18">
        <v>0</v>
      </c>
      <c r="F261" s="18">
        <v>-31259.81</v>
      </c>
      <c r="G261" s="18">
        <f t="shared" si="55"/>
        <v>-12272.18</v>
      </c>
      <c r="H261" s="18">
        <f t="shared" si="56"/>
        <v>31259.81</v>
      </c>
      <c r="I261" s="19">
        <f t="shared" si="57"/>
        <v>64.632500211980101</v>
      </c>
      <c r="J261" s="19">
        <f t="shared" si="58"/>
        <v>0</v>
      </c>
      <c r="K261" s="19">
        <f t="shared" si="59"/>
        <v>0</v>
      </c>
    </row>
    <row r="262" spans="1:11" ht="25.5">
      <c r="A262" s="27" t="s">
        <v>124</v>
      </c>
      <c r="B262" s="28" t="s">
        <v>125</v>
      </c>
      <c r="C262" s="29"/>
      <c r="D262" s="29"/>
      <c r="E262" s="29"/>
      <c r="F262" s="29"/>
      <c r="G262" s="29"/>
      <c r="H262" s="29"/>
      <c r="I262" s="30"/>
      <c r="J262" s="30"/>
      <c r="K262" s="30"/>
    </row>
    <row r="263" spans="1:11">
      <c r="A263" s="16" t="s">
        <v>25</v>
      </c>
      <c r="B263" s="17" t="s">
        <v>26</v>
      </c>
      <c r="C263" s="18">
        <v>63021</v>
      </c>
      <c r="D263" s="18">
        <v>203141</v>
      </c>
      <c r="E263" s="18">
        <v>117000</v>
      </c>
      <c r="F263" s="18">
        <v>156000</v>
      </c>
      <c r="G263" s="18">
        <f t="shared" ref="G263:G285" si="60">F263-C263</f>
        <v>92979</v>
      </c>
      <c r="H263" s="18">
        <f t="shared" ref="H263:H285" si="61">E263-F263</f>
        <v>-39000</v>
      </c>
      <c r="I263" s="19">
        <f t="shared" ref="I263:I285" si="62">IF(ISERROR(F263/C263),0,F263/C263*100-100)</f>
        <v>147.53653544056741</v>
      </c>
      <c r="J263" s="19">
        <f t="shared" ref="J263:J285" si="63">IF(ISERROR(F263/E263),0,F263/E263*100)</f>
        <v>133.33333333333331</v>
      </c>
      <c r="K263" s="19">
        <f t="shared" ref="K263:K285" si="64">IF(ISERROR(F263/D263),0,F263/D263*100)</f>
        <v>76.793950999552024</v>
      </c>
    </row>
    <row r="264" spans="1:11">
      <c r="A264" s="22" t="s">
        <v>92</v>
      </c>
      <c r="B264" s="17" t="s">
        <v>93</v>
      </c>
      <c r="C264" s="18">
        <v>63021</v>
      </c>
      <c r="D264" s="18">
        <v>203141</v>
      </c>
      <c r="E264" s="18">
        <v>117000</v>
      </c>
      <c r="F264" s="18">
        <v>156000</v>
      </c>
      <c r="G264" s="18">
        <f t="shared" si="60"/>
        <v>92979</v>
      </c>
      <c r="H264" s="18">
        <f t="shared" si="61"/>
        <v>-39000</v>
      </c>
      <c r="I264" s="19">
        <f t="shared" si="62"/>
        <v>147.53653544056741</v>
      </c>
      <c r="J264" s="19">
        <f t="shared" si="63"/>
        <v>133.33333333333331</v>
      </c>
      <c r="K264" s="19">
        <f t="shared" si="64"/>
        <v>76.793950999552024</v>
      </c>
    </row>
    <row r="265" spans="1:11">
      <c r="A265" s="23" t="s">
        <v>94</v>
      </c>
      <c r="B265" s="17" t="s">
        <v>95</v>
      </c>
      <c r="C265" s="18">
        <v>63021</v>
      </c>
      <c r="D265" s="18">
        <v>203141</v>
      </c>
      <c r="E265" s="18">
        <v>117000</v>
      </c>
      <c r="F265" s="18">
        <v>156000</v>
      </c>
      <c r="G265" s="18">
        <f t="shared" si="60"/>
        <v>92979</v>
      </c>
      <c r="H265" s="18">
        <f t="shared" si="61"/>
        <v>-39000</v>
      </c>
      <c r="I265" s="19">
        <f t="shared" si="62"/>
        <v>147.53653544056741</v>
      </c>
      <c r="J265" s="19">
        <f t="shared" si="63"/>
        <v>133.33333333333331</v>
      </c>
      <c r="K265" s="19">
        <f t="shared" si="64"/>
        <v>76.793950999552024</v>
      </c>
    </row>
    <row r="266" spans="1:11">
      <c r="A266" s="24" t="s">
        <v>96</v>
      </c>
      <c r="B266" s="17" t="s">
        <v>97</v>
      </c>
      <c r="C266" s="18">
        <v>63021</v>
      </c>
      <c r="D266" s="18">
        <v>203141</v>
      </c>
      <c r="E266" s="18">
        <v>117000</v>
      </c>
      <c r="F266" s="18">
        <v>156000</v>
      </c>
      <c r="G266" s="18">
        <f t="shared" si="60"/>
        <v>92979</v>
      </c>
      <c r="H266" s="18">
        <f t="shared" si="61"/>
        <v>-39000</v>
      </c>
      <c r="I266" s="19">
        <f t="shared" si="62"/>
        <v>147.53653544056741</v>
      </c>
      <c r="J266" s="19">
        <f t="shared" si="63"/>
        <v>133.33333333333331</v>
      </c>
      <c r="K266" s="19">
        <f t="shared" si="64"/>
        <v>76.793950999552024</v>
      </c>
    </row>
    <row r="267" spans="1:11" ht="25.5">
      <c r="A267" s="25" t="s">
        <v>98</v>
      </c>
      <c r="B267" s="17" t="s">
        <v>99</v>
      </c>
      <c r="C267" s="18">
        <v>63021</v>
      </c>
      <c r="D267" s="18">
        <v>203141</v>
      </c>
      <c r="E267" s="18">
        <v>117000</v>
      </c>
      <c r="F267" s="18">
        <v>156000</v>
      </c>
      <c r="G267" s="18">
        <f t="shared" si="60"/>
        <v>92979</v>
      </c>
      <c r="H267" s="18">
        <f t="shared" si="61"/>
        <v>-39000</v>
      </c>
      <c r="I267" s="19">
        <f t="shared" si="62"/>
        <v>147.53653544056741</v>
      </c>
      <c r="J267" s="19">
        <f t="shared" si="63"/>
        <v>133.33333333333331</v>
      </c>
      <c r="K267" s="19">
        <f t="shared" si="64"/>
        <v>76.793950999552024</v>
      </c>
    </row>
    <row r="268" spans="1:11" ht="25.5">
      <c r="A268" s="26" t="s">
        <v>102</v>
      </c>
      <c r="B268" s="17" t="s">
        <v>103</v>
      </c>
      <c r="C268" s="18">
        <v>63021</v>
      </c>
      <c r="D268" s="18">
        <v>203141</v>
      </c>
      <c r="E268" s="18">
        <v>117000</v>
      </c>
      <c r="F268" s="18">
        <v>156000</v>
      </c>
      <c r="G268" s="18">
        <f t="shared" si="60"/>
        <v>92979</v>
      </c>
      <c r="H268" s="18">
        <f t="shared" si="61"/>
        <v>-39000</v>
      </c>
      <c r="I268" s="19">
        <f t="shared" si="62"/>
        <v>147.53653544056741</v>
      </c>
      <c r="J268" s="19">
        <f t="shared" si="63"/>
        <v>133.33333333333331</v>
      </c>
      <c r="K268" s="19">
        <f t="shared" si="64"/>
        <v>76.793950999552024</v>
      </c>
    </row>
    <row r="269" spans="1:11">
      <c r="A269" s="16" t="s">
        <v>33</v>
      </c>
      <c r="B269" s="17" t="s">
        <v>34</v>
      </c>
      <c r="C269" s="18">
        <v>131599.99</v>
      </c>
      <c r="D269" s="18">
        <v>239540</v>
      </c>
      <c r="E269" s="18">
        <v>125231</v>
      </c>
      <c r="F269" s="18">
        <v>164227.47</v>
      </c>
      <c r="G269" s="18">
        <f t="shared" si="60"/>
        <v>32627.48000000001</v>
      </c>
      <c r="H269" s="18">
        <f t="shared" si="61"/>
        <v>-38996.47</v>
      </c>
      <c r="I269" s="19">
        <f t="shared" si="62"/>
        <v>24.792919817091175</v>
      </c>
      <c r="J269" s="19">
        <f t="shared" si="63"/>
        <v>131.13962996382685</v>
      </c>
      <c r="K269" s="19">
        <f t="shared" si="64"/>
        <v>68.559518243299649</v>
      </c>
    </row>
    <row r="270" spans="1:11">
      <c r="A270" s="22" t="s">
        <v>35</v>
      </c>
      <c r="B270" s="17" t="s">
        <v>36</v>
      </c>
      <c r="C270" s="18">
        <v>131599.99</v>
      </c>
      <c r="D270" s="18">
        <v>239540</v>
      </c>
      <c r="E270" s="18">
        <v>125231</v>
      </c>
      <c r="F270" s="18">
        <v>164227.47</v>
      </c>
      <c r="G270" s="18">
        <f t="shared" si="60"/>
        <v>32627.48000000001</v>
      </c>
      <c r="H270" s="18">
        <f t="shared" si="61"/>
        <v>-38996.47</v>
      </c>
      <c r="I270" s="19">
        <f t="shared" si="62"/>
        <v>24.792919817091175</v>
      </c>
      <c r="J270" s="19">
        <f t="shared" si="63"/>
        <v>131.13962996382685</v>
      </c>
      <c r="K270" s="19">
        <f t="shared" si="64"/>
        <v>68.559518243299649</v>
      </c>
    </row>
    <row r="271" spans="1:11">
      <c r="A271" s="23" t="s">
        <v>37</v>
      </c>
      <c r="B271" s="17" t="s">
        <v>38</v>
      </c>
      <c r="C271" s="18">
        <v>67527.990000000005</v>
      </c>
      <c r="D271" s="18">
        <v>185814</v>
      </c>
      <c r="E271" s="18">
        <v>125231</v>
      </c>
      <c r="F271" s="18">
        <v>142683.07999999999</v>
      </c>
      <c r="G271" s="18">
        <f t="shared" si="60"/>
        <v>75155.089999999982</v>
      </c>
      <c r="H271" s="18">
        <f t="shared" si="61"/>
        <v>-17452.079999999987</v>
      </c>
      <c r="I271" s="19">
        <f t="shared" si="62"/>
        <v>111.29472386191264</v>
      </c>
      <c r="J271" s="19">
        <f t="shared" si="63"/>
        <v>113.93591043751148</v>
      </c>
      <c r="K271" s="19">
        <f t="shared" si="64"/>
        <v>76.788121454788111</v>
      </c>
    </row>
    <row r="272" spans="1:11">
      <c r="A272" s="24" t="s">
        <v>39</v>
      </c>
      <c r="B272" s="17" t="s">
        <v>40</v>
      </c>
      <c r="C272" s="18">
        <v>14521.13</v>
      </c>
      <c r="D272" s="18">
        <v>6924</v>
      </c>
      <c r="E272" s="18">
        <v>5712</v>
      </c>
      <c r="F272" s="18">
        <v>6864.62</v>
      </c>
      <c r="G272" s="18">
        <f t="shared" si="60"/>
        <v>-7656.5099999999993</v>
      </c>
      <c r="H272" s="18">
        <f t="shared" si="61"/>
        <v>-1152.6199999999999</v>
      </c>
      <c r="I272" s="19">
        <f t="shared" si="62"/>
        <v>-52.726681738955577</v>
      </c>
      <c r="J272" s="19">
        <f t="shared" si="63"/>
        <v>120.17892156862744</v>
      </c>
      <c r="K272" s="19">
        <f t="shared" si="64"/>
        <v>99.142403235124192</v>
      </c>
    </row>
    <row r="273" spans="1:11">
      <c r="A273" s="24" t="s">
        <v>41</v>
      </c>
      <c r="B273" s="17" t="s">
        <v>42</v>
      </c>
      <c r="C273" s="18">
        <v>53006.86</v>
      </c>
      <c r="D273" s="18">
        <v>178890</v>
      </c>
      <c r="E273" s="18">
        <v>119519</v>
      </c>
      <c r="F273" s="18">
        <v>135818.46</v>
      </c>
      <c r="G273" s="18">
        <f t="shared" si="60"/>
        <v>82811.599999999991</v>
      </c>
      <c r="H273" s="18">
        <f t="shared" si="61"/>
        <v>-16299.459999999992</v>
      </c>
      <c r="I273" s="19">
        <f t="shared" si="62"/>
        <v>156.22808066729476</v>
      </c>
      <c r="J273" s="19">
        <f t="shared" si="63"/>
        <v>113.63754716823267</v>
      </c>
      <c r="K273" s="19">
        <f t="shared" si="64"/>
        <v>75.922891162166692</v>
      </c>
    </row>
    <row r="274" spans="1:11">
      <c r="A274" s="23" t="s">
        <v>45</v>
      </c>
      <c r="B274" s="17" t="s">
        <v>46</v>
      </c>
      <c r="C274" s="18">
        <v>13772</v>
      </c>
      <c r="D274" s="18">
        <v>14197</v>
      </c>
      <c r="E274" s="18">
        <v>0</v>
      </c>
      <c r="F274" s="18">
        <v>3198.6</v>
      </c>
      <c r="G274" s="18">
        <f t="shared" si="60"/>
        <v>-10573.4</v>
      </c>
      <c r="H274" s="18">
        <f t="shared" si="61"/>
        <v>-3198.6</v>
      </c>
      <c r="I274" s="19">
        <f t="shared" si="62"/>
        <v>-76.774615161196635</v>
      </c>
      <c r="J274" s="19">
        <f t="shared" si="63"/>
        <v>0</v>
      </c>
      <c r="K274" s="19">
        <f t="shared" si="64"/>
        <v>22.530111995492007</v>
      </c>
    </row>
    <row r="275" spans="1:11">
      <c r="A275" s="24" t="s">
        <v>47</v>
      </c>
      <c r="B275" s="17" t="s">
        <v>48</v>
      </c>
      <c r="C275" s="18">
        <v>13772</v>
      </c>
      <c r="D275" s="18">
        <v>14197</v>
      </c>
      <c r="E275" s="18">
        <v>0</v>
      </c>
      <c r="F275" s="18">
        <v>3198.6</v>
      </c>
      <c r="G275" s="18">
        <f t="shared" si="60"/>
        <v>-10573.4</v>
      </c>
      <c r="H275" s="18">
        <f t="shared" si="61"/>
        <v>-3198.6</v>
      </c>
      <c r="I275" s="19">
        <f t="shared" si="62"/>
        <v>-76.774615161196635</v>
      </c>
      <c r="J275" s="19">
        <f t="shared" si="63"/>
        <v>0</v>
      </c>
      <c r="K275" s="19">
        <f t="shared" si="64"/>
        <v>22.530111995492007</v>
      </c>
    </row>
    <row r="276" spans="1:11" ht="25.5">
      <c r="A276" s="23" t="s">
        <v>76</v>
      </c>
      <c r="B276" s="17" t="s">
        <v>77</v>
      </c>
      <c r="C276" s="18">
        <v>50300</v>
      </c>
      <c r="D276" s="18">
        <v>35444</v>
      </c>
      <c r="E276" s="18">
        <v>0</v>
      </c>
      <c r="F276" s="18">
        <v>14261.53</v>
      </c>
      <c r="G276" s="18">
        <f t="shared" si="60"/>
        <v>-36038.47</v>
      </c>
      <c r="H276" s="18">
        <f t="shared" si="61"/>
        <v>-14261.53</v>
      </c>
      <c r="I276" s="19">
        <f t="shared" si="62"/>
        <v>-71.647057654075553</v>
      </c>
      <c r="J276" s="19">
        <f t="shared" si="63"/>
        <v>0</v>
      </c>
      <c r="K276" s="19">
        <f t="shared" si="64"/>
        <v>40.236796072678025</v>
      </c>
    </row>
    <row r="277" spans="1:11">
      <c r="A277" s="24" t="s">
        <v>78</v>
      </c>
      <c r="B277" s="17" t="s">
        <v>79</v>
      </c>
      <c r="C277" s="18">
        <v>50300</v>
      </c>
      <c r="D277" s="18">
        <v>35444</v>
      </c>
      <c r="E277" s="18">
        <v>0</v>
      </c>
      <c r="F277" s="18">
        <v>14261.53</v>
      </c>
      <c r="G277" s="18">
        <f t="shared" si="60"/>
        <v>-36038.47</v>
      </c>
      <c r="H277" s="18">
        <f t="shared" si="61"/>
        <v>-14261.53</v>
      </c>
      <c r="I277" s="19">
        <f t="shared" si="62"/>
        <v>-71.647057654075553</v>
      </c>
      <c r="J277" s="19">
        <f t="shared" si="63"/>
        <v>0</v>
      </c>
      <c r="K277" s="19">
        <f t="shared" si="64"/>
        <v>40.236796072678025</v>
      </c>
    </row>
    <row r="278" spans="1:11" ht="25.5">
      <c r="A278" s="23" t="s">
        <v>51</v>
      </c>
      <c r="B278" s="17" t="s">
        <v>52</v>
      </c>
      <c r="C278" s="18">
        <v>0</v>
      </c>
      <c r="D278" s="18">
        <v>4085</v>
      </c>
      <c r="E278" s="18">
        <v>0</v>
      </c>
      <c r="F278" s="18">
        <v>4084.26</v>
      </c>
      <c r="G278" s="18">
        <f t="shared" si="60"/>
        <v>4084.26</v>
      </c>
      <c r="H278" s="18">
        <f t="shared" si="61"/>
        <v>-4084.26</v>
      </c>
      <c r="I278" s="19">
        <f t="shared" si="62"/>
        <v>0</v>
      </c>
      <c r="J278" s="19">
        <f t="shared" si="63"/>
        <v>0</v>
      </c>
      <c r="K278" s="19">
        <f t="shared" si="64"/>
        <v>99.981884944920438</v>
      </c>
    </row>
    <row r="279" spans="1:11">
      <c r="A279" s="24" t="s">
        <v>53</v>
      </c>
      <c r="B279" s="17" t="s">
        <v>54</v>
      </c>
      <c r="C279" s="18">
        <v>0</v>
      </c>
      <c r="D279" s="18">
        <v>4085</v>
      </c>
      <c r="E279" s="18">
        <v>0</v>
      </c>
      <c r="F279" s="18">
        <v>4084.26</v>
      </c>
      <c r="G279" s="18">
        <f t="shared" si="60"/>
        <v>4084.26</v>
      </c>
      <c r="H279" s="18">
        <f t="shared" si="61"/>
        <v>-4084.26</v>
      </c>
      <c r="I279" s="19">
        <f t="shared" si="62"/>
        <v>0</v>
      </c>
      <c r="J279" s="19">
        <f t="shared" si="63"/>
        <v>0</v>
      </c>
      <c r="K279" s="19">
        <f t="shared" si="64"/>
        <v>99.981884944920438</v>
      </c>
    </row>
    <row r="280" spans="1:11" ht="25.5">
      <c r="A280" s="25" t="s">
        <v>55</v>
      </c>
      <c r="B280" s="17" t="s">
        <v>56</v>
      </c>
      <c r="C280" s="18">
        <v>0</v>
      </c>
      <c r="D280" s="18">
        <v>4085</v>
      </c>
      <c r="E280" s="18">
        <v>0</v>
      </c>
      <c r="F280" s="18">
        <v>4084.26</v>
      </c>
      <c r="G280" s="18">
        <f t="shared" si="60"/>
        <v>4084.26</v>
      </c>
      <c r="H280" s="18">
        <f t="shared" si="61"/>
        <v>-4084.26</v>
      </c>
      <c r="I280" s="19">
        <f t="shared" si="62"/>
        <v>0</v>
      </c>
      <c r="J280" s="19">
        <f t="shared" si="63"/>
        <v>0</v>
      </c>
      <c r="K280" s="19">
        <f t="shared" si="64"/>
        <v>99.981884944920438</v>
      </c>
    </row>
    <row r="281" spans="1:11" ht="25.5">
      <c r="A281" s="26" t="s">
        <v>104</v>
      </c>
      <c r="B281" s="17" t="s">
        <v>105</v>
      </c>
      <c r="C281" s="18">
        <v>0</v>
      </c>
      <c r="D281" s="18">
        <v>4085</v>
      </c>
      <c r="E281" s="18">
        <v>0</v>
      </c>
      <c r="F281" s="18">
        <v>4084.26</v>
      </c>
      <c r="G281" s="18">
        <f t="shared" si="60"/>
        <v>4084.26</v>
      </c>
      <c r="H281" s="18">
        <f t="shared" si="61"/>
        <v>-4084.26</v>
      </c>
      <c r="I281" s="19">
        <f t="shared" si="62"/>
        <v>0</v>
      </c>
      <c r="J281" s="19">
        <f t="shared" si="63"/>
        <v>0</v>
      </c>
      <c r="K281" s="19">
        <f t="shared" si="64"/>
        <v>99.981884944920438</v>
      </c>
    </row>
    <row r="282" spans="1:11">
      <c r="A282" s="16"/>
      <c r="B282" s="17" t="s">
        <v>63</v>
      </c>
      <c r="C282" s="18">
        <v>-68578.990000000005</v>
      </c>
      <c r="D282" s="18">
        <v>-36399</v>
      </c>
      <c r="E282" s="18">
        <v>-8231</v>
      </c>
      <c r="F282" s="18">
        <v>-8227.4699999999993</v>
      </c>
      <c r="G282" s="18">
        <f t="shared" si="60"/>
        <v>60351.520000000004</v>
      </c>
      <c r="H282" s="18">
        <f t="shared" si="61"/>
        <v>-3.5300000000006548</v>
      </c>
      <c r="I282" s="19">
        <f t="shared" si="62"/>
        <v>-88.002929176997213</v>
      </c>
      <c r="J282" s="19">
        <f t="shared" si="63"/>
        <v>99.957113351962093</v>
      </c>
      <c r="K282" s="19">
        <f t="shared" si="64"/>
        <v>22.603560537377398</v>
      </c>
    </row>
    <row r="283" spans="1:11">
      <c r="A283" s="16" t="s">
        <v>64</v>
      </c>
      <c r="B283" s="17" t="s">
        <v>65</v>
      </c>
      <c r="C283" s="18">
        <v>68578.990000000005</v>
      </c>
      <c r="D283" s="18">
        <v>36399</v>
      </c>
      <c r="E283" s="18">
        <v>8231</v>
      </c>
      <c r="F283" s="18">
        <v>8227.4699999999993</v>
      </c>
      <c r="G283" s="18">
        <f t="shared" si="60"/>
        <v>-60351.520000000004</v>
      </c>
      <c r="H283" s="18">
        <f t="shared" si="61"/>
        <v>3.5300000000006548</v>
      </c>
      <c r="I283" s="19">
        <f t="shared" si="62"/>
        <v>-88.002929176997213</v>
      </c>
      <c r="J283" s="19">
        <f t="shared" si="63"/>
        <v>99.957113351962093</v>
      </c>
      <c r="K283" s="19">
        <f t="shared" si="64"/>
        <v>22.603560537377398</v>
      </c>
    </row>
    <row r="284" spans="1:11">
      <c r="A284" s="22" t="s">
        <v>66</v>
      </c>
      <c r="B284" s="17" t="s">
        <v>67</v>
      </c>
      <c r="C284" s="18">
        <v>68578.990000000005</v>
      </c>
      <c r="D284" s="18">
        <v>36399</v>
      </c>
      <c r="E284" s="18">
        <v>8231</v>
      </c>
      <c r="F284" s="18">
        <v>8227.4699999999993</v>
      </c>
      <c r="G284" s="18">
        <f t="shared" si="60"/>
        <v>-60351.520000000004</v>
      </c>
      <c r="H284" s="18">
        <f t="shared" si="61"/>
        <v>3.5300000000006548</v>
      </c>
      <c r="I284" s="19">
        <f t="shared" si="62"/>
        <v>-88.002929176997213</v>
      </c>
      <c r="J284" s="19">
        <f t="shared" si="63"/>
        <v>99.957113351962093</v>
      </c>
      <c r="K284" s="19">
        <f t="shared" si="64"/>
        <v>22.603560537377398</v>
      </c>
    </row>
    <row r="285" spans="1:11" ht="25.5">
      <c r="A285" s="23" t="s">
        <v>106</v>
      </c>
      <c r="B285" s="17" t="s">
        <v>107</v>
      </c>
      <c r="C285" s="18">
        <v>-130898</v>
      </c>
      <c r="D285" s="18">
        <v>36399</v>
      </c>
      <c r="E285" s="18">
        <v>8231</v>
      </c>
      <c r="F285" s="18">
        <v>-36399</v>
      </c>
      <c r="G285" s="18">
        <f t="shared" si="60"/>
        <v>94499</v>
      </c>
      <c r="H285" s="18">
        <f t="shared" si="61"/>
        <v>44630</v>
      </c>
      <c r="I285" s="19">
        <f t="shared" si="62"/>
        <v>-72.192852449999236</v>
      </c>
      <c r="J285" s="19">
        <f t="shared" si="63"/>
        <v>-442.21844247357546</v>
      </c>
      <c r="K285" s="19">
        <f t="shared" si="64"/>
        <v>-100</v>
      </c>
    </row>
    <row r="286" spans="1:11" ht="38.25">
      <c r="A286" s="39" t="s">
        <v>126</v>
      </c>
      <c r="B286" s="28" t="s">
        <v>127</v>
      </c>
      <c r="C286" s="29"/>
      <c r="D286" s="29"/>
      <c r="E286" s="29"/>
      <c r="F286" s="29"/>
      <c r="G286" s="29"/>
      <c r="H286" s="29"/>
      <c r="I286" s="30"/>
      <c r="J286" s="30"/>
      <c r="K286" s="30"/>
    </row>
    <row r="287" spans="1:11">
      <c r="A287" s="16" t="s">
        <v>25</v>
      </c>
      <c r="B287" s="17" t="s">
        <v>26</v>
      </c>
      <c r="C287" s="18">
        <v>63021</v>
      </c>
      <c r="D287" s="18">
        <v>156000</v>
      </c>
      <c r="E287" s="18">
        <v>117000</v>
      </c>
      <c r="F287" s="18">
        <v>156000</v>
      </c>
      <c r="G287" s="18">
        <f t="shared" ref="G287:G299" si="65">F287-C287</f>
        <v>92979</v>
      </c>
      <c r="H287" s="18">
        <f t="shared" ref="H287:H299" si="66">E287-F287</f>
        <v>-39000</v>
      </c>
      <c r="I287" s="19">
        <f t="shared" ref="I287:I299" si="67">IF(ISERROR(F287/C287),0,F287/C287*100-100)</f>
        <v>147.53653544056741</v>
      </c>
      <c r="J287" s="19">
        <f t="shared" ref="J287:J299" si="68">IF(ISERROR(F287/E287),0,F287/E287*100)</f>
        <v>133.33333333333331</v>
      </c>
      <c r="K287" s="19">
        <f t="shared" ref="K287:K299" si="69">IF(ISERROR(F287/D287),0,F287/D287*100)</f>
        <v>100</v>
      </c>
    </row>
    <row r="288" spans="1:11">
      <c r="A288" s="22" t="s">
        <v>92</v>
      </c>
      <c r="B288" s="17" t="s">
        <v>93</v>
      </c>
      <c r="C288" s="18">
        <v>63021</v>
      </c>
      <c r="D288" s="18">
        <v>156000</v>
      </c>
      <c r="E288" s="18">
        <v>117000</v>
      </c>
      <c r="F288" s="18">
        <v>156000</v>
      </c>
      <c r="G288" s="18">
        <f t="shared" si="65"/>
        <v>92979</v>
      </c>
      <c r="H288" s="18">
        <f t="shared" si="66"/>
        <v>-39000</v>
      </c>
      <c r="I288" s="19">
        <f t="shared" si="67"/>
        <v>147.53653544056741</v>
      </c>
      <c r="J288" s="19">
        <f t="shared" si="68"/>
        <v>133.33333333333331</v>
      </c>
      <c r="K288" s="19">
        <f t="shared" si="69"/>
        <v>100</v>
      </c>
    </row>
    <row r="289" spans="1:11">
      <c r="A289" s="23" t="s">
        <v>94</v>
      </c>
      <c r="B289" s="17" t="s">
        <v>95</v>
      </c>
      <c r="C289" s="18">
        <v>63021</v>
      </c>
      <c r="D289" s="18">
        <v>156000</v>
      </c>
      <c r="E289" s="18">
        <v>117000</v>
      </c>
      <c r="F289" s="18">
        <v>156000</v>
      </c>
      <c r="G289" s="18">
        <f t="shared" si="65"/>
        <v>92979</v>
      </c>
      <c r="H289" s="18">
        <f t="shared" si="66"/>
        <v>-39000</v>
      </c>
      <c r="I289" s="19">
        <f t="shared" si="67"/>
        <v>147.53653544056741</v>
      </c>
      <c r="J289" s="19">
        <f t="shared" si="68"/>
        <v>133.33333333333331</v>
      </c>
      <c r="K289" s="19">
        <f t="shared" si="69"/>
        <v>100</v>
      </c>
    </row>
    <row r="290" spans="1:11">
      <c r="A290" s="24" t="s">
        <v>96</v>
      </c>
      <c r="B290" s="17" t="s">
        <v>97</v>
      </c>
      <c r="C290" s="18">
        <v>63021</v>
      </c>
      <c r="D290" s="18">
        <v>156000</v>
      </c>
      <c r="E290" s="18">
        <v>117000</v>
      </c>
      <c r="F290" s="18">
        <v>156000</v>
      </c>
      <c r="G290" s="18">
        <f t="shared" si="65"/>
        <v>92979</v>
      </c>
      <c r="H290" s="18">
        <f t="shared" si="66"/>
        <v>-39000</v>
      </c>
      <c r="I290" s="19">
        <f t="shared" si="67"/>
        <v>147.53653544056741</v>
      </c>
      <c r="J290" s="19">
        <f t="shared" si="68"/>
        <v>133.33333333333331</v>
      </c>
      <c r="K290" s="19">
        <f t="shared" si="69"/>
        <v>100</v>
      </c>
    </row>
    <row r="291" spans="1:11" ht="25.5">
      <c r="A291" s="25" t="s">
        <v>98</v>
      </c>
      <c r="B291" s="17" t="s">
        <v>99</v>
      </c>
      <c r="C291" s="18">
        <v>63021</v>
      </c>
      <c r="D291" s="18">
        <v>156000</v>
      </c>
      <c r="E291" s="18">
        <v>117000</v>
      </c>
      <c r="F291" s="18">
        <v>156000</v>
      </c>
      <c r="G291" s="18">
        <f t="shared" si="65"/>
        <v>92979</v>
      </c>
      <c r="H291" s="18">
        <f t="shared" si="66"/>
        <v>-39000</v>
      </c>
      <c r="I291" s="19">
        <f t="shared" si="67"/>
        <v>147.53653544056741</v>
      </c>
      <c r="J291" s="19">
        <f t="shared" si="68"/>
        <v>133.33333333333331</v>
      </c>
      <c r="K291" s="19">
        <f t="shared" si="69"/>
        <v>100</v>
      </c>
    </row>
    <row r="292" spans="1:11" ht="25.5">
      <c r="A292" s="26" t="s">
        <v>102</v>
      </c>
      <c r="B292" s="17" t="s">
        <v>103</v>
      </c>
      <c r="C292" s="18">
        <v>63021</v>
      </c>
      <c r="D292" s="18">
        <v>156000</v>
      </c>
      <c r="E292" s="18">
        <v>117000</v>
      </c>
      <c r="F292" s="18">
        <v>156000</v>
      </c>
      <c r="G292" s="18">
        <f t="shared" si="65"/>
        <v>92979</v>
      </c>
      <c r="H292" s="18">
        <f t="shared" si="66"/>
        <v>-39000</v>
      </c>
      <c r="I292" s="19">
        <f t="shared" si="67"/>
        <v>147.53653544056741</v>
      </c>
      <c r="J292" s="19">
        <f t="shared" si="68"/>
        <v>133.33333333333331</v>
      </c>
      <c r="K292" s="19">
        <f t="shared" si="69"/>
        <v>100</v>
      </c>
    </row>
    <row r="293" spans="1:11">
      <c r="A293" s="16" t="s">
        <v>33</v>
      </c>
      <c r="B293" s="17" t="s">
        <v>34</v>
      </c>
      <c r="C293" s="18">
        <v>50040</v>
      </c>
      <c r="D293" s="18">
        <v>156000</v>
      </c>
      <c r="E293" s="18">
        <v>117000</v>
      </c>
      <c r="F293" s="18">
        <v>128367.5</v>
      </c>
      <c r="G293" s="18">
        <f t="shared" si="65"/>
        <v>78327.5</v>
      </c>
      <c r="H293" s="18">
        <f t="shared" si="66"/>
        <v>-11367.5</v>
      </c>
      <c r="I293" s="19">
        <f t="shared" si="67"/>
        <v>156.52977617905674</v>
      </c>
      <c r="J293" s="19">
        <f t="shared" si="68"/>
        <v>109.71581196581197</v>
      </c>
      <c r="K293" s="19">
        <f t="shared" si="69"/>
        <v>82.286858974358978</v>
      </c>
    </row>
    <row r="294" spans="1:11">
      <c r="A294" s="22" t="s">
        <v>35</v>
      </c>
      <c r="B294" s="17" t="s">
        <v>36</v>
      </c>
      <c r="C294" s="18">
        <v>50040</v>
      </c>
      <c r="D294" s="18">
        <v>156000</v>
      </c>
      <c r="E294" s="18">
        <v>117000</v>
      </c>
      <c r="F294" s="18">
        <v>128367.5</v>
      </c>
      <c r="G294" s="18">
        <f t="shared" si="65"/>
        <v>78327.5</v>
      </c>
      <c r="H294" s="18">
        <f t="shared" si="66"/>
        <v>-11367.5</v>
      </c>
      <c r="I294" s="19">
        <f t="shared" si="67"/>
        <v>156.52977617905674</v>
      </c>
      <c r="J294" s="19">
        <f t="shared" si="68"/>
        <v>109.71581196581197</v>
      </c>
      <c r="K294" s="19">
        <f t="shared" si="69"/>
        <v>82.286858974358978</v>
      </c>
    </row>
    <row r="295" spans="1:11">
      <c r="A295" s="23" t="s">
        <v>37</v>
      </c>
      <c r="B295" s="17" t="s">
        <v>38</v>
      </c>
      <c r="C295" s="18">
        <v>50040</v>
      </c>
      <c r="D295" s="18">
        <v>156000</v>
      </c>
      <c r="E295" s="18">
        <v>117000</v>
      </c>
      <c r="F295" s="18">
        <v>128367.5</v>
      </c>
      <c r="G295" s="18">
        <f t="shared" si="65"/>
        <v>78327.5</v>
      </c>
      <c r="H295" s="18">
        <f t="shared" si="66"/>
        <v>-11367.5</v>
      </c>
      <c r="I295" s="19">
        <f t="shared" si="67"/>
        <v>156.52977617905674</v>
      </c>
      <c r="J295" s="19">
        <f t="shared" si="68"/>
        <v>109.71581196581197</v>
      </c>
      <c r="K295" s="19">
        <f t="shared" si="69"/>
        <v>82.286858974358978</v>
      </c>
    </row>
    <row r="296" spans="1:11">
      <c r="A296" s="24" t="s">
        <v>41</v>
      </c>
      <c r="B296" s="17" t="s">
        <v>42</v>
      </c>
      <c r="C296" s="18">
        <v>50040</v>
      </c>
      <c r="D296" s="18">
        <v>156000</v>
      </c>
      <c r="E296" s="18">
        <v>117000</v>
      </c>
      <c r="F296" s="18">
        <v>128367.5</v>
      </c>
      <c r="G296" s="18">
        <f t="shared" si="65"/>
        <v>78327.5</v>
      </c>
      <c r="H296" s="18">
        <f t="shared" si="66"/>
        <v>-11367.5</v>
      </c>
      <c r="I296" s="19">
        <f t="shared" si="67"/>
        <v>156.52977617905674</v>
      </c>
      <c r="J296" s="19">
        <f t="shared" si="68"/>
        <v>109.71581196581197</v>
      </c>
      <c r="K296" s="19">
        <f t="shared" si="69"/>
        <v>82.286858974358978</v>
      </c>
    </row>
    <row r="297" spans="1:11">
      <c r="A297" s="16"/>
      <c r="B297" s="17" t="s">
        <v>63</v>
      </c>
      <c r="C297" s="18">
        <v>12981</v>
      </c>
      <c r="D297" s="18">
        <v>0</v>
      </c>
      <c r="E297" s="18">
        <v>0</v>
      </c>
      <c r="F297" s="18">
        <v>27632.5</v>
      </c>
      <c r="G297" s="18">
        <f t="shared" si="65"/>
        <v>14651.5</v>
      </c>
      <c r="H297" s="18">
        <f t="shared" si="66"/>
        <v>-27632.5</v>
      </c>
      <c r="I297" s="19">
        <f t="shared" si="67"/>
        <v>112.86880825822357</v>
      </c>
      <c r="J297" s="19">
        <f t="shared" si="68"/>
        <v>0</v>
      </c>
      <c r="K297" s="19">
        <f t="shared" si="69"/>
        <v>0</v>
      </c>
    </row>
    <row r="298" spans="1:11">
      <c r="A298" s="16" t="s">
        <v>64</v>
      </c>
      <c r="B298" s="17" t="s">
        <v>65</v>
      </c>
      <c r="C298" s="18">
        <v>-12981</v>
      </c>
      <c r="D298" s="18">
        <v>0</v>
      </c>
      <c r="E298" s="18">
        <v>0</v>
      </c>
      <c r="F298" s="18">
        <v>-27632.5</v>
      </c>
      <c r="G298" s="18">
        <f t="shared" si="65"/>
        <v>-14651.5</v>
      </c>
      <c r="H298" s="18">
        <f t="shared" si="66"/>
        <v>27632.5</v>
      </c>
      <c r="I298" s="19">
        <f t="shared" si="67"/>
        <v>112.86880825822357</v>
      </c>
      <c r="J298" s="19">
        <f t="shared" si="68"/>
        <v>0</v>
      </c>
      <c r="K298" s="19">
        <f t="shared" si="69"/>
        <v>0</v>
      </c>
    </row>
    <row r="299" spans="1:11">
      <c r="A299" s="22" t="s">
        <v>66</v>
      </c>
      <c r="B299" s="17" t="s">
        <v>67</v>
      </c>
      <c r="C299" s="18">
        <v>-12981</v>
      </c>
      <c r="D299" s="18">
        <v>0</v>
      </c>
      <c r="E299" s="18">
        <v>0</v>
      </c>
      <c r="F299" s="18">
        <v>-27632.5</v>
      </c>
      <c r="G299" s="18">
        <f t="shared" si="65"/>
        <v>-14651.5</v>
      </c>
      <c r="H299" s="18">
        <f t="shared" si="66"/>
        <v>27632.5</v>
      </c>
      <c r="I299" s="19">
        <f t="shared" si="67"/>
        <v>112.86880825822357</v>
      </c>
      <c r="J299" s="19">
        <f t="shared" si="68"/>
        <v>0</v>
      </c>
      <c r="K299" s="19">
        <f t="shared" si="69"/>
        <v>0</v>
      </c>
    </row>
    <row r="300" spans="1:11" ht="25.5">
      <c r="A300" s="39" t="s">
        <v>128</v>
      </c>
      <c r="B300" s="28" t="s">
        <v>129</v>
      </c>
      <c r="C300" s="29"/>
      <c r="D300" s="29"/>
      <c r="E300" s="29"/>
      <c r="F300" s="29"/>
      <c r="G300" s="29"/>
      <c r="H300" s="29"/>
      <c r="I300" s="30"/>
      <c r="J300" s="30"/>
      <c r="K300" s="30"/>
    </row>
    <row r="301" spans="1:11">
      <c r="A301" s="16" t="s">
        <v>25</v>
      </c>
      <c r="B301" s="17" t="s">
        <v>26</v>
      </c>
      <c r="C301" s="18">
        <v>0</v>
      </c>
      <c r="D301" s="18">
        <v>47141</v>
      </c>
      <c r="E301" s="18">
        <v>0</v>
      </c>
      <c r="F301" s="18">
        <v>0</v>
      </c>
      <c r="G301" s="18">
        <f t="shared" ref="G301:G323" si="70">F301-C301</f>
        <v>0</v>
      </c>
      <c r="H301" s="18">
        <f t="shared" ref="H301:H323" si="71">E301-F301</f>
        <v>0</v>
      </c>
      <c r="I301" s="19">
        <f t="shared" ref="I301:I323" si="72">IF(ISERROR(F301/C301),0,F301/C301*100-100)</f>
        <v>0</v>
      </c>
      <c r="J301" s="19">
        <f t="shared" ref="J301:J323" si="73">IF(ISERROR(F301/E301),0,F301/E301*100)</f>
        <v>0</v>
      </c>
      <c r="K301" s="19">
        <f t="shared" ref="K301:K323" si="74">IF(ISERROR(F301/D301),0,F301/D301*100)</f>
        <v>0</v>
      </c>
    </row>
    <row r="302" spans="1:11">
      <c r="A302" s="22" t="s">
        <v>92</v>
      </c>
      <c r="B302" s="17" t="s">
        <v>93</v>
      </c>
      <c r="C302" s="18">
        <v>0</v>
      </c>
      <c r="D302" s="18">
        <v>47141</v>
      </c>
      <c r="E302" s="18">
        <v>0</v>
      </c>
      <c r="F302" s="18">
        <v>0</v>
      </c>
      <c r="G302" s="18">
        <f t="shared" si="70"/>
        <v>0</v>
      </c>
      <c r="H302" s="18">
        <f t="shared" si="71"/>
        <v>0</v>
      </c>
      <c r="I302" s="19">
        <f t="shared" si="72"/>
        <v>0</v>
      </c>
      <c r="J302" s="19">
        <f t="shared" si="73"/>
        <v>0</v>
      </c>
      <c r="K302" s="19">
        <f t="shared" si="74"/>
        <v>0</v>
      </c>
    </row>
    <row r="303" spans="1:11">
      <c r="A303" s="23" t="s">
        <v>94</v>
      </c>
      <c r="B303" s="17" t="s">
        <v>95</v>
      </c>
      <c r="C303" s="18">
        <v>0</v>
      </c>
      <c r="D303" s="18">
        <v>47141</v>
      </c>
      <c r="E303" s="18">
        <v>0</v>
      </c>
      <c r="F303" s="18">
        <v>0</v>
      </c>
      <c r="G303" s="18">
        <f t="shared" si="70"/>
        <v>0</v>
      </c>
      <c r="H303" s="18">
        <f t="shared" si="71"/>
        <v>0</v>
      </c>
      <c r="I303" s="19">
        <f t="shared" si="72"/>
        <v>0</v>
      </c>
      <c r="J303" s="19">
        <f t="shared" si="73"/>
        <v>0</v>
      </c>
      <c r="K303" s="19">
        <f t="shared" si="74"/>
        <v>0</v>
      </c>
    </row>
    <row r="304" spans="1:11">
      <c r="A304" s="24" t="s">
        <v>96</v>
      </c>
      <c r="B304" s="17" t="s">
        <v>97</v>
      </c>
      <c r="C304" s="18">
        <v>0</v>
      </c>
      <c r="D304" s="18">
        <v>47141</v>
      </c>
      <c r="E304" s="18">
        <v>0</v>
      </c>
      <c r="F304" s="18">
        <v>0</v>
      </c>
      <c r="G304" s="18">
        <f t="shared" si="70"/>
        <v>0</v>
      </c>
      <c r="H304" s="18">
        <f t="shared" si="71"/>
        <v>0</v>
      </c>
      <c r="I304" s="19">
        <f t="shared" si="72"/>
        <v>0</v>
      </c>
      <c r="J304" s="19">
        <f t="shared" si="73"/>
        <v>0</v>
      </c>
      <c r="K304" s="19">
        <f t="shared" si="74"/>
        <v>0</v>
      </c>
    </row>
    <row r="305" spans="1:11" ht="25.5">
      <c r="A305" s="25" t="s">
        <v>98</v>
      </c>
      <c r="B305" s="17" t="s">
        <v>99</v>
      </c>
      <c r="C305" s="18">
        <v>0</v>
      </c>
      <c r="D305" s="18">
        <v>47141</v>
      </c>
      <c r="E305" s="18">
        <v>0</v>
      </c>
      <c r="F305" s="18">
        <v>0</v>
      </c>
      <c r="G305" s="18">
        <f t="shared" si="70"/>
        <v>0</v>
      </c>
      <c r="H305" s="18">
        <f t="shared" si="71"/>
        <v>0</v>
      </c>
      <c r="I305" s="19">
        <f t="shared" si="72"/>
        <v>0</v>
      </c>
      <c r="J305" s="19">
        <f t="shared" si="73"/>
        <v>0</v>
      </c>
      <c r="K305" s="19">
        <f t="shared" si="74"/>
        <v>0</v>
      </c>
    </row>
    <row r="306" spans="1:11" ht="25.5">
      <c r="A306" s="26" t="s">
        <v>102</v>
      </c>
      <c r="B306" s="17" t="s">
        <v>103</v>
      </c>
      <c r="C306" s="18">
        <v>0</v>
      </c>
      <c r="D306" s="18">
        <v>47141</v>
      </c>
      <c r="E306" s="18">
        <v>0</v>
      </c>
      <c r="F306" s="18">
        <v>0</v>
      </c>
      <c r="G306" s="18">
        <f t="shared" si="70"/>
        <v>0</v>
      </c>
      <c r="H306" s="18">
        <f t="shared" si="71"/>
        <v>0</v>
      </c>
      <c r="I306" s="19">
        <f t="shared" si="72"/>
        <v>0</v>
      </c>
      <c r="J306" s="19">
        <f t="shared" si="73"/>
        <v>0</v>
      </c>
      <c r="K306" s="19">
        <f t="shared" si="74"/>
        <v>0</v>
      </c>
    </row>
    <row r="307" spans="1:11">
      <c r="A307" s="16" t="s">
        <v>33</v>
      </c>
      <c r="B307" s="17" t="s">
        <v>34</v>
      </c>
      <c r="C307" s="18">
        <v>81559.990000000005</v>
      </c>
      <c r="D307" s="18">
        <v>83540</v>
      </c>
      <c r="E307" s="18">
        <v>8231</v>
      </c>
      <c r="F307" s="18">
        <v>35859.97</v>
      </c>
      <c r="G307" s="18">
        <f t="shared" si="70"/>
        <v>-45700.020000000004</v>
      </c>
      <c r="H307" s="18">
        <f t="shared" si="71"/>
        <v>-27628.97</v>
      </c>
      <c r="I307" s="19">
        <f t="shared" si="72"/>
        <v>-56.032400200147158</v>
      </c>
      <c r="J307" s="19">
        <f t="shared" si="73"/>
        <v>435.66966346737945</v>
      </c>
      <c r="K307" s="19">
        <f t="shared" si="74"/>
        <v>42.925508738328944</v>
      </c>
    </row>
    <row r="308" spans="1:11">
      <c r="A308" s="22" t="s">
        <v>35</v>
      </c>
      <c r="B308" s="17" t="s">
        <v>36</v>
      </c>
      <c r="C308" s="18">
        <v>81559.990000000005</v>
      </c>
      <c r="D308" s="18">
        <v>83540</v>
      </c>
      <c r="E308" s="18">
        <v>8231</v>
      </c>
      <c r="F308" s="18">
        <v>35859.97</v>
      </c>
      <c r="G308" s="18">
        <f t="shared" si="70"/>
        <v>-45700.020000000004</v>
      </c>
      <c r="H308" s="18">
        <f t="shared" si="71"/>
        <v>-27628.97</v>
      </c>
      <c r="I308" s="19">
        <f t="shared" si="72"/>
        <v>-56.032400200147158</v>
      </c>
      <c r="J308" s="19">
        <f t="shared" si="73"/>
        <v>435.66966346737945</v>
      </c>
      <c r="K308" s="19">
        <f t="shared" si="74"/>
        <v>42.925508738328944</v>
      </c>
    </row>
    <row r="309" spans="1:11">
      <c r="A309" s="23" t="s">
        <v>37</v>
      </c>
      <c r="B309" s="17" t="s">
        <v>38</v>
      </c>
      <c r="C309" s="18">
        <v>17487.990000000002</v>
      </c>
      <c r="D309" s="18">
        <v>29814</v>
      </c>
      <c r="E309" s="18">
        <v>8231</v>
      </c>
      <c r="F309" s="18">
        <v>14315.58</v>
      </c>
      <c r="G309" s="18">
        <f t="shared" si="70"/>
        <v>-3172.4100000000017</v>
      </c>
      <c r="H309" s="18">
        <f t="shared" si="71"/>
        <v>-6084.58</v>
      </c>
      <c r="I309" s="19">
        <f t="shared" si="72"/>
        <v>-18.140506713464504</v>
      </c>
      <c r="J309" s="19">
        <f t="shared" si="73"/>
        <v>173.92273113837931</v>
      </c>
      <c r="K309" s="19">
        <f t="shared" si="74"/>
        <v>48.016301066612996</v>
      </c>
    </row>
    <row r="310" spans="1:11">
      <c r="A310" s="24" t="s">
        <v>39</v>
      </c>
      <c r="B310" s="17" t="s">
        <v>40</v>
      </c>
      <c r="C310" s="18">
        <v>14521.13</v>
      </c>
      <c r="D310" s="18">
        <v>6924</v>
      </c>
      <c r="E310" s="18">
        <v>5712</v>
      </c>
      <c r="F310" s="18">
        <v>6864.62</v>
      </c>
      <c r="G310" s="18">
        <f t="shared" si="70"/>
        <v>-7656.5099999999993</v>
      </c>
      <c r="H310" s="18">
        <f t="shared" si="71"/>
        <v>-1152.6199999999999</v>
      </c>
      <c r="I310" s="19">
        <f t="shared" si="72"/>
        <v>-52.726681738955577</v>
      </c>
      <c r="J310" s="19">
        <f t="shared" si="73"/>
        <v>120.17892156862744</v>
      </c>
      <c r="K310" s="19">
        <f t="shared" si="74"/>
        <v>99.142403235124192</v>
      </c>
    </row>
    <row r="311" spans="1:11">
      <c r="A311" s="24" t="s">
        <v>41</v>
      </c>
      <c r="B311" s="17" t="s">
        <v>42</v>
      </c>
      <c r="C311" s="18">
        <v>2966.86</v>
      </c>
      <c r="D311" s="18">
        <v>22890</v>
      </c>
      <c r="E311" s="18">
        <v>2519</v>
      </c>
      <c r="F311" s="18">
        <v>7450.96</v>
      </c>
      <c r="G311" s="18">
        <f t="shared" si="70"/>
        <v>4484.1000000000004</v>
      </c>
      <c r="H311" s="18">
        <f t="shared" si="71"/>
        <v>-4931.96</v>
      </c>
      <c r="I311" s="19">
        <f t="shared" si="72"/>
        <v>151.13958865602015</v>
      </c>
      <c r="J311" s="19">
        <f t="shared" si="73"/>
        <v>295.79039301310041</v>
      </c>
      <c r="K311" s="19">
        <f t="shared" si="74"/>
        <v>32.55115771079074</v>
      </c>
    </row>
    <row r="312" spans="1:11">
      <c r="A312" s="23" t="s">
        <v>45</v>
      </c>
      <c r="B312" s="17" t="s">
        <v>46</v>
      </c>
      <c r="C312" s="18">
        <v>13772</v>
      </c>
      <c r="D312" s="18">
        <v>14197</v>
      </c>
      <c r="E312" s="18">
        <v>0</v>
      </c>
      <c r="F312" s="18">
        <v>3198.6</v>
      </c>
      <c r="G312" s="18">
        <f t="shared" si="70"/>
        <v>-10573.4</v>
      </c>
      <c r="H312" s="18">
        <f t="shared" si="71"/>
        <v>-3198.6</v>
      </c>
      <c r="I312" s="19">
        <f t="shared" si="72"/>
        <v>-76.774615161196635</v>
      </c>
      <c r="J312" s="19">
        <f t="shared" si="73"/>
        <v>0</v>
      </c>
      <c r="K312" s="19">
        <f t="shared" si="74"/>
        <v>22.530111995492007</v>
      </c>
    </row>
    <row r="313" spans="1:11">
      <c r="A313" s="24" t="s">
        <v>47</v>
      </c>
      <c r="B313" s="17" t="s">
        <v>48</v>
      </c>
      <c r="C313" s="18">
        <v>13772</v>
      </c>
      <c r="D313" s="18">
        <v>14197</v>
      </c>
      <c r="E313" s="18">
        <v>0</v>
      </c>
      <c r="F313" s="18">
        <v>3198.6</v>
      </c>
      <c r="G313" s="18">
        <f t="shared" si="70"/>
        <v>-10573.4</v>
      </c>
      <c r="H313" s="18">
        <f t="shared" si="71"/>
        <v>-3198.6</v>
      </c>
      <c r="I313" s="19">
        <f t="shared" si="72"/>
        <v>-76.774615161196635</v>
      </c>
      <c r="J313" s="19">
        <f t="shared" si="73"/>
        <v>0</v>
      </c>
      <c r="K313" s="19">
        <f t="shared" si="74"/>
        <v>22.530111995492007</v>
      </c>
    </row>
    <row r="314" spans="1:11" ht="25.5">
      <c r="A314" s="23" t="s">
        <v>76</v>
      </c>
      <c r="B314" s="17" t="s">
        <v>77</v>
      </c>
      <c r="C314" s="18">
        <v>50300</v>
      </c>
      <c r="D314" s="18">
        <v>35444</v>
      </c>
      <c r="E314" s="18">
        <v>0</v>
      </c>
      <c r="F314" s="18">
        <v>14261.53</v>
      </c>
      <c r="G314" s="18">
        <f t="shared" si="70"/>
        <v>-36038.47</v>
      </c>
      <c r="H314" s="18">
        <f t="shared" si="71"/>
        <v>-14261.53</v>
      </c>
      <c r="I314" s="19">
        <f t="shared" si="72"/>
        <v>-71.647057654075553</v>
      </c>
      <c r="J314" s="19">
        <f t="shared" si="73"/>
        <v>0</v>
      </c>
      <c r="K314" s="19">
        <f t="shared" si="74"/>
        <v>40.236796072678025</v>
      </c>
    </row>
    <row r="315" spans="1:11">
      <c r="A315" s="24" t="s">
        <v>78</v>
      </c>
      <c r="B315" s="17" t="s">
        <v>79</v>
      </c>
      <c r="C315" s="18">
        <v>50300</v>
      </c>
      <c r="D315" s="18">
        <v>35444</v>
      </c>
      <c r="E315" s="18">
        <v>0</v>
      </c>
      <c r="F315" s="18">
        <v>14261.53</v>
      </c>
      <c r="G315" s="18">
        <f t="shared" si="70"/>
        <v>-36038.47</v>
      </c>
      <c r="H315" s="18">
        <f t="shared" si="71"/>
        <v>-14261.53</v>
      </c>
      <c r="I315" s="19">
        <f t="shared" si="72"/>
        <v>-71.647057654075553</v>
      </c>
      <c r="J315" s="19">
        <f t="shared" si="73"/>
        <v>0</v>
      </c>
      <c r="K315" s="19">
        <f t="shared" si="74"/>
        <v>40.236796072678025</v>
      </c>
    </row>
    <row r="316" spans="1:11" ht="25.5">
      <c r="A316" s="23" t="s">
        <v>51</v>
      </c>
      <c r="B316" s="17" t="s">
        <v>52</v>
      </c>
      <c r="C316" s="18">
        <v>0</v>
      </c>
      <c r="D316" s="18">
        <v>4085</v>
      </c>
      <c r="E316" s="18">
        <v>0</v>
      </c>
      <c r="F316" s="18">
        <v>4084.26</v>
      </c>
      <c r="G316" s="18">
        <f t="shared" si="70"/>
        <v>4084.26</v>
      </c>
      <c r="H316" s="18">
        <f t="shared" si="71"/>
        <v>-4084.26</v>
      </c>
      <c r="I316" s="19">
        <f t="shared" si="72"/>
        <v>0</v>
      </c>
      <c r="J316" s="19">
        <f t="shared" si="73"/>
        <v>0</v>
      </c>
      <c r="K316" s="19">
        <f t="shared" si="74"/>
        <v>99.981884944920438</v>
      </c>
    </row>
    <row r="317" spans="1:11">
      <c r="A317" s="24" t="s">
        <v>53</v>
      </c>
      <c r="B317" s="17" t="s">
        <v>54</v>
      </c>
      <c r="C317" s="18">
        <v>0</v>
      </c>
      <c r="D317" s="18">
        <v>4085</v>
      </c>
      <c r="E317" s="18">
        <v>0</v>
      </c>
      <c r="F317" s="18">
        <v>4084.26</v>
      </c>
      <c r="G317" s="18">
        <f t="shared" si="70"/>
        <v>4084.26</v>
      </c>
      <c r="H317" s="18">
        <f t="shared" si="71"/>
        <v>-4084.26</v>
      </c>
      <c r="I317" s="19">
        <f t="shared" si="72"/>
        <v>0</v>
      </c>
      <c r="J317" s="19">
        <f t="shared" si="73"/>
        <v>0</v>
      </c>
      <c r="K317" s="19">
        <f t="shared" si="74"/>
        <v>99.981884944920438</v>
      </c>
    </row>
    <row r="318" spans="1:11" ht="25.5">
      <c r="A318" s="25" t="s">
        <v>55</v>
      </c>
      <c r="B318" s="17" t="s">
        <v>56</v>
      </c>
      <c r="C318" s="18">
        <v>0</v>
      </c>
      <c r="D318" s="18">
        <v>4085</v>
      </c>
      <c r="E318" s="18">
        <v>0</v>
      </c>
      <c r="F318" s="18">
        <v>4084.26</v>
      </c>
      <c r="G318" s="18">
        <f t="shared" si="70"/>
        <v>4084.26</v>
      </c>
      <c r="H318" s="18">
        <f t="shared" si="71"/>
        <v>-4084.26</v>
      </c>
      <c r="I318" s="19">
        <f t="shared" si="72"/>
        <v>0</v>
      </c>
      <c r="J318" s="19">
        <f t="shared" si="73"/>
        <v>0</v>
      </c>
      <c r="K318" s="19">
        <f t="shared" si="74"/>
        <v>99.981884944920438</v>
      </c>
    </row>
    <row r="319" spans="1:11" ht="25.5">
      <c r="A319" s="26" t="s">
        <v>104</v>
      </c>
      <c r="B319" s="17" t="s">
        <v>105</v>
      </c>
      <c r="C319" s="18">
        <v>0</v>
      </c>
      <c r="D319" s="18">
        <v>4085</v>
      </c>
      <c r="E319" s="18">
        <v>0</v>
      </c>
      <c r="F319" s="18">
        <v>4084.26</v>
      </c>
      <c r="G319" s="18">
        <f t="shared" si="70"/>
        <v>4084.26</v>
      </c>
      <c r="H319" s="18">
        <f t="shared" si="71"/>
        <v>-4084.26</v>
      </c>
      <c r="I319" s="19">
        <f t="shared" si="72"/>
        <v>0</v>
      </c>
      <c r="J319" s="19">
        <f t="shared" si="73"/>
        <v>0</v>
      </c>
      <c r="K319" s="19">
        <f t="shared" si="74"/>
        <v>99.981884944920438</v>
      </c>
    </row>
    <row r="320" spans="1:11">
      <c r="A320" s="16"/>
      <c r="B320" s="17" t="s">
        <v>63</v>
      </c>
      <c r="C320" s="18">
        <v>-81559.990000000005</v>
      </c>
      <c r="D320" s="18">
        <v>-36399</v>
      </c>
      <c r="E320" s="18">
        <v>-8231</v>
      </c>
      <c r="F320" s="18">
        <v>-35859.97</v>
      </c>
      <c r="G320" s="18">
        <f t="shared" si="70"/>
        <v>45700.020000000004</v>
      </c>
      <c r="H320" s="18">
        <f t="shared" si="71"/>
        <v>27628.97</v>
      </c>
      <c r="I320" s="19">
        <f t="shared" si="72"/>
        <v>-56.032400200147158</v>
      </c>
      <c r="J320" s="19">
        <f t="shared" si="73"/>
        <v>435.66966346737945</v>
      </c>
      <c r="K320" s="19">
        <f t="shared" si="74"/>
        <v>98.519107667793065</v>
      </c>
    </row>
    <row r="321" spans="1:11">
      <c r="A321" s="16" t="s">
        <v>64</v>
      </c>
      <c r="B321" s="17" t="s">
        <v>65</v>
      </c>
      <c r="C321" s="18">
        <v>81559.990000000005</v>
      </c>
      <c r="D321" s="18">
        <v>36399</v>
      </c>
      <c r="E321" s="18">
        <v>8231</v>
      </c>
      <c r="F321" s="18">
        <v>35859.97</v>
      </c>
      <c r="G321" s="18">
        <f t="shared" si="70"/>
        <v>-45700.020000000004</v>
      </c>
      <c r="H321" s="18">
        <f t="shared" si="71"/>
        <v>-27628.97</v>
      </c>
      <c r="I321" s="19">
        <f t="shared" si="72"/>
        <v>-56.032400200147158</v>
      </c>
      <c r="J321" s="19">
        <f t="shared" si="73"/>
        <v>435.66966346737945</v>
      </c>
      <c r="K321" s="19">
        <f t="shared" si="74"/>
        <v>98.519107667793065</v>
      </c>
    </row>
    <row r="322" spans="1:11">
      <c r="A322" s="22" t="s">
        <v>66</v>
      </c>
      <c r="B322" s="17" t="s">
        <v>67</v>
      </c>
      <c r="C322" s="18">
        <v>81559.990000000005</v>
      </c>
      <c r="D322" s="18">
        <v>36399</v>
      </c>
      <c r="E322" s="18">
        <v>8231</v>
      </c>
      <c r="F322" s="18">
        <v>35859.97</v>
      </c>
      <c r="G322" s="18">
        <f t="shared" si="70"/>
        <v>-45700.020000000004</v>
      </c>
      <c r="H322" s="18">
        <f t="shared" si="71"/>
        <v>-27628.97</v>
      </c>
      <c r="I322" s="19">
        <f t="shared" si="72"/>
        <v>-56.032400200147158</v>
      </c>
      <c r="J322" s="19">
        <f t="shared" si="73"/>
        <v>435.66966346737945</v>
      </c>
      <c r="K322" s="19">
        <f t="shared" si="74"/>
        <v>98.519107667793065</v>
      </c>
    </row>
    <row r="323" spans="1:11" ht="25.5">
      <c r="A323" s="23" t="s">
        <v>106</v>
      </c>
      <c r="B323" s="17" t="s">
        <v>107</v>
      </c>
      <c r="C323" s="18">
        <v>-130898</v>
      </c>
      <c r="D323" s="18">
        <v>36399</v>
      </c>
      <c r="E323" s="18">
        <v>8231</v>
      </c>
      <c r="F323" s="18">
        <v>-36399</v>
      </c>
      <c r="G323" s="18">
        <f t="shared" si="70"/>
        <v>94499</v>
      </c>
      <c r="H323" s="18">
        <f t="shared" si="71"/>
        <v>44630</v>
      </c>
      <c r="I323" s="19">
        <f t="shared" si="72"/>
        <v>-72.192852449999236</v>
      </c>
      <c r="J323" s="19">
        <f t="shared" si="73"/>
        <v>-442.21844247357546</v>
      </c>
      <c r="K323" s="19">
        <f t="shared" si="74"/>
        <v>-100</v>
      </c>
    </row>
    <row r="324" spans="1:11" ht="38.25">
      <c r="A324" s="27" t="s">
        <v>130</v>
      </c>
      <c r="B324" s="28" t="s">
        <v>131</v>
      </c>
      <c r="C324" s="29"/>
      <c r="D324" s="29"/>
      <c r="E324" s="29"/>
      <c r="F324" s="29"/>
      <c r="G324" s="29"/>
      <c r="H324" s="29"/>
      <c r="I324" s="30"/>
      <c r="J324" s="30"/>
      <c r="K324" s="30"/>
    </row>
    <row r="325" spans="1:11">
      <c r="A325" s="16" t="s">
        <v>25</v>
      </c>
      <c r="B325" s="17" t="s">
        <v>26</v>
      </c>
      <c r="C325" s="18">
        <v>38135</v>
      </c>
      <c r="D325" s="18">
        <v>25451</v>
      </c>
      <c r="E325" s="18">
        <v>1204</v>
      </c>
      <c r="F325" s="18">
        <v>25451</v>
      </c>
      <c r="G325" s="18">
        <f t="shared" ref="G325:G338" si="75">F325-C325</f>
        <v>-12684</v>
      </c>
      <c r="H325" s="18">
        <f t="shared" ref="H325:H338" si="76">E325-F325</f>
        <v>-24247</v>
      </c>
      <c r="I325" s="19">
        <f t="shared" ref="I325:I338" si="77">IF(ISERROR(F325/C325),0,F325/C325*100-100)</f>
        <v>-33.260784056640887</v>
      </c>
      <c r="J325" s="19">
        <f t="shared" ref="J325:J338" si="78">IF(ISERROR(F325/E325),0,F325/E325*100)</f>
        <v>2113.870431893688</v>
      </c>
      <c r="K325" s="19">
        <f t="shared" ref="K325:K338" si="79">IF(ISERROR(F325/D325),0,F325/D325*100)</f>
        <v>100</v>
      </c>
    </row>
    <row r="326" spans="1:11">
      <c r="A326" s="22" t="s">
        <v>29</v>
      </c>
      <c r="B326" s="17" t="s">
        <v>30</v>
      </c>
      <c r="C326" s="18">
        <v>38135</v>
      </c>
      <c r="D326" s="18">
        <v>25451</v>
      </c>
      <c r="E326" s="18">
        <v>1204</v>
      </c>
      <c r="F326" s="18">
        <v>25451</v>
      </c>
      <c r="G326" s="18">
        <f t="shared" si="75"/>
        <v>-12684</v>
      </c>
      <c r="H326" s="18">
        <f t="shared" si="76"/>
        <v>-24247</v>
      </c>
      <c r="I326" s="19">
        <f t="shared" si="77"/>
        <v>-33.260784056640887</v>
      </c>
      <c r="J326" s="19">
        <f t="shared" si="78"/>
        <v>2113.870431893688</v>
      </c>
      <c r="K326" s="19">
        <f t="shared" si="79"/>
        <v>100</v>
      </c>
    </row>
    <row r="327" spans="1:11">
      <c r="A327" s="23" t="s">
        <v>31</v>
      </c>
      <c r="B327" s="17" t="s">
        <v>32</v>
      </c>
      <c r="C327" s="18">
        <v>38135</v>
      </c>
      <c r="D327" s="18">
        <v>25451</v>
      </c>
      <c r="E327" s="18">
        <v>1204</v>
      </c>
      <c r="F327" s="18">
        <v>25451</v>
      </c>
      <c r="G327" s="18">
        <f t="shared" si="75"/>
        <v>-12684</v>
      </c>
      <c r="H327" s="18">
        <f t="shared" si="76"/>
        <v>-24247</v>
      </c>
      <c r="I327" s="19">
        <f t="shared" si="77"/>
        <v>-33.260784056640887</v>
      </c>
      <c r="J327" s="19">
        <f t="shared" si="78"/>
        <v>2113.870431893688</v>
      </c>
      <c r="K327" s="19">
        <f t="shared" si="79"/>
        <v>100</v>
      </c>
    </row>
    <row r="328" spans="1:11">
      <c r="A328" s="16" t="s">
        <v>33</v>
      </c>
      <c r="B328" s="17" t="s">
        <v>34</v>
      </c>
      <c r="C328" s="18">
        <v>17593.37</v>
      </c>
      <c r="D328" s="18">
        <v>25451</v>
      </c>
      <c r="E328" s="18">
        <v>1204</v>
      </c>
      <c r="F328" s="18">
        <v>14944.53</v>
      </c>
      <c r="G328" s="18">
        <f t="shared" si="75"/>
        <v>-2648.8399999999983</v>
      </c>
      <c r="H328" s="18">
        <f t="shared" si="76"/>
        <v>-13740.53</v>
      </c>
      <c r="I328" s="19">
        <f t="shared" si="77"/>
        <v>-15.055898898278159</v>
      </c>
      <c r="J328" s="19">
        <f t="shared" si="78"/>
        <v>1241.2400332225914</v>
      </c>
      <c r="K328" s="19">
        <f t="shared" si="79"/>
        <v>58.718832265922757</v>
      </c>
    </row>
    <row r="329" spans="1:11">
      <c r="A329" s="22" t="s">
        <v>35</v>
      </c>
      <c r="B329" s="17" t="s">
        <v>36</v>
      </c>
      <c r="C329" s="18">
        <v>17593.37</v>
      </c>
      <c r="D329" s="18">
        <v>25451</v>
      </c>
      <c r="E329" s="18">
        <v>1204</v>
      </c>
      <c r="F329" s="18">
        <v>14944.53</v>
      </c>
      <c r="G329" s="18">
        <f t="shared" si="75"/>
        <v>-2648.8399999999983</v>
      </c>
      <c r="H329" s="18">
        <f t="shared" si="76"/>
        <v>-13740.53</v>
      </c>
      <c r="I329" s="19">
        <f t="shared" si="77"/>
        <v>-15.055898898278159</v>
      </c>
      <c r="J329" s="19">
        <f t="shared" si="78"/>
        <v>1241.2400332225914</v>
      </c>
      <c r="K329" s="19">
        <f t="shared" si="79"/>
        <v>58.718832265922757</v>
      </c>
    </row>
    <row r="330" spans="1:11">
      <c r="A330" s="23" t="s">
        <v>37</v>
      </c>
      <c r="B330" s="17" t="s">
        <v>38</v>
      </c>
      <c r="C330" s="18">
        <v>0</v>
      </c>
      <c r="D330" s="18">
        <v>506</v>
      </c>
      <c r="E330" s="18">
        <v>490</v>
      </c>
      <c r="F330" s="18">
        <v>0</v>
      </c>
      <c r="G330" s="18">
        <f t="shared" si="75"/>
        <v>0</v>
      </c>
      <c r="H330" s="18">
        <f t="shared" si="76"/>
        <v>490</v>
      </c>
      <c r="I330" s="19">
        <f t="shared" si="77"/>
        <v>0</v>
      </c>
      <c r="J330" s="19">
        <f t="shared" si="78"/>
        <v>0</v>
      </c>
      <c r="K330" s="19">
        <f t="shared" si="79"/>
        <v>0</v>
      </c>
    </row>
    <row r="331" spans="1:11">
      <c r="A331" s="24" t="s">
        <v>39</v>
      </c>
      <c r="B331" s="17" t="s">
        <v>40</v>
      </c>
      <c r="C331" s="18">
        <v>0</v>
      </c>
      <c r="D331" s="18">
        <v>506</v>
      </c>
      <c r="E331" s="18">
        <v>490</v>
      </c>
      <c r="F331" s="18">
        <v>0</v>
      </c>
      <c r="G331" s="18">
        <f t="shared" si="75"/>
        <v>0</v>
      </c>
      <c r="H331" s="18">
        <f t="shared" si="76"/>
        <v>490</v>
      </c>
      <c r="I331" s="19">
        <f t="shared" si="77"/>
        <v>0</v>
      </c>
      <c r="J331" s="19">
        <f t="shared" si="78"/>
        <v>0</v>
      </c>
      <c r="K331" s="19">
        <f t="shared" si="79"/>
        <v>0</v>
      </c>
    </row>
    <row r="332" spans="1:11">
      <c r="A332" s="23" t="s">
        <v>45</v>
      </c>
      <c r="B332" s="17" t="s">
        <v>46</v>
      </c>
      <c r="C332" s="18">
        <v>17593.37</v>
      </c>
      <c r="D332" s="18">
        <v>14945</v>
      </c>
      <c r="E332" s="18">
        <v>714</v>
      </c>
      <c r="F332" s="18">
        <v>14944.53</v>
      </c>
      <c r="G332" s="18">
        <f t="shared" si="75"/>
        <v>-2648.8399999999983</v>
      </c>
      <c r="H332" s="18">
        <f t="shared" si="76"/>
        <v>-14230.53</v>
      </c>
      <c r="I332" s="19">
        <f t="shared" si="77"/>
        <v>-15.055898898278159</v>
      </c>
      <c r="J332" s="19">
        <f t="shared" si="78"/>
        <v>2093.0714285714289</v>
      </c>
      <c r="K332" s="19">
        <f t="shared" si="79"/>
        <v>99.99685513549683</v>
      </c>
    </row>
    <row r="333" spans="1:11">
      <c r="A333" s="24" t="s">
        <v>47</v>
      </c>
      <c r="B333" s="17" t="s">
        <v>48</v>
      </c>
      <c r="C333" s="18">
        <v>17593.37</v>
      </c>
      <c r="D333" s="18">
        <v>14945</v>
      </c>
      <c r="E333" s="18">
        <v>714</v>
      </c>
      <c r="F333" s="18">
        <v>14944.53</v>
      </c>
      <c r="G333" s="18">
        <f t="shared" si="75"/>
        <v>-2648.8399999999983</v>
      </c>
      <c r="H333" s="18">
        <f t="shared" si="76"/>
        <v>-14230.53</v>
      </c>
      <c r="I333" s="19">
        <f t="shared" si="77"/>
        <v>-15.055898898278159</v>
      </c>
      <c r="J333" s="19">
        <f t="shared" si="78"/>
        <v>2093.0714285714289</v>
      </c>
      <c r="K333" s="19">
        <f t="shared" si="79"/>
        <v>99.99685513549683</v>
      </c>
    </row>
    <row r="334" spans="1:11" ht="25.5">
      <c r="A334" s="23" t="s">
        <v>76</v>
      </c>
      <c r="B334" s="17" t="s">
        <v>77</v>
      </c>
      <c r="C334" s="18">
        <v>0</v>
      </c>
      <c r="D334" s="18">
        <v>10000</v>
      </c>
      <c r="E334" s="18">
        <v>0</v>
      </c>
      <c r="F334" s="18">
        <v>0</v>
      </c>
      <c r="G334" s="18">
        <f t="shared" si="75"/>
        <v>0</v>
      </c>
      <c r="H334" s="18">
        <f t="shared" si="76"/>
        <v>0</v>
      </c>
      <c r="I334" s="19">
        <f t="shared" si="77"/>
        <v>0</v>
      </c>
      <c r="J334" s="19">
        <f t="shared" si="78"/>
        <v>0</v>
      </c>
      <c r="K334" s="19">
        <f t="shared" si="79"/>
        <v>0</v>
      </c>
    </row>
    <row r="335" spans="1:11">
      <c r="A335" s="24" t="s">
        <v>78</v>
      </c>
      <c r="B335" s="17" t="s">
        <v>79</v>
      </c>
      <c r="C335" s="18">
        <v>0</v>
      </c>
      <c r="D335" s="18">
        <v>10000</v>
      </c>
      <c r="E335" s="18">
        <v>0</v>
      </c>
      <c r="F335" s="18">
        <v>0</v>
      </c>
      <c r="G335" s="18">
        <f t="shared" si="75"/>
        <v>0</v>
      </c>
      <c r="H335" s="18">
        <f t="shared" si="76"/>
        <v>0</v>
      </c>
      <c r="I335" s="19">
        <f t="shared" si="77"/>
        <v>0</v>
      </c>
      <c r="J335" s="19">
        <f t="shared" si="78"/>
        <v>0</v>
      </c>
      <c r="K335" s="19">
        <f t="shared" si="79"/>
        <v>0</v>
      </c>
    </row>
    <row r="336" spans="1:11">
      <c r="A336" s="16"/>
      <c r="B336" s="17" t="s">
        <v>63</v>
      </c>
      <c r="C336" s="18">
        <v>20541.63</v>
      </c>
      <c r="D336" s="18">
        <v>0</v>
      </c>
      <c r="E336" s="18">
        <v>0</v>
      </c>
      <c r="F336" s="18">
        <v>10506.47</v>
      </c>
      <c r="G336" s="18">
        <f t="shared" si="75"/>
        <v>-10035.160000000002</v>
      </c>
      <c r="H336" s="18">
        <f t="shared" si="76"/>
        <v>-10506.47</v>
      </c>
      <c r="I336" s="19">
        <f t="shared" si="77"/>
        <v>-48.852793084093136</v>
      </c>
      <c r="J336" s="19">
        <f t="shared" si="78"/>
        <v>0</v>
      </c>
      <c r="K336" s="19">
        <f t="shared" si="79"/>
        <v>0</v>
      </c>
    </row>
    <row r="337" spans="1:11">
      <c r="A337" s="16" t="s">
        <v>64</v>
      </c>
      <c r="B337" s="17" t="s">
        <v>65</v>
      </c>
      <c r="C337" s="18">
        <v>-20541.63</v>
      </c>
      <c r="D337" s="18">
        <v>0</v>
      </c>
      <c r="E337" s="18">
        <v>0</v>
      </c>
      <c r="F337" s="18">
        <v>-10506.47</v>
      </c>
      <c r="G337" s="18">
        <f t="shared" si="75"/>
        <v>10035.160000000002</v>
      </c>
      <c r="H337" s="18">
        <f t="shared" si="76"/>
        <v>10506.47</v>
      </c>
      <c r="I337" s="19">
        <f t="shared" si="77"/>
        <v>-48.852793084093136</v>
      </c>
      <c r="J337" s="19">
        <f t="shared" si="78"/>
        <v>0</v>
      </c>
      <c r="K337" s="19">
        <f t="shared" si="79"/>
        <v>0</v>
      </c>
    </row>
    <row r="338" spans="1:11">
      <c r="A338" s="22" t="s">
        <v>66</v>
      </c>
      <c r="B338" s="17" t="s">
        <v>67</v>
      </c>
      <c r="C338" s="18">
        <v>-20541.63</v>
      </c>
      <c r="D338" s="18">
        <v>0</v>
      </c>
      <c r="E338" s="18">
        <v>0</v>
      </c>
      <c r="F338" s="18">
        <v>-10506.47</v>
      </c>
      <c r="G338" s="18">
        <f t="shared" si="75"/>
        <v>10035.160000000002</v>
      </c>
      <c r="H338" s="18">
        <f t="shared" si="76"/>
        <v>10506.47</v>
      </c>
      <c r="I338" s="19">
        <f t="shared" si="77"/>
        <v>-48.852793084093136</v>
      </c>
      <c r="J338" s="19">
        <f t="shared" si="78"/>
        <v>0</v>
      </c>
      <c r="K338" s="19">
        <f t="shared" si="79"/>
        <v>0</v>
      </c>
    </row>
    <row r="339" spans="1:11" ht="25.5">
      <c r="A339" s="39" t="s">
        <v>132</v>
      </c>
      <c r="B339" s="28" t="s">
        <v>133</v>
      </c>
      <c r="C339" s="29"/>
      <c r="D339" s="29"/>
      <c r="E339" s="29"/>
      <c r="F339" s="29"/>
      <c r="G339" s="29"/>
      <c r="H339" s="29"/>
      <c r="I339" s="30"/>
      <c r="J339" s="30"/>
      <c r="K339" s="30"/>
    </row>
    <row r="340" spans="1:11">
      <c r="A340" s="16" t="s">
        <v>25</v>
      </c>
      <c r="B340" s="17" t="s">
        <v>26</v>
      </c>
      <c r="C340" s="18">
        <v>38135</v>
      </c>
      <c r="D340" s="18">
        <v>25451</v>
      </c>
      <c r="E340" s="18">
        <v>1204</v>
      </c>
      <c r="F340" s="18">
        <v>25451</v>
      </c>
      <c r="G340" s="18">
        <f t="shared" ref="G340:G353" si="80">F340-C340</f>
        <v>-12684</v>
      </c>
      <c r="H340" s="18">
        <f t="shared" ref="H340:H353" si="81">E340-F340</f>
        <v>-24247</v>
      </c>
      <c r="I340" s="19">
        <f t="shared" ref="I340:I353" si="82">IF(ISERROR(F340/C340),0,F340/C340*100-100)</f>
        <v>-33.260784056640887</v>
      </c>
      <c r="J340" s="19">
        <f t="shared" ref="J340:J353" si="83">IF(ISERROR(F340/E340),0,F340/E340*100)</f>
        <v>2113.870431893688</v>
      </c>
      <c r="K340" s="19">
        <f t="shared" ref="K340:K353" si="84">IF(ISERROR(F340/D340),0,F340/D340*100)</f>
        <v>100</v>
      </c>
    </row>
    <row r="341" spans="1:11">
      <c r="A341" s="22" t="s">
        <v>29</v>
      </c>
      <c r="B341" s="17" t="s">
        <v>30</v>
      </c>
      <c r="C341" s="18">
        <v>38135</v>
      </c>
      <c r="D341" s="18">
        <v>25451</v>
      </c>
      <c r="E341" s="18">
        <v>1204</v>
      </c>
      <c r="F341" s="18">
        <v>25451</v>
      </c>
      <c r="G341" s="18">
        <f t="shared" si="80"/>
        <v>-12684</v>
      </c>
      <c r="H341" s="18">
        <f t="shared" si="81"/>
        <v>-24247</v>
      </c>
      <c r="I341" s="19">
        <f t="shared" si="82"/>
        <v>-33.260784056640887</v>
      </c>
      <c r="J341" s="19">
        <f t="shared" si="83"/>
        <v>2113.870431893688</v>
      </c>
      <c r="K341" s="19">
        <f t="shared" si="84"/>
        <v>100</v>
      </c>
    </row>
    <row r="342" spans="1:11">
      <c r="A342" s="23" t="s">
        <v>31</v>
      </c>
      <c r="B342" s="17" t="s">
        <v>32</v>
      </c>
      <c r="C342" s="18">
        <v>38135</v>
      </c>
      <c r="D342" s="18">
        <v>25451</v>
      </c>
      <c r="E342" s="18">
        <v>1204</v>
      </c>
      <c r="F342" s="18">
        <v>25451</v>
      </c>
      <c r="G342" s="18">
        <f t="shared" si="80"/>
        <v>-12684</v>
      </c>
      <c r="H342" s="18">
        <f t="shared" si="81"/>
        <v>-24247</v>
      </c>
      <c r="I342" s="19">
        <f t="shared" si="82"/>
        <v>-33.260784056640887</v>
      </c>
      <c r="J342" s="19">
        <f t="shared" si="83"/>
        <v>2113.870431893688</v>
      </c>
      <c r="K342" s="19">
        <f t="shared" si="84"/>
        <v>100</v>
      </c>
    </row>
    <row r="343" spans="1:11">
      <c r="A343" s="16" t="s">
        <v>33</v>
      </c>
      <c r="B343" s="17" t="s">
        <v>34</v>
      </c>
      <c r="C343" s="18">
        <v>17593.37</v>
      </c>
      <c r="D343" s="18">
        <v>25451</v>
      </c>
      <c r="E343" s="18">
        <v>1204</v>
      </c>
      <c r="F343" s="18">
        <v>14944.53</v>
      </c>
      <c r="G343" s="18">
        <f t="shared" si="80"/>
        <v>-2648.8399999999983</v>
      </c>
      <c r="H343" s="18">
        <f t="shared" si="81"/>
        <v>-13740.53</v>
      </c>
      <c r="I343" s="19">
        <f t="shared" si="82"/>
        <v>-15.055898898278159</v>
      </c>
      <c r="J343" s="19">
        <f t="shared" si="83"/>
        <v>1241.2400332225914</v>
      </c>
      <c r="K343" s="19">
        <f t="shared" si="84"/>
        <v>58.718832265922757</v>
      </c>
    </row>
    <row r="344" spans="1:11">
      <c r="A344" s="22" t="s">
        <v>35</v>
      </c>
      <c r="B344" s="17" t="s">
        <v>36</v>
      </c>
      <c r="C344" s="18">
        <v>17593.37</v>
      </c>
      <c r="D344" s="18">
        <v>25451</v>
      </c>
      <c r="E344" s="18">
        <v>1204</v>
      </c>
      <c r="F344" s="18">
        <v>14944.53</v>
      </c>
      <c r="G344" s="18">
        <f t="shared" si="80"/>
        <v>-2648.8399999999983</v>
      </c>
      <c r="H344" s="18">
        <f t="shared" si="81"/>
        <v>-13740.53</v>
      </c>
      <c r="I344" s="19">
        <f t="shared" si="82"/>
        <v>-15.055898898278159</v>
      </c>
      <c r="J344" s="19">
        <f t="shared" si="83"/>
        <v>1241.2400332225914</v>
      </c>
      <c r="K344" s="19">
        <f t="shared" si="84"/>
        <v>58.718832265922757</v>
      </c>
    </row>
    <row r="345" spans="1:11">
      <c r="A345" s="23" t="s">
        <v>37</v>
      </c>
      <c r="B345" s="17" t="s">
        <v>38</v>
      </c>
      <c r="C345" s="18">
        <v>0</v>
      </c>
      <c r="D345" s="18">
        <v>506</v>
      </c>
      <c r="E345" s="18">
        <v>490</v>
      </c>
      <c r="F345" s="18">
        <v>0</v>
      </c>
      <c r="G345" s="18">
        <f t="shared" si="80"/>
        <v>0</v>
      </c>
      <c r="H345" s="18">
        <f t="shared" si="81"/>
        <v>490</v>
      </c>
      <c r="I345" s="19">
        <f t="shared" si="82"/>
        <v>0</v>
      </c>
      <c r="J345" s="19">
        <f t="shared" si="83"/>
        <v>0</v>
      </c>
      <c r="K345" s="19">
        <f t="shared" si="84"/>
        <v>0</v>
      </c>
    </row>
    <row r="346" spans="1:11">
      <c r="A346" s="24" t="s">
        <v>39</v>
      </c>
      <c r="B346" s="17" t="s">
        <v>40</v>
      </c>
      <c r="C346" s="18">
        <v>0</v>
      </c>
      <c r="D346" s="18">
        <v>506</v>
      </c>
      <c r="E346" s="18">
        <v>490</v>
      </c>
      <c r="F346" s="18">
        <v>0</v>
      </c>
      <c r="G346" s="18">
        <f t="shared" si="80"/>
        <v>0</v>
      </c>
      <c r="H346" s="18">
        <f t="shared" si="81"/>
        <v>490</v>
      </c>
      <c r="I346" s="19">
        <f t="shared" si="82"/>
        <v>0</v>
      </c>
      <c r="J346" s="19">
        <f t="shared" si="83"/>
        <v>0</v>
      </c>
      <c r="K346" s="19">
        <f t="shared" si="84"/>
        <v>0</v>
      </c>
    </row>
    <row r="347" spans="1:11">
      <c r="A347" s="23" t="s">
        <v>45</v>
      </c>
      <c r="B347" s="17" t="s">
        <v>46</v>
      </c>
      <c r="C347" s="18">
        <v>17593.37</v>
      </c>
      <c r="D347" s="18">
        <v>14945</v>
      </c>
      <c r="E347" s="18">
        <v>714</v>
      </c>
      <c r="F347" s="18">
        <v>14944.53</v>
      </c>
      <c r="G347" s="18">
        <f t="shared" si="80"/>
        <v>-2648.8399999999983</v>
      </c>
      <c r="H347" s="18">
        <f t="shared" si="81"/>
        <v>-14230.53</v>
      </c>
      <c r="I347" s="19">
        <f t="shared" si="82"/>
        <v>-15.055898898278159</v>
      </c>
      <c r="J347" s="19">
        <f t="shared" si="83"/>
        <v>2093.0714285714289</v>
      </c>
      <c r="K347" s="19">
        <f t="shared" si="84"/>
        <v>99.99685513549683</v>
      </c>
    </row>
    <row r="348" spans="1:11">
      <c r="A348" s="24" t="s">
        <v>47</v>
      </c>
      <c r="B348" s="17" t="s">
        <v>48</v>
      </c>
      <c r="C348" s="18">
        <v>17593.37</v>
      </c>
      <c r="D348" s="18">
        <v>14945</v>
      </c>
      <c r="E348" s="18">
        <v>714</v>
      </c>
      <c r="F348" s="18">
        <v>14944.53</v>
      </c>
      <c r="G348" s="18">
        <f t="shared" si="80"/>
        <v>-2648.8399999999983</v>
      </c>
      <c r="H348" s="18">
        <f t="shared" si="81"/>
        <v>-14230.53</v>
      </c>
      <c r="I348" s="19">
        <f t="shared" si="82"/>
        <v>-15.055898898278159</v>
      </c>
      <c r="J348" s="19">
        <f t="shared" si="83"/>
        <v>2093.0714285714289</v>
      </c>
      <c r="K348" s="19">
        <f t="shared" si="84"/>
        <v>99.99685513549683</v>
      </c>
    </row>
    <row r="349" spans="1:11" ht="25.5">
      <c r="A349" s="23" t="s">
        <v>76</v>
      </c>
      <c r="B349" s="17" t="s">
        <v>77</v>
      </c>
      <c r="C349" s="18">
        <v>0</v>
      </c>
      <c r="D349" s="18">
        <v>10000</v>
      </c>
      <c r="E349" s="18">
        <v>0</v>
      </c>
      <c r="F349" s="18">
        <v>0</v>
      </c>
      <c r="G349" s="18">
        <f t="shared" si="80"/>
        <v>0</v>
      </c>
      <c r="H349" s="18">
        <f t="shared" si="81"/>
        <v>0</v>
      </c>
      <c r="I349" s="19">
        <f t="shared" si="82"/>
        <v>0</v>
      </c>
      <c r="J349" s="19">
        <f t="shared" si="83"/>
        <v>0</v>
      </c>
      <c r="K349" s="19">
        <f t="shared" si="84"/>
        <v>0</v>
      </c>
    </row>
    <row r="350" spans="1:11">
      <c r="A350" s="24" t="s">
        <v>78</v>
      </c>
      <c r="B350" s="17" t="s">
        <v>79</v>
      </c>
      <c r="C350" s="18">
        <v>0</v>
      </c>
      <c r="D350" s="18">
        <v>10000</v>
      </c>
      <c r="E350" s="18">
        <v>0</v>
      </c>
      <c r="F350" s="18">
        <v>0</v>
      </c>
      <c r="G350" s="18">
        <f t="shared" si="80"/>
        <v>0</v>
      </c>
      <c r="H350" s="18">
        <f t="shared" si="81"/>
        <v>0</v>
      </c>
      <c r="I350" s="19">
        <f t="shared" si="82"/>
        <v>0</v>
      </c>
      <c r="J350" s="19">
        <f t="shared" si="83"/>
        <v>0</v>
      </c>
      <c r="K350" s="19">
        <f t="shared" si="84"/>
        <v>0</v>
      </c>
    </row>
    <row r="351" spans="1:11">
      <c r="A351" s="16"/>
      <c r="B351" s="17" t="s">
        <v>63</v>
      </c>
      <c r="C351" s="18">
        <v>20541.63</v>
      </c>
      <c r="D351" s="18">
        <v>0</v>
      </c>
      <c r="E351" s="18">
        <v>0</v>
      </c>
      <c r="F351" s="18">
        <v>10506.47</v>
      </c>
      <c r="G351" s="18">
        <f t="shared" si="80"/>
        <v>-10035.160000000002</v>
      </c>
      <c r="H351" s="18">
        <f t="shared" si="81"/>
        <v>-10506.47</v>
      </c>
      <c r="I351" s="19">
        <f t="shared" si="82"/>
        <v>-48.852793084093136</v>
      </c>
      <c r="J351" s="19">
        <f t="shared" si="83"/>
        <v>0</v>
      </c>
      <c r="K351" s="19">
        <f t="shared" si="84"/>
        <v>0</v>
      </c>
    </row>
    <row r="352" spans="1:11">
      <c r="A352" s="16" t="s">
        <v>64</v>
      </c>
      <c r="B352" s="17" t="s">
        <v>65</v>
      </c>
      <c r="C352" s="18">
        <v>-20541.63</v>
      </c>
      <c r="D352" s="18">
        <v>0</v>
      </c>
      <c r="E352" s="18">
        <v>0</v>
      </c>
      <c r="F352" s="18">
        <v>-10506.47</v>
      </c>
      <c r="G352" s="18">
        <f t="shared" si="80"/>
        <v>10035.160000000002</v>
      </c>
      <c r="H352" s="18">
        <f t="shared" si="81"/>
        <v>10506.47</v>
      </c>
      <c r="I352" s="19">
        <f t="shared" si="82"/>
        <v>-48.852793084093136</v>
      </c>
      <c r="J352" s="19">
        <f t="shared" si="83"/>
        <v>0</v>
      </c>
      <c r="K352" s="19">
        <f t="shared" si="84"/>
        <v>0</v>
      </c>
    </row>
    <row r="353" spans="1:11">
      <c r="A353" s="22" t="s">
        <v>66</v>
      </c>
      <c r="B353" s="17" t="s">
        <v>67</v>
      </c>
      <c r="C353" s="18">
        <v>-20541.63</v>
      </c>
      <c r="D353" s="18">
        <v>0</v>
      </c>
      <c r="E353" s="18">
        <v>0</v>
      </c>
      <c r="F353" s="18">
        <v>-10506.47</v>
      </c>
      <c r="G353" s="18">
        <f t="shared" si="80"/>
        <v>10035.160000000002</v>
      </c>
      <c r="H353" s="18">
        <f t="shared" si="81"/>
        <v>10506.47</v>
      </c>
      <c r="I353" s="19">
        <f t="shared" si="82"/>
        <v>-48.852793084093136</v>
      </c>
      <c r="J353" s="19">
        <f t="shared" si="83"/>
        <v>0</v>
      </c>
      <c r="K353" s="19">
        <f t="shared" si="84"/>
        <v>0</v>
      </c>
    </row>
    <row r="354" spans="1:11">
      <c r="A354" s="27" t="s">
        <v>134</v>
      </c>
      <c r="B354" s="28" t="s">
        <v>135</v>
      </c>
      <c r="C354" s="29"/>
      <c r="D354" s="29"/>
      <c r="E354" s="29"/>
      <c r="F354" s="29"/>
      <c r="G354" s="29"/>
      <c r="H354" s="29"/>
      <c r="I354" s="30"/>
      <c r="J354" s="30"/>
      <c r="K354" s="30"/>
    </row>
    <row r="355" spans="1:11">
      <c r="A355" s="16" t="s">
        <v>25</v>
      </c>
      <c r="B355" s="17" t="s">
        <v>26</v>
      </c>
      <c r="C355" s="18">
        <v>105369.5</v>
      </c>
      <c r="D355" s="18">
        <v>154470</v>
      </c>
      <c r="E355" s="18">
        <v>74634</v>
      </c>
      <c r="F355" s="18">
        <v>117830.02</v>
      </c>
      <c r="G355" s="18">
        <f t="shared" ref="G355:G368" si="85">F355-C355</f>
        <v>12460.520000000004</v>
      </c>
      <c r="H355" s="18">
        <f t="shared" ref="H355:H368" si="86">E355-F355</f>
        <v>-43196.020000000004</v>
      </c>
      <c r="I355" s="19">
        <f t="shared" ref="I355:I368" si="87">IF(ISERROR(F355/C355),0,F355/C355*100-100)</f>
        <v>11.82554724089988</v>
      </c>
      <c r="J355" s="19">
        <f t="shared" ref="J355:J368" si="88">IF(ISERROR(F355/E355),0,F355/E355*100)</f>
        <v>157.8771337460139</v>
      </c>
      <c r="K355" s="19">
        <f t="shared" ref="K355:K368" si="89">IF(ISERROR(F355/D355),0,F355/D355*100)</f>
        <v>76.280196801968032</v>
      </c>
    </row>
    <row r="356" spans="1:11">
      <c r="A356" s="22" t="s">
        <v>90</v>
      </c>
      <c r="B356" s="17" t="s">
        <v>91</v>
      </c>
      <c r="C356" s="18">
        <v>20800.5</v>
      </c>
      <c r="D356" s="18">
        <v>69901</v>
      </c>
      <c r="E356" s="18">
        <v>22628</v>
      </c>
      <c r="F356" s="18">
        <v>33261.019999999997</v>
      </c>
      <c r="G356" s="18">
        <f t="shared" si="85"/>
        <v>12460.519999999997</v>
      </c>
      <c r="H356" s="18">
        <f t="shared" si="86"/>
        <v>-10633.019999999997</v>
      </c>
      <c r="I356" s="19">
        <f t="shared" si="87"/>
        <v>59.904906132064127</v>
      </c>
      <c r="J356" s="19">
        <f t="shared" si="88"/>
        <v>146.99054269047195</v>
      </c>
      <c r="K356" s="19">
        <f t="shared" si="89"/>
        <v>47.583038869257948</v>
      </c>
    </row>
    <row r="357" spans="1:11">
      <c r="A357" s="22" t="s">
        <v>29</v>
      </c>
      <c r="B357" s="17" t="s">
        <v>30</v>
      </c>
      <c r="C357" s="18">
        <v>84569</v>
      </c>
      <c r="D357" s="18">
        <v>84569</v>
      </c>
      <c r="E357" s="18">
        <v>52006</v>
      </c>
      <c r="F357" s="18">
        <v>84569</v>
      </c>
      <c r="G357" s="18">
        <f t="shared" si="85"/>
        <v>0</v>
      </c>
      <c r="H357" s="18">
        <f t="shared" si="86"/>
        <v>-32563</v>
      </c>
      <c r="I357" s="19">
        <f t="shared" si="87"/>
        <v>0</v>
      </c>
      <c r="J357" s="19">
        <f t="shared" si="88"/>
        <v>162.61392916201979</v>
      </c>
      <c r="K357" s="19">
        <f t="shared" si="89"/>
        <v>100</v>
      </c>
    </row>
    <row r="358" spans="1:11">
      <c r="A358" s="23" t="s">
        <v>31</v>
      </c>
      <c r="B358" s="17" t="s">
        <v>32</v>
      </c>
      <c r="C358" s="18">
        <v>84569</v>
      </c>
      <c r="D358" s="18">
        <v>84569</v>
      </c>
      <c r="E358" s="18">
        <v>52006</v>
      </c>
      <c r="F358" s="18">
        <v>84569</v>
      </c>
      <c r="G358" s="18">
        <f t="shared" si="85"/>
        <v>0</v>
      </c>
      <c r="H358" s="18">
        <f t="shared" si="86"/>
        <v>-32563</v>
      </c>
      <c r="I358" s="19">
        <f t="shared" si="87"/>
        <v>0</v>
      </c>
      <c r="J358" s="19">
        <f t="shared" si="88"/>
        <v>162.61392916201979</v>
      </c>
      <c r="K358" s="19">
        <f t="shared" si="89"/>
        <v>100</v>
      </c>
    </row>
    <row r="359" spans="1:11">
      <c r="A359" s="16" t="s">
        <v>33</v>
      </c>
      <c r="B359" s="17" t="s">
        <v>34</v>
      </c>
      <c r="C359" s="18">
        <v>62733.01</v>
      </c>
      <c r="D359" s="18">
        <v>156130</v>
      </c>
      <c r="E359" s="18">
        <v>74634</v>
      </c>
      <c r="F359" s="18">
        <v>55871.39</v>
      </c>
      <c r="G359" s="18">
        <f t="shared" si="85"/>
        <v>-6861.6200000000026</v>
      </c>
      <c r="H359" s="18">
        <f t="shared" si="86"/>
        <v>18762.61</v>
      </c>
      <c r="I359" s="19">
        <f t="shared" si="87"/>
        <v>-10.937814079063003</v>
      </c>
      <c r="J359" s="19">
        <f t="shared" si="88"/>
        <v>74.860505935632546</v>
      </c>
      <c r="K359" s="19">
        <f t="shared" si="89"/>
        <v>35.785172612566448</v>
      </c>
    </row>
    <row r="360" spans="1:11">
      <c r="A360" s="22" t="s">
        <v>35</v>
      </c>
      <c r="B360" s="17" t="s">
        <v>36</v>
      </c>
      <c r="C360" s="18">
        <v>62733.01</v>
      </c>
      <c r="D360" s="18">
        <v>156130</v>
      </c>
      <c r="E360" s="18">
        <v>74634</v>
      </c>
      <c r="F360" s="18">
        <v>55871.39</v>
      </c>
      <c r="G360" s="18">
        <f t="shared" si="85"/>
        <v>-6861.6200000000026</v>
      </c>
      <c r="H360" s="18">
        <f t="shared" si="86"/>
        <v>18762.61</v>
      </c>
      <c r="I360" s="19">
        <f t="shared" si="87"/>
        <v>-10.937814079063003</v>
      </c>
      <c r="J360" s="19">
        <f t="shared" si="88"/>
        <v>74.860505935632546</v>
      </c>
      <c r="K360" s="19">
        <f t="shared" si="89"/>
        <v>35.785172612566448</v>
      </c>
    </row>
    <row r="361" spans="1:11">
      <c r="A361" s="23" t="s">
        <v>37</v>
      </c>
      <c r="B361" s="17" t="s">
        <v>38</v>
      </c>
      <c r="C361" s="18">
        <v>62733.01</v>
      </c>
      <c r="D361" s="18">
        <v>156130</v>
      </c>
      <c r="E361" s="18">
        <v>74634</v>
      </c>
      <c r="F361" s="18">
        <v>55871.39</v>
      </c>
      <c r="G361" s="18">
        <f t="shared" si="85"/>
        <v>-6861.6200000000026</v>
      </c>
      <c r="H361" s="18">
        <f t="shared" si="86"/>
        <v>18762.61</v>
      </c>
      <c r="I361" s="19">
        <f t="shared" si="87"/>
        <v>-10.937814079063003</v>
      </c>
      <c r="J361" s="19">
        <f t="shared" si="88"/>
        <v>74.860505935632546</v>
      </c>
      <c r="K361" s="19">
        <f t="shared" si="89"/>
        <v>35.785172612566448</v>
      </c>
    </row>
    <row r="362" spans="1:11">
      <c r="A362" s="24" t="s">
        <v>39</v>
      </c>
      <c r="B362" s="17" t="s">
        <v>40</v>
      </c>
      <c r="C362" s="18">
        <v>27368.07</v>
      </c>
      <c r="D362" s="18">
        <v>43189</v>
      </c>
      <c r="E362" s="18">
        <v>24867</v>
      </c>
      <c r="F362" s="18">
        <v>26663.75</v>
      </c>
      <c r="G362" s="18">
        <f t="shared" si="85"/>
        <v>-704.31999999999971</v>
      </c>
      <c r="H362" s="18">
        <f t="shared" si="86"/>
        <v>-1796.75</v>
      </c>
      <c r="I362" s="19">
        <f t="shared" si="87"/>
        <v>-2.5735099332908788</v>
      </c>
      <c r="J362" s="19">
        <f t="shared" si="88"/>
        <v>107.22543933727431</v>
      </c>
      <c r="K362" s="19">
        <f t="shared" si="89"/>
        <v>61.737363680566816</v>
      </c>
    </row>
    <row r="363" spans="1:11">
      <c r="A363" s="24" t="s">
        <v>41</v>
      </c>
      <c r="B363" s="17" t="s">
        <v>42</v>
      </c>
      <c r="C363" s="18">
        <v>35364.94</v>
      </c>
      <c r="D363" s="18">
        <v>112941</v>
      </c>
      <c r="E363" s="18">
        <v>49767</v>
      </c>
      <c r="F363" s="18">
        <v>29207.64</v>
      </c>
      <c r="G363" s="18">
        <f t="shared" si="85"/>
        <v>-6157.3000000000029</v>
      </c>
      <c r="H363" s="18">
        <f t="shared" si="86"/>
        <v>20559.36</v>
      </c>
      <c r="I363" s="19">
        <f t="shared" si="87"/>
        <v>-17.410746349350532</v>
      </c>
      <c r="J363" s="19">
        <f t="shared" si="88"/>
        <v>58.688769666646564</v>
      </c>
      <c r="K363" s="19">
        <f t="shared" si="89"/>
        <v>25.860971657768218</v>
      </c>
    </row>
    <row r="364" spans="1:11">
      <c r="A364" s="25" t="s">
        <v>43</v>
      </c>
      <c r="B364" s="17" t="s">
        <v>44</v>
      </c>
      <c r="C364" s="18">
        <v>295</v>
      </c>
      <c r="D364" s="18">
        <v>0</v>
      </c>
      <c r="E364" s="18">
        <v>0</v>
      </c>
      <c r="F364" s="18">
        <v>0</v>
      </c>
      <c r="G364" s="18">
        <f t="shared" si="85"/>
        <v>-295</v>
      </c>
      <c r="H364" s="18">
        <f t="shared" si="86"/>
        <v>0</v>
      </c>
      <c r="I364" s="19">
        <f t="shared" si="87"/>
        <v>-100</v>
      </c>
      <c r="J364" s="19">
        <f t="shared" si="88"/>
        <v>0</v>
      </c>
      <c r="K364" s="19">
        <f t="shared" si="89"/>
        <v>0</v>
      </c>
    </row>
    <row r="365" spans="1:11">
      <c r="A365" s="16"/>
      <c r="B365" s="17" t="s">
        <v>63</v>
      </c>
      <c r="C365" s="18">
        <v>42636.49</v>
      </c>
      <c r="D365" s="18">
        <v>-1660</v>
      </c>
      <c r="E365" s="18">
        <v>0</v>
      </c>
      <c r="F365" s="18">
        <v>61958.63</v>
      </c>
      <c r="G365" s="18">
        <f t="shared" si="85"/>
        <v>19322.14</v>
      </c>
      <c r="H365" s="18">
        <f t="shared" si="86"/>
        <v>-61958.63</v>
      </c>
      <c r="I365" s="19">
        <f t="shared" si="87"/>
        <v>45.31831771330144</v>
      </c>
      <c r="J365" s="19">
        <f t="shared" si="88"/>
        <v>0</v>
      </c>
      <c r="K365" s="19">
        <f t="shared" si="89"/>
        <v>-3732.4475903614457</v>
      </c>
    </row>
    <row r="366" spans="1:11">
      <c r="A366" s="16" t="s">
        <v>64</v>
      </c>
      <c r="B366" s="17" t="s">
        <v>65</v>
      </c>
      <c r="C366" s="18">
        <v>-42636.49</v>
      </c>
      <c r="D366" s="18">
        <v>1660</v>
      </c>
      <c r="E366" s="18">
        <v>0</v>
      </c>
      <c r="F366" s="18">
        <v>-61958.63</v>
      </c>
      <c r="G366" s="18">
        <f t="shared" si="85"/>
        <v>-19322.14</v>
      </c>
      <c r="H366" s="18">
        <f t="shared" si="86"/>
        <v>61958.63</v>
      </c>
      <c r="I366" s="19">
        <f t="shared" si="87"/>
        <v>45.31831771330144</v>
      </c>
      <c r="J366" s="19">
        <f t="shared" si="88"/>
        <v>0</v>
      </c>
      <c r="K366" s="19">
        <f t="shared" si="89"/>
        <v>-3732.4475903614457</v>
      </c>
    </row>
    <row r="367" spans="1:11">
      <c r="A367" s="22" t="s">
        <v>66</v>
      </c>
      <c r="B367" s="17" t="s">
        <v>67</v>
      </c>
      <c r="C367" s="18">
        <v>-42636.49</v>
      </c>
      <c r="D367" s="18">
        <v>1660</v>
      </c>
      <c r="E367" s="18">
        <v>0</v>
      </c>
      <c r="F367" s="18">
        <v>-61958.63</v>
      </c>
      <c r="G367" s="18">
        <f t="shared" si="85"/>
        <v>-19322.14</v>
      </c>
      <c r="H367" s="18">
        <f t="shared" si="86"/>
        <v>61958.63</v>
      </c>
      <c r="I367" s="19">
        <f t="shared" si="87"/>
        <v>45.31831771330144</v>
      </c>
      <c r="J367" s="19">
        <f t="shared" si="88"/>
        <v>0</v>
      </c>
      <c r="K367" s="19">
        <f t="shared" si="89"/>
        <v>-3732.4475903614457</v>
      </c>
    </row>
    <row r="368" spans="1:11" ht="25.5">
      <c r="A368" s="23" t="s">
        <v>106</v>
      </c>
      <c r="B368" s="17" t="s">
        <v>107</v>
      </c>
      <c r="C368" s="18">
        <v>-7925</v>
      </c>
      <c r="D368" s="18">
        <v>1660</v>
      </c>
      <c r="E368" s="18">
        <v>0</v>
      </c>
      <c r="F368" s="18">
        <v>-1660</v>
      </c>
      <c r="G368" s="18">
        <f t="shared" si="85"/>
        <v>6265</v>
      </c>
      <c r="H368" s="18">
        <f t="shared" si="86"/>
        <v>1660</v>
      </c>
      <c r="I368" s="19">
        <f t="shared" si="87"/>
        <v>-79.053627760252368</v>
      </c>
      <c r="J368" s="19">
        <f t="shared" si="88"/>
        <v>0</v>
      </c>
      <c r="K368" s="19">
        <f t="shared" si="89"/>
        <v>-100</v>
      </c>
    </row>
    <row r="369" spans="1:11" ht="25.5">
      <c r="A369" s="39" t="s">
        <v>136</v>
      </c>
      <c r="B369" s="28" t="s">
        <v>137</v>
      </c>
      <c r="C369" s="29"/>
      <c r="D369" s="29"/>
      <c r="E369" s="29"/>
      <c r="F369" s="29"/>
      <c r="G369" s="29"/>
      <c r="H369" s="29"/>
      <c r="I369" s="30"/>
      <c r="J369" s="30"/>
      <c r="K369" s="30"/>
    </row>
    <row r="370" spans="1:11">
      <c r="A370" s="16" t="s">
        <v>25</v>
      </c>
      <c r="B370" s="17" t="s">
        <v>26</v>
      </c>
      <c r="C370" s="18">
        <v>105369.5</v>
      </c>
      <c r="D370" s="18">
        <v>154470</v>
      </c>
      <c r="E370" s="18">
        <v>74634</v>
      </c>
      <c r="F370" s="18">
        <v>117830.02</v>
      </c>
      <c r="G370" s="18">
        <f t="shared" ref="G370:G383" si="90">F370-C370</f>
        <v>12460.520000000004</v>
      </c>
      <c r="H370" s="18">
        <f t="shared" ref="H370:H383" si="91">E370-F370</f>
        <v>-43196.020000000004</v>
      </c>
      <c r="I370" s="19">
        <f t="shared" ref="I370:I383" si="92">IF(ISERROR(F370/C370),0,F370/C370*100-100)</f>
        <v>11.82554724089988</v>
      </c>
      <c r="J370" s="19">
        <f t="shared" ref="J370:J383" si="93">IF(ISERROR(F370/E370),0,F370/E370*100)</f>
        <v>157.8771337460139</v>
      </c>
      <c r="K370" s="19">
        <f t="shared" ref="K370:K383" si="94">IF(ISERROR(F370/D370),0,F370/D370*100)</f>
        <v>76.280196801968032</v>
      </c>
    </row>
    <row r="371" spans="1:11">
      <c r="A371" s="22" t="s">
        <v>90</v>
      </c>
      <c r="B371" s="17" t="s">
        <v>91</v>
      </c>
      <c r="C371" s="18">
        <v>20800.5</v>
      </c>
      <c r="D371" s="18">
        <v>69901</v>
      </c>
      <c r="E371" s="18">
        <v>22628</v>
      </c>
      <c r="F371" s="18">
        <v>33261.019999999997</v>
      </c>
      <c r="G371" s="18">
        <f t="shared" si="90"/>
        <v>12460.519999999997</v>
      </c>
      <c r="H371" s="18">
        <f t="shared" si="91"/>
        <v>-10633.019999999997</v>
      </c>
      <c r="I371" s="19">
        <f t="shared" si="92"/>
        <v>59.904906132064127</v>
      </c>
      <c r="J371" s="19">
        <f t="shared" si="93"/>
        <v>146.99054269047195</v>
      </c>
      <c r="K371" s="19">
        <f t="shared" si="94"/>
        <v>47.583038869257948</v>
      </c>
    </row>
    <row r="372" spans="1:11">
      <c r="A372" s="22" t="s">
        <v>29</v>
      </c>
      <c r="B372" s="17" t="s">
        <v>30</v>
      </c>
      <c r="C372" s="18">
        <v>84569</v>
      </c>
      <c r="D372" s="18">
        <v>84569</v>
      </c>
      <c r="E372" s="18">
        <v>52006</v>
      </c>
      <c r="F372" s="18">
        <v>84569</v>
      </c>
      <c r="G372" s="18">
        <f t="shared" si="90"/>
        <v>0</v>
      </c>
      <c r="H372" s="18">
        <f t="shared" si="91"/>
        <v>-32563</v>
      </c>
      <c r="I372" s="19">
        <f t="shared" si="92"/>
        <v>0</v>
      </c>
      <c r="J372" s="19">
        <f t="shared" si="93"/>
        <v>162.61392916201979</v>
      </c>
      <c r="K372" s="19">
        <f t="shared" si="94"/>
        <v>100</v>
      </c>
    </row>
    <row r="373" spans="1:11">
      <c r="A373" s="23" t="s">
        <v>31</v>
      </c>
      <c r="B373" s="17" t="s">
        <v>32</v>
      </c>
      <c r="C373" s="18">
        <v>84569</v>
      </c>
      <c r="D373" s="18">
        <v>84569</v>
      </c>
      <c r="E373" s="18">
        <v>52006</v>
      </c>
      <c r="F373" s="18">
        <v>84569</v>
      </c>
      <c r="G373" s="18">
        <f t="shared" si="90"/>
        <v>0</v>
      </c>
      <c r="H373" s="18">
        <f t="shared" si="91"/>
        <v>-32563</v>
      </c>
      <c r="I373" s="19">
        <f t="shared" si="92"/>
        <v>0</v>
      </c>
      <c r="J373" s="19">
        <f t="shared" si="93"/>
        <v>162.61392916201979</v>
      </c>
      <c r="K373" s="19">
        <f t="shared" si="94"/>
        <v>100</v>
      </c>
    </row>
    <row r="374" spans="1:11">
      <c r="A374" s="16" t="s">
        <v>33</v>
      </c>
      <c r="B374" s="17" t="s">
        <v>34</v>
      </c>
      <c r="C374" s="18">
        <v>62733.01</v>
      </c>
      <c r="D374" s="18">
        <v>156130</v>
      </c>
      <c r="E374" s="18">
        <v>74634</v>
      </c>
      <c r="F374" s="18">
        <v>55871.39</v>
      </c>
      <c r="G374" s="18">
        <f t="shared" si="90"/>
        <v>-6861.6200000000026</v>
      </c>
      <c r="H374" s="18">
        <f t="shared" si="91"/>
        <v>18762.61</v>
      </c>
      <c r="I374" s="19">
        <f t="shared" si="92"/>
        <v>-10.937814079063003</v>
      </c>
      <c r="J374" s="19">
        <f t="shared" si="93"/>
        <v>74.860505935632546</v>
      </c>
      <c r="K374" s="19">
        <f t="shared" si="94"/>
        <v>35.785172612566448</v>
      </c>
    </row>
    <row r="375" spans="1:11">
      <c r="A375" s="22" t="s">
        <v>35</v>
      </c>
      <c r="B375" s="17" t="s">
        <v>36</v>
      </c>
      <c r="C375" s="18">
        <v>62733.01</v>
      </c>
      <c r="D375" s="18">
        <v>156130</v>
      </c>
      <c r="E375" s="18">
        <v>74634</v>
      </c>
      <c r="F375" s="18">
        <v>55871.39</v>
      </c>
      <c r="G375" s="18">
        <f t="shared" si="90"/>
        <v>-6861.6200000000026</v>
      </c>
      <c r="H375" s="18">
        <f t="shared" si="91"/>
        <v>18762.61</v>
      </c>
      <c r="I375" s="19">
        <f t="shared" si="92"/>
        <v>-10.937814079063003</v>
      </c>
      <c r="J375" s="19">
        <f t="shared" si="93"/>
        <v>74.860505935632546</v>
      </c>
      <c r="K375" s="19">
        <f t="shared" si="94"/>
        <v>35.785172612566448</v>
      </c>
    </row>
    <row r="376" spans="1:11">
      <c r="A376" s="23" t="s">
        <v>37</v>
      </c>
      <c r="B376" s="17" t="s">
        <v>38</v>
      </c>
      <c r="C376" s="18">
        <v>62733.01</v>
      </c>
      <c r="D376" s="18">
        <v>156130</v>
      </c>
      <c r="E376" s="18">
        <v>74634</v>
      </c>
      <c r="F376" s="18">
        <v>55871.39</v>
      </c>
      <c r="G376" s="18">
        <f t="shared" si="90"/>
        <v>-6861.6200000000026</v>
      </c>
      <c r="H376" s="18">
        <f t="shared" si="91"/>
        <v>18762.61</v>
      </c>
      <c r="I376" s="19">
        <f t="shared" si="92"/>
        <v>-10.937814079063003</v>
      </c>
      <c r="J376" s="19">
        <f t="shared" si="93"/>
        <v>74.860505935632546</v>
      </c>
      <c r="K376" s="19">
        <f t="shared" si="94"/>
        <v>35.785172612566448</v>
      </c>
    </row>
    <row r="377" spans="1:11">
      <c r="A377" s="24" t="s">
        <v>39</v>
      </c>
      <c r="B377" s="17" t="s">
        <v>40</v>
      </c>
      <c r="C377" s="18">
        <v>27368.07</v>
      </c>
      <c r="D377" s="18">
        <v>43189</v>
      </c>
      <c r="E377" s="18">
        <v>24867</v>
      </c>
      <c r="F377" s="18">
        <v>26663.75</v>
      </c>
      <c r="G377" s="18">
        <f t="shared" si="90"/>
        <v>-704.31999999999971</v>
      </c>
      <c r="H377" s="18">
        <f t="shared" si="91"/>
        <v>-1796.75</v>
      </c>
      <c r="I377" s="19">
        <f t="shared" si="92"/>
        <v>-2.5735099332908788</v>
      </c>
      <c r="J377" s="19">
        <f t="shared" si="93"/>
        <v>107.22543933727431</v>
      </c>
      <c r="K377" s="19">
        <f t="shared" si="94"/>
        <v>61.737363680566816</v>
      </c>
    </row>
    <row r="378" spans="1:11">
      <c r="A378" s="24" t="s">
        <v>41</v>
      </c>
      <c r="B378" s="17" t="s">
        <v>42</v>
      </c>
      <c r="C378" s="18">
        <v>35364.94</v>
      </c>
      <c r="D378" s="18">
        <v>112941</v>
      </c>
      <c r="E378" s="18">
        <v>49767</v>
      </c>
      <c r="F378" s="18">
        <v>29207.64</v>
      </c>
      <c r="G378" s="18">
        <f t="shared" si="90"/>
        <v>-6157.3000000000029</v>
      </c>
      <c r="H378" s="18">
        <f t="shared" si="91"/>
        <v>20559.36</v>
      </c>
      <c r="I378" s="19">
        <f t="shared" si="92"/>
        <v>-17.410746349350532</v>
      </c>
      <c r="J378" s="19">
        <f t="shared" si="93"/>
        <v>58.688769666646564</v>
      </c>
      <c r="K378" s="19">
        <f t="shared" si="94"/>
        <v>25.860971657768218</v>
      </c>
    </row>
    <row r="379" spans="1:11">
      <c r="A379" s="25" t="s">
        <v>43</v>
      </c>
      <c r="B379" s="17" t="s">
        <v>44</v>
      </c>
      <c r="C379" s="18">
        <v>295</v>
      </c>
      <c r="D379" s="18">
        <v>0</v>
      </c>
      <c r="E379" s="18">
        <v>0</v>
      </c>
      <c r="F379" s="18">
        <v>0</v>
      </c>
      <c r="G379" s="18">
        <f t="shared" si="90"/>
        <v>-295</v>
      </c>
      <c r="H379" s="18">
        <f t="shared" si="91"/>
        <v>0</v>
      </c>
      <c r="I379" s="19">
        <f t="shared" si="92"/>
        <v>-100</v>
      </c>
      <c r="J379" s="19">
        <f t="shared" si="93"/>
        <v>0</v>
      </c>
      <c r="K379" s="19">
        <f t="shared" si="94"/>
        <v>0</v>
      </c>
    </row>
    <row r="380" spans="1:11">
      <c r="A380" s="16"/>
      <c r="B380" s="17" t="s">
        <v>63</v>
      </c>
      <c r="C380" s="18">
        <v>42636.49</v>
      </c>
      <c r="D380" s="18">
        <v>-1660</v>
      </c>
      <c r="E380" s="18">
        <v>0</v>
      </c>
      <c r="F380" s="18">
        <v>61958.63</v>
      </c>
      <c r="G380" s="18">
        <f t="shared" si="90"/>
        <v>19322.14</v>
      </c>
      <c r="H380" s="18">
        <f t="shared" si="91"/>
        <v>-61958.63</v>
      </c>
      <c r="I380" s="19">
        <f t="shared" si="92"/>
        <v>45.31831771330144</v>
      </c>
      <c r="J380" s="19">
        <f t="shared" si="93"/>
        <v>0</v>
      </c>
      <c r="K380" s="19">
        <f t="shared" si="94"/>
        <v>-3732.4475903614457</v>
      </c>
    </row>
    <row r="381" spans="1:11">
      <c r="A381" s="16" t="s">
        <v>64</v>
      </c>
      <c r="B381" s="17" t="s">
        <v>65</v>
      </c>
      <c r="C381" s="18">
        <v>-42636.49</v>
      </c>
      <c r="D381" s="18">
        <v>1660</v>
      </c>
      <c r="E381" s="18">
        <v>0</v>
      </c>
      <c r="F381" s="18">
        <v>-61958.63</v>
      </c>
      <c r="G381" s="18">
        <f t="shared" si="90"/>
        <v>-19322.14</v>
      </c>
      <c r="H381" s="18">
        <f t="shared" si="91"/>
        <v>61958.63</v>
      </c>
      <c r="I381" s="19">
        <f t="shared" si="92"/>
        <v>45.31831771330144</v>
      </c>
      <c r="J381" s="19">
        <f t="shared" si="93"/>
        <v>0</v>
      </c>
      <c r="K381" s="19">
        <f t="shared" si="94"/>
        <v>-3732.4475903614457</v>
      </c>
    </row>
    <row r="382" spans="1:11">
      <c r="A382" s="22" t="s">
        <v>66</v>
      </c>
      <c r="B382" s="17" t="s">
        <v>67</v>
      </c>
      <c r="C382" s="18">
        <v>-42636.49</v>
      </c>
      <c r="D382" s="18">
        <v>1660</v>
      </c>
      <c r="E382" s="18">
        <v>0</v>
      </c>
      <c r="F382" s="18">
        <v>-61958.63</v>
      </c>
      <c r="G382" s="18">
        <f t="shared" si="90"/>
        <v>-19322.14</v>
      </c>
      <c r="H382" s="18">
        <f t="shared" si="91"/>
        <v>61958.63</v>
      </c>
      <c r="I382" s="19">
        <f t="shared" si="92"/>
        <v>45.31831771330144</v>
      </c>
      <c r="J382" s="19">
        <f t="shared" si="93"/>
        <v>0</v>
      </c>
      <c r="K382" s="19">
        <f t="shared" si="94"/>
        <v>-3732.4475903614457</v>
      </c>
    </row>
    <row r="383" spans="1:11" ht="25.5">
      <c r="A383" s="23" t="s">
        <v>106</v>
      </c>
      <c r="B383" s="17" t="s">
        <v>107</v>
      </c>
      <c r="C383" s="18">
        <v>-7925</v>
      </c>
      <c r="D383" s="18">
        <v>1660</v>
      </c>
      <c r="E383" s="18">
        <v>0</v>
      </c>
      <c r="F383" s="18">
        <v>-1660</v>
      </c>
      <c r="G383" s="18">
        <f t="shared" si="90"/>
        <v>6265</v>
      </c>
      <c r="H383" s="18">
        <f t="shared" si="91"/>
        <v>1660</v>
      </c>
      <c r="I383" s="19">
        <f t="shared" si="92"/>
        <v>-79.053627760252368</v>
      </c>
      <c r="J383" s="19">
        <f t="shared" si="93"/>
        <v>0</v>
      </c>
      <c r="K383" s="19">
        <f t="shared" si="94"/>
        <v>-100</v>
      </c>
    </row>
    <row r="384" spans="1:11" ht="25.5">
      <c r="A384" s="27" t="s">
        <v>138</v>
      </c>
      <c r="B384" s="28" t="s">
        <v>139</v>
      </c>
      <c r="C384" s="29"/>
      <c r="D384" s="29"/>
      <c r="E384" s="29"/>
      <c r="F384" s="29"/>
      <c r="G384" s="29"/>
      <c r="H384" s="29"/>
      <c r="I384" s="30"/>
      <c r="J384" s="30"/>
      <c r="K384" s="30"/>
    </row>
    <row r="385" spans="1:11">
      <c r="A385" s="16" t="s">
        <v>25</v>
      </c>
      <c r="B385" s="17" t="s">
        <v>26</v>
      </c>
      <c r="C385" s="18">
        <v>0</v>
      </c>
      <c r="D385" s="18">
        <v>68000</v>
      </c>
      <c r="E385" s="18">
        <v>0</v>
      </c>
      <c r="F385" s="18">
        <v>68000</v>
      </c>
      <c r="G385" s="18">
        <f t="shared" ref="G385:G398" si="95">F385-C385</f>
        <v>68000</v>
      </c>
      <c r="H385" s="18">
        <f t="shared" ref="H385:H398" si="96">E385-F385</f>
        <v>-68000</v>
      </c>
      <c r="I385" s="19">
        <f t="shared" ref="I385:I398" si="97">IF(ISERROR(F385/C385),0,F385/C385*100-100)</f>
        <v>0</v>
      </c>
      <c r="J385" s="19">
        <f t="shared" ref="J385:J398" si="98">IF(ISERROR(F385/E385),0,F385/E385*100)</f>
        <v>0</v>
      </c>
      <c r="K385" s="19">
        <f t="shared" ref="K385:K398" si="99">IF(ISERROR(F385/D385),0,F385/D385*100)</f>
        <v>100</v>
      </c>
    </row>
    <row r="386" spans="1:11">
      <c r="A386" s="22" t="s">
        <v>29</v>
      </c>
      <c r="B386" s="17" t="s">
        <v>30</v>
      </c>
      <c r="C386" s="18">
        <v>0</v>
      </c>
      <c r="D386" s="18">
        <v>68000</v>
      </c>
      <c r="E386" s="18">
        <v>0</v>
      </c>
      <c r="F386" s="18">
        <v>68000</v>
      </c>
      <c r="G386" s="18">
        <f t="shared" si="95"/>
        <v>68000</v>
      </c>
      <c r="H386" s="18">
        <f t="shared" si="96"/>
        <v>-68000</v>
      </c>
      <c r="I386" s="19">
        <f t="shared" si="97"/>
        <v>0</v>
      </c>
      <c r="J386" s="19">
        <f t="shared" si="98"/>
        <v>0</v>
      </c>
      <c r="K386" s="19">
        <f t="shared" si="99"/>
        <v>100</v>
      </c>
    </row>
    <row r="387" spans="1:11">
      <c r="A387" s="23" t="s">
        <v>31</v>
      </c>
      <c r="B387" s="17" t="s">
        <v>32</v>
      </c>
      <c r="C387" s="18">
        <v>0</v>
      </c>
      <c r="D387" s="18">
        <v>68000</v>
      </c>
      <c r="E387" s="18">
        <v>0</v>
      </c>
      <c r="F387" s="18">
        <v>68000</v>
      </c>
      <c r="G387" s="18">
        <f t="shared" si="95"/>
        <v>68000</v>
      </c>
      <c r="H387" s="18">
        <f t="shared" si="96"/>
        <v>-68000</v>
      </c>
      <c r="I387" s="19">
        <f t="shared" si="97"/>
        <v>0</v>
      </c>
      <c r="J387" s="19">
        <f t="shared" si="98"/>
        <v>0</v>
      </c>
      <c r="K387" s="19">
        <f t="shared" si="99"/>
        <v>100</v>
      </c>
    </row>
    <row r="388" spans="1:11">
      <c r="A388" s="16" t="s">
        <v>33</v>
      </c>
      <c r="B388" s="17" t="s">
        <v>34</v>
      </c>
      <c r="C388" s="18">
        <v>0</v>
      </c>
      <c r="D388" s="18">
        <v>68000</v>
      </c>
      <c r="E388" s="18">
        <v>0</v>
      </c>
      <c r="F388" s="18">
        <v>37877.96</v>
      </c>
      <c r="G388" s="18">
        <f t="shared" si="95"/>
        <v>37877.96</v>
      </c>
      <c r="H388" s="18">
        <f t="shared" si="96"/>
        <v>-37877.96</v>
      </c>
      <c r="I388" s="19">
        <f t="shared" si="97"/>
        <v>0</v>
      </c>
      <c r="J388" s="19">
        <f t="shared" si="98"/>
        <v>0</v>
      </c>
      <c r="K388" s="19">
        <f t="shared" si="99"/>
        <v>55.702882352941174</v>
      </c>
    </row>
    <row r="389" spans="1:11">
      <c r="A389" s="22" t="s">
        <v>35</v>
      </c>
      <c r="B389" s="17" t="s">
        <v>36</v>
      </c>
      <c r="C389" s="18">
        <v>0</v>
      </c>
      <c r="D389" s="18">
        <v>68000</v>
      </c>
      <c r="E389" s="18">
        <v>0</v>
      </c>
      <c r="F389" s="18">
        <v>37877.96</v>
      </c>
      <c r="G389" s="18">
        <f t="shared" si="95"/>
        <v>37877.96</v>
      </c>
      <c r="H389" s="18">
        <f t="shared" si="96"/>
        <v>-37877.96</v>
      </c>
      <c r="I389" s="19">
        <f t="shared" si="97"/>
        <v>0</v>
      </c>
      <c r="J389" s="19">
        <f t="shared" si="98"/>
        <v>0</v>
      </c>
      <c r="K389" s="19">
        <f t="shared" si="99"/>
        <v>55.702882352941174</v>
      </c>
    </row>
    <row r="390" spans="1:11">
      <c r="A390" s="23" t="s">
        <v>37</v>
      </c>
      <c r="B390" s="17" t="s">
        <v>38</v>
      </c>
      <c r="C390" s="18">
        <v>0</v>
      </c>
      <c r="D390" s="18">
        <v>42500</v>
      </c>
      <c r="E390" s="18">
        <v>0</v>
      </c>
      <c r="F390" s="18">
        <v>12377.96</v>
      </c>
      <c r="G390" s="18">
        <f t="shared" si="95"/>
        <v>12377.96</v>
      </c>
      <c r="H390" s="18">
        <f t="shared" si="96"/>
        <v>-12377.96</v>
      </c>
      <c r="I390" s="19">
        <f t="shared" si="97"/>
        <v>0</v>
      </c>
      <c r="J390" s="19">
        <f t="shared" si="98"/>
        <v>0</v>
      </c>
      <c r="K390" s="19">
        <f t="shared" si="99"/>
        <v>29.124611764705882</v>
      </c>
    </row>
    <row r="391" spans="1:11">
      <c r="A391" s="24" t="s">
        <v>39</v>
      </c>
      <c r="B391" s="17" t="s">
        <v>40</v>
      </c>
      <c r="C391" s="18">
        <v>0</v>
      </c>
      <c r="D391" s="18">
        <v>42500</v>
      </c>
      <c r="E391" s="18">
        <v>0</v>
      </c>
      <c r="F391" s="18">
        <v>12377.96</v>
      </c>
      <c r="G391" s="18">
        <f t="shared" si="95"/>
        <v>12377.96</v>
      </c>
      <c r="H391" s="18">
        <f t="shared" si="96"/>
        <v>-12377.96</v>
      </c>
      <c r="I391" s="19">
        <f t="shared" si="97"/>
        <v>0</v>
      </c>
      <c r="J391" s="19">
        <f t="shared" si="98"/>
        <v>0</v>
      </c>
      <c r="K391" s="19">
        <f t="shared" si="99"/>
        <v>29.124611764705882</v>
      </c>
    </row>
    <row r="392" spans="1:11" ht="25.5">
      <c r="A392" s="23" t="s">
        <v>51</v>
      </c>
      <c r="B392" s="17" t="s">
        <v>52</v>
      </c>
      <c r="C392" s="18">
        <v>0</v>
      </c>
      <c r="D392" s="18">
        <v>25500</v>
      </c>
      <c r="E392" s="18">
        <v>0</v>
      </c>
      <c r="F392" s="18">
        <v>25500</v>
      </c>
      <c r="G392" s="18">
        <f t="shared" si="95"/>
        <v>25500</v>
      </c>
      <c r="H392" s="18">
        <f t="shared" si="96"/>
        <v>-25500</v>
      </c>
      <c r="I392" s="19">
        <f t="shared" si="97"/>
        <v>0</v>
      </c>
      <c r="J392" s="19">
        <f t="shared" si="98"/>
        <v>0</v>
      </c>
      <c r="K392" s="19">
        <f t="shared" si="99"/>
        <v>100</v>
      </c>
    </row>
    <row r="393" spans="1:11">
      <c r="A393" s="24" t="s">
        <v>53</v>
      </c>
      <c r="B393" s="17" t="s">
        <v>54</v>
      </c>
      <c r="C393" s="18">
        <v>0</v>
      </c>
      <c r="D393" s="18">
        <v>25500</v>
      </c>
      <c r="E393" s="18">
        <v>0</v>
      </c>
      <c r="F393" s="18">
        <v>25500</v>
      </c>
      <c r="G393" s="18">
        <f t="shared" si="95"/>
        <v>25500</v>
      </c>
      <c r="H393" s="18">
        <f t="shared" si="96"/>
        <v>-25500</v>
      </c>
      <c r="I393" s="19">
        <f t="shared" si="97"/>
        <v>0</v>
      </c>
      <c r="J393" s="19">
        <f t="shared" si="98"/>
        <v>0</v>
      </c>
      <c r="K393" s="19">
        <f t="shared" si="99"/>
        <v>100</v>
      </c>
    </row>
    <row r="394" spans="1:11" ht="25.5">
      <c r="A394" s="25" t="s">
        <v>55</v>
      </c>
      <c r="B394" s="17" t="s">
        <v>56</v>
      </c>
      <c r="C394" s="18">
        <v>0</v>
      </c>
      <c r="D394" s="18">
        <v>25500</v>
      </c>
      <c r="E394" s="18">
        <v>0</v>
      </c>
      <c r="F394" s="18">
        <v>25500</v>
      </c>
      <c r="G394" s="18">
        <f t="shared" si="95"/>
        <v>25500</v>
      </c>
      <c r="H394" s="18">
        <f t="shared" si="96"/>
        <v>-25500</v>
      </c>
      <c r="I394" s="19">
        <f t="shared" si="97"/>
        <v>0</v>
      </c>
      <c r="J394" s="19">
        <f t="shared" si="98"/>
        <v>0</v>
      </c>
      <c r="K394" s="19">
        <f t="shared" si="99"/>
        <v>100</v>
      </c>
    </row>
    <row r="395" spans="1:11" ht="25.5">
      <c r="A395" s="26" t="s">
        <v>57</v>
      </c>
      <c r="B395" s="17" t="s">
        <v>58</v>
      </c>
      <c r="C395" s="18">
        <v>0</v>
      </c>
      <c r="D395" s="18">
        <v>25500</v>
      </c>
      <c r="E395" s="18">
        <v>0</v>
      </c>
      <c r="F395" s="18">
        <v>25500</v>
      </c>
      <c r="G395" s="18">
        <f t="shared" si="95"/>
        <v>25500</v>
      </c>
      <c r="H395" s="18">
        <f t="shared" si="96"/>
        <v>-25500</v>
      </c>
      <c r="I395" s="19">
        <f t="shared" si="97"/>
        <v>0</v>
      </c>
      <c r="J395" s="19">
        <f t="shared" si="98"/>
        <v>0</v>
      </c>
      <c r="K395" s="19">
        <f t="shared" si="99"/>
        <v>100</v>
      </c>
    </row>
    <row r="396" spans="1:11">
      <c r="A396" s="16"/>
      <c r="B396" s="17" t="s">
        <v>63</v>
      </c>
      <c r="C396" s="18">
        <v>0</v>
      </c>
      <c r="D396" s="18">
        <v>0</v>
      </c>
      <c r="E396" s="18">
        <v>0</v>
      </c>
      <c r="F396" s="18">
        <v>30122.04</v>
      </c>
      <c r="G396" s="18">
        <f t="shared" si="95"/>
        <v>30122.04</v>
      </c>
      <c r="H396" s="18">
        <f t="shared" si="96"/>
        <v>-30122.04</v>
      </c>
      <c r="I396" s="19">
        <f t="shared" si="97"/>
        <v>0</v>
      </c>
      <c r="J396" s="19">
        <f t="shared" si="98"/>
        <v>0</v>
      </c>
      <c r="K396" s="19">
        <f t="shared" si="99"/>
        <v>0</v>
      </c>
    </row>
    <row r="397" spans="1:11">
      <c r="A397" s="16" t="s">
        <v>64</v>
      </c>
      <c r="B397" s="17" t="s">
        <v>65</v>
      </c>
      <c r="C397" s="18">
        <v>0</v>
      </c>
      <c r="D397" s="18">
        <v>0</v>
      </c>
      <c r="E397" s="18">
        <v>0</v>
      </c>
      <c r="F397" s="18">
        <v>-30122.04</v>
      </c>
      <c r="G397" s="18">
        <f t="shared" si="95"/>
        <v>-30122.04</v>
      </c>
      <c r="H397" s="18">
        <f t="shared" si="96"/>
        <v>30122.04</v>
      </c>
      <c r="I397" s="19">
        <f t="shared" si="97"/>
        <v>0</v>
      </c>
      <c r="J397" s="19">
        <f t="shared" si="98"/>
        <v>0</v>
      </c>
      <c r="K397" s="19">
        <f t="shared" si="99"/>
        <v>0</v>
      </c>
    </row>
    <row r="398" spans="1:11">
      <c r="A398" s="22" t="s">
        <v>66</v>
      </c>
      <c r="B398" s="17" t="s">
        <v>67</v>
      </c>
      <c r="C398" s="18">
        <v>0</v>
      </c>
      <c r="D398" s="18">
        <v>0</v>
      </c>
      <c r="E398" s="18">
        <v>0</v>
      </c>
      <c r="F398" s="18">
        <v>-30122.04</v>
      </c>
      <c r="G398" s="18">
        <f t="shared" si="95"/>
        <v>-30122.04</v>
      </c>
      <c r="H398" s="18">
        <f t="shared" si="96"/>
        <v>30122.04</v>
      </c>
      <c r="I398" s="19">
        <f t="shared" si="97"/>
        <v>0</v>
      </c>
      <c r="J398" s="19">
        <f t="shared" si="98"/>
        <v>0</v>
      </c>
      <c r="K398" s="19">
        <f t="shared" si="99"/>
        <v>0</v>
      </c>
    </row>
    <row r="399" spans="1:11" ht="25.5">
      <c r="A399" s="39" t="s">
        <v>140</v>
      </c>
      <c r="B399" s="28" t="s">
        <v>141</v>
      </c>
      <c r="C399" s="29"/>
      <c r="D399" s="29"/>
      <c r="E399" s="29"/>
      <c r="F399" s="29"/>
      <c r="G399" s="29"/>
      <c r="H399" s="29"/>
      <c r="I399" s="30"/>
      <c r="J399" s="30"/>
      <c r="K399" s="30"/>
    </row>
    <row r="400" spans="1:11">
      <c r="A400" s="16" t="s">
        <v>25</v>
      </c>
      <c r="B400" s="17" t="s">
        <v>26</v>
      </c>
      <c r="C400" s="18">
        <v>0</v>
      </c>
      <c r="D400" s="18">
        <v>68000</v>
      </c>
      <c r="E400" s="18">
        <v>0</v>
      </c>
      <c r="F400" s="18">
        <v>68000</v>
      </c>
      <c r="G400" s="18">
        <f t="shared" ref="G400:G413" si="100">F400-C400</f>
        <v>68000</v>
      </c>
      <c r="H400" s="18">
        <f t="shared" ref="H400:H413" si="101">E400-F400</f>
        <v>-68000</v>
      </c>
      <c r="I400" s="19">
        <f t="shared" ref="I400:I413" si="102">IF(ISERROR(F400/C400),0,F400/C400*100-100)</f>
        <v>0</v>
      </c>
      <c r="J400" s="19">
        <f t="shared" ref="J400:J413" si="103">IF(ISERROR(F400/E400),0,F400/E400*100)</f>
        <v>0</v>
      </c>
      <c r="K400" s="19">
        <f t="shared" ref="K400:K413" si="104">IF(ISERROR(F400/D400),0,F400/D400*100)</f>
        <v>100</v>
      </c>
    </row>
    <row r="401" spans="1:11">
      <c r="A401" s="22" t="s">
        <v>29</v>
      </c>
      <c r="B401" s="17" t="s">
        <v>30</v>
      </c>
      <c r="C401" s="18">
        <v>0</v>
      </c>
      <c r="D401" s="18">
        <v>68000</v>
      </c>
      <c r="E401" s="18">
        <v>0</v>
      </c>
      <c r="F401" s="18">
        <v>68000</v>
      </c>
      <c r="G401" s="18">
        <f t="shared" si="100"/>
        <v>68000</v>
      </c>
      <c r="H401" s="18">
        <f t="shared" si="101"/>
        <v>-68000</v>
      </c>
      <c r="I401" s="19">
        <f t="shared" si="102"/>
        <v>0</v>
      </c>
      <c r="J401" s="19">
        <f t="shared" si="103"/>
        <v>0</v>
      </c>
      <c r="K401" s="19">
        <f t="shared" si="104"/>
        <v>100</v>
      </c>
    </row>
    <row r="402" spans="1:11">
      <c r="A402" s="23" t="s">
        <v>31</v>
      </c>
      <c r="B402" s="17" t="s">
        <v>32</v>
      </c>
      <c r="C402" s="18">
        <v>0</v>
      </c>
      <c r="D402" s="18">
        <v>68000</v>
      </c>
      <c r="E402" s="18">
        <v>0</v>
      </c>
      <c r="F402" s="18">
        <v>68000</v>
      </c>
      <c r="G402" s="18">
        <f t="shared" si="100"/>
        <v>68000</v>
      </c>
      <c r="H402" s="18">
        <f t="shared" si="101"/>
        <v>-68000</v>
      </c>
      <c r="I402" s="19">
        <f t="shared" si="102"/>
        <v>0</v>
      </c>
      <c r="J402" s="19">
        <f t="shared" si="103"/>
        <v>0</v>
      </c>
      <c r="K402" s="19">
        <f t="shared" si="104"/>
        <v>100</v>
      </c>
    </row>
    <row r="403" spans="1:11">
      <c r="A403" s="16" t="s">
        <v>33</v>
      </c>
      <c r="B403" s="17" t="s">
        <v>34</v>
      </c>
      <c r="C403" s="18">
        <v>0</v>
      </c>
      <c r="D403" s="18">
        <v>68000</v>
      </c>
      <c r="E403" s="18">
        <v>0</v>
      </c>
      <c r="F403" s="18">
        <v>37877.96</v>
      </c>
      <c r="G403" s="18">
        <f t="shared" si="100"/>
        <v>37877.96</v>
      </c>
      <c r="H403" s="18">
        <f t="shared" si="101"/>
        <v>-37877.96</v>
      </c>
      <c r="I403" s="19">
        <f t="shared" si="102"/>
        <v>0</v>
      </c>
      <c r="J403" s="19">
        <f t="shared" si="103"/>
        <v>0</v>
      </c>
      <c r="K403" s="19">
        <f t="shared" si="104"/>
        <v>55.702882352941174</v>
      </c>
    </row>
    <row r="404" spans="1:11">
      <c r="A404" s="22" t="s">
        <v>35</v>
      </c>
      <c r="B404" s="17" t="s">
        <v>36</v>
      </c>
      <c r="C404" s="18">
        <v>0</v>
      </c>
      <c r="D404" s="18">
        <v>68000</v>
      </c>
      <c r="E404" s="18">
        <v>0</v>
      </c>
      <c r="F404" s="18">
        <v>37877.96</v>
      </c>
      <c r="G404" s="18">
        <f t="shared" si="100"/>
        <v>37877.96</v>
      </c>
      <c r="H404" s="18">
        <f t="shared" si="101"/>
        <v>-37877.96</v>
      </c>
      <c r="I404" s="19">
        <f t="shared" si="102"/>
        <v>0</v>
      </c>
      <c r="J404" s="19">
        <f t="shared" si="103"/>
        <v>0</v>
      </c>
      <c r="K404" s="19">
        <f t="shared" si="104"/>
        <v>55.702882352941174</v>
      </c>
    </row>
    <row r="405" spans="1:11">
      <c r="A405" s="23" t="s">
        <v>37</v>
      </c>
      <c r="B405" s="17" t="s">
        <v>38</v>
      </c>
      <c r="C405" s="18">
        <v>0</v>
      </c>
      <c r="D405" s="18">
        <v>42500</v>
      </c>
      <c r="E405" s="18">
        <v>0</v>
      </c>
      <c r="F405" s="18">
        <v>12377.96</v>
      </c>
      <c r="G405" s="18">
        <f t="shared" si="100"/>
        <v>12377.96</v>
      </c>
      <c r="H405" s="18">
        <f t="shared" si="101"/>
        <v>-12377.96</v>
      </c>
      <c r="I405" s="19">
        <f t="shared" si="102"/>
        <v>0</v>
      </c>
      <c r="J405" s="19">
        <f t="shared" si="103"/>
        <v>0</v>
      </c>
      <c r="K405" s="19">
        <f t="shared" si="104"/>
        <v>29.124611764705882</v>
      </c>
    </row>
    <row r="406" spans="1:11">
      <c r="A406" s="24" t="s">
        <v>39</v>
      </c>
      <c r="B406" s="17" t="s">
        <v>40</v>
      </c>
      <c r="C406" s="18">
        <v>0</v>
      </c>
      <c r="D406" s="18">
        <v>42500</v>
      </c>
      <c r="E406" s="18">
        <v>0</v>
      </c>
      <c r="F406" s="18">
        <v>12377.96</v>
      </c>
      <c r="G406" s="18">
        <f t="shared" si="100"/>
        <v>12377.96</v>
      </c>
      <c r="H406" s="18">
        <f t="shared" si="101"/>
        <v>-12377.96</v>
      </c>
      <c r="I406" s="19">
        <f t="shared" si="102"/>
        <v>0</v>
      </c>
      <c r="J406" s="19">
        <f t="shared" si="103"/>
        <v>0</v>
      </c>
      <c r="K406" s="19">
        <f t="shared" si="104"/>
        <v>29.124611764705882</v>
      </c>
    </row>
    <row r="407" spans="1:11" ht="25.5">
      <c r="A407" s="23" t="s">
        <v>51</v>
      </c>
      <c r="B407" s="17" t="s">
        <v>52</v>
      </c>
      <c r="C407" s="18">
        <v>0</v>
      </c>
      <c r="D407" s="18">
        <v>25500</v>
      </c>
      <c r="E407" s="18">
        <v>0</v>
      </c>
      <c r="F407" s="18">
        <v>25500</v>
      </c>
      <c r="G407" s="18">
        <f t="shared" si="100"/>
        <v>25500</v>
      </c>
      <c r="H407" s="18">
        <f t="shared" si="101"/>
        <v>-25500</v>
      </c>
      <c r="I407" s="19">
        <f t="shared" si="102"/>
        <v>0</v>
      </c>
      <c r="J407" s="19">
        <f t="shared" si="103"/>
        <v>0</v>
      </c>
      <c r="K407" s="19">
        <f t="shared" si="104"/>
        <v>100</v>
      </c>
    </row>
    <row r="408" spans="1:11">
      <c r="A408" s="24" t="s">
        <v>53</v>
      </c>
      <c r="B408" s="17" t="s">
        <v>54</v>
      </c>
      <c r="C408" s="18">
        <v>0</v>
      </c>
      <c r="D408" s="18">
        <v>25500</v>
      </c>
      <c r="E408" s="18">
        <v>0</v>
      </c>
      <c r="F408" s="18">
        <v>25500</v>
      </c>
      <c r="G408" s="18">
        <f t="shared" si="100"/>
        <v>25500</v>
      </c>
      <c r="H408" s="18">
        <f t="shared" si="101"/>
        <v>-25500</v>
      </c>
      <c r="I408" s="19">
        <f t="shared" si="102"/>
        <v>0</v>
      </c>
      <c r="J408" s="19">
        <f t="shared" si="103"/>
        <v>0</v>
      </c>
      <c r="K408" s="19">
        <f t="shared" si="104"/>
        <v>100</v>
      </c>
    </row>
    <row r="409" spans="1:11" ht="25.5">
      <c r="A409" s="25" t="s">
        <v>55</v>
      </c>
      <c r="B409" s="17" t="s">
        <v>56</v>
      </c>
      <c r="C409" s="18">
        <v>0</v>
      </c>
      <c r="D409" s="18">
        <v>25500</v>
      </c>
      <c r="E409" s="18">
        <v>0</v>
      </c>
      <c r="F409" s="18">
        <v>25500</v>
      </c>
      <c r="G409" s="18">
        <f t="shared" si="100"/>
        <v>25500</v>
      </c>
      <c r="H409" s="18">
        <f t="shared" si="101"/>
        <v>-25500</v>
      </c>
      <c r="I409" s="19">
        <f t="shared" si="102"/>
        <v>0</v>
      </c>
      <c r="J409" s="19">
        <f t="shared" si="103"/>
        <v>0</v>
      </c>
      <c r="K409" s="19">
        <f t="shared" si="104"/>
        <v>100</v>
      </c>
    </row>
    <row r="410" spans="1:11" ht="25.5">
      <c r="A410" s="26" t="s">
        <v>57</v>
      </c>
      <c r="B410" s="17" t="s">
        <v>58</v>
      </c>
      <c r="C410" s="18">
        <v>0</v>
      </c>
      <c r="D410" s="18">
        <v>25500</v>
      </c>
      <c r="E410" s="18">
        <v>0</v>
      </c>
      <c r="F410" s="18">
        <v>25500</v>
      </c>
      <c r="G410" s="18">
        <f t="shared" si="100"/>
        <v>25500</v>
      </c>
      <c r="H410" s="18">
        <f t="shared" si="101"/>
        <v>-25500</v>
      </c>
      <c r="I410" s="19">
        <f t="shared" si="102"/>
        <v>0</v>
      </c>
      <c r="J410" s="19">
        <f t="shared" si="103"/>
        <v>0</v>
      </c>
      <c r="K410" s="19">
        <f t="shared" si="104"/>
        <v>100</v>
      </c>
    </row>
    <row r="411" spans="1:11">
      <c r="A411" s="16"/>
      <c r="B411" s="17" t="s">
        <v>63</v>
      </c>
      <c r="C411" s="18">
        <v>0</v>
      </c>
      <c r="D411" s="18">
        <v>0</v>
      </c>
      <c r="E411" s="18">
        <v>0</v>
      </c>
      <c r="F411" s="18">
        <v>30122.04</v>
      </c>
      <c r="G411" s="18">
        <f t="shared" si="100"/>
        <v>30122.04</v>
      </c>
      <c r="H411" s="18">
        <f t="shared" si="101"/>
        <v>-30122.04</v>
      </c>
      <c r="I411" s="19">
        <f t="shared" si="102"/>
        <v>0</v>
      </c>
      <c r="J411" s="19">
        <f t="shared" si="103"/>
        <v>0</v>
      </c>
      <c r="K411" s="19">
        <f t="shared" si="104"/>
        <v>0</v>
      </c>
    </row>
    <row r="412" spans="1:11">
      <c r="A412" s="16" t="s">
        <v>64</v>
      </c>
      <c r="B412" s="17" t="s">
        <v>65</v>
      </c>
      <c r="C412" s="18">
        <v>0</v>
      </c>
      <c r="D412" s="18">
        <v>0</v>
      </c>
      <c r="E412" s="18">
        <v>0</v>
      </c>
      <c r="F412" s="18">
        <v>-30122.04</v>
      </c>
      <c r="G412" s="18">
        <f t="shared" si="100"/>
        <v>-30122.04</v>
      </c>
      <c r="H412" s="18">
        <f t="shared" si="101"/>
        <v>30122.04</v>
      </c>
      <c r="I412" s="19">
        <f t="shared" si="102"/>
        <v>0</v>
      </c>
      <c r="J412" s="19">
        <f t="shared" si="103"/>
        <v>0</v>
      </c>
      <c r="K412" s="19">
        <f t="shared" si="104"/>
        <v>0</v>
      </c>
    </row>
    <row r="413" spans="1:11">
      <c r="A413" s="22" t="s">
        <v>66</v>
      </c>
      <c r="B413" s="17" t="s">
        <v>67</v>
      </c>
      <c r="C413" s="18">
        <v>0</v>
      </c>
      <c r="D413" s="18">
        <v>0</v>
      </c>
      <c r="E413" s="18">
        <v>0</v>
      </c>
      <c r="F413" s="18">
        <v>-30122.04</v>
      </c>
      <c r="G413" s="18">
        <f t="shared" si="100"/>
        <v>-30122.04</v>
      </c>
      <c r="H413" s="18">
        <f t="shared" si="101"/>
        <v>30122.04</v>
      </c>
      <c r="I413" s="19">
        <f t="shared" si="102"/>
        <v>0</v>
      </c>
      <c r="J413" s="19">
        <f t="shared" si="103"/>
        <v>0</v>
      </c>
      <c r="K413" s="19">
        <f t="shared" si="10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5" orientation="landscape" verticalDpi="0" r:id="rId1"/>
  <headerFoot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workbookViewId="0">
      <selection activeCell="E9" sqref="E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960</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953</v>
      </c>
      <c r="B13" s="21" t="s">
        <v>954</v>
      </c>
      <c r="C13" s="18"/>
      <c r="D13" s="18"/>
      <c r="E13" s="18"/>
      <c r="F13" s="18"/>
      <c r="G13" s="18"/>
      <c r="H13" s="18"/>
      <c r="I13" s="19"/>
      <c r="J13" s="19"/>
      <c r="K13" s="19"/>
    </row>
    <row r="14" spans="1:11">
      <c r="A14" s="16" t="s">
        <v>25</v>
      </c>
      <c r="B14" s="17" t="s">
        <v>26</v>
      </c>
      <c r="C14" s="18">
        <v>422513003</v>
      </c>
      <c r="D14" s="18">
        <v>445681755</v>
      </c>
      <c r="E14" s="18">
        <v>318703700</v>
      </c>
      <c r="F14" s="18">
        <v>440943427.01999998</v>
      </c>
      <c r="G14" s="18">
        <f t="shared" ref="G14:G29" si="0">F14-C14</f>
        <v>18430424.019999981</v>
      </c>
      <c r="H14" s="18">
        <f t="shared" ref="H14:H29" si="1">E14-F14</f>
        <v>-122239727.01999998</v>
      </c>
      <c r="I14" s="19">
        <f t="shared" ref="I14:I29" si="2">IF(ISERROR(F14/C14),0,F14/C14*100-100)</f>
        <v>4.3620962879573142</v>
      </c>
      <c r="J14" s="19">
        <f t="shared" ref="J14:J29" si="3">IF(ISERROR(F14/E14),0,F14/E14*100)</f>
        <v>138.35528957461113</v>
      </c>
      <c r="K14" s="19">
        <f t="shared" ref="K14:K29" si="4">IF(ISERROR(F14/D14),0,F14/D14*100)</f>
        <v>98.936835998592755</v>
      </c>
    </row>
    <row r="15" spans="1:11" ht="25.5">
      <c r="A15" s="22" t="s">
        <v>27</v>
      </c>
      <c r="B15" s="17" t="s">
        <v>28</v>
      </c>
      <c r="C15" s="18">
        <v>0</v>
      </c>
      <c r="D15" s="18">
        <v>0</v>
      </c>
      <c r="E15" s="18">
        <v>0</v>
      </c>
      <c r="F15" s="18">
        <v>4162.0200000000004</v>
      </c>
      <c r="G15" s="18">
        <f t="shared" si="0"/>
        <v>4162.0200000000004</v>
      </c>
      <c r="H15" s="18">
        <f t="shared" si="1"/>
        <v>-4162.0200000000004</v>
      </c>
      <c r="I15" s="19">
        <f t="shared" si="2"/>
        <v>0</v>
      </c>
      <c r="J15" s="19">
        <f t="shared" si="3"/>
        <v>0</v>
      </c>
      <c r="K15" s="19">
        <f t="shared" si="4"/>
        <v>0</v>
      </c>
    </row>
    <row r="16" spans="1:11">
      <c r="A16" s="22" t="s">
        <v>29</v>
      </c>
      <c r="B16" s="17" t="s">
        <v>30</v>
      </c>
      <c r="C16" s="18">
        <v>422513003</v>
      </c>
      <c r="D16" s="18">
        <v>445681755</v>
      </c>
      <c r="E16" s="18">
        <v>318703700</v>
      </c>
      <c r="F16" s="18">
        <v>440939265</v>
      </c>
      <c r="G16" s="18">
        <f t="shared" si="0"/>
        <v>18426262</v>
      </c>
      <c r="H16" s="18">
        <f t="shared" si="1"/>
        <v>-122235565</v>
      </c>
      <c r="I16" s="19">
        <f t="shared" si="2"/>
        <v>4.3611112247828174</v>
      </c>
      <c r="J16" s="19">
        <f t="shared" si="3"/>
        <v>138.35398365315496</v>
      </c>
      <c r="K16" s="19">
        <f t="shared" si="4"/>
        <v>98.935902143896385</v>
      </c>
    </row>
    <row r="17" spans="1:11">
      <c r="A17" s="23" t="s">
        <v>31</v>
      </c>
      <c r="B17" s="17" t="s">
        <v>32</v>
      </c>
      <c r="C17" s="18">
        <v>422513003</v>
      </c>
      <c r="D17" s="18">
        <v>445681755</v>
      </c>
      <c r="E17" s="18">
        <v>318703700</v>
      </c>
      <c r="F17" s="18">
        <v>440939265</v>
      </c>
      <c r="G17" s="18">
        <f t="shared" si="0"/>
        <v>18426262</v>
      </c>
      <c r="H17" s="18">
        <f t="shared" si="1"/>
        <v>-122235565</v>
      </c>
      <c r="I17" s="19">
        <f t="shared" si="2"/>
        <v>4.3611112247828174</v>
      </c>
      <c r="J17" s="19">
        <f t="shared" si="3"/>
        <v>138.35398365315496</v>
      </c>
      <c r="K17" s="19">
        <f t="shared" si="4"/>
        <v>98.935902143896385</v>
      </c>
    </row>
    <row r="18" spans="1:11">
      <c r="A18" s="16" t="s">
        <v>33</v>
      </c>
      <c r="B18" s="17" t="s">
        <v>34</v>
      </c>
      <c r="C18" s="18">
        <v>299368614.75999999</v>
      </c>
      <c r="D18" s="18">
        <v>445681755</v>
      </c>
      <c r="E18" s="18">
        <v>318703700</v>
      </c>
      <c r="F18" s="18">
        <v>328787386.24000001</v>
      </c>
      <c r="G18" s="18">
        <f t="shared" si="0"/>
        <v>29418771.480000019</v>
      </c>
      <c r="H18" s="18">
        <f t="shared" si="1"/>
        <v>-10083686.24000001</v>
      </c>
      <c r="I18" s="19">
        <f t="shared" si="2"/>
        <v>9.826939107689924</v>
      </c>
      <c r="J18" s="19">
        <f t="shared" si="3"/>
        <v>103.16396899063301</v>
      </c>
      <c r="K18" s="19">
        <f t="shared" si="4"/>
        <v>73.771785035265808</v>
      </c>
    </row>
    <row r="19" spans="1:11">
      <c r="A19" s="22" t="s">
        <v>35</v>
      </c>
      <c r="B19" s="17" t="s">
        <v>36</v>
      </c>
      <c r="C19" s="18">
        <v>299368614.75999999</v>
      </c>
      <c r="D19" s="18">
        <v>444297215</v>
      </c>
      <c r="E19" s="18">
        <v>317319160</v>
      </c>
      <c r="F19" s="18">
        <v>327402846.24000001</v>
      </c>
      <c r="G19" s="18">
        <f t="shared" si="0"/>
        <v>28034231.480000019</v>
      </c>
      <c r="H19" s="18">
        <f t="shared" si="1"/>
        <v>-10083686.24000001</v>
      </c>
      <c r="I19" s="19">
        <f t="shared" si="2"/>
        <v>9.3644524167888221</v>
      </c>
      <c r="J19" s="19">
        <f t="shared" si="3"/>
        <v>103.17777415016478</v>
      </c>
      <c r="K19" s="19">
        <f t="shared" si="4"/>
        <v>73.690051430999858</v>
      </c>
    </row>
    <row r="20" spans="1:11" ht="25.5">
      <c r="A20" s="23" t="s">
        <v>51</v>
      </c>
      <c r="B20" s="17" t="s">
        <v>52</v>
      </c>
      <c r="C20" s="18">
        <v>299368614.75999999</v>
      </c>
      <c r="D20" s="18">
        <v>444297215</v>
      </c>
      <c r="E20" s="18">
        <v>317319160</v>
      </c>
      <c r="F20" s="18">
        <v>327402846.24000001</v>
      </c>
      <c r="G20" s="18">
        <f t="shared" si="0"/>
        <v>28034231.480000019</v>
      </c>
      <c r="H20" s="18">
        <f t="shared" si="1"/>
        <v>-10083686.24000001</v>
      </c>
      <c r="I20" s="19">
        <f t="shared" si="2"/>
        <v>9.3644524167888221</v>
      </c>
      <c r="J20" s="19">
        <f t="shared" si="3"/>
        <v>103.17777415016478</v>
      </c>
      <c r="K20" s="19">
        <f t="shared" si="4"/>
        <v>73.690051430999858</v>
      </c>
    </row>
    <row r="21" spans="1:11" ht="25.5">
      <c r="A21" s="24" t="s">
        <v>162</v>
      </c>
      <c r="B21" s="17" t="s">
        <v>163</v>
      </c>
      <c r="C21" s="18">
        <v>299368614.75999999</v>
      </c>
      <c r="D21" s="18">
        <v>444297215</v>
      </c>
      <c r="E21" s="18">
        <v>317319160</v>
      </c>
      <c r="F21" s="18">
        <v>327402846.24000001</v>
      </c>
      <c r="G21" s="18">
        <f t="shared" si="0"/>
        <v>28034231.480000019</v>
      </c>
      <c r="H21" s="18">
        <f t="shared" si="1"/>
        <v>-10083686.24000001</v>
      </c>
      <c r="I21" s="19">
        <f t="shared" si="2"/>
        <v>9.3644524167888221</v>
      </c>
      <c r="J21" s="19">
        <f t="shared" si="3"/>
        <v>103.17777415016478</v>
      </c>
      <c r="K21" s="19">
        <f t="shared" si="4"/>
        <v>73.690051430999858</v>
      </c>
    </row>
    <row r="22" spans="1:11" ht="25.5">
      <c r="A22" s="25" t="s">
        <v>164</v>
      </c>
      <c r="B22" s="17" t="s">
        <v>165</v>
      </c>
      <c r="C22" s="18">
        <v>299368614.75999999</v>
      </c>
      <c r="D22" s="18">
        <v>444297215</v>
      </c>
      <c r="E22" s="18">
        <v>317319160</v>
      </c>
      <c r="F22" s="18">
        <v>327402846.24000001</v>
      </c>
      <c r="G22" s="18">
        <f t="shared" si="0"/>
        <v>28034231.480000019</v>
      </c>
      <c r="H22" s="18">
        <f t="shared" si="1"/>
        <v>-10083686.24000001</v>
      </c>
      <c r="I22" s="19">
        <f t="shared" si="2"/>
        <v>9.3644524167888221</v>
      </c>
      <c r="J22" s="19">
        <f t="shared" si="3"/>
        <v>103.17777415016478</v>
      </c>
      <c r="K22" s="19">
        <f t="shared" si="4"/>
        <v>73.690051430999858</v>
      </c>
    </row>
    <row r="23" spans="1:11">
      <c r="A23" s="22" t="s">
        <v>59</v>
      </c>
      <c r="B23" s="17" t="s">
        <v>60</v>
      </c>
      <c r="C23" s="18">
        <v>0</v>
      </c>
      <c r="D23" s="18">
        <v>1384540</v>
      </c>
      <c r="E23" s="18">
        <v>1384540</v>
      </c>
      <c r="F23" s="18">
        <v>1384540</v>
      </c>
      <c r="G23" s="18">
        <f t="shared" si="0"/>
        <v>1384540</v>
      </c>
      <c r="H23" s="18">
        <f t="shared" si="1"/>
        <v>0</v>
      </c>
      <c r="I23" s="19">
        <f t="shared" si="2"/>
        <v>0</v>
      </c>
      <c r="J23" s="19">
        <f t="shared" si="3"/>
        <v>100</v>
      </c>
      <c r="K23" s="19">
        <f t="shared" si="4"/>
        <v>100</v>
      </c>
    </row>
    <row r="24" spans="1:11">
      <c r="A24" s="23" t="s">
        <v>194</v>
      </c>
      <c r="B24" s="17" t="s">
        <v>195</v>
      </c>
      <c r="C24" s="18">
        <v>0</v>
      </c>
      <c r="D24" s="18">
        <v>1384540</v>
      </c>
      <c r="E24" s="18">
        <v>1384540</v>
      </c>
      <c r="F24" s="18">
        <v>1384540</v>
      </c>
      <c r="G24" s="18">
        <f t="shared" si="0"/>
        <v>1384540</v>
      </c>
      <c r="H24" s="18">
        <f t="shared" si="1"/>
        <v>0</v>
      </c>
      <c r="I24" s="19">
        <f t="shared" si="2"/>
        <v>0</v>
      </c>
      <c r="J24" s="19">
        <f t="shared" si="3"/>
        <v>100</v>
      </c>
      <c r="K24" s="19">
        <f t="shared" si="4"/>
        <v>100</v>
      </c>
    </row>
    <row r="25" spans="1:11" ht="25.5">
      <c r="A25" s="24" t="s">
        <v>196</v>
      </c>
      <c r="B25" s="17" t="s">
        <v>197</v>
      </c>
      <c r="C25" s="18">
        <v>0</v>
      </c>
      <c r="D25" s="18">
        <v>1384540</v>
      </c>
      <c r="E25" s="18">
        <v>1384540</v>
      </c>
      <c r="F25" s="18">
        <v>1384540</v>
      </c>
      <c r="G25" s="18">
        <f t="shared" si="0"/>
        <v>1384540</v>
      </c>
      <c r="H25" s="18">
        <f t="shared" si="1"/>
        <v>0</v>
      </c>
      <c r="I25" s="19">
        <f t="shared" si="2"/>
        <v>0</v>
      </c>
      <c r="J25" s="19">
        <f t="shared" si="3"/>
        <v>100</v>
      </c>
      <c r="K25" s="19">
        <f t="shared" si="4"/>
        <v>100</v>
      </c>
    </row>
    <row r="26" spans="1:11" ht="25.5">
      <c r="A26" s="25" t="s">
        <v>198</v>
      </c>
      <c r="B26" s="17" t="s">
        <v>199</v>
      </c>
      <c r="C26" s="18">
        <v>0</v>
      </c>
      <c r="D26" s="18">
        <v>1384540</v>
      </c>
      <c r="E26" s="18">
        <v>1384540</v>
      </c>
      <c r="F26" s="18">
        <v>1384540</v>
      </c>
      <c r="G26" s="18">
        <f t="shared" si="0"/>
        <v>1384540</v>
      </c>
      <c r="H26" s="18">
        <f t="shared" si="1"/>
        <v>0</v>
      </c>
      <c r="I26" s="19">
        <f t="shared" si="2"/>
        <v>0</v>
      </c>
      <c r="J26" s="19">
        <f t="shared" si="3"/>
        <v>100</v>
      </c>
      <c r="K26" s="19">
        <f t="shared" si="4"/>
        <v>100</v>
      </c>
    </row>
    <row r="27" spans="1:11">
      <c r="A27" s="16"/>
      <c r="B27" s="17" t="s">
        <v>63</v>
      </c>
      <c r="C27" s="18">
        <v>123144388.23999999</v>
      </c>
      <c r="D27" s="18">
        <v>0</v>
      </c>
      <c r="E27" s="18">
        <v>0</v>
      </c>
      <c r="F27" s="18">
        <v>112156040.78</v>
      </c>
      <c r="G27" s="18">
        <f t="shared" si="0"/>
        <v>-10988347.459999993</v>
      </c>
      <c r="H27" s="18">
        <f t="shared" si="1"/>
        <v>-112156040.78</v>
      </c>
      <c r="I27" s="19">
        <f t="shared" si="2"/>
        <v>-8.9231410517744791</v>
      </c>
      <c r="J27" s="19">
        <f t="shared" si="3"/>
        <v>0</v>
      </c>
      <c r="K27" s="19">
        <f t="shared" si="4"/>
        <v>0</v>
      </c>
    </row>
    <row r="28" spans="1:11">
      <c r="A28" s="16" t="s">
        <v>64</v>
      </c>
      <c r="B28" s="17" t="s">
        <v>65</v>
      </c>
      <c r="C28" s="18">
        <v>-123144388.23999999</v>
      </c>
      <c r="D28" s="18">
        <v>0</v>
      </c>
      <c r="E28" s="18">
        <v>0</v>
      </c>
      <c r="F28" s="18">
        <v>-112156040.78</v>
      </c>
      <c r="G28" s="18">
        <f t="shared" si="0"/>
        <v>10988347.459999993</v>
      </c>
      <c r="H28" s="18">
        <f t="shared" si="1"/>
        <v>112156040.78</v>
      </c>
      <c r="I28" s="19">
        <f t="shared" si="2"/>
        <v>-8.9231410517744791</v>
      </c>
      <c r="J28" s="19">
        <f t="shared" si="3"/>
        <v>0</v>
      </c>
      <c r="K28" s="19">
        <f t="shared" si="4"/>
        <v>0</v>
      </c>
    </row>
    <row r="29" spans="1:11">
      <c r="A29" s="22" t="s">
        <v>66</v>
      </c>
      <c r="B29" s="17" t="s">
        <v>67</v>
      </c>
      <c r="C29" s="18">
        <v>-123144388.23999999</v>
      </c>
      <c r="D29" s="18">
        <v>0</v>
      </c>
      <c r="E29" s="18">
        <v>0</v>
      </c>
      <c r="F29" s="18">
        <v>-112156040.78</v>
      </c>
      <c r="G29" s="18">
        <f t="shared" si="0"/>
        <v>10988347.459999993</v>
      </c>
      <c r="H29" s="18">
        <f t="shared" si="1"/>
        <v>112156040.78</v>
      </c>
      <c r="I29" s="19">
        <f t="shared" si="2"/>
        <v>-8.9231410517744791</v>
      </c>
      <c r="J29" s="19">
        <f t="shared" si="3"/>
        <v>0</v>
      </c>
      <c r="K29" s="19">
        <f t="shared" si="4"/>
        <v>0</v>
      </c>
    </row>
    <row r="30" spans="1:11">
      <c r="A30" s="16"/>
      <c r="B30" s="17"/>
      <c r="C30" s="18"/>
      <c r="D30" s="18"/>
      <c r="E30" s="18"/>
      <c r="F30" s="18"/>
      <c r="G30" s="18"/>
      <c r="H30" s="18"/>
      <c r="I30" s="19"/>
      <c r="J30" s="19"/>
      <c r="K30" s="19"/>
    </row>
    <row r="31" spans="1:11">
      <c r="A31" s="27"/>
      <c r="B31" s="28" t="s">
        <v>68</v>
      </c>
      <c r="C31" s="29"/>
      <c r="D31" s="29"/>
      <c r="E31" s="29"/>
      <c r="F31" s="29"/>
      <c r="G31" s="29"/>
      <c r="H31" s="29"/>
      <c r="I31" s="30"/>
      <c r="J31" s="30"/>
      <c r="K31" s="30"/>
    </row>
    <row r="32" spans="1:11">
      <c r="A32" s="16" t="s">
        <v>25</v>
      </c>
      <c r="B32" s="17" t="s">
        <v>26</v>
      </c>
      <c r="C32" s="18">
        <v>422513003</v>
      </c>
      <c r="D32" s="18">
        <v>445681755</v>
      </c>
      <c r="E32" s="18">
        <v>318703700</v>
      </c>
      <c r="F32" s="18">
        <v>440943427.01999998</v>
      </c>
      <c r="G32" s="18">
        <f t="shared" ref="G32:G47" si="5">F32-C32</f>
        <v>18430424.019999981</v>
      </c>
      <c r="H32" s="18">
        <f t="shared" ref="H32:H47" si="6">E32-F32</f>
        <v>-122239727.01999998</v>
      </c>
      <c r="I32" s="19">
        <f t="shared" ref="I32:I47" si="7">IF(ISERROR(F32/C32),0,F32/C32*100-100)</f>
        <v>4.3620962879573142</v>
      </c>
      <c r="J32" s="19">
        <f t="shared" ref="J32:J47" si="8">IF(ISERROR(F32/E32),0,F32/E32*100)</f>
        <v>138.35528957461113</v>
      </c>
      <c r="K32" s="19">
        <f t="shared" ref="K32:K47" si="9">IF(ISERROR(F32/D32),0,F32/D32*100)</f>
        <v>98.936835998592755</v>
      </c>
    </row>
    <row r="33" spans="1:11" ht="25.5">
      <c r="A33" s="22" t="s">
        <v>27</v>
      </c>
      <c r="B33" s="17" t="s">
        <v>28</v>
      </c>
      <c r="C33" s="18">
        <v>0</v>
      </c>
      <c r="D33" s="18">
        <v>0</v>
      </c>
      <c r="E33" s="18">
        <v>0</v>
      </c>
      <c r="F33" s="18">
        <v>4162.0200000000004</v>
      </c>
      <c r="G33" s="18">
        <f t="shared" si="5"/>
        <v>4162.0200000000004</v>
      </c>
      <c r="H33" s="18">
        <f t="shared" si="6"/>
        <v>-4162.0200000000004</v>
      </c>
      <c r="I33" s="19">
        <f t="shared" si="7"/>
        <v>0</v>
      </c>
      <c r="J33" s="19">
        <f t="shared" si="8"/>
        <v>0</v>
      </c>
      <c r="K33" s="19">
        <f t="shared" si="9"/>
        <v>0</v>
      </c>
    </row>
    <row r="34" spans="1:11">
      <c r="A34" s="22" t="s">
        <v>29</v>
      </c>
      <c r="B34" s="17" t="s">
        <v>30</v>
      </c>
      <c r="C34" s="18">
        <v>422513003</v>
      </c>
      <c r="D34" s="18">
        <v>445681755</v>
      </c>
      <c r="E34" s="18">
        <v>318703700</v>
      </c>
      <c r="F34" s="18">
        <v>440939265</v>
      </c>
      <c r="G34" s="18">
        <f t="shared" si="5"/>
        <v>18426262</v>
      </c>
      <c r="H34" s="18">
        <f t="shared" si="6"/>
        <v>-122235565</v>
      </c>
      <c r="I34" s="19">
        <f t="shared" si="7"/>
        <v>4.3611112247828174</v>
      </c>
      <c r="J34" s="19">
        <f t="shared" si="8"/>
        <v>138.35398365315496</v>
      </c>
      <c r="K34" s="19">
        <f t="shared" si="9"/>
        <v>98.935902143896385</v>
      </c>
    </row>
    <row r="35" spans="1:11">
      <c r="A35" s="23" t="s">
        <v>31</v>
      </c>
      <c r="B35" s="17" t="s">
        <v>32</v>
      </c>
      <c r="C35" s="18">
        <v>422513003</v>
      </c>
      <c r="D35" s="18">
        <v>445681755</v>
      </c>
      <c r="E35" s="18">
        <v>318703700</v>
      </c>
      <c r="F35" s="18">
        <v>440939265</v>
      </c>
      <c r="G35" s="18">
        <f t="shared" si="5"/>
        <v>18426262</v>
      </c>
      <c r="H35" s="18">
        <f t="shared" si="6"/>
        <v>-122235565</v>
      </c>
      <c r="I35" s="19">
        <f t="shared" si="7"/>
        <v>4.3611112247828174</v>
      </c>
      <c r="J35" s="19">
        <f t="shared" si="8"/>
        <v>138.35398365315496</v>
      </c>
      <c r="K35" s="19">
        <f t="shared" si="9"/>
        <v>98.935902143896385</v>
      </c>
    </row>
    <row r="36" spans="1:11">
      <c r="A36" s="16" t="s">
        <v>33</v>
      </c>
      <c r="B36" s="17" t="s">
        <v>34</v>
      </c>
      <c r="C36" s="18">
        <v>299368614.75999999</v>
      </c>
      <c r="D36" s="18">
        <v>445681755</v>
      </c>
      <c r="E36" s="18">
        <v>318703700</v>
      </c>
      <c r="F36" s="18">
        <v>328787386.24000001</v>
      </c>
      <c r="G36" s="18">
        <f t="shared" si="5"/>
        <v>29418771.480000019</v>
      </c>
      <c r="H36" s="18">
        <f t="shared" si="6"/>
        <v>-10083686.24000001</v>
      </c>
      <c r="I36" s="19">
        <f t="shared" si="7"/>
        <v>9.826939107689924</v>
      </c>
      <c r="J36" s="19">
        <f t="shared" si="8"/>
        <v>103.16396899063301</v>
      </c>
      <c r="K36" s="19">
        <f t="shared" si="9"/>
        <v>73.771785035265808</v>
      </c>
    </row>
    <row r="37" spans="1:11">
      <c r="A37" s="22" t="s">
        <v>35</v>
      </c>
      <c r="B37" s="17" t="s">
        <v>36</v>
      </c>
      <c r="C37" s="18">
        <v>299368614.75999999</v>
      </c>
      <c r="D37" s="18">
        <v>444297215</v>
      </c>
      <c r="E37" s="18">
        <v>317319160</v>
      </c>
      <c r="F37" s="18">
        <v>327402846.24000001</v>
      </c>
      <c r="G37" s="18">
        <f t="shared" si="5"/>
        <v>28034231.480000019</v>
      </c>
      <c r="H37" s="18">
        <f t="shared" si="6"/>
        <v>-10083686.24000001</v>
      </c>
      <c r="I37" s="19">
        <f t="shared" si="7"/>
        <v>9.3644524167888221</v>
      </c>
      <c r="J37" s="19">
        <f t="shared" si="8"/>
        <v>103.17777415016478</v>
      </c>
      <c r="K37" s="19">
        <f t="shared" si="9"/>
        <v>73.690051430999858</v>
      </c>
    </row>
    <row r="38" spans="1:11" ht="25.5">
      <c r="A38" s="23" t="s">
        <v>51</v>
      </c>
      <c r="B38" s="17" t="s">
        <v>52</v>
      </c>
      <c r="C38" s="18">
        <v>299368614.75999999</v>
      </c>
      <c r="D38" s="18">
        <v>444297215</v>
      </c>
      <c r="E38" s="18">
        <v>317319160</v>
      </c>
      <c r="F38" s="18">
        <v>327402846.24000001</v>
      </c>
      <c r="G38" s="18">
        <f t="shared" si="5"/>
        <v>28034231.480000019</v>
      </c>
      <c r="H38" s="18">
        <f t="shared" si="6"/>
        <v>-10083686.24000001</v>
      </c>
      <c r="I38" s="19">
        <f t="shared" si="7"/>
        <v>9.3644524167888221</v>
      </c>
      <c r="J38" s="19">
        <f t="shared" si="8"/>
        <v>103.17777415016478</v>
      </c>
      <c r="K38" s="19">
        <f t="shared" si="9"/>
        <v>73.690051430999858</v>
      </c>
    </row>
    <row r="39" spans="1:11" ht="25.5">
      <c r="A39" s="24" t="s">
        <v>162</v>
      </c>
      <c r="B39" s="17" t="s">
        <v>163</v>
      </c>
      <c r="C39" s="18">
        <v>299368614.75999999</v>
      </c>
      <c r="D39" s="18">
        <v>444297215</v>
      </c>
      <c r="E39" s="18">
        <v>317319160</v>
      </c>
      <c r="F39" s="18">
        <v>327402846.24000001</v>
      </c>
      <c r="G39" s="18">
        <f t="shared" si="5"/>
        <v>28034231.480000019</v>
      </c>
      <c r="H39" s="18">
        <f t="shared" si="6"/>
        <v>-10083686.24000001</v>
      </c>
      <c r="I39" s="19">
        <f t="shared" si="7"/>
        <v>9.3644524167888221</v>
      </c>
      <c r="J39" s="19">
        <f t="shared" si="8"/>
        <v>103.17777415016478</v>
      </c>
      <c r="K39" s="19">
        <f t="shared" si="9"/>
        <v>73.690051430999858</v>
      </c>
    </row>
    <row r="40" spans="1:11" ht="25.5">
      <c r="A40" s="25" t="s">
        <v>164</v>
      </c>
      <c r="B40" s="17" t="s">
        <v>165</v>
      </c>
      <c r="C40" s="18">
        <v>299368614.75999999</v>
      </c>
      <c r="D40" s="18">
        <v>444297215</v>
      </c>
      <c r="E40" s="18">
        <v>317319160</v>
      </c>
      <c r="F40" s="18">
        <v>327402846.24000001</v>
      </c>
      <c r="G40" s="18">
        <f t="shared" si="5"/>
        <v>28034231.480000019</v>
      </c>
      <c r="H40" s="18">
        <f t="shared" si="6"/>
        <v>-10083686.24000001</v>
      </c>
      <c r="I40" s="19">
        <f t="shared" si="7"/>
        <v>9.3644524167888221</v>
      </c>
      <c r="J40" s="19">
        <f t="shared" si="8"/>
        <v>103.17777415016478</v>
      </c>
      <c r="K40" s="19">
        <f t="shared" si="9"/>
        <v>73.690051430999858</v>
      </c>
    </row>
    <row r="41" spans="1:11">
      <c r="A41" s="22" t="s">
        <v>59</v>
      </c>
      <c r="B41" s="17" t="s">
        <v>60</v>
      </c>
      <c r="C41" s="18">
        <v>0</v>
      </c>
      <c r="D41" s="18">
        <v>1384540</v>
      </c>
      <c r="E41" s="18">
        <v>1384540</v>
      </c>
      <c r="F41" s="18">
        <v>1384540</v>
      </c>
      <c r="G41" s="18">
        <f t="shared" si="5"/>
        <v>1384540</v>
      </c>
      <c r="H41" s="18">
        <f t="shared" si="6"/>
        <v>0</v>
      </c>
      <c r="I41" s="19">
        <f t="shared" si="7"/>
        <v>0</v>
      </c>
      <c r="J41" s="19">
        <f t="shared" si="8"/>
        <v>100</v>
      </c>
      <c r="K41" s="19">
        <f t="shared" si="9"/>
        <v>100</v>
      </c>
    </row>
    <row r="42" spans="1:11">
      <c r="A42" s="23" t="s">
        <v>194</v>
      </c>
      <c r="B42" s="17" t="s">
        <v>195</v>
      </c>
      <c r="C42" s="18">
        <v>0</v>
      </c>
      <c r="D42" s="18">
        <v>1384540</v>
      </c>
      <c r="E42" s="18">
        <v>1384540</v>
      </c>
      <c r="F42" s="18">
        <v>1384540</v>
      </c>
      <c r="G42" s="18">
        <f t="shared" si="5"/>
        <v>1384540</v>
      </c>
      <c r="H42" s="18">
        <f t="shared" si="6"/>
        <v>0</v>
      </c>
      <c r="I42" s="19">
        <f t="shared" si="7"/>
        <v>0</v>
      </c>
      <c r="J42" s="19">
        <f t="shared" si="8"/>
        <v>100</v>
      </c>
      <c r="K42" s="19">
        <f t="shared" si="9"/>
        <v>100</v>
      </c>
    </row>
    <row r="43" spans="1:11" ht="25.5">
      <c r="A43" s="24" t="s">
        <v>196</v>
      </c>
      <c r="B43" s="17" t="s">
        <v>197</v>
      </c>
      <c r="C43" s="18">
        <v>0</v>
      </c>
      <c r="D43" s="18">
        <v>1384540</v>
      </c>
      <c r="E43" s="18">
        <v>1384540</v>
      </c>
      <c r="F43" s="18">
        <v>1384540</v>
      </c>
      <c r="G43" s="18">
        <f t="shared" si="5"/>
        <v>1384540</v>
      </c>
      <c r="H43" s="18">
        <f t="shared" si="6"/>
        <v>0</v>
      </c>
      <c r="I43" s="19">
        <f t="shared" si="7"/>
        <v>0</v>
      </c>
      <c r="J43" s="19">
        <f t="shared" si="8"/>
        <v>100</v>
      </c>
      <c r="K43" s="19">
        <f t="shared" si="9"/>
        <v>100</v>
      </c>
    </row>
    <row r="44" spans="1:11" ht="25.5">
      <c r="A44" s="25" t="s">
        <v>198</v>
      </c>
      <c r="B44" s="17" t="s">
        <v>199</v>
      </c>
      <c r="C44" s="18">
        <v>0</v>
      </c>
      <c r="D44" s="18">
        <v>1384540</v>
      </c>
      <c r="E44" s="18">
        <v>1384540</v>
      </c>
      <c r="F44" s="18">
        <v>1384540</v>
      </c>
      <c r="G44" s="18">
        <f t="shared" si="5"/>
        <v>1384540</v>
      </c>
      <c r="H44" s="18">
        <f t="shared" si="6"/>
        <v>0</v>
      </c>
      <c r="I44" s="19">
        <f t="shared" si="7"/>
        <v>0</v>
      </c>
      <c r="J44" s="19">
        <f t="shared" si="8"/>
        <v>100</v>
      </c>
      <c r="K44" s="19">
        <f t="shared" si="9"/>
        <v>100</v>
      </c>
    </row>
    <row r="45" spans="1:11">
      <c r="A45" s="16"/>
      <c r="B45" s="17" t="s">
        <v>63</v>
      </c>
      <c r="C45" s="18">
        <v>123144388.23999999</v>
      </c>
      <c r="D45" s="18">
        <v>0</v>
      </c>
      <c r="E45" s="18">
        <v>0</v>
      </c>
      <c r="F45" s="18">
        <v>112156040.78</v>
      </c>
      <c r="G45" s="18">
        <f t="shared" si="5"/>
        <v>-10988347.459999993</v>
      </c>
      <c r="H45" s="18">
        <f t="shared" si="6"/>
        <v>-112156040.78</v>
      </c>
      <c r="I45" s="19">
        <f t="shared" si="7"/>
        <v>-8.9231410517744791</v>
      </c>
      <c r="J45" s="19">
        <f t="shared" si="8"/>
        <v>0</v>
      </c>
      <c r="K45" s="19">
        <f t="shared" si="9"/>
        <v>0</v>
      </c>
    </row>
    <row r="46" spans="1:11">
      <c r="A46" s="16" t="s">
        <v>64</v>
      </c>
      <c r="B46" s="17" t="s">
        <v>65</v>
      </c>
      <c r="C46" s="18">
        <v>-123144388.23999999</v>
      </c>
      <c r="D46" s="18">
        <v>0</v>
      </c>
      <c r="E46" s="18">
        <v>0</v>
      </c>
      <c r="F46" s="18">
        <v>-112156040.78</v>
      </c>
      <c r="G46" s="18">
        <f t="shared" si="5"/>
        <v>10988347.459999993</v>
      </c>
      <c r="H46" s="18">
        <f t="shared" si="6"/>
        <v>112156040.78</v>
      </c>
      <c r="I46" s="19">
        <f t="shared" si="7"/>
        <v>-8.9231410517744791</v>
      </c>
      <c r="J46" s="19">
        <f t="shared" si="8"/>
        <v>0</v>
      </c>
      <c r="K46" s="19">
        <f t="shared" si="9"/>
        <v>0</v>
      </c>
    </row>
    <row r="47" spans="1:11">
      <c r="A47" s="22" t="s">
        <v>66</v>
      </c>
      <c r="B47" s="17" t="s">
        <v>67</v>
      </c>
      <c r="C47" s="18">
        <v>-123144388.23999999</v>
      </c>
      <c r="D47" s="18">
        <v>0</v>
      </c>
      <c r="E47" s="18">
        <v>0</v>
      </c>
      <c r="F47" s="18">
        <v>-112156040.78</v>
      </c>
      <c r="G47" s="18">
        <f t="shared" si="5"/>
        <v>10988347.459999993</v>
      </c>
      <c r="H47" s="18">
        <f t="shared" si="6"/>
        <v>112156040.78</v>
      </c>
      <c r="I47" s="19">
        <f t="shared" si="7"/>
        <v>-8.9231410517744791</v>
      </c>
      <c r="J47" s="19">
        <f t="shared" si="8"/>
        <v>0</v>
      </c>
      <c r="K47" s="19">
        <f t="shared" si="9"/>
        <v>0</v>
      </c>
    </row>
    <row r="48" spans="1:11">
      <c r="A48" s="27" t="s">
        <v>84</v>
      </c>
      <c r="B48" s="28" t="s">
        <v>955</v>
      </c>
      <c r="C48" s="29"/>
      <c r="D48" s="29"/>
      <c r="E48" s="29"/>
      <c r="F48" s="29"/>
      <c r="G48" s="29"/>
      <c r="H48" s="29"/>
      <c r="I48" s="30"/>
      <c r="J48" s="30"/>
      <c r="K48" s="30"/>
    </row>
    <row r="49" spans="1:11">
      <c r="A49" s="16" t="s">
        <v>25</v>
      </c>
      <c r="B49" s="17" t="s">
        <v>26</v>
      </c>
      <c r="C49" s="18">
        <v>54904339</v>
      </c>
      <c r="D49" s="18">
        <v>55629175</v>
      </c>
      <c r="E49" s="18">
        <v>41266601</v>
      </c>
      <c r="F49" s="18">
        <v>55629175</v>
      </c>
      <c r="G49" s="18">
        <f t="shared" ref="G49:G59" si="10">F49-C49</f>
        <v>724836</v>
      </c>
      <c r="H49" s="18">
        <f t="shared" ref="H49:H59" si="11">E49-F49</f>
        <v>-14362574</v>
      </c>
      <c r="I49" s="19">
        <f t="shared" ref="I49:I59" si="12">IF(ISERROR(F49/C49),0,F49/C49*100-100)</f>
        <v>1.3201798131109399</v>
      </c>
      <c r="J49" s="19">
        <f t="shared" ref="J49:J59" si="13">IF(ISERROR(F49/E49),0,F49/E49*100)</f>
        <v>134.80435425248615</v>
      </c>
      <c r="K49" s="19">
        <f t="shared" ref="K49:K59" si="14">IF(ISERROR(F49/D49),0,F49/D49*100)</f>
        <v>100</v>
      </c>
    </row>
    <row r="50" spans="1:11">
      <c r="A50" s="22" t="s">
        <v>29</v>
      </c>
      <c r="B50" s="17" t="s">
        <v>30</v>
      </c>
      <c r="C50" s="18">
        <v>54904339</v>
      </c>
      <c r="D50" s="18">
        <v>55629175</v>
      </c>
      <c r="E50" s="18">
        <v>41266601</v>
      </c>
      <c r="F50" s="18">
        <v>55629175</v>
      </c>
      <c r="G50" s="18">
        <f t="shared" si="10"/>
        <v>724836</v>
      </c>
      <c r="H50" s="18">
        <f t="shared" si="11"/>
        <v>-14362574</v>
      </c>
      <c r="I50" s="19">
        <f t="shared" si="12"/>
        <v>1.3201798131109399</v>
      </c>
      <c r="J50" s="19">
        <f t="shared" si="13"/>
        <v>134.80435425248615</v>
      </c>
      <c r="K50" s="19">
        <f t="shared" si="14"/>
        <v>100</v>
      </c>
    </row>
    <row r="51" spans="1:11">
      <c r="A51" s="23" t="s">
        <v>31</v>
      </c>
      <c r="B51" s="17" t="s">
        <v>32</v>
      </c>
      <c r="C51" s="18">
        <v>54904339</v>
      </c>
      <c r="D51" s="18">
        <v>55629175</v>
      </c>
      <c r="E51" s="18">
        <v>41266601</v>
      </c>
      <c r="F51" s="18">
        <v>55629175</v>
      </c>
      <c r="G51" s="18">
        <f t="shared" si="10"/>
        <v>724836</v>
      </c>
      <c r="H51" s="18">
        <f t="shared" si="11"/>
        <v>-14362574</v>
      </c>
      <c r="I51" s="19">
        <f t="shared" si="12"/>
        <v>1.3201798131109399</v>
      </c>
      <c r="J51" s="19">
        <f t="shared" si="13"/>
        <v>134.80435425248615</v>
      </c>
      <c r="K51" s="19">
        <f t="shared" si="14"/>
        <v>100</v>
      </c>
    </row>
    <row r="52" spans="1:11">
      <c r="A52" s="16" t="s">
        <v>33</v>
      </c>
      <c r="B52" s="17" t="s">
        <v>34</v>
      </c>
      <c r="C52" s="18">
        <v>39503547</v>
      </c>
      <c r="D52" s="18">
        <v>55629175</v>
      </c>
      <c r="E52" s="18">
        <v>41266601</v>
      </c>
      <c r="F52" s="18">
        <v>41270756</v>
      </c>
      <c r="G52" s="18">
        <f t="shared" si="10"/>
        <v>1767209</v>
      </c>
      <c r="H52" s="18">
        <f t="shared" si="11"/>
        <v>-4155</v>
      </c>
      <c r="I52" s="19">
        <f t="shared" si="12"/>
        <v>4.4735451224164677</v>
      </c>
      <c r="J52" s="19">
        <f t="shared" si="13"/>
        <v>100.01006867514968</v>
      </c>
      <c r="K52" s="19">
        <f t="shared" si="14"/>
        <v>74.189049181477159</v>
      </c>
    </row>
    <row r="53" spans="1:11">
      <c r="A53" s="22" t="s">
        <v>35</v>
      </c>
      <c r="B53" s="17" t="s">
        <v>36</v>
      </c>
      <c r="C53" s="18">
        <v>39503547</v>
      </c>
      <c r="D53" s="18">
        <v>55629175</v>
      </c>
      <c r="E53" s="18">
        <v>41266601</v>
      </c>
      <c r="F53" s="18">
        <v>41270756</v>
      </c>
      <c r="G53" s="18">
        <f t="shared" si="10"/>
        <v>1767209</v>
      </c>
      <c r="H53" s="18">
        <f t="shared" si="11"/>
        <v>-4155</v>
      </c>
      <c r="I53" s="19">
        <f t="shared" si="12"/>
        <v>4.4735451224164677</v>
      </c>
      <c r="J53" s="19">
        <f t="shared" si="13"/>
        <v>100.01006867514968</v>
      </c>
      <c r="K53" s="19">
        <f t="shared" si="14"/>
        <v>74.189049181477159</v>
      </c>
    </row>
    <row r="54" spans="1:11" ht="25.5">
      <c r="A54" s="23" t="s">
        <v>51</v>
      </c>
      <c r="B54" s="17" t="s">
        <v>52</v>
      </c>
      <c r="C54" s="18">
        <v>39503547</v>
      </c>
      <c r="D54" s="18">
        <v>55629175</v>
      </c>
      <c r="E54" s="18">
        <v>41266601</v>
      </c>
      <c r="F54" s="18">
        <v>41270756</v>
      </c>
      <c r="G54" s="18">
        <f t="shared" si="10"/>
        <v>1767209</v>
      </c>
      <c r="H54" s="18">
        <f t="shared" si="11"/>
        <v>-4155</v>
      </c>
      <c r="I54" s="19">
        <f t="shared" si="12"/>
        <v>4.4735451224164677</v>
      </c>
      <c r="J54" s="19">
        <f t="shared" si="13"/>
        <v>100.01006867514968</v>
      </c>
      <c r="K54" s="19">
        <f t="shared" si="14"/>
        <v>74.189049181477159</v>
      </c>
    </row>
    <row r="55" spans="1:11" ht="25.5">
      <c r="A55" s="24" t="s">
        <v>162</v>
      </c>
      <c r="B55" s="17" t="s">
        <v>163</v>
      </c>
      <c r="C55" s="18">
        <v>39503547</v>
      </c>
      <c r="D55" s="18">
        <v>55629175</v>
      </c>
      <c r="E55" s="18">
        <v>41266601</v>
      </c>
      <c r="F55" s="18">
        <v>41270756</v>
      </c>
      <c r="G55" s="18">
        <f t="shared" si="10"/>
        <v>1767209</v>
      </c>
      <c r="H55" s="18">
        <f t="shared" si="11"/>
        <v>-4155</v>
      </c>
      <c r="I55" s="19">
        <f t="shared" si="12"/>
        <v>4.4735451224164677</v>
      </c>
      <c r="J55" s="19">
        <f t="shared" si="13"/>
        <v>100.01006867514968</v>
      </c>
      <c r="K55" s="19">
        <f t="shared" si="14"/>
        <v>74.189049181477159</v>
      </c>
    </row>
    <row r="56" spans="1:11" ht="25.5">
      <c r="A56" s="25" t="s">
        <v>164</v>
      </c>
      <c r="B56" s="17" t="s">
        <v>165</v>
      </c>
      <c r="C56" s="18">
        <v>39503547</v>
      </c>
      <c r="D56" s="18">
        <v>55629175</v>
      </c>
      <c r="E56" s="18">
        <v>41266601</v>
      </c>
      <c r="F56" s="18">
        <v>41270756</v>
      </c>
      <c r="G56" s="18">
        <f t="shared" si="10"/>
        <v>1767209</v>
      </c>
      <c r="H56" s="18">
        <f t="shared" si="11"/>
        <v>-4155</v>
      </c>
      <c r="I56" s="19">
        <f t="shared" si="12"/>
        <v>4.4735451224164677</v>
      </c>
      <c r="J56" s="19">
        <f t="shared" si="13"/>
        <v>100.01006867514968</v>
      </c>
      <c r="K56" s="19">
        <f t="shared" si="14"/>
        <v>74.189049181477159</v>
      </c>
    </row>
    <row r="57" spans="1:11">
      <c r="A57" s="16"/>
      <c r="B57" s="17" t="s">
        <v>63</v>
      </c>
      <c r="C57" s="18">
        <v>15400792</v>
      </c>
      <c r="D57" s="18">
        <v>0</v>
      </c>
      <c r="E57" s="18">
        <v>0</v>
      </c>
      <c r="F57" s="18">
        <v>14358419</v>
      </c>
      <c r="G57" s="18">
        <f t="shared" si="10"/>
        <v>-1042373</v>
      </c>
      <c r="H57" s="18">
        <f t="shared" si="11"/>
        <v>-14358419</v>
      </c>
      <c r="I57" s="19">
        <f t="shared" si="12"/>
        <v>-6.7683077597567802</v>
      </c>
      <c r="J57" s="19">
        <f t="shared" si="13"/>
        <v>0</v>
      </c>
      <c r="K57" s="19">
        <f t="shared" si="14"/>
        <v>0</v>
      </c>
    </row>
    <row r="58" spans="1:11">
      <c r="A58" s="16" t="s">
        <v>64</v>
      </c>
      <c r="B58" s="17" t="s">
        <v>65</v>
      </c>
      <c r="C58" s="18">
        <v>-15400792</v>
      </c>
      <c r="D58" s="18">
        <v>0</v>
      </c>
      <c r="E58" s="18">
        <v>0</v>
      </c>
      <c r="F58" s="18">
        <v>-14358419</v>
      </c>
      <c r="G58" s="18">
        <f t="shared" si="10"/>
        <v>1042373</v>
      </c>
      <c r="H58" s="18">
        <f t="shared" si="11"/>
        <v>14358419</v>
      </c>
      <c r="I58" s="19">
        <f t="shared" si="12"/>
        <v>-6.7683077597567802</v>
      </c>
      <c r="J58" s="19">
        <f t="shared" si="13"/>
        <v>0</v>
      </c>
      <c r="K58" s="19">
        <f t="shared" si="14"/>
        <v>0</v>
      </c>
    </row>
    <row r="59" spans="1:11">
      <c r="A59" s="22" t="s">
        <v>66</v>
      </c>
      <c r="B59" s="17" t="s">
        <v>67</v>
      </c>
      <c r="C59" s="18">
        <v>-15400792</v>
      </c>
      <c r="D59" s="18">
        <v>0</v>
      </c>
      <c r="E59" s="18">
        <v>0</v>
      </c>
      <c r="F59" s="18">
        <v>-14358419</v>
      </c>
      <c r="G59" s="18">
        <f t="shared" si="10"/>
        <v>1042373</v>
      </c>
      <c r="H59" s="18">
        <f t="shared" si="11"/>
        <v>14358419</v>
      </c>
      <c r="I59" s="19">
        <f t="shared" si="12"/>
        <v>-6.7683077597567802</v>
      </c>
      <c r="J59" s="19">
        <f t="shared" si="13"/>
        <v>0</v>
      </c>
      <c r="K59" s="19">
        <f t="shared" si="14"/>
        <v>0</v>
      </c>
    </row>
    <row r="60" spans="1:11" ht="38.25">
      <c r="A60" s="27" t="s">
        <v>86</v>
      </c>
      <c r="B60" s="28" t="s">
        <v>956</v>
      </c>
      <c r="C60" s="29"/>
      <c r="D60" s="29"/>
      <c r="E60" s="29"/>
      <c r="F60" s="29"/>
      <c r="G60" s="29"/>
      <c r="H60" s="29"/>
      <c r="I60" s="30"/>
      <c r="J60" s="30"/>
      <c r="K60" s="30"/>
    </row>
    <row r="61" spans="1:11">
      <c r="A61" s="16" t="s">
        <v>25</v>
      </c>
      <c r="B61" s="17" t="s">
        <v>26</v>
      </c>
      <c r="C61" s="18">
        <v>975633</v>
      </c>
      <c r="D61" s="18">
        <v>978480</v>
      </c>
      <c r="E61" s="18">
        <v>978480</v>
      </c>
      <c r="F61" s="18">
        <v>978480</v>
      </c>
      <c r="G61" s="18">
        <f t="shared" ref="G61:G71" si="15">F61-C61</f>
        <v>2847</v>
      </c>
      <c r="H61" s="18">
        <f t="shared" ref="H61:H71" si="16">E61-F61</f>
        <v>0</v>
      </c>
      <c r="I61" s="19">
        <f t="shared" ref="I61:I71" si="17">IF(ISERROR(F61/C61),0,F61/C61*100-100)</f>
        <v>0.29181054761370717</v>
      </c>
      <c r="J61" s="19">
        <f t="shared" ref="J61:J71" si="18">IF(ISERROR(F61/E61),0,F61/E61*100)</f>
        <v>100</v>
      </c>
      <c r="K61" s="19">
        <f t="shared" ref="K61:K71" si="19">IF(ISERROR(F61/D61),0,F61/D61*100)</f>
        <v>100</v>
      </c>
    </row>
    <row r="62" spans="1:11">
      <c r="A62" s="22" t="s">
        <v>29</v>
      </c>
      <c r="B62" s="17" t="s">
        <v>30</v>
      </c>
      <c r="C62" s="18">
        <v>975633</v>
      </c>
      <c r="D62" s="18">
        <v>978480</v>
      </c>
      <c r="E62" s="18">
        <v>978480</v>
      </c>
      <c r="F62" s="18">
        <v>978480</v>
      </c>
      <c r="G62" s="18">
        <f t="shared" si="15"/>
        <v>2847</v>
      </c>
      <c r="H62" s="18">
        <f t="shared" si="16"/>
        <v>0</v>
      </c>
      <c r="I62" s="19">
        <f t="shared" si="17"/>
        <v>0.29181054761370717</v>
      </c>
      <c r="J62" s="19">
        <f t="shared" si="18"/>
        <v>100</v>
      </c>
      <c r="K62" s="19">
        <f t="shared" si="19"/>
        <v>100</v>
      </c>
    </row>
    <row r="63" spans="1:11">
      <c r="A63" s="23" t="s">
        <v>31</v>
      </c>
      <c r="B63" s="17" t="s">
        <v>32</v>
      </c>
      <c r="C63" s="18">
        <v>975633</v>
      </c>
      <c r="D63" s="18">
        <v>978480</v>
      </c>
      <c r="E63" s="18">
        <v>978480</v>
      </c>
      <c r="F63" s="18">
        <v>978480</v>
      </c>
      <c r="G63" s="18">
        <f t="shared" si="15"/>
        <v>2847</v>
      </c>
      <c r="H63" s="18">
        <f t="shared" si="16"/>
        <v>0</v>
      </c>
      <c r="I63" s="19">
        <f t="shared" si="17"/>
        <v>0.29181054761370717</v>
      </c>
      <c r="J63" s="19">
        <f t="shared" si="18"/>
        <v>100</v>
      </c>
      <c r="K63" s="19">
        <f t="shared" si="19"/>
        <v>100</v>
      </c>
    </row>
    <row r="64" spans="1:11">
      <c r="A64" s="16" t="s">
        <v>33</v>
      </c>
      <c r="B64" s="17" t="s">
        <v>34</v>
      </c>
      <c r="C64" s="18">
        <v>487279</v>
      </c>
      <c r="D64" s="18">
        <v>978480</v>
      </c>
      <c r="E64" s="18">
        <v>978480</v>
      </c>
      <c r="F64" s="18">
        <v>541890</v>
      </c>
      <c r="G64" s="18">
        <f t="shared" si="15"/>
        <v>54611</v>
      </c>
      <c r="H64" s="18">
        <f t="shared" si="16"/>
        <v>436590</v>
      </c>
      <c r="I64" s="19">
        <f t="shared" si="17"/>
        <v>11.207337069728027</v>
      </c>
      <c r="J64" s="19">
        <f t="shared" si="18"/>
        <v>55.380794701986758</v>
      </c>
      <c r="K64" s="19">
        <f t="shared" si="19"/>
        <v>55.380794701986758</v>
      </c>
    </row>
    <row r="65" spans="1:11">
      <c r="A65" s="22" t="s">
        <v>35</v>
      </c>
      <c r="B65" s="17" t="s">
        <v>36</v>
      </c>
      <c r="C65" s="18">
        <v>487279</v>
      </c>
      <c r="D65" s="18">
        <v>978480</v>
      </c>
      <c r="E65" s="18">
        <v>978480</v>
      </c>
      <c r="F65" s="18">
        <v>541890</v>
      </c>
      <c r="G65" s="18">
        <f t="shared" si="15"/>
        <v>54611</v>
      </c>
      <c r="H65" s="18">
        <f t="shared" si="16"/>
        <v>436590</v>
      </c>
      <c r="I65" s="19">
        <f t="shared" si="17"/>
        <v>11.207337069728027</v>
      </c>
      <c r="J65" s="19">
        <f t="shared" si="18"/>
        <v>55.380794701986758</v>
      </c>
      <c r="K65" s="19">
        <f t="shared" si="19"/>
        <v>55.380794701986758</v>
      </c>
    </row>
    <row r="66" spans="1:11" ht="25.5">
      <c r="A66" s="23" t="s">
        <v>51</v>
      </c>
      <c r="B66" s="17" t="s">
        <v>52</v>
      </c>
      <c r="C66" s="18">
        <v>487279</v>
      </c>
      <c r="D66" s="18">
        <v>978480</v>
      </c>
      <c r="E66" s="18">
        <v>978480</v>
      </c>
      <c r="F66" s="18">
        <v>541890</v>
      </c>
      <c r="G66" s="18">
        <f t="shared" si="15"/>
        <v>54611</v>
      </c>
      <c r="H66" s="18">
        <f t="shared" si="16"/>
        <v>436590</v>
      </c>
      <c r="I66" s="19">
        <f t="shared" si="17"/>
        <v>11.207337069728027</v>
      </c>
      <c r="J66" s="19">
        <f t="shared" si="18"/>
        <v>55.380794701986758</v>
      </c>
      <c r="K66" s="19">
        <f t="shared" si="19"/>
        <v>55.380794701986758</v>
      </c>
    </row>
    <row r="67" spans="1:11" ht="25.5">
      <c r="A67" s="24" t="s">
        <v>162</v>
      </c>
      <c r="B67" s="17" t="s">
        <v>163</v>
      </c>
      <c r="C67" s="18">
        <v>487279</v>
      </c>
      <c r="D67" s="18">
        <v>978480</v>
      </c>
      <c r="E67" s="18">
        <v>978480</v>
      </c>
      <c r="F67" s="18">
        <v>541890</v>
      </c>
      <c r="G67" s="18">
        <f t="shared" si="15"/>
        <v>54611</v>
      </c>
      <c r="H67" s="18">
        <f t="shared" si="16"/>
        <v>436590</v>
      </c>
      <c r="I67" s="19">
        <f t="shared" si="17"/>
        <v>11.207337069728027</v>
      </c>
      <c r="J67" s="19">
        <f t="shared" si="18"/>
        <v>55.380794701986758</v>
      </c>
      <c r="K67" s="19">
        <f t="shared" si="19"/>
        <v>55.380794701986758</v>
      </c>
    </row>
    <row r="68" spans="1:11" ht="25.5">
      <c r="A68" s="25" t="s">
        <v>164</v>
      </c>
      <c r="B68" s="17" t="s">
        <v>165</v>
      </c>
      <c r="C68" s="18">
        <v>487279</v>
      </c>
      <c r="D68" s="18">
        <v>978480</v>
      </c>
      <c r="E68" s="18">
        <v>978480</v>
      </c>
      <c r="F68" s="18">
        <v>541890</v>
      </c>
      <c r="G68" s="18">
        <f t="shared" si="15"/>
        <v>54611</v>
      </c>
      <c r="H68" s="18">
        <f t="shared" si="16"/>
        <v>436590</v>
      </c>
      <c r="I68" s="19">
        <f t="shared" si="17"/>
        <v>11.207337069728027</v>
      </c>
      <c r="J68" s="19">
        <f t="shared" si="18"/>
        <v>55.380794701986758</v>
      </c>
      <c r="K68" s="19">
        <f t="shared" si="19"/>
        <v>55.380794701986758</v>
      </c>
    </row>
    <row r="69" spans="1:11">
      <c r="A69" s="16"/>
      <c r="B69" s="17" t="s">
        <v>63</v>
      </c>
      <c r="C69" s="18">
        <v>488354</v>
      </c>
      <c r="D69" s="18">
        <v>0</v>
      </c>
      <c r="E69" s="18">
        <v>0</v>
      </c>
      <c r="F69" s="18">
        <v>436590</v>
      </c>
      <c r="G69" s="18">
        <f t="shared" si="15"/>
        <v>-51764</v>
      </c>
      <c r="H69" s="18">
        <f t="shared" si="16"/>
        <v>-436590</v>
      </c>
      <c r="I69" s="19">
        <f t="shared" si="17"/>
        <v>-10.599687931295747</v>
      </c>
      <c r="J69" s="19">
        <f t="shared" si="18"/>
        <v>0</v>
      </c>
      <c r="K69" s="19">
        <f t="shared" si="19"/>
        <v>0</v>
      </c>
    </row>
    <row r="70" spans="1:11">
      <c r="A70" s="16" t="s">
        <v>64</v>
      </c>
      <c r="B70" s="17" t="s">
        <v>65</v>
      </c>
      <c r="C70" s="18">
        <v>-488354</v>
      </c>
      <c r="D70" s="18">
        <v>0</v>
      </c>
      <c r="E70" s="18">
        <v>0</v>
      </c>
      <c r="F70" s="18">
        <v>-436590</v>
      </c>
      <c r="G70" s="18">
        <f t="shared" si="15"/>
        <v>51764</v>
      </c>
      <c r="H70" s="18">
        <f t="shared" si="16"/>
        <v>436590</v>
      </c>
      <c r="I70" s="19">
        <f t="shared" si="17"/>
        <v>-10.599687931295747</v>
      </c>
      <c r="J70" s="19">
        <f t="shared" si="18"/>
        <v>0</v>
      </c>
      <c r="K70" s="19">
        <f t="shared" si="19"/>
        <v>0</v>
      </c>
    </row>
    <row r="71" spans="1:11">
      <c r="A71" s="22" t="s">
        <v>66</v>
      </c>
      <c r="B71" s="17" t="s">
        <v>67</v>
      </c>
      <c r="C71" s="18">
        <v>-488354</v>
      </c>
      <c r="D71" s="18">
        <v>0</v>
      </c>
      <c r="E71" s="18">
        <v>0</v>
      </c>
      <c r="F71" s="18">
        <v>-436590</v>
      </c>
      <c r="G71" s="18">
        <f t="shared" si="15"/>
        <v>51764</v>
      </c>
      <c r="H71" s="18">
        <f t="shared" si="16"/>
        <v>436590</v>
      </c>
      <c r="I71" s="19">
        <f t="shared" si="17"/>
        <v>-10.599687931295747</v>
      </c>
      <c r="J71" s="19">
        <f t="shared" si="18"/>
        <v>0</v>
      </c>
      <c r="K71" s="19">
        <f t="shared" si="19"/>
        <v>0</v>
      </c>
    </row>
    <row r="72" spans="1:11" ht="38.25">
      <c r="A72" s="27" t="s">
        <v>484</v>
      </c>
      <c r="B72" s="28" t="s">
        <v>957</v>
      </c>
      <c r="C72" s="29"/>
      <c r="D72" s="29"/>
      <c r="E72" s="29"/>
      <c r="F72" s="29"/>
      <c r="G72" s="29"/>
      <c r="H72" s="29"/>
      <c r="I72" s="30"/>
      <c r="J72" s="30"/>
      <c r="K72" s="30"/>
    </row>
    <row r="73" spans="1:11">
      <c r="A73" s="16" t="s">
        <v>25</v>
      </c>
      <c r="B73" s="17" t="s">
        <v>26</v>
      </c>
      <c r="C73" s="18">
        <v>308301320</v>
      </c>
      <c r="D73" s="18">
        <v>327716473</v>
      </c>
      <c r="E73" s="18">
        <v>241260105</v>
      </c>
      <c r="F73" s="18">
        <v>327716473</v>
      </c>
      <c r="G73" s="18">
        <f t="shared" ref="G73:G83" si="20">F73-C73</f>
        <v>19415153</v>
      </c>
      <c r="H73" s="18">
        <f t="shared" ref="H73:H83" si="21">E73-F73</f>
        <v>-86456368</v>
      </c>
      <c r="I73" s="19">
        <f t="shared" ref="I73:I83" si="22">IF(ISERROR(F73/C73),0,F73/C73*100-100)</f>
        <v>6.2974602249513509</v>
      </c>
      <c r="J73" s="19">
        <f t="shared" ref="J73:J83" si="23">IF(ISERROR(F73/E73),0,F73/E73*100)</f>
        <v>135.83533547745077</v>
      </c>
      <c r="K73" s="19">
        <f t="shared" ref="K73:K83" si="24">IF(ISERROR(F73/D73),0,F73/D73*100)</f>
        <v>100</v>
      </c>
    </row>
    <row r="74" spans="1:11">
      <c r="A74" s="22" t="s">
        <v>29</v>
      </c>
      <c r="B74" s="17" t="s">
        <v>30</v>
      </c>
      <c r="C74" s="18">
        <v>308301320</v>
      </c>
      <c r="D74" s="18">
        <v>327716473</v>
      </c>
      <c r="E74" s="18">
        <v>241260105</v>
      </c>
      <c r="F74" s="18">
        <v>327716473</v>
      </c>
      <c r="G74" s="18">
        <f t="shared" si="20"/>
        <v>19415153</v>
      </c>
      <c r="H74" s="18">
        <f t="shared" si="21"/>
        <v>-86456368</v>
      </c>
      <c r="I74" s="19">
        <f t="shared" si="22"/>
        <v>6.2974602249513509</v>
      </c>
      <c r="J74" s="19">
        <f t="shared" si="23"/>
        <v>135.83533547745077</v>
      </c>
      <c r="K74" s="19">
        <f t="shared" si="24"/>
        <v>100</v>
      </c>
    </row>
    <row r="75" spans="1:11">
      <c r="A75" s="23" t="s">
        <v>31</v>
      </c>
      <c r="B75" s="17" t="s">
        <v>32</v>
      </c>
      <c r="C75" s="18">
        <v>308301320</v>
      </c>
      <c r="D75" s="18">
        <v>327716473</v>
      </c>
      <c r="E75" s="18">
        <v>241260105</v>
      </c>
      <c r="F75" s="18">
        <v>327716473</v>
      </c>
      <c r="G75" s="18">
        <f t="shared" si="20"/>
        <v>19415153</v>
      </c>
      <c r="H75" s="18">
        <f t="shared" si="21"/>
        <v>-86456368</v>
      </c>
      <c r="I75" s="19">
        <f t="shared" si="22"/>
        <v>6.2974602249513509</v>
      </c>
      <c r="J75" s="19">
        <f t="shared" si="23"/>
        <v>135.83533547745077</v>
      </c>
      <c r="K75" s="19">
        <f t="shared" si="24"/>
        <v>100</v>
      </c>
    </row>
    <row r="76" spans="1:11">
      <c r="A76" s="16" t="s">
        <v>33</v>
      </c>
      <c r="B76" s="17" t="s">
        <v>34</v>
      </c>
      <c r="C76" s="18">
        <v>221152729.31999999</v>
      </c>
      <c r="D76" s="18">
        <v>327716473</v>
      </c>
      <c r="E76" s="18">
        <v>241260105</v>
      </c>
      <c r="F76" s="18">
        <v>242320485</v>
      </c>
      <c r="G76" s="18">
        <f t="shared" si="20"/>
        <v>21167755.680000007</v>
      </c>
      <c r="H76" s="18">
        <f t="shared" si="21"/>
        <v>-1060380</v>
      </c>
      <c r="I76" s="19">
        <f t="shared" si="22"/>
        <v>9.5715552528275794</v>
      </c>
      <c r="J76" s="19">
        <f t="shared" si="23"/>
        <v>100.43951734166741</v>
      </c>
      <c r="K76" s="19">
        <f t="shared" si="24"/>
        <v>73.942113065521724</v>
      </c>
    </row>
    <row r="77" spans="1:11">
      <c r="A77" s="22" t="s">
        <v>35</v>
      </c>
      <c r="B77" s="17" t="s">
        <v>36</v>
      </c>
      <c r="C77" s="18">
        <v>221152729.31999999</v>
      </c>
      <c r="D77" s="18">
        <v>327716473</v>
      </c>
      <c r="E77" s="18">
        <v>241260105</v>
      </c>
      <c r="F77" s="18">
        <v>242320485</v>
      </c>
      <c r="G77" s="18">
        <f t="shared" si="20"/>
        <v>21167755.680000007</v>
      </c>
      <c r="H77" s="18">
        <f t="shared" si="21"/>
        <v>-1060380</v>
      </c>
      <c r="I77" s="19">
        <f t="shared" si="22"/>
        <v>9.5715552528275794</v>
      </c>
      <c r="J77" s="19">
        <f t="shared" si="23"/>
        <v>100.43951734166741</v>
      </c>
      <c r="K77" s="19">
        <f t="shared" si="24"/>
        <v>73.942113065521724</v>
      </c>
    </row>
    <row r="78" spans="1:11" ht="25.5">
      <c r="A78" s="23" t="s">
        <v>51</v>
      </c>
      <c r="B78" s="17" t="s">
        <v>52</v>
      </c>
      <c r="C78" s="18">
        <v>221152729.31999999</v>
      </c>
      <c r="D78" s="18">
        <v>327716473</v>
      </c>
      <c r="E78" s="18">
        <v>241260105</v>
      </c>
      <c r="F78" s="18">
        <v>242320485</v>
      </c>
      <c r="G78" s="18">
        <f t="shared" si="20"/>
        <v>21167755.680000007</v>
      </c>
      <c r="H78" s="18">
        <f t="shared" si="21"/>
        <v>-1060380</v>
      </c>
      <c r="I78" s="19">
        <f t="shared" si="22"/>
        <v>9.5715552528275794</v>
      </c>
      <c r="J78" s="19">
        <f t="shared" si="23"/>
        <v>100.43951734166741</v>
      </c>
      <c r="K78" s="19">
        <f t="shared" si="24"/>
        <v>73.942113065521724</v>
      </c>
    </row>
    <row r="79" spans="1:11" ht="25.5">
      <c r="A79" s="24" t="s">
        <v>162</v>
      </c>
      <c r="B79" s="17" t="s">
        <v>163</v>
      </c>
      <c r="C79" s="18">
        <v>221152729.31999999</v>
      </c>
      <c r="D79" s="18">
        <v>327716473</v>
      </c>
      <c r="E79" s="18">
        <v>241260105</v>
      </c>
      <c r="F79" s="18">
        <v>242320485</v>
      </c>
      <c r="G79" s="18">
        <f t="shared" si="20"/>
        <v>21167755.680000007</v>
      </c>
      <c r="H79" s="18">
        <f t="shared" si="21"/>
        <v>-1060380</v>
      </c>
      <c r="I79" s="19">
        <f t="shared" si="22"/>
        <v>9.5715552528275794</v>
      </c>
      <c r="J79" s="19">
        <f t="shared" si="23"/>
        <v>100.43951734166741</v>
      </c>
      <c r="K79" s="19">
        <f t="shared" si="24"/>
        <v>73.942113065521724</v>
      </c>
    </row>
    <row r="80" spans="1:11" ht="25.5">
      <c r="A80" s="25" t="s">
        <v>164</v>
      </c>
      <c r="B80" s="17" t="s">
        <v>165</v>
      </c>
      <c r="C80" s="18">
        <v>221152729.31999999</v>
      </c>
      <c r="D80" s="18">
        <v>327716473</v>
      </c>
      <c r="E80" s="18">
        <v>241260105</v>
      </c>
      <c r="F80" s="18">
        <v>242320485</v>
      </c>
      <c r="G80" s="18">
        <f t="shared" si="20"/>
        <v>21167755.680000007</v>
      </c>
      <c r="H80" s="18">
        <f t="shared" si="21"/>
        <v>-1060380</v>
      </c>
      <c r="I80" s="19">
        <f t="shared" si="22"/>
        <v>9.5715552528275794</v>
      </c>
      <c r="J80" s="19">
        <f t="shared" si="23"/>
        <v>100.43951734166741</v>
      </c>
      <c r="K80" s="19">
        <f t="shared" si="24"/>
        <v>73.942113065521724</v>
      </c>
    </row>
    <row r="81" spans="1:11">
      <c r="A81" s="16"/>
      <c r="B81" s="17" t="s">
        <v>63</v>
      </c>
      <c r="C81" s="18">
        <v>87148590.680000007</v>
      </c>
      <c r="D81" s="18">
        <v>0</v>
      </c>
      <c r="E81" s="18">
        <v>0</v>
      </c>
      <c r="F81" s="18">
        <v>85395988</v>
      </c>
      <c r="G81" s="18">
        <f t="shared" si="20"/>
        <v>-1752602.6800000072</v>
      </c>
      <c r="H81" s="18">
        <f t="shared" si="21"/>
        <v>-85395988</v>
      </c>
      <c r="I81" s="19">
        <f t="shared" si="22"/>
        <v>-2.0110510867988296</v>
      </c>
      <c r="J81" s="19">
        <f t="shared" si="23"/>
        <v>0</v>
      </c>
      <c r="K81" s="19">
        <f t="shared" si="24"/>
        <v>0</v>
      </c>
    </row>
    <row r="82" spans="1:11">
      <c r="A82" s="16" t="s">
        <v>64</v>
      </c>
      <c r="B82" s="17" t="s">
        <v>65</v>
      </c>
      <c r="C82" s="18">
        <v>-87148590.680000007</v>
      </c>
      <c r="D82" s="18">
        <v>0</v>
      </c>
      <c r="E82" s="18">
        <v>0</v>
      </c>
      <c r="F82" s="18">
        <v>-85395988</v>
      </c>
      <c r="G82" s="18">
        <f t="shared" si="20"/>
        <v>1752602.6800000072</v>
      </c>
      <c r="H82" s="18">
        <f t="shared" si="21"/>
        <v>85395988</v>
      </c>
      <c r="I82" s="19">
        <f t="shared" si="22"/>
        <v>-2.0110510867988296</v>
      </c>
      <c r="J82" s="19">
        <f t="shared" si="23"/>
        <v>0</v>
      </c>
      <c r="K82" s="19">
        <f t="shared" si="24"/>
        <v>0</v>
      </c>
    </row>
    <row r="83" spans="1:11">
      <c r="A83" s="22" t="s">
        <v>66</v>
      </c>
      <c r="B83" s="17" t="s">
        <v>67</v>
      </c>
      <c r="C83" s="18">
        <v>-87148590.680000007</v>
      </c>
      <c r="D83" s="18">
        <v>0</v>
      </c>
      <c r="E83" s="18">
        <v>0</v>
      </c>
      <c r="F83" s="18">
        <v>-85395988</v>
      </c>
      <c r="G83" s="18">
        <f t="shared" si="20"/>
        <v>1752602.6800000072</v>
      </c>
      <c r="H83" s="18">
        <f t="shared" si="21"/>
        <v>85395988</v>
      </c>
      <c r="I83" s="19">
        <f t="shared" si="22"/>
        <v>-2.0110510867988296</v>
      </c>
      <c r="J83" s="19">
        <f t="shared" si="23"/>
        <v>0</v>
      </c>
      <c r="K83" s="19">
        <f t="shared" si="24"/>
        <v>0</v>
      </c>
    </row>
    <row r="84" spans="1:11" ht="51">
      <c r="A84" s="27" t="s">
        <v>391</v>
      </c>
      <c r="B84" s="28" t="s">
        <v>958</v>
      </c>
      <c r="C84" s="29"/>
      <c r="D84" s="29"/>
      <c r="E84" s="29"/>
      <c r="F84" s="29"/>
      <c r="G84" s="29"/>
      <c r="H84" s="29"/>
      <c r="I84" s="30"/>
      <c r="J84" s="30"/>
      <c r="K84" s="30"/>
    </row>
    <row r="85" spans="1:11">
      <c r="A85" s="16" t="s">
        <v>25</v>
      </c>
      <c r="B85" s="17" t="s">
        <v>26</v>
      </c>
      <c r="C85" s="18">
        <v>40931046</v>
      </c>
      <c r="D85" s="18">
        <v>45853488</v>
      </c>
      <c r="E85" s="18">
        <v>33785636</v>
      </c>
      <c r="F85" s="18">
        <v>45853488</v>
      </c>
      <c r="G85" s="18">
        <f t="shared" ref="G85:G95" si="25">F85-C85</f>
        <v>4922442</v>
      </c>
      <c r="H85" s="18">
        <f t="shared" ref="H85:H95" si="26">E85-F85</f>
        <v>-12067852</v>
      </c>
      <c r="I85" s="19">
        <f t="shared" ref="I85:I95" si="27">IF(ISERROR(F85/C85),0,F85/C85*100-100)</f>
        <v>12.026181788757611</v>
      </c>
      <c r="J85" s="19">
        <f t="shared" ref="J85:J95" si="28">IF(ISERROR(F85/E85),0,F85/E85*100)</f>
        <v>135.7188836107747</v>
      </c>
      <c r="K85" s="19">
        <f t="shared" ref="K85:K95" si="29">IF(ISERROR(F85/D85),0,F85/D85*100)</f>
        <v>100</v>
      </c>
    </row>
    <row r="86" spans="1:11">
      <c r="A86" s="22" t="s">
        <v>29</v>
      </c>
      <c r="B86" s="17" t="s">
        <v>30</v>
      </c>
      <c r="C86" s="18">
        <v>40931046</v>
      </c>
      <c r="D86" s="18">
        <v>45853488</v>
      </c>
      <c r="E86" s="18">
        <v>33785636</v>
      </c>
      <c r="F86" s="18">
        <v>45853488</v>
      </c>
      <c r="G86" s="18">
        <f t="shared" si="25"/>
        <v>4922442</v>
      </c>
      <c r="H86" s="18">
        <f t="shared" si="26"/>
        <v>-12067852</v>
      </c>
      <c r="I86" s="19">
        <f t="shared" si="27"/>
        <v>12.026181788757611</v>
      </c>
      <c r="J86" s="19">
        <f t="shared" si="28"/>
        <v>135.7188836107747</v>
      </c>
      <c r="K86" s="19">
        <f t="shared" si="29"/>
        <v>100</v>
      </c>
    </row>
    <row r="87" spans="1:11">
      <c r="A87" s="23" t="s">
        <v>31</v>
      </c>
      <c r="B87" s="17" t="s">
        <v>32</v>
      </c>
      <c r="C87" s="18">
        <v>40931046</v>
      </c>
      <c r="D87" s="18">
        <v>45853488</v>
      </c>
      <c r="E87" s="18">
        <v>33785636</v>
      </c>
      <c r="F87" s="18">
        <v>45853488</v>
      </c>
      <c r="G87" s="18">
        <f t="shared" si="25"/>
        <v>4922442</v>
      </c>
      <c r="H87" s="18">
        <f t="shared" si="26"/>
        <v>-12067852</v>
      </c>
      <c r="I87" s="19">
        <f t="shared" si="27"/>
        <v>12.026181788757611</v>
      </c>
      <c r="J87" s="19">
        <f t="shared" si="28"/>
        <v>135.7188836107747</v>
      </c>
      <c r="K87" s="19">
        <f t="shared" si="29"/>
        <v>100</v>
      </c>
    </row>
    <row r="88" spans="1:11">
      <c r="A88" s="16" t="s">
        <v>33</v>
      </c>
      <c r="B88" s="17" t="s">
        <v>34</v>
      </c>
      <c r="C88" s="18">
        <v>29400824.629999999</v>
      </c>
      <c r="D88" s="18">
        <v>45853488</v>
      </c>
      <c r="E88" s="18">
        <v>33785636</v>
      </c>
      <c r="F88" s="18">
        <v>33906681</v>
      </c>
      <c r="G88" s="18">
        <f t="shared" si="25"/>
        <v>4505856.370000001</v>
      </c>
      <c r="H88" s="18">
        <f t="shared" si="26"/>
        <v>-121045</v>
      </c>
      <c r="I88" s="19">
        <f t="shared" si="27"/>
        <v>15.325612212258562</v>
      </c>
      <c r="J88" s="19">
        <f t="shared" si="28"/>
        <v>100.35827355743724</v>
      </c>
      <c r="K88" s="19">
        <f t="shared" si="29"/>
        <v>73.945696344845118</v>
      </c>
    </row>
    <row r="89" spans="1:11">
      <c r="A89" s="22" t="s">
        <v>35</v>
      </c>
      <c r="B89" s="17" t="s">
        <v>36</v>
      </c>
      <c r="C89" s="18">
        <v>29400824.629999999</v>
      </c>
      <c r="D89" s="18">
        <v>45853488</v>
      </c>
      <c r="E89" s="18">
        <v>33785636</v>
      </c>
      <c r="F89" s="18">
        <v>33906681</v>
      </c>
      <c r="G89" s="18">
        <f t="shared" si="25"/>
        <v>4505856.370000001</v>
      </c>
      <c r="H89" s="18">
        <f t="shared" si="26"/>
        <v>-121045</v>
      </c>
      <c r="I89" s="19">
        <f t="shared" si="27"/>
        <v>15.325612212258562</v>
      </c>
      <c r="J89" s="19">
        <f t="shared" si="28"/>
        <v>100.35827355743724</v>
      </c>
      <c r="K89" s="19">
        <f t="shared" si="29"/>
        <v>73.945696344845118</v>
      </c>
    </row>
    <row r="90" spans="1:11" ht="25.5">
      <c r="A90" s="23" t="s">
        <v>51</v>
      </c>
      <c r="B90" s="17" t="s">
        <v>52</v>
      </c>
      <c r="C90" s="18">
        <v>29400824.629999999</v>
      </c>
      <c r="D90" s="18">
        <v>45853488</v>
      </c>
      <c r="E90" s="18">
        <v>33785636</v>
      </c>
      <c r="F90" s="18">
        <v>33906681</v>
      </c>
      <c r="G90" s="18">
        <f t="shared" si="25"/>
        <v>4505856.370000001</v>
      </c>
      <c r="H90" s="18">
        <f t="shared" si="26"/>
        <v>-121045</v>
      </c>
      <c r="I90" s="19">
        <f t="shared" si="27"/>
        <v>15.325612212258562</v>
      </c>
      <c r="J90" s="19">
        <f t="shared" si="28"/>
        <v>100.35827355743724</v>
      </c>
      <c r="K90" s="19">
        <f t="shared" si="29"/>
        <v>73.945696344845118</v>
      </c>
    </row>
    <row r="91" spans="1:11" ht="25.5">
      <c r="A91" s="24" t="s">
        <v>162</v>
      </c>
      <c r="B91" s="17" t="s">
        <v>163</v>
      </c>
      <c r="C91" s="18">
        <v>29400824.629999999</v>
      </c>
      <c r="D91" s="18">
        <v>45853488</v>
      </c>
      <c r="E91" s="18">
        <v>33785636</v>
      </c>
      <c r="F91" s="18">
        <v>33906681</v>
      </c>
      <c r="G91" s="18">
        <f t="shared" si="25"/>
        <v>4505856.370000001</v>
      </c>
      <c r="H91" s="18">
        <f t="shared" si="26"/>
        <v>-121045</v>
      </c>
      <c r="I91" s="19">
        <f t="shared" si="27"/>
        <v>15.325612212258562</v>
      </c>
      <c r="J91" s="19">
        <f t="shared" si="28"/>
        <v>100.35827355743724</v>
      </c>
      <c r="K91" s="19">
        <f t="shared" si="29"/>
        <v>73.945696344845118</v>
      </c>
    </row>
    <row r="92" spans="1:11" ht="25.5">
      <c r="A92" s="25" t="s">
        <v>164</v>
      </c>
      <c r="B92" s="17" t="s">
        <v>165</v>
      </c>
      <c r="C92" s="18">
        <v>29400824.629999999</v>
      </c>
      <c r="D92" s="18">
        <v>45853488</v>
      </c>
      <c r="E92" s="18">
        <v>33785636</v>
      </c>
      <c r="F92" s="18">
        <v>33906681</v>
      </c>
      <c r="G92" s="18">
        <f t="shared" si="25"/>
        <v>4505856.370000001</v>
      </c>
      <c r="H92" s="18">
        <f t="shared" si="26"/>
        <v>-121045</v>
      </c>
      <c r="I92" s="19">
        <f t="shared" si="27"/>
        <v>15.325612212258562</v>
      </c>
      <c r="J92" s="19">
        <f t="shared" si="28"/>
        <v>100.35827355743724</v>
      </c>
      <c r="K92" s="19">
        <f t="shared" si="29"/>
        <v>73.945696344845118</v>
      </c>
    </row>
    <row r="93" spans="1:11">
      <c r="A93" s="16"/>
      <c r="B93" s="17" t="s">
        <v>63</v>
      </c>
      <c r="C93" s="18">
        <v>11530221.369999999</v>
      </c>
      <c r="D93" s="18">
        <v>0</v>
      </c>
      <c r="E93" s="18">
        <v>0</v>
      </c>
      <c r="F93" s="18">
        <v>11946807</v>
      </c>
      <c r="G93" s="18">
        <f t="shared" si="25"/>
        <v>416585.63000000082</v>
      </c>
      <c r="H93" s="18">
        <f t="shared" si="26"/>
        <v>-11946807</v>
      </c>
      <c r="I93" s="19">
        <f t="shared" si="27"/>
        <v>3.6129890019622479</v>
      </c>
      <c r="J93" s="19">
        <f t="shared" si="28"/>
        <v>0</v>
      </c>
      <c r="K93" s="19">
        <f t="shared" si="29"/>
        <v>0</v>
      </c>
    </row>
    <row r="94" spans="1:11">
      <c r="A94" s="16" t="s">
        <v>64</v>
      </c>
      <c r="B94" s="17" t="s">
        <v>65</v>
      </c>
      <c r="C94" s="18">
        <v>-11530221.369999999</v>
      </c>
      <c r="D94" s="18">
        <v>0</v>
      </c>
      <c r="E94" s="18">
        <v>0</v>
      </c>
      <c r="F94" s="18">
        <v>-11946807</v>
      </c>
      <c r="G94" s="18">
        <f t="shared" si="25"/>
        <v>-416585.63000000082</v>
      </c>
      <c r="H94" s="18">
        <f t="shared" si="26"/>
        <v>11946807</v>
      </c>
      <c r="I94" s="19">
        <f t="shared" si="27"/>
        <v>3.6129890019622479</v>
      </c>
      <c r="J94" s="19">
        <f t="shared" si="28"/>
        <v>0</v>
      </c>
      <c r="K94" s="19">
        <f t="shared" si="29"/>
        <v>0</v>
      </c>
    </row>
    <row r="95" spans="1:11">
      <c r="A95" s="22" t="s">
        <v>66</v>
      </c>
      <c r="B95" s="17" t="s">
        <v>67</v>
      </c>
      <c r="C95" s="18">
        <v>-11530221.369999999</v>
      </c>
      <c r="D95" s="18">
        <v>0</v>
      </c>
      <c r="E95" s="18">
        <v>0</v>
      </c>
      <c r="F95" s="18">
        <v>-11946807</v>
      </c>
      <c r="G95" s="18">
        <f t="shared" si="25"/>
        <v>-416585.63000000082</v>
      </c>
      <c r="H95" s="18">
        <f t="shared" si="26"/>
        <v>11946807</v>
      </c>
      <c r="I95" s="19">
        <f t="shared" si="27"/>
        <v>3.6129890019622479</v>
      </c>
      <c r="J95" s="19">
        <f t="shared" si="28"/>
        <v>0</v>
      </c>
      <c r="K95" s="19">
        <f t="shared" si="29"/>
        <v>0</v>
      </c>
    </row>
    <row r="96" spans="1:11">
      <c r="A96" s="27" t="s">
        <v>204</v>
      </c>
      <c r="B96" s="28" t="s">
        <v>959</v>
      </c>
      <c r="C96" s="29"/>
      <c r="D96" s="29"/>
      <c r="E96" s="29"/>
      <c r="F96" s="29"/>
      <c r="G96" s="29"/>
      <c r="H96" s="29"/>
      <c r="I96" s="30"/>
      <c r="J96" s="30"/>
      <c r="K96" s="30"/>
    </row>
    <row r="97" spans="1:11">
      <c r="A97" s="16" t="s">
        <v>25</v>
      </c>
      <c r="B97" s="17" t="s">
        <v>26</v>
      </c>
      <c r="C97" s="18">
        <v>0</v>
      </c>
      <c r="D97" s="18">
        <v>1412878</v>
      </c>
      <c r="E97" s="18">
        <v>1412878</v>
      </c>
      <c r="F97" s="18">
        <v>1412878</v>
      </c>
      <c r="G97" s="18">
        <f t="shared" ref="G97:G108" si="30">F97-C97</f>
        <v>1412878</v>
      </c>
      <c r="H97" s="18">
        <f t="shared" ref="H97:H108" si="31">E97-F97</f>
        <v>0</v>
      </c>
      <c r="I97" s="19">
        <f t="shared" ref="I97:I108" si="32">IF(ISERROR(F97/C97),0,F97/C97*100-100)</f>
        <v>0</v>
      </c>
      <c r="J97" s="19">
        <f t="shared" ref="J97:J108" si="33">IF(ISERROR(F97/E97),0,F97/E97*100)</f>
        <v>100</v>
      </c>
      <c r="K97" s="19">
        <f t="shared" ref="K97:K108" si="34">IF(ISERROR(F97/D97),0,F97/D97*100)</f>
        <v>100</v>
      </c>
    </row>
    <row r="98" spans="1:11">
      <c r="A98" s="22" t="s">
        <v>29</v>
      </c>
      <c r="B98" s="17" t="s">
        <v>30</v>
      </c>
      <c r="C98" s="18">
        <v>0</v>
      </c>
      <c r="D98" s="18">
        <v>1412878</v>
      </c>
      <c r="E98" s="18">
        <v>1412878</v>
      </c>
      <c r="F98" s="18">
        <v>1412878</v>
      </c>
      <c r="G98" s="18">
        <f t="shared" si="30"/>
        <v>1412878</v>
      </c>
      <c r="H98" s="18">
        <f t="shared" si="31"/>
        <v>0</v>
      </c>
      <c r="I98" s="19">
        <f t="shared" si="32"/>
        <v>0</v>
      </c>
      <c r="J98" s="19">
        <f t="shared" si="33"/>
        <v>100</v>
      </c>
      <c r="K98" s="19">
        <f t="shared" si="34"/>
        <v>100</v>
      </c>
    </row>
    <row r="99" spans="1:11">
      <c r="A99" s="23" t="s">
        <v>31</v>
      </c>
      <c r="B99" s="17" t="s">
        <v>32</v>
      </c>
      <c r="C99" s="18">
        <v>0</v>
      </c>
      <c r="D99" s="18">
        <v>1412878</v>
      </c>
      <c r="E99" s="18">
        <v>1412878</v>
      </c>
      <c r="F99" s="18">
        <v>1412878</v>
      </c>
      <c r="G99" s="18">
        <f t="shared" si="30"/>
        <v>1412878</v>
      </c>
      <c r="H99" s="18">
        <f t="shared" si="31"/>
        <v>0</v>
      </c>
      <c r="I99" s="19">
        <f t="shared" si="32"/>
        <v>0</v>
      </c>
      <c r="J99" s="19">
        <f t="shared" si="33"/>
        <v>100</v>
      </c>
      <c r="K99" s="19">
        <f t="shared" si="34"/>
        <v>100</v>
      </c>
    </row>
    <row r="100" spans="1:11">
      <c r="A100" s="16" t="s">
        <v>33</v>
      </c>
      <c r="B100" s="17" t="s">
        <v>34</v>
      </c>
      <c r="C100" s="18">
        <v>0</v>
      </c>
      <c r="D100" s="18">
        <v>1412878</v>
      </c>
      <c r="E100" s="18">
        <v>1412878</v>
      </c>
      <c r="F100" s="18">
        <v>1412878</v>
      </c>
      <c r="G100" s="18">
        <f t="shared" si="30"/>
        <v>1412878</v>
      </c>
      <c r="H100" s="18">
        <f t="shared" si="31"/>
        <v>0</v>
      </c>
      <c r="I100" s="19">
        <f t="shared" si="32"/>
        <v>0</v>
      </c>
      <c r="J100" s="19">
        <f t="shared" si="33"/>
        <v>100</v>
      </c>
      <c r="K100" s="19">
        <f t="shared" si="34"/>
        <v>100</v>
      </c>
    </row>
    <row r="101" spans="1:11">
      <c r="A101" s="22" t="s">
        <v>35</v>
      </c>
      <c r="B101" s="17" t="s">
        <v>36</v>
      </c>
      <c r="C101" s="18">
        <v>0</v>
      </c>
      <c r="D101" s="18">
        <v>28338</v>
      </c>
      <c r="E101" s="18">
        <v>28338</v>
      </c>
      <c r="F101" s="18">
        <v>28338</v>
      </c>
      <c r="G101" s="18">
        <f t="shared" si="30"/>
        <v>28338</v>
      </c>
      <c r="H101" s="18">
        <f t="shared" si="31"/>
        <v>0</v>
      </c>
      <c r="I101" s="19">
        <f t="shared" si="32"/>
        <v>0</v>
      </c>
      <c r="J101" s="19">
        <f t="shared" si="33"/>
        <v>100</v>
      </c>
      <c r="K101" s="19">
        <f t="shared" si="34"/>
        <v>100</v>
      </c>
    </row>
    <row r="102" spans="1:11" ht="25.5">
      <c r="A102" s="23" t="s">
        <v>51</v>
      </c>
      <c r="B102" s="17" t="s">
        <v>52</v>
      </c>
      <c r="C102" s="18">
        <v>0</v>
      </c>
      <c r="D102" s="18">
        <v>28338</v>
      </c>
      <c r="E102" s="18">
        <v>28338</v>
      </c>
      <c r="F102" s="18">
        <v>28338</v>
      </c>
      <c r="G102" s="18">
        <f t="shared" si="30"/>
        <v>28338</v>
      </c>
      <c r="H102" s="18">
        <f t="shared" si="31"/>
        <v>0</v>
      </c>
      <c r="I102" s="19">
        <f t="shared" si="32"/>
        <v>0</v>
      </c>
      <c r="J102" s="19">
        <f t="shared" si="33"/>
        <v>100</v>
      </c>
      <c r="K102" s="19">
        <f t="shared" si="34"/>
        <v>100</v>
      </c>
    </row>
    <row r="103" spans="1:11" ht="25.5">
      <c r="A103" s="24" t="s">
        <v>162</v>
      </c>
      <c r="B103" s="17" t="s">
        <v>163</v>
      </c>
      <c r="C103" s="18">
        <v>0</v>
      </c>
      <c r="D103" s="18">
        <v>28338</v>
      </c>
      <c r="E103" s="18">
        <v>28338</v>
      </c>
      <c r="F103" s="18">
        <v>28338</v>
      </c>
      <c r="G103" s="18">
        <f t="shared" si="30"/>
        <v>28338</v>
      </c>
      <c r="H103" s="18">
        <f t="shared" si="31"/>
        <v>0</v>
      </c>
      <c r="I103" s="19">
        <f t="shared" si="32"/>
        <v>0</v>
      </c>
      <c r="J103" s="19">
        <f t="shared" si="33"/>
        <v>100</v>
      </c>
      <c r="K103" s="19">
        <f t="shared" si="34"/>
        <v>100</v>
      </c>
    </row>
    <row r="104" spans="1:11" ht="25.5">
      <c r="A104" s="25" t="s">
        <v>164</v>
      </c>
      <c r="B104" s="17" t="s">
        <v>165</v>
      </c>
      <c r="C104" s="18">
        <v>0</v>
      </c>
      <c r="D104" s="18">
        <v>28338</v>
      </c>
      <c r="E104" s="18">
        <v>28338</v>
      </c>
      <c r="F104" s="18">
        <v>28338</v>
      </c>
      <c r="G104" s="18">
        <f t="shared" si="30"/>
        <v>28338</v>
      </c>
      <c r="H104" s="18">
        <f t="shared" si="31"/>
        <v>0</v>
      </c>
      <c r="I104" s="19">
        <f t="shared" si="32"/>
        <v>0</v>
      </c>
      <c r="J104" s="19">
        <f t="shared" si="33"/>
        <v>100</v>
      </c>
      <c r="K104" s="19">
        <f t="shared" si="34"/>
        <v>100</v>
      </c>
    </row>
    <row r="105" spans="1:11">
      <c r="A105" s="22" t="s">
        <v>59</v>
      </c>
      <c r="B105" s="17" t="s">
        <v>60</v>
      </c>
      <c r="C105" s="18">
        <v>0</v>
      </c>
      <c r="D105" s="18">
        <v>1384540</v>
      </c>
      <c r="E105" s="18">
        <v>1384540</v>
      </c>
      <c r="F105" s="18">
        <v>1384540</v>
      </c>
      <c r="G105" s="18">
        <f t="shared" si="30"/>
        <v>1384540</v>
      </c>
      <c r="H105" s="18">
        <f t="shared" si="31"/>
        <v>0</v>
      </c>
      <c r="I105" s="19">
        <f t="shared" si="32"/>
        <v>0</v>
      </c>
      <c r="J105" s="19">
        <f t="shared" si="33"/>
        <v>100</v>
      </c>
      <c r="K105" s="19">
        <f t="shared" si="34"/>
        <v>100</v>
      </c>
    </row>
    <row r="106" spans="1:11">
      <c r="A106" s="23" t="s">
        <v>194</v>
      </c>
      <c r="B106" s="17" t="s">
        <v>195</v>
      </c>
      <c r="C106" s="18">
        <v>0</v>
      </c>
      <c r="D106" s="18">
        <v>1384540</v>
      </c>
      <c r="E106" s="18">
        <v>1384540</v>
      </c>
      <c r="F106" s="18">
        <v>1384540</v>
      </c>
      <c r="G106" s="18">
        <f t="shared" si="30"/>
        <v>1384540</v>
      </c>
      <c r="H106" s="18">
        <f t="shared" si="31"/>
        <v>0</v>
      </c>
      <c r="I106" s="19">
        <f t="shared" si="32"/>
        <v>0</v>
      </c>
      <c r="J106" s="19">
        <f t="shared" si="33"/>
        <v>100</v>
      </c>
      <c r="K106" s="19">
        <f t="shared" si="34"/>
        <v>100</v>
      </c>
    </row>
    <row r="107" spans="1:11" ht="25.5">
      <c r="A107" s="24" t="s">
        <v>196</v>
      </c>
      <c r="B107" s="17" t="s">
        <v>197</v>
      </c>
      <c r="C107" s="18">
        <v>0</v>
      </c>
      <c r="D107" s="18">
        <v>1384540</v>
      </c>
      <c r="E107" s="18">
        <v>1384540</v>
      </c>
      <c r="F107" s="18">
        <v>1384540</v>
      </c>
      <c r="G107" s="18">
        <f t="shared" si="30"/>
        <v>1384540</v>
      </c>
      <c r="H107" s="18">
        <f t="shared" si="31"/>
        <v>0</v>
      </c>
      <c r="I107" s="19">
        <f t="shared" si="32"/>
        <v>0</v>
      </c>
      <c r="J107" s="19">
        <f t="shared" si="33"/>
        <v>100</v>
      </c>
      <c r="K107" s="19">
        <f t="shared" si="34"/>
        <v>100</v>
      </c>
    </row>
    <row r="108" spans="1:11" ht="25.5">
      <c r="A108" s="25" t="s">
        <v>198</v>
      </c>
      <c r="B108" s="17" t="s">
        <v>199</v>
      </c>
      <c r="C108" s="18">
        <v>0</v>
      </c>
      <c r="D108" s="18">
        <v>1384540</v>
      </c>
      <c r="E108" s="18">
        <v>1384540</v>
      </c>
      <c r="F108" s="18">
        <v>1384540</v>
      </c>
      <c r="G108" s="18">
        <f t="shared" si="30"/>
        <v>1384540</v>
      </c>
      <c r="H108" s="18">
        <f t="shared" si="31"/>
        <v>0</v>
      </c>
      <c r="I108" s="19">
        <f t="shared" si="32"/>
        <v>0</v>
      </c>
      <c r="J108" s="19">
        <f t="shared" si="33"/>
        <v>100</v>
      </c>
      <c r="K108" s="19">
        <f t="shared" si="34"/>
        <v>100</v>
      </c>
    </row>
    <row r="109" spans="1:11">
      <c r="A109" s="27" t="s">
        <v>71</v>
      </c>
      <c r="B109" s="28" t="s">
        <v>72</v>
      </c>
      <c r="C109" s="29"/>
      <c r="D109" s="29"/>
      <c r="E109" s="29"/>
      <c r="F109" s="29"/>
      <c r="G109" s="29"/>
      <c r="H109" s="29"/>
      <c r="I109" s="30"/>
      <c r="J109" s="30"/>
      <c r="K109" s="30"/>
    </row>
    <row r="110" spans="1:11">
      <c r="A110" s="16" t="s">
        <v>25</v>
      </c>
      <c r="B110" s="17" t="s">
        <v>26</v>
      </c>
      <c r="C110" s="18">
        <v>17400665</v>
      </c>
      <c r="D110" s="18">
        <v>14091261</v>
      </c>
      <c r="E110" s="18">
        <v>0</v>
      </c>
      <c r="F110" s="18">
        <v>9352933.0199999996</v>
      </c>
      <c r="G110" s="18">
        <f t="shared" ref="G110:G121" si="35">F110-C110</f>
        <v>-8047731.9800000004</v>
      </c>
      <c r="H110" s="18">
        <f t="shared" ref="H110:H121" si="36">E110-F110</f>
        <v>-9352933.0199999996</v>
      </c>
      <c r="I110" s="19">
        <f t="shared" ref="I110:I121" si="37">IF(ISERROR(F110/C110),0,F110/C110*100-100)</f>
        <v>-46.249565634416847</v>
      </c>
      <c r="J110" s="19">
        <f t="shared" ref="J110:J121" si="38">IF(ISERROR(F110/E110),0,F110/E110*100)</f>
        <v>0</v>
      </c>
      <c r="K110" s="19">
        <f t="shared" ref="K110:K121" si="39">IF(ISERROR(F110/D110),0,F110/D110*100)</f>
        <v>66.373996053298569</v>
      </c>
    </row>
    <row r="111" spans="1:11" ht="25.5">
      <c r="A111" s="22" t="s">
        <v>27</v>
      </c>
      <c r="B111" s="17" t="s">
        <v>28</v>
      </c>
      <c r="C111" s="18">
        <v>0</v>
      </c>
      <c r="D111" s="18">
        <v>0</v>
      </c>
      <c r="E111" s="18">
        <v>0</v>
      </c>
      <c r="F111" s="18">
        <v>4162.0200000000004</v>
      </c>
      <c r="G111" s="18">
        <f t="shared" si="35"/>
        <v>4162.0200000000004</v>
      </c>
      <c r="H111" s="18">
        <f t="shared" si="36"/>
        <v>-4162.0200000000004</v>
      </c>
      <c r="I111" s="19">
        <f t="shared" si="37"/>
        <v>0</v>
      </c>
      <c r="J111" s="19">
        <f t="shared" si="38"/>
        <v>0</v>
      </c>
      <c r="K111" s="19">
        <f t="shared" si="39"/>
        <v>0</v>
      </c>
    </row>
    <row r="112" spans="1:11">
      <c r="A112" s="22" t="s">
        <v>29</v>
      </c>
      <c r="B112" s="17" t="s">
        <v>30</v>
      </c>
      <c r="C112" s="18">
        <v>17400665</v>
      </c>
      <c r="D112" s="18">
        <v>14091261</v>
      </c>
      <c r="E112" s="18">
        <v>0</v>
      </c>
      <c r="F112" s="18">
        <v>9348771</v>
      </c>
      <c r="G112" s="18">
        <f t="shared" si="35"/>
        <v>-8051894</v>
      </c>
      <c r="H112" s="18">
        <f t="shared" si="36"/>
        <v>-9348771</v>
      </c>
      <c r="I112" s="19">
        <f t="shared" si="37"/>
        <v>-46.273484375453464</v>
      </c>
      <c r="J112" s="19">
        <f t="shared" si="38"/>
        <v>0</v>
      </c>
      <c r="K112" s="19">
        <f t="shared" si="39"/>
        <v>66.344459874811761</v>
      </c>
    </row>
    <row r="113" spans="1:11">
      <c r="A113" s="23" t="s">
        <v>31</v>
      </c>
      <c r="B113" s="17" t="s">
        <v>32</v>
      </c>
      <c r="C113" s="18">
        <v>17400665</v>
      </c>
      <c r="D113" s="18">
        <v>14091261</v>
      </c>
      <c r="E113" s="18">
        <v>0</v>
      </c>
      <c r="F113" s="18">
        <v>9348771</v>
      </c>
      <c r="G113" s="18">
        <f t="shared" si="35"/>
        <v>-8051894</v>
      </c>
      <c r="H113" s="18">
        <f t="shared" si="36"/>
        <v>-9348771</v>
      </c>
      <c r="I113" s="19">
        <f t="shared" si="37"/>
        <v>-46.273484375453464</v>
      </c>
      <c r="J113" s="19">
        <f t="shared" si="38"/>
        <v>0</v>
      </c>
      <c r="K113" s="19">
        <f t="shared" si="39"/>
        <v>66.344459874811761</v>
      </c>
    </row>
    <row r="114" spans="1:11">
      <c r="A114" s="16" t="s">
        <v>33</v>
      </c>
      <c r="B114" s="17" t="s">
        <v>34</v>
      </c>
      <c r="C114" s="18">
        <v>8824234.8100000005</v>
      </c>
      <c r="D114" s="18">
        <v>14091261</v>
      </c>
      <c r="E114" s="18">
        <v>0</v>
      </c>
      <c r="F114" s="18">
        <v>9334696.2400000002</v>
      </c>
      <c r="G114" s="18">
        <f t="shared" si="35"/>
        <v>510461.4299999997</v>
      </c>
      <c r="H114" s="18">
        <f t="shared" si="36"/>
        <v>-9334696.2400000002</v>
      </c>
      <c r="I114" s="19">
        <f t="shared" si="37"/>
        <v>5.7847670760247922</v>
      </c>
      <c r="J114" s="19">
        <f t="shared" si="38"/>
        <v>0</v>
      </c>
      <c r="K114" s="19">
        <f t="shared" si="39"/>
        <v>66.244576975758235</v>
      </c>
    </row>
    <row r="115" spans="1:11">
      <c r="A115" s="22" t="s">
        <v>35</v>
      </c>
      <c r="B115" s="17" t="s">
        <v>36</v>
      </c>
      <c r="C115" s="18">
        <v>8824234.8100000005</v>
      </c>
      <c r="D115" s="18">
        <v>14091261</v>
      </c>
      <c r="E115" s="18">
        <v>0</v>
      </c>
      <c r="F115" s="18">
        <v>9334696.2400000002</v>
      </c>
      <c r="G115" s="18">
        <f t="shared" si="35"/>
        <v>510461.4299999997</v>
      </c>
      <c r="H115" s="18">
        <f t="shared" si="36"/>
        <v>-9334696.2400000002</v>
      </c>
      <c r="I115" s="19">
        <f t="shared" si="37"/>
        <v>5.7847670760247922</v>
      </c>
      <c r="J115" s="19">
        <f t="shared" si="38"/>
        <v>0</v>
      </c>
      <c r="K115" s="19">
        <f t="shared" si="39"/>
        <v>66.244576975758235</v>
      </c>
    </row>
    <row r="116" spans="1:11" ht="25.5">
      <c r="A116" s="23" t="s">
        <v>51</v>
      </c>
      <c r="B116" s="17" t="s">
        <v>52</v>
      </c>
      <c r="C116" s="18">
        <v>8824234.8100000005</v>
      </c>
      <c r="D116" s="18">
        <v>14091261</v>
      </c>
      <c r="E116" s="18">
        <v>0</v>
      </c>
      <c r="F116" s="18">
        <v>9334696.2400000002</v>
      </c>
      <c r="G116" s="18">
        <f t="shared" si="35"/>
        <v>510461.4299999997</v>
      </c>
      <c r="H116" s="18">
        <f t="shared" si="36"/>
        <v>-9334696.2400000002</v>
      </c>
      <c r="I116" s="19">
        <f t="shared" si="37"/>
        <v>5.7847670760247922</v>
      </c>
      <c r="J116" s="19">
        <f t="shared" si="38"/>
        <v>0</v>
      </c>
      <c r="K116" s="19">
        <f t="shared" si="39"/>
        <v>66.244576975758235</v>
      </c>
    </row>
    <row r="117" spans="1:11" ht="25.5">
      <c r="A117" s="24" t="s">
        <v>162</v>
      </c>
      <c r="B117" s="17" t="s">
        <v>163</v>
      </c>
      <c r="C117" s="18">
        <v>8824234.8100000005</v>
      </c>
      <c r="D117" s="18">
        <v>14091261</v>
      </c>
      <c r="E117" s="18">
        <v>0</v>
      </c>
      <c r="F117" s="18">
        <v>9334696.2400000002</v>
      </c>
      <c r="G117" s="18">
        <f t="shared" si="35"/>
        <v>510461.4299999997</v>
      </c>
      <c r="H117" s="18">
        <f t="shared" si="36"/>
        <v>-9334696.2400000002</v>
      </c>
      <c r="I117" s="19">
        <f t="shared" si="37"/>
        <v>5.7847670760247922</v>
      </c>
      <c r="J117" s="19">
        <f t="shared" si="38"/>
        <v>0</v>
      </c>
      <c r="K117" s="19">
        <f t="shared" si="39"/>
        <v>66.244576975758235</v>
      </c>
    </row>
    <row r="118" spans="1:11" ht="25.5">
      <c r="A118" s="25" t="s">
        <v>164</v>
      </c>
      <c r="B118" s="17" t="s">
        <v>165</v>
      </c>
      <c r="C118" s="18">
        <v>8824234.8100000005</v>
      </c>
      <c r="D118" s="18">
        <v>14091261</v>
      </c>
      <c r="E118" s="18">
        <v>0</v>
      </c>
      <c r="F118" s="18">
        <v>9334696.2400000002</v>
      </c>
      <c r="G118" s="18">
        <f t="shared" si="35"/>
        <v>510461.4299999997</v>
      </c>
      <c r="H118" s="18">
        <f t="shared" si="36"/>
        <v>-9334696.2400000002</v>
      </c>
      <c r="I118" s="19">
        <f t="shared" si="37"/>
        <v>5.7847670760247922</v>
      </c>
      <c r="J118" s="19">
        <f t="shared" si="38"/>
        <v>0</v>
      </c>
      <c r="K118" s="19">
        <f t="shared" si="39"/>
        <v>66.244576975758235</v>
      </c>
    </row>
    <row r="119" spans="1:11">
      <c r="A119" s="16"/>
      <c r="B119" s="17" t="s">
        <v>63</v>
      </c>
      <c r="C119" s="18">
        <v>8576430.1899999995</v>
      </c>
      <c r="D119" s="18">
        <v>0</v>
      </c>
      <c r="E119" s="18">
        <v>0</v>
      </c>
      <c r="F119" s="18">
        <v>18236.78</v>
      </c>
      <c r="G119" s="18">
        <f t="shared" si="35"/>
        <v>-8558193.4100000001</v>
      </c>
      <c r="H119" s="18">
        <f t="shared" si="36"/>
        <v>-18236.78</v>
      </c>
      <c r="I119" s="19">
        <f t="shared" si="37"/>
        <v>-99.787361645859789</v>
      </c>
      <c r="J119" s="19">
        <f t="shared" si="38"/>
        <v>0</v>
      </c>
      <c r="K119" s="19">
        <f t="shared" si="39"/>
        <v>0</v>
      </c>
    </row>
    <row r="120" spans="1:11">
      <c r="A120" s="16" t="s">
        <v>64</v>
      </c>
      <c r="B120" s="17" t="s">
        <v>65</v>
      </c>
      <c r="C120" s="18">
        <v>-8576430.1899999995</v>
      </c>
      <c r="D120" s="18">
        <v>0</v>
      </c>
      <c r="E120" s="18">
        <v>0</v>
      </c>
      <c r="F120" s="18">
        <v>-18236.78</v>
      </c>
      <c r="G120" s="18">
        <f t="shared" si="35"/>
        <v>8558193.4100000001</v>
      </c>
      <c r="H120" s="18">
        <f t="shared" si="36"/>
        <v>18236.78</v>
      </c>
      <c r="I120" s="19">
        <f t="shared" si="37"/>
        <v>-99.787361645859789</v>
      </c>
      <c r="J120" s="19">
        <f t="shared" si="38"/>
        <v>0</v>
      </c>
      <c r="K120" s="19">
        <f t="shared" si="39"/>
        <v>0</v>
      </c>
    </row>
    <row r="121" spans="1:11">
      <c r="A121" s="22" t="s">
        <v>66</v>
      </c>
      <c r="B121" s="17" t="s">
        <v>67</v>
      </c>
      <c r="C121" s="18">
        <v>-8576430.1899999995</v>
      </c>
      <c r="D121" s="18">
        <v>0</v>
      </c>
      <c r="E121" s="18">
        <v>0</v>
      </c>
      <c r="F121" s="18">
        <v>-18236.78</v>
      </c>
      <c r="G121" s="18">
        <f t="shared" si="35"/>
        <v>8558193.4100000001</v>
      </c>
      <c r="H121" s="18">
        <f t="shared" si="36"/>
        <v>18236.78</v>
      </c>
      <c r="I121" s="19">
        <f t="shared" si="37"/>
        <v>-99.787361645859789</v>
      </c>
      <c r="J121" s="19">
        <f t="shared" si="38"/>
        <v>0</v>
      </c>
      <c r="K121" s="19">
        <f t="shared" si="39"/>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workbookViewId="0">
      <selection activeCell="E9" sqref="E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961</v>
      </c>
      <c r="B13" s="21" t="s">
        <v>962</v>
      </c>
      <c r="C13" s="18"/>
      <c r="D13" s="18"/>
      <c r="E13" s="18"/>
      <c r="F13" s="18"/>
      <c r="G13" s="18"/>
      <c r="H13" s="18"/>
      <c r="I13" s="19"/>
      <c r="J13" s="19"/>
      <c r="K13" s="19"/>
    </row>
    <row r="14" spans="1:11">
      <c r="A14" s="16" t="s">
        <v>25</v>
      </c>
      <c r="B14" s="17" t="s">
        <v>26</v>
      </c>
      <c r="C14" s="18">
        <v>204345789</v>
      </c>
      <c r="D14" s="18">
        <v>188059821</v>
      </c>
      <c r="E14" s="18">
        <v>141262186</v>
      </c>
      <c r="F14" s="18">
        <v>188059821</v>
      </c>
      <c r="G14" s="18">
        <f t="shared" ref="G14:G24" si="0">F14-C14</f>
        <v>-16285968</v>
      </c>
      <c r="H14" s="18">
        <f t="shared" ref="H14:H24" si="1">E14-F14</f>
        <v>-46797635</v>
      </c>
      <c r="I14" s="19">
        <f t="shared" ref="I14:I24" si="2">IF(ISERROR(F14/C14),0,F14/C14*100-100)</f>
        <v>-7.9698084700928149</v>
      </c>
      <c r="J14" s="19">
        <f t="shared" ref="J14:J24" si="3">IF(ISERROR(F14/E14),0,F14/E14*100)</f>
        <v>133.12821097076892</v>
      </c>
      <c r="K14" s="19">
        <f t="shared" ref="K14:K24" si="4">IF(ISERROR(F14/D14),0,F14/D14*100)</f>
        <v>100</v>
      </c>
    </row>
    <row r="15" spans="1:11">
      <c r="A15" s="22" t="s">
        <v>29</v>
      </c>
      <c r="B15" s="17" t="s">
        <v>30</v>
      </c>
      <c r="C15" s="18">
        <v>204345789</v>
      </c>
      <c r="D15" s="18">
        <v>188059821</v>
      </c>
      <c r="E15" s="18">
        <v>141262186</v>
      </c>
      <c r="F15" s="18">
        <v>188059821</v>
      </c>
      <c r="G15" s="18">
        <f t="shared" si="0"/>
        <v>-16285968</v>
      </c>
      <c r="H15" s="18">
        <f t="shared" si="1"/>
        <v>-46797635</v>
      </c>
      <c r="I15" s="19">
        <f t="shared" si="2"/>
        <v>-7.9698084700928149</v>
      </c>
      <c r="J15" s="19">
        <f t="shared" si="3"/>
        <v>133.12821097076892</v>
      </c>
      <c r="K15" s="19">
        <f t="shared" si="4"/>
        <v>100</v>
      </c>
    </row>
    <row r="16" spans="1:11">
      <c r="A16" s="23" t="s">
        <v>31</v>
      </c>
      <c r="B16" s="17" t="s">
        <v>32</v>
      </c>
      <c r="C16" s="18">
        <v>204345789</v>
      </c>
      <c r="D16" s="18">
        <v>188059821</v>
      </c>
      <c r="E16" s="18">
        <v>141262186</v>
      </c>
      <c r="F16" s="18">
        <v>188059821</v>
      </c>
      <c r="G16" s="18">
        <f t="shared" si="0"/>
        <v>-16285968</v>
      </c>
      <c r="H16" s="18">
        <f t="shared" si="1"/>
        <v>-46797635</v>
      </c>
      <c r="I16" s="19">
        <f t="shared" si="2"/>
        <v>-7.9698084700928149</v>
      </c>
      <c r="J16" s="19">
        <f t="shared" si="3"/>
        <v>133.12821097076892</v>
      </c>
      <c r="K16" s="19">
        <f t="shared" si="4"/>
        <v>100</v>
      </c>
    </row>
    <row r="17" spans="1:11">
      <c r="A17" s="16" t="s">
        <v>33</v>
      </c>
      <c r="B17" s="17" t="s">
        <v>34</v>
      </c>
      <c r="C17" s="18">
        <v>154451705</v>
      </c>
      <c r="D17" s="18">
        <v>188059821</v>
      </c>
      <c r="E17" s="18">
        <v>141262186</v>
      </c>
      <c r="F17" s="18">
        <v>141236368</v>
      </c>
      <c r="G17" s="18">
        <f t="shared" si="0"/>
        <v>-13215337</v>
      </c>
      <c r="H17" s="18">
        <f t="shared" si="1"/>
        <v>25818</v>
      </c>
      <c r="I17" s="19">
        <f t="shared" si="2"/>
        <v>-8.5562907835818294</v>
      </c>
      <c r="J17" s="19">
        <f t="shared" si="3"/>
        <v>99.981723346685285</v>
      </c>
      <c r="K17" s="19">
        <f t="shared" si="4"/>
        <v>75.101830496797078</v>
      </c>
    </row>
    <row r="18" spans="1:11">
      <c r="A18" s="22" t="s">
        <v>35</v>
      </c>
      <c r="B18" s="17" t="s">
        <v>36</v>
      </c>
      <c r="C18" s="18">
        <v>154451705</v>
      </c>
      <c r="D18" s="18">
        <v>188059821</v>
      </c>
      <c r="E18" s="18">
        <v>141262186</v>
      </c>
      <c r="F18" s="18">
        <v>141236368</v>
      </c>
      <c r="G18" s="18">
        <f t="shared" si="0"/>
        <v>-13215337</v>
      </c>
      <c r="H18" s="18">
        <f t="shared" si="1"/>
        <v>25818</v>
      </c>
      <c r="I18" s="19">
        <f t="shared" si="2"/>
        <v>-8.5562907835818294</v>
      </c>
      <c r="J18" s="19">
        <f t="shared" si="3"/>
        <v>99.981723346685285</v>
      </c>
      <c r="K18" s="19">
        <f t="shared" si="4"/>
        <v>75.101830496797078</v>
      </c>
    </row>
    <row r="19" spans="1:11" ht="25.5">
      <c r="A19" s="23" t="s">
        <v>51</v>
      </c>
      <c r="B19" s="17" t="s">
        <v>52</v>
      </c>
      <c r="C19" s="18">
        <v>154451705</v>
      </c>
      <c r="D19" s="18">
        <v>188059821</v>
      </c>
      <c r="E19" s="18">
        <v>141262186</v>
      </c>
      <c r="F19" s="18">
        <v>141236368</v>
      </c>
      <c r="G19" s="18">
        <f t="shared" si="0"/>
        <v>-13215337</v>
      </c>
      <c r="H19" s="18">
        <f t="shared" si="1"/>
        <v>25818</v>
      </c>
      <c r="I19" s="19">
        <f t="shared" si="2"/>
        <v>-8.5562907835818294</v>
      </c>
      <c r="J19" s="19">
        <f t="shared" si="3"/>
        <v>99.981723346685285</v>
      </c>
      <c r="K19" s="19">
        <f t="shared" si="4"/>
        <v>75.101830496797078</v>
      </c>
    </row>
    <row r="20" spans="1:11" ht="25.5">
      <c r="A20" s="24" t="s">
        <v>162</v>
      </c>
      <c r="B20" s="17" t="s">
        <v>163</v>
      </c>
      <c r="C20" s="18">
        <v>154451705</v>
      </c>
      <c r="D20" s="18">
        <v>188059821</v>
      </c>
      <c r="E20" s="18">
        <v>141262186</v>
      </c>
      <c r="F20" s="18">
        <v>141236368</v>
      </c>
      <c r="G20" s="18">
        <f t="shared" si="0"/>
        <v>-13215337</v>
      </c>
      <c r="H20" s="18">
        <f t="shared" si="1"/>
        <v>25818</v>
      </c>
      <c r="I20" s="19">
        <f t="shared" si="2"/>
        <v>-8.5562907835818294</v>
      </c>
      <c r="J20" s="19">
        <f t="shared" si="3"/>
        <v>99.981723346685285</v>
      </c>
      <c r="K20" s="19">
        <f t="shared" si="4"/>
        <v>75.101830496797078</v>
      </c>
    </row>
    <row r="21" spans="1:11" ht="25.5">
      <c r="A21" s="25" t="s">
        <v>164</v>
      </c>
      <c r="B21" s="17" t="s">
        <v>165</v>
      </c>
      <c r="C21" s="18">
        <v>154451705</v>
      </c>
      <c r="D21" s="18">
        <v>188059821</v>
      </c>
      <c r="E21" s="18">
        <v>141262186</v>
      </c>
      <c r="F21" s="18">
        <v>141236368</v>
      </c>
      <c r="G21" s="18">
        <f t="shared" si="0"/>
        <v>-13215337</v>
      </c>
      <c r="H21" s="18">
        <f t="shared" si="1"/>
        <v>25818</v>
      </c>
      <c r="I21" s="19">
        <f t="shared" si="2"/>
        <v>-8.5562907835818294</v>
      </c>
      <c r="J21" s="19">
        <f t="shared" si="3"/>
        <v>99.981723346685285</v>
      </c>
      <c r="K21" s="19">
        <f t="shared" si="4"/>
        <v>75.101830496797078</v>
      </c>
    </row>
    <row r="22" spans="1:11">
      <c r="A22" s="16"/>
      <c r="B22" s="17" t="s">
        <v>63</v>
      </c>
      <c r="C22" s="18">
        <v>49894084</v>
      </c>
      <c r="D22" s="18">
        <v>0</v>
      </c>
      <c r="E22" s="18">
        <v>0</v>
      </c>
      <c r="F22" s="18">
        <v>46823453</v>
      </c>
      <c r="G22" s="18">
        <f t="shared" si="0"/>
        <v>-3070631</v>
      </c>
      <c r="H22" s="18">
        <f t="shared" si="1"/>
        <v>-46823453</v>
      </c>
      <c r="I22" s="19">
        <f t="shared" si="2"/>
        <v>-6.154298774179324</v>
      </c>
      <c r="J22" s="19">
        <f t="shared" si="3"/>
        <v>0</v>
      </c>
      <c r="K22" s="19">
        <f t="shared" si="4"/>
        <v>0</v>
      </c>
    </row>
    <row r="23" spans="1:11">
      <c r="A23" s="16" t="s">
        <v>64</v>
      </c>
      <c r="B23" s="17" t="s">
        <v>65</v>
      </c>
      <c r="C23" s="18">
        <v>-49894084</v>
      </c>
      <c r="D23" s="18">
        <v>0</v>
      </c>
      <c r="E23" s="18">
        <v>0</v>
      </c>
      <c r="F23" s="18">
        <v>-46823453</v>
      </c>
      <c r="G23" s="18">
        <f t="shared" si="0"/>
        <v>3070631</v>
      </c>
      <c r="H23" s="18">
        <f t="shared" si="1"/>
        <v>46823453</v>
      </c>
      <c r="I23" s="19">
        <f t="shared" si="2"/>
        <v>-6.154298774179324</v>
      </c>
      <c r="J23" s="19">
        <f t="shared" si="3"/>
        <v>0</v>
      </c>
      <c r="K23" s="19">
        <f t="shared" si="4"/>
        <v>0</v>
      </c>
    </row>
    <row r="24" spans="1:11">
      <c r="A24" s="22" t="s">
        <v>66</v>
      </c>
      <c r="B24" s="17" t="s">
        <v>67</v>
      </c>
      <c r="C24" s="18">
        <v>-49894084</v>
      </c>
      <c r="D24" s="18">
        <v>0</v>
      </c>
      <c r="E24" s="18">
        <v>0</v>
      </c>
      <c r="F24" s="18">
        <v>-46823453</v>
      </c>
      <c r="G24" s="18">
        <f t="shared" si="0"/>
        <v>3070631</v>
      </c>
      <c r="H24" s="18">
        <f t="shared" si="1"/>
        <v>46823453</v>
      </c>
      <c r="I24" s="19">
        <f t="shared" si="2"/>
        <v>-6.154298774179324</v>
      </c>
      <c r="J24" s="19">
        <f t="shared" si="3"/>
        <v>0</v>
      </c>
      <c r="K24" s="19">
        <f t="shared" si="4"/>
        <v>0</v>
      </c>
    </row>
    <row r="25" spans="1:11">
      <c r="A25" s="16"/>
      <c r="B25" s="17"/>
      <c r="C25" s="18"/>
      <c r="D25" s="18"/>
      <c r="E25" s="18"/>
      <c r="F25" s="18"/>
      <c r="G25" s="18"/>
      <c r="H25" s="18"/>
      <c r="I25" s="19"/>
      <c r="J25" s="19"/>
      <c r="K25" s="19"/>
    </row>
    <row r="26" spans="1:11">
      <c r="A26" s="27"/>
      <c r="B26" s="28" t="s">
        <v>68</v>
      </c>
      <c r="C26" s="29"/>
      <c r="D26" s="29"/>
      <c r="E26" s="29"/>
      <c r="F26" s="29"/>
      <c r="G26" s="29"/>
      <c r="H26" s="29"/>
      <c r="I26" s="30"/>
      <c r="J26" s="30"/>
      <c r="K26" s="30"/>
    </row>
    <row r="27" spans="1:11">
      <c r="A27" s="16" t="s">
        <v>25</v>
      </c>
      <c r="B27" s="17" t="s">
        <v>26</v>
      </c>
      <c r="C27" s="18">
        <v>204345789</v>
      </c>
      <c r="D27" s="18">
        <v>188059821</v>
      </c>
      <c r="E27" s="18">
        <v>141262186</v>
      </c>
      <c r="F27" s="18">
        <v>188059821</v>
      </c>
      <c r="G27" s="18">
        <f t="shared" ref="G27:G37" si="5">F27-C27</f>
        <v>-16285968</v>
      </c>
      <c r="H27" s="18">
        <f t="shared" ref="H27:H37" si="6">E27-F27</f>
        <v>-46797635</v>
      </c>
      <c r="I27" s="19">
        <f t="shared" ref="I27:I37" si="7">IF(ISERROR(F27/C27),0,F27/C27*100-100)</f>
        <v>-7.9698084700928149</v>
      </c>
      <c r="J27" s="19">
        <f t="shared" ref="J27:J37" si="8">IF(ISERROR(F27/E27),0,F27/E27*100)</f>
        <v>133.12821097076892</v>
      </c>
      <c r="K27" s="19">
        <f t="shared" ref="K27:K37" si="9">IF(ISERROR(F27/D27),0,F27/D27*100)</f>
        <v>100</v>
      </c>
    </row>
    <row r="28" spans="1:11">
      <c r="A28" s="22" t="s">
        <v>29</v>
      </c>
      <c r="B28" s="17" t="s">
        <v>30</v>
      </c>
      <c r="C28" s="18">
        <v>204345789</v>
      </c>
      <c r="D28" s="18">
        <v>188059821</v>
      </c>
      <c r="E28" s="18">
        <v>141262186</v>
      </c>
      <c r="F28" s="18">
        <v>188059821</v>
      </c>
      <c r="G28" s="18">
        <f t="shared" si="5"/>
        <v>-16285968</v>
      </c>
      <c r="H28" s="18">
        <f t="shared" si="6"/>
        <v>-46797635</v>
      </c>
      <c r="I28" s="19">
        <f t="shared" si="7"/>
        <v>-7.9698084700928149</v>
      </c>
      <c r="J28" s="19">
        <f t="shared" si="8"/>
        <v>133.12821097076892</v>
      </c>
      <c r="K28" s="19">
        <f t="shared" si="9"/>
        <v>100</v>
      </c>
    </row>
    <row r="29" spans="1:11">
      <c r="A29" s="23" t="s">
        <v>31</v>
      </c>
      <c r="B29" s="17" t="s">
        <v>32</v>
      </c>
      <c r="C29" s="18">
        <v>204345789</v>
      </c>
      <c r="D29" s="18">
        <v>188059821</v>
      </c>
      <c r="E29" s="18">
        <v>141262186</v>
      </c>
      <c r="F29" s="18">
        <v>188059821</v>
      </c>
      <c r="G29" s="18">
        <f t="shared" si="5"/>
        <v>-16285968</v>
      </c>
      <c r="H29" s="18">
        <f t="shared" si="6"/>
        <v>-46797635</v>
      </c>
      <c r="I29" s="19">
        <f t="shared" si="7"/>
        <v>-7.9698084700928149</v>
      </c>
      <c r="J29" s="19">
        <f t="shared" si="8"/>
        <v>133.12821097076892</v>
      </c>
      <c r="K29" s="19">
        <f t="shared" si="9"/>
        <v>100</v>
      </c>
    </row>
    <row r="30" spans="1:11">
      <c r="A30" s="16" t="s">
        <v>33</v>
      </c>
      <c r="B30" s="17" t="s">
        <v>34</v>
      </c>
      <c r="C30" s="18">
        <v>154451705</v>
      </c>
      <c r="D30" s="18">
        <v>188059821</v>
      </c>
      <c r="E30" s="18">
        <v>141262186</v>
      </c>
      <c r="F30" s="18">
        <v>141236368</v>
      </c>
      <c r="G30" s="18">
        <f t="shared" si="5"/>
        <v>-13215337</v>
      </c>
      <c r="H30" s="18">
        <f t="shared" si="6"/>
        <v>25818</v>
      </c>
      <c r="I30" s="19">
        <f t="shared" si="7"/>
        <v>-8.5562907835818294</v>
      </c>
      <c r="J30" s="19">
        <f t="shared" si="8"/>
        <v>99.981723346685285</v>
      </c>
      <c r="K30" s="19">
        <f t="shared" si="9"/>
        <v>75.101830496797078</v>
      </c>
    </row>
    <row r="31" spans="1:11">
      <c r="A31" s="22" t="s">
        <v>35</v>
      </c>
      <c r="B31" s="17" t="s">
        <v>36</v>
      </c>
      <c r="C31" s="18">
        <v>154451705</v>
      </c>
      <c r="D31" s="18">
        <v>188059821</v>
      </c>
      <c r="E31" s="18">
        <v>141262186</v>
      </c>
      <c r="F31" s="18">
        <v>141236368</v>
      </c>
      <c r="G31" s="18">
        <f t="shared" si="5"/>
        <v>-13215337</v>
      </c>
      <c r="H31" s="18">
        <f t="shared" si="6"/>
        <v>25818</v>
      </c>
      <c r="I31" s="19">
        <f t="shared" si="7"/>
        <v>-8.5562907835818294</v>
      </c>
      <c r="J31" s="19">
        <f t="shared" si="8"/>
        <v>99.981723346685285</v>
      </c>
      <c r="K31" s="19">
        <f t="shared" si="9"/>
        <v>75.101830496797078</v>
      </c>
    </row>
    <row r="32" spans="1:11" ht="25.5">
      <c r="A32" s="23" t="s">
        <v>51</v>
      </c>
      <c r="B32" s="17" t="s">
        <v>52</v>
      </c>
      <c r="C32" s="18">
        <v>154451705</v>
      </c>
      <c r="D32" s="18">
        <v>188059821</v>
      </c>
      <c r="E32" s="18">
        <v>141262186</v>
      </c>
      <c r="F32" s="18">
        <v>141236368</v>
      </c>
      <c r="G32" s="18">
        <f t="shared" si="5"/>
        <v>-13215337</v>
      </c>
      <c r="H32" s="18">
        <f t="shared" si="6"/>
        <v>25818</v>
      </c>
      <c r="I32" s="19">
        <f t="shared" si="7"/>
        <v>-8.5562907835818294</v>
      </c>
      <c r="J32" s="19">
        <f t="shared" si="8"/>
        <v>99.981723346685285</v>
      </c>
      <c r="K32" s="19">
        <f t="shared" si="9"/>
        <v>75.101830496797078</v>
      </c>
    </row>
    <row r="33" spans="1:11" ht="25.5">
      <c r="A33" s="24" t="s">
        <v>162</v>
      </c>
      <c r="B33" s="17" t="s">
        <v>163</v>
      </c>
      <c r="C33" s="18">
        <v>154451705</v>
      </c>
      <c r="D33" s="18">
        <v>188059821</v>
      </c>
      <c r="E33" s="18">
        <v>141262186</v>
      </c>
      <c r="F33" s="18">
        <v>141236368</v>
      </c>
      <c r="G33" s="18">
        <f t="shared" si="5"/>
        <v>-13215337</v>
      </c>
      <c r="H33" s="18">
        <f t="shared" si="6"/>
        <v>25818</v>
      </c>
      <c r="I33" s="19">
        <f t="shared" si="7"/>
        <v>-8.5562907835818294</v>
      </c>
      <c r="J33" s="19">
        <f t="shared" si="8"/>
        <v>99.981723346685285</v>
      </c>
      <c r="K33" s="19">
        <f t="shared" si="9"/>
        <v>75.101830496797078</v>
      </c>
    </row>
    <row r="34" spans="1:11" ht="25.5">
      <c r="A34" s="25" t="s">
        <v>164</v>
      </c>
      <c r="B34" s="17" t="s">
        <v>165</v>
      </c>
      <c r="C34" s="18">
        <v>154451705</v>
      </c>
      <c r="D34" s="18">
        <v>188059821</v>
      </c>
      <c r="E34" s="18">
        <v>141262186</v>
      </c>
      <c r="F34" s="18">
        <v>141236368</v>
      </c>
      <c r="G34" s="18">
        <f t="shared" si="5"/>
        <v>-13215337</v>
      </c>
      <c r="H34" s="18">
        <f t="shared" si="6"/>
        <v>25818</v>
      </c>
      <c r="I34" s="19">
        <f t="shared" si="7"/>
        <v>-8.5562907835818294</v>
      </c>
      <c r="J34" s="19">
        <f t="shared" si="8"/>
        <v>99.981723346685285</v>
      </c>
      <c r="K34" s="19">
        <f t="shared" si="9"/>
        <v>75.101830496797078</v>
      </c>
    </row>
    <row r="35" spans="1:11">
      <c r="A35" s="16"/>
      <c r="B35" s="17" t="s">
        <v>63</v>
      </c>
      <c r="C35" s="18">
        <v>49894084</v>
      </c>
      <c r="D35" s="18">
        <v>0</v>
      </c>
      <c r="E35" s="18">
        <v>0</v>
      </c>
      <c r="F35" s="18">
        <v>46823453</v>
      </c>
      <c r="G35" s="18">
        <f t="shared" si="5"/>
        <v>-3070631</v>
      </c>
      <c r="H35" s="18">
        <f t="shared" si="6"/>
        <v>-46823453</v>
      </c>
      <c r="I35" s="19">
        <f t="shared" si="7"/>
        <v>-6.154298774179324</v>
      </c>
      <c r="J35" s="19">
        <f t="shared" si="8"/>
        <v>0</v>
      </c>
      <c r="K35" s="19">
        <f t="shared" si="9"/>
        <v>0</v>
      </c>
    </row>
    <row r="36" spans="1:11">
      <c r="A36" s="16" t="s">
        <v>64</v>
      </c>
      <c r="B36" s="17" t="s">
        <v>65</v>
      </c>
      <c r="C36" s="18">
        <v>-49894084</v>
      </c>
      <c r="D36" s="18">
        <v>0</v>
      </c>
      <c r="E36" s="18">
        <v>0</v>
      </c>
      <c r="F36" s="18">
        <v>-46823453</v>
      </c>
      <c r="G36" s="18">
        <f t="shared" si="5"/>
        <v>3070631</v>
      </c>
      <c r="H36" s="18">
        <f t="shared" si="6"/>
        <v>46823453</v>
      </c>
      <c r="I36" s="19">
        <f t="shared" si="7"/>
        <v>-6.154298774179324</v>
      </c>
      <c r="J36" s="19">
        <f t="shared" si="8"/>
        <v>0</v>
      </c>
      <c r="K36" s="19">
        <f t="shared" si="9"/>
        <v>0</v>
      </c>
    </row>
    <row r="37" spans="1:11">
      <c r="A37" s="22" t="s">
        <v>66</v>
      </c>
      <c r="B37" s="17" t="s">
        <v>67</v>
      </c>
      <c r="C37" s="18">
        <v>-49894084</v>
      </c>
      <c r="D37" s="18">
        <v>0</v>
      </c>
      <c r="E37" s="18">
        <v>0</v>
      </c>
      <c r="F37" s="18">
        <v>-46823453</v>
      </c>
      <c r="G37" s="18">
        <f t="shared" si="5"/>
        <v>3070631</v>
      </c>
      <c r="H37" s="18">
        <f t="shared" si="6"/>
        <v>46823453</v>
      </c>
      <c r="I37" s="19">
        <f t="shared" si="7"/>
        <v>-6.154298774179324</v>
      </c>
      <c r="J37" s="19">
        <f t="shared" si="8"/>
        <v>0</v>
      </c>
      <c r="K37" s="19">
        <f t="shared" si="9"/>
        <v>0</v>
      </c>
    </row>
    <row r="38" spans="1:11">
      <c r="A38" s="27" t="s">
        <v>84</v>
      </c>
      <c r="B38" s="28" t="s">
        <v>963</v>
      </c>
      <c r="C38" s="29"/>
      <c r="D38" s="29"/>
      <c r="E38" s="29"/>
      <c r="F38" s="29"/>
      <c r="G38" s="29"/>
      <c r="H38" s="29"/>
      <c r="I38" s="30"/>
      <c r="J38" s="30"/>
      <c r="K38" s="30"/>
    </row>
    <row r="39" spans="1:11">
      <c r="A39" s="16" t="s">
        <v>25</v>
      </c>
      <c r="B39" s="17" t="s">
        <v>26</v>
      </c>
      <c r="C39" s="18">
        <v>199345789</v>
      </c>
      <c r="D39" s="18">
        <v>188059821</v>
      </c>
      <c r="E39" s="18">
        <v>141262186</v>
      </c>
      <c r="F39" s="18">
        <v>188059821</v>
      </c>
      <c r="G39" s="18">
        <f t="shared" ref="G39:G49" si="10">F39-C39</f>
        <v>-11285968</v>
      </c>
      <c r="H39" s="18">
        <f t="shared" ref="H39:H49" si="11">E39-F39</f>
        <v>-46797635</v>
      </c>
      <c r="I39" s="19">
        <f t="shared" ref="I39:I49" si="12">IF(ISERROR(F39/C39),0,F39/C39*100-100)</f>
        <v>-5.661503087983462</v>
      </c>
      <c r="J39" s="19">
        <f t="shared" ref="J39:J49" si="13">IF(ISERROR(F39/E39),0,F39/E39*100)</f>
        <v>133.12821097076892</v>
      </c>
      <c r="K39" s="19">
        <f t="shared" ref="K39:K49" si="14">IF(ISERROR(F39/D39),0,F39/D39*100)</f>
        <v>100</v>
      </c>
    </row>
    <row r="40" spans="1:11">
      <c r="A40" s="22" t="s">
        <v>29</v>
      </c>
      <c r="B40" s="17" t="s">
        <v>30</v>
      </c>
      <c r="C40" s="18">
        <v>199345789</v>
      </c>
      <c r="D40" s="18">
        <v>188059821</v>
      </c>
      <c r="E40" s="18">
        <v>141262186</v>
      </c>
      <c r="F40" s="18">
        <v>188059821</v>
      </c>
      <c r="G40" s="18">
        <f t="shared" si="10"/>
        <v>-11285968</v>
      </c>
      <c r="H40" s="18">
        <f t="shared" si="11"/>
        <v>-46797635</v>
      </c>
      <c r="I40" s="19">
        <f t="shared" si="12"/>
        <v>-5.661503087983462</v>
      </c>
      <c r="J40" s="19">
        <f t="shared" si="13"/>
        <v>133.12821097076892</v>
      </c>
      <c r="K40" s="19">
        <f t="shared" si="14"/>
        <v>100</v>
      </c>
    </row>
    <row r="41" spans="1:11">
      <c r="A41" s="23" t="s">
        <v>31</v>
      </c>
      <c r="B41" s="17" t="s">
        <v>32</v>
      </c>
      <c r="C41" s="18">
        <v>199345789</v>
      </c>
      <c r="D41" s="18">
        <v>188059821</v>
      </c>
      <c r="E41" s="18">
        <v>141262186</v>
      </c>
      <c r="F41" s="18">
        <v>188059821</v>
      </c>
      <c r="G41" s="18">
        <f t="shared" si="10"/>
        <v>-11285968</v>
      </c>
      <c r="H41" s="18">
        <f t="shared" si="11"/>
        <v>-46797635</v>
      </c>
      <c r="I41" s="19">
        <f t="shared" si="12"/>
        <v>-5.661503087983462</v>
      </c>
      <c r="J41" s="19">
        <f t="shared" si="13"/>
        <v>133.12821097076892</v>
      </c>
      <c r="K41" s="19">
        <f t="shared" si="14"/>
        <v>100</v>
      </c>
    </row>
    <row r="42" spans="1:11">
      <c r="A42" s="16" t="s">
        <v>33</v>
      </c>
      <c r="B42" s="17" t="s">
        <v>34</v>
      </c>
      <c r="C42" s="18">
        <v>149451705</v>
      </c>
      <c r="D42" s="18">
        <v>188059821</v>
      </c>
      <c r="E42" s="18">
        <v>141262186</v>
      </c>
      <c r="F42" s="18">
        <v>141236368</v>
      </c>
      <c r="G42" s="18">
        <f t="shared" si="10"/>
        <v>-8215337</v>
      </c>
      <c r="H42" s="18">
        <f t="shared" si="11"/>
        <v>25818</v>
      </c>
      <c r="I42" s="19">
        <f t="shared" si="12"/>
        <v>-5.4969844606322766</v>
      </c>
      <c r="J42" s="19">
        <f t="shared" si="13"/>
        <v>99.981723346685285</v>
      </c>
      <c r="K42" s="19">
        <f t="shared" si="14"/>
        <v>75.101830496797078</v>
      </c>
    </row>
    <row r="43" spans="1:11">
      <c r="A43" s="22" t="s">
        <v>35</v>
      </c>
      <c r="B43" s="17" t="s">
        <v>36</v>
      </c>
      <c r="C43" s="18">
        <v>149451705</v>
      </c>
      <c r="D43" s="18">
        <v>188059821</v>
      </c>
      <c r="E43" s="18">
        <v>141262186</v>
      </c>
      <c r="F43" s="18">
        <v>141236368</v>
      </c>
      <c r="G43" s="18">
        <f t="shared" si="10"/>
        <v>-8215337</v>
      </c>
      <c r="H43" s="18">
        <f t="shared" si="11"/>
        <v>25818</v>
      </c>
      <c r="I43" s="19">
        <f t="shared" si="12"/>
        <v>-5.4969844606322766</v>
      </c>
      <c r="J43" s="19">
        <f t="shared" si="13"/>
        <v>99.981723346685285</v>
      </c>
      <c r="K43" s="19">
        <f t="shared" si="14"/>
        <v>75.101830496797078</v>
      </c>
    </row>
    <row r="44" spans="1:11" ht="25.5">
      <c r="A44" s="23" t="s">
        <v>51</v>
      </c>
      <c r="B44" s="17" t="s">
        <v>52</v>
      </c>
      <c r="C44" s="18">
        <v>149451705</v>
      </c>
      <c r="D44" s="18">
        <v>188059821</v>
      </c>
      <c r="E44" s="18">
        <v>141262186</v>
      </c>
      <c r="F44" s="18">
        <v>141236368</v>
      </c>
      <c r="G44" s="18">
        <f t="shared" si="10"/>
        <v>-8215337</v>
      </c>
      <c r="H44" s="18">
        <f t="shared" si="11"/>
        <v>25818</v>
      </c>
      <c r="I44" s="19">
        <f t="shared" si="12"/>
        <v>-5.4969844606322766</v>
      </c>
      <c r="J44" s="19">
        <f t="shared" si="13"/>
        <v>99.981723346685285</v>
      </c>
      <c r="K44" s="19">
        <f t="shared" si="14"/>
        <v>75.101830496797078</v>
      </c>
    </row>
    <row r="45" spans="1:11" ht="25.5">
      <c r="A45" s="24" t="s">
        <v>162</v>
      </c>
      <c r="B45" s="17" t="s">
        <v>163</v>
      </c>
      <c r="C45" s="18">
        <v>149451705</v>
      </c>
      <c r="D45" s="18">
        <v>188059821</v>
      </c>
      <c r="E45" s="18">
        <v>141262186</v>
      </c>
      <c r="F45" s="18">
        <v>141236368</v>
      </c>
      <c r="G45" s="18">
        <f t="shared" si="10"/>
        <v>-8215337</v>
      </c>
      <c r="H45" s="18">
        <f t="shared" si="11"/>
        <v>25818</v>
      </c>
      <c r="I45" s="19">
        <f t="shared" si="12"/>
        <v>-5.4969844606322766</v>
      </c>
      <c r="J45" s="19">
        <f t="shared" si="13"/>
        <v>99.981723346685285</v>
      </c>
      <c r="K45" s="19">
        <f t="shared" si="14"/>
        <v>75.101830496797078</v>
      </c>
    </row>
    <row r="46" spans="1:11" ht="25.5">
      <c r="A46" s="25" t="s">
        <v>164</v>
      </c>
      <c r="B46" s="17" t="s">
        <v>165</v>
      </c>
      <c r="C46" s="18">
        <v>149451705</v>
      </c>
      <c r="D46" s="18">
        <v>188059821</v>
      </c>
      <c r="E46" s="18">
        <v>141262186</v>
      </c>
      <c r="F46" s="18">
        <v>141236368</v>
      </c>
      <c r="G46" s="18">
        <f t="shared" si="10"/>
        <v>-8215337</v>
      </c>
      <c r="H46" s="18">
        <f t="shared" si="11"/>
        <v>25818</v>
      </c>
      <c r="I46" s="19">
        <f t="shared" si="12"/>
        <v>-5.4969844606322766</v>
      </c>
      <c r="J46" s="19">
        <f t="shared" si="13"/>
        <v>99.981723346685285</v>
      </c>
      <c r="K46" s="19">
        <f t="shared" si="14"/>
        <v>75.101830496797078</v>
      </c>
    </row>
    <row r="47" spans="1:11">
      <c r="A47" s="16"/>
      <c r="B47" s="17" t="s">
        <v>63</v>
      </c>
      <c r="C47" s="18">
        <v>49894084</v>
      </c>
      <c r="D47" s="18">
        <v>0</v>
      </c>
      <c r="E47" s="18">
        <v>0</v>
      </c>
      <c r="F47" s="18">
        <v>46823453</v>
      </c>
      <c r="G47" s="18">
        <f t="shared" si="10"/>
        <v>-3070631</v>
      </c>
      <c r="H47" s="18">
        <f t="shared" si="11"/>
        <v>-46823453</v>
      </c>
      <c r="I47" s="19">
        <f t="shared" si="12"/>
        <v>-6.154298774179324</v>
      </c>
      <c r="J47" s="19">
        <f t="shared" si="13"/>
        <v>0</v>
      </c>
      <c r="K47" s="19">
        <f t="shared" si="14"/>
        <v>0</v>
      </c>
    </row>
    <row r="48" spans="1:11">
      <c r="A48" s="16" t="s">
        <v>64</v>
      </c>
      <c r="B48" s="17" t="s">
        <v>65</v>
      </c>
      <c r="C48" s="18">
        <v>-49894084</v>
      </c>
      <c r="D48" s="18">
        <v>0</v>
      </c>
      <c r="E48" s="18">
        <v>0</v>
      </c>
      <c r="F48" s="18">
        <v>-46823453</v>
      </c>
      <c r="G48" s="18">
        <f t="shared" si="10"/>
        <v>3070631</v>
      </c>
      <c r="H48" s="18">
        <f t="shared" si="11"/>
        <v>46823453</v>
      </c>
      <c r="I48" s="19">
        <f t="shared" si="12"/>
        <v>-6.154298774179324</v>
      </c>
      <c r="J48" s="19">
        <f t="shared" si="13"/>
        <v>0</v>
      </c>
      <c r="K48" s="19">
        <f t="shared" si="14"/>
        <v>0</v>
      </c>
    </row>
    <row r="49" spans="1:11">
      <c r="A49" s="22" t="s">
        <v>66</v>
      </c>
      <c r="B49" s="17" t="s">
        <v>67</v>
      </c>
      <c r="C49" s="18">
        <v>-49894084</v>
      </c>
      <c r="D49" s="18">
        <v>0</v>
      </c>
      <c r="E49" s="18">
        <v>0</v>
      </c>
      <c r="F49" s="18">
        <v>-46823453</v>
      </c>
      <c r="G49" s="18">
        <f t="shared" si="10"/>
        <v>3070631</v>
      </c>
      <c r="H49" s="18">
        <f t="shared" si="11"/>
        <v>46823453</v>
      </c>
      <c r="I49" s="19">
        <f t="shared" si="12"/>
        <v>-6.154298774179324</v>
      </c>
      <c r="J49" s="19">
        <f t="shared" si="13"/>
        <v>0</v>
      </c>
      <c r="K49" s="19">
        <f t="shared" si="14"/>
        <v>0</v>
      </c>
    </row>
    <row r="50" spans="1:11">
      <c r="A50" s="27" t="s">
        <v>71</v>
      </c>
      <c r="B50" s="28" t="s">
        <v>72</v>
      </c>
      <c r="C50" s="29"/>
      <c r="D50" s="29"/>
      <c r="E50" s="29"/>
      <c r="F50" s="29"/>
      <c r="G50" s="29"/>
      <c r="H50" s="29"/>
      <c r="I50" s="30"/>
      <c r="J50" s="30"/>
      <c r="K50" s="30"/>
    </row>
    <row r="51" spans="1:11">
      <c r="A51" s="16" t="s">
        <v>25</v>
      </c>
      <c r="B51" s="17" t="s">
        <v>26</v>
      </c>
      <c r="C51" s="18">
        <v>5000000</v>
      </c>
      <c r="D51" s="18">
        <v>0</v>
      </c>
      <c r="E51" s="18">
        <v>0</v>
      </c>
      <c r="F51" s="18">
        <v>0</v>
      </c>
      <c r="G51" s="18">
        <f t="shared" ref="G51:G58" si="15">F51-C51</f>
        <v>-5000000</v>
      </c>
      <c r="H51" s="18">
        <f t="shared" ref="H51:H58" si="16">E51-F51</f>
        <v>0</v>
      </c>
      <c r="I51" s="19">
        <f t="shared" ref="I51:I58" si="17">IF(ISERROR(F51/C51),0,F51/C51*100-100)</f>
        <v>-100</v>
      </c>
      <c r="J51" s="19">
        <f t="shared" ref="J51:J58" si="18">IF(ISERROR(F51/E51),0,F51/E51*100)</f>
        <v>0</v>
      </c>
      <c r="K51" s="19">
        <f t="shared" ref="K51:K58" si="19">IF(ISERROR(F51/D51),0,F51/D51*100)</f>
        <v>0</v>
      </c>
    </row>
    <row r="52" spans="1:11">
      <c r="A52" s="22" t="s">
        <v>29</v>
      </c>
      <c r="B52" s="17" t="s">
        <v>30</v>
      </c>
      <c r="C52" s="18">
        <v>5000000</v>
      </c>
      <c r="D52" s="18">
        <v>0</v>
      </c>
      <c r="E52" s="18">
        <v>0</v>
      </c>
      <c r="F52" s="18">
        <v>0</v>
      </c>
      <c r="G52" s="18">
        <f t="shared" si="15"/>
        <v>-5000000</v>
      </c>
      <c r="H52" s="18">
        <f t="shared" si="16"/>
        <v>0</v>
      </c>
      <c r="I52" s="19">
        <f t="shared" si="17"/>
        <v>-100</v>
      </c>
      <c r="J52" s="19">
        <f t="shared" si="18"/>
        <v>0</v>
      </c>
      <c r="K52" s="19">
        <f t="shared" si="19"/>
        <v>0</v>
      </c>
    </row>
    <row r="53" spans="1:11">
      <c r="A53" s="23" t="s">
        <v>31</v>
      </c>
      <c r="B53" s="17" t="s">
        <v>32</v>
      </c>
      <c r="C53" s="18">
        <v>5000000</v>
      </c>
      <c r="D53" s="18">
        <v>0</v>
      </c>
      <c r="E53" s="18">
        <v>0</v>
      </c>
      <c r="F53" s="18">
        <v>0</v>
      </c>
      <c r="G53" s="18">
        <f t="shared" si="15"/>
        <v>-5000000</v>
      </c>
      <c r="H53" s="18">
        <f t="shared" si="16"/>
        <v>0</v>
      </c>
      <c r="I53" s="19">
        <f t="shared" si="17"/>
        <v>-100</v>
      </c>
      <c r="J53" s="19">
        <f t="shared" si="18"/>
        <v>0</v>
      </c>
      <c r="K53" s="19">
        <f t="shared" si="19"/>
        <v>0</v>
      </c>
    </row>
    <row r="54" spans="1:11">
      <c r="A54" s="16" t="s">
        <v>33</v>
      </c>
      <c r="B54" s="17" t="s">
        <v>34</v>
      </c>
      <c r="C54" s="18">
        <v>5000000</v>
      </c>
      <c r="D54" s="18">
        <v>0</v>
      </c>
      <c r="E54" s="18">
        <v>0</v>
      </c>
      <c r="F54" s="18">
        <v>0</v>
      </c>
      <c r="G54" s="18">
        <f t="shared" si="15"/>
        <v>-5000000</v>
      </c>
      <c r="H54" s="18">
        <f t="shared" si="16"/>
        <v>0</v>
      </c>
      <c r="I54" s="19">
        <f t="shared" si="17"/>
        <v>-100</v>
      </c>
      <c r="J54" s="19">
        <f t="shared" si="18"/>
        <v>0</v>
      </c>
      <c r="K54" s="19">
        <f t="shared" si="19"/>
        <v>0</v>
      </c>
    </row>
    <row r="55" spans="1:11">
      <c r="A55" s="22" t="s">
        <v>35</v>
      </c>
      <c r="B55" s="17" t="s">
        <v>36</v>
      </c>
      <c r="C55" s="18">
        <v>5000000</v>
      </c>
      <c r="D55" s="18">
        <v>0</v>
      </c>
      <c r="E55" s="18">
        <v>0</v>
      </c>
      <c r="F55" s="18">
        <v>0</v>
      </c>
      <c r="G55" s="18">
        <f t="shared" si="15"/>
        <v>-5000000</v>
      </c>
      <c r="H55" s="18">
        <f t="shared" si="16"/>
        <v>0</v>
      </c>
      <c r="I55" s="19">
        <f t="shared" si="17"/>
        <v>-100</v>
      </c>
      <c r="J55" s="19">
        <f t="shared" si="18"/>
        <v>0</v>
      </c>
      <c r="K55" s="19">
        <f t="shared" si="19"/>
        <v>0</v>
      </c>
    </row>
    <row r="56" spans="1:11" ht="25.5">
      <c r="A56" s="23" t="s">
        <v>51</v>
      </c>
      <c r="B56" s="17" t="s">
        <v>52</v>
      </c>
      <c r="C56" s="18">
        <v>5000000</v>
      </c>
      <c r="D56" s="18">
        <v>0</v>
      </c>
      <c r="E56" s="18">
        <v>0</v>
      </c>
      <c r="F56" s="18">
        <v>0</v>
      </c>
      <c r="G56" s="18">
        <f t="shared" si="15"/>
        <v>-5000000</v>
      </c>
      <c r="H56" s="18">
        <f t="shared" si="16"/>
        <v>0</v>
      </c>
      <c r="I56" s="19">
        <f t="shared" si="17"/>
        <v>-100</v>
      </c>
      <c r="J56" s="19">
        <f t="shared" si="18"/>
        <v>0</v>
      </c>
      <c r="K56" s="19">
        <f t="shared" si="19"/>
        <v>0</v>
      </c>
    </row>
    <row r="57" spans="1:11" ht="25.5">
      <c r="A57" s="24" t="s">
        <v>162</v>
      </c>
      <c r="B57" s="17" t="s">
        <v>163</v>
      </c>
      <c r="C57" s="18">
        <v>5000000</v>
      </c>
      <c r="D57" s="18">
        <v>0</v>
      </c>
      <c r="E57" s="18">
        <v>0</v>
      </c>
      <c r="F57" s="18">
        <v>0</v>
      </c>
      <c r="G57" s="18">
        <f t="shared" si="15"/>
        <v>-5000000</v>
      </c>
      <c r="H57" s="18">
        <f t="shared" si="16"/>
        <v>0</v>
      </c>
      <c r="I57" s="19">
        <f t="shared" si="17"/>
        <v>-100</v>
      </c>
      <c r="J57" s="19">
        <f t="shared" si="18"/>
        <v>0</v>
      </c>
      <c r="K57" s="19">
        <f t="shared" si="19"/>
        <v>0</v>
      </c>
    </row>
    <row r="58" spans="1:11" ht="25.5">
      <c r="A58" s="25" t="s">
        <v>164</v>
      </c>
      <c r="B58" s="17" t="s">
        <v>165</v>
      </c>
      <c r="C58" s="18">
        <v>5000000</v>
      </c>
      <c r="D58" s="18">
        <v>0</v>
      </c>
      <c r="E58" s="18">
        <v>0</v>
      </c>
      <c r="F58" s="18">
        <v>0</v>
      </c>
      <c r="G58" s="18">
        <f t="shared" si="15"/>
        <v>-5000000</v>
      </c>
      <c r="H58" s="18">
        <f t="shared" si="16"/>
        <v>0</v>
      </c>
      <c r="I58" s="19">
        <f t="shared" si="17"/>
        <v>-100</v>
      </c>
      <c r="J58" s="19">
        <f t="shared" si="18"/>
        <v>0</v>
      </c>
      <c r="K58" s="19">
        <f t="shared" si="19"/>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
  <sheetViews>
    <sheetView workbookViewId="0">
      <selection activeCell="A7" sqref="A7:K7"/>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ht="25.5">
      <c r="A13" s="20" t="s">
        <v>964</v>
      </c>
      <c r="B13" s="21" t="s">
        <v>965</v>
      </c>
      <c r="C13" s="18"/>
      <c r="D13" s="18"/>
      <c r="E13" s="18"/>
      <c r="F13" s="18"/>
      <c r="G13" s="18"/>
      <c r="H13" s="18"/>
      <c r="I13" s="19"/>
      <c r="J13" s="19"/>
      <c r="K13" s="19"/>
    </row>
    <row r="14" spans="1:11">
      <c r="A14" s="16" t="s">
        <v>25</v>
      </c>
      <c r="B14" s="17" t="s">
        <v>26</v>
      </c>
      <c r="C14" s="18">
        <v>0</v>
      </c>
      <c r="D14" s="18">
        <v>895796025</v>
      </c>
      <c r="E14" s="18">
        <v>0</v>
      </c>
      <c r="F14" s="18">
        <v>0</v>
      </c>
      <c r="G14" s="18">
        <f t="shared" ref="G14:G20" si="0">F14-C14</f>
        <v>0</v>
      </c>
      <c r="H14" s="18">
        <f t="shared" ref="H14:H20" si="1">E14-F14</f>
        <v>0</v>
      </c>
      <c r="I14" s="19">
        <f t="shared" ref="I14:I20" si="2">IF(ISERROR(F14/C14),0,F14/C14*100-100)</f>
        <v>0</v>
      </c>
      <c r="J14" s="19">
        <f t="shared" ref="J14:J20" si="3">IF(ISERROR(F14/E14),0,F14/E14*100)</f>
        <v>0</v>
      </c>
      <c r="K14" s="19">
        <f t="shared" ref="K14:K20" si="4">IF(ISERROR(F14/D14),0,F14/D14*100)</f>
        <v>0</v>
      </c>
    </row>
    <row r="15" spans="1:11">
      <c r="A15" s="22" t="s">
        <v>29</v>
      </c>
      <c r="B15" s="17" t="s">
        <v>30</v>
      </c>
      <c r="C15" s="18">
        <v>0</v>
      </c>
      <c r="D15" s="18">
        <v>895796025</v>
      </c>
      <c r="E15" s="18">
        <v>0</v>
      </c>
      <c r="F15" s="18">
        <v>0</v>
      </c>
      <c r="G15" s="18">
        <f t="shared" si="0"/>
        <v>0</v>
      </c>
      <c r="H15" s="18">
        <f t="shared" si="1"/>
        <v>0</v>
      </c>
      <c r="I15" s="19">
        <f t="shared" si="2"/>
        <v>0</v>
      </c>
      <c r="J15" s="19">
        <f t="shared" si="3"/>
        <v>0</v>
      </c>
      <c r="K15" s="19">
        <f t="shared" si="4"/>
        <v>0</v>
      </c>
    </row>
    <row r="16" spans="1:11">
      <c r="A16" s="23" t="s">
        <v>31</v>
      </c>
      <c r="B16" s="17" t="s">
        <v>32</v>
      </c>
      <c r="C16" s="18">
        <v>0</v>
      </c>
      <c r="D16" s="18">
        <v>895796025</v>
      </c>
      <c r="E16" s="18">
        <v>0</v>
      </c>
      <c r="F16" s="18">
        <v>0</v>
      </c>
      <c r="G16" s="18">
        <f t="shared" si="0"/>
        <v>0</v>
      </c>
      <c r="H16" s="18">
        <f t="shared" si="1"/>
        <v>0</v>
      </c>
      <c r="I16" s="19">
        <f t="shared" si="2"/>
        <v>0</v>
      </c>
      <c r="J16" s="19">
        <f t="shared" si="3"/>
        <v>0</v>
      </c>
      <c r="K16" s="19">
        <f t="shared" si="4"/>
        <v>0</v>
      </c>
    </row>
    <row r="17" spans="1:11">
      <c r="A17" s="16" t="s">
        <v>33</v>
      </c>
      <c r="B17" s="17" t="s">
        <v>34</v>
      </c>
      <c r="C17" s="18">
        <v>0</v>
      </c>
      <c r="D17" s="18">
        <v>895796025</v>
      </c>
      <c r="E17" s="18">
        <v>0</v>
      </c>
      <c r="F17" s="18">
        <v>0</v>
      </c>
      <c r="G17" s="18">
        <f t="shared" si="0"/>
        <v>0</v>
      </c>
      <c r="H17" s="18">
        <f t="shared" si="1"/>
        <v>0</v>
      </c>
      <c r="I17" s="19">
        <f t="shared" si="2"/>
        <v>0</v>
      </c>
      <c r="J17" s="19">
        <f t="shared" si="3"/>
        <v>0</v>
      </c>
      <c r="K17" s="19">
        <f t="shared" si="4"/>
        <v>0</v>
      </c>
    </row>
    <row r="18" spans="1:11">
      <c r="A18" s="22" t="s">
        <v>35</v>
      </c>
      <c r="B18" s="17" t="s">
        <v>36</v>
      </c>
      <c r="C18" s="18">
        <v>0</v>
      </c>
      <c r="D18" s="18">
        <v>895796025</v>
      </c>
      <c r="E18" s="18">
        <v>0</v>
      </c>
      <c r="F18" s="18">
        <v>0</v>
      </c>
      <c r="G18" s="18">
        <f t="shared" si="0"/>
        <v>0</v>
      </c>
      <c r="H18" s="18">
        <f t="shared" si="1"/>
        <v>0</v>
      </c>
      <c r="I18" s="19">
        <f t="shared" si="2"/>
        <v>0</v>
      </c>
      <c r="J18" s="19">
        <f t="shared" si="3"/>
        <v>0</v>
      </c>
      <c r="K18" s="19">
        <f t="shared" si="4"/>
        <v>0</v>
      </c>
    </row>
    <row r="19" spans="1:11">
      <c r="A19" s="23" t="s">
        <v>45</v>
      </c>
      <c r="B19" s="17" t="s">
        <v>46</v>
      </c>
      <c r="C19" s="18">
        <v>0</v>
      </c>
      <c r="D19" s="18">
        <v>895796025</v>
      </c>
      <c r="E19" s="18">
        <v>0</v>
      </c>
      <c r="F19" s="18">
        <v>0</v>
      </c>
      <c r="G19" s="18">
        <f t="shared" si="0"/>
        <v>0</v>
      </c>
      <c r="H19" s="18">
        <f t="shared" si="1"/>
        <v>0</v>
      </c>
      <c r="I19" s="19">
        <f t="shared" si="2"/>
        <v>0</v>
      </c>
      <c r="J19" s="19">
        <f t="shared" si="3"/>
        <v>0</v>
      </c>
      <c r="K19" s="19">
        <f t="shared" si="4"/>
        <v>0</v>
      </c>
    </row>
    <row r="20" spans="1:11">
      <c r="A20" s="24" t="s">
        <v>47</v>
      </c>
      <c r="B20" s="17" t="s">
        <v>48</v>
      </c>
      <c r="C20" s="18">
        <v>0</v>
      </c>
      <c r="D20" s="18">
        <v>895796025</v>
      </c>
      <c r="E20" s="18">
        <v>0</v>
      </c>
      <c r="F20" s="18">
        <v>0</v>
      </c>
      <c r="G20" s="18">
        <f t="shared" si="0"/>
        <v>0</v>
      </c>
      <c r="H20" s="18">
        <f t="shared" si="1"/>
        <v>0</v>
      </c>
      <c r="I20" s="19">
        <f t="shared" si="2"/>
        <v>0</v>
      </c>
      <c r="J20" s="19">
        <f t="shared" si="3"/>
        <v>0</v>
      </c>
      <c r="K20" s="19">
        <f t="shared" si="4"/>
        <v>0</v>
      </c>
    </row>
    <row r="21" spans="1:11">
      <c r="A21" s="16"/>
      <c r="B21" s="17"/>
      <c r="C21" s="18"/>
      <c r="D21" s="18"/>
      <c r="E21" s="18"/>
      <c r="F21" s="18"/>
      <c r="G21" s="18"/>
      <c r="H21" s="18"/>
      <c r="I21" s="19"/>
      <c r="J21" s="19"/>
      <c r="K21" s="19"/>
    </row>
    <row r="22" spans="1:11">
      <c r="A22" s="27"/>
      <c r="B22" s="28" t="s">
        <v>68</v>
      </c>
      <c r="C22" s="29"/>
      <c r="D22" s="29"/>
      <c r="E22" s="29"/>
      <c r="F22" s="29"/>
      <c r="G22" s="29"/>
      <c r="H22" s="29"/>
      <c r="I22" s="30"/>
      <c r="J22" s="30"/>
      <c r="K22" s="30"/>
    </row>
    <row r="23" spans="1:11">
      <c r="A23" s="16" t="s">
        <v>25</v>
      </c>
      <c r="B23" s="17" t="s">
        <v>26</v>
      </c>
      <c r="C23" s="18">
        <v>0</v>
      </c>
      <c r="D23" s="18">
        <v>519003648</v>
      </c>
      <c r="E23" s="18">
        <v>0</v>
      </c>
      <c r="F23" s="18">
        <v>0</v>
      </c>
      <c r="G23" s="18">
        <f t="shared" ref="G23:G29" si="5">F23-C23</f>
        <v>0</v>
      </c>
      <c r="H23" s="18">
        <f t="shared" ref="H23:H29" si="6">E23-F23</f>
        <v>0</v>
      </c>
      <c r="I23" s="19">
        <f t="shared" ref="I23:I29" si="7">IF(ISERROR(F23/C23),0,F23/C23*100-100)</f>
        <v>0</v>
      </c>
      <c r="J23" s="19">
        <f t="shared" ref="J23:J29" si="8">IF(ISERROR(F23/E23),0,F23/E23*100)</f>
        <v>0</v>
      </c>
      <c r="K23" s="19">
        <f t="shared" ref="K23:K29" si="9">IF(ISERROR(F23/D23),0,F23/D23*100)</f>
        <v>0</v>
      </c>
    </row>
    <row r="24" spans="1:11">
      <c r="A24" s="22" t="s">
        <v>29</v>
      </c>
      <c r="B24" s="17" t="s">
        <v>30</v>
      </c>
      <c r="C24" s="18">
        <v>0</v>
      </c>
      <c r="D24" s="18">
        <v>519003648</v>
      </c>
      <c r="E24" s="18">
        <v>0</v>
      </c>
      <c r="F24" s="18">
        <v>0</v>
      </c>
      <c r="G24" s="18">
        <f t="shared" si="5"/>
        <v>0</v>
      </c>
      <c r="H24" s="18">
        <f t="shared" si="6"/>
        <v>0</v>
      </c>
      <c r="I24" s="19">
        <f t="shared" si="7"/>
        <v>0</v>
      </c>
      <c r="J24" s="19">
        <f t="shared" si="8"/>
        <v>0</v>
      </c>
      <c r="K24" s="19">
        <f t="shared" si="9"/>
        <v>0</v>
      </c>
    </row>
    <row r="25" spans="1:11">
      <c r="A25" s="23" t="s">
        <v>31</v>
      </c>
      <c r="B25" s="17" t="s">
        <v>32</v>
      </c>
      <c r="C25" s="18">
        <v>0</v>
      </c>
      <c r="D25" s="18">
        <v>519003648</v>
      </c>
      <c r="E25" s="18">
        <v>0</v>
      </c>
      <c r="F25" s="18">
        <v>0</v>
      </c>
      <c r="G25" s="18">
        <f t="shared" si="5"/>
        <v>0</v>
      </c>
      <c r="H25" s="18">
        <f t="shared" si="6"/>
        <v>0</v>
      </c>
      <c r="I25" s="19">
        <f t="shared" si="7"/>
        <v>0</v>
      </c>
      <c r="J25" s="19">
        <f t="shared" si="8"/>
        <v>0</v>
      </c>
      <c r="K25" s="19">
        <f t="shared" si="9"/>
        <v>0</v>
      </c>
    </row>
    <row r="26" spans="1:11">
      <c r="A26" s="16" t="s">
        <v>33</v>
      </c>
      <c r="B26" s="17" t="s">
        <v>34</v>
      </c>
      <c r="C26" s="18">
        <v>0</v>
      </c>
      <c r="D26" s="18">
        <v>519003648</v>
      </c>
      <c r="E26" s="18">
        <v>0</v>
      </c>
      <c r="F26" s="18">
        <v>0</v>
      </c>
      <c r="G26" s="18">
        <f t="shared" si="5"/>
        <v>0</v>
      </c>
      <c r="H26" s="18">
        <f t="shared" si="6"/>
        <v>0</v>
      </c>
      <c r="I26" s="19">
        <f t="shared" si="7"/>
        <v>0</v>
      </c>
      <c r="J26" s="19">
        <f t="shared" si="8"/>
        <v>0</v>
      </c>
      <c r="K26" s="19">
        <f t="shared" si="9"/>
        <v>0</v>
      </c>
    </row>
    <row r="27" spans="1:11">
      <c r="A27" s="22" t="s">
        <v>35</v>
      </c>
      <c r="B27" s="17" t="s">
        <v>36</v>
      </c>
      <c r="C27" s="18">
        <v>0</v>
      </c>
      <c r="D27" s="18">
        <v>519003648</v>
      </c>
      <c r="E27" s="18">
        <v>0</v>
      </c>
      <c r="F27" s="18">
        <v>0</v>
      </c>
      <c r="G27" s="18">
        <f t="shared" si="5"/>
        <v>0</v>
      </c>
      <c r="H27" s="18">
        <f t="shared" si="6"/>
        <v>0</v>
      </c>
      <c r="I27" s="19">
        <f t="shared" si="7"/>
        <v>0</v>
      </c>
      <c r="J27" s="19">
        <f t="shared" si="8"/>
        <v>0</v>
      </c>
      <c r="K27" s="19">
        <f t="shared" si="9"/>
        <v>0</v>
      </c>
    </row>
    <row r="28" spans="1:11">
      <c r="A28" s="23" t="s">
        <v>45</v>
      </c>
      <c r="B28" s="17" t="s">
        <v>46</v>
      </c>
      <c r="C28" s="18">
        <v>0</v>
      </c>
      <c r="D28" s="18">
        <v>519003648</v>
      </c>
      <c r="E28" s="18">
        <v>0</v>
      </c>
      <c r="F28" s="18">
        <v>0</v>
      </c>
      <c r="G28" s="18">
        <f t="shared" si="5"/>
        <v>0</v>
      </c>
      <c r="H28" s="18">
        <f t="shared" si="6"/>
        <v>0</v>
      </c>
      <c r="I28" s="19">
        <f t="shared" si="7"/>
        <v>0</v>
      </c>
      <c r="J28" s="19">
        <f t="shared" si="8"/>
        <v>0</v>
      </c>
      <c r="K28" s="19">
        <f t="shared" si="9"/>
        <v>0</v>
      </c>
    </row>
    <row r="29" spans="1:11">
      <c r="A29" s="24" t="s">
        <v>47</v>
      </c>
      <c r="B29" s="17" t="s">
        <v>48</v>
      </c>
      <c r="C29" s="18">
        <v>0</v>
      </c>
      <c r="D29" s="18">
        <v>519003648</v>
      </c>
      <c r="E29" s="18">
        <v>0</v>
      </c>
      <c r="F29" s="18">
        <v>0</v>
      </c>
      <c r="G29" s="18">
        <f t="shared" si="5"/>
        <v>0</v>
      </c>
      <c r="H29" s="18">
        <f t="shared" si="6"/>
        <v>0</v>
      </c>
      <c r="I29" s="19">
        <f t="shared" si="7"/>
        <v>0</v>
      </c>
      <c r="J29" s="19">
        <f t="shared" si="8"/>
        <v>0</v>
      </c>
      <c r="K29" s="19">
        <f t="shared" si="9"/>
        <v>0</v>
      </c>
    </row>
    <row r="30" spans="1:11">
      <c r="A30" s="27" t="s">
        <v>84</v>
      </c>
      <c r="B30" s="28" t="s">
        <v>966</v>
      </c>
      <c r="C30" s="29"/>
      <c r="D30" s="29"/>
      <c r="E30" s="29"/>
      <c r="F30" s="29"/>
      <c r="G30" s="29"/>
      <c r="H30" s="29"/>
      <c r="I30" s="30"/>
      <c r="J30" s="30"/>
      <c r="K30" s="30"/>
    </row>
    <row r="31" spans="1:11">
      <c r="A31" s="16" t="s">
        <v>25</v>
      </c>
      <c r="B31" s="17" t="s">
        <v>26</v>
      </c>
      <c r="C31" s="18">
        <v>0</v>
      </c>
      <c r="D31" s="18">
        <v>20624087</v>
      </c>
      <c r="E31" s="18">
        <v>0</v>
      </c>
      <c r="F31" s="18">
        <v>0</v>
      </c>
      <c r="G31" s="18">
        <f t="shared" ref="G31:G37" si="10">F31-C31</f>
        <v>0</v>
      </c>
      <c r="H31" s="18">
        <f t="shared" ref="H31:H37" si="11">E31-F31</f>
        <v>0</v>
      </c>
      <c r="I31" s="19">
        <f t="shared" ref="I31:I37" si="12">IF(ISERROR(F31/C31),0,F31/C31*100-100)</f>
        <v>0</v>
      </c>
      <c r="J31" s="19">
        <f t="shared" ref="J31:J37" si="13">IF(ISERROR(F31/E31),0,F31/E31*100)</f>
        <v>0</v>
      </c>
      <c r="K31" s="19">
        <f t="shared" ref="K31:K37" si="14">IF(ISERROR(F31/D31),0,F31/D31*100)</f>
        <v>0</v>
      </c>
    </row>
    <row r="32" spans="1:11">
      <c r="A32" s="22" t="s">
        <v>29</v>
      </c>
      <c r="B32" s="17" t="s">
        <v>30</v>
      </c>
      <c r="C32" s="18">
        <v>0</v>
      </c>
      <c r="D32" s="18">
        <v>20624087</v>
      </c>
      <c r="E32" s="18">
        <v>0</v>
      </c>
      <c r="F32" s="18">
        <v>0</v>
      </c>
      <c r="G32" s="18">
        <f t="shared" si="10"/>
        <v>0</v>
      </c>
      <c r="H32" s="18">
        <f t="shared" si="11"/>
        <v>0</v>
      </c>
      <c r="I32" s="19">
        <f t="shared" si="12"/>
        <v>0</v>
      </c>
      <c r="J32" s="19">
        <f t="shared" si="13"/>
        <v>0</v>
      </c>
      <c r="K32" s="19">
        <f t="shared" si="14"/>
        <v>0</v>
      </c>
    </row>
    <row r="33" spans="1:11">
      <c r="A33" s="23" t="s">
        <v>31</v>
      </c>
      <c r="B33" s="17" t="s">
        <v>32</v>
      </c>
      <c r="C33" s="18">
        <v>0</v>
      </c>
      <c r="D33" s="18">
        <v>20624087</v>
      </c>
      <c r="E33" s="18">
        <v>0</v>
      </c>
      <c r="F33" s="18">
        <v>0</v>
      </c>
      <c r="G33" s="18">
        <f t="shared" si="10"/>
        <v>0</v>
      </c>
      <c r="H33" s="18">
        <f t="shared" si="11"/>
        <v>0</v>
      </c>
      <c r="I33" s="19">
        <f t="shared" si="12"/>
        <v>0</v>
      </c>
      <c r="J33" s="19">
        <f t="shared" si="13"/>
        <v>0</v>
      </c>
      <c r="K33" s="19">
        <f t="shared" si="14"/>
        <v>0</v>
      </c>
    </row>
    <row r="34" spans="1:11">
      <c r="A34" s="16" t="s">
        <v>33</v>
      </c>
      <c r="B34" s="17" t="s">
        <v>34</v>
      </c>
      <c r="C34" s="18">
        <v>0</v>
      </c>
      <c r="D34" s="18">
        <v>20624087</v>
      </c>
      <c r="E34" s="18">
        <v>0</v>
      </c>
      <c r="F34" s="18">
        <v>0</v>
      </c>
      <c r="G34" s="18">
        <f t="shared" si="10"/>
        <v>0</v>
      </c>
      <c r="H34" s="18">
        <f t="shared" si="11"/>
        <v>0</v>
      </c>
      <c r="I34" s="19">
        <f t="shared" si="12"/>
        <v>0</v>
      </c>
      <c r="J34" s="19">
        <f t="shared" si="13"/>
        <v>0</v>
      </c>
      <c r="K34" s="19">
        <f t="shared" si="14"/>
        <v>0</v>
      </c>
    </row>
    <row r="35" spans="1:11">
      <c r="A35" s="22" t="s">
        <v>35</v>
      </c>
      <c r="B35" s="17" t="s">
        <v>36</v>
      </c>
      <c r="C35" s="18">
        <v>0</v>
      </c>
      <c r="D35" s="18">
        <v>20624087</v>
      </c>
      <c r="E35" s="18">
        <v>0</v>
      </c>
      <c r="F35" s="18">
        <v>0</v>
      </c>
      <c r="G35" s="18">
        <f t="shared" si="10"/>
        <v>0</v>
      </c>
      <c r="H35" s="18">
        <f t="shared" si="11"/>
        <v>0</v>
      </c>
      <c r="I35" s="19">
        <f t="shared" si="12"/>
        <v>0</v>
      </c>
      <c r="J35" s="19">
        <f t="shared" si="13"/>
        <v>0</v>
      </c>
      <c r="K35" s="19">
        <f t="shared" si="14"/>
        <v>0</v>
      </c>
    </row>
    <row r="36" spans="1:11">
      <c r="A36" s="23" t="s">
        <v>45</v>
      </c>
      <c r="B36" s="17" t="s">
        <v>46</v>
      </c>
      <c r="C36" s="18">
        <v>0</v>
      </c>
      <c r="D36" s="18">
        <v>20624087</v>
      </c>
      <c r="E36" s="18">
        <v>0</v>
      </c>
      <c r="F36" s="18">
        <v>0</v>
      </c>
      <c r="G36" s="18">
        <f t="shared" si="10"/>
        <v>0</v>
      </c>
      <c r="H36" s="18">
        <f t="shared" si="11"/>
        <v>0</v>
      </c>
      <c r="I36" s="19">
        <f t="shared" si="12"/>
        <v>0</v>
      </c>
      <c r="J36" s="19">
        <f t="shared" si="13"/>
        <v>0</v>
      </c>
      <c r="K36" s="19">
        <f t="shared" si="14"/>
        <v>0</v>
      </c>
    </row>
    <row r="37" spans="1:11">
      <c r="A37" s="24" t="s">
        <v>47</v>
      </c>
      <c r="B37" s="17" t="s">
        <v>48</v>
      </c>
      <c r="C37" s="18">
        <v>0</v>
      </c>
      <c r="D37" s="18">
        <v>20624087</v>
      </c>
      <c r="E37" s="18">
        <v>0</v>
      </c>
      <c r="F37" s="18">
        <v>0</v>
      </c>
      <c r="G37" s="18">
        <f t="shared" si="10"/>
        <v>0</v>
      </c>
      <c r="H37" s="18">
        <f t="shared" si="11"/>
        <v>0</v>
      </c>
      <c r="I37" s="19">
        <f t="shared" si="12"/>
        <v>0</v>
      </c>
      <c r="J37" s="19">
        <f t="shared" si="13"/>
        <v>0</v>
      </c>
      <c r="K37" s="19">
        <f t="shared" si="14"/>
        <v>0</v>
      </c>
    </row>
    <row r="38" spans="1:11">
      <c r="A38" s="27" t="s">
        <v>86</v>
      </c>
      <c r="B38" s="28" t="s">
        <v>967</v>
      </c>
      <c r="C38" s="29"/>
      <c r="D38" s="29"/>
      <c r="E38" s="29"/>
      <c r="F38" s="29"/>
      <c r="G38" s="29"/>
      <c r="H38" s="29"/>
      <c r="I38" s="30"/>
      <c r="J38" s="30"/>
      <c r="K38" s="30"/>
    </row>
    <row r="39" spans="1:11">
      <c r="A39" s="16" t="s">
        <v>25</v>
      </c>
      <c r="B39" s="17" t="s">
        <v>26</v>
      </c>
      <c r="C39" s="18">
        <v>0</v>
      </c>
      <c r="D39" s="18">
        <v>398246312</v>
      </c>
      <c r="E39" s="18">
        <v>0</v>
      </c>
      <c r="F39" s="18">
        <v>0</v>
      </c>
      <c r="G39" s="18">
        <f t="shared" ref="G39:G45" si="15">F39-C39</f>
        <v>0</v>
      </c>
      <c r="H39" s="18">
        <f t="shared" ref="H39:H45" si="16">E39-F39</f>
        <v>0</v>
      </c>
      <c r="I39" s="19">
        <f t="shared" ref="I39:I45" si="17">IF(ISERROR(F39/C39),0,F39/C39*100-100)</f>
        <v>0</v>
      </c>
      <c r="J39" s="19">
        <f t="shared" ref="J39:J45" si="18">IF(ISERROR(F39/E39),0,F39/E39*100)</f>
        <v>0</v>
      </c>
      <c r="K39" s="19">
        <f t="shared" ref="K39:K45" si="19">IF(ISERROR(F39/D39),0,F39/D39*100)</f>
        <v>0</v>
      </c>
    </row>
    <row r="40" spans="1:11">
      <c r="A40" s="22" t="s">
        <v>29</v>
      </c>
      <c r="B40" s="17" t="s">
        <v>30</v>
      </c>
      <c r="C40" s="18">
        <v>0</v>
      </c>
      <c r="D40" s="18">
        <v>398246312</v>
      </c>
      <c r="E40" s="18">
        <v>0</v>
      </c>
      <c r="F40" s="18">
        <v>0</v>
      </c>
      <c r="G40" s="18">
        <f t="shared" si="15"/>
        <v>0</v>
      </c>
      <c r="H40" s="18">
        <f t="shared" si="16"/>
        <v>0</v>
      </c>
      <c r="I40" s="19">
        <f t="shared" si="17"/>
        <v>0</v>
      </c>
      <c r="J40" s="19">
        <f t="shared" si="18"/>
        <v>0</v>
      </c>
      <c r="K40" s="19">
        <f t="shared" si="19"/>
        <v>0</v>
      </c>
    </row>
    <row r="41" spans="1:11">
      <c r="A41" s="23" t="s">
        <v>31</v>
      </c>
      <c r="B41" s="17" t="s">
        <v>32</v>
      </c>
      <c r="C41" s="18">
        <v>0</v>
      </c>
      <c r="D41" s="18">
        <v>398246312</v>
      </c>
      <c r="E41" s="18">
        <v>0</v>
      </c>
      <c r="F41" s="18">
        <v>0</v>
      </c>
      <c r="G41" s="18">
        <f t="shared" si="15"/>
        <v>0</v>
      </c>
      <c r="H41" s="18">
        <f t="shared" si="16"/>
        <v>0</v>
      </c>
      <c r="I41" s="19">
        <f t="shared" si="17"/>
        <v>0</v>
      </c>
      <c r="J41" s="19">
        <f t="shared" si="18"/>
        <v>0</v>
      </c>
      <c r="K41" s="19">
        <f t="shared" si="19"/>
        <v>0</v>
      </c>
    </row>
    <row r="42" spans="1:11">
      <c r="A42" s="16" t="s">
        <v>33</v>
      </c>
      <c r="B42" s="17" t="s">
        <v>34</v>
      </c>
      <c r="C42" s="18">
        <v>0</v>
      </c>
      <c r="D42" s="18">
        <v>398246312</v>
      </c>
      <c r="E42" s="18">
        <v>0</v>
      </c>
      <c r="F42" s="18">
        <v>0</v>
      </c>
      <c r="G42" s="18">
        <f t="shared" si="15"/>
        <v>0</v>
      </c>
      <c r="H42" s="18">
        <f t="shared" si="16"/>
        <v>0</v>
      </c>
      <c r="I42" s="19">
        <f t="shared" si="17"/>
        <v>0</v>
      </c>
      <c r="J42" s="19">
        <f t="shared" si="18"/>
        <v>0</v>
      </c>
      <c r="K42" s="19">
        <f t="shared" si="19"/>
        <v>0</v>
      </c>
    </row>
    <row r="43" spans="1:11">
      <c r="A43" s="22" t="s">
        <v>35</v>
      </c>
      <c r="B43" s="17" t="s">
        <v>36</v>
      </c>
      <c r="C43" s="18">
        <v>0</v>
      </c>
      <c r="D43" s="18">
        <v>398246312</v>
      </c>
      <c r="E43" s="18">
        <v>0</v>
      </c>
      <c r="F43" s="18">
        <v>0</v>
      </c>
      <c r="G43" s="18">
        <f t="shared" si="15"/>
        <v>0</v>
      </c>
      <c r="H43" s="18">
        <f t="shared" si="16"/>
        <v>0</v>
      </c>
      <c r="I43" s="19">
        <f t="shared" si="17"/>
        <v>0</v>
      </c>
      <c r="J43" s="19">
        <f t="shared" si="18"/>
        <v>0</v>
      </c>
      <c r="K43" s="19">
        <f t="shared" si="19"/>
        <v>0</v>
      </c>
    </row>
    <row r="44" spans="1:11">
      <c r="A44" s="23" t="s">
        <v>45</v>
      </c>
      <c r="B44" s="17" t="s">
        <v>46</v>
      </c>
      <c r="C44" s="18">
        <v>0</v>
      </c>
      <c r="D44" s="18">
        <v>398246312</v>
      </c>
      <c r="E44" s="18">
        <v>0</v>
      </c>
      <c r="F44" s="18">
        <v>0</v>
      </c>
      <c r="G44" s="18">
        <f t="shared" si="15"/>
        <v>0</v>
      </c>
      <c r="H44" s="18">
        <f t="shared" si="16"/>
        <v>0</v>
      </c>
      <c r="I44" s="19">
        <f t="shared" si="17"/>
        <v>0</v>
      </c>
      <c r="J44" s="19">
        <f t="shared" si="18"/>
        <v>0</v>
      </c>
      <c r="K44" s="19">
        <f t="shared" si="19"/>
        <v>0</v>
      </c>
    </row>
    <row r="45" spans="1:11">
      <c r="A45" s="24" t="s">
        <v>47</v>
      </c>
      <c r="B45" s="17" t="s">
        <v>48</v>
      </c>
      <c r="C45" s="18">
        <v>0</v>
      </c>
      <c r="D45" s="18">
        <v>398246312</v>
      </c>
      <c r="E45" s="18">
        <v>0</v>
      </c>
      <c r="F45" s="18">
        <v>0</v>
      </c>
      <c r="G45" s="18">
        <f t="shared" si="15"/>
        <v>0</v>
      </c>
      <c r="H45" s="18">
        <f t="shared" si="16"/>
        <v>0</v>
      </c>
      <c r="I45" s="19">
        <f t="shared" si="17"/>
        <v>0</v>
      </c>
      <c r="J45" s="19">
        <f t="shared" si="18"/>
        <v>0</v>
      </c>
      <c r="K45" s="19">
        <f t="shared" si="19"/>
        <v>0</v>
      </c>
    </row>
    <row r="46" spans="1:11">
      <c r="A46" s="27" t="s">
        <v>245</v>
      </c>
      <c r="B46" s="28" t="s">
        <v>968</v>
      </c>
      <c r="C46" s="29"/>
      <c r="D46" s="29"/>
      <c r="E46" s="29"/>
      <c r="F46" s="29"/>
      <c r="G46" s="29"/>
      <c r="H46" s="29"/>
      <c r="I46" s="30"/>
      <c r="J46" s="30"/>
      <c r="K46" s="30"/>
    </row>
    <row r="47" spans="1:11">
      <c r="A47" s="16" t="s">
        <v>25</v>
      </c>
      <c r="B47" s="17" t="s">
        <v>26</v>
      </c>
      <c r="C47" s="18">
        <v>0</v>
      </c>
      <c r="D47" s="18">
        <v>1015558</v>
      </c>
      <c r="E47" s="18">
        <v>0</v>
      </c>
      <c r="F47" s="18">
        <v>0</v>
      </c>
      <c r="G47" s="18">
        <f t="shared" ref="G47:G53" si="20">F47-C47</f>
        <v>0</v>
      </c>
      <c r="H47" s="18">
        <f t="shared" ref="H47:H53" si="21">E47-F47</f>
        <v>0</v>
      </c>
      <c r="I47" s="19">
        <f t="shared" ref="I47:I53" si="22">IF(ISERROR(F47/C47),0,F47/C47*100-100)</f>
        <v>0</v>
      </c>
      <c r="J47" s="19">
        <f t="shared" ref="J47:J53" si="23">IF(ISERROR(F47/E47),0,F47/E47*100)</f>
        <v>0</v>
      </c>
      <c r="K47" s="19">
        <f t="shared" ref="K47:K53" si="24">IF(ISERROR(F47/D47),0,F47/D47*100)</f>
        <v>0</v>
      </c>
    </row>
    <row r="48" spans="1:11">
      <c r="A48" s="22" t="s">
        <v>29</v>
      </c>
      <c r="B48" s="17" t="s">
        <v>30</v>
      </c>
      <c r="C48" s="18">
        <v>0</v>
      </c>
      <c r="D48" s="18">
        <v>1015558</v>
      </c>
      <c r="E48" s="18">
        <v>0</v>
      </c>
      <c r="F48" s="18">
        <v>0</v>
      </c>
      <c r="G48" s="18">
        <f t="shared" si="20"/>
        <v>0</v>
      </c>
      <c r="H48" s="18">
        <f t="shared" si="21"/>
        <v>0</v>
      </c>
      <c r="I48" s="19">
        <f t="shared" si="22"/>
        <v>0</v>
      </c>
      <c r="J48" s="19">
        <f t="shared" si="23"/>
        <v>0</v>
      </c>
      <c r="K48" s="19">
        <f t="shared" si="24"/>
        <v>0</v>
      </c>
    </row>
    <row r="49" spans="1:11">
      <c r="A49" s="23" t="s">
        <v>31</v>
      </c>
      <c r="B49" s="17" t="s">
        <v>32</v>
      </c>
      <c r="C49" s="18">
        <v>0</v>
      </c>
      <c r="D49" s="18">
        <v>1015558</v>
      </c>
      <c r="E49" s="18">
        <v>0</v>
      </c>
      <c r="F49" s="18">
        <v>0</v>
      </c>
      <c r="G49" s="18">
        <f t="shared" si="20"/>
        <v>0</v>
      </c>
      <c r="H49" s="18">
        <f t="shared" si="21"/>
        <v>0</v>
      </c>
      <c r="I49" s="19">
        <f t="shared" si="22"/>
        <v>0</v>
      </c>
      <c r="J49" s="19">
        <f t="shared" si="23"/>
        <v>0</v>
      </c>
      <c r="K49" s="19">
        <f t="shared" si="24"/>
        <v>0</v>
      </c>
    </row>
    <row r="50" spans="1:11">
      <c r="A50" s="16" t="s">
        <v>33</v>
      </c>
      <c r="B50" s="17" t="s">
        <v>34</v>
      </c>
      <c r="C50" s="18">
        <v>0</v>
      </c>
      <c r="D50" s="18">
        <v>1015558</v>
      </c>
      <c r="E50" s="18">
        <v>0</v>
      </c>
      <c r="F50" s="18">
        <v>0</v>
      </c>
      <c r="G50" s="18">
        <f t="shared" si="20"/>
        <v>0</v>
      </c>
      <c r="H50" s="18">
        <f t="shared" si="21"/>
        <v>0</v>
      </c>
      <c r="I50" s="19">
        <f t="shared" si="22"/>
        <v>0</v>
      </c>
      <c r="J50" s="19">
        <f t="shared" si="23"/>
        <v>0</v>
      </c>
      <c r="K50" s="19">
        <f t="shared" si="24"/>
        <v>0</v>
      </c>
    </row>
    <row r="51" spans="1:11">
      <c r="A51" s="22" t="s">
        <v>35</v>
      </c>
      <c r="B51" s="17" t="s">
        <v>36</v>
      </c>
      <c r="C51" s="18">
        <v>0</v>
      </c>
      <c r="D51" s="18">
        <v>1015558</v>
      </c>
      <c r="E51" s="18">
        <v>0</v>
      </c>
      <c r="F51" s="18">
        <v>0</v>
      </c>
      <c r="G51" s="18">
        <f t="shared" si="20"/>
        <v>0</v>
      </c>
      <c r="H51" s="18">
        <f t="shared" si="21"/>
        <v>0</v>
      </c>
      <c r="I51" s="19">
        <f t="shared" si="22"/>
        <v>0</v>
      </c>
      <c r="J51" s="19">
        <f t="shared" si="23"/>
        <v>0</v>
      </c>
      <c r="K51" s="19">
        <f t="shared" si="24"/>
        <v>0</v>
      </c>
    </row>
    <row r="52" spans="1:11">
      <c r="A52" s="23" t="s">
        <v>45</v>
      </c>
      <c r="B52" s="17" t="s">
        <v>46</v>
      </c>
      <c r="C52" s="18">
        <v>0</v>
      </c>
      <c r="D52" s="18">
        <v>1015558</v>
      </c>
      <c r="E52" s="18">
        <v>0</v>
      </c>
      <c r="F52" s="18">
        <v>0</v>
      </c>
      <c r="G52" s="18">
        <f t="shared" si="20"/>
        <v>0</v>
      </c>
      <c r="H52" s="18">
        <f t="shared" si="21"/>
        <v>0</v>
      </c>
      <c r="I52" s="19">
        <f t="shared" si="22"/>
        <v>0</v>
      </c>
      <c r="J52" s="19">
        <f t="shared" si="23"/>
        <v>0</v>
      </c>
      <c r="K52" s="19">
        <f t="shared" si="24"/>
        <v>0</v>
      </c>
    </row>
    <row r="53" spans="1:11">
      <c r="A53" s="24" t="s">
        <v>47</v>
      </c>
      <c r="B53" s="17" t="s">
        <v>48</v>
      </c>
      <c r="C53" s="18">
        <v>0</v>
      </c>
      <c r="D53" s="18">
        <v>1015558</v>
      </c>
      <c r="E53" s="18">
        <v>0</v>
      </c>
      <c r="F53" s="18">
        <v>0</v>
      </c>
      <c r="G53" s="18">
        <f t="shared" si="20"/>
        <v>0</v>
      </c>
      <c r="H53" s="18">
        <f t="shared" si="21"/>
        <v>0</v>
      </c>
      <c r="I53" s="19">
        <f t="shared" si="22"/>
        <v>0</v>
      </c>
      <c r="J53" s="19">
        <f t="shared" si="23"/>
        <v>0</v>
      </c>
      <c r="K53" s="19">
        <f t="shared" si="24"/>
        <v>0</v>
      </c>
    </row>
    <row r="54" spans="1:11" ht="25.5">
      <c r="A54" s="27" t="s">
        <v>391</v>
      </c>
      <c r="B54" s="28" t="s">
        <v>969</v>
      </c>
      <c r="C54" s="29"/>
      <c r="D54" s="29"/>
      <c r="E54" s="29"/>
      <c r="F54" s="29"/>
      <c r="G54" s="29"/>
      <c r="H54" s="29"/>
      <c r="I54" s="30"/>
      <c r="J54" s="30"/>
      <c r="K54" s="30"/>
    </row>
    <row r="55" spans="1:11">
      <c r="A55" s="16" t="s">
        <v>25</v>
      </c>
      <c r="B55" s="17" t="s">
        <v>26</v>
      </c>
      <c r="C55" s="18">
        <v>0</v>
      </c>
      <c r="D55" s="18">
        <v>808191</v>
      </c>
      <c r="E55" s="18">
        <v>0</v>
      </c>
      <c r="F55" s="18">
        <v>0</v>
      </c>
      <c r="G55" s="18">
        <f t="shared" ref="G55:G61" si="25">F55-C55</f>
        <v>0</v>
      </c>
      <c r="H55" s="18">
        <f t="shared" ref="H55:H61" si="26">E55-F55</f>
        <v>0</v>
      </c>
      <c r="I55" s="19">
        <f t="shared" ref="I55:I61" si="27">IF(ISERROR(F55/C55),0,F55/C55*100-100)</f>
        <v>0</v>
      </c>
      <c r="J55" s="19">
        <f t="shared" ref="J55:J61" si="28">IF(ISERROR(F55/E55),0,F55/E55*100)</f>
        <v>0</v>
      </c>
      <c r="K55" s="19">
        <f t="shared" ref="K55:K61" si="29">IF(ISERROR(F55/D55),0,F55/D55*100)</f>
        <v>0</v>
      </c>
    </row>
    <row r="56" spans="1:11">
      <c r="A56" s="22" t="s">
        <v>29</v>
      </c>
      <c r="B56" s="17" t="s">
        <v>30</v>
      </c>
      <c r="C56" s="18">
        <v>0</v>
      </c>
      <c r="D56" s="18">
        <v>808191</v>
      </c>
      <c r="E56" s="18">
        <v>0</v>
      </c>
      <c r="F56" s="18">
        <v>0</v>
      </c>
      <c r="G56" s="18">
        <f t="shared" si="25"/>
        <v>0</v>
      </c>
      <c r="H56" s="18">
        <f t="shared" si="26"/>
        <v>0</v>
      </c>
      <c r="I56" s="19">
        <f t="shared" si="27"/>
        <v>0</v>
      </c>
      <c r="J56" s="19">
        <f t="shared" si="28"/>
        <v>0</v>
      </c>
      <c r="K56" s="19">
        <f t="shared" si="29"/>
        <v>0</v>
      </c>
    </row>
    <row r="57" spans="1:11">
      <c r="A57" s="23" t="s">
        <v>31</v>
      </c>
      <c r="B57" s="17" t="s">
        <v>32</v>
      </c>
      <c r="C57" s="18">
        <v>0</v>
      </c>
      <c r="D57" s="18">
        <v>808191</v>
      </c>
      <c r="E57" s="18">
        <v>0</v>
      </c>
      <c r="F57" s="18">
        <v>0</v>
      </c>
      <c r="G57" s="18">
        <f t="shared" si="25"/>
        <v>0</v>
      </c>
      <c r="H57" s="18">
        <f t="shared" si="26"/>
        <v>0</v>
      </c>
      <c r="I57" s="19">
        <f t="shared" si="27"/>
        <v>0</v>
      </c>
      <c r="J57" s="19">
        <f t="shared" si="28"/>
        <v>0</v>
      </c>
      <c r="K57" s="19">
        <f t="shared" si="29"/>
        <v>0</v>
      </c>
    </row>
    <row r="58" spans="1:11">
      <c r="A58" s="16" t="s">
        <v>33</v>
      </c>
      <c r="B58" s="17" t="s">
        <v>34</v>
      </c>
      <c r="C58" s="18">
        <v>0</v>
      </c>
      <c r="D58" s="18">
        <v>808191</v>
      </c>
      <c r="E58" s="18">
        <v>0</v>
      </c>
      <c r="F58" s="18">
        <v>0</v>
      </c>
      <c r="G58" s="18">
        <f t="shared" si="25"/>
        <v>0</v>
      </c>
      <c r="H58" s="18">
        <f t="shared" si="26"/>
        <v>0</v>
      </c>
      <c r="I58" s="19">
        <f t="shared" si="27"/>
        <v>0</v>
      </c>
      <c r="J58" s="19">
        <f t="shared" si="28"/>
        <v>0</v>
      </c>
      <c r="K58" s="19">
        <f t="shared" si="29"/>
        <v>0</v>
      </c>
    </row>
    <row r="59" spans="1:11">
      <c r="A59" s="22" t="s">
        <v>35</v>
      </c>
      <c r="B59" s="17" t="s">
        <v>36</v>
      </c>
      <c r="C59" s="18">
        <v>0</v>
      </c>
      <c r="D59" s="18">
        <v>808191</v>
      </c>
      <c r="E59" s="18">
        <v>0</v>
      </c>
      <c r="F59" s="18">
        <v>0</v>
      </c>
      <c r="G59" s="18">
        <f t="shared" si="25"/>
        <v>0</v>
      </c>
      <c r="H59" s="18">
        <f t="shared" si="26"/>
        <v>0</v>
      </c>
      <c r="I59" s="19">
        <f t="shared" si="27"/>
        <v>0</v>
      </c>
      <c r="J59" s="19">
        <f t="shared" si="28"/>
        <v>0</v>
      </c>
      <c r="K59" s="19">
        <f t="shared" si="29"/>
        <v>0</v>
      </c>
    </row>
    <row r="60" spans="1:11">
      <c r="A60" s="23" t="s">
        <v>45</v>
      </c>
      <c r="B60" s="17" t="s">
        <v>46</v>
      </c>
      <c r="C60" s="18">
        <v>0</v>
      </c>
      <c r="D60" s="18">
        <v>808191</v>
      </c>
      <c r="E60" s="18">
        <v>0</v>
      </c>
      <c r="F60" s="18">
        <v>0</v>
      </c>
      <c r="G60" s="18">
        <f t="shared" si="25"/>
        <v>0</v>
      </c>
      <c r="H60" s="18">
        <f t="shared" si="26"/>
        <v>0</v>
      </c>
      <c r="I60" s="19">
        <f t="shared" si="27"/>
        <v>0</v>
      </c>
      <c r="J60" s="19">
        <f t="shared" si="28"/>
        <v>0</v>
      </c>
      <c r="K60" s="19">
        <f t="shared" si="29"/>
        <v>0</v>
      </c>
    </row>
    <row r="61" spans="1:11">
      <c r="A61" s="24" t="s">
        <v>47</v>
      </c>
      <c r="B61" s="17" t="s">
        <v>48</v>
      </c>
      <c r="C61" s="18">
        <v>0</v>
      </c>
      <c r="D61" s="18">
        <v>808191</v>
      </c>
      <c r="E61" s="18">
        <v>0</v>
      </c>
      <c r="F61" s="18">
        <v>0</v>
      </c>
      <c r="G61" s="18">
        <f t="shared" si="25"/>
        <v>0</v>
      </c>
      <c r="H61" s="18">
        <f t="shared" si="26"/>
        <v>0</v>
      </c>
      <c r="I61" s="19">
        <f t="shared" si="27"/>
        <v>0</v>
      </c>
      <c r="J61" s="19">
        <f t="shared" si="28"/>
        <v>0</v>
      </c>
      <c r="K61" s="19">
        <f t="shared" si="29"/>
        <v>0</v>
      </c>
    </row>
    <row r="62" spans="1:11">
      <c r="A62" s="27" t="s">
        <v>393</v>
      </c>
      <c r="B62" s="28" t="s">
        <v>970</v>
      </c>
      <c r="C62" s="29"/>
      <c r="D62" s="29"/>
      <c r="E62" s="29"/>
      <c r="F62" s="29"/>
      <c r="G62" s="29"/>
      <c r="H62" s="29"/>
      <c r="I62" s="30"/>
      <c r="J62" s="30"/>
      <c r="K62" s="30"/>
    </row>
    <row r="63" spans="1:11">
      <c r="A63" s="16" t="s">
        <v>25</v>
      </c>
      <c r="B63" s="17" t="s">
        <v>26</v>
      </c>
      <c r="C63" s="18">
        <v>0</v>
      </c>
      <c r="D63" s="18">
        <v>10896800</v>
      </c>
      <c r="E63" s="18">
        <v>0</v>
      </c>
      <c r="F63" s="18">
        <v>0</v>
      </c>
      <c r="G63" s="18">
        <f t="shared" ref="G63:G69" si="30">F63-C63</f>
        <v>0</v>
      </c>
      <c r="H63" s="18">
        <f t="shared" ref="H63:H69" si="31">E63-F63</f>
        <v>0</v>
      </c>
      <c r="I63" s="19">
        <f t="shared" ref="I63:I69" si="32">IF(ISERROR(F63/C63),0,F63/C63*100-100)</f>
        <v>0</v>
      </c>
      <c r="J63" s="19">
        <f t="shared" ref="J63:J69" si="33">IF(ISERROR(F63/E63),0,F63/E63*100)</f>
        <v>0</v>
      </c>
      <c r="K63" s="19">
        <f t="shared" ref="K63:K69" si="34">IF(ISERROR(F63/D63),0,F63/D63*100)</f>
        <v>0</v>
      </c>
    </row>
    <row r="64" spans="1:11">
      <c r="A64" s="22" t="s">
        <v>29</v>
      </c>
      <c r="B64" s="17" t="s">
        <v>30</v>
      </c>
      <c r="C64" s="18">
        <v>0</v>
      </c>
      <c r="D64" s="18">
        <v>10896800</v>
      </c>
      <c r="E64" s="18">
        <v>0</v>
      </c>
      <c r="F64" s="18">
        <v>0</v>
      </c>
      <c r="G64" s="18">
        <f t="shared" si="30"/>
        <v>0</v>
      </c>
      <c r="H64" s="18">
        <f t="shared" si="31"/>
        <v>0</v>
      </c>
      <c r="I64" s="19">
        <f t="shared" si="32"/>
        <v>0</v>
      </c>
      <c r="J64" s="19">
        <f t="shared" si="33"/>
        <v>0</v>
      </c>
      <c r="K64" s="19">
        <f t="shared" si="34"/>
        <v>0</v>
      </c>
    </row>
    <row r="65" spans="1:11">
      <c r="A65" s="23" t="s">
        <v>31</v>
      </c>
      <c r="B65" s="17" t="s">
        <v>32</v>
      </c>
      <c r="C65" s="18">
        <v>0</v>
      </c>
      <c r="D65" s="18">
        <v>10896800</v>
      </c>
      <c r="E65" s="18">
        <v>0</v>
      </c>
      <c r="F65" s="18">
        <v>0</v>
      </c>
      <c r="G65" s="18">
        <f t="shared" si="30"/>
        <v>0</v>
      </c>
      <c r="H65" s="18">
        <f t="shared" si="31"/>
        <v>0</v>
      </c>
      <c r="I65" s="19">
        <f t="shared" si="32"/>
        <v>0</v>
      </c>
      <c r="J65" s="19">
        <f t="shared" si="33"/>
        <v>0</v>
      </c>
      <c r="K65" s="19">
        <f t="shared" si="34"/>
        <v>0</v>
      </c>
    </row>
    <row r="66" spans="1:11">
      <c r="A66" s="16" t="s">
        <v>33</v>
      </c>
      <c r="B66" s="17" t="s">
        <v>34</v>
      </c>
      <c r="C66" s="18">
        <v>0</v>
      </c>
      <c r="D66" s="18">
        <v>10896800</v>
      </c>
      <c r="E66" s="18">
        <v>0</v>
      </c>
      <c r="F66" s="18">
        <v>0</v>
      </c>
      <c r="G66" s="18">
        <f t="shared" si="30"/>
        <v>0</v>
      </c>
      <c r="H66" s="18">
        <f t="shared" si="31"/>
        <v>0</v>
      </c>
      <c r="I66" s="19">
        <f t="shared" si="32"/>
        <v>0</v>
      </c>
      <c r="J66" s="19">
        <f t="shared" si="33"/>
        <v>0</v>
      </c>
      <c r="K66" s="19">
        <f t="shared" si="34"/>
        <v>0</v>
      </c>
    </row>
    <row r="67" spans="1:11">
      <c r="A67" s="22" t="s">
        <v>35</v>
      </c>
      <c r="B67" s="17" t="s">
        <v>36</v>
      </c>
      <c r="C67" s="18">
        <v>0</v>
      </c>
      <c r="D67" s="18">
        <v>10896800</v>
      </c>
      <c r="E67" s="18">
        <v>0</v>
      </c>
      <c r="F67" s="18">
        <v>0</v>
      </c>
      <c r="G67" s="18">
        <f t="shared" si="30"/>
        <v>0</v>
      </c>
      <c r="H67" s="18">
        <f t="shared" si="31"/>
        <v>0</v>
      </c>
      <c r="I67" s="19">
        <f t="shared" si="32"/>
        <v>0</v>
      </c>
      <c r="J67" s="19">
        <f t="shared" si="33"/>
        <v>0</v>
      </c>
      <c r="K67" s="19">
        <f t="shared" si="34"/>
        <v>0</v>
      </c>
    </row>
    <row r="68" spans="1:11">
      <c r="A68" s="23" t="s">
        <v>45</v>
      </c>
      <c r="B68" s="17" t="s">
        <v>46</v>
      </c>
      <c r="C68" s="18">
        <v>0</v>
      </c>
      <c r="D68" s="18">
        <v>10896800</v>
      </c>
      <c r="E68" s="18">
        <v>0</v>
      </c>
      <c r="F68" s="18">
        <v>0</v>
      </c>
      <c r="G68" s="18">
        <f t="shared" si="30"/>
        <v>0</v>
      </c>
      <c r="H68" s="18">
        <f t="shared" si="31"/>
        <v>0</v>
      </c>
      <c r="I68" s="19">
        <f t="shared" si="32"/>
        <v>0</v>
      </c>
      <c r="J68" s="19">
        <f t="shared" si="33"/>
        <v>0</v>
      </c>
      <c r="K68" s="19">
        <f t="shared" si="34"/>
        <v>0</v>
      </c>
    </row>
    <row r="69" spans="1:11">
      <c r="A69" s="24" t="s">
        <v>47</v>
      </c>
      <c r="B69" s="17" t="s">
        <v>48</v>
      </c>
      <c r="C69" s="18">
        <v>0</v>
      </c>
      <c r="D69" s="18">
        <v>10896800</v>
      </c>
      <c r="E69" s="18">
        <v>0</v>
      </c>
      <c r="F69" s="18">
        <v>0</v>
      </c>
      <c r="G69" s="18">
        <f t="shared" si="30"/>
        <v>0</v>
      </c>
      <c r="H69" s="18">
        <f t="shared" si="31"/>
        <v>0</v>
      </c>
      <c r="I69" s="19">
        <f t="shared" si="32"/>
        <v>0</v>
      </c>
      <c r="J69" s="19">
        <f t="shared" si="33"/>
        <v>0</v>
      </c>
      <c r="K69" s="19">
        <f t="shared" si="34"/>
        <v>0</v>
      </c>
    </row>
    <row r="70" spans="1:11" ht="25.5">
      <c r="A70" s="27" t="s">
        <v>204</v>
      </c>
      <c r="B70" s="28" t="s">
        <v>971</v>
      </c>
      <c r="C70" s="29"/>
      <c r="D70" s="29"/>
      <c r="E70" s="29"/>
      <c r="F70" s="29"/>
      <c r="G70" s="29"/>
      <c r="H70" s="29"/>
      <c r="I70" s="30"/>
      <c r="J70" s="30"/>
      <c r="K70" s="30"/>
    </row>
    <row r="71" spans="1:11">
      <c r="A71" s="16" t="s">
        <v>25</v>
      </c>
      <c r="B71" s="17" t="s">
        <v>26</v>
      </c>
      <c r="C71" s="18">
        <v>0</v>
      </c>
      <c r="D71" s="18">
        <v>82824710</v>
      </c>
      <c r="E71" s="18">
        <v>0</v>
      </c>
      <c r="F71" s="18">
        <v>0</v>
      </c>
      <c r="G71" s="18">
        <f t="shared" ref="G71:G77" si="35">F71-C71</f>
        <v>0</v>
      </c>
      <c r="H71" s="18">
        <f t="shared" ref="H71:H77" si="36">E71-F71</f>
        <v>0</v>
      </c>
      <c r="I71" s="19">
        <f t="shared" ref="I71:I77" si="37">IF(ISERROR(F71/C71),0,F71/C71*100-100)</f>
        <v>0</v>
      </c>
      <c r="J71" s="19">
        <f t="shared" ref="J71:J77" si="38">IF(ISERROR(F71/E71),0,F71/E71*100)</f>
        <v>0</v>
      </c>
      <c r="K71" s="19">
        <f t="shared" ref="K71:K77" si="39">IF(ISERROR(F71/D71),0,F71/D71*100)</f>
        <v>0</v>
      </c>
    </row>
    <row r="72" spans="1:11">
      <c r="A72" s="22" t="s">
        <v>29</v>
      </c>
      <c r="B72" s="17" t="s">
        <v>30</v>
      </c>
      <c r="C72" s="18">
        <v>0</v>
      </c>
      <c r="D72" s="18">
        <v>82824710</v>
      </c>
      <c r="E72" s="18">
        <v>0</v>
      </c>
      <c r="F72" s="18">
        <v>0</v>
      </c>
      <c r="G72" s="18">
        <f t="shared" si="35"/>
        <v>0</v>
      </c>
      <c r="H72" s="18">
        <f t="shared" si="36"/>
        <v>0</v>
      </c>
      <c r="I72" s="19">
        <f t="shared" si="37"/>
        <v>0</v>
      </c>
      <c r="J72" s="19">
        <f t="shared" si="38"/>
        <v>0</v>
      </c>
      <c r="K72" s="19">
        <f t="shared" si="39"/>
        <v>0</v>
      </c>
    </row>
    <row r="73" spans="1:11">
      <c r="A73" s="23" t="s">
        <v>31</v>
      </c>
      <c r="B73" s="17" t="s">
        <v>32</v>
      </c>
      <c r="C73" s="18">
        <v>0</v>
      </c>
      <c r="D73" s="18">
        <v>82824710</v>
      </c>
      <c r="E73" s="18">
        <v>0</v>
      </c>
      <c r="F73" s="18">
        <v>0</v>
      </c>
      <c r="G73" s="18">
        <f t="shared" si="35"/>
        <v>0</v>
      </c>
      <c r="H73" s="18">
        <f t="shared" si="36"/>
        <v>0</v>
      </c>
      <c r="I73" s="19">
        <f t="shared" si="37"/>
        <v>0</v>
      </c>
      <c r="J73" s="19">
        <f t="shared" si="38"/>
        <v>0</v>
      </c>
      <c r="K73" s="19">
        <f t="shared" si="39"/>
        <v>0</v>
      </c>
    </row>
    <row r="74" spans="1:11">
      <c r="A74" s="16" t="s">
        <v>33</v>
      </c>
      <c r="B74" s="17" t="s">
        <v>34</v>
      </c>
      <c r="C74" s="18">
        <v>0</v>
      </c>
      <c r="D74" s="18">
        <v>82824710</v>
      </c>
      <c r="E74" s="18">
        <v>0</v>
      </c>
      <c r="F74" s="18">
        <v>0</v>
      </c>
      <c r="G74" s="18">
        <f t="shared" si="35"/>
        <v>0</v>
      </c>
      <c r="H74" s="18">
        <f t="shared" si="36"/>
        <v>0</v>
      </c>
      <c r="I74" s="19">
        <f t="shared" si="37"/>
        <v>0</v>
      </c>
      <c r="J74" s="19">
        <f t="shared" si="38"/>
        <v>0</v>
      </c>
      <c r="K74" s="19">
        <f t="shared" si="39"/>
        <v>0</v>
      </c>
    </row>
    <row r="75" spans="1:11">
      <c r="A75" s="22" t="s">
        <v>35</v>
      </c>
      <c r="B75" s="17" t="s">
        <v>36</v>
      </c>
      <c r="C75" s="18">
        <v>0</v>
      </c>
      <c r="D75" s="18">
        <v>82824710</v>
      </c>
      <c r="E75" s="18">
        <v>0</v>
      </c>
      <c r="F75" s="18">
        <v>0</v>
      </c>
      <c r="G75" s="18">
        <f t="shared" si="35"/>
        <v>0</v>
      </c>
      <c r="H75" s="18">
        <f t="shared" si="36"/>
        <v>0</v>
      </c>
      <c r="I75" s="19">
        <f t="shared" si="37"/>
        <v>0</v>
      </c>
      <c r="J75" s="19">
        <f t="shared" si="38"/>
        <v>0</v>
      </c>
      <c r="K75" s="19">
        <f t="shared" si="39"/>
        <v>0</v>
      </c>
    </row>
    <row r="76" spans="1:11">
      <c r="A76" s="23" t="s">
        <v>45</v>
      </c>
      <c r="B76" s="17" t="s">
        <v>46</v>
      </c>
      <c r="C76" s="18">
        <v>0</v>
      </c>
      <c r="D76" s="18">
        <v>82824710</v>
      </c>
      <c r="E76" s="18">
        <v>0</v>
      </c>
      <c r="F76" s="18">
        <v>0</v>
      </c>
      <c r="G76" s="18">
        <f t="shared" si="35"/>
        <v>0</v>
      </c>
      <c r="H76" s="18">
        <f t="shared" si="36"/>
        <v>0</v>
      </c>
      <c r="I76" s="19">
        <f t="shared" si="37"/>
        <v>0</v>
      </c>
      <c r="J76" s="19">
        <f t="shared" si="38"/>
        <v>0</v>
      </c>
      <c r="K76" s="19">
        <f t="shared" si="39"/>
        <v>0</v>
      </c>
    </row>
    <row r="77" spans="1:11">
      <c r="A77" s="24" t="s">
        <v>47</v>
      </c>
      <c r="B77" s="17" t="s">
        <v>48</v>
      </c>
      <c r="C77" s="18">
        <v>0</v>
      </c>
      <c r="D77" s="18">
        <v>82824710</v>
      </c>
      <c r="E77" s="18">
        <v>0</v>
      </c>
      <c r="F77" s="18">
        <v>0</v>
      </c>
      <c r="G77" s="18">
        <f t="shared" si="35"/>
        <v>0</v>
      </c>
      <c r="H77" s="18">
        <f t="shared" si="36"/>
        <v>0</v>
      </c>
      <c r="I77" s="19">
        <f t="shared" si="37"/>
        <v>0</v>
      </c>
      <c r="J77" s="19">
        <f t="shared" si="38"/>
        <v>0</v>
      </c>
      <c r="K77" s="19">
        <f t="shared" si="39"/>
        <v>0</v>
      </c>
    </row>
    <row r="78" spans="1:11" ht="25.5">
      <c r="A78" s="27" t="s">
        <v>972</v>
      </c>
      <c r="B78" s="28" t="s">
        <v>973</v>
      </c>
      <c r="C78" s="29"/>
      <c r="D78" s="29"/>
      <c r="E78" s="29"/>
      <c r="F78" s="29"/>
      <c r="G78" s="29"/>
      <c r="H78" s="29"/>
      <c r="I78" s="30"/>
      <c r="J78" s="30"/>
      <c r="K78" s="30"/>
    </row>
    <row r="79" spans="1:11">
      <c r="A79" s="16" t="s">
        <v>25</v>
      </c>
      <c r="B79" s="17" t="s">
        <v>26</v>
      </c>
      <c r="C79" s="18">
        <v>0</v>
      </c>
      <c r="D79" s="18">
        <v>4587990</v>
      </c>
      <c r="E79" s="18">
        <v>0</v>
      </c>
      <c r="F79" s="18">
        <v>0</v>
      </c>
      <c r="G79" s="18">
        <f t="shared" ref="G79:G85" si="40">F79-C79</f>
        <v>0</v>
      </c>
      <c r="H79" s="18">
        <f t="shared" ref="H79:H85" si="41">E79-F79</f>
        <v>0</v>
      </c>
      <c r="I79" s="19">
        <f t="shared" ref="I79:I85" si="42">IF(ISERROR(F79/C79),0,F79/C79*100-100)</f>
        <v>0</v>
      </c>
      <c r="J79" s="19">
        <f t="shared" ref="J79:J85" si="43">IF(ISERROR(F79/E79),0,F79/E79*100)</f>
        <v>0</v>
      </c>
      <c r="K79" s="19">
        <f t="shared" ref="K79:K85" si="44">IF(ISERROR(F79/D79),0,F79/D79*100)</f>
        <v>0</v>
      </c>
    </row>
    <row r="80" spans="1:11">
      <c r="A80" s="22" t="s">
        <v>29</v>
      </c>
      <c r="B80" s="17" t="s">
        <v>30</v>
      </c>
      <c r="C80" s="18">
        <v>0</v>
      </c>
      <c r="D80" s="18">
        <v>4587990</v>
      </c>
      <c r="E80" s="18">
        <v>0</v>
      </c>
      <c r="F80" s="18">
        <v>0</v>
      </c>
      <c r="G80" s="18">
        <f t="shared" si="40"/>
        <v>0</v>
      </c>
      <c r="H80" s="18">
        <f t="shared" si="41"/>
        <v>0</v>
      </c>
      <c r="I80" s="19">
        <f t="shared" si="42"/>
        <v>0</v>
      </c>
      <c r="J80" s="19">
        <f t="shared" si="43"/>
        <v>0</v>
      </c>
      <c r="K80" s="19">
        <f t="shared" si="44"/>
        <v>0</v>
      </c>
    </row>
    <row r="81" spans="1:11">
      <c r="A81" s="23" t="s">
        <v>31</v>
      </c>
      <c r="B81" s="17" t="s">
        <v>32</v>
      </c>
      <c r="C81" s="18">
        <v>0</v>
      </c>
      <c r="D81" s="18">
        <v>4587990</v>
      </c>
      <c r="E81" s="18">
        <v>0</v>
      </c>
      <c r="F81" s="18">
        <v>0</v>
      </c>
      <c r="G81" s="18">
        <f t="shared" si="40"/>
        <v>0</v>
      </c>
      <c r="H81" s="18">
        <f t="shared" si="41"/>
        <v>0</v>
      </c>
      <c r="I81" s="19">
        <f t="shared" si="42"/>
        <v>0</v>
      </c>
      <c r="J81" s="19">
        <f t="shared" si="43"/>
        <v>0</v>
      </c>
      <c r="K81" s="19">
        <f t="shared" si="44"/>
        <v>0</v>
      </c>
    </row>
    <row r="82" spans="1:11">
      <c r="A82" s="16" t="s">
        <v>33</v>
      </c>
      <c r="B82" s="17" t="s">
        <v>34</v>
      </c>
      <c r="C82" s="18">
        <v>0</v>
      </c>
      <c r="D82" s="18">
        <v>4587990</v>
      </c>
      <c r="E82" s="18">
        <v>0</v>
      </c>
      <c r="F82" s="18">
        <v>0</v>
      </c>
      <c r="G82" s="18">
        <f t="shared" si="40"/>
        <v>0</v>
      </c>
      <c r="H82" s="18">
        <f t="shared" si="41"/>
        <v>0</v>
      </c>
      <c r="I82" s="19">
        <f t="shared" si="42"/>
        <v>0</v>
      </c>
      <c r="J82" s="19">
        <f t="shared" si="43"/>
        <v>0</v>
      </c>
      <c r="K82" s="19">
        <f t="shared" si="44"/>
        <v>0</v>
      </c>
    </row>
    <row r="83" spans="1:11">
      <c r="A83" s="22" t="s">
        <v>35</v>
      </c>
      <c r="B83" s="17" t="s">
        <v>36</v>
      </c>
      <c r="C83" s="18">
        <v>0</v>
      </c>
      <c r="D83" s="18">
        <v>4587990</v>
      </c>
      <c r="E83" s="18">
        <v>0</v>
      </c>
      <c r="F83" s="18">
        <v>0</v>
      </c>
      <c r="G83" s="18">
        <f t="shared" si="40"/>
        <v>0</v>
      </c>
      <c r="H83" s="18">
        <f t="shared" si="41"/>
        <v>0</v>
      </c>
      <c r="I83" s="19">
        <f t="shared" si="42"/>
        <v>0</v>
      </c>
      <c r="J83" s="19">
        <f t="shared" si="43"/>
        <v>0</v>
      </c>
      <c r="K83" s="19">
        <f t="shared" si="44"/>
        <v>0</v>
      </c>
    </row>
    <row r="84" spans="1:11">
      <c r="A84" s="23" t="s">
        <v>45</v>
      </c>
      <c r="B84" s="17" t="s">
        <v>46</v>
      </c>
      <c r="C84" s="18">
        <v>0</v>
      </c>
      <c r="D84" s="18">
        <v>4587990</v>
      </c>
      <c r="E84" s="18">
        <v>0</v>
      </c>
      <c r="F84" s="18">
        <v>0</v>
      </c>
      <c r="G84" s="18">
        <f t="shared" si="40"/>
        <v>0</v>
      </c>
      <c r="H84" s="18">
        <f t="shared" si="41"/>
        <v>0</v>
      </c>
      <c r="I84" s="19">
        <f t="shared" si="42"/>
        <v>0</v>
      </c>
      <c r="J84" s="19">
        <f t="shared" si="43"/>
        <v>0</v>
      </c>
      <c r="K84" s="19">
        <f t="shared" si="44"/>
        <v>0</v>
      </c>
    </row>
    <row r="85" spans="1:11">
      <c r="A85" s="24" t="s">
        <v>47</v>
      </c>
      <c r="B85" s="17" t="s">
        <v>48</v>
      </c>
      <c r="C85" s="18">
        <v>0</v>
      </c>
      <c r="D85" s="18">
        <v>4587990</v>
      </c>
      <c r="E85" s="18">
        <v>0</v>
      </c>
      <c r="F85" s="18">
        <v>0</v>
      </c>
      <c r="G85" s="18">
        <f t="shared" si="40"/>
        <v>0</v>
      </c>
      <c r="H85" s="18">
        <f t="shared" si="41"/>
        <v>0</v>
      </c>
      <c r="I85" s="19">
        <f t="shared" si="42"/>
        <v>0</v>
      </c>
      <c r="J85" s="19">
        <f t="shared" si="43"/>
        <v>0</v>
      </c>
      <c r="K85" s="19">
        <f t="shared" si="44"/>
        <v>0</v>
      </c>
    </row>
    <row r="86" spans="1:11">
      <c r="A86" s="16"/>
      <c r="B86" s="17"/>
      <c r="C86" s="18"/>
      <c r="D86" s="18"/>
      <c r="E86" s="18"/>
      <c r="F86" s="18"/>
      <c r="G86" s="18"/>
      <c r="H86" s="18"/>
      <c r="I86" s="19"/>
      <c r="J86" s="19"/>
      <c r="K86" s="19"/>
    </row>
    <row r="87" spans="1:11" ht="38.25">
      <c r="A87" s="27"/>
      <c r="B87" s="28" t="s">
        <v>111</v>
      </c>
      <c r="C87" s="29"/>
      <c r="D87" s="29"/>
      <c r="E87" s="29"/>
      <c r="F87" s="29"/>
      <c r="G87" s="29"/>
      <c r="H87" s="29"/>
      <c r="I87" s="30"/>
      <c r="J87" s="30"/>
      <c r="K87" s="30"/>
    </row>
    <row r="88" spans="1:11">
      <c r="A88" s="16" t="s">
        <v>25</v>
      </c>
      <c r="B88" s="17" t="s">
        <v>26</v>
      </c>
      <c r="C88" s="18">
        <v>0</v>
      </c>
      <c r="D88" s="18">
        <v>376792377</v>
      </c>
      <c r="E88" s="18">
        <v>0</v>
      </c>
      <c r="F88" s="18">
        <v>0</v>
      </c>
      <c r="G88" s="18">
        <f t="shared" ref="G88:G94" si="45">F88-C88</f>
        <v>0</v>
      </c>
      <c r="H88" s="18">
        <f t="shared" ref="H88:H94" si="46">E88-F88</f>
        <v>0</v>
      </c>
      <c r="I88" s="19">
        <f t="shared" ref="I88:I94" si="47">IF(ISERROR(F88/C88),0,F88/C88*100-100)</f>
        <v>0</v>
      </c>
      <c r="J88" s="19">
        <f t="shared" ref="J88:J94" si="48">IF(ISERROR(F88/E88),0,F88/E88*100)</f>
        <v>0</v>
      </c>
      <c r="K88" s="19">
        <f t="shared" ref="K88:K94" si="49">IF(ISERROR(F88/D88),0,F88/D88*100)</f>
        <v>0</v>
      </c>
    </row>
    <row r="89" spans="1:11">
      <c r="A89" s="22" t="s">
        <v>29</v>
      </c>
      <c r="B89" s="17" t="s">
        <v>30</v>
      </c>
      <c r="C89" s="18">
        <v>0</v>
      </c>
      <c r="D89" s="18">
        <v>376792377</v>
      </c>
      <c r="E89" s="18">
        <v>0</v>
      </c>
      <c r="F89" s="18">
        <v>0</v>
      </c>
      <c r="G89" s="18">
        <f t="shared" si="45"/>
        <v>0</v>
      </c>
      <c r="H89" s="18">
        <f t="shared" si="46"/>
        <v>0</v>
      </c>
      <c r="I89" s="19">
        <f t="shared" si="47"/>
        <v>0</v>
      </c>
      <c r="J89" s="19">
        <f t="shared" si="48"/>
        <v>0</v>
      </c>
      <c r="K89" s="19">
        <f t="shared" si="49"/>
        <v>0</v>
      </c>
    </row>
    <row r="90" spans="1:11">
      <c r="A90" s="23" t="s">
        <v>31</v>
      </c>
      <c r="B90" s="17" t="s">
        <v>32</v>
      </c>
      <c r="C90" s="18">
        <v>0</v>
      </c>
      <c r="D90" s="18">
        <v>376792377</v>
      </c>
      <c r="E90" s="18">
        <v>0</v>
      </c>
      <c r="F90" s="18">
        <v>0</v>
      </c>
      <c r="G90" s="18">
        <f t="shared" si="45"/>
        <v>0</v>
      </c>
      <c r="H90" s="18">
        <f t="shared" si="46"/>
        <v>0</v>
      </c>
      <c r="I90" s="19">
        <f t="shared" si="47"/>
        <v>0</v>
      </c>
      <c r="J90" s="19">
        <f t="shared" si="48"/>
        <v>0</v>
      </c>
      <c r="K90" s="19">
        <f t="shared" si="49"/>
        <v>0</v>
      </c>
    </row>
    <row r="91" spans="1:11">
      <c r="A91" s="16" t="s">
        <v>33</v>
      </c>
      <c r="B91" s="17" t="s">
        <v>34</v>
      </c>
      <c r="C91" s="18">
        <v>0</v>
      </c>
      <c r="D91" s="18">
        <v>376792377</v>
      </c>
      <c r="E91" s="18">
        <v>0</v>
      </c>
      <c r="F91" s="18">
        <v>0</v>
      </c>
      <c r="G91" s="18">
        <f t="shared" si="45"/>
        <v>0</v>
      </c>
      <c r="H91" s="18">
        <f t="shared" si="46"/>
        <v>0</v>
      </c>
      <c r="I91" s="19">
        <f t="shared" si="47"/>
        <v>0</v>
      </c>
      <c r="J91" s="19">
        <f t="shared" si="48"/>
        <v>0</v>
      </c>
      <c r="K91" s="19">
        <f t="shared" si="49"/>
        <v>0</v>
      </c>
    </row>
    <row r="92" spans="1:11">
      <c r="A92" s="22" t="s">
        <v>35</v>
      </c>
      <c r="B92" s="17" t="s">
        <v>36</v>
      </c>
      <c r="C92" s="18">
        <v>0</v>
      </c>
      <c r="D92" s="18">
        <v>376792377</v>
      </c>
      <c r="E92" s="18">
        <v>0</v>
      </c>
      <c r="F92" s="18">
        <v>0</v>
      </c>
      <c r="G92" s="18">
        <f t="shared" si="45"/>
        <v>0</v>
      </c>
      <c r="H92" s="18">
        <f t="shared" si="46"/>
        <v>0</v>
      </c>
      <c r="I92" s="19">
        <f t="shared" si="47"/>
        <v>0</v>
      </c>
      <c r="J92" s="19">
        <f t="shared" si="48"/>
        <v>0</v>
      </c>
      <c r="K92" s="19">
        <f t="shared" si="49"/>
        <v>0</v>
      </c>
    </row>
    <row r="93" spans="1:11">
      <c r="A93" s="23" t="s">
        <v>45</v>
      </c>
      <c r="B93" s="17" t="s">
        <v>46</v>
      </c>
      <c r="C93" s="18">
        <v>0</v>
      </c>
      <c r="D93" s="18">
        <v>376792377</v>
      </c>
      <c r="E93" s="18">
        <v>0</v>
      </c>
      <c r="F93" s="18">
        <v>0</v>
      </c>
      <c r="G93" s="18">
        <f t="shared" si="45"/>
        <v>0</v>
      </c>
      <c r="H93" s="18">
        <f t="shared" si="46"/>
        <v>0</v>
      </c>
      <c r="I93" s="19">
        <f t="shared" si="47"/>
        <v>0</v>
      </c>
      <c r="J93" s="19">
        <f t="shared" si="48"/>
        <v>0</v>
      </c>
      <c r="K93" s="19">
        <f t="shared" si="49"/>
        <v>0</v>
      </c>
    </row>
    <row r="94" spans="1:11">
      <c r="A94" s="24" t="s">
        <v>47</v>
      </c>
      <c r="B94" s="17" t="s">
        <v>48</v>
      </c>
      <c r="C94" s="18">
        <v>0</v>
      </c>
      <c r="D94" s="18">
        <v>376792377</v>
      </c>
      <c r="E94" s="18">
        <v>0</v>
      </c>
      <c r="F94" s="18">
        <v>0</v>
      </c>
      <c r="G94" s="18">
        <f t="shared" si="45"/>
        <v>0</v>
      </c>
      <c r="H94" s="18">
        <f t="shared" si="46"/>
        <v>0</v>
      </c>
      <c r="I94" s="19">
        <f t="shared" si="47"/>
        <v>0</v>
      </c>
      <c r="J94" s="19">
        <f t="shared" si="48"/>
        <v>0</v>
      </c>
      <c r="K94" s="19">
        <f t="shared" si="49"/>
        <v>0</v>
      </c>
    </row>
    <row r="95" spans="1:11" ht="38.25">
      <c r="A95" s="27" t="s">
        <v>974</v>
      </c>
      <c r="B95" s="28" t="s">
        <v>975</v>
      </c>
      <c r="C95" s="29"/>
      <c r="D95" s="29"/>
      <c r="E95" s="29"/>
      <c r="F95" s="29"/>
      <c r="G95" s="29"/>
      <c r="H95" s="29"/>
      <c r="I95" s="30"/>
      <c r="J95" s="30"/>
      <c r="K95" s="30"/>
    </row>
    <row r="96" spans="1:11">
      <c r="A96" s="16" t="s">
        <v>25</v>
      </c>
      <c r="B96" s="17" t="s">
        <v>26</v>
      </c>
      <c r="C96" s="18">
        <v>0</v>
      </c>
      <c r="D96" s="18">
        <v>376792377</v>
      </c>
      <c r="E96" s="18">
        <v>0</v>
      </c>
      <c r="F96" s="18">
        <v>0</v>
      </c>
      <c r="G96" s="18">
        <f t="shared" ref="G96:G102" si="50">F96-C96</f>
        <v>0</v>
      </c>
      <c r="H96" s="18">
        <f t="shared" ref="H96:H102" si="51">E96-F96</f>
        <v>0</v>
      </c>
      <c r="I96" s="19">
        <f t="shared" ref="I96:I102" si="52">IF(ISERROR(F96/C96),0,F96/C96*100-100)</f>
        <v>0</v>
      </c>
      <c r="J96" s="19">
        <f t="shared" ref="J96:J102" si="53">IF(ISERROR(F96/E96),0,F96/E96*100)</f>
        <v>0</v>
      </c>
      <c r="K96" s="19">
        <f t="shared" ref="K96:K102" si="54">IF(ISERROR(F96/D96),0,F96/D96*100)</f>
        <v>0</v>
      </c>
    </row>
    <row r="97" spans="1:11">
      <c r="A97" s="22" t="s">
        <v>29</v>
      </c>
      <c r="B97" s="17" t="s">
        <v>30</v>
      </c>
      <c r="C97" s="18">
        <v>0</v>
      </c>
      <c r="D97" s="18">
        <v>376792377</v>
      </c>
      <c r="E97" s="18">
        <v>0</v>
      </c>
      <c r="F97" s="18">
        <v>0</v>
      </c>
      <c r="G97" s="18">
        <f t="shared" si="50"/>
        <v>0</v>
      </c>
      <c r="H97" s="18">
        <f t="shared" si="51"/>
        <v>0</v>
      </c>
      <c r="I97" s="19">
        <f t="shared" si="52"/>
        <v>0</v>
      </c>
      <c r="J97" s="19">
        <f t="shared" si="53"/>
        <v>0</v>
      </c>
      <c r="K97" s="19">
        <f t="shared" si="54"/>
        <v>0</v>
      </c>
    </row>
    <row r="98" spans="1:11">
      <c r="A98" s="23" t="s">
        <v>31</v>
      </c>
      <c r="B98" s="17" t="s">
        <v>32</v>
      </c>
      <c r="C98" s="18">
        <v>0</v>
      </c>
      <c r="D98" s="18">
        <v>376792377</v>
      </c>
      <c r="E98" s="18">
        <v>0</v>
      </c>
      <c r="F98" s="18">
        <v>0</v>
      </c>
      <c r="G98" s="18">
        <f t="shared" si="50"/>
        <v>0</v>
      </c>
      <c r="H98" s="18">
        <f t="shared" si="51"/>
        <v>0</v>
      </c>
      <c r="I98" s="19">
        <f t="shared" si="52"/>
        <v>0</v>
      </c>
      <c r="J98" s="19">
        <f t="shared" si="53"/>
        <v>0</v>
      </c>
      <c r="K98" s="19">
        <f t="shared" si="54"/>
        <v>0</v>
      </c>
    </row>
    <row r="99" spans="1:11">
      <c r="A99" s="16" t="s">
        <v>33</v>
      </c>
      <c r="B99" s="17" t="s">
        <v>34</v>
      </c>
      <c r="C99" s="18">
        <v>0</v>
      </c>
      <c r="D99" s="18">
        <v>376792377</v>
      </c>
      <c r="E99" s="18">
        <v>0</v>
      </c>
      <c r="F99" s="18">
        <v>0</v>
      </c>
      <c r="G99" s="18">
        <f t="shared" si="50"/>
        <v>0</v>
      </c>
      <c r="H99" s="18">
        <f t="shared" si="51"/>
        <v>0</v>
      </c>
      <c r="I99" s="19">
        <f t="shared" si="52"/>
        <v>0</v>
      </c>
      <c r="J99" s="19">
        <f t="shared" si="53"/>
        <v>0</v>
      </c>
      <c r="K99" s="19">
        <f t="shared" si="54"/>
        <v>0</v>
      </c>
    </row>
    <row r="100" spans="1:11">
      <c r="A100" s="22" t="s">
        <v>35</v>
      </c>
      <c r="B100" s="17" t="s">
        <v>36</v>
      </c>
      <c r="C100" s="18">
        <v>0</v>
      </c>
      <c r="D100" s="18">
        <v>376792377</v>
      </c>
      <c r="E100" s="18">
        <v>0</v>
      </c>
      <c r="F100" s="18">
        <v>0</v>
      </c>
      <c r="G100" s="18">
        <f t="shared" si="50"/>
        <v>0</v>
      </c>
      <c r="H100" s="18">
        <f t="shared" si="51"/>
        <v>0</v>
      </c>
      <c r="I100" s="19">
        <f t="shared" si="52"/>
        <v>0</v>
      </c>
      <c r="J100" s="19">
        <f t="shared" si="53"/>
        <v>0</v>
      </c>
      <c r="K100" s="19">
        <f t="shared" si="54"/>
        <v>0</v>
      </c>
    </row>
    <row r="101" spans="1:11">
      <c r="A101" s="23" t="s">
        <v>45</v>
      </c>
      <c r="B101" s="17" t="s">
        <v>46</v>
      </c>
      <c r="C101" s="18">
        <v>0</v>
      </c>
      <c r="D101" s="18">
        <v>376792377</v>
      </c>
      <c r="E101" s="18">
        <v>0</v>
      </c>
      <c r="F101" s="18">
        <v>0</v>
      </c>
      <c r="G101" s="18">
        <f t="shared" si="50"/>
        <v>0</v>
      </c>
      <c r="H101" s="18">
        <f t="shared" si="51"/>
        <v>0</v>
      </c>
      <c r="I101" s="19">
        <f t="shared" si="52"/>
        <v>0</v>
      </c>
      <c r="J101" s="19">
        <f t="shared" si="53"/>
        <v>0</v>
      </c>
      <c r="K101" s="19">
        <f t="shared" si="54"/>
        <v>0</v>
      </c>
    </row>
    <row r="102" spans="1:11">
      <c r="A102" s="24" t="s">
        <v>47</v>
      </c>
      <c r="B102" s="17" t="s">
        <v>48</v>
      </c>
      <c r="C102" s="18">
        <v>0</v>
      </c>
      <c r="D102" s="18">
        <v>376792377</v>
      </c>
      <c r="E102" s="18">
        <v>0</v>
      </c>
      <c r="F102" s="18">
        <v>0</v>
      </c>
      <c r="G102" s="18">
        <f t="shared" si="50"/>
        <v>0</v>
      </c>
      <c r="H102" s="18">
        <f t="shared" si="51"/>
        <v>0</v>
      </c>
      <c r="I102" s="19">
        <f t="shared" si="52"/>
        <v>0</v>
      </c>
      <c r="J102" s="19">
        <f t="shared" si="53"/>
        <v>0</v>
      </c>
      <c r="K102" s="19">
        <f t="shared" si="5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4"/>
  <sheetViews>
    <sheetView workbookViewId="0">
      <selection sqref="A1:K1"/>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142</v>
      </c>
      <c r="B13" s="21" t="s">
        <v>143</v>
      </c>
      <c r="C13" s="18"/>
      <c r="D13" s="18"/>
      <c r="E13" s="18"/>
      <c r="F13" s="18"/>
      <c r="G13" s="18"/>
      <c r="H13" s="18"/>
      <c r="I13" s="19"/>
      <c r="J13" s="19"/>
      <c r="K13" s="19"/>
    </row>
    <row r="14" spans="1:11">
      <c r="A14" s="16" t="s">
        <v>25</v>
      </c>
      <c r="B14" s="17" t="s">
        <v>26</v>
      </c>
      <c r="C14" s="18">
        <v>12930900</v>
      </c>
      <c r="D14" s="18">
        <v>14523120</v>
      </c>
      <c r="E14" s="18">
        <v>11675046</v>
      </c>
      <c r="F14" s="18">
        <v>14484194.869999999</v>
      </c>
      <c r="G14" s="18">
        <f t="shared" ref="G14:G39" si="0">F14-C14</f>
        <v>1553294.8699999992</v>
      </c>
      <c r="H14" s="18">
        <f t="shared" ref="H14:H39" si="1">E14-F14</f>
        <v>-2809148.8699999992</v>
      </c>
      <c r="I14" s="19">
        <f t="shared" ref="I14:I39" si="2">IF(ISERROR(F14/C14),0,F14/C14*100-100)</f>
        <v>12.012271922294659</v>
      </c>
      <c r="J14" s="19">
        <f t="shared" ref="J14:J39" si="3">IF(ISERROR(F14/E14),0,F14/E14*100)</f>
        <v>124.06113748930838</v>
      </c>
      <c r="K14" s="19">
        <f t="shared" ref="K14:K39" si="4">IF(ISERROR(F14/D14),0,F14/D14*100)</f>
        <v>99.731978183751153</v>
      </c>
    </row>
    <row r="15" spans="1:11" ht="25.5">
      <c r="A15" s="22" t="s">
        <v>27</v>
      </c>
      <c r="B15" s="17" t="s">
        <v>28</v>
      </c>
      <c r="C15" s="18">
        <v>0</v>
      </c>
      <c r="D15" s="18">
        <v>63923</v>
      </c>
      <c r="E15" s="18">
        <v>2250</v>
      </c>
      <c r="F15" s="18">
        <v>25000</v>
      </c>
      <c r="G15" s="18">
        <f t="shared" si="0"/>
        <v>25000</v>
      </c>
      <c r="H15" s="18">
        <f t="shared" si="1"/>
        <v>-22750</v>
      </c>
      <c r="I15" s="19">
        <f t="shared" si="2"/>
        <v>0</v>
      </c>
      <c r="J15" s="19">
        <f t="shared" si="3"/>
        <v>1111.1111111111111</v>
      </c>
      <c r="K15" s="19">
        <f t="shared" si="4"/>
        <v>39.109553681773384</v>
      </c>
    </row>
    <row r="16" spans="1:11">
      <c r="A16" s="22" t="s">
        <v>90</v>
      </c>
      <c r="B16" s="17" t="s">
        <v>91</v>
      </c>
      <c r="C16" s="18">
        <v>0</v>
      </c>
      <c r="D16" s="18">
        <v>82981</v>
      </c>
      <c r="E16" s="18">
        <v>0</v>
      </c>
      <c r="F16" s="18">
        <v>82980.5</v>
      </c>
      <c r="G16" s="18">
        <f t="shared" si="0"/>
        <v>82980.5</v>
      </c>
      <c r="H16" s="18">
        <f t="shared" si="1"/>
        <v>-82980.5</v>
      </c>
      <c r="I16" s="19">
        <f t="shared" si="2"/>
        <v>0</v>
      </c>
      <c r="J16" s="19">
        <f t="shared" si="3"/>
        <v>0</v>
      </c>
      <c r="K16" s="19">
        <f t="shared" si="4"/>
        <v>99.999397452428866</v>
      </c>
    </row>
    <row r="17" spans="1:11">
      <c r="A17" s="22" t="s">
        <v>92</v>
      </c>
      <c r="B17" s="17" t="s">
        <v>93</v>
      </c>
      <c r="C17" s="18">
        <v>0</v>
      </c>
      <c r="D17" s="18">
        <v>16057</v>
      </c>
      <c r="E17" s="18">
        <v>0</v>
      </c>
      <c r="F17" s="18">
        <v>16055.37</v>
      </c>
      <c r="G17" s="18">
        <f t="shared" si="0"/>
        <v>16055.37</v>
      </c>
      <c r="H17" s="18">
        <f t="shared" si="1"/>
        <v>-16055.37</v>
      </c>
      <c r="I17" s="19">
        <f t="shared" si="2"/>
        <v>0</v>
      </c>
      <c r="J17" s="19">
        <f t="shared" si="3"/>
        <v>0</v>
      </c>
      <c r="K17" s="19">
        <f t="shared" si="4"/>
        <v>99.98984866413403</v>
      </c>
    </row>
    <row r="18" spans="1:11">
      <c r="A18" s="23" t="s">
        <v>94</v>
      </c>
      <c r="B18" s="17" t="s">
        <v>95</v>
      </c>
      <c r="C18" s="18">
        <v>0</v>
      </c>
      <c r="D18" s="18">
        <v>16057</v>
      </c>
      <c r="E18" s="18">
        <v>0</v>
      </c>
      <c r="F18" s="18">
        <v>16055.37</v>
      </c>
      <c r="G18" s="18">
        <f t="shared" si="0"/>
        <v>16055.37</v>
      </c>
      <c r="H18" s="18">
        <f t="shared" si="1"/>
        <v>-16055.37</v>
      </c>
      <c r="I18" s="19">
        <f t="shared" si="2"/>
        <v>0</v>
      </c>
      <c r="J18" s="19">
        <f t="shared" si="3"/>
        <v>0</v>
      </c>
      <c r="K18" s="19">
        <f t="shared" si="4"/>
        <v>99.98984866413403</v>
      </c>
    </row>
    <row r="19" spans="1:11">
      <c r="A19" s="24" t="s">
        <v>96</v>
      </c>
      <c r="B19" s="17" t="s">
        <v>97</v>
      </c>
      <c r="C19" s="18">
        <v>0</v>
      </c>
      <c r="D19" s="18">
        <v>16057</v>
      </c>
      <c r="E19" s="18">
        <v>0</v>
      </c>
      <c r="F19" s="18">
        <v>16055.37</v>
      </c>
      <c r="G19" s="18">
        <f t="shared" si="0"/>
        <v>16055.37</v>
      </c>
      <c r="H19" s="18">
        <f t="shared" si="1"/>
        <v>-16055.37</v>
      </c>
      <c r="I19" s="19">
        <f t="shared" si="2"/>
        <v>0</v>
      </c>
      <c r="J19" s="19">
        <f t="shared" si="3"/>
        <v>0</v>
      </c>
      <c r="K19" s="19">
        <f t="shared" si="4"/>
        <v>99.98984866413403</v>
      </c>
    </row>
    <row r="20" spans="1:11" ht="25.5">
      <c r="A20" s="25" t="s">
        <v>98</v>
      </c>
      <c r="B20" s="17" t="s">
        <v>99</v>
      </c>
      <c r="C20" s="18">
        <v>0</v>
      </c>
      <c r="D20" s="18">
        <v>16057</v>
      </c>
      <c r="E20" s="18">
        <v>0</v>
      </c>
      <c r="F20" s="18">
        <v>16055.37</v>
      </c>
      <c r="G20" s="18">
        <f t="shared" si="0"/>
        <v>16055.37</v>
      </c>
      <c r="H20" s="18">
        <f t="shared" si="1"/>
        <v>-16055.37</v>
      </c>
      <c r="I20" s="19">
        <f t="shared" si="2"/>
        <v>0</v>
      </c>
      <c r="J20" s="19">
        <f t="shared" si="3"/>
        <v>0</v>
      </c>
      <c r="K20" s="19">
        <f t="shared" si="4"/>
        <v>99.98984866413403</v>
      </c>
    </row>
    <row r="21" spans="1:11" ht="25.5">
      <c r="A21" s="26" t="s">
        <v>100</v>
      </c>
      <c r="B21" s="17" t="s">
        <v>101</v>
      </c>
      <c r="C21" s="18">
        <v>0</v>
      </c>
      <c r="D21" s="18">
        <v>16057</v>
      </c>
      <c r="E21" s="18">
        <v>0</v>
      </c>
      <c r="F21" s="18">
        <v>16055.37</v>
      </c>
      <c r="G21" s="18">
        <f t="shared" si="0"/>
        <v>16055.37</v>
      </c>
      <c r="H21" s="18">
        <f t="shared" si="1"/>
        <v>-16055.37</v>
      </c>
      <c r="I21" s="19">
        <f t="shared" si="2"/>
        <v>0</v>
      </c>
      <c r="J21" s="19">
        <f t="shared" si="3"/>
        <v>0</v>
      </c>
      <c r="K21" s="19">
        <f t="shared" si="4"/>
        <v>99.98984866413403</v>
      </c>
    </row>
    <row r="22" spans="1:11">
      <c r="A22" s="22" t="s">
        <v>29</v>
      </c>
      <c r="B22" s="17" t="s">
        <v>30</v>
      </c>
      <c r="C22" s="18">
        <v>12930900</v>
      </c>
      <c r="D22" s="18">
        <v>14360159</v>
      </c>
      <c r="E22" s="18">
        <v>11672796</v>
      </c>
      <c r="F22" s="18">
        <v>14360159</v>
      </c>
      <c r="G22" s="18">
        <f t="shared" si="0"/>
        <v>1429259</v>
      </c>
      <c r="H22" s="18">
        <f t="shared" si="1"/>
        <v>-2687363</v>
      </c>
      <c r="I22" s="19">
        <f t="shared" si="2"/>
        <v>11.053051218399347</v>
      </c>
      <c r="J22" s="19">
        <f t="shared" si="3"/>
        <v>123.02244466535694</v>
      </c>
      <c r="K22" s="19">
        <f t="shared" si="4"/>
        <v>100</v>
      </c>
    </row>
    <row r="23" spans="1:11">
      <c r="A23" s="23" t="s">
        <v>31</v>
      </c>
      <c r="B23" s="17" t="s">
        <v>32</v>
      </c>
      <c r="C23" s="18">
        <v>12930900</v>
      </c>
      <c r="D23" s="18">
        <v>14360159</v>
      </c>
      <c r="E23" s="18">
        <v>11672796</v>
      </c>
      <c r="F23" s="18">
        <v>14360159</v>
      </c>
      <c r="G23" s="18">
        <f t="shared" si="0"/>
        <v>1429259</v>
      </c>
      <c r="H23" s="18">
        <f t="shared" si="1"/>
        <v>-2687363</v>
      </c>
      <c r="I23" s="19">
        <f t="shared" si="2"/>
        <v>11.053051218399347</v>
      </c>
      <c r="J23" s="19">
        <f t="shared" si="3"/>
        <v>123.02244466535694</v>
      </c>
      <c r="K23" s="19">
        <f t="shared" si="4"/>
        <v>100</v>
      </c>
    </row>
    <row r="24" spans="1:11">
      <c r="A24" s="16" t="s">
        <v>33</v>
      </c>
      <c r="B24" s="17" t="s">
        <v>34</v>
      </c>
      <c r="C24" s="18">
        <v>10032883.02</v>
      </c>
      <c r="D24" s="18">
        <v>15012600</v>
      </c>
      <c r="E24" s="18">
        <v>11675046</v>
      </c>
      <c r="F24" s="18">
        <v>10305579.439999999</v>
      </c>
      <c r="G24" s="18">
        <f t="shared" si="0"/>
        <v>272696.41999999993</v>
      </c>
      <c r="H24" s="18">
        <f t="shared" si="1"/>
        <v>1369466.5600000005</v>
      </c>
      <c r="I24" s="19">
        <f t="shared" si="2"/>
        <v>2.7180265079977062</v>
      </c>
      <c r="J24" s="19">
        <f t="shared" si="3"/>
        <v>88.27013992064785</v>
      </c>
      <c r="K24" s="19">
        <f t="shared" si="4"/>
        <v>68.646200125228134</v>
      </c>
    </row>
    <row r="25" spans="1:11">
      <c r="A25" s="22" t="s">
        <v>35</v>
      </c>
      <c r="B25" s="17" t="s">
        <v>36</v>
      </c>
      <c r="C25" s="18">
        <v>9845785.0199999996</v>
      </c>
      <c r="D25" s="18">
        <v>13804954</v>
      </c>
      <c r="E25" s="18">
        <v>11294022</v>
      </c>
      <c r="F25" s="18">
        <v>10021126.08</v>
      </c>
      <c r="G25" s="18">
        <f t="shared" si="0"/>
        <v>175341.06000000052</v>
      </c>
      <c r="H25" s="18">
        <f t="shared" si="1"/>
        <v>1272895.92</v>
      </c>
      <c r="I25" s="19">
        <f t="shared" si="2"/>
        <v>1.7808743502303344</v>
      </c>
      <c r="J25" s="19">
        <f t="shared" si="3"/>
        <v>88.72947192771538</v>
      </c>
      <c r="K25" s="19">
        <f t="shared" si="4"/>
        <v>72.590796608232083</v>
      </c>
    </row>
    <row r="26" spans="1:11">
      <c r="A26" s="23" t="s">
        <v>37</v>
      </c>
      <c r="B26" s="17" t="s">
        <v>38</v>
      </c>
      <c r="C26" s="18">
        <v>5305687.46</v>
      </c>
      <c r="D26" s="18">
        <v>8904497</v>
      </c>
      <c r="E26" s="18">
        <v>6393565</v>
      </c>
      <c r="F26" s="18">
        <v>6114770.5</v>
      </c>
      <c r="G26" s="18">
        <f t="shared" si="0"/>
        <v>809083.04</v>
      </c>
      <c r="H26" s="18">
        <f t="shared" si="1"/>
        <v>278794.5</v>
      </c>
      <c r="I26" s="19">
        <f t="shared" si="2"/>
        <v>15.249353568217899</v>
      </c>
      <c r="J26" s="19">
        <f t="shared" si="3"/>
        <v>95.639451542292917</v>
      </c>
      <c r="K26" s="19">
        <f t="shared" si="4"/>
        <v>68.670588580129788</v>
      </c>
    </row>
    <row r="27" spans="1:11">
      <c r="A27" s="24" t="s">
        <v>39</v>
      </c>
      <c r="B27" s="17" t="s">
        <v>40</v>
      </c>
      <c r="C27" s="18">
        <v>4173526.42</v>
      </c>
      <c r="D27" s="18">
        <v>7132774</v>
      </c>
      <c r="E27" s="18">
        <v>5173140</v>
      </c>
      <c r="F27" s="18">
        <v>4878245.66</v>
      </c>
      <c r="G27" s="18">
        <f t="shared" si="0"/>
        <v>704719.24000000022</v>
      </c>
      <c r="H27" s="18">
        <f t="shared" si="1"/>
        <v>294894.33999999985</v>
      </c>
      <c r="I27" s="19">
        <f t="shared" si="2"/>
        <v>16.88546253410324</v>
      </c>
      <c r="J27" s="19">
        <f t="shared" si="3"/>
        <v>94.299509775494201</v>
      </c>
      <c r="K27" s="19">
        <f t="shared" si="4"/>
        <v>68.391984100435536</v>
      </c>
    </row>
    <row r="28" spans="1:11">
      <c r="A28" s="24" t="s">
        <v>41</v>
      </c>
      <c r="B28" s="17" t="s">
        <v>42</v>
      </c>
      <c r="C28" s="18">
        <v>1132161.04</v>
      </c>
      <c r="D28" s="18">
        <v>1771723</v>
      </c>
      <c r="E28" s="18">
        <v>1220425</v>
      </c>
      <c r="F28" s="18">
        <v>1236524.8400000001</v>
      </c>
      <c r="G28" s="18">
        <f t="shared" si="0"/>
        <v>104363.80000000005</v>
      </c>
      <c r="H28" s="18">
        <f t="shared" si="1"/>
        <v>-16099.840000000084</v>
      </c>
      <c r="I28" s="19">
        <f t="shared" si="2"/>
        <v>9.2181055797503859</v>
      </c>
      <c r="J28" s="19">
        <f t="shared" si="3"/>
        <v>101.3191994592048</v>
      </c>
      <c r="K28" s="19">
        <f t="shared" si="4"/>
        <v>69.792221470286279</v>
      </c>
    </row>
    <row r="29" spans="1:11">
      <c r="A29" s="25" t="s">
        <v>43</v>
      </c>
      <c r="B29" s="17" t="s">
        <v>44</v>
      </c>
      <c r="C29" s="18">
        <v>10240.200000000001</v>
      </c>
      <c r="D29" s="18">
        <v>0</v>
      </c>
      <c r="E29" s="18">
        <v>0</v>
      </c>
      <c r="F29" s="18">
        <v>1271.25</v>
      </c>
      <c r="G29" s="18">
        <f t="shared" si="0"/>
        <v>-8968.9500000000007</v>
      </c>
      <c r="H29" s="18">
        <f t="shared" si="1"/>
        <v>-1271.25</v>
      </c>
      <c r="I29" s="19">
        <f t="shared" si="2"/>
        <v>-87.585691685709264</v>
      </c>
      <c r="J29" s="19">
        <f t="shared" si="3"/>
        <v>0</v>
      </c>
      <c r="K29" s="19">
        <f t="shared" si="4"/>
        <v>0</v>
      </c>
    </row>
    <row r="30" spans="1:11">
      <c r="A30" s="23" t="s">
        <v>45</v>
      </c>
      <c r="B30" s="17" t="s">
        <v>46</v>
      </c>
      <c r="C30" s="18">
        <v>4531492.5</v>
      </c>
      <c r="D30" s="18">
        <v>4891493</v>
      </c>
      <c r="E30" s="18">
        <v>4891493</v>
      </c>
      <c r="F30" s="18">
        <v>3897698.25</v>
      </c>
      <c r="G30" s="18">
        <f t="shared" si="0"/>
        <v>-633794.25</v>
      </c>
      <c r="H30" s="18">
        <f t="shared" si="1"/>
        <v>993794.75</v>
      </c>
      <c r="I30" s="19">
        <f t="shared" si="2"/>
        <v>-13.986434932861528</v>
      </c>
      <c r="J30" s="19">
        <f t="shared" si="3"/>
        <v>79.683202040767512</v>
      </c>
      <c r="K30" s="19">
        <f t="shared" si="4"/>
        <v>79.683202040767512</v>
      </c>
    </row>
    <row r="31" spans="1:11">
      <c r="A31" s="24" t="s">
        <v>47</v>
      </c>
      <c r="B31" s="17" t="s">
        <v>48</v>
      </c>
      <c r="C31" s="18">
        <v>4531492.5</v>
      </c>
      <c r="D31" s="18">
        <v>4891493</v>
      </c>
      <c r="E31" s="18">
        <v>4891493</v>
      </c>
      <c r="F31" s="18">
        <v>3897698.25</v>
      </c>
      <c r="G31" s="18">
        <f t="shared" si="0"/>
        <v>-633794.25</v>
      </c>
      <c r="H31" s="18">
        <f t="shared" si="1"/>
        <v>993794.75</v>
      </c>
      <c r="I31" s="19">
        <f t="shared" si="2"/>
        <v>-13.986434932861528</v>
      </c>
      <c r="J31" s="19">
        <f t="shared" si="3"/>
        <v>79.683202040767512</v>
      </c>
      <c r="K31" s="19">
        <f t="shared" si="4"/>
        <v>79.683202040767512</v>
      </c>
    </row>
    <row r="32" spans="1:11" ht="25.5">
      <c r="A32" s="23" t="s">
        <v>76</v>
      </c>
      <c r="B32" s="17" t="s">
        <v>77</v>
      </c>
      <c r="C32" s="18">
        <v>8605.06</v>
      </c>
      <c r="D32" s="18">
        <v>8964</v>
      </c>
      <c r="E32" s="18">
        <v>8964</v>
      </c>
      <c r="F32" s="18">
        <v>8657.33</v>
      </c>
      <c r="G32" s="18">
        <f t="shared" si="0"/>
        <v>52.270000000000437</v>
      </c>
      <c r="H32" s="18">
        <f t="shared" si="1"/>
        <v>306.67000000000007</v>
      </c>
      <c r="I32" s="19">
        <f t="shared" si="2"/>
        <v>0.60743330087180425</v>
      </c>
      <c r="J32" s="19">
        <f t="shared" si="3"/>
        <v>96.578871039714414</v>
      </c>
      <c r="K32" s="19">
        <f t="shared" si="4"/>
        <v>96.578871039714414</v>
      </c>
    </row>
    <row r="33" spans="1:11">
      <c r="A33" s="24" t="s">
        <v>78</v>
      </c>
      <c r="B33" s="17" t="s">
        <v>79</v>
      </c>
      <c r="C33" s="18">
        <v>8605.06</v>
      </c>
      <c r="D33" s="18">
        <v>8964</v>
      </c>
      <c r="E33" s="18">
        <v>8964</v>
      </c>
      <c r="F33" s="18">
        <v>8657.33</v>
      </c>
      <c r="G33" s="18">
        <f t="shared" si="0"/>
        <v>52.270000000000437</v>
      </c>
      <c r="H33" s="18">
        <f t="shared" si="1"/>
        <v>306.67000000000007</v>
      </c>
      <c r="I33" s="19">
        <f t="shared" si="2"/>
        <v>0.60743330087180425</v>
      </c>
      <c r="J33" s="19">
        <f t="shared" si="3"/>
        <v>96.578871039714414</v>
      </c>
      <c r="K33" s="19">
        <f t="shared" si="4"/>
        <v>96.578871039714414</v>
      </c>
    </row>
    <row r="34" spans="1:11">
      <c r="A34" s="22" t="s">
        <v>59</v>
      </c>
      <c r="B34" s="17" t="s">
        <v>60</v>
      </c>
      <c r="C34" s="18">
        <v>187098</v>
      </c>
      <c r="D34" s="18">
        <v>1207646</v>
      </c>
      <c r="E34" s="18">
        <v>381024</v>
      </c>
      <c r="F34" s="18">
        <v>284453.36</v>
      </c>
      <c r="G34" s="18">
        <f t="shared" si="0"/>
        <v>97355.359999999986</v>
      </c>
      <c r="H34" s="18">
        <f t="shared" si="1"/>
        <v>96570.640000000014</v>
      </c>
      <c r="I34" s="19">
        <f t="shared" si="2"/>
        <v>52.03442046414176</v>
      </c>
      <c r="J34" s="19">
        <f t="shared" si="3"/>
        <v>74.654971865289326</v>
      </c>
      <c r="K34" s="19">
        <f t="shared" si="4"/>
        <v>23.554366097349718</v>
      </c>
    </row>
    <row r="35" spans="1:11">
      <c r="A35" s="23" t="s">
        <v>61</v>
      </c>
      <c r="B35" s="17" t="s">
        <v>62</v>
      </c>
      <c r="C35" s="18">
        <v>187098</v>
      </c>
      <c r="D35" s="18">
        <v>1207646</v>
      </c>
      <c r="E35" s="18">
        <v>381024</v>
      </c>
      <c r="F35" s="18">
        <v>284453.36</v>
      </c>
      <c r="G35" s="18">
        <f t="shared" si="0"/>
        <v>97355.359999999986</v>
      </c>
      <c r="H35" s="18">
        <f t="shared" si="1"/>
        <v>96570.640000000014</v>
      </c>
      <c r="I35" s="19">
        <f t="shared" si="2"/>
        <v>52.03442046414176</v>
      </c>
      <c r="J35" s="19">
        <f t="shared" si="3"/>
        <v>74.654971865289326</v>
      </c>
      <c r="K35" s="19">
        <f t="shared" si="4"/>
        <v>23.554366097349718</v>
      </c>
    </row>
    <row r="36" spans="1:11">
      <c r="A36" s="16"/>
      <c r="B36" s="17" t="s">
        <v>63</v>
      </c>
      <c r="C36" s="18">
        <v>2898016.98</v>
      </c>
      <c r="D36" s="18">
        <v>-489480</v>
      </c>
      <c r="E36" s="18">
        <v>0</v>
      </c>
      <c r="F36" s="18">
        <v>4178615.43</v>
      </c>
      <c r="G36" s="18">
        <f t="shared" si="0"/>
        <v>1280598.4500000002</v>
      </c>
      <c r="H36" s="18">
        <f t="shared" si="1"/>
        <v>-4178615.43</v>
      </c>
      <c r="I36" s="19">
        <f t="shared" si="2"/>
        <v>44.188783531558187</v>
      </c>
      <c r="J36" s="19">
        <f t="shared" si="3"/>
        <v>0</v>
      </c>
      <c r="K36" s="19">
        <f t="shared" si="4"/>
        <v>-853.68461019857807</v>
      </c>
    </row>
    <row r="37" spans="1:11">
      <c r="A37" s="16" t="s">
        <v>64</v>
      </c>
      <c r="B37" s="17" t="s">
        <v>65</v>
      </c>
      <c r="C37" s="18">
        <v>-2898016.98</v>
      </c>
      <c r="D37" s="18">
        <v>489480</v>
      </c>
      <c r="E37" s="18">
        <v>0</v>
      </c>
      <c r="F37" s="18">
        <v>-4178615.43</v>
      </c>
      <c r="G37" s="18">
        <f t="shared" si="0"/>
        <v>-1280598.4500000002</v>
      </c>
      <c r="H37" s="18">
        <f t="shared" si="1"/>
        <v>4178615.43</v>
      </c>
      <c r="I37" s="19">
        <f t="shared" si="2"/>
        <v>44.188783531558187</v>
      </c>
      <c r="J37" s="19">
        <f t="shared" si="3"/>
        <v>0</v>
      </c>
      <c r="K37" s="19">
        <f t="shared" si="4"/>
        <v>-853.68461019857807</v>
      </c>
    </row>
    <row r="38" spans="1:11">
      <c r="A38" s="22" t="s">
        <v>66</v>
      </c>
      <c r="B38" s="17" t="s">
        <v>67</v>
      </c>
      <c r="C38" s="18">
        <v>-2898016.98</v>
      </c>
      <c r="D38" s="18">
        <v>489480</v>
      </c>
      <c r="E38" s="18">
        <v>0</v>
      </c>
      <c r="F38" s="18">
        <v>-4178615.43</v>
      </c>
      <c r="G38" s="18">
        <f t="shared" si="0"/>
        <v>-1280598.4500000002</v>
      </c>
      <c r="H38" s="18">
        <f t="shared" si="1"/>
        <v>4178615.43</v>
      </c>
      <c r="I38" s="19">
        <f t="shared" si="2"/>
        <v>44.188783531558187</v>
      </c>
      <c r="J38" s="19">
        <f t="shared" si="3"/>
        <v>0</v>
      </c>
      <c r="K38" s="19">
        <f t="shared" si="4"/>
        <v>-853.68461019857807</v>
      </c>
    </row>
    <row r="39" spans="1:11" ht="25.5">
      <c r="A39" s="23" t="s">
        <v>82</v>
      </c>
      <c r="B39" s="17" t="s">
        <v>83</v>
      </c>
      <c r="C39" s="18">
        <v>-102843.27</v>
      </c>
      <c r="D39" s="18">
        <v>489480</v>
      </c>
      <c r="E39" s="18">
        <v>0</v>
      </c>
      <c r="F39" s="18">
        <v>-489479.39</v>
      </c>
      <c r="G39" s="18">
        <f t="shared" si="0"/>
        <v>-386636.12</v>
      </c>
      <c r="H39" s="18">
        <f t="shared" si="1"/>
        <v>489479.39</v>
      </c>
      <c r="I39" s="19">
        <f t="shared" si="2"/>
        <v>375.94693362044984</v>
      </c>
      <c r="J39" s="19">
        <f t="shared" si="3"/>
        <v>0</v>
      </c>
      <c r="K39" s="19">
        <f t="shared" si="4"/>
        <v>-99.999875377952122</v>
      </c>
    </row>
    <row r="40" spans="1:11">
      <c r="A40" s="16"/>
      <c r="B40" s="17"/>
      <c r="C40" s="18"/>
      <c r="D40" s="18"/>
      <c r="E40" s="18"/>
      <c r="F40" s="18"/>
      <c r="G40" s="18"/>
      <c r="H40" s="18"/>
      <c r="I40" s="19"/>
      <c r="J40" s="19"/>
      <c r="K40" s="19"/>
    </row>
    <row r="41" spans="1:11">
      <c r="A41" s="27"/>
      <c r="B41" s="28" t="s">
        <v>68</v>
      </c>
      <c r="C41" s="29"/>
      <c r="D41" s="29"/>
      <c r="E41" s="29"/>
      <c r="F41" s="29"/>
      <c r="G41" s="29"/>
      <c r="H41" s="29"/>
      <c r="I41" s="30"/>
      <c r="J41" s="30"/>
      <c r="K41" s="30"/>
    </row>
    <row r="42" spans="1:11">
      <c r="A42" s="16" t="s">
        <v>25</v>
      </c>
      <c r="B42" s="17" t="s">
        <v>26</v>
      </c>
      <c r="C42" s="18">
        <v>12547931</v>
      </c>
      <c r="D42" s="18">
        <v>14082229</v>
      </c>
      <c r="E42" s="18">
        <v>11675046</v>
      </c>
      <c r="F42" s="18">
        <v>14043306</v>
      </c>
      <c r="G42" s="18">
        <f t="shared" ref="G42:G61" si="5">F42-C42</f>
        <v>1495375</v>
      </c>
      <c r="H42" s="18">
        <f t="shared" ref="H42:H61" si="6">E42-F42</f>
        <v>-2368260</v>
      </c>
      <c r="I42" s="19">
        <f t="shared" ref="I42:I61" si="7">IF(ISERROR(F42/C42),0,F42/C42*100-100)</f>
        <v>11.917303338693856</v>
      </c>
      <c r="J42" s="19">
        <f t="shared" ref="J42:J61" si="8">IF(ISERROR(F42/E42),0,F42/E42*100)</f>
        <v>120.28480230399093</v>
      </c>
      <c r="K42" s="19">
        <f t="shared" ref="K42:K61" si="9">IF(ISERROR(F42/D42),0,F42/D42*100)</f>
        <v>99.723601995110286</v>
      </c>
    </row>
    <row r="43" spans="1:11" ht="25.5">
      <c r="A43" s="22" t="s">
        <v>27</v>
      </c>
      <c r="B43" s="17" t="s">
        <v>28</v>
      </c>
      <c r="C43" s="18">
        <v>0</v>
      </c>
      <c r="D43" s="18">
        <v>63923</v>
      </c>
      <c r="E43" s="18">
        <v>2250</v>
      </c>
      <c r="F43" s="18">
        <v>25000</v>
      </c>
      <c r="G43" s="18">
        <f t="shared" si="5"/>
        <v>25000</v>
      </c>
      <c r="H43" s="18">
        <f t="shared" si="6"/>
        <v>-22750</v>
      </c>
      <c r="I43" s="19">
        <f t="shared" si="7"/>
        <v>0</v>
      </c>
      <c r="J43" s="19">
        <f t="shared" si="8"/>
        <v>1111.1111111111111</v>
      </c>
      <c r="K43" s="19">
        <f t="shared" si="9"/>
        <v>39.109553681773384</v>
      </c>
    </row>
    <row r="44" spans="1:11">
      <c r="A44" s="22" t="s">
        <v>29</v>
      </c>
      <c r="B44" s="17" t="s">
        <v>30</v>
      </c>
      <c r="C44" s="18">
        <v>12547931</v>
      </c>
      <c r="D44" s="18">
        <v>14018306</v>
      </c>
      <c r="E44" s="18">
        <v>11672796</v>
      </c>
      <c r="F44" s="18">
        <v>14018306</v>
      </c>
      <c r="G44" s="18">
        <f t="shared" si="5"/>
        <v>1470375</v>
      </c>
      <c r="H44" s="18">
        <f t="shared" si="6"/>
        <v>-2345510</v>
      </c>
      <c r="I44" s="19">
        <f t="shared" si="7"/>
        <v>11.718067305279249</v>
      </c>
      <c r="J44" s="19">
        <f t="shared" si="8"/>
        <v>120.0938147124305</v>
      </c>
      <c r="K44" s="19">
        <f t="shared" si="9"/>
        <v>100</v>
      </c>
    </row>
    <row r="45" spans="1:11">
      <c r="A45" s="23" t="s">
        <v>31</v>
      </c>
      <c r="B45" s="17" t="s">
        <v>32</v>
      </c>
      <c r="C45" s="18">
        <v>12547931</v>
      </c>
      <c r="D45" s="18">
        <v>14018306</v>
      </c>
      <c r="E45" s="18">
        <v>11672796</v>
      </c>
      <c r="F45" s="18">
        <v>14018306</v>
      </c>
      <c r="G45" s="18">
        <f t="shared" si="5"/>
        <v>1470375</v>
      </c>
      <c r="H45" s="18">
        <f t="shared" si="6"/>
        <v>-2345510</v>
      </c>
      <c r="I45" s="19">
        <f t="shared" si="7"/>
        <v>11.718067305279249</v>
      </c>
      <c r="J45" s="19">
        <f t="shared" si="8"/>
        <v>120.0938147124305</v>
      </c>
      <c r="K45" s="19">
        <f t="shared" si="9"/>
        <v>100</v>
      </c>
    </row>
    <row r="46" spans="1:11">
      <c r="A46" s="16" t="s">
        <v>33</v>
      </c>
      <c r="B46" s="17" t="s">
        <v>34</v>
      </c>
      <c r="C46" s="18">
        <v>9945357.9399999995</v>
      </c>
      <c r="D46" s="18">
        <v>14571709</v>
      </c>
      <c r="E46" s="18">
        <v>11675046</v>
      </c>
      <c r="F46" s="18">
        <v>10175408.460000001</v>
      </c>
      <c r="G46" s="18">
        <f t="shared" si="5"/>
        <v>230050.52000000142</v>
      </c>
      <c r="H46" s="18">
        <f t="shared" si="6"/>
        <v>1499637.5399999991</v>
      </c>
      <c r="I46" s="19">
        <f t="shared" si="7"/>
        <v>2.3131446991439475</v>
      </c>
      <c r="J46" s="19">
        <f t="shared" si="8"/>
        <v>87.155189452786743</v>
      </c>
      <c r="K46" s="19">
        <f t="shared" si="9"/>
        <v>69.829890646320209</v>
      </c>
    </row>
    <row r="47" spans="1:11">
      <c r="A47" s="22" t="s">
        <v>35</v>
      </c>
      <c r="B47" s="17" t="s">
        <v>36</v>
      </c>
      <c r="C47" s="18">
        <v>9792144.6400000006</v>
      </c>
      <c r="D47" s="18">
        <v>13674495</v>
      </c>
      <c r="E47" s="18">
        <v>11294022</v>
      </c>
      <c r="F47" s="18">
        <v>9949622.6799999997</v>
      </c>
      <c r="G47" s="18">
        <f t="shared" si="5"/>
        <v>157478.03999999911</v>
      </c>
      <c r="H47" s="18">
        <f t="shared" si="6"/>
        <v>1344399.3200000003</v>
      </c>
      <c r="I47" s="19">
        <f t="shared" si="7"/>
        <v>1.6082078624198033</v>
      </c>
      <c r="J47" s="19">
        <f t="shared" si="8"/>
        <v>88.096363545245438</v>
      </c>
      <c r="K47" s="19">
        <f t="shared" si="9"/>
        <v>72.760439635979253</v>
      </c>
    </row>
    <row r="48" spans="1:11">
      <c r="A48" s="23" t="s">
        <v>37</v>
      </c>
      <c r="B48" s="17" t="s">
        <v>38</v>
      </c>
      <c r="C48" s="18">
        <v>5252047.08</v>
      </c>
      <c r="D48" s="18">
        <v>8774038</v>
      </c>
      <c r="E48" s="18">
        <v>6393565</v>
      </c>
      <c r="F48" s="18">
        <v>6043267.0999999996</v>
      </c>
      <c r="G48" s="18">
        <f t="shared" si="5"/>
        <v>791220.01999999955</v>
      </c>
      <c r="H48" s="18">
        <f t="shared" si="6"/>
        <v>350297.90000000037</v>
      </c>
      <c r="I48" s="19">
        <f t="shared" si="7"/>
        <v>15.064983385487849</v>
      </c>
      <c r="J48" s="19">
        <f t="shared" si="8"/>
        <v>94.521086436127561</v>
      </c>
      <c r="K48" s="19">
        <f t="shared" si="9"/>
        <v>68.876691666938299</v>
      </c>
    </row>
    <row r="49" spans="1:11">
      <c r="A49" s="24" t="s">
        <v>39</v>
      </c>
      <c r="B49" s="17" t="s">
        <v>40</v>
      </c>
      <c r="C49" s="18">
        <v>4153724.28</v>
      </c>
      <c r="D49" s="18">
        <v>7089724</v>
      </c>
      <c r="E49" s="18">
        <v>5173140</v>
      </c>
      <c r="F49" s="18">
        <v>4860534.8899999997</v>
      </c>
      <c r="G49" s="18">
        <f t="shared" si="5"/>
        <v>706810.60999999987</v>
      </c>
      <c r="H49" s="18">
        <f t="shared" si="6"/>
        <v>312605.11000000034</v>
      </c>
      <c r="I49" s="19">
        <f t="shared" si="7"/>
        <v>17.016310240023927</v>
      </c>
      <c r="J49" s="19">
        <f t="shared" si="8"/>
        <v>93.957149622859617</v>
      </c>
      <c r="K49" s="19">
        <f t="shared" si="9"/>
        <v>68.557462744671014</v>
      </c>
    </row>
    <row r="50" spans="1:11">
      <c r="A50" s="24" t="s">
        <v>41</v>
      </c>
      <c r="B50" s="17" t="s">
        <v>42</v>
      </c>
      <c r="C50" s="18">
        <v>1098322.8</v>
      </c>
      <c r="D50" s="18">
        <v>1684314</v>
      </c>
      <c r="E50" s="18">
        <v>1220425</v>
      </c>
      <c r="F50" s="18">
        <v>1182732.21</v>
      </c>
      <c r="G50" s="18">
        <f t="shared" si="5"/>
        <v>84409.409999999916</v>
      </c>
      <c r="H50" s="18">
        <f t="shared" si="6"/>
        <v>37692.790000000037</v>
      </c>
      <c r="I50" s="19">
        <f t="shared" si="7"/>
        <v>7.6853007148717865</v>
      </c>
      <c r="J50" s="19">
        <f t="shared" si="8"/>
        <v>96.911502960034412</v>
      </c>
      <c r="K50" s="19">
        <f t="shared" si="9"/>
        <v>70.220410802261341</v>
      </c>
    </row>
    <row r="51" spans="1:11">
      <c r="A51" s="25" t="s">
        <v>43</v>
      </c>
      <c r="B51" s="17" t="s">
        <v>44</v>
      </c>
      <c r="C51" s="18">
        <v>1193.7</v>
      </c>
      <c r="D51" s="18">
        <v>0</v>
      </c>
      <c r="E51" s="18">
        <v>0</v>
      </c>
      <c r="F51" s="18">
        <v>847.75</v>
      </c>
      <c r="G51" s="18">
        <f t="shared" si="5"/>
        <v>-345.95000000000005</v>
      </c>
      <c r="H51" s="18">
        <f t="shared" si="6"/>
        <v>-847.75</v>
      </c>
      <c r="I51" s="19">
        <f t="shared" si="7"/>
        <v>-28.981318589260283</v>
      </c>
      <c r="J51" s="19">
        <f t="shared" si="8"/>
        <v>0</v>
      </c>
      <c r="K51" s="19">
        <f t="shared" si="9"/>
        <v>0</v>
      </c>
    </row>
    <row r="52" spans="1:11">
      <c r="A52" s="23" t="s">
        <v>45</v>
      </c>
      <c r="B52" s="17" t="s">
        <v>46</v>
      </c>
      <c r="C52" s="18">
        <v>4531492.5</v>
      </c>
      <c r="D52" s="18">
        <v>4891493</v>
      </c>
      <c r="E52" s="18">
        <v>4891493</v>
      </c>
      <c r="F52" s="18">
        <v>3897698.25</v>
      </c>
      <c r="G52" s="18">
        <f t="shared" si="5"/>
        <v>-633794.25</v>
      </c>
      <c r="H52" s="18">
        <f t="shared" si="6"/>
        <v>993794.75</v>
      </c>
      <c r="I52" s="19">
        <f t="shared" si="7"/>
        <v>-13.986434932861528</v>
      </c>
      <c r="J52" s="19">
        <f t="shared" si="8"/>
        <v>79.683202040767512</v>
      </c>
      <c r="K52" s="19">
        <f t="shared" si="9"/>
        <v>79.683202040767512</v>
      </c>
    </row>
    <row r="53" spans="1:11">
      <c r="A53" s="24" t="s">
        <v>47</v>
      </c>
      <c r="B53" s="17" t="s">
        <v>48</v>
      </c>
      <c r="C53" s="18">
        <v>4531492.5</v>
      </c>
      <c r="D53" s="18">
        <v>4891493</v>
      </c>
      <c r="E53" s="18">
        <v>4891493</v>
      </c>
      <c r="F53" s="18">
        <v>3897698.25</v>
      </c>
      <c r="G53" s="18">
        <f t="shared" si="5"/>
        <v>-633794.25</v>
      </c>
      <c r="H53" s="18">
        <f t="shared" si="6"/>
        <v>993794.75</v>
      </c>
      <c r="I53" s="19">
        <f t="shared" si="7"/>
        <v>-13.986434932861528</v>
      </c>
      <c r="J53" s="19">
        <f t="shared" si="8"/>
        <v>79.683202040767512</v>
      </c>
      <c r="K53" s="19">
        <f t="shared" si="9"/>
        <v>79.683202040767512</v>
      </c>
    </row>
    <row r="54" spans="1:11" ht="25.5">
      <c r="A54" s="23" t="s">
        <v>76</v>
      </c>
      <c r="B54" s="17" t="s">
        <v>77</v>
      </c>
      <c r="C54" s="18">
        <v>8605.06</v>
      </c>
      <c r="D54" s="18">
        <v>8964</v>
      </c>
      <c r="E54" s="18">
        <v>8964</v>
      </c>
      <c r="F54" s="18">
        <v>8657.33</v>
      </c>
      <c r="G54" s="18">
        <f t="shared" si="5"/>
        <v>52.270000000000437</v>
      </c>
      <c r="H54" s="18">
        <f t="shared" si="6"/>
        <v>306.67000000000007</v>
      </c>
      <c r="I54" s="19">
        <f t="shared" si="7"/>
        <v>0.60743330087180425</v>
      </c>
      <c r="J54" s="19">
        <f t="shared" si="8"/>
        <v>96.578871039714414</v>
      </c>
      <c r="K54" s="19">
        <f t="shared" si="9"/>
        <v>96.578871039714414</v>
      </c>
    </row>
    <row r="55" spans="1:11">
      <c r="A55" s="24" t="s">
        <v>78</v>
      </c>
      <c r="B55" s="17" t="s">
        <v>79</v>
      </c>
      <c r="C55" s="18">
        <v>8605.06</v>
      </c>
      <c r="D55" s="18">
        <v>8964</v>
      </c>
      <c r="E55" s="18">
        <v>8964</v>
      </c>
      <c r="F55" s="18">
        <v>8657.33</v>
      </c>
      <c r="G55" s="18">
        <f t="shared" si="5"/>
        <v>52.270000000000437</v>
      </c>
      <c r="H55" s="18">
        <f t="shared" si="6"/>
        <v>306.67000000000007</v>
      </c>
      <c r="I55" s="19">
        <f t="shared" si="7"/>
        <v>0.60743330087180425</v>
      </c>
      <c r="J55" s="19">
        <f t="shared" si="8"/>
        <v>96.578871039714414</v>
      </c>
      <c r="K55" s="19">
        <f t="shared" si="9"/>
        <v>96.578871039714414</v>
      </c>
    </row>
    <row r="56" spans="1:11">
      <c r="A56" s="22" t="s">
        <v>59</v>
      </c>
      <c r="B56" s="17" t="s">
        <v>60</v>
      </c>
      <c r="C56" s="18">
        <v>153213.29999999999</v>
      </c>
      <c r="D56" s="18">
        <v>897214</v>
      </c>
      <c r="E56" s="18">
        <v>381024</v>
      </c>
      <c r="F56" s="18">
        <v>225785.78</v>
      </c>
      <c r="G56" s="18">
        <f t="shared" si="5"/>
        <v>72572.48000000001</v>
      </c>
      <c r="H56" s="18">
        <f t="shared" si="6"/>
        <v>155238.22</v>
      </c>
      <c r="I56" s="19">
        <f t="shared" si="7"/>
        <v>47.366958351526932</v>
      </c>
      <c r="J56" s="19">
        <f t="shared" si="8"/>
        <v>59.257626816158563</v>
      </c>
      <c r="K56" s="19">
        <f t="shared" si="9"/>
        <v>25.165209192009936</v>
      </c>
    </row>
    <row r="57" spans="1:11">
      <c r="A57" s="23" t="s">
        <v>61</v>
      </c>
      <c r="B57" s="17" t="s">
        <v>62</v>
      </c>
      <c r="C57" s="18">
        <v>153213.29999999999</v>
      </c>
      <c r="D57" s="18">
        <v>897214</v>
      </c>
      <c r="E57" s="18">
        <v>381024</v>
      </c>
      <c r="F57" s="18">
        <v>225785.78</v>
      </c>
      <c r="G57" s="18">
        <f t="shared" si="5"/>
        <v>72572.48000000001</v>
      </c>
      <c r="H57" s="18">
        <f t="shared" si="6"/>
        <v>155238.22</v>
      </c>
      <c r="I57" s="19">
        <f t="shared" si="7"/>
        <v>47.366958351526932</v>
      </c>
      <c r="J57" s="19">
        <f t="shared" si="8"/>
        <v>59.257626816158563</v>
      </c>
      <c r="K57" s="19">
        <f t="shared" si="9"/>
        <v>25.165209192009936</v>
      </c>
    </row>
    <row r="58" spans="1:11">
      <c r="A58" s="16"/>
      <c r="B58" s="17" t="s">
        <v>63</v>
      </c>
      <c r="C58" s="18">
        <v>2602573.06</v>
      </c>
      <c r="D58" s="18">
        <v>-489480</v>
      </c>
      <c r="E58" s="18">
        <v>0</v>
      </c>
      <c r="F58" s="18">
        <v>3867897.54</v>
      </c>
      <c r="G58" s="18">
        <f t="shared" si="5"/>
        <v>1265324.48</v>
      </c>
      <c r="H58" s="18">
        <f t="shared" si="6"/>
        <v>-3867897.54</v>
      </c>
      <c r="I58" s="19">
        <f t="shared" si="7"/>
        <v>48.618211701615024</v>
      </c>
      <c r="J58" s="19">
        <f t="shared" si="8"/>
        <v>0</v>
      </c>
      <c r="K58" s="19">
        <f t="shared" si="9"/>
        <v>-790.20543025251288</v>
      </c>
    </row>
    <row r="59" spans="1:11">
      <c r="A59" s="16" t="s">
        <v>64</v>
      </c>
      <c r="B59" s="17" t="s">
        <v>65</v>
      </c>
      <c r="C59" s="18">
        <v>-2602573.06</v>
      </c>
      <c r="D59" s="18">
        <v>489480</v>
      </c>
      <c r="E59" s="18">
        <v>0</v>
      </c>
      <c r="F59" s="18">
        <v>-3867897.54</v>
      </c>
      <c r="G59" s="18">
        <f t="shared" si="5"/>
        <v>-1265324.48</v>
      </c>
      <c r="H59" s="18">
        <f t="shared" si="6"/>
        <v>3867897.54</v>
      </c>
      <c r="I59" s="19">
        <f t="shared" si="7"/>
        <v>48.618211701615024</v>
      </c>
      <c r="J59" s="19">
        <f t="shared" si="8"/>
        <v>0</v>
      </c>
      <c r="K59" s="19">
        <f t="shared" si="9"/>
        <v>-790.20543025251288</v>
      </c>
    </row>
    <row r="60" spans="1:11">
      <c r="A60" s="22" t="s">
        <v>66</v>
      </c>
      <c r="B60" s="17" t="s">
        <v>67</v>
      </c>
      <c r="C60" s="18">
        <v>-2602573.06</v>
      </c>
      <c r="D60" s="18">
        <v>489480</v>
      </c>
      <c r="E60" s="18">
        <v>0</v>
      </c>
      <c r="F60" s="18">
        <v>-3867897.54</v>
      </c>
      <c r="G60" s="18">
        <f t="shared" si="5"/>
        <v>-1265324.48</v>
      </c>
      <c r="H60" s="18">
        <f t="shared" si="6"/>
        <v>3867897.54</v>
      </c>
      <c r="I60" s="19">
        <f t="shared" si="7"/>
        <v>48.618211701615024</v>
      </c>
      <c r="J60" s="19">
        <f t="shared" si="8"/>
        <v>0</v>
      </c>
      <c r="K60" s="19">
        <f t="shared" si="9"/>
        <v>-790.20543025251288</v>
      </c>
    </row>
    <row r="61" spans="1:11" ht="25.5">
      <c r="A61" s="23" t="s">
        <v>82</v>
      </c>
      <c r="B61" s="17" t="s">
        <v>83</v>
      </c>
      <c r="C61" s="18">
        <v>-102843.27</v>
      </c>
      <c r="D61" s="18">
        <v>489480</v>
      </c>
      <c r="E61" s="18">
        <v>0</v>
      </c>
      <c r="F61" s="18">
        <v>-489479.39</v>
      </c>
      <c r="G61" s="18">
        <f t="shared" si="5"/>
        <v>-386636.12</v>
      </c>
      <c r="H61" s="18">
        <f t="shared" si="6"/>
        <v>489479.39</v>
      </c>
      <c r="I61" s="19">
        <f t="shared" si="7"/>
        <v>375.94693362044984</v>
      </c>
      <c r="J61" s="19">
        <f t="shared" si="8"/>
        <v>0</v>
      </c>
      <c r="K61" s="19">
        <f t="shared" si="9"/>
        <v>-99.999875377952122</v>
      </c>
    </row>
    <row r="62" spans="1:11">
      <c r="A62" s="27" t="s">
        <v>84</v>
      </c>
      <c r="B62" s="28" t="s">
        <v>143</v>
      </c>
      <c r="C62" s="29"/>
      <c r="D62" s="29"/>
      <c r="E62" s="29"/>
      <c r="F62" s="29"/>
      <c r="G62" s="29"/>
      <c r="H62" s="29"/>
      <c r="I62" s="30"/>
      <c r="J62" s="30"/>
      <c r="K62" s="30"/>
    </row>
    <row r="63" spans="1:11">
      <c r="A63" s="16" t="s">
        <v>25</v>
      </c>
      <c r="B63" s="17" t="s">
        <v>26</v>
      </c>
      <c r="C63" s="18">
        <v>12547931</v>
      </c>
      <c r="D63" s="18">
        <v>14055099</v>
      </c>
      <c r="E63" s="18">
        <v>11675046</v>
      </c>
      <c r="F63" s="18">
        <v>14016176</v>
      </c>
      <c r="G63" s="18">
        <f t="shared" ref="G63:G82" si="10">F63-C63</f>
        <v>1468245</v>
      </c>
      <c r="H63" s="18">
        <f t="shared" ref="H63:H82" si="11">E63-F63</f>
        <v>-2341130</v>
      </c>
      <c r="I63" s="19">
        <f t="shared" ref="I63:I82" si="12">IF(ISERROR(F63/C63),0,F63/C63*100-100)</f>
        <v>11.701092395232337</v>
      </c>
      <c r="J63" s="19">
        <f t="shared" ref="J63:J82" si="13">IF(ISERROR(F63/E63),0,F63/E63*100)</f>
        <v>120.05242634590047</v>
      </c>
      <c r="K63" s="19">
        <f t="shared" ref="K63:K82" si="14">IF(ISERROR(F63/D63),0,F63/D63*100)</f>
        <v>99.723068475006826</v>
      </c>
    </row>
    <row r="64" spans="1:11" ht="25.5">
      <c r="A64" s="22" t="s">
        <v>27</v>
      </c>
      <c r="B64" s="17" t="s">
        <v>28</v>
      </c>
      <c r="C64" s="18">
        <v>0</v>
      </c>
      <c r="D64" s="18">
        <v>63923</v>
      </c>
      <c r="E64" s="18">
        <v>2250</v>
      </c>
      <c r="F64" s="18">
        <v>25000</v>
      </c>
      <c r="G64" s="18">
        <f t="shared" si="10"/>
        <v>25000</v>
      </c>
      <c r="H64" s="18">
        <f t="shared" si="11"/>
        <v>-22750</v>
      </c>
      <c r="I64" s="19">
        <f t="shared" si="12"/>
        <v>0</v>
      </c>
      <c r="J64" s="19">
        <f t="shared" si="13"/>
        <v>1111.1111111111111</v>
      </c>
      <c r="K64" s="19">
        <f t="shared" si="14"/>
        <v>39.109553681773384</v>
      </c>
    </row>
    <row r="65" spans="1:11">
      <c r="A65" s="22" t="s">
        <v>29</v>
      </c>
      <c r="B65" s="17" t="s">
        <v>30</v>
      </c>
      <c r="C65" s="18">
        <v>12547931</v>
      </c>
      <c r="D65" s="18">
        <v>13991176</v>
      </c>
      <c r="E65" s="18">
        <v>11672796</v>
      </c>
      <c r="F65" s="18">
        <v>13991176</v>
      </c>
      <c r="G65" s="18">
        <f t="shared" si="10"/>
        <v>1443245</v>
      </c>
      <c r="H65" s="18">
        <f t="shared" si="11"/>
        <v>-2318380</v>
      </c>
      <c r="I65" s="19">
        <f t="shared" si="12"/>
        <v>11.50185636181773</v>
      </c>
      <c r="J65" s="19">
        <f t="shared" si="13"/>
        <v>119.86139396250908</v>
      </c>
      <c r="K65" s="19">
        <f t="shared" si="14"/>
        <v>100</v>
      </c>
    </row>
    <row r="66" spans="1:11">
      <c r="A66" s="23" t="s">
        <v>31</v>
      </c>
      <c r="B66" s="17" t="s">
        <v>32</v>
      </c>
      <c r="C66" s="18">
        <v>12547931</v>
      </c>
      <c r="D66" s="18">
        <v>13991176</v>
      </c>
      <c r="E66" s="18">
        <v>11672796</v>
      </c>
      <c r="F66" s="18">
        <v>13991176</v>
      </c>
      <c r="G66" s="18">
        <f t="shared" si="10"/>
        <v>1443245</v>
      </c>
      <c r="H66" s="18">
        <f t="shared" si="11"/>
        <v>-2318380</v>
      </c>
      <c r="I66" s="19">
        <f t="shared" si="12"/>
        <v>11.50185636181773</v>
      </c>
      <c r="J66" s="19">
        <f t="shared" si="13"/>
        <v>119.86139396250908</v>
      </c>
      <c r="K66" s="19">
        <f t="shared" si="14"/>
        <v>100</v>
      </c>
    </row>
    <row r="67" spans="1:11">
      <c r="A67" s="16" t="s">
        <v>33</v>
      </c>
      <c r="B67" s="17" t="s">
        <v>34</v>
      </c>
      <c r="C67" s="18">
        <v>9945357.9399999995</v>
      </c>
      <c r="D67" s="18">
        <v>14544579</v>
      </c>
      <c r="E67" s="18">
        <v>11675046</v>
      </c>
      <c r="F67" s="18">
        <v>10151494.91</v>
      </c>
      <c r="G67" s="18">
        <f t="shared" si="10"/>
        <v>206136.97000000067</v>
      </c>
      <c r="H67" s="18">
        <f t="shared" si="11"/>
        <v>1523551.0899999999</v>
      </c>
      <c r="I67" s="19">
        <f t="shared" si="12"/>
        <v>2.0726953342817609</v>
      </c>
      <c r="J67" s="19">
        <f t="shared" si="13"/>
        <v>86.95036327908258</v>
      </c>
      <c r="K67" s="19">
        <f t="shared" si="14"/>
        <v>69.795728772898826</v>
      </c>
    </row>
    <row r="68" spans="1:11">
      <c r="A68" s="22" t="s">
        <v>35</v>
      </c>
      <c r="B68" s="17" t="s">
        <v>36</v>
      </c>
      <c r="C68" s="18">
        <v>9792144.6400000006</v>
      </c>
      <c r="D68" s="18">
        <v>13647365</v>
      </c>
      <c r="E68" s="18">
        <v>11294022</v>
      </c>
      <c r="F68" s="18">
        <v>9925709.1300000008</v>
      </c>
      <c r="G68" s="18">
        <f t="shared" si="10"/>
        <v>133564.49000000022</v>
      </c>
      <c r="H68" s="18">
        <f t="shared" si="11"/>
        <v>1368312.8699999992</v>
      </c>
      <c r="I68" s="19">
        <f t="shared" si="12"/>
        <v>1.3639962940743544</v>
      </c>
      <c r="J68" s="19">
        <f t="shared" si="13"/>
        <v>87.884627194811557</v>
      </c>
      <c r="K68" s="19">
        <f t="shared" si="14"/>
        <v>72.729857595220764</v>
      </c>
    </row>
    <row r="69" spans="1:11">
      <c r="A69" s="23" t="s">
        <v>37</v>
      </c>
      <c r="B69" s="17" t="s">
        <v>38</v>
      </c>
      <c r="C69" s="18">
        <v>5252047.08</v>
      </c>
      <c r="D69" s="18">
        <v>8746908</v>
      </c>
      <c r="E69" s="18">
        <v>6393565</v>
      </c>
      <c r="F69" s="18">
        <v>6019353.5499999998</v>
      </c>
      <c r="G69" s="18">
        <f t="shared" si="10"/>
        <v>767306.46999999974</v>
      </c>
      <c r="H69" s="18">
        <f t="shared" si="11"/>
        <v>374211.45000000019</v>
      </c>
      <c r="I69" s="19">
        <f t="shared" si="12"/>
        <v>14.609664732860693</v>
      </c>
      <c r="J69" s="19">
        <f t="shared" si="13"/>
        <v>94.147061146637284</v>
      </c>
      <c r="K69" s="19">
        <f t="shared" si="14"/>
        <v>68.816929936841674</v>
      </c>
    </row>
    <row r="70" spans="1:11">
      <c r="A70" s="24" t="s">
        <v>39</v>
      </c>
      <c r="B70" s="17" t="s">
        <v>40</v>
      </c>
      <c r="C70" s="18">
        <v>4153724.28</v>
      </c>
      <c r="D70" s="18">
        <v>7089724</v>
      </c>
      <c r="E70" s="18">
        <v>5173140</v>
      </c>
      <c r="F70" s="18">
        <v>4860534.8899999997</v>
      </c>
      <c r="G70" s="18">
        <f t="shared" si="10"/>
        <v>706810.60999999987</v>
      </c>
      <c r="H70" s="18">
        <f t="shared" si="11"/>
        <v>312605.11000000034</v>
      </c>
      <c r="I70" s="19">
        <f t="shared" si="12"/>
        <v>17.016310240023927</v>
      </c>
      <c r="J70" s="19">
        <f t="shared" si="13"/>
        <v>93.957149622859617</v>
      </c>
      <c r="K70" s="19">
        <f t="shared" si="14"/>
        <v>68.557462744671014</v>
      </c>
    </row>
    <row r="71" spans="1:11">
      <c r="A71" s="24" t="s">
        <v>41</v>
      </c>
      <c r="B71" s="17" t="s">
        <v>42</v>
      </c>
      <c r="C71" s="18">
        <v>1098322.8</v>
      </c>
      <c r="D71" s="18">
        <v>1657184</v>
      </c>
      <c r="E71" s="18">
        <v>1220425</v>
      </c>
      <c r="F71" s="18">
        <v>1158818.6599999999</v>
      </c>
      <c r="G71" s="18">
        <f t="shared" si="10"/>
        <v>60495.85999999987</v>
      </c>
      <c r="H71" s="18">
        <f t="shared" si="11"/>
        <v>61606.340000000084</v>
      </c>
      <c r="I71" s="19">
        <f t="shared" si="12"/>
        <v>5.5080218675238086</v>
      </c>
      <c r="J71" s="19">
        <f t="shared" si="13"/>
        <v>94.952058504209589</v>
      </c>
      <c r="K71" s="19">
        <f t="shared" si="14"/>
        <v>69.926976123351409</v>
      </c>
    </row>
    <row r="72" spans="1:11">
      <c r="A72" s="25" t="s">
        <v>43</v>
      </c>
      <c r="B72" s="17" t="s">
        <v>44</v>
      </c>
      <c r="C72" s="18">
        <v>1193.7</v>
      </c>
      <c r="D72" s="18">
        <v>0</v>
      </c>
      <c r="E72" s="18">
        <v>0</v>
      </c>
      <c r="F72" s="18">
        <v>847.75</v>
      </c>
      <c r="G72" s="18">
        <f t="shared" si="10"/>
        <v>-345.95000000000005</v>
      </c>
      <c r="H72" s="18">
        <f t="shared" si="11"/>
        <v>-847.75</v>
      </c>
      <c r="I72" s="19">
        <f t="shared" si="12"/>
        <v>-28.981318589260283</v>
      </c>
      <c r="J72" s="19">
        <f t="shared" si="13"/>
        <v>0</v>
      </c>
      <c r="K72" s="19">
        <f t="shared" si="14"/>
        <v>0</v>
      </c>
    </row>
    <row r="73" spans="1:11">
      <c r="A73" s="23" t="s">
        <v>45</v>
      </c>
      <c r="B73" s="17" t="s">
        <v>46</v>
      </c>
      <c r="C73" s="18">
        <v>4531492.5</v>
      </c>
      <c r="D73" s="18">
        <v>4891493</v>
      </c>
      <c r="E73" s="18">
        <v>4891493</v>
      </c>
      <c r="F73" s="18">
        <v>3897698.25</v>
      </c>
      <c r="G73" s="18">
        <f t="shared" si="10"/>
        <v>-633794.25</v>
      </c>
      <c r="H73" s="18">
        <f t="shared" si="11"/>
        <v>993794.75</v>
      </c>
      <c r="I73" s="19">
        <f t="shared" si="12"/>
        <v>-13.986434932861528</v>
      </c>
      <c r="J73" s="19">
        <f t="shared" si="13"/>
        <v>79.683202040767512</v>
      </c>
      <c r="K73" s="19">
        <f t="shared" si="14"/>
        <v>79.683202040767512</v>
      </c>
    </row>
    <row r="74" spans="1:11">
      <c r="A74" s="24" t="s">
        <v>47</v>
      </c>
      <c r="B74" s="17" t="s">
        <v>48</v>
      </c>
      <c r="C74" s="18">
        <v>4531492.5</v>
      </c>
      <c r="D74" s="18">
        <v>4891493</v>
      </c>
      <c r="E74" s="18">
        <v>4891493</v>
      </c>
      <c r="F74" s="18">
        <v>3897698.25</v>
      </c>
      <c r="G74" s="18">
        <f t="shared" si="10"/>
        <v>-633794.25</v>
      </c>
      <c r="H74" s="18">
        <f t="shared" si="11"/>
        <v>993794.75</v>
      </c>
      <c r="I74" s="19">
        <f t="shared" si="12"/>
        <v>-13.986434932861528</v>
      </c>
      <c r="J74" s="19">
        <f t="shared" si="13"/>
        <v>79.683202040767512</v>
      </c>
      <c r="K74" s="19">
        <f t="shared" si="14"/>
        <v>79.683202040767512</v>
      </c>
    </row>
    <row r="75" spans="1:11" ht="25.5">
      <c r="A75" s="23" t="s">
        <v>76</v>
      </c>
      <c r="B75" s="17" t="s">
        <v>77</v>
      </c>
      <c r="C75" s="18">
        <v>8605.06</v>
      </c>
      <c r="D75" s="18">
        <v>8964</v>
      </c>
      <c r="E75" s="18">
        <v>8964</v>
      </c>
      <c r="F75" s="18">
        <v>8657.33</v>
      </c>
      <c r="G75" s="18">
        <f t="shared" si="10"/>
        <v>52.270000000000437</v>
      </c>
      <c r="H75" s="18">
        <f t="shared" si="11"/>
        <v>306.67000000000007</v>
      </c>
      <c r="I75" s="19">
        <f t="shared" si="12"/>
        <v>0.60743330087180425</v>
      </c>
      <c r="J75" s="19">
        <f t="shared" si="13"/>
        <v>96.578871039714414</v>
      </c>
      <c r="K75" s="19">
        <f t="shared" si="14"/>
        <v>96.578871039714414</v>
      </c>
    </row>
    <row r="76" spans="1:11">
      <c r="A76" s="24" t="s">
        <v>78</v>
      </c>
      <c r="B76" s="17" t="s">
        <v>79</v>
      </c>
      <c r="C76" s="18">
        <v>8605.06</v>
      </c>
      <c r="D76" s="18">
        <v>8964</v>
      </c>
      <c r="E76" s="18">
        <v>8964</v>
      </c>
      <c r="F76" s="18">
        <v>8657.33</v>
      </c>
      <c r="G76" s="18">
        <f t="shared" si="10"/>
        <v>52.270000000000437</v>
      </c>
      <c r="H76" s="18">
        <f t="shared" si="11"/>
        <v>306.67000000000007</v>
      </c>
      <c r="I76" s="19">
        <f t="shared" si="12"/>
        <v>0.60743330087180425</v>
      </c>
      <c r="J76" s="19">
        <f t="shared" si="13"/>
        <v>96.578871039714414</v>
      </c>
      <c r="K76" s="19">
        <f t="shared" si="14"/>
        <v>96.578871039714414</v>
      </c>
    </row>
    <row r="77" spans="1:11">
      <c r="A77" s="22" t="s">
        <v>59</v>
      </c>
      <c r="B77" s="17" t="s">
        <v>60</v>
      </c>
      <c r="C77" s="18">
        <v>153213.29999999999</v>
      </c>
      <c r="D77" s="18">
        <v>897214</v>
      </c>
      <c r="E77" s="18">
        <v>381024</v>
      </c>
      <c r="F77" s="18">
        <v>225785.78</v>
      </c>
      <c r="G77" s="18">
        <f t="shared" si="10"/>
        <v>72572.48000000001</v>
      </c>
      <c r="H77" s="18">
        <f t="shared" si="11"/>
        <v>155238.22</v>
      </c>
      <c r="I77" s="19">
        <f t="shared" si="12"/>
        <v>47.366958351526932</v>
      </c>
      <c r="J77" s="19">
        <f t="shared" si="13"/>
        <v>59.257626816158563</v>
      </c>
      <c r="K77" s="19">
        <f t="shared" si="14"/>
        <v>25.165209192009936</v>
      </c>
    </row>
    <row r="78" spans="1:11">
      <c r="A78" s="23" t="s">
        <v>61</v>
      </c>
      <c r="B78" s="17" t="s">
        <v>62</v>
      </c>
      <c r="C78" s="18">
        <v>153213.29999999999</v>
      </c>
      <c r="D78" s="18">
        <v>897214</v>
      </c>
      <c r="E78" s="18">
        <v>381024</v>
      </c>
      <c r="F78" s="18">
        <v>225785.78</v>
      </c>
      <c r="G78" s="18">
        <f t="shared" si="10"/>
        <v>72572.48000000001</v>
      </c>
      <c r="H78" s="18">
        <f t="shared" si="11"/>
        <v>155238.22</v>
      </c>
      <c r="I78" s="19">
        <f t="shared" si="12"/>
        <v>47.366958351526932</v>
      </c>
      <c r="J78" s="19">
        <f t="shared" si="13"/>
        <v>59.257626816158563</v>
      </c>
      <c r="K78" s="19">
        <f t="shared" si="14"/>
        <v>25.165209192009936</v>
      </c>
    </row>
    <row r="79" spans="1:11">
      <c r="A79" s="16"/>
      <c r="B79" s="17" t="s">
        <v>63</v>
      </c>
      <c r="C79" s="18">
        <v>2602573.06</v>
      </c>
      <c r="D79" s="18">
        <v>-489480</v>
      </c>
      <c r="E79" s="18">
        <v>0</v>
      </c>
      <c r="F79" s="18">
        <v>3864681.09</v>
      </c>
      <c r="G79" s="18">
        <f t="shared" si="10"/>
        <v>1262108.0299999998</v>
      </c>
      <c r="H79" s="18">
        <f t="shared" si="11"/>
        <v>-3864681.09</v>
      </c>
      <c r="I79" s="19">
        <f t="shared" si="12"/>
        <v>48.494624392984377</v>
      </c>
      <c r="J79" s="19">
        <f t="shared" si="13"/>
        <v>0</v>
      </c>
      <c r="K79" s="19">
        <f t="shared" si="14"/>
        <v>-789.54831453787688</v>
      </c>
    </row>
    <row r="80" spans="1:11">
      <c r="A80" s="16" t="s">
        <v>64</v>
      </c>
      <c r="B80" s="17" t="s">
        <v>65</v>
      </c>
      <c r="C80" s="18">
        <v>-2602573.06</v>
      </c>
      <c r="D80" s="18">
        <v>489480</v>
      </c>
      <c r="E80" s="18">
        <v>0</v>
      </c>
      <c r="F80" s="18">
        <v>-3864681.09</v>
      </c>
      <c r="G80" s="18">
        <f t="shared" si="10"/>
        <v>-1262108.0299999998</v>
      </c>
      <c r="H80" s="18">
        <f t="shared" si="11"/>
        <v>3864681.09</v>
      </c>
      <c r="I80" s="19">
        <f t="shared" si="12"/>
        <v>48.494624392984377</v>
      </c>
      <c r="J80" s="19">
        <f t="shared" si="13"/>
        <v>0</v>
      </c>
      <c r="K80" s="19">
        <f t="shared" si="14"/>
        <v>-789.54831453787688</v>
      </c>
    </row>
    <row r="81" spans="1:11">
      <c r="A81" s="22" t="s">
        <v>66</v>
      </c>
      <c r="B81" s="17" t="s">
        <v>67</v>
      </c>
      <c r="C81" s="18">
        <v>-2602573.06</v>
      </c>
      <c r="D81" s="18">
        <v>489480</v>
      </c>
      <c r="E81" s="18">
        <v>0</v>
      </c>
      <c r="F81" s="18">
        <v>-3864681.09</v>
      </c>
      <c r="G81" s="18">
        <f t="shared" si="10"/>
        <v>-1262108.0299999998</v>
      </c>
      <c r="H81" s="18">
        <f t="shared" si="11"/>
        <v>3864681.09</v>
      </c>
      <c r="I81" s="19">
        <f t="shared" si="12"/>
        <v>48.494624392984377</v>
      </c>
      <c r="J81" s="19">
        <f t="shared" si="13"/>
        <v>0</v>
      </c>
      <c r="K81" s="19">
        <f t="shared" si="14"/>
        <v>-789.54831453787688</v>
      </c>
    </row>
    <row r="82" spans="1:11" ht="25.5">
      <c r="A82" s="23" t="s">
        <v>82</v>
      </c>
      <c r="B82" s="17" t="s">
        <v>83</v>
      </c>
      <c r="C82" s="18">
        <v>-102843.27</v>
      </c>
      <c r="D82" s="18">
        <v>489480</v>
      </c>
      <c r="E82" s="18">
        <v>0</v>
      </c>
      <c r="F82" s="18">
        <v>-489479.39</v>
      </c>
      <c r="G82" s="18">
        <f t="shared" si="10"/>
        <v>-386636.12</v>
      </c>
      <c r="H82" s="18">
        <f t="shared" si="11"/>
        <v>489479.39</v>
      </c>
      <c r="I82" s="19">
        <f t="shared" si="12"/>
        <v>375.94693362044984</v>
      </c>
      <c r="J82" s="19">
        <f t="shared" si="13"/>
        <v>0</v>
      </c>
      <c r="K82" s="19">
        <f t="shared" si="14"/>
        <v>-99.999875377952122</v>
      </c>
    </row>
    <row r="83" spans="1:11">
      <c r="A83" s="27" t="s">
        <v>71</v>
      </c>
      <c r="B83" s="28" t="s">
        <v>72</v>
      </c>
      <c r="C83" s="29"/>
      <c r="D83" s="29"/>
      <c r="E83" s="29"/>
      <c r="F83" s="29"/>
      <c r="G83" s="29"/>
      <c r="H83" s="29"/>
      <c r="I83" s="30"/>
      <c r="J83" s="30"/>
      <c r="K83" s="30"/>
    </row>
    <row r="84" spans="1:11">
      <c r="A84" s="16" t="s">
        <v>25</v>
      </c>
      <c r="B84" s="17" t="s">
        <v>26</v>
      </c>
      <c r="C84" s="18">
        <v>0</v>
      </c>
      <c r="D84" s="18">
        <v>27130</v>
      </c>
      <c r="E84" s="18">
        <v>0</v>
      </c>
      <c r="F84" s="18">
        <v>27130</v>
      </c>
      <c r="G84" s="18">
        <f t="shared" ref="G84:G93" si="15">F84-C84</f>
        <v>27130</v>
      </c>
      <c r="H84" s="18">
        <f t="shared" ref="H84:H93" si="16">E84-F84</f>
        <v>-27130</v>
      </c>
      <c r="I84" s="19">
        <f t="shared" ref="I84:I93" si="17">IF(ISERROR(F84/C84),0,F84/C84*100-100)</f>
        <v>0</v>
      </c>
      <c r="J84" s="19">
        <f t="shared" ref="J84:J93" si="18">IF(ISERROR(F84/E84),0,F84/E84*100)</f>
        <v>0</v>
      </c>
      <c r="K84" s="19">
        <f t="shared" ref="K84:K93" si="19">IF(ISERROR(F84/D84),0,F84/D84*100)</f>
        <v>100</v>
      </c>
    </row>
    <row r="85" spans="1:11">
      <c r="A85" s="22" t="s">
        <v>29</v>
      </c>
      <c r="B85" s="17" t="s">
        <v>30</v>
      </c>
      <c r="C85" s="18">
        <v>0</v>
      </c>
      <c r="D85" s="18">
        <v>27130</v>
      </c>
      <c r="E85" s="18">
        <v>0</v>
      </c>
      <c r="F85" s="18">
        <v>27130</v>
      </c>
      <c r="G85" s="18">
        <f t="shared" si="15"/>
        <v>27130</v>
      </c>
      <c r="H85" s="18">
        <f t="shared" si="16"/>
        <v>-27130</v>
      </c>
      <c r="I85" s="19">
        <f t="shared" si="17"/>
        <v>0</v>
      </c>
      <c r="J85" s="19">
        <f t="shared" si="18"/>
        <v>0</v>
      </c>
      <c r="K85" s="19">
        <f t="shared" si="19"/>
        <v>100</v>
      </c>
    </row>
    <row r="86" spans="1:11">
      <c r="A86" s="23" t="s">
        <v>31</v>
      </c>
      <c r="B86" s="17" t="s">
        <v>32</v>
      </c>
      <c r="C86" s="18">
        <v>0</v>
      </c>
      <c r="D86" s="18">
        <v>27130</v>
      </c>
      <c r="E86" s="18">
        <v>0</v>
      </c>
      <c r="F86" s="18">
        <v>27130</v>
      </c>
      <c r="G86" s="18">
        <f t="shared" si="15"/>
        <v>27130</v>
      </c>
      <c r="H86" s="18">
        <f t="shared" si="16"/>
        <v>-27130</v>
      </c>
      <c r="I86" s="19">
        <f t="shared" si="17"/>
        <v>0</v>
      </c>
      <c r="J86" s="19">
        <f t="shared" si="18"/>
        <v>0</v>
      </c>
      <c r="K86" s="19">
        <f t="shared" si="19"/>
        <v>100</v>
      </c>
    </row>
    <row r="87" spans="1:11">
      <c r="A87" s="16" t="s">
        <v>33</v>
      </c>
      <c r="B87" s="17" t="s">
        <v>34</v>
      </c>
      <c r="C87" s="18">
        <v>0</v>
      </c>
      <c r="D87" s="18">
        <v>27130</v>
      </c>
      <c r="E87" s="18">
        <v>0</v>
      </c>
      <c r="F87" s="18">
        <v>23913.55</v>
      </c>
      <c r="G87" s="18">
        <f t="shared" si="15"/>
        <v>23913.55</v>
      </c>
      <c r="H87" s="18">
        <f t="shared" si="16"/>
        <v>-23913.55</v>
      </c>
      <c r="I87" s="19">
        <f t="shared" si="17"/>
        <v>0</v>
      </c>
      <c r="J87" s="19">
        <f t="shared" si="18"/>
        <v>0</v>
      </c>
      <c r="K87" s="19">
        <f t="shared" si="19"/>
        <v>88.144305197198662</v>
      </c>
    </row>
    <row r="88" spans="1:11">
      <c r="A88" s="22" t="s">
        <v>35</v>
      </c>
      <c r="B88" s="17" t="s">
        <v>36</v>
      </c>
      <c r="C88" s="18">
        <v>0</v>
      </c>
      <c r="D88" s="18">
        <v>27130</v>
      </c>
      <c r="E88" s="18">
        <v>0</v>
      </c>
      <c r="F88" s="18">
        <v>23913.55</v>
      </c>
      <c r="G88" s="18">
        <f t="shared" si="15"/>
        <v>23913.55</v>
      </c>
      <c r="H88" s="18">
        <f t="shared" si="16"/>
        <v>-23913.55</v>
      </c>
      <c r="I88" s="19">
        <f t="shared" si="17"/>
        <v>0</v>
      </c>
      <c r="J88" s="19">
        <f t="shared" si="18"/>
        <v>0</v>
      </c>
      <c r="K88" s="19">
        <f t="shared" si="19"/>
        <v>88.144305197198662</v>
      </c>
    </row>
    <row r="89" spans="1:11">
      <c r="A89" s="23" t="s">
        <v>37</v>
      </c>
      <c r="B89" s="17" t="s">
        <v>38</v>
      </c>
      <c r="C89" s="18">
        <v>0</v>
      </c>
      <c r="D89" s="18">
        <v>27130</v>
      </c>
      <c r="E89" s="18">
        <v>0</v>
      </c>
      <c r="F89" s="18">
        <v>23913.55</v>
      </c>
      <c r="G89" s="18">
        <f t="shared" si="15"/>
        <v>23913.55</v>
      </c>
      <c r="H89" s="18">
        <f t="shared" si="16"/>
        <v>-23913.55</v>
      </c>
      <c r="I89" s="19">
        <f t="shared" si="17"/>
        <v>0</v>
      </c>
      <c r="J89" s="19">
        <f t="shared" si="18"/>
        <v>0</v>
      </c>
      <c r="K89" s="19">
        <f t="shared" si="19"/>
        <v>88.144305197198662</v>
      </c>
    </row>
    <row r="90" spans="1:11">
      <c r="A90" s="24" t="s">
        <v>41</v>
      </c>
      <c r="B90" s="17" t="s">
        <v>42</v>
      </c>
      <c r="C90" s="18">
        <v>0</v>
      </c>
      <c r="D90" s="18">
        <v>27130</v>
      </c>
      <c r="E90" s="18">
        <v>0</v>
      </c>
      <c r="F90" s="18">
        <v>23913.55</v>
      </c>
      <c r="G90" s="18">
        <f t="shared" si="15"/>
        <v>23913.55</v>
      </c>
      <c r="H90" s="18">
        <f t="shared" si="16"/>
        <v>-23913.55</v>
      </c>
      <c r="I90" s="19">
        <f t="shared" si="17"/>
        <v>0</v>
      </c>
      <c r="J90" s="19">
        <f t="shared" si="18"/>
        <v>0</v>
      </c>
      <c r="K90" s="19">
        <f t="shared" si="19"/>
        <v>88.144305197198662</v>
      </c>
    </row>
    <row r="91" spans="1:11">
      <c r="A91" s="16"/>
      <c r="B91" s="17" t="s">
        <v>63</v>
      </c>
      <c r="C91" s="18">
        <v>0</v>
      </c>
      <c r="D91" s="18">
        <v>0</v>
      </c>
      <c r="E91" s="18">
        <v>0</v>
      </c>
      <c r="F91" s="18">
        <v>3216.45</v>
      </c>
      <c r="G91" s="18">
        <f t="shared" si="15"/>
        <v>3216.45</v>
      </c>
      <c r="H91" s="18">
        <f t="shared" si="16"/>
        <v>-3216.45</v>
      </c>
      <c r="I91" s="19">
        <f t="shared" si="17"/>
        <v>0</v>
      </c>
      <c r="J91" s="19">
        <f t="shared" si="18"/>
        <v>0</v>
      </c>
      <c r="K91" s="19">
        <f t="shared" si="19"/>
        <v>0</v>
      </c>
    </row>
    <row r="92" spans="1:11">
      <c r="A92" s="16" t="s">
        <v>64</v>
      </c>
      <c r="B92" s="17" t="s">
        <v>65</v>
      </c>
      <c r="C92" s="18">
        <v>0</v>
      </c>
      <c r="D92" s="18">
        <v>0</v>
      </c>
      <c r="E92" s="18">
        <v>0</v>
      </c>
      <c r="F92" s="18">
        <v>-3216.45</v>
      </c>
      <c r="G92" s="18">
        <f t="shared" si="15"/>
        <v>-3216.45</v>
      </c>
      <c r="H92" s="18">
        <f t="shared" si="16"/>
        <v>3216.45</v>
      </c>
      <c r="I92" s="19">
        <f t="shared" si="17"/>
        <v>0</v>
      </c>
      <c r="J92" s="19">
        <f t="shared" si="18"/>
        <v>0</v>
      </c>
      <c r="K92" s="19">
        <f t="shared" si="19"/>
        <v>0</v>
      </c>
    </row>
    <row r="93" spans="1:11">
      <c r="A93" s="22" t="s">
        <v>66</v>
      </c>
      <c r="B93" s="17" t="s">
        <v>67</v>
      </c>
      <c r="C93" s="18">
        <v>0</v>
      </c>
      <c r="D93" s="18">
        <v>0</v>
      </c>
      <c r="E93" s="18">
        <v>0</v>
      </c>
      <c r="F93" s="18">
        <v>-3216.45</v>
      </c>
      <c r="G93" s="18">
        <f t="shared" si="15"/>
        <v>-3216.45</v>
      </c>
      <c r="H93" s="18">
        <f t="shared" si="16"/>
        <v>3216.45</v>
      </c>
      <c r="I93" s="19">
        <f t="shared" si="17"/>
        <v>0</v>
      </c>
      <c r="J93" s="19">
        <f t="shared" si="18"/>
        <v>0</v>
      </c>
      <c r="K93" s="19">
        <f t="shared" si="19"/>
        <v>0</v>
      </c>
    </row>
    <row r="94" spans="1:11">
      <c r="A94" s="16"/>
      <c r="B94" s="17"/>
      <c r="C94" s="18"/>
      <c r="D94" s="18"/>
      <c r="E94" s="18"/>
      <c r="F94" s="18"/>
      <c r="G94" s="18"/>
      <c r="H94" s="18"/>
      <c r="I94" s="19"/>
      <c r="J94" s="19"/>
      <c r="K94" s="19"/>
    </row>
    <row r="95" spans="1:11" ht="38.25">
      <c r="A95" s="27"/>
      <c r="B95" s="28" t="s">
        <v>111</v>
      </c>
      <c r="C95" s="29"/>
      <c r="D95" s="29"/>
      <c r="E95" s="29"/>
      <c r="F95" s="29"/>
      <c r="G95" s="29"/>
      <c r="H95" s="29"/>
      <c r="I95" s="30"/>
      <c r="J95" s="30"/>
      <c r="K95" s="30"/>
    </row>
    <row r="96" spans="1:11">
      <c r="A96" s="16" t="s">
        <v>25</v>
      </c>
      <c r="B96" s="17" t="s">
        <v>26</v>
      </c>
      <c r="C96" s="18">
        <v>382969</v>
      </c>
      <c r="D96" s="18">
        <v>440891</v>
      </c>
      <c r="E96" s="18">
        <v>0</v>
      </c>
      <c r="F96" s="18">
        <v>440888.87</v>
      </c>
      <c r="G96" s="18">
        <f t="shared" ref="G96:G115" si="20">F96-C96</f>
        <v>57919.869999999995</v>
      </c>
      <c r="H96" s="18">
        <f t="shared" ref="H96:H115" si="21">E96-F96</f>
        <v>-440888.87</v>
      </c>
      <c r="I96" s="19">
        <f t="shared" ref="I96:I115" si="22">IF(ISERROR(F96/C96),0,F96/C96*100-100)</f>
        <v>15.1239055902697</v>
      </c>
      <c r="J96" s="19">
        <f t="shared" ref="J96:J115" si="23">IF(ISERROR(F96/E96),0,F96/E96*100)</f>
        <v>0</v>
      </c>
      <c r="K96" s="19">
        <f t="shared" ref="K96:K115" si="24">IF(ISERROR(F96/D96),0,F96/D96*100)</f>
        <v>99.999516887393938</v>
      </c>
    </row>
    <row r="97" spans="1:11">
      <c r="A97" s="22" t="s">
        <v>90</v>
      </c>
      <c r="B97" s="17" t="s">
        <v>91</v>
      </c>
      <c r="C97" s="18">
        <v>0</v>
      </c>
      <c r="D97" s="18">
        <v>82981</v>
      </c>
      <c r="E97" s="18">
        <v>0</v>
      </c>
      <c r="F97" s="18">
        <v>82980.5</v>
      </c>
      <c r="G97" s="18">
        <f t="shared" si="20"/>
        <v>82980.5</v>
      </c>
      <c r="H97" s="18">
        <f t="shared" si="21"/>
        <v>-82980.5</v>
      </c>
      <c r="I97" s="19">
        <f t="shared" si="22"/>
        <v>0</v>
      </c>
      <c r="J97" s="19">
        <f t="shared" si="23"/>
        <v>0</v>
      </c>
      <c r="K97" s="19">
        <f t="shared" si="24"/>
        <v>99.999397452428866</v>
      </c>
    </row>
    <row r="98" spans="1:11">
      <c r="A98" s="22" t="s">
        <v>92</v>
      </c>
      <c r="B98" s="17" t="s">
        <v>93</v>
      </c>
      <c r="C98" s="18">
        <v>0</v>
      </c>
      <c r="D98" s="18">
        <v>16057</v>
      </c>
      <c r="E98" s="18">
        <v>0</v>
      </c>
      <c r="F98" s="18">
        <v>16055.37</v>
      </c>
      <c r="G98" s="18">
        <f t="shared" si="20"/>
        <v>16055.37</v>
      </c>
      <c r="H98" s="18">
        <f t="shared" si="21"/>
        <v>-16055.37</v>
      </c>
      <c r="I98" s="19">
        <f t="shared" si="22"/>
        <v>0</v>
      </c>
      <c r="J98" s="19">
        <f t="shared" si="23"/>
        <v>0</v>
      </c>
      <c r="K98" s="19">
        <f t="shared" si="24"/>
        <v>99.98984866413403</v>
      </c>
    </row>
    <row r="99" spans="1:11">
      <c r="A99" s="23" t="s">
        <v>94</v>
      </c>
      <c r="B99" s="17" t="s">
        <v>95</v>
      </c>
      <c r="C99" s="18">
        <v>0</v>
      </c>
      <c r="D99" s="18">
        <v>16057</v>
      </c>
      <c r="E99" s="18">
        <v>0</v>
      </c>
      <c r="F99" s="18">
        <v>16055.37</v>
      </c>
      <c r="G99" s="18">
        <f t="shared" si="20"/>
        <v>16055.37</v>
      </c>
      <c r="H99" s="18">
        <f t="shared" si="21"/>
        <v>-16055.37</v>
      </c>
      <c r="I99" s="19">
        <f t="shared" si="22"/>
        <v>0</v>
      </c>
      <c r="J99" s="19">
        <f t="shared" si="23"/>
        <v>0</v>
      </c>
      <c r="K99" s="19">
        <f t="shared" si="24"/>
        <v>99.98984866413403</v>
      </c>
    </row>
    <row r="100" spans="1:11">
      <c r="A100" s="24" t="s">
        <v>96</v>
      </c>
      <c r="B100" s="17" t="s">
        <v>97</v>
      </c>
      <c r="C100" s="18">
        <v>0</v>
      </c>
      <c r="D100" s="18">
        <v>16057</v>
      </c>
      <c r="E100" s="18">
        <v>0</v>
      </c>
      <c r="F100" s="18">
        <v>16055.37</v>
      </c>
      <c r="G100" s="18">
        <f t="shared" si="20"/>
        <v>16055.37</v>
      </c>
      <c r="H100" s="18">
        <f t="shared" si="21"/>
        <v>-16055.37</v>
      </c>
      <c r="I100" s="19">
        <f t="shared" si="22"/>
        <v>0</v>
      </c>
      <c r="J100" s="19">
        <f t="shared" si="23"/>
        <v>0</v>
      </c>
      <c r="K100" s="19">
        <f t="shared" si="24"/>
        <v>99.98984866413403</v>
      </c>
    </row>
    <row r="101" spans="1:11" ht="25.5">
      <c r="A101" s="25" t="s">
        <v>98</v>
      </c>
      <c r="B101" s="17" t="s">
        <v>99</v>
      </c>
      <c r="C101" s="18">
        <v>0</v>
      </c>
      <c r="D101" s="18">
        <v>16057</v>
      </c>
      <c r="E101" s="18">
        <v>0</v>
      </c>
      <c r="F101" s="18">
        <v>16055.37</v>
      </c>
      <c r="G101" s="18">
        <f t="shared" si="20"/>
        <v>16055.37</v>
      </c>
      <c r="H101" s="18">
        <f t="shared" si="21"/>
        <v>-16055.37</v>
      </c>
      <c r="I101" s="19">
        <f t="shared" si="22"/>
        <v>0</v>
      </c>
      <c r="J101" s="19">
        <f t="shared" si="23"/>
        <v>0</v>
      </c>
      <c r="K101" s="19">
        <f t="shared" si="24"/>
        <v>99.98984866413403</v>
      </c>
    </row>
    <row r="102" spans="1:11" ht="25.5">
      <c r="A102" s="26" t="s">
        <v>100</v>
      </c>
      <c r="B102" s="17" t="s">
        <v>101</v>
      </c>
      <c r="C102" s="18">
        <v>0</v>
      </c>
      <c r="D102" s="18">
        <v>16057</v>
      </c>
      <c r="E102" s="18">
        <v>0</v>
      </c>
      <c r="F102" s="18">
        <v>16055.37</v>
      </c>
      <c r="G102" s="18">
        <f t="shared" si="20"/>
        <v>16055.37</v>
      </c>
      <c r="H102" s="18">
        <f t="shared" si="21"/>
        <v>-16055.37</v>
      </c>
      <c r="I102" s="19">
        <f t="shared" si="22"/>
        <v>0</v>
      </c>
      <c r="J102" s="19">
        <f t="shared" si="23"/>
        <v>0</v>
      </c>
      <c r="K102" s="19">
        <f t="shared" si="24"/>
        <v>99.98984866413403</v>
      </c>
    </row>
    <row r="103" spans="1:11">
      <c r="A103" s="22" t="s">
        <v>29</v>
      </c>
      <c r="B103" s="17" t="s">
        <v>30</v>
      </c>
      <c r="C103" s="18">
        <v>382969</v>
      </c>
      <c r="D103" s="18">
        <v>341853</v>
      </c>
      <c r="E103" s="18">
        <v>0</v>
      </c>
      <c r="F103" s="18">
        <v>341853</v>
      </c>
      <c r="G103" s="18">
        <f t="shared" si="20"/>
        <v>-41116</v>
      </c>
      <c r="H103" s="18">
        <f t="shared" si="21"/>
        <v>-341853</v>
      </c>
      <c r="I103" s="19">
        <f t="shared" si="22"/>
        <v>-10.736117022526628</v>
      </c>
      <c r="J103" s="19">
        <f t="shared" si="23"/>
        <v>0</v>
      </c>
      <c r="K103" s="19">
        <f t="shared" si="24"/>
        <v>100</v>
      </c>
    </row>
    <row r="104" spans="1:11">
      <c r="A104" s="23" t="s">
        <v>31</v>
      </c>
      <c r="B104" s="17" t="s">
        <v>32</v>
      </c>
      <c r="C104" s="18">
        <v>382969</v>
      </c>
      <c r="D104" s="18">
        <v>341853</v>
      </c>
      <c r="E104" s="18">
        <v>0</v>
      </c>
      <c r="F104" s="18">
        <v>341853</v>
      </c>
      <c r="G104" s="18">
        <f t="shared" si="20"/>
        <v>-41116</v>
      </c>
      <c r="H104" s="18">
        <f t="shared" si="21"/>
        <v>-341853</v>
      </c>
      <c r="I104" s="19">
        <f t="shared" si="22"/>
        <v>-10.736117022526628</v>
      </c>
      <c r="J104" s="19">
        <f t="shared" si="23"/>
        <v>0</v>
      </c>
      <c r="K104" s="19">
        <f t="shared" si="24"/>
        <v>100</v>
      </c>
    </row>
    <row r="105" spans="1:11">
      <c r="A105" s="16" t="s">
        <v>33</v>
      </c>
      <c r="B105" s="17" t="s">
        <v>34</v>
      </c>
      <c r="C105" s="18">
        <v>87525.08</v>
      </c>
      <c r="D105" s="18">
        <v>440891</v>
      </c>
      <c r="E105" s="18">
        <v>0</v>
      </c>
      <c r="F105" s="18">
        <v>130170.98</v>
      </c>
      <c r="G105" s="18">
        <f t="shared" si="20"/>
        <v>42645.899999999994</v>
      </c>
      <c r="H105" s="18">
        <f t="shared" si="21"/>
        <v>-130170.98</v>
      </c>
      <c r="I105" s="19">
        <f t="shared" si="22"/>
        <v>48.724205679103619</v>
      </c>
      <c r="J105" s="19">
        <f t="shared" si="23"/>
        <v>0</v>
      </c>
      <c r="K105" s="19">
        <f t="shared" si="24"/>
        <v>29.524526470261357</v>
      </c>
    </row>
    <row r="106" spans="1:11">
      <c r="A106" s="22" t="s">
        <v>35</v>
      </c>
      <c r="B106" s="17" t="s">
        <v>36</v>
      </c>
      <c r="C106" s="18">
        <v>53640.38</v>
      </c>
      <c r="D106" s="18">
        <v>130459</v>
      </c>
      <c r="E106" s="18">
        <v>0</v>
      </c>
      <c r="F106" s="18">
        <v>71503.399999999994</v>
      </c>
      <c r="G106" s="18">
        <f t="shared" si="20"/>
        <v>17863.019999999997</v>
      </c>
      <c r="H106" s="18">
        <f t="shared" si="21"/>
        <v>-71503.399999999994</v>
      </c>
      <c r="I106" s="19">
        <f t="shared" si="22"/>
        <v>33.301441936093653</v>
      </c>
      <c r="J106" s="19">
        <f t="shared" si="23"/>
        <v>0</v>
      </c>
      <c r="K106" s="19">
        <f t="shared" si="24"/>
        <v>54.809097110969731</v>
      </c>
    </row>
    <row r="107" spans="1:11">
      <c r="A107" s="23" t="s">
        <v>37</v>
      </c>
      <c r="B107" s="17" t="s">
        <v>38</v>
      </c>
      <c r="C107" s="18">
        <v>53640.38</v>
      </c>
      <c r="D107" s="18">
        <v>130459</v>
      </c>
      <c r="E107" s="18">
        <v>0</v>
      </c>
      <c r="F107" s="18">
        <v>71503.399999999994</v>
      </c>
      <c r="G107" s="18">
        <f t="shared" si="20"/>
        <v>17863.019999999997</v>
      </c>
      <c r="H107" s="18">
        <f t="shared" si="21"/>
        <v>-71503.399999999994</v>
      </c>
      <c r="I107" s="19">
        <f t="shared" si="22"/>
        <v>33.301441936093653</v>
      </c>
      <c r="J107" s="19">
        <f t="shared" si="23"/>
        <v>0</v>
      </c>
      <c r="K107" s="19">
        <f t="shared" si="24"/>
        <v>54.809097110969731</v>
      </c>
    </row>
    <row r="108" spans="1:11">
      <c r="A108" s="24" t="s">
        <v>39</v>
      </c>
      <c r="B108" s="17" t="s">
        <v>40</v>
      </c>
      <c r="C108" s="18">
        <v>19802.14</v>
      </c>
      <c r="D108" s="18">
        <v>43050</v>
      </c>
      <c r="E108" s="18">
        <v>0</v>
      </c>
      <c r="F108" s="18">
        <v>17710.77</v>
      </c>
      <c r="G108" s="18">
        <f t="shared" si="20"/>
        <v>-2091.369999999999</v>
      </c>
      <c r="H108" s="18">
        <f t="shared" si="21"/>
        <v>-17710.77</v>
      </c>
      <c r="I108" s="19">
        <f t="shared" si="22"/>
        <v>-10.561333270040507</v>
      </c>
      <c r="J108" s="19">
        <f t="shared" si="23"/>
        <v>0</v>
      </c>
      <c r="K108" s="19">
        <f t="shared" si="24"/>
        <v>41.14</v>
      </c>
    </row>
    <row r="109" spans="1:11">
      <c r="A109" s="24" t="s">
        <v>41</v>
      </c>
      <c r="B109" s="17" t="s">
        <v>42</v>
      </c>
      <c r="C109" s="18">
        <v>33838.239999999998</v>
      </c>
      <c r="D109" s="18">
        <v>87409</v>
      </c>
      <c r="E109" s="18">
        <v>0</v>
      </c>
      <c r="F109" s="18">
        <v>53792.63</v>
      </c>
      <c r="G109" s="18">
        <f t="shared" si="20"/>
        <v>19954.39</v>
      </c>
      <c r="H109" s="18">
        <f t="shared" si="21"/>
        <v>-53792.63</v>
      </c>
      <c r="I109" s="19">
        <f t="shared" si="22"/>
        <v>58.969940517000879</v>
      </c>
      <c r="J109" s="19">
        <f t="shared" si="23"/>
        <v>0</v>
      </c>
      <c r="K109" s="19">
        <f t="shared" si="24"/>
        <v>61.541294374721133</v>
      </c>
    </row>
    <row r="110" spans="1:11">
      <c r="A110" s="25" t="s">
        <v>43</v>
      </c>
      <c r="B110" s="17" t="s">
        <v>44</v>
      </c>
      <c r="C110" s="18">
        <v>9046.5</v>
      </c>
      <c r="D110" s="18">
        <v>0</v>
      </c>
      <c r="E110" s="18">
        <v>0</v>
      </c>
      <c r="F110" s="18">
        <v>423.5</v>
      </c>
      <c r="G110" s="18">
        <f t="shared" si="20"/>
        <v>-8623</v>
      </c>
      <c r="H110" s="18">
        <f t="shared" si="21"/>
        <v>-423.5</v>
      </c>
      <c r="I110" s="19">
        <f t="shared" si="22"/>
        <v>-95.318631514950539</v>
      </c>
      <c r="J110" s="19">
        <f t="shared" si="23"/>
        <v>0</v>
      </c>
      <c r="K110" s="19">
        <f t="shared" si="24"/>
        <v>0</v>
      </c>
    </row>
    <row r="111" spans="1:11">
      <c r="A111" s="22" t="s">
        <v>59</v>
      </c>
      <c r="B111" s="17" t="s">
        <v>60</v>
      </c>
      <c r="C111" s="18">
        <v>33884.699999999997</v>
      </c>
      <c r="D111" s="18">
        <v>310432</v>
      </c>
      <c r="E111" s="18">
        <v>0</v>
      </c>
      <c r="F111" s="18">
        <v>58667.58</v>
      </c>
      <c r="G111" s="18">
        <f t="shared" si="20"/>
        <v>24782.880000000005</v>
      </c>
      <c r="H111" s="18">
        <f t="shared" si="21"/>
        <v>-58667.58</v>
      </c>
      <c r="I111" s="19">
        <f t="shared" si="22"/>
        <v>73.138850277558902</v>
      </c>
      <c r="J111" s="19">
        <f t="shared" si="23"/>
        <v>0</v>
      </c>
      <c r="K111" s="19">
        <f t="shared" si="24"/>
        <v>18.898689568085764</v>
      </c>
    </row>
    <row r="112" spans="1:11">
      <c r="A112" s="23" t="s">
        <v>61</v>
      </c>
      <c r="B112" s="17" t="s">
        <v>62</v>
      </c>
      <c r="C112" s="18">
        <v>33884.699999999997</v>
      </c>
      <c r="D112" s="18">
        <v>310432</v>
      </c>
      <c r="E112" s="18">
        <v>0</v>
      </c>
      <c r="F112" s="18">
        <v>58667.58</v>
      </c>
      <c r="G112" s="18">
        <f t="shared" si="20"/>
        <v>24782.880000000005</v>
      </c>
      <c r="H112" s="18">
        <f t="shared" si="21"/>
        <v>-58667.58</v>
      </c>
      <c r="I112" s="19">
        <f t="shared" si="22"/>
        <v>73.138850277558902</v>
      </c>
      <c r="J112" s="19">
        <f t="shared" si="23"/>
        <v>0</v>
      </c>
      <c r="K112" s="19">
        <f t="shared" si="24"/>
        <v>18.898689568085764</v>
      </c>
    </row>
    <row r="113" spans="1:11">
      <c r="A113" s="16"/>
      <c r="B113" s="17" t="s">
        <v>63</v>
      </c>
      <c r="C113" s="18">
        <v>295443.92</v>
      </c>
      <c r="D113" s="18">
        <v>0</v>
      </c>
      <c r="E113" s="18">
        <v>0</v>
      </c>
      <c r="F113" s="18">
        <v>310717.89</v>
      </c>
      <c r="G113" s="18">
        <f t="shared" si="20"/>
        <v>15273.97000000003</v>
      </c>
      <c r="H113" s="18">
        <f t="shared" si="21"/>
        <v>-310717.89</v>
      </c>
      <c r="I113" s="19">
        <f t="shared" si="22"/>
        <v>5.1698373078721716</v>
      </c>
      <c r="J113" s="19">
        <f t="shared" si="23"/>
        <v>0</v>
      </c>
      <c r="K113" s="19">
        <f t="shared" si="24"/>
        <v>0</v>
      </c>
    </row>
    <row r="114" spans="1:11">
      <c r="A114" s="16" t="s">
        <v>64</v>
      </c>
      <c r="B114" s="17" t="s">
        <v>65</v>
      </c>
      <c r="C114" s="18">
        <v>-295443.92</v>
      </c>
      <c r="D114" s="18">
        <v>0</v>
      </c>
      <c r="E114" s="18">
        <v>0</v>
      </c>
      <c r="F114" s="18">
        <v>-310717.89</v>
      </c>
      <c r="G114" s="18">
        <f t="shared" si="20"/>
        <v>-15273.97000000003</v>
      </c>
      <c r="H114" s="18">
        <f t="shared" si="21"/>
        <v>310717.89</v>
      </c>
      <c r="I114" s="19">
        <f t="shared" si="22"/>
        <v>5.1698373078721716</v>
      </c>
      <c r="J114" s="19">
        <f t="shared" si="23"/>
        <v>0</v>
      </c>
      <c r="K114" s="19">
        <f t="shared" si="24"/>
        <v>0</v>
      </c>
    </row>
    <row r="115" spans="1:11">
      <c r="A115" s="22" t="s">
        <v>66</v>
      </c>
      <c r="B115" s="17" t="s">
        <v>67</v>
      </c>
      <c r="C115" s="18">
        <v>-295443.92</v>
      </c>
      <c r="D115" s="18">
        <v>0</v>
      </c>
      <c r="E115" s="18">
        <v>0</v>
      </c>
      <c r="F115" s="18">
        <v>-310717.89</v>
      </c>
      <c r="G115" s="18">
        <f t="shared" si="20"/>
        <v>-15273.97000000003</v>
      </c>
      <c r="H115" s="18">
        <f t="shared" si="21"/>
        <v>310717.89</v>
      </c>
      <c r="I115" s="19">
        <f t="shared" si="22"/>
        <v>5.1698373078721716</v>
      </c>
      <c r="J115" s="19">
        <f t="shared" si="23"/>
        <v>0</v>
      </c>
      <c r="K115" s="19">
        <f t="shared" si="24"/>
        <v>0</v>
      </c>
    </row>
    <row r="116" spans="1:11" ht="25.5">
      <c r="A116" s="27" t="s">
        <v>124</v>
      </c>
      <c r="B116" s="28" t="s">
        <v>125</v>
      </c>
      <c r="C116" s="29"/>
      <c r="D116" s="29"/>
      <c r="E116" s="29"/>
      <c r="F116" s="29"/>
      <c r="G116" s="29"/>
      <c r="H116" s="29"/>
      <c r="I116" s="30"/>
      <c r="J116" s="30"/>
      <c r="K116" s="30"/>
    </row>
    <row r="117" spans="1:11">
      <c r="A117" s="16" t="s">
        <v>25</v>
      </c>
      <c r="B117" s="17" t="s">
        <v>26</v>
      </c>
      <c r="C117" s="18">
        <v>0</v>
      </c>
      <c r="D117" s="18">
        <v>251017</v>
      </c>
      <c r="E117" s="18">
        <v>0</v>
      </c>
      <c r="F117" s="18">
        <v>251016.5</v>
      </c>
      <c r="G117" s="18">
        <f t="shared" ref="G117:G126" si="25">F117-C117</f>
        <v>251016.5</v>
      </c>
      <c r="H117" s="18">
        <f t="shared" ref="H117:H126" si="26">E117-F117</f>
        <v>-251016.5</v>
      </c>
      <c r="I117" s="19">
        <f t="shared" ref="I117:I126" si="27">IF(ISERROR(F117/C117),0,F117/C117*100-100)</f>
        <v>0</v>
      </c>
      <c r="J117" s="19">
        <f t="shared" ref="J117:J126" si="28">IF(ISERROR(F117/E117),0,F117/E117*100)</f>
        <v>0</v>
      </c>
      <c r="K117" s="19">
        <f t="shared" ref="K117:K126" si="29">IF(ISERROR(F117/D117),0,F117/D117*100)</f>
        <v>99.999800810303682</v>
      </c>
    </row>
    <row r="118" spans="1:11">
      <c r="A118" s="22" t="s">
        <v>90</v>
      </c>
      <c r="B118" s="17" t="s">
        <v>91</v>
      </c>
      <c r="C118" s="18">
        <v>0</v>
      </c>
      <c r="D118" s="18">
        <v>82981</v>
      </c>
      <c r="E118" s="18">
        <v>0</v>
      </c>
      <c r="F118" s="18">
        <v>82980.5</v>
      </c>
      <c r="G118" s="18">
        <f t="shared" si="25"/>
        <v>82980.5</v>
      </c>
      <c r="H118" s="18">
        <f t="shared" si="26"/>
        <v>-82980.5</v>
      </c>
      <c r="I118" s="19">
        <f t="shared" si="27"/>
        <v>0</v>
      </c>
      <c r="J118" s="19">
        <f t="shared" si="28"/>
        <v>0</v>
      </c>
      <c r="K118" s="19">
        <f t="shared" si="29"/>
        <v>99.999397452428866</v>
      </c>
    </row>
    <row r="119" spans="1:11">
      <c r="A119" s="22" t="s">
        <v>29</v>
      </c>
      <c r="B119" s="17" t="s">
        <v>30</v>
      </c>
      <c r="C119" s="18">
        <v>0</v>
      </c>
      <c r="D119" s="18">
        <v>168036</v>
      </c>
      <c r="E119" s="18">
        <v>0</v>
      </c>
      <c r="F119" s="18">
        <v>168036</v>
      </c>
      <c r="G119" s="18">
        <f t="shared" si="25"/>
        <v>168036</v>
      </c>
      <c r="H119" s="18">
        <f t="shared" si="26"/>
        <v>-168036</v>
      </c>
      <c r="I119" s="19">
        <f t="shared" si="27"/>
        <v>0</v>
      </c>
      <c r="J119" s="19">
        <f t="shared" si="28"/>
        <v>0</v>
      </c>
      <c r="K119" s="19">
        <f t="shared" si="29"/>
        <v>100</v>
      </c>
    </row>
    <row r="120" spans="1:11">
      <c r="A120" s="23" t="s">
        <v>31</v>
      </c>
      <c r="B120" s="17" t="s">
        <v>32</v>
      </c>
      <c r="C120" s="18">
        <v>0</v>
      </c>
      <c r="D120" s="18">
        <v>168036</v>
      </c>
      <c r="E120" s="18">
        <v>0</v>
      </c>
      <c r="F120" s="18">
        <v>168036</v>
      </c>
      <c r="G120" s="18">
        <f t="shared" si="25"/>
        <v>168036</v>
      </c>
      <c r="H120" s="18">
        <f t="shared" si="26"/>
        <v>-168036</v>
      </c>
      <c r="I120" s="19">
        <f t="shared" si="27"/>
        <v>0</v>
      </c>
      <c r="J120" s="19">
        <f t="shared" si="28"/>
        <v>0</v>
      </c>
      <c r="K120" s="19">
        <f t="shared" si="29"/>
        <v>100</v>
      </c>
    </row>
    <row r="121" spans="1:11">
      <c r="A121" s="16" t="s">
        <v>33</v>
      </c>
      <c r="B121" s="17" t="s">
        <v>34</v>
      </c>
      <c r="C121" s="18">
        <v>0</v>
      </c>
      <c r="D121" s="18">
        <v>251017</v>
      </c>
      <c r="E121" s="18">
        <v>0</v>
      </c>
      <c r="F121" s="18">
        <v>0</v>
      </c>
      <c r="G121" s="18">
        <f t="shared" si="25"/>
        <v>0</v>
      </c>
      <c r="H121" s="18">
        <f t="shared" si="26"/>
        <v>0</v>
      </c>
      <c r="I121" s="19">
        <f t="shared" si="27"/>
        <v>0</v>
      </c>
      <c r="J121" s="19">
        <f t="shared" si="28"/>
        <v>0</v>
      </c>
      <c r="K121" s="19">
        <f t="shared" si="29"/>
        <v>0</v>
      </c>
    </row>
    <row r="122" spans="1:11">
      <c r="A122" s="22" t="s">
        <v>59</v>
      </c>
      <c r="B122" s="17" t="s">
        <v>60</v>
      </c>
      <c r="C122" s="18">
        <v>0</v>
      </c>
      <c r="D122" s="18">
        <v>251017</v>
      </c>
      <c r="E122" s="18">
        <v>0</v>
      </c>
      <c r="F122" s="18">
        <v>0</v>
      </c>
      <c r="G122" s="18">
        <f t="shared" si="25"/>
        <v>0</v>
      </c>
      <c r="H122" s="18">
        <f t="shared" si="26"/>
        <v>0</v>
      </c>
      <c r="I122" s="19">
        <f t="shared" si="27"/>
        <v>0</v>
      </c>
      <c r="J122" s="19">
        <f t="shared" si="28"/>
        <v>0</v>
      </c>
      <c r="K122" s="19">
        <f t="shared" si="29"/>
        <v>0</v>
      </c>
    </row>
    <row r="123" spans="1:11">
      <c r="A123" s="23" t="s">
        <v>61</v>
      </c>
      <c r="B123" s="17" t="s">
        <v>62</v>
      </c>
      <c r="C123" s="18">
        <v>0</v>
      </c>
      <c r="D123" s="18">
        <v>251017</v>
      </c>
      <c r="E123" s="18">
        <v>0</v>
      </c>
      <c r="F123" s="18">
        <v>0</v>
      </c>
      <c r="G123" s="18">
        <f t="shared" si="25"/>
        <v>0</v>
      </c>
      <c r="H123" s="18">
        <f t="shared" si="26"/>
        <v>0</v>
      </c>
      <c r="I123" s="19">
        <f t="shared" si="27"/>
        <v>0</v>
      </c>
      <c r="J123" s="19">
        <f t="shared" si="28"/>
        <v>0</v>
      </c>
      <c r="K123" s="19">
        <f t="shared" si="29"/>
        <v>0</v>
      </c>
    </row>
    <row r="124" spans="1:11">
      <c r="A124" s="16"/>
      <c r="B124" s="17" t="s">
        <v>63</v>
      </c>
      <c r="C124" s="18">
        <v>0</v>
      </c>
      <c r="D124" s="18">
        <v>0</v>
      </c>
      <c r="E124" s="18">
        <v>0</v>
      </c>
      <c r="F124" s="18">
        <v>251016.5</v>
      </c>
      <c r="G124" s="18">
        <f t="shared" si="25"/>
        <v>251016.5</v>
      </c>
      <c r="H124" s="18">
        <f t="shared" si="26"/>
        <v>-251016.5</v>
      </c>
      <c r="I124" s="19">
        <f t="shared" si="27"/>
        <v>0</v>
      </c>
      <c r="J124" s="19">
        <f t="shared" si="28"/>
        <v>0</v>
      </c>
      <c r="K124" s="19">
        <f t="shared" si="29"/>
        <v>0</v>
      </c>
    </row>
    <row r="125" spans="1:11">
      <c r="A125" s="16" t="s">
        <v>64</v>
      </c>
      <c r="B125" s="17" t="s">
        <v>65</v>
      </c>
      <c r="C125" s="18">
        <v>0</v>
      </c>
      <c r="D125" s="18">
        <v>0</v>
      </c>
      <c r="E125" s="18">
        <v>0</v>
      </c>
      <c r="F125" s="18">
        <v>-251016.5</v>
      </c>
      <c r="G125" s="18">
        <f t="shared" si="25"/>
        <v>-251016.5</v>
      </c>
      <c r="H125" s="18">
        <f t="shared" si="26"/>
        <v>251016.5</v>
      </c>
      <c r="I125" s="19">
        <f t="shared" si="27"/>
        <v>0</v>
      </c>
      <c r="J125" s="19">
        <f t="shared" si="28"/>
        <v>0</v>
      </c>
      <c r="K125" s="19">
        <f t="shared" si="29"/>
        <v>0</v>
      </c>
    </row>
    <row r="126" spans="1:11">
      <c r="A126" s="22" t="s">
        <v>66</v>
      </c>
      <c r="B126" s="17" t="s">
        <v>67</v>
      </c>
      <c r="C126" s="18">
        <v>0</v>
      </c>
      <c r="D126" s="18">
        <v>0</v>
      </c>
      <c r="E126" s="18">
        <v>0</v>
      </c>
      <c r="F126" s="18">
        <v>-251016.5</v>
      </c>
      <c r="G126" s="18">
        <f t="shared" si="25"/>
        <v>-251016.5</v>
      </c>
      <c r="H126" s="18">
        <f t="shared" si="26"/>
        <v>251016.5</v>
      </c>
      <c r="I126" s="19">
        <f t="shared" si="27"/>
        <v>0</v>
      </c>
      <c r="J126" s="19">
        <f t="shared" si="28"/>
        <v>0</v>
      </c>
      <c r="K126" s="19">
        <f t="shared" si="29"/>
        <v>0</v>
      </c>
    </row>
    <row r="127" spans="1:11" ht="25.5">
      <c r="A127" s="39" t="s">
        <v>144</v>
      </c>
      <c r="B127" s="28" t="s">
        <v>145</v>
      </c>
      <c r="C127" s="29"/>
      <c r="D127" s="29"/>
      <c r="E127" s="29"/>
      <c r="F127" s="29"/>
      <c r="G127" s="29"/>
      <c r="H127" s="29"/>
      <c r="I127" s="30"/>
      <c r="J127" s="30"/>
      <c r="K127" s="30"/>
    </row>
    <row r="128" spans="1:11">
      <c r="A128" s="16" t="s">
        <v>25</v>
      </c>
      <c r="B128" s="17" t="s">
        <v>26</v>
      </c>
      <c r="C128" s="18">
        <v>0</v>
      </c>
      <c r="D128" s="18">
        <v>251017</v>
      </c>
      <c r="E128" s="18">
        <v>0</v>
      </c>
      <c r="F128" s="18">
        <v>251016.5</v>
      </c>
      <c r="G128" s="18">
        <f t="shared" ref="G128:G137" si="30">F128-C128</f>
        <v>251016.5</v>
      </c>
      <c r="H128" s="18">
        <f t="shared" ref="H128:H137" si="31">E128-F128</f>
        <v>-251016.5</v>
      </c>
      <c r="I128" s="19">
        <f t="shared" ref="I128:I137" si="32">IF(ISERROR(F128/C128),0,F128/C128*100-100)</f>
        <v>0</v>
      </c>
      <c r="J128" s="19">
        <f t="shared" ref="J128:J137" si="33">IF(ISERROR(F128/E128),0,F128/E128*100)</f>
        <v>0</v>
      </c>
      <c r="K128" s="19">
        <f t="shared" ref="K128:K137" si="34">IF(ISERROR(F128/D128),0,F128/D128*100)</f>
        <v>99.999800810303682</v>
      </c>
    </row>
    <row r="129" spans="1:11">
      <c r="A129" s="22" t="s">
        <v>90</v>
      </c>
      <c r="B129" s="17" t="s">
        <v>91</v>
      </c>
      <c r="C129" s="18">
        <v>0</v>
      </c>
      <c r="D129" s="18">
        <v>82981</v>
      </c>
      <c r="E129" s="18">
        <v>0</v>
      </c>
      <c r="F129" s="18">
        <v>82980.5</v>
      </c>
      <c r="G129" s="18">
        <f t="shared" si="30"/>
        <v>82980.5</v>
      </c>
      <c r="H129" s="18">
        <f t="shared" si="31"/>
        <v>-82980.5</v>
      </c>
      <c r="I129" s="19">
        <f t="shared" si="32"/>
        <v>0</v>
      </c>
      <c r="J129" s="19">
        <f t="shared" si="33"/>
        <v>0</v>
      </c>
      <c r="K129" s="19">
        <f t="shared" si="34"/>
        <v>99.999397452428866</v>
      </c>
    </row>
    <row r="130" spans="1:11">
      <c r="A130" s="22" t="s">
        <v>29</v>
      </c>
      <c r="B130" s="17" t="s">
        <v>30</v>
      </c>
      <c r="C130" s="18">
        <v>0</v>
      </c>
      <c r="D130" s="18">
        <v>168036</v>
      </c>
      <c r="E130" s="18">
        <v>0</v>
      </c>
      <c r="F130" s="18">
        <v>168036</v>
      </c>
      <c r="G130" s="18">
        <f t="shared" si="30"/>
        <v>168036</v>
      </c>
      <c r="H130" s="18">
        <f t="shared" si="31"/>
        <v>-168036</v>
      </c>
      <c r="I130" s="19">
        <f t="shared" si="32"/>
        <v>0</v>
      </c>
      <c r="J130" s="19">
        <f t="shared" si="33"/>
        <v>0</v>
      </c>
      <c r="K130" s="19">
        <f t="shared" si="34"/>
        <v>100</v>
      </c>
    </row>
    <row r="131" spans="1:11">
      <c r="A131" s="23" t="s">
        <v>31</v>
      </c>
      <c r="B131" s="17" t="s">
        <v>32</v>
      </c>
      <c r="C131" s="18">
        <v>0</v>
      </c>
      <c r="D131" s="18">
        <v>168036</v>
      </c>
      <c r="E131" s="18">
        <v>0</v>
      </c>
      <c r="F131" s="18">
        <v>168036</v>
      </c>
      <c r="G131" s="18">
        <f t="shared" si="30"/>
        <v>168036</v>
      </c>
      <c r="H131" s="18">
        <f t="shared" si="31"/>
        <v>-168036</v>
      </c>
      <c r="I131" s="19">
        <f t="shared" si="32"/>
        <v>0</v>
      </c>
      <c r="J131" s="19">
        <f t="shared" si="33"/>
        <v>0</v>
      </c>
      <c r="K131" s="19">
        <f t="shared" si="34"/>
        <v>100</v>
      </c>
    </row>
    <row r="132" spans="1:11">
      <c r="A132" s="16" t="s">
        <v>33</v>
      </c>
      <c r="B132" s="17" t="s">
        <v>34</v>
      </c>
      <c r="C132" s="18">
        <v>0</v>
      </c>
      <c r="D132" s="18">
        <v>251017</v>
      </c>
      <c r="E132" s="18">
        <v>0</v>
      </c>
      <c r="F132" s="18">
        <v>0</v>
      </c>
      <c r="G132" s="18">
        <f t="shared" si="30"/>
        <v>0</v>
      </c>
      <c r="H132" s="18">
        <f t="shared" si="31"/>
        <v>0</v>
      </c>
      <c r="I132" s="19">
        <f t="shared" si="32"/>
        <v>0</v>
      </c>
      <c r="J132" s="19">
        <f t="shared" si="33"/>
        <v>0</v>
      </c>
      <c r="K132" s="19">
        <f t="shared" si="34"/>
        <v>0</v>
      </c>
    </row>
    <row r="133" spans="1:11">
      <c r="A133" s="22" t="s">
        <v>59</v>
      </c>
      <c r="B133" s="17" t="s">
        <v>60</v>
      </c>
      <c r="C133" s="18">
        <v>0</v>
      </c>
      <c r="D133" s="18">
        <v>251017</v>
      </c>
      <c r="E133" s="18">
        <v>0</v>
      </c>
      <c r="F133" s="18">
        <v>0</v>
      </c>
      <c r="G133" s="18">
        <f t="shared" si="30"/>
        <v>0</v>
      </c>
      <c r="H133" s="18">
        <f t="shared" si="31"/>
        <v>0</v>
      </c>
      <c r="I133" s="19">
        <f t="shared" si="32"/>
        <v>0</v>
      </c>
      <c r="J133" s="19">
        <f t="shared" si="33"/>
        <v>0</v>
      </c>
      <c r="K133" s="19">
        <f t="shared" si="34"/>
        <v>0</v>
      </c>
    </row>
    <row r="134" spans="1:11">
      <c r="A134" s="23" t="s">
        <v>61</v>
      </c>
      <c r="B134" s="17" t="s">
        <v>62</v>
      </c>
      <c r="C134" s="18">
        <v>0</v>
      </c>
      <c r="D134" s="18">
        <v>251017</v>
      </c>
      <c r="E134" s="18">
        <v>0</v>
      </c>
      <c r="F134" s="18">
        <v>0</v>
      </c>
      <c r="G134" s="18">
        <f t="shared" si="30"/>
        <v>0</v>
      </c>
      <c r="H134" s="18">
        <f t="shared" si="31"/>
        <v>0</v>
      </c>
      <c r="I134" s="19">
        <f t="shared" si="32"/>
        <v>0</v>
      </c>
      <c r="J134" s="19">
        <f t="shared" si="33"/>
        <v>0</v>
      </c>
      <c r="K134" s="19">
        <f t="shared" si="34"/>
        <v>0</v>
      </c>
    </row>
    <row r="135" spans="1:11">
      <c r="A135" s="16"/>
      <c r="B135" s="17" t="s">
        <v>63</v>
      </c>
      <c r="C135" s="18">
        <v>0</v>
      </c>
      <c r="D135" s="18">
        <v>0</v>
      </c>
      <c r="E135" s="18">
        <v>0</v>
      </c>
      <c r="F135" s="18">
        <v>251016.5</v>
      </c>
      <c r="G135" s="18">
        <f t="shared" si="30"/>
        <v>251016.5</v>
      </c>
      <c r="H135" s="18">
        <f t="shared" si="31"/>
        <v>-251016.5</v>
      </c>
      <c r="I135" s="19">
        <f t="shared" si="32"/>
        <v>0</v>
      </c>
      <c r="J135" s="19">
        <f t="shared" si="33"/>
        <v>0</v>
      </c>
      <c r="K135" s="19">
        <f t="shared" si="34"/>
        <v>0</v>
      </c>
    </row>
    <row r="136" spans="1:11">
      <c r="A136" s="16" t="s">
        <v>64</v>
      </c>
      <c r="B136" s="17" t="s">
        <v>65</v>
      </c>
      <c r="C136" s="18">
        <v>0</v>
      </c>
      <c r="D136" s="18">
        <v>0</v>
      </c>
      <c r="E136" s="18">
        <v>0</v>
      </c>
      <c r="F136" s="18">
        <v>-251016.5</v>
      </c>
      <c r="G136" s="18">
        <f t="shared" si="30"/>
        <v>-251016.5</v>
      </c>
      <c r="H136" s="18">
        <f t="shared" si="31"/>
        <v>251016.5</v>
      </c>
      <c r="I136" s="19">
        <f t="shared" si="32"/>
        <v>0</v>
      </c>
      <c r="J136" s="19">
        <f t="shared" si="33"/>
        <v>0</v>
      </c>
      <c r="K136" s="19">
        <f t="shared" si="34"/>
        <v>0</v>
      </c>
    </row>
    <row r="137" spans="1:11">
      <c r="A137" s="22" t="s">
        <v>66</v>
      </c>
      <c r="B137" s="17" t="s">
        <v>67</v>
      </c>
      <c r="C137" s="18">
        <v>0</v>
      </c>
      <c r="D137" s="18">
        <v>0</v>
      </c>
      <c r="E137" s="18">
        <v>0</v>
      </c>
      <c r="F137" s="18">
        <v>-251016.5</v>
      </c>
      <c r="G137" s="18">
        <f t="shared" si="30"/>
        <v>-251016.5</v>
      </c>
      <c r="H137" s="18">
        <f t="shared" si="31"/>
        <v>251016.5</v>
      </c>
      <c r="I137" s="19">
        <f t="shared" si="32"/>
        <v>0</v>
      </c>
      <c r="J137" s="19">
        <f t="shared" si="33"/>
        <v>0</v>
      </c>
      <c r="K137" s="19">
        <f t="shared" si="34"/>
        <v>0</v>
      </c>
    </row>
    <row r="138" spans="1:11" ht="38.25">
      <c r="A138" s="27" t="s">
        <v>130</v>
      </c>
      <c r="B138" s="28" t="s">
        <v>131</v>
      </c>
      <c r="C138" s="29"/>
      <c r="D138" s="29"/>
      <c r="E138" s="29"/>
      <c r="F138" s="29"/>
      <c r="G138" s="29"/>
      <c r="H138" s="29"/>
      <c r="I138" s="30"/>
      <c r="J138" s="30"/>
      <c r="K138" s="30"/>
    </row>
    <row r="139" spans="1:11">
      <c r="A139" s="16" t="s">
        <v>25</v>
      </c>
      <c r="B139" s="17" t="s">
        <v>26</v>
      </c>
      <c r="C139" s="18">
        <v>382969</v>
      </c>
      <c r="D139" s="18">
        <v>189874</v>
      </c>
      <c r="E139" s="18">
        <v>0</v>
      </c>
      <c r="F139" s="18">
        <v>189872.37</v>
      </c>
      <c r="G139" s="18">
        <f t="shared" ref="G139:G157" si="35">F139-C139</f>
        <v>-193096.63</v>
      </c>
      <c r="H139" s="18">
        <f t="shared" ref="H139:H157" si="36">E139-F139</f>
        <v>-189872.37</v>
      </c>
      <c r="I139" s="19">
        <f t="shared" ref="I139:I157" si="37">IF(ISERROR(F139/C139),0,F139/C139*100-100)</f>
        <v>-50.420955743154146</v>
      </c>
      <c r="J139" s="19">
        <f t="shared" ref="J139:J157" si="38">IF(ISERROR(F139/E139),0,F139/E139*100)</f>
        <v>0</v>
      </c>
      <c r="K139" s="19">
        <f t="shared" ref="K139:K157" si="39">IF(ISERROR(F139/D139),0,F139/D139*100)</f>
        <v>99.999141535965947</v>
      </c>
    </row>
    <row r="140" spans="1:11">
      <c r="A140" s="22" t="s">
        <v>92</v>
      </c>
      <c r="B140" s="17" t="s">
        <v>93</v>
      </c>
      <c r="C140" s="18">
        <v>0</v>
      </c>
      <c r="D140" s="18">
        <v>16057</v>
      </c>
      <c r="E140" s="18">
        <v>0</v>
      </c>
      <c r="F140" s="18">
        <v>16055.37</v>
      </c>
      <c r="G140" s="18">
        <f t="shared" si="35"/>
        <v>16055.37</v>
      </c>
      <c r="H140" s="18">
        <f t="shared" si="36"/>
        <v>-16055.37</v>
      </c>
      <c r="I140" s="19">
        <f t="shared" si="37"/>
        <v>0</v>
      </c>
      <c r="J140" s="19">
        <f t="shared" si="38"/>
        <v>0</v>
      </c>
      <c r="K140" s="19">
        <f t="shared" si="39"/>
        <v>99.98984866413403</v>
      </c>
    </row>
    <row r="141" spans="1:11">
      <c r="A141" s="23" t="s">
        <v>94</v>
      </c>
      <c r="B141" s="17" t="s">
        <v>95</v>
      </c>
      <c r="C141" s="18">
        <v>0</v>
      </c>
      <c r="D141" s="18">
        <v>16057</v>
      </c>
      <c r="E141" s="18">
        <v>0</v>
      </c>
      <c r="F141" s="18">
        <v>16055.37</v>
      </c>
      <c r="G141" s="18">
        <f t="shared" si="35"/>
        <v>16055.37</v>
      </c>
      <c r="H141" s="18">
        <f t="shared" si="36"/>
        <v>-16055.37</v>
      </c>
      <c r="I141" s="19">
        <f t="shared" si="37"/>
        <v>0</v>
      </c>
      <c r="J141" s="19">
        <f t="shared" si="38"/>
        <v>0</v>
      </c>
      <c r="K141" s="19">
        <f t="shared" si="39"/>
        <v>99.98984866413403</v>
      </c>
    </row>
    <row r="142" spans="1:11">
      <c r="A142" s="24" t="s">
        <v>96</v>
      </c>
      <c r="B142" s="17" t="s">
        <v>97</v>
      </c>
      <c r="C142" s="18">
        <v>0</v>
      </c>
      <c r="D142" s="18">
        <v>16057</v>
      </c>
      <c r="E142" s="18">
        <v>0</v>
      </c>
      <c r="F142" s="18">
        <v>16055.37</v>
      </c>
      <c r="G142" s="18">
        <f t="shared" si="35"/>
        <v>16055.37</v>
      </c>
      <c r="H142" s="18">
        <f t="shared" si="36"/>
        <v>-16055.37</v>
      </c>
      <c r="I142" s="19">
        <f t="shared" si="37"/>
        <v>0</v>
      </c>
      <c r="J142" s="19">
        <f t="shared" si="38"/>
        <v>0</v>
      </c>
      <c r="K142" s="19">
        <f t="shared" si="39"/>
        <v>99.98984866413403</v>
      </c>
    </row>
    <row r="143" spans="1:11" ht="25.5">
      <c r="A143" s="25" t="s">
        <v>98</v>
      </c>
      <c r="B143" s="17" t="s">
        <v>99</v>
      </c>
      <c r="C143" s="18">
        <v>0</v>
      </c>
      <c r="D143" s="18">
        <v>16057</v>
      </c>
      <c r="E143" s="18">
        <v>0</v>
      </c>
      <c r="F143" s="18">
        <v>16055.37</v>
      </c>
      <c r="G143" s="18">
        <f t="shared" si="35"/>
        <v>16055.37</v>
      </c>
      <c r="H143" s="18">
        <f t="shared" si="36"/>
        <v>-16055.37</v>
      </c>
      <c r="I143" s="19">
        <f t="shared" si="37"/>
        <v>0</v>
      </c>
      <c r="J143" s="19">
        <f t="shared" si="38"/>
        <v>0</v>
      </c>
      <c r="K143" s="19">
        <f t="shared" si="39"/>
        <v>99.98984866413403</v>
      </c>
    </row>
    <row r="144" spans="1:11" ht="25.5">
      <c r="A144" s="26" t="s">
        <v>100</v>
      </c>
      <c r="B144" s="17" t="s">
        <v>101</v>
      </c>
      <c r="C144" s="18">
        <v>0</v>
      </c>
      <c r="D144" s="18">
        <v>16057</v>
      </c>
      <c r="E144" s="18">
        <v>0</v>
      </c>
      <c r="F144" s="18">
        <v>16055.37</v>
      </c>
      <c r="G144" s="18">
        <f t="shared" si="35"/>
        <v>16055.37</v>
      </c>
      <c r="H144" s="18">
        <f t="shared" si="36"/>
        <v>-16055.37</v>
      </c>
      <c r="I144" s="19">
        <f t="shared" si="37"/>
        <v>0</v>
      </c>
      <c r="J144" s="19">
        <f t="shared" si="38"/>
        <v>0</v>
      </c>
      <c r="K144" s="19">
        <f t="shared" si="39"/>
        <v>99.98984866413403</v>
      </c>
    </row>
    <row r="145" spans="1:11">
      <c r="A145" s="22" t="s">
        <v>29</v>
      </c>
      <c r="B145" s="17" t="s">
        <v>30</v>
      </c>
      <c r="C145" s="18">
        <v>382969</v>
      </c>
      <c r="D145" s="18">
        <v>173817</v>
      </c>
      <c r="E145" s="18">
        <v>0</v>
      </c>
      <c r="F145" s="18">
        <v>173817</v>
      </c>
      <c r="G145" s="18">
        <f t="shared" si="35"/>
        <v>-209152</v>
      </c>
      <c r="H145" s="18">
        <f t="shared" si="36"/>
        <v>-173817</v>
      </c>
      <c r="I145" s="19">
        <f t="shared" si="37"/>
        <v>-54.613297682057812</v>
      </c>
      <c r="J145" s="19">
        <f t="shared" si="38"/>
        <v>0</v>
      </c>
      <c r="K145" s="19">
        <f t="shared" si="39"/>
        <v>100</v>
      </c>
    </row>
    <row r="146" spans="1:11">
      <c r="A146" s="23" t="s">
        <v>31</v>
      </c>
      <c r="B146" s="17" t="s">
        <v>32</v>
      </c>
      <c r="C146" s="18">
        <v>382969</v>
      </c>
      <c r="D146" s="18">
        <v>173817</v>
      </c>
      <c r="E146" s="18">
        <v>0</v>
      </c>
      <c r="F146" s="18">
        <v>173817</v>
      </c>
      <c r="G146" s="18">
        <f t="shared" si="35"/>
        <v>-209152</v>
      </c>
      <c r="H146" s="18">
        <f t="shared" si="36"/>
        <v>-173817</v>
      </c>
      <c r="I146" s="19">
        <f t="shared" si="37"/>
        <v>-54.613297682057812</v>
      </c>
      <c r="J146" s="19">
        <f t="shared" si="38"/>
        <v>0</v>
      </c>
      <c r="K146" s="19">
        <f t="shared" si="39"/>
        <v>100</v>
      </c>
    </row>
    <row r="147" spans="1:11">
      <c r="A147" s="16" t="s">
        <v>33</v>
      </c>
      <c r="B147" s="17" t="s">
        <v>34</v>
      </c>
      <c r="C147" s="18">
        <v>87525.08</v>
      </c>
      <c r="D147" s="18">
        <v>189874</v>
      </c>
      <c r="E147" s="18">
        <v>0</v>
      </c>
      <c r="F147" s="18">
        <v>130170.98</v>
      </c>
      <c r="G147" s="18">
        <f t="shared" si="35"/>
        <v>42645.899999999994</v>
      </c>
      <c r="H147" s="18">
        <f t="shared" si="36"/>
        <v>-130170.98</v>
      </c>
      <c r="I147" s="19">
        <f t="shared" si="37"/>
        <v>48.724205679103619</v>
      </c>
      <c r="J147" s="19">
        <f t="shared" si="38"/>
        <v>0</v>
      </c>
      <c r="K147" s="19">
        <f t="shared" si="39"/>
        <v>68.556505893381924</v>
      </c>
    </row>
    <row r="148" spans="1:11">
      <c r="A148" s="22" t="s">
        <v>35</v>
      </c>
      <c r="B148" s="17" t="s">
        <v>36</v>
      </c>
      <c r="C148" s="18">
        <v>53640.38</v>
      </c>
      <c r="D148" s="18">
        <v>130459</v>
      </c>
      <c r="E148" s="18">
        <v>0</v>
      </c>
      <c r="F148" s="18">
        <v>71503.399999999994</v>
      </c>
      <c r="G148" s="18">
        <f t="shared" si="35"/>
        <v>17863.019999999997</v>
      </c>
      <c r="H148" s="18">
        <f t="shared" si="36"/>
        <v>-71503.399999999994</v>
      </c>
      <c r="I148" s="19">
        <f t="shared" si="37"/>
        <v>33.301441936093653</v>
      </c>
      <c r="J148" s="19">
        <f t="shared" si="38"/>
        <v>0</v>
      </c>
      <c r="K148" s="19">
        <f t="shared" si="39"/>
        <v>54.809097110969731</v>
      </c>
    </row>
    <row r="149" spans="1:11">
      <c r="A149" s="23" t="s">
        <v>37</v>
      </c>
      <c r="B149" s="17" t="s">
        <v>38</v>
      </c>
      <c r="C149" s="18">
        <v>53640.38</v>
      </c>
      <c r="D149" s="18">
        <v>130459</v>
      </c>
      <c r="E149" s="18">
        <v>0</v>
      </c>
      <c r="F149" s="18">
        <v>71503.399999999994</v>
      </c>
      <c r="G149" s="18">
        <f t="shared" si="35"/>
        <v>17863.019999999997</v>
      </c>
      <c r="H149" s="18">
        <f t="shared" si="36"/>
        <v>-71503.399999999994</v>
      </c>
      <c r="I149" s="19">
        <f t="shared" si="37"/>
        <v>33.301441936093653</v>
      </c>
      <c r="J149" s="19">
        <f t="shared" si="38"/>
        <v>0</v>
      </c>
      <c r="K149" s="19">
        <f t="shared" si="39"/>
        <v>54.809097110969731</v>
      </c>
    </row>
    <row r="150" spans="1:11">
      <c r="A150" s="24" t="s">
        <v>39</v>
      </c>
      <c r="B150" s="17" t="s">
        <v>40</v>
      </c>
      <c r="C150" s="18">
        <v>19802.14</v>
      </c>
      <c r="D150" s="18">
        <v>43050</v>
      </c>
      <c r="E150" s="18">
        <v>0</v>
      </c>
      <c r="F150" s="18">
        <v>17710.77</v>
      </c>
      <c r="G150" s="18">
        <f t="shared" si="35"/>
        <v>-2091.369999999999</v>
      </c>
      <c r="H150" s="18">
        <f t="shared" si="36"/>
        <v>-17710.77</v>
      </c>
      <c r="I150" s="19">
        <f t="shared" si="37"/>
        <v>-10.561333270040507</v>
      </c>
      <c r="J150" s="19">
        <f t="shared" si="38"/>
        <v>0</v>
      </c>
      <c r="K150" s="19">
        <f t="shared" si="39"/>
        <v>41.14</v>
      </c>
    </row>
    <row r="151" spans="1:11">
      <c r="A151" s="24" t="s">
        <v>41</v>
      </c>
      <c r="B151" s="17" t="s">
        <v>42</v>
      </c>
      <c r="C151" s="18">
        <v>33838.239999999998</v>
      </c>
      <c r="D151" s="18">
        <v>87409</v>
      </c>
      <c r="E151" s="18">
        <v>0</v>
      </c>
      <c r="F151" s="18">
        <v>53792.63</v>
      </c>
      <c r="G151" s="18">
        <f t="shared" si="35"/>
        <v>19954.39</v>
      </c>
      <c r="H151" s="18">
        <f t="shared" si="36"/>
        <v>-53792.63</v>
      </c>
      <c r="I151" s="19">
        <f t="shared" si="37"/>
        <v>58.969940517000879</v>
      </c>
      <c r="J151" s="19">
        <f t="shared" si="38"/>
        <v>0</v>
      </c>
      <c r="K151" s="19">
        <f t="shared" si="39"/>
        <v>61.541294374721133</v>
      </c>
    </row>
    <row r="152" spans="1:11">
      <c r="A152" s="25" t="s">
        <v>43</v>
      </c>
      <c r="B152" s="17" t="s">
        <v>44</v>
      </c>
      <c r="C152" s="18">
        <v>9046.5</v>
      </c>
      <c r="D152" s="18">
        <v>0</v>
      </c>
      <c r="E152" s="18">
        <v>0</v>
      </c>
      <c r="F152" s="18">
        <v>423.5</v>
      </c>
      <c r="G152" s="18">
        <f t="shared" si="35"/>
        <v>-8623</v>
      </c>
      <c r="H152" s="18">
        <f t="shared" si="36"/>
        <v>-423.5</v>
      </c>
      <c r="I152" s="19">
        <f t="shared" si="37"/>
        <v>-95.318631514950539</v>
      </c>
      <c r="J152" s="19">
        <f t="shared" si="38"/>
        <v>0</v>
      </c>
      <c r="K152" s="19">
        <f t="shared" si="39"/>
        <v>0</v>
      </c>
    </row>
    <row r="153" spans="1:11">
      <c r="A153" s="22" t="s">
        <v>59</v>
      </c>
      <c r="B153" s="17" t="s">
        <v>60</v>
      </c>
      <c r="C153" s="18">
        <v>33884.699999999997</v>
      </c>
      <c r="D153" s="18">
        <v>59415</v>
      </c>
      <c r="E153" s="18">
        <v>0</v>
      </c>
      <c r="F153" s="18">
        <v>58667.58</v>
      </c>
      <c r="G153" s="18">
        <f t="shared" si="35"/>
        <v>24782.880000000005</v>
      </c>
      <c r="H153" s="18">
        <f t="shared" si="36"/>
        <v>-58667.58</v>
      </c>
      <c r="I153" s="19">
        <f t="shared" si="37"/>
        <v>73.138850277558902</v>
      </c>
      <c r="J153" s="19">
        <f t="shared" si="38"/>
        <v>0</v>
      </c>
      <c r="K153" s="19">
        <f t="shared" si="39"/>
        <v>98.742034839686951</v>
      </c>
    </row>
    <row r="154" spans="1:11">
      <c r="A154" s="23" t="s">
        <v>61</v>
      </c>
      <c r="B154" s="17" t="s">
        <v>62</v>
      </c>
      <c r="C154" s="18">
        <v>33884.699999999997</v>
      </c>
      <c r="D154" s="18">
        <v>59415</v>
      </c>
      <c r="E154" s="18">
        <v>0</v>
      </c>
      <c r="F154" s="18">
        <v>58667.58</v>
      </c>
      <c r="G154" s="18">
        <f t="shared" si="35"/>
        <v>24782.880000000005</v>
      </c>
      <c r="H154" s="18">
        <f t="shared" si="36"/>
        <v>-58667.58</v>
      </c>
      <c r="I154" s="19">
        <f t="shared" si="37"/>
        <v>73.138850277558902</v>
      </c>
      <c r="J154" s="19">
        <f t="shared" si="38"/>
        <v>0</v>
      </c>
      <c r="K154" s="19">
        <f t="shared" si="39"/>
        <v>98.742034839686951</v>
      </c>
    </row>
    <row r="155" spans="1:11">
      <c r="A155" s="16"/>
      <c r="B155" s="17" t="s">
        <v>63</v>
      </c>
      <c r="C155" s="18">
        <v>295443.92</v>
      </c>
      <c r="D155" s="18">
        <v>0</v>
      </c>
      <c r="E155" s="18">
        <v>0</v>
      </c>
      <c r="F155" s="18">
        <v>59701.39</v>
      </c>
      <c r="G155" s="18">
        <f t="shared" si="35"/>
        <v>-235742.52999999997</v>
      </c>
      <c r="H155" s="18">
        <f t="shared" si="36"/>
        <v>-59701.39</v>
      </c>
      <c r="I155" s="19">
        <f t="shared" si="37"/>
        <v>-79.792648973788317</v>
      </c>
      <c r="J155" s="19">
        <f t="shared" si="38"/>
        <v>0</v>
      </c>
      <c r="K155" s="19">
        <f t="shared" si="39"/>
        <v>0</v>
      </c>
    </row>
    <row r="156" spans="1:11">
      <c r="A156" s="16" t="s">
        <v>64</v>
      </c>
      <c r="B156" s="17" t="s">
        <v>65</v>
      </c>
      <c r="C156" s="18">
        <v>-295443.92</v>
      </c>
      <c r="D156" s="18">
        <v>0</v>
      </c>
      <c r="E156" s="18">
        <v>0</v>
      </c>
      <c r="F156" s="18">
        <v>-59701.39</v>
      </c>
      <c r="G156" s="18">
        <f t="shared" si="35"/>
        <v>235742.52999999997</v>
      </c>
      <c r="H156" s="18">
        <f t="shared" si="36"/>
        <v>59701.39</v>
      </c>
      <c r="I156" s="19">
        <f t="shared" si="37"/>
        <v>-79.792648973788317</v>
      </c>
      <c r="J156" s="19">
        <f t="shared" si="38"/>
        <v>0</v>
      </c>
      <c r="K156" s="19">
        <f t="shared" si="39"/>
        <v>0</v>
      </c>
    </row>
    <row r="157" spans="1:11">
      <c r="A157" s="22" t="s">
        <v>66</v>
      </c>
      <c r="B157" s="17" t="s">
        <v>67</v>
      </c>
      <c r="C157" s="18">
        <v>-295443.92</v>
      </c>
      <c r="D157" s="18">
        <v>0</v>
      </c>
      <c r="E157" s="18">
        <v>0</v>
      </c>
      <c r="F157" s="18">
        <v>-59701.39</v>
      </c>
      <c r="G157" s="18">
        <f t="shared" si="35"/>
        <v>235742.52999999997</v>
      </c>
      <c r="H157" s="18">
        <f t="shared" si="36"/>
        <v>59701.39</v>
      </c>
      <c r="I157" s="19">
        <f t="shared" si="37"/>
        <v>-79.792648973788317</v>
      </c>
      <c r="J157" s="19">
        <f t="shared" si="38"/>
        <v>0</v>
      </c>
      <c r="K157" s="19">
        <f t="shared" si="39"/>
        <v>0</v>
      </c>
    </row>
    <row r="158" spans="1:11" ht="25.5">
      <c r="A158" s="39" t="s">
        <v>132</v>
      </c>
      <c r="B158" s="28" t="s">
        <v>133</v>
      </c>
      <c r="C158" s="29"/>
      <c r="D158" s="29"/>
      <c r="E158" s="29"/>
      <c r="F158" s="29"/>
      <c r="G158" s="29"/>
      <c r="H158" s="29"/>
      <c r="I158" s="30"/>
      <c r="J158" s="30"/>
      <c r="K158" s="30"/>
    </row>
    <row r="159" spans="1:11">
      <c r="A159" s="16" t="s">
        <v>25</v>
      </c>
      <c r="B159" s="17" t="s">
        <v>26</v>
      </c>
      <c r="C159" s="18">
        <v>382969</v>
      </c>
      <c r="D159" s="18">
        <v>189874</v>
      </c>
      <c r="E159" s="18">
        <v>0</v>
      </c>
      <c r="F159" s="18">
        <v>189872.37</v>
      </c>
      <c r="G159" s="18">
        <f t="shared" ref="G159:G177" si="40">F159-C159</f>
        <v>-193096.63</v>
      </c>
      <c r="H159" s="18">
        <f t="shared" ref="H159:H177" si="41">E159-F159</f>
        <v>-189872.37</v>
      </c>
      <c r="I159" s="19">
        <f t="shared" ref="I159:I177" si="42">IF(ISERROR(F159/C159),0,F159/C159*100-100)</f>
        <v>-50.420955743154146</v>
      </c>
      <c r="J159" s="19">
        <f t="shared" ref="J159:J177" si="43">IF(ISERROR(F159/E159),0,F159/E159*100)</f>
        <v>0</v>
      </c>
      <c r="K159" s="19">
        <f t="shared" ref="K159:K177" si="44">IF(ISERROR(F159/D159),0,F159/D159*100)</f>
        <v>99.999141535965947</v>
      </c>
    </row>
    <row r="160" spans="1:11">
      <c r="A160" s="22" t="s">
        <v>92</v>
      </c>
      <c r="B160" s="17" t="s">
        <v>93</v>
      </c>
      <c r="C160" s="18">
        <v>0</v>
      </c>
      <c r="D160" s="18">
        <v>16057</v>
      </c>
      <c r="E160" s="18">
        <v>0</v>
      </c>
      <c r="F160" s="18">
        <v>16055.37</v>
      </c>
      <c r="G160" s="18">
        <f t="shared" si="40"/>
        <v>16055.37</v>
      </c>
      <c r="H160" s="18">
        <f t="shared" si="41"/>
        <v>-16055.37</v>
      </c>
      <c r="I160" s="19">
        <f t="shared" si="42"/>
        <v>0</v>
      </c>
      <c r="J160" s="19">
        <f t="shared" si="43"/>
        <v>0</v>
      </c>
      <c r="K160" s="19">
        <f t="shared" si="44"/>
        <v>99.98984866413403</v>
      </c>
    </row>
    <row r="161" spans="1:11">
      <c r="A161" s="23" t="s">
        <v>94</v>
      </c>
      <c r="B161" s="17" t="s">
        <v>95</v>
      </c>
      <c r="C161" s="18">
        <v>0</v>
      </c>
      <c r="D161" s="18">
        <v>16057</v>
      </c>
      <c r="E161" s="18">
        <v>0</v>
      </c>
      <c r="F161" s="18">
        <v>16055.37</v>
      </c>
      <c r="G161" s="18">
        <f t="shared" si="40"/>
        <v>16055.37</v>
      </c>
      <c r="H161" s="18">
        <f t="shared" si="41"/>
        <v>-16055.37</v>
      </c>
      <c r="I161" s="19">
        <f t="shared" si="42"/>
        <v>0</v>
      </c>
      <c r="J161" s="19">
        <f t="shared" si="43"/>
        <v>0</v>
      </c>
      <c r="K161" s="19">
        <f t="shared" si="44"/>
        <v>99.98984866413403</v>
      </c>
    </row>
    <row r="162" spans="1:11">
      <c r="A162" s="24" t="s">
        <v>96</v>
      </c>
      <c r="B162" s="17" t="s">
        <v>97</v>
      </c>
      <c r="C162" s="18">
        <v>0</v>
      </c>
      <c r="D162" s="18">
        <v>16057</v>
      </c>
      <c r="E162" s="18">
        <v>0</v>
      </c>
      <c r="F162" s="18">
        <v>16055.37</v>
      </c>
      <c r="G162" s="18">
        <f t="shared" si="40"/>
        <v>16055.37</v>
      </c>
      <c r="H162" s="18">
        <f t="shared" si="41"/>
        <v>-16055.37</v>
      </c>
      <c r="I162" s="19">
        <f t="shared" si="42"/>
        <v>0</v>
      </c>
      <c r="J162" s="19">
        <f t="shared" si="43"/>
        <v>0</v>
      </c>
      <c r="K162" s="19">
        <f t="shared" si="44"/>
        <v>99.98984866413403</v>
      </c>
    </row>
    <row r="163" spans="1:11" ht="25.5">
      <c r="A163" s="25" t="s">
        <v>98</v>
      </c>
      <c r="B163" s="17" t="s">
        <v>99</v>
      </c>
      <c r="C163" s="18">
        <v>0</v>
      </c>
      <c r="D163" s="18">
        <v>16057</v>
      </c>
      <c r="E163" s="18">
        <v>0</v>
      </c>
      <c r="F163" s="18">
        <v>16055.37</v>
      </c>
      <c r="G163" s="18">
        <f t="shared" si="40"/>
        <v>16055.37</v>
      </c>
      <c r="H163" s="18">
        <f t="shared" si="41"/>
        <v>-16055.37</v>
      </c>
      <c r="I163" s="19">
        <f t="shared" si="42"/>
        <v>0</v>
      </c>
      <c r="J163" s="19">
        <f t="shared" si="43"/>
        <v>0</v>
      </c>
      <c r="K163" s="19">
        <f t="shared" si="44"/>
        <v>99.98984866413403</v>
      </c>
    </row>
    <row r="164" spans="1:11" ht="25.5">
      <c r="A164" s="26" t="s">
        <v>100</v>
      </c>
      <c r="B164" s="17" t="s">
        <v>101</v>
      </c>
      <c r="C164" s="18">
        <v>0</v>
      </c>
      <c r="D164" s="18">
        <v>16057</v>
      </c>
      <c r="E164" s="18">
        <v>0</v>
      </c>
      <c r="F164" s="18">
        <v>16055.37</v>
      </c>
      <c r="G164" s="18">
        <f t="shared" si="40"/>
        <v>16055.37</v>
      </c>
      <c r="H164" s="18">
        <f t="shared" si="41"/>
        <v>-16055.37</v>
      </c>
      <c r="I164" s="19">
        <f t="shared" si="42"/>
        <v>0</v>
      </c>
      <c r="J164" s="19">
        <f t="shared" si="43"/>
        <v>0</v>
      </c>
      <c r="K164" s="19">
        <f t="shared" si="44"/>
        <v>99.98984866413403</v>
      </c>
    </row>
    <row r="165" spans="1:11">
      <c r="A165" s="22" t="s">
        <v>29</v>
      </c>
      <c r="B165" s="17" t="s">
        <v>30</v>
      </c>
      <c r="C165" s="18">
        <v>382969</v>
      </c>
      <c r="D165" s="18">
        <v>173817</v>
      </c>
      <c r="E165" s="18">
        <v>0</v>
      </c>
      <c r="F165" s="18">
        <v>173817</v>
      </c>
      <c r="G165" s="18">
        <f t="shared" si="40"/>
        <v>-209152</v>
      </c>
      <c r="H165" s="18">
        <f t="shared" si="41"/>
        <v>-173817</v>
      </c>
      <c r="I165" s="19">
        <f t="shared" si="42"/>
        <v>-54.613297682057812</v>
      </c>
      <c r="J165" s="19">
        <f t="shared" si="43"/>
        <v>0</v>
      </c>
      <c r="K165" s="19">
        <f t="shared" si="44"/>
        <v>100</v>
      </c>
    </row>
    <row r="166" spans="1:11">
      <c r="A166" s="23" t="s">
        <v>31</v>
      </c>
      <c r="B166" s="17" t="s">
        <v>32</v>
      </c>
      <c r="C166" s="18">
        <v>382969</v>
      </c>
      <c r="D166" s="18">
        <v>173817</v>
      </c>
      <c r="E166" s="18">
        <v>0</v>
      </c>
      <c r="F166" s="18">
        <v>173817</v>
      </c>
      <c r="G166" s="18">
        <f t="shared" si="40"/>
        <v>-209152</v>
      </c>
      <c r="H166" s="18">
        <f t="shared" si="41"/>
        <v>-173817</v>
      </c>
      <c r="I166" s="19">
        <f t="shared" si="42"/>
        <v>-54.613297682057812</v>
      </c>
      <c r="J166" s="19">
        <f t="shared" si="43"/>
        <v>0</v>
      </c>
      <c r="K166" s="19">
        <f t="shared" si="44"/>
        <v>100</v>
      </c>
    </row>
    <row r="167" spans="1:11">
      <c r="A167" s="16" t="s">
        <v>33</v>
      </c>
      <c r="B167" s="17" t="s">
        <v>34</v>
      </c>
      <c r="C167" s="18">
        <v>87525.08</v>
      </c>
      <c r="D167" s="18">
        <v>189874</v>
      </c>
      <c r="E167" s="18">
        <v>0</v>
      </c>
      <c r="F167" s="18">
        <v>130170.98</v>
      </c>
      <c r="G167" s="18">
        <f t="shared" si="40"/>
        <v>42645.899999999994</v>
      </c>
      <c r="H167" s="18">
        <f t="shared" si="41"/>
        <v>-130170.98</v>
      </c>
      <c r="I167" s="19">
        <f t="shared" si="42"/>
        <v>48.724205679103619</v>
      </c>
      <c r="J167" s="19">
        <f t="shared" si="43"/>
        <v>0</v>
      </c>
      <c r="K167" s="19">
        <f t="shared" si="44"/>
        <v>68.556505893381924</v>
      </c>
    </row>
    <row r="168" spans="1:11">
      <c r="A168" s="22" t="s">
        <v>35</v>
      </c>
      <c r="B168" s="17" t="s">
        <v>36</v>
      </c>
      <c r="C168" s="18">
        <v>53640.38</v>
      </c>
      <c r="D168" s="18">
        <v>130459</v>
      </c>
      <c r="E168" s="18">
        <v>0</v>
      </c>
      <c r="F168" s="18">
        <v>71503.399999999994</v>
      </c>
      <c r="G168" s="18">
        <f t="shared" si="40"/>
        <v>17863.019999999997</v>
      </c>
      <c r="H168" s="18">
        <f t="shared" si="41"/>
        <v>-71503.399999999994</v>
      </c>
      <c r="I168" s="19">
        <f t="shared" si="42"/>
        <v>33.301441936093653</v>
      </c>
      <c r="J168" s="19">
        <f t="shared" si="43"/>
        <v>0</v>
      </c>
      <c r="K168" s="19">
        <f t="shared" si="44"/>
        <v>54.809097110969731</v>
      </c>
    </row>
    <row r="169" spans="1:11">
      <c r="A169" s="23" t="s">
        <v>37</v>
      </c>
      <c r="B169" s="17" t="s">
        <v>38</v>
      </c>
      <c r="C169" s="18">
        <v>53640.38</v>
      </c>
      <c r="D169" s="18">
        <v>130459</v>
      </c>
      <c r="E169" s="18">
        <v>0</v>
      </c>
      <c r="F169" s="18">
        <v>71503.399999999994</v>
      </c>
      <c r="G169" s="18">
        <f t="shared" si="40"/>
        <v>17863.019999999997</v>
      </c>
      <c r="H169" s="18">
        <f t="shared" si="41"/>
        <v>-71503.399999999994</v>
      </c>
      <c r="I169" s="19">
        <f t="shared" si="42"/>
        <v>33.301441936093653</v>
      </c>
      <c r="J169" s="19">
        <f t="shared" si="43"/>
        <v>0</v>
      </c>
      <c r="K169" s="19">
        <f t="shared" si="44"/>
        <v>54.809097110969731</v>
      </c>
    </row>
    <row r="170" spans="1:11">
      <c r="A170" s="24" t="s">
        <v>39</v>
      </c>
      <c r="B170" s="17" t="s">
        <v>40</v>
      </c>
      <c r="C170" s="18">
        <v>19802.14</v>
      </c>
      <c r="D170" s="18">
        <v>43050</v>
      </c>
      <c r="E170" s="18">
        <v>0</v>
      </c>
      <c r="F170" s="18">
        <v>17710.77</v>
      </c>
      <c r="G170" s="18">
        <f t="shared" si="40"/>
        <v>-2091.369999999999</v>
      </c>
      <c r="H170" s="18">
        <f t="shared" si="41"/>
        <v>-17710.77</v>
      </c>
      <c r="I170" s="19">
        <f t="shared" si="42"/>
        <v>-10.561333270040507</v>
      </c>
      <c r="J170" s="19">
        <f t="shared" si="43"/>
        <v>0</v>
      </c>
      <c r="K170" s="19">
        <f t="shared" si="44"/>
        <v>41.14</v>
      </c>
    </row>
    <row r="171" spans="1:11">
      <c r="A171" s="24" t="s">
        <v>41</v>
      </c>
      <c r="B171" s="17" t="s">
        <v>42</v>
      </c>
      <c r="C171" s="18">
        <v>33838.239999999998</v>
      </c>
      <c r="D171" s="18">
        <v>87409</v>
      </c>
      <c r="E171" s="18">
        <v>0</v>
      </c>
      <c r="F171" s="18">
        <v>53792.63</v>
      </c>
      <c r="G171" s="18">
        <f t="shared" si="40"/>
        <v>19954.39</v>
      </c>
      <c r="H171" s="18">
        <f t="shared" si="41"/>
        <v>-53792.63</v>
      </c>
      <c r="I171" s="19">
        <f t="shared" si="42"/>
        <v>58.969940517000879</v>
      </c>
      <c r="J171" s="19">
        <f t="shared" si="43"/>
        <v>0</v>
      </c>
      <c r="K171" s="19">
        <f t="shared" si="44"/>
        <v>61.541294374721133</v>
      </c>
    </row>
    <row r="172" spans="1:11">
      <c r="A172" s="25" t="s">
        <v>43</v>
      </c>
      <c r="B172" s="17" t="s">
        <v>44</v>
      </c>
      <c r="C172" s="18">
        <v>9046.5</v>
      </c>
      <c r="D172" s="18">
        <v>0</v>
      </c>
      <c r="E172" s="18">
        <v>0</v>
      </c>
      <c r="F172" s="18">
        <v>423.5</v>
      </c>
      <c r="G172" s="18">
        <f t="shared" si="40"/>
        <v>-8623</v>
      </c>
      <c r="H172" s="18">
        <f t="shared" si="41"/>
        <v>-423.5</v>
      </c>
      <c r="I172" s="19">
        <f t="shared" si="42"/>
        <v>-95.318631514950539</v>
      </c>
      <c r="J172" s="19">
        <f t="shared" si="43"/>
        <v>0</v>
      </c>
      <c r="K172" s="19">
        <f t="shared" si="44"/>
        <v>0</v>
      </c>
    </row>
    <row r="173" spans="1:11">
      <c r="A173" s="22" t="s">
        <v>59</v>
      </c>
      <c r="B173" s="17" t="s">
        <v>60</v>
      </c>
      <c r="C173" s="18">
        <v>33884.699999999997</v>
      </c>
      <c r="D173" s="18">
        <v>59415</v>
      </c>
      <c r="E173" s="18">
        <v>0</v>
      </c>
      <c r="F173" s="18">
        <v>58667.58</v>
      </c>
      <c r="G173" s="18">
        <f t="shared" si="40"/>
        <v>24782.880000000005</v>
      </c>
      <c r="H173" s="18">
        <f t="shared" si="41"/>
        <v>-58667.58</v>
      </c>
      <c r="I173" s="19">
        <f t="shared" si="42"/>
        <v>73.138850277558902</v>
      </c>
      <c r="J173" s="19">
        <f t="shared" si="43"/>
        <v>0</v>
      </c>
      <c r="K173" s="19">
        <f t="shared" si="44"/>
        <v>98.742034839686951</v>
      </c>
    </row>
    <row r="174" spans="1:11">
      <c r="A174" s="23" t="s">
        <v>61</v>
      </c>
      <c r="B174" s="17" t="s">
        <v>62</v>
      </c>
      <c r="C174" s="18">
        <v>33884.699999999997</v>
      </c>
      <c r="D174" s="18">
        <v>59415</v>
      </c>
      <c r="E174" s="18">
        <v>0</v>
      </c>
      <c r="F174" s="18">
        <v>58667.58</v>
      </c>
      <c r="G174" s="18">
        <f t="shared" si="40"/>
        <v>24782.880000000005</v>
      </c>
      <c r="H174" s="18">
        <f t="shared" si="41"/>
        <v>-58667.58</v>
      </c>
      <c r="I174" s="19">
        <f t="shared" si="42"/>
        <v>73.138850277558902</v>
      </c>
      <c r="J174" s="19">
        <f t="shared" si="43"/>
        <v>0</v>
      </c>
      <c r="K174" s="19">
        <f t="shared" si="44"/>
        <v>98.742034839686951</v>
      </c>
    </row>
    <row r="175" spans="1:11">
      <c r="A175" s="16"/>
      <c r="B175" s="17" t="s">
        <v>63</v>
      </c>
      <c r="C175" s="18">
        <v>295443.92</v>
      </c>
      <c r="D175" s="18">
        <v>0</v>
      </c>
      <c r="E175" s="18">
        <v>0</v>
      </c>
      <c r="F175" s="18">
        <v>59701.39</v>
      </c>
      <c r="G175" s="18">
        <f t="shared" si="40"/>
        <v>-235742.52999999997</v>
      </c>
      <c r="H175" s="18">
        <f t="shared" si="41"/>
        <v>-59701.39</v>
      </c>
      <c r="I175" s="19">
        <f t="shared" si="42"/>
        <v>-79.792648973788317</v>
      </c>
      <c r="J175" s="19">
        <f t="shared" si="43"/>
        <v>0</v>
      </c>
      <c r="K175" s="19">
        <f t="shared" si="44"/>
        <v>0</v>
      </c>
    </row>
    <row r="176" spans="1:11">
      <c r="A176" s="16" t="s">
        <v>64</v>
      </c>
      <c r="B176" s="17" t="s">
        <v>65</v>
      </c>
      <c r="C176" s="18">
        <v>-295443.92</v>
      </c>
      <c r="D176" s="18">
        <v>0</v>
      </c>
      <c r="E176" s="18">
        <v>0</v>
      </c>
      <c r="F176" s="18">
        <v>-59701.39</v>
      </c>
      <c r="G176" s="18">
        <f t="shared" si="40"/>
        <v>235742.52999999997</v>
      </c>
      <c r="H176" s="18">
        <f t="shared" si="41"/>
        <v>59701.39</v>
      </c>
      <c r="I176" s="19">
        <f t="shared" si="42"/>
        <v>-79.792648973788317</v>
      </c>
      <c r="J176" s="19">
        <f t="shared" si="43"/>
        <v>0</v>
      </c>
      <c r="K176" s="19">
        <f t="shared" si="44"/>
        <v>0</v>
      </c>
    </row>
    <row r="177" spans="1:11">
      <c r="A177" s="22" t="s">
        <v>66</v>
      </c>
      <c r="B177" s="17" t="s">
        <v>67</v>
      </c>
      <c r="C177" s="18">
        <v>-295443.92</v>
      </c>
      <c r="D177" s="18">
        <v>0</v>
      </c>
      <c r="E177" s="18">
        <v>0</v>
      </c>
      <c r="F177" s="18">
        <v>-59701.39</v>
      </c>
      <c r="G177" s="18">
        <f t="shared" si="40"/>
        <v>235742.52999999997</v>
      </c>
      <c r="H177" s="18">
        <f t="shared" si="41"/>
        <v>59701.39</v>
      </c>
      <c r="I177" s="19">
        <f t="shared" si="42"/>
        <v>-79.792648973788317</v>
      </c>
      <c r="J177" s="19">
        <f t="shared" si="43"/>
        <v>0</v>
      </c>
      <c r="K177" s="19">
        <f t="shared" si="44"/>
        <v>0</v>
      </c>
    </row>
    <row r="182" spans="1:11" ht="15.75">
      <c r="A182" s="32"/>
      <c r="E182" s="35"/>
      <c r="K182" s="37"/>
    </row>
    <row r="184" spans="1:11" ht="15.75">
      <c r="A184"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5" orientation="landscape" verticalDpi="0" r:id="rId1"/>
  <headerFoot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
  <sheetViews>
    <sheetView zoomScaleNormal="100" workbookViewId="0">
      <selection activeCell="C32" sqref="C32"/>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146</v>
      </c>
      <c r="B13" s="21" t="s">
        <v>147</v>
      </c>
      <c r="C13" s="18"/>
      <c r="D13" s="18"/>
      <c r="E13" s="18"/>
      <c r="F13" s="18"/>
      <c r="G13" s="18"/>
      <c r="H13" s="18"/>
      <c r="I13" s="19"/>
      <c r="J13" s="19"/>
      <c r="K13" s="19"/>
    </row>
    <row r="14" spans="1:11">
      <c r="A14" s="16" t="s">
        <v>25</v>
      </c>
      <c r="B14" s="17" t="s">
        <v>26</v>
      </c>
      <c r="C14" s="18">
        <v>1778936.92</v>
      </c>
      <c r="D14" s="18">
        <v>1940670</v>
      </c>
      <c r="E14" s="18">
        <v>1457106</v>
      </c>
      <c r="F14" s="18">
        <v>1935406</v>
      </c>
      <c r="G14" s="18">
        <f t="shared" ref="G14:G28" si="0">F14-C14</f>
        <v>156469.08000000007</v>
      </c>
      <c r="H14" s="18">
        <f t="shared" ref="H14:H28" si="1">E14-F14</f>
        <v>-478300</v>
      </c>
      <c r="I14" s="19">
        <f t="shared" ref="I14:I28" si="2">IF(ISERROR(F14/C14),0,F14/C14*100-100)</f>
        <v>8.7956508317338091</v>
      </c>
      <c r="J14" s="19">
        <f t="shared" ref="J14:J28" si="3">IF(ISERROR(F14/E14),0,F14/E14*100)</f>
        <v>132.82534009193566</v>
      </c>
      <c r="K14" s="19">
        <f t="shared" ref="K14:K28" si="4">IF(ISERROR(F14/D14),0,F14/D14*100)</f>
        <v>99.72875347173914</v>
      </c>
    </row>
    <row r="15" spans="1:11" ht="25.5">
      <c r="A15" s="22" t="s">
        <v>27</v>
      </c>
      <c r="B15" s="17" t="s">
        <v>28</v>
      </c>
      <c r="C15" s="18">
        <v>2770.92</v>
      </c>
      <c r="D15" s="18">
        <v>5264</v>
      </c>
      <c r="E15" s="18">
        <v>3948</v>
      </c>
      <c r="F15" s="18">
        <v>0</v>
      </c>
      <c r="G15" s="18">
        <f t="shared" si="0"/>
        <v>-2770.92</v>
      </c>
      <c r="H15" s="18">
        <f t="shared" si="1"/>
        <v>3948</v>
      </c>
      <c r="I15" s="19">
        <f t="shared" si="2"/>
        <v>-100</v>
      </c>
      <c r="J15" s="19">
        <f t="shared" si="3"/>
        <v>0</v>
      </c>
      <c r="K15" s="19">
        <f t="shared" si="4"/>
        <v>0</v>
      </c>
    </row>
    <row r="16" spans="1:11">
      <c r="A16" s="22" t="s">
        <v>29</v>
      </c>
      <c r="B16" s="17" t="s">
        <v>30</v>
      </c>
      <c r="C16" s="18">
        <v>1776166</v>
      </c>
      <c r="D16" s="18">
        <v>1935406</v>
      </c>
      <c r="E16" s="18">
        <v>1453158</v>
      </c>
      <c r="F16" s="18">
        <v>1935406</v>
      </c>
      <c r="G16" s="18">
        <f t="shared" si="0"/>
        <v>159240</v>
      </c>
      <c r="H16" s="18">
        <f t="shared" si="1"/>
        <v>-482248</v>
      </c>
      <c r="I16" s="19">
        <f t="shared" si="2"/>
        <v>8.9653782360432359</v>
      </c>
      <c r="J16" s="19">
        <f t="shared" si="3"/>
        <v>133.18620549176345</v>
      </c>
      <c r="K16" s="19">
        <f t="shared" si="4"/>
        <v>100</v>
      </c>
    </row>
    <row r="17" spans="1:11">
      <c r="A17" s="23" t="s">
        <v>31</v>
      </c>
      <c r="B17" s="17" t="s">
        <v>32</v>
      </c>
      <c r="C17" s="18">
        <v>1776166</v>
      </c>
      <c r="D17" s="18">
        <v>1935406</v>
      </c>
      <c r="E17" s="18">
        <v>1453158</v>
      </c>
      <c r="F17" s="18">
        <v>1935406</v>
      </c>
      <c r="G17" s="18">
        <f t="shared" si="0"/>
        <v>159240</v>
      </c>
      <c r="H17" s="18">
        <f t="shared" si="1"/>
        <v>-482248</v>
      </c>
      <c r="I17" s="19">
        <f t="shared" si="2"/>
        <v>8.9653782360432359</v>
      </c>
      <c r="J17" s="19">
        <f t="shared" si="3"/>
        <v>133.18620549176345</v>
      </c>
      <c r="K17" s="19">
        <f t="shared" si="4"/>
        <v>100</v>
      </c>
    </row>
    <row r="18" spans="1:11">
      <c r="A18" s="16" t="s">
        <v>33</v>
      </c>
      <c r="B18" s="17" t="s">
        <v>34</v>
      </c>
      <c r="C18" s="18">
        <v>1298563.1200000001</v>
      </c>
      <c r="D18" s="18">
        <v>1940670</v>
      </c>
      <c r="E18" s="18">
        <v>1457106</v>
      </c>
      <c r="F18" s="18">
        <v>1370085.12</v>
      </c>
      <c r="G18" s="18">
        <f t="shared" si="0"/>
        <v>71522</v>
      </c>
      <c r="H18" s="18">
        <f t="shared" si="1"/>
        <v>87020.879999999888</v>
      </c>
      <c r="I18" s="19">
        <f t="shared" si="2"/>
        <v>5.5077800145748768</v>
      </c>
      <c r="J18" s="19">
        <f t="shared" si="3"/>
        <v>94.027827762702245</v>
      </c>
      <c r="K18" s="19">
        <f t="shared" si="4"/>
        <v>70.598562352177353</v>
      </c>
    </row>
    <row r="19" spans="1:11">
      <c r="A19" s="22" t="s">
        <v>35</v>
      </c>
      <c r="B19" s="17" t="s">
        <v>36</v>
      </c>
      <c r="C19" s="18">
        <v>1298563.1200000001</v>
      </c>
      <c r="D19" s="18">
        <v>1940670</v>
      </c>
      <c r="E19" s="18">
        <v>1457106</v>
      </c>
      <c r="F19" s="18">
        <v>1370085.12</v>
      </c>
      <c r="G19" s="18">
        <f t="shared" si="0"/>
        <v>71522</v>
      </c>
      <c r="H19" s="18">
        <f t="shared" si="1"/>
        <v>87020.879999999888</v>
      </c>
      <c r="I19" s="19">
        <f t="shared" si="2"/>
        <v>5.5077800145748768</v>
      </c>
      <c r="J19" s="19">
        <f t="shared" si="3"/>
        <v>94.027827762702245</v>
      </c>
      <c r="K19" s="19">
        <f t="shared" si="4"/>
        <v>70.598562352177353</v>
      </c>
    </row>
    <row r="20" spans="1:11">
      <c r="A20" s="23" t="s">
        <v>37</v>
      </c>
      <c r="B20" s="17" t="s">
        <v>38</v>
      </c>
      <c r="C20" s="18">
        <v>1286526.1200000001</v>
      </c>
      <c r="D20" s="18">
        <v>1928995</v>
      </c>
      <c r="E20" s="18">
        <v>1445431</v>
      </c>
      <c r="F20" s="18">
        <v>1361433.89</v>
      </c>
      <c r="G20" s="18">
        <f t="shared" si="0"/>
        <v>74907.769999999786</v>
      </c>
      <c r="H20" s="18">
        <f t="shared" si="1"/>
        <v>83997.110000000102</v>
      </c>
      <c r="I20" s="19">
        <f t="shared" si="2"/>
        <v>5.8224834175927782</v>
      </c>
      <c r="J20" s="19">
        <f t="shared" si="3"/>
        <v>94.188784521710119</v>
      </c>
      <c r="K20" s="19">
        <f t="shared" si="4"/>
        <v>70.577367489288463</v>
      </c>
    </row>
    <row r="21" spans="1:11">
      <c r="A21" s="24" t="s">
        <v>39</v>
      </c>
      <c r="B21" s="17" t="s">
        <v>40</v>
      </c>
      <c r="C21" s="18">
        <v>1071948.06</v>
      </c>
      <c r="D21" s="18">
        <v>1608393</v>
      </c>
      <c r="E21" s="18">
        <v>1205781</v>
      </c>
      <c r="F21" s="18">
        <v>1112963.8899999999</v>
      </c>
      <c r="G21" s="18">
        <f t="shared" si="0"/>
        <v>41015.829999999842</v>
      </c>
      <c r="H21" s="18">
        <f t="shared" si="1"/>
        <v>92817.110000000102</v>
      </c>
      <c r="I21" s="19">
        <f t="shared" si="2"/>
        <v>3.8262889341858397</v>
      </c>
      <c r="J21" s="19">
        <f t="shared" si="3"/>
        <v>92.302324385605672</v>
      </c>
      <c r="K21" s="19">
        <f t="shared" si="4"/>
        <v>69.197260246718301</v>
      </c>
    </row>
    <row r="22" spans="1:11">
      <c r="A22" s="24" t="s">
        <v>41</v>
      </c>
      <c r="B22" s="17" t="s">
        <v>42</v>
      </c>
      <c r="C22" s="18">
        <v>214578.06</v>
      </c>
      <c r="D22" s="18">
        <v>320602</v>
      </c>
      <c r="E22" s="18">
        <v>239650</v>
      </c>
      <c r="F22" s="18">
        <v>248470</v>
      </c>
      <c r="G22" s="18">
        <f t="shared" si="0"/>
        <v>33891.94</v>
      </c>
      <c r="H22" s="18">
        <f t="shared" si="1"/>
        <v>-8820</v>
      </c>
      <c r="I22" s="19">
        <f t="shared" si="2"/>
        <v>15.794690286602446</v>
      </c>
      <c r="J22" s="19">
        <f t="shared" si="3"/>
        <v>103.68036720216982</v>
      </c>
      <c r="K22" s="19">
        <f t="shared" si="4"/>
        <v>77.501076100585777</v>
      </c>
    </row>
    <row r="23" spans="1:11">
      <c r="A23" s="25" t="s">
        <v>43</v>
      </c>
      <c r="B23" s="17" t="s">
        <v>44</v>
      </c>
      <c r="C23" s="18">
        <v>8305.39</v>
      </c>
      <c r="D23" s="18">
        <v>0</v>
      </c>
      <c r="E23" s="18">
        <v>0</v>
      </c>
      <c r="F23" s="18">
        <v>7717.81</v>
      </c>
      <c r="G23" s="18">
        <f t="shared" si="0"/>
        <v>-587.57999999999902</v>
      </c>
      <c r="H23" s="18">
        <f t="shared" si="1"/>
        <v>-7717.81</v>
      </c>
      <c r="I23" s="19">
        <f t="shared" si="2"/>
        <v>-7.0746828264536532</v>
      </c>
      <c r="J23" s="19">
        <f t="shared" si="3"/>
        <v>0</v>
      </c>
      <c r="K23" s="19">
        <f t="shared" si="4"/>
        <v>0</v>
      </c>
    </row>
    <row r="24" spans="1:11" ht="25.5">
      <c r="A24" s="23" t="s">
        <v>76</v>
      </c>
      <c r="B24" s="17" t="s">
        <v>77</v>
      </c>
      <c r="C24" s="18">
        <v>12037</v>
      </c>
      <c r="D24" s="18">
        <v>11675</v>
      </c>
      <c r="E24" s="18">
        <v>11675</v>
      </c>
      <c r="F24" s="18">
        <v>8651.23</v>
      </c>
      <c r="G24" s="18">
        <f t="shared" si="0"/>
        <v>-3385.7700000000004</v>
      </c>
      <c r="H24" s="18">
        <f t="shared" si="1"/>
        <v>3023.7700000000004</v>
      </c>
      <c r="I24" s="19">
        <f t="shared" si="2"/>
        <v>-28.128021932375177</v>
      </c>
      <c r="J24" s="19">
        <f t="shared" si="3"/>
        <v>74.100471092077086</v>
      </c>
      <c r="K24" s="19">
        <f t="shared" si="4"/>
        <v>74.100471092077086</v>
      </c>
    </row>
    <row r="25" spans="1:11">
      <c r="A25" s="24" t="s">
        <v>78</v>
      </c>
      <c r="B25" s="17" t="s">
        <v>79</v>
      </c>
      <c r="C25" s="18">
        <v>12037</v>
      </c>
      <c r="D25" s="18">
        <v>11675</v>
      </c>
      <c r="E25" s="18">
        <v>11675</v>
      </c>
      <c r="F25" s="18">
        <v>8651.23</v>
      </c>
      <c r="G25" s="18">
        <f t="shared" si="0"/>
        <v>-3385.7700000000004</v>
      </c>
      <c r="H25" s="18">
        <f t="shared" si="1"/>
        <v>3023.7700000000004</v>
      </c>
      <c r="I25" s="19">
        <f t="shared" si="2"/>
        <v>-28.128021932375177</v>
      </c>
      <c r="J25" s="19">
        <f t="shared" si="3"/>
        <v>74.100471092077086</v>
      </c>
      <c r="K25" s="19">
        <f t="shared" si="4"/>
        <v>74.100471092077086</v>
      </c>
    </row>
    <row r="26" spans="1:11">
      <c r="A26" s="16"/>
      <c r="B26" s="17" t="s">
        <v>63</v>
      </c>
      <c r="C26" s="18">
        <v>480373.8</v>
      </c>
      <c r="D26" s="18">
        <v>0</v>
      </c>
      <c r="E26" s="18">
        <v>0</v>
      </c>
      <c r="F26" s="18">
        <v>565320.88</v>
      </c>
      <c r="G26" s="18">
        <f t="shared" si="0"/>
        <v>84947.080000000016</v>
      </c>
      <c r="H26" s="18">
        <f t="shared" si="1"/>
        <v>-565320.88</v>
      </c>
      <c r="I26" s="19">
        <f t="shared" si="2"/>
        <v>17.683537278677576</v>
      </c>
      <c r="J26" s="19">
        <f t="shared" si="3"/>
        <v>0</v>
      </c>
      <c r="K26" s="19">
        <f t="shared" si="4"/>
        <v>0</v>
      </c>
    </row>
    <row r="27" spans="1:11">
      <c r="A27" s="16" t="s">
        <v>64</v>
      </c>
      <c r="B27" s="17" t="s">
        <v>65</v>
      </c>
      <c r="C27" s="18">
        <v>-480373.8</v>
      </c>
      <c r="D27" s="18">
        <v>0</v>
      </c>
      <c r="E27" s="18">
        <v>0</v>
      </c>
      <c r="F27" s="18">
        <v>-565320.88</v>
      </c>
      <c r="G27" s="18">
        <f t="shared" si="0"/>
        <v>-84947.080000000016</v>
      </c>
      <c r="H27" s="18">
        <f t="shared" si="1"/>
        <v>565320.88</v>
      </c>
      <c r="I27" s="19">
        <f t="shared" si="2"/>
        <v>17.683537278677576</v>
      </c>
      <c r="J27" s="19">
        <f t="shared" si="3"/>
        <v>0</v>
      </c>
      <c r="K27" s="19">
        <f t="shared" si="4"/>
        <v>0</v>
      </c>
    </row>
    <row r="28" spans="1:11">
      <c r="A28" s="22" t="s">
        <v>66</v>
      </c>
      <c r="B28" s="17" t="s">
        <v>67</v>
      </c>
      <c r="C28" s="18">
        <v>-480373.8</v>
      </c>
      <c r="D28" s="18">
        <v>0</v>
      </c>
      <c r="E28" s="18">
        <v>0</v>
      </c>
      <c r="F28" s="18">
        <v>-565320.88</v>
      </c>
      <c r="G28" s="18">
        <f t="shared" si="0"/>
        <v>-84947.080000000016</v>
      </c>
      <c r="H28" s="18">
        <f t="shared" si="1"/>
        <v>565320.88</v>
      </c>
      <c r="I28" s="19">
        <f t="shared" si="2"/>
        <v>17.683537278677576</v>
      </c>
      <c r="J28" s="19">
        <f t="shared" si="3"/>
        <v>0</v>
      </c>
      <c r="K28" s="19">
        <f t="shared" si="4"/>
        <v>0</v>
      </c>
    </row>
    <row r="29" spans="1:11">
      <c r="A29" s="16"/>
      <c r="B29" s="17"/>
      <c r="C29" s="18"/>
      <c r="D29" s="18"/>
      <c r="E29" s="18"/>
      <c r="F29" s="18"/>
      <c r="G29" s="18"/>
      <c r="H29" s="18"/>
      <c r="I29" s="19"/>
      <c r="J29" s="19"/>
      <c r="K29" s="19"/>
    </row>
    <row r="30" spans="1:11">
      <c r="A30" s="27"/>
      <c r="B30" s="28" t="s">
        <v>68</v>
      </c>
      <c r="C30" s="29"/>
      <c r="D30" s="29"/>
      <c r="E30" s="29"/>
      <c r="F30" s="29"/>
      <c r="G30" s="29"/>
      <c r="H30" s="29"/>
      <c r="I30" s="30"/>
      <c r="J30" s="30"/>
      <c r="K30" s="30"/>
    </row>
    <row r="31" spans="1:11">
      <c r="A31" s="16" t="s">
        <v>25</v>
      </c>
      <c r="B31" s="17" t="s">
        <v>26</v>
      </c>
      <c r="C31" s="18">
        <v>1775282.92</v>
      </c>
      <c r="D31" s="18">
        <v>1940670</v>
      </c>
      <c r="E31" s="18">
        <v>1457106</v>
      </c>
      <c r="F31" s="18">
        <v>1935406</v>
      </c>
      <c r="G31" s="18">
        <f t="shared" ref="G31:G45" si="5">F31-C31</f>
        <v>160123.08000000007</v>
      </c>
      <c r="H31" s="18">
        <f t="shared" ref="H31:H45" si="6">E31-F31</f>
        <v>-478300</v>
      </c>
      <c r="I31" s="19">
        <f t="shared" ref="I31:I45" si="7">IF(ISERROR(F31/C31),0,F31/C31*100-100)</f>
        <v>9.019580946568226</v>
      </c>
      <c r="J31" s="19">
        <f t="shared" ref="J31:J45" si="8">IF(ISERROR(F31/E31),0,F31/E31*100)</f>
        <v>132.82534009193566</v>
      </c>
      <c r="K31" s="19">
        <f t="shared" ref="K31:K45" si="9">IF(ISERROR(F31/D31),0,F31/D31*100)</f>
        <v>99.72875347173914</v>
      </c>
    </row>
    <row r="32" spans="1:11" ht="25.5">
      <c r="A32" s="22" t="s">
        <v>27</v>
      </c>
      <c r="B32" s="17" t="s">
        <v>28</v>
      </c>
      <c r="C32" s="18">
        <v>2770.92</v>
      </c>
      <c r="D32" s="18">
        <v>5264</v>
      </c>
      <c r="E32" s="18">
        <v>3948</v>
      </c>
      <c r="F32" s="18">
        <v>0</v>
      </c>
      <c r="G32" s="18">
        <f t="shared" si="5"/>
        <v>-2770.92</v>
      </c>
      <c r="H32" s="18">
        <f t="shared" si="6"/>
        <v>3948</v>
      </c>
      <c r="I32" s="19">
        <f t="shared" si="7"/>
        <v>-100</v>
      </c>
      <c r="J32" s="19">
        <f t="shared" si="8"/>
        <v>0</v>
      </c>
      <c r="K32" s="19">
        <f t="shared" si="9"/>
        <v>0</v>
      </c>
    </row>
    <row r="33" spans="1:11">
      <c r="A33" s="22" t="s">
        <v>29</v>
      </c>
      <c r="B33" s="17" t="s">
        <v>30</v>
      </c>
      <c r="C33" s="18">
        <v>1772512</v>
      </c>
      <c r="D33" s="18">
        <v>1935406</v>
      </c>
      <c r="E33" s="18">
        <v>1453158</v>
      </c>
      <c r="F33" s="18">
        <v>1935406</v>
      </c>
      <c r="G33" s="18">
        <f t="shared" si="5"/>
        <v>162894</v>
      </c>
      <c r="H33" s="18">
        <f t="shared" si="6"/>
        <v>-482248</v>
      </c>
      <c r="I33" s="19">
        <f t="shared" si="7"/>
        <v>9.1900083045982228</v>
      </c>
      <c r="J33" s="19">
        <f t="shared" si="8"/>
        <v>133.18620549176345</v>
      </c>
      <c r="K33" s="19">
        <f t="shared" si="9"/>
        <v>100</v>
      </c>
    </row>
    <row r="34" spans="1:11">
      <c r="A34" s="23" t="s">
        <v>31</v>
      </c>
      <c r="B34" s="17" t="s">
        <v>32</v>
      </c>
      <c r="C34" s="18">
        <v>1772512</v>
      </c>
      <c r="D34" s="18">
        <v>1935406</v>
      </c>
      <c r="E34" s="18">
        <v>1453158</v>
      </c>
      <c r="F34" s="18">
        <v>1935406</v>
      </c>
      <c r="G34" s="18">
        <f t="shared" si="5"/>
        <v>162894</v>
      </c>
      <c r="H34" s="18">
        <f t="shared" si="6"/>
        <v>-482248</v>
      </c>
      <c r="I34" s="19">
        <f t="shared" si="7"/>
        <v>9.1900083045982228</v>
      </c>
      <c r="J34" s="19">
        <f t="shared" si="8"/>
        <v>133.18620549176345</v>
      </c>
      <c r="K34" s="19">
        <f t="shared" si="9"/>
        <v>100</v>
      </c>
    </row>
    <row r="35" spans="1:11">
      <c r="A35" s="16" t="s">
        <v>33</v>
      </c>
      <c r="B35" s="17" t="s">
        <v>34</v>
      </c>
      <c r="C35" s="18">
        <v>1294920.93</v>
      </c>
      <c r="D35" s="18">
        <v>1940670</v>
      </c>
      <c r="E35" s="18">
        <v>1457106</v>
      </c>
      <c r="F35" s="18">
        <v>1370085.12</v>
      </c>
      <c r="G35" s="18">
        <f t="shared" si="5"/>
        <v>75164.190000000177</v>
      </c>
      <c r="H35" s="18">
        <f t="shared" si="6"/>
        <v>87020.879999999888</v>
      </c>
      <c r="I35" s="19">
        <f t="shared" si="7"/>
        <v>5.8045389690318814</v>
      </c>
      <c r="J35" s="19">
        <f t="shared" si="8"/>
        <v>94.027827762702245</v>
      </c>
      <c r="K35" s="19">
        <f t="shared" si="9"/>
        <v>70.598562352177353</v>
      </c>
    </row>
    <row r="36" spans="1:11">
      <c r="A36" s="22" t="s">
        <v>35</v>
      </c>
      <c r="B36" s="17" t="s">
        <v>36</v>
      </c>
      <c r="C36" s="18">
        <v>1294920.93</v>
      </c>
      <c r="D36" s="18">
        <v>1940670</v>
      </c>
      <c r="E36" s="18">
        <v>1457106</v>
      </c>
      <c r="F36" s="18">
        <v>1370085.12</v>
      </c>
      <c r="G36" s="18">
        <f t="shared" si="5"/>
        <v>75164.190000000177</v>
      </c>
      <c r="H36" s="18">
        <f t="shared" si="6"/>
        <v>87020.879999999888</v>
      </c>
      <c r="I36" s="19">
        <f t="shared" si="7"/>
        <v>5.8045389690318814</v>
      </c>
      <c r="J36" s="19">
        <f t="shared" si="8"/>
        <v>94.027827762702245</v>
      </c>
      <c r="K36" s="19">
        <f t="shared" si="9"/>
        <v>70.598562352177353</v>
      </c>
    </row>
    <row r="37" spans="1:11">
      <c r="A37" s="23" t="s">
        <v>37</v>
      </c>
      <c r="B37" s="17" t="s">
        <v>38</v>
      </c>
      <c r="C37" s="18">
        <v>1282883.93</v>
      </c>
      <c r="D37" s="18">
        <v>1928995</v>
      </c>
      <c r="E37" s="18">
        <v>1445431</v>
      </c>
      <c r="F37" s="18">
        <v>1361433.89</v>
      </c>
      <c r="G37" s="18">
        <f t="shared" si="5"/>
        <v>78549.959999999963</v>
      </c>
      <c r="H37" s="18">
        <f t="shared" si="6"/>
        <v>83997.110000000102</v>
      </c>
      <c r="I37" s="19">
        <f t="shared" si="7"/>
        <v>6.1229202551473065</v>
      </c>
      <c r="J37" s="19">
        <f t="shared" si="8"/>
        <v>94.188784521710119</v>
      </c>
      <c r="K37" s="19">
        <f t="shared" si="9"/>
        <v>70.577367489288463</v>
      </c>
    </row>
    <row r="38" spans="1:11">
      <c r="A38" s="24" t="s">
        <v>39</v>
      </c>
      <c r="B38" s="17" t="s">
        <v>40</v>
      </c>
      <c r="C38" s="18">
        <v>1068453.8700000001</v>
      </c>
      <c r="D38" s="18">
        <v>1608393</v>
      </c>
      <c r="E38" s="18">
        <v>1205781</v>
      </c>
      <c r="F38" s="18">
        <v>1112963.8899999999</v>
      </c>
      <c r="G38" s="18">
        <f t="shared" si="5"/>
        <v>44510.019999999786</v>
      </c>
      <c r="H38" s="18">
        <f t="shared" si="6"/>
        <v>92817.110000000102</v>
      </c>
      <c r="I38" s="19">
        <f t="shared" si="7"/>
        <v>4.1658345062665063</v>
      </c>
      <c r="J38" s="19">
        <f t="shared" si="8"/>
        <v>92.302324385605672</v>
      </c>
      <c r="K38" s="19">
        <f t="shared" si="9"/>
        <v>69.197260246718301</v>
      </c>
    </row>
    <row r="39" spans="1:11">
      <c r="A39" s="24" t="s">
        <v>41</v>
      </c>
      <c r="B39" s="17" t="s">
        <v>42</v>
      </c>
      <c r="C39" s="18">
        <v>214430.06</v>
      </c>
      <c r="D39" s="18">
        <v>320602</v>
      </c>
      <c r="E39" s="18">
        <v>239650</v>
      </c>
      <c r="F39" s="18">
        <v>248470</v>
      </c>
      <c r="G39" s="18">
        <f t="shared" si="5"/>
        <v>34039.94</v>
      </c>
      <c r="H39" s="18">
        <f t="shared" si="6"/>
        <v>-8820</v>
      </c>
      <c r="I39" s="19">
        <f t="shared" si="7"/>
        <v>15.874611983040083</v>
      </c>
      <c r="J39" s="19">
        <f t="shared" si="8"/>
        <v>103.68036720216982</v>
      </c>
      <c r="K39" s="19">
        <f t="shared" si="9"/>
        <v>77.501076100585777</v>
      </c>
    </row>
    <row r="40" spans="1:11">
      <c r="A40" s="25" t="s">
        <v>43</v>
      </c>
      <c r="B40" s="17" t="s">
        <v>44</v>
      </c>
      <c r="C40" s="18">
        <v>8305.39</v>
      </c>
      <c r="D40" s="18">
        <v>0</v>
      </c>
      <c r="E40" s="18">
        <v>0</v>
      </c>
      <c r="F40" s="18">
        <v>7717.81</v>
      </c>
      <c r="G40" s="18">
        <f t="shared" si="5"/>
        <v>-587.57999999999902</v>
      </c>
      <c r="H40" s="18">
        <f t="shared" si="6"/>
        <v>-7717.81</v>
      </c>
      <c r="I40" s="19">
        <f t="shared" si="7"/>
        <v>-7.0746828264536532</v>
      </c>
      <c r="J40" s="19">
        <f t="shared" si="8"/>
        <v>0</v>
      </c>
      <c r="K40" s="19">
        <f t="shared" si="9"/>
        <v>0</v>
      </c>
    </row>
    <row r="41" spans="1:11" ht="25.5">
      <c r="A41" s="23" t="s">
        <v>76</v>
      </c>
      <c r="B41" s="17" t="s">
        <v>77</v>
      </c>
      <c r="C41" s="18">
        <v>12037</v>
      </c>
      <c r="D41" s="18">
        <v>11675</v>
      </c>
      <c r="E41" s="18">
        <v>11675</v>
      </c>
      <c r="F41" s="18">
        <v>8651.23</v>
      </c>
      <c r="G41" s="18">
        <f t="shared" si="5"/>
        <v>-3385.7700000000004</v>
      </c>
      <c r="H41" s="18">
        <f t="shared" si="6"/>
        <v>3023.7700000000004</v>
      </c>
      <c r="I41" s="19">
        <f t="shared" si="7"/>
        <v>-28.128021932375177</v>
      </c>
      <c r="J41" s="19">
        <f t="shared" si="8"/>
        <v>74.100471092077086</v>
      </c>
      <c r="K41" s="19">
        <f t="shared" si="9"/>
        <v>74.100471092077086</v>
      </c>
    </row>
    <row r="42" spans="1:11">
      <c r="A42" s="24" t="s">
        <v>78</v>
      </c>
      <c r="B42" s="17" t="s">
        <v>79</v>
      </c>
      <c r="C42" s="18">
        <v>12037</v>
      </c>
      <c r="D42" s="18">
        <v>11675</v>
      </c>
      <c r="E42" s="18">
        <v>11675</v>
      </c>
      <c r="F42" s="18">
        <v>8651.23</v>
      </c>
      <c r="G42" s="18">
        <f t="shared" si="5"/>
        <v>-3385.7700000000004</v>
      </c>
      <c r="H42" s="18">
        <f t="shared" si="6"/>
        <v>3023.7700000000004</v>
      </c>
      <c r="I42" s="19">
        <f t="shared" si="7"/>
        <v>-28.128021932375177</v>
      </c>
      <c r="J42" s="19">
        <f t="shared" si="8"/>
        <v>74.100471092077086</v>
      </c>
      <c r="K42" s="19">
        <f t="shared" si="9"/>
        <v>74.100471092077086</v>
      </c>
    </row>
    <row r="43" spans="1:11">
      <c r="A43" s="16"/>
      <c r="B43" s="17" t="s">
        <v>63</v>
      </c>
      <c r="C43" s="18">
        <v>480361.99</v>
      </c>
      <c r="D43" s="18">
        <v>0</v>
      </c>
      <c r="E43" s="18">
        <v>0</v>
      </c>
      <c r="F43" s="18">
        <v>565320.88</v>
      </c>
      <c r="G43" s="18">
        <f t="shared" si="5"/>
        <v>84958.890000000014</v>
      </c>
      <c r="H43" s="18">
        <f t="shared" si="6"/>
        <v>-565320.88</v>
      </c>
      <c r="I43" s="19">
        <f t="shared" si="7"/>
        <v>17.686430602054926</v>
      </c>
      <c r="J43" s="19">
        <f t="shared" si="8"/>
        <v>0</v>
      </c>
      <c r="K43" s="19">
        <f t="shared" si="9"/>
        <v>0</v>
      </c>
    </row>
    <row r="44" spans="1:11">
      <c r="A44" s="16" t="s">
        <v>64</v>
      </c>
      <c r="B44" s="17" t="s">
        <v>65</v>
      </c>
      <c r="C44" s="18">
        <v>-480361.99</v>
      </c>
      <c r="D44" s="18">
        <v>0</v>
      </c>
      <c r="E44" s="18">
        <v>0</v>
      </c>
      <c r="F44" s="18">
        <v>-565320.88</v>
      </c>
      <c r="G44" s="18">
        <f t="shared" si="5"/>
        <v>-84958.890000000014</v>
      </c>
      <c r="H44" s="18">
        <f t="shared" si="6"/>
        <v>565320.88</v>
      </c>
      <c r="I44" s="19">
        <f t="shared" si="7"/>
        <v>17.686430602054926</v>
      </c>
      <c r="J44" s="19">
        <f t="shared" si="8"/>
        <v>0</v>
      </c>
      <c r="K44" s="19">
        <f t="shared" si="9"/>
        <v>0</v>
      </c>
    </row>
    <row r="45" spans="1:11">
      <c r="A45" s="22" t="s">
        <v>66</v>
      </c>
      <c r="B45" s="17" t="s">
        <v>67</v>
      </c>
      <c r="C45" s="18">
        <v>-480361.99</v>
      </c>
      <c r="D45" s="18">
        <v>0</v>
      </c>
      <c r="E45" s="18">
        <v>0</v>
      </c>
      <c r="F45" s="18">
        <v>-565320.88</v>
      </c>
      <c r="G45" s="18">
        <f t="shared" si="5"/>
        <v>-84958.890000000014</v>
      </c>
      <c r="H45" s="18">
        <f t="shared" si="6"/>
        <v>565320.88</v>
      </c>
      <c r="I45" s="19">
        <f t="shared" si="7"/>
        <v>17.686430602054926</v>
      </c>
      <c r="J45" s="19">
        <f t="shared" si="8"/>
        <v>0</v>
      </c>
      <c r="K45" s="19">
        <f t="shared" si="9"/>
        <v>0</v>
      </c>
    </row>
    <row r="46" spans="1:11">
      <c r="A46" s="27" t="s">
        <v>84</v>
      </c>
      <c r="B46" s="28" t="s">
        <v>147</v>
      </c>
      <c r="C46" s="29"/>
      <c r="D46" s="29"/>
      <c r="E46" s="29"/>
      <c r="F46" s="29"/>
      <c r="G46" s="29"/>
      <c r="H46" s="29"/>
      <c r="I46" s="30"/>
      <c r="J46" s="30"/>
      <c r="K46" s="30"/>
    </row>
    <row r="47" spans="1:11">
      <c r="A47" s="16" t="s">
        <v>25</v>
      </c>
      <c r="B47" s="17" t="s">
        <v>26</v>
      </c>
      <c r="C47" s="18">
        <v>1775282.92</v>
      </c>
      <c r="D47" s="18">
        <v>1940670</v>
      </c>
      <c r="E47" s="18">
        <v>1457106</v>
      </c>
      <c r="F47" s="18">
        <v>1935406</v>
      </c>
      <c r="G47" s="18">
        <f t="shared" ref="G47:G61" si="10">F47-C47</f>
        <v>160123.08000000007</v>
      </c>
      <c r="H47" s="18">
        <f t="shared" ref="H47:H61" si="11">E47-F47</f>
        <v>-478300</v>
      </c>
      <c r="I47" s="19">
        <f t="shared" ref="I47:I61" si="12">IF(ISERROR(F47/C47),0,F47/C47*100-100)</f>
        <v>9.019580946568226</v>
      </c>
      <c r="J47" s="19">
        <f t="shared" ref="J47:J61" si="13">IF(ISERROR(F47/E47),0,F47/E47*100)</f>
        <v>132.82534009193566</v>
      </c>
      <c r="K47" s="19">
        <f t="shared" ref="K47:K61" si="14">IF(ISERROR(F47/D47),0,F47/D47*100)</f>
        <v>99.72875347173914</v>
      </c>
    </row>
    <row r="48" spans="1:11" ht="25.5">
      <c r="A48" s="22" t="s">
        <v>27</v>
      </c>
      <c r="B48" s="17" t="s">
        <v>28</v>
      </c>
      <c r="C48" s="18">
        <v>2770.92</v>
      </c>
      <c r="D48" s="18">
        <v>5264</v>
      </c>
      <c r="E48" s="18">
        <v>3948</v>
      </c>
      <c r="F48" s="18">
        <v>0</v>
      </c>
      <c r="G48" s="18">
        <f t="shared" si="10"/>
        <v>-2770.92</v>
      </c>
      <c r="H48" s="18">
        <f t="shared" si="11"/>
        <v>3948</v>
      </c>
      <c r="I48" s="19">
        <f t="shared" si="12"/>
        <v>-100</v>
      </c>
      <c r="J48" s="19">
        <f t="shared" si="13"/>
        <v>0</v>
      </c>
      <c r="K48" s="19">
        <f t="shared" si="14"/>
        <v>0</v>
      </c>
    </row>
    <row r="49" spans="1:11">
      <c r="A49" s="22" t="s">
        <v>29</v>
      </c>
      <c r="B49" s="17" t="s">
        <v>30</v>
      </c>
      <c r="C49" s="18">
        <v>1772512</v>
      </c>
      <c r="D49" s="18">
        <v>1935406</v>
      </c>
      <c r="E49" s="18">
        <v>1453158</v>
      </c>
      <c r="F49" s="18">
        <v>1935406</v>
      </c>
      <c r="G49" s="18">
        <f t="shared" si="10"/>
        <v>162894</v>
      </c>
      <c r="H49" s="18">
        <f t="shared" si="11"/>
        <v>-482248</v>
      </c>
      <c r="I49" s="19">
        <f t="shared" si="12"/>
        <v>9.1900083045982228</v>
      </c>
      <c r="J49" s="19">
        <f t="shared" si="13"/>
        <v>133.18620549176345</v>
      </c>
      <c r="K49" s="19">
        <f t="shared" si="14"/>
        <v>100</v>
      </c>
    </row>
    <row r="50" spans="1:11">
      <c r="A50" s="23" t="s">
        <v>31</v>
      </c>
      <c r="B50" s="17" t="s">
        <v>32</v>
      </c>
      <c r="C50" s="18">
        <v>1772512</v>
      </c>
      <c r="D50" s="18">
        <v>1935406</v>
      </c>
      <c r="E50" s="18">
        <v>1453158</v>
      </c>
      <c r="F50" s="18">
        <v>1935406</v>
      </c>
      <c r="G50" s="18">
        <f t="shared" si="10"/>
        <v>162894</v>
      </c>
      <c r="H50" s="18">
        <f t="shared" si="11"/>
        <v>-482248</v>
      </c>
      <c r="I50" s="19">
        <f t="shared" si="12"/>
        <v>9.1900083045982228</v>
      </c>
      <c r="J50" s="19">
        <f t="shared" si="13"/>
        <v>133.18620549176345</v>
      </c>
      <c r="K50" s="19">
        <f t="shared" si="14"/>
        <v>100</v>
      </c>
    </row>
    <row r="51" spans="1:11">
      <c r="A51" s="16" t="s">
        <v>33</v>
      </c>
      <c r="B51" s="17" t="s">
        <v>34</v>
      </c>
      <c r="C51" s="18">
        <v>1294920.93</v>
      </c>
      <c r="D51" s="18">
        <v>1940670</v>
      </c>
      <c r="E51" s="18">
        <v>1457106</v>
      </c>
      <c r="F51" s="18">
        <v>1370085.12</v>
      </c>
      <c r="G51" s="18">
        <f t="shared" si="10"/>
        <v>75164.190000000177</v>
      </c>
      <c r="H51" s="18">
        <f t="shared" si="11"/>
        <v>87020.879999999888</v>
      </c>
      <c r="I51" s="19">
        <f t="shared" si="12"/>
        <v>5.8045389690318814</v>
      </c>
      <c r="J51" s="19">
        <f t="shared" si="13"/>
        <v>94.027827762702245</v>
      </c>
      <c r="K51" s="19">
        <f t="shared" si="14"/>
        <v>70.598562352177353</v>
      </c>
    </row>
    <row r="52" spans="1:11">
      <c r="A52" s="22" t="s">
        <v>35</v>
      </c>
      <c r="B52" s="17" t="s">
        <v>36</v>
      </c>
      <c r="C52" s="18">
        <v>1294920.93</v>
      </c>
      <c r="D52" s="18">
        <v>1940670</v>
      </c>
      <c r="E52" s="18">
        <v>1457106</v>
      </c>
      <c r="F52" s="18">
        <v>1370085.12</v>
      </c>
      <c r="G52" s="18">
        <f t="shared" si="10"/>
        <v>75164.190000000177</v>
      </c>
      <c r="H52" s="18">
        <f t="shared" si="11"/>
        <v>87020.879999999888</v>
      </c>
      <c r="I52" s="19">
        <f t="shared" si="12"/>
        <v>5.8045389690318814</v>
      </c>
      <c r="J52" s="19">
        <f t="shared" si="13"/>
        <v>94.027827762702245</v>
      </c>
      <c r="K52" s="19">
        <f t="shared" si="14"/>
        <v>70.598562352177353</v>
      </c>
    </row>
    <row r="53" spans="1:11">
      <c r="A53" s="23" t="s">
        <v>37</v>
      </c>
      <c r="B53" s="17" t="s">
        <v>38</v>
      </c>
      <c r="C53" s="18">
        <v>1282883.93</v>
      </c>
      <c r="D53" s="18">
        <v>1928995</v>
      </c>
      <c r="E53" s="18">
        <v>1445431</v>
      </c>
      <c r="F53" s="18">
        <v>1361433.89</v>
      </c>
      <c r="G53" s="18">
        <f t="shared" si="10"/>
        <v>78549.959999999963</v>
      </c>
      <c r="H53" s="18">
        <f t="shared" si="11"/>
        <v>83997.110000000102</v>
      </c>
      <c r="I53" s="19">
        <f t="shared" si="12"/>
        <v>6.1229202551473065</v>
      </c>
      <c r="J53" s="19">
        <f t="shared" si="13"/>
        <v>94.188784521710119</v>
      </c>
      <c r="K53" s="19">
        <f t="shared" si="14"/>
        <v>70.577367489288463</v>
      </c>
    </row>
    <row r="54" spans="1:11">
      <c r="A54" s="24" t="s">
        <v>39</v>
      </c>
      <c r="B54" s="17" t="s">
        <v>40</v>
      </c>
      <c r="C54" s="18">
        <v>1068453.8700000001</v>
      </c>
      <c r="D54" s="18">
        <v>1608393</v>
      </c>
      <c r="E54" s="18">
        <v>1205781</v>
      </c>
      <c r="F54" s="18">
        <v>1112963.8899999999</v>
      </c>
      <c r="G54" s="18">
        <f t="shared" si="10"/>
        <v>44510.019999999786</v>
      </c>
      <c r="H54" s="18">
        <f t="shared" si="11"/>
        <v>92817.110000000102</v>
      </c>
      <c r="I54" s="19">
        <f t="shared" si="12"/>
        <v>4.1658345062665063</v>
      </c>
      <c r="J54" s="19">
        <f t="shared" si="13"/>
        <v>92.302324385605672</v>
      </c>
      <c r="K54" s="19">
        <f t="shared" si="14"/>
        <v>69.197260246718301</v>
      </c>
    </row>
    <row r="55" spans="1:11">
      <c r="A55" s="24" t="s">
        <v>41</v>
      </c>
      <c r="B55" s="17" t="s">
        <v>42</v>
      </c>
      <c r="C55" s="18">
        <v>214430.06</v>
      </c>
      <c r="D55" s="18">
        <v>320602</v>
      </c>
      <c r="E55" s="18">
        <v>239650</v>
      </c>
      <c r="F55" s="18">
        <v>248470</v>
      </c>
      <c r="G55" s="18">
        <f t="shared" si="10"/>
        <v>34039.94</v>
      </c>
      <c r="H55" s="18">
        <f t="shared" si="11"/>
        <v>-8820</v>
      </c>
      <c r="I55" s="19">
        <f t="shared" si="12"/>
        <v>15.874611983040083</v>
      </c>
      <c r="J55" s="19">
        <f t="shared" si="13"/>
        <v>103.68036720216982</v>
      </c>
      <c r="K55" s="19">
        <f t="shared" si="14"/>
        <v>77.501076100585777</v>
      </c>
    </row>
    <row r="56" spans="1:11">
      <c r="A56" s="25" t="s">
        <v>43</v>
      </c>
      <c r="B56" s="17" t="s">
        <v>44</v>
      </c>
      <c r="C56" s="18">
        <v>8305.39</v>
      </c>
      <c r="D56" s="18">
        <v>0</v>
      </c>
      <c r="E56" s="18">
        <v>0</v>
      </c>
      <c r="F56" s="18">
        <v>7717.81</v>
      </c>
      <c r="G56" s="18">
        <f t="shared" si="10"/>
        <v>-587.57999999999902</v>
      </c>
      <c r="H56" s="18">
        <f t="shared" si="11"/>
        <v>-7717.81</v>
      </c>
      <c r="I56" s="19">
        <f t="shared" si="12"/>
        <v>-7.0746828264536532</v>
      </c>
      <c r="J56" s="19">
        <f t="shared" si="13"/>
        <v>0</v>
      </c>
      <c r="K56" s="19">
        <f t="shared" si="14"/>
        <v>0</v>
      </c>
    </row>
    <row r="57" spans="1:11" ht="25.5">
      <c r="A57" s="23" t="s">
        <v>76</v>
      </c>
      <c r="B57" s="17" t="s">
        <v>77</v>
      </c>
      <c r="C57" s="18">
        <v>12037</v>
      </c>
      <c r="D57" s="18">
        <v>11675</v>
      </c>
      <c r="E57" s="18">
        <v>11675</v>
      </c>
      <c r="F57" s="18">
        <v>8651.23</v>
      </c>
      <c r="G57" s="18">
        <f t="shared" si="10"/>
        <v>-3385.7700000000004</v>
      </c>
      <c r="H57" s="18">
        <f t="shared" si="11"/>
        <v>3023.7700000000004</v>
      </c>
      <c r="I57" s="19">
        <f t="shared" si="12"/>
        <v>-28.128021932375177</v>
      </c>
      <c r="J57" s="19">
        <f t="shared" si="13"/>
        <v>74.100471092077086</v>
      </c>
      <c r="K57" s="19">
        <f t="shared" si="14"/>
        <v>74.100471092077086</v>
      </c>
    </row>
    <row r="58" spans="1:11">
      <c r="A58" s="24" t="s">
        <v>78</v>
      </c>
      <c r="B58" s="17" t="s">
        <v>79</v>
      </c>
      <c r="C58" s="18">
        <v>12037</v>
      </c>
      <c r="D58" s="18">
        <v>11675</v>
      </c>
      <c r="E58" s="18">
        <v>11675</v>
      </c>
      <c r="F58" s="18">
        <v>8651.23</v>
      </c>
      <c r="G58" s="18">
        <f t="shared" si="10"/>
        <v>-3385.7700000000004</v>
      </c>
      <c r="H58" s="18">
        <f t="shared" si="11"/>
        <v>3023.7700000000004</v>
      </c>
      <c r="I58" s="19">
        <f t="shared" si="12"/>
        <v>-28.128021932375177</v>
      </c>
      <c r="J58" s="19">
        <f t="shared" si="13"/>
        <v>74.100471092077086</v>
      </c>
      <c r="K58" s="19">
        <f t="shared" si="14"/>
        <v>74.100471092077086</v>
      </c>
    </row>
    <row r="59" spans="1:11">
      <c r="A59" s="16"/>
      <c r="B59" s="17" t="s">
        <v>63</v>
      </c>
      <c r="C59" s="18">
        <v>480361.99</v>
      </c>
      <c r="D59" s="18">
        <v>0</v>
      </c>
      <c r="E59" s="18">
        <v>0</v>
      </c>
      <c r="F59" s="18">
        <v>565320.88</v>
      </c>
      <c r="G59" s="18">
        <f t="shared" si="10"/>
        <v>84958.890000000014</v>
      </c>
      <c r="H59" s="18">
        <f t="shared" si="11"/>
        <v>-565320.88</v>
      </c>
      <c r="I59" s="19">
        <f t="shared" si="12"/>
        <v>17.686430602054926</v>
      </c>
      <c r="J59" s="19">
        <f t="shared" si="13"/>
        <v>0</v>
      </c>
      <c r="K59" s="19">
        <f t="shared" si="14"/>
        <v>0</v>
      </c>
    </row>
    <row r="60" spans="1:11">
      <c r="A60" s="16" t="s">
        <v>64</v>
      </c>
      <c r="B60" s="17" t="s">
        <v>65</v>
      </c>
      <c r="C60" s="18">
        <v>-480361.99</v>
      </c>
      <c r="D60" s="18">
        <v>0</v>
      </c>
      <c r="E60" s="18">
        <v>0</v>
      </c>
      <c r="F60" s="18">
        <v>-565320.88</v>
      </c>
      <c r="G60" s="18">
        <f t="shared" si="10"/>
        <v>-84958.890000000014</v>
      </c>
      <c r="H60" s="18">
        <f t="shared" si="11"/>
        <v>565320.88</v>
      </c>
      <c r="I60" s="19">
        <f t="shared" si="12"/>
        <v>17.686430602054926</v>
      </c>
      <c r="J60" s="19">
        <f t="shared" si="13"/>
        <v>0</v>
      </c>
      <c r="K60" s="19">
        <f t="shared" si="14"/>
        <v>0</v>
      </c>
    </row>
    <row r="61" spans="1:11">
      <c r="A61" s="22" t="s">
        <v>66</v>
      </c>
      <c r="B61" s="17" t="s">
        <v>67</v>
      </c>
      <c r="C61" s="18">
        <v>-480361.99</v>
      </c>
      <c r="D61" s="18">
        <v>0</v>
      </c>
      <c r="E61" s="18">
        <v>0</v>
      </c>
      <c r="F61" s="18">
        <v>-565320.88</v>
      </c>
      <c r="G61" s="18">
        <f t="shared" si="10"/>
        <v>-84958.890000000014</v>
      </c>
      <c r="H61" s="18">
        <f t="shared" si="11"/>
        <v>565320.88</v>
      </c>
      <c r="I61" s="19">
        <f t="shared" si="12"/>
        <v>17.686430602054926</v>
      </c>
      <c r="J61" s="19">
        <f t="shared" si="13"/>
        <v>0</v>
      </c>
      <c r="K61" s="19">
        <f t="shared" si="14"/>
        <v>0</v>
      </c>
    </row>
    <row r="62" spans="1:11">
      <c r="A62" s="16"/>
      <c r="B62" s="17"/>
      <c r="C62" s="18"/>
      <c r="D62" s="18"/>
      <c r="E62" s="18"/>
      <c r="F62" s="18"/>
      <c r="G62" s="18"/>
      <c r="H62" s="18"/>
      <c r="I62" s="19"/>
      <c r="J62" s="19"/>
      <c r="K62" s="19"/>
    </row>
    <row r="63" spans="1:11" ht="38.25">
      <c r="A63" s="27"/>
      <c r="B63" s="28" t="s">
        <v>111</v>
      </c>
      <c r="C63" s="29"/>
      <c r="D63" s="29"/>
      <c r="E63" s="29"/>
      <c r="F63" s="29"/>
      <c r="G63" s="29"/>
      <c r="H63" s="29"/>
      <c r="I63" s="30"/>
      <c r="J63" s="30"/>
      <c r="K63" s="30"/>
    </row>
    <row r="64" spans="1:11">
      <c r="A64" s="16" t="s">
        <v>25</v>
      </c>
      <c r="B64" s="17" t="s">
        <v>26</v>
      </c>
      <c r="C64" s="18">
        <v>3654</v>
      </c>
      <c r="D64" s="18">
        <v>0</v>
      </c>
      <c r="E64" s="18">
        <v>0</v>
      </c>
      <c r="F64" s="18">
        <v>0</v>
      </c>
      <c r="G64" s="18">
        <f t="shared" ref="G64:G74" si="15">F64-C64</f>
        <v>-3654</v>
      </c>
      <c r="H64" s="18">
        <f t="shared" ref="H64:H74" si="16">E64-F64</f>
        <v>0</v>
      </c>
      <c r="I64" s="19">
        <f t="shared" ref="I64:I74" si="17">IF(ISERROR(F64/C64),0,F64/C64*100-100)</f>
        <v>-100</v>
      </c>
      <c r="J64" s="19">
        <f t="shared" ref="J64:J74" si="18">IF(ISERROR(F64/E64),0,F64/E64*100)</f>
        <v>0</v>
      </c>
      <c r="K64" s="19">
        <f t="shared" ref="K64:K74" si="19">IF(ISERROR(F64/D64),0,F64/D64*100)</f>
        <v>0</v>
      </c>
    </row>
    <row r="65" spans="1:11">
      <c r="A65" s="22" t="s">
        <v>29</v>
      </c>
      <c r="B65" s="17" t="s">
        <v>30</v>
      </c>
      <c r="C65" s="18">
        <v>3654</v>
      </c>
      <c r="D65" s="18">
        <v>0</v>
      </c>
      <c r="E65" s="18">
        <v>0</v>
      </c>
      <c r="F65" s="18">
        <v>0</v>
      </c>
      <c r="G65" s="18">
        <f t="shared" si="15"/>
        <v>-3654</v>
      </c>
      <c r="H65" s="18">
        <f t="shared" si="16"/>
        <v>0</v>
      </c>
      <c r="I65" s="19">
        <f t="shared" si="17"/>
        <v>-100</v>
      </c>
      <c r="J65" s="19">
        <f t="shared" si="18"/>
        <v>0</v>
      </c>
      <c r="K65" s="19">
        <f t="shared" si="19"/>
        <v>0</v>
      </c>
    </row>
    <row r="66" spans="1:11">
      <c r="A66" s="23" t="s">
        <v>31</v>
      </c>
      <c r="B66" s="17" t="s">
        <v>32</v>
      </c>
      <c r="C66" s="18">
        <v>3654</v>
      </c>
      <c r="D66" s="18">
        <v>0</v>
      </c>
      <c r="E66" s="18">
        <v>0</v>
      </c>
      <c r="F66" s="18">
        <v>0</v>
      </c>
      <c r="G66" s="18">
        <f t="shared" si="15"/>
        <v>-3654</v>
      </c>
      <c r="H66" s="18">
        <f t="shared" si="16"/>
        <v>0</v>
      </c>
      <c r="I66" s="19">
        <f t="shared" si="17"/>
        <v>-100</v>
      </c>
      <c r="J66" s="19">
        <f t="shared" si="18"/>
        <v>0</v>
      </c>
      <c r="K66" s="19">
        <f t="shared" si="19"/>
        <v>0</v>
      </c>
    </row>
    <row r="67" spans="1:11">
      <c r="A67" s="16" t="s">
        <v>33</v>
      </c>
      <c r="B67" s="17" t="s">
        <v>34</v>
      </c>
      <c r="C67" s="18">
        <v>3642.19</v>
      </c>
      <c r="D67" s="18">
        <v>0</v>
      </c>
      <c r="E67" s="18">
        <v>0</v>
      </c>
      <c r="F67" s="18">
        <v>0</v>
      </c>
      <c r="G67" s="18">
        <f t="shared" si="15"/>
        <v>-3642.19</v>
      </c>
      <c r="H67" s="18">
        <f t="shared" si="16"/>
        <v>0</v>
      </c>
      <c r="I67" s="19">
        <f t="shared" si="17"/>
        <v>-100</v>
      </c>
      <c r="J67" s="19">
        <f t="shared" si="18"/>
        <v>0</v>
      </c>
      <c r="K67" s="19">
        <f t="shared" si="19"/>
        <v>0</v>
      </c>
    </row>
    <row r="68" spans="1:11">
      <c r="A68" s="22" t="s">
        <v>35</v>
      </c>
      <c r="B68" s="17" t="s">
        <v>36</v>
      </c>
      <c r="C68" s="18">
        <v>3642.19</v>
      </c>
      <c r="D68" s="18">
        <v>0</v>
      </c>
      <c r="E68" s="18">
        <v>0</v>
      </c>
      <c r="F68" s="18">
        <v>0</v>
      </c>
      <c r="G68" s="18">
        <f t="shared" si="15"/>
        <v>-3642.19</v>
      </c>
      <c r="H68" s="18">
        <f t="shared" si="16"/>
        <v>0</v>
      </c>
      <c r="I68" s="19">
        <f t="shared" si="17"/>
        <v>-100</v>
      </c>
      <c r="J68" s="19">
        <f t="shared" si="18"/>
        <v>0</v>
      </c>
      <c r="K68" s="19">
        <f t="shared" si="19"/>
        <v>0</v>
      </c>
    </row>
    <row r="69" spans="1:11">
      <c r="A69" s="23" t="s">
        <v>37</v>
      </c>
      <c r="B69" s="17" t="s">
        <v>38</v>
      </c>
      <c r="C69" s="18">
        <v>3642.19</v>
      </c>
      <c r="D69" s="18">
        <v>0</v>
      </c>
      <c r="E69" s="18">
        <v>0</v>
      </c>
      <c r="F69" s="18">
        <v>0</v>
      </c>
      <c r="G69" s="18">
        <f t="shared" si="15"/>
        <v>-3642.19</v>
      </c>
      <c r="H69" s="18">
        <f t="shared" si="16"/>
        <v>0</v>
      </c>
      <c r="I69" s="19">
        <f t="shared" si="17"/>
        <v>-100</v>
      </c>
      <c r="J69" s="19">
        <f t="shared" si="18"/>
        <v>0</v>
      </c>
      <c r="K69" s="19">
        <f t="shared" si="19"/>
        <v>0</v>
      </c>
    </row>
    <row r="70" spans="1:11">
      <c r="A70" s="24" t="s">
        <v>39</v>
      </c>
      <c r="B70" s="17" t="s">
        <v>40</v>
      </c>
      <c r="C70" s="18">
        <v>3494.19</v>
      </c>
      <c r="D70" s="18">
        <v>0</v>
      </c>
      <c r="E70" s="18">
        <v>0</v>
      </c>
      <c r="F70" s="18">
        <v>0</v>
      </c>
      <c r="G70" s="18">
        <f t="shared" si="15"/>
        <v>-3494.19</v>
      </c>
      <c r="H70" s="18">
        <f t="shared" si="16"/>
        <v>0</v>
      </c>
      <c r="I70" s="19">
        <f t="shared" si="17"/>
        <v>-100</v>
      </c>
      <c r="J70" s="19">
        <f t="shared" si="18"/>
        <v>0</v>
      </c>
      <c r="K70" s="19">
        <f t="shared" si="19"/>
        <v>0</v>
      </c>
    </row>
    <row r="71" spans="1:11">
      <c r="A71" s="24" t="s">
        <v>41</v>
      </c>
      <c r="B71" s="17" t="s">
        <v>42</v>
      </c>
      <c r="C71" s="18">
        <v>148</v>
      </c>
      <c r="D71" s="18">
        <v>0</v>
      </c>
      <c r="E71" s="18">
        <v>0</v>
      </c>
      <c r="F71" s="18">
        <v>0</v>
      </c>
      <c r="G71" s="18">
        <f t="shared" si="15"/>
        <v>-148</v>
      </c>
      <c r="H71" s="18">
        <f t="shared" si="16"/>
        <v>0</v>
      </c>
      <c r="I71" s="19">
        <f t="shared" si="17"/>
        <v>-100</v>
      </c>
      <c r="J71" s="19">
        <f t="shared" si="18"/>
        <v>0</v>
      </c>
      <c r="K71" s="19">
        <f t="shared" si="19"/>
        <v>0</v>
      </c>
    </row>
    <row r="72" spans="1:11">
      <c r="A72" s="16"/>
      <c r="B72" s="17" t="s">
        <v>63</v>
      </c>
      <c r="C72" s="18">
        <v>11.81</v>
      </c>
      <c r="D72" s="18">
        <v>0</v>
      </c>
      <c r="E72" s="18">
        <v>0</v>
      </c>
      <c r="F72" s="18">
        <v>0</v>
      </c>
      <c r="G72" s="18">
        <f t="shared" si="15"/>
        <v>-11.81</v>
      </c>
      <c r="H72" s="18">
        <f t="shared" si="16"/>
        <v>0</v>
      </c>
      <c r="I72" s="19">
        <f t="shared" si="17"/>
        <v>-100</v>
      </c>
      <c r="J72" s="19">
        <f t="shared" si="18"/>
        <v>0</v>
      </c>
      <c r="K72" s="19">
        <f t="shared" si="19"/>
        <v>0</v>
      </c>
    </row>
    <row r="73" spans="1:11">
      <c r="A73" s="16" t="s">
        <v>64</v>
      </c>
      <c r="B73" s="17" t="s">
        <v>65</v>
      </c>
      <c r="C73" s="18">
        <v>-11.81</v>
      </c>
      <c r="D73" s="18">
        <v>0</v>
      </c>
      <c r="E73" s="18">
        <v>0</v>
      </c>
      <c r="F73" s="18">
        <v>0</v>
      </c>
      <c r="G73" s="18">
        <f t="shared" si="15"/>
        <v>11.81</v>
      </c>
      <c r="H73" s="18">
        <f t="shared" si="16"/>
        <v>0</v>
      </c>
      <c r="I73" s="19">
        <f t="shared" si="17"/>
        <v>-100</v>
      </c>
      <c r="J73" s="19">
        <f t="shared" si="18"/>
        <v>0</v>
      </c>
      <c r="K73" s="19">
        <f t="shared" si="19"/>
        <v>0</v>
      </c>
    </row>
    <row r="74" spans="1:11">
      <c r="A74" s="22" t="s">
        <v>66</v>
      </c>
      <c r="B74" s="17" t="s">
        <v>67</v>
      </c>
      <c r="C74" s="18">
        <v>-11.81</v>
      </c>
      <c r="D74" s="18">
        <v>0</v>
      </c>
      <c r="E74" s="18">
        <v>0</v>
      </c>
      <c r="F74" s="18">
        <v>0</v>
      </c>
      <c r="G74" s="18">
        <f t="shared" si="15"/>
        <v>11.81</v>
      </c>
      <c r="H74" s="18">
        <f t="shared" si="16"/>
        <v>0</v>
      </c>
      <c r="I74" s="19">
        <f t="shared" si="17"/>
        <v>-100</v>
      </c>
      <c r="J74" s="19">
        <f t="shared" si="18"/>
        <v>0</v>
      </c>
      <c r="K74" s="19">
        <f t="shared" si="19"/>
        <v>0</v>
      </c>
    </row>
    <row r="75" spans="1:11" ht="25.5">
      <c r="A75" s="27" t="s">
        <v>124</v>
      </c>
      <c r="B75" s="28" t="s">
        <v>125</v>
      </c>
      <c r="C75" s="29"/>
      <c r="D75" s="29"/>
      <c r="E75" s="29"/>
      <c r="F75" s="29"/>
      <c r="G75" s="29"/>
      <c r="H75" s="29"/>
      <c r="I75" s="30"/>
      <c r="J75" s="30"/>
      <c r="K75" s="30"/>
    </row>
    <row r="76" spans="1:11">
      <c r="A76" s="16" t="s">
        <v>25</v>
      </c>
      <c r="B76" s="17" t="s">
        <v>26</v>
      </c>
      <c r="C76" s="18">
        <v>3654</v>
      </c>
      <c r="D76" s="18">
        <v>0</v>
      </c>
      <c r="E76" s="18">
        <v>0</v>
      </c>
      <c r="F76" s="18">
        <v>0</v>
      </c>
      <c r="G76" s="18">
        <f t="shared" ref="G76:G86" si="20">F76-C76</f>
        <v>-3654</v>
      </c>
      <c r="H76" s="18">
        <f t="shared" ref="H76:H86" si="21">E76-F76</f>
        <v>0</v>
      </c>
      <c r="I76" s="19">
        <f t="shared" ref="I76:I86" si="22">IF(ISERROR(F76/C76),0,F76/C76*100-100)</f>
        <v>-100</v>
      </c>
      <c r="J76" s="19">
        <f t="shared" ref="J76:J86" si="23">IF(ISERROR(F76/E76),0,F76/E76*100)</f>
        <v>0</v>
      </c>
      <c r="K76" s="19">
        <f t="shared" ref="K76:K86" si="24">IF(ISERROR(F76/D76),0,F76/D76*100)</f>
        <v>0</v>
      </c>
    </row>
    <row r="77" spans="1:11">
      <c r="A77" s="22" t="s">
        <v>29</v>
      </c>
      <c r="B77" s="17" t="s">
        <v>30</v>
      </c>
      <c r="C77" s="18">
        <v>3654</v>
      </c>
      <c r="D77" s="18">
        <v>0</v>
      </c>
      <c r="E77" s="18">
        <v>0</v>
      </c>
      <c r="F77" s="18">
        <v>0</v>
      </c>
      <c r="G77" s="18">
        <f t="shared" si="20"/>
        <v>-3654</v>
      </c>
      <c r="H77" s="18">
        <f t="shared" si="21"/>
        <v>0</v>
      </c>
      <c r="I77" s="19">
        <f t="shared" si="22"/>
        <v>-100</v>
      </c>
      <c r="J77" s="19">
        <f t="shared" si="23"/>
        <v>0</v>
      </c>
      <c r="K77" s="19">
        <f t="shared" si="24"/>
        <v>0</v>
      </c>
    </row>
    <row r="78" spans="1:11">
      <c r="A78" s="23" t="s">
        <v>31</v>
      </c>
      <c r="B78" s="17" t="s">
        <v>32</v>
      </c>
      <c r="C78" s="18">
        <v>3654</v>
      </c>
      <c r="D78" s="18">
        <v>0</v>
      </c>
      <c r="E78" s="18">
        <v>0</v>
      </c>
      <c r="F78" s="18">
        <v>0</v>
      </c>
      <c r="G78" s="18">
        <f t="shared" si="20"/>
        <v>-3654</v>
      </c>
      <c r="H78" s="18">
        <f t="shared" si="21"/>
        <v>0</v>
      </c>
      <c r="I78" s="19">
        <f t="shared" si="22"/>
        <v>-100</v>
      </c>
      <c r="J78" s="19">
        <f t="shared" si="23"/>
        <v>0</v>
      </c>
      <c r="K78" s="19">
        <f t="shared" si="24"/>
        <v>0</v>
      </c>
    </row>
    <row r="79" spans="1:11">
      <c r="A79" s="16" t="s">
        <v>33</v>
      </c>
      <c r="B79" s="17" t="s">
        <v>34</v>
      </c>
      <c r="C79" s="18">
        <v>3642.19</v>
      </c>
      <c r="D79" s="18">
        <v>0</v>
      </c>
      <c r="E79" s="18">
        <v>0</v>
      </c>
      <c r="F79" s="18">
        <v>0</v>
      </c>
      <c r="G79" s="18">
        <f t="shared" si="20"/>
        <v>-3642.19</v>
      </c>
      <c r="H79" s="18">
        <f t="shared" si="21"/>
        <v>0</v>
      </c>
      <c r="I79" s="19">
        <f t="shared" si="22"/>
        <v>-100</v>
      </c>
      <c r="J79" s="19">
        <f t="shared" si="23"/>
        <v>0</v>
      </c>
      <c r="K79" s="19">
        <f t="shared" si="24"/>
        <v>0</v>
      </c>
    </row>
    <row r="80" spans="1:11">
      <c r="A80" s="22" t="s">
        <v>35</v>
      </c>
      <c r="B80" s="17" t="s">
        <v>36</v>
      </c>
      <c r="C80" s="18">
        <v>3642.19</v>
      </c>
      <c r="D80" s="18">
        <v>0</v>
      </c>
      <c r="E80" s="18">
        <v>0</v>
      </c>
      <c r="F80" s="18">
        <v>0</v>
      </c>
      <c r="G80" s="18">
        <f t="shared" si="20"/>
        <v>-3642.19</v>
      </c>
      <c r="H80" s="18">
        <f t="shared" si="21"/>
        <v>0</v>
      </c>
      <c r="I80" s="19">
        <f t="shared" si="22"/>
        <v>-100</v>
      </c>
      <c r="J80" s="19">
        <f t="shared" si="23"/>
        <v>0</v>
      </c>
      <c r="K80" s="19">
        <f t="shared" si="24"/>
        <v>0</v>
      </c>
    </row>
    <row r="81" spans="1:11">
      <c r="A81" s="23" t="s">
        <v>37</v>
      </c>
      <c r="B81" s="17" t="s">
        <v>38</v>
      </c>
      <c r="C81" s="18">
        <v>3642.19</v>
      </c>
      <c r="D81" s="18">
        <v>0</v>
      </c>
      <c r="E81" s="18">
        <v>0</v>
      </c>
      <c r="F81" s="18">
        <v>0</v>
      </c>
      <c r="G81" s="18">
        <f t="shared" si="20"/>
        <v>-3642.19</v>
      </c>
      <c r="H81" s="18">
        <f t="shared" si="21"/>
        <v>0</v>
      </c>
      <c r="I81" s="19">
        <f t="shared" si="22"/>
        <v>-100</v>
      </c>
      <c r="J81" s="19">
        <f t="shared" si="23"/>
        <v>0</v>
      </c>
      <c r="K81" s="19">
        <f t="shared" si="24"/>
        <v>0</v>
      </c>
    </row>
    <row r="82" spans="1:11">
      <c r="A82" s="24" t="s">
        <v>39</v>
      </c>
      <c r="B82" s="17" t="s">
        <v>40</v>
      </c>
      <c r="C82" s="18">
        <v>3494.19</v>
      </c>
      <c r="D82" s="18">
        <v>0</v>
      </c>
      <c r="E82" s="18">
        <v>0</v>
      </c>
      <c r="F82" s="18">
        <v>0</v>
      </c>
      <c r="G82" s="18">
        <f t="shared" si="20"/>
        <v>-3494.19</v>
      </c>
      <c r="H82" s="18">
        <f t="shared" si="21"/>
        <v>0</v>
      </c>
      <c r="I82" s="19">
        <f t="shared" si="22"/>
        <v>-100</v>
      </c>
      <c r="J82" s="19">
        <f t="shared" si="23"/>
        <v>0</v>
      </c>
      <c r="K82" s="19">
        <f t="shared" si="24"/>
        <v>0</v>
      </c>
    </row>
    <row r="83" spans="1:11">
      <c r="A83" s="24" t="s">
        <v>41</v>
      </c>
      <c r="B83" s="17" t="s">
        <v>42</v>
      </c>
      <c r="C83" s="18">
        <v>148</v>
      </c>
      <c r="D83" s="18">
        <v>0</v>
      </c>
      <c r="E83" s="18">
        <v>0</v>
      </c>
      <c r="F83" s="18">
        <v>0</v>
      </c>
      <c r="G83" s="18">
        <f t="shared" si="20"/>
        <v>-148</v>
      </c>
      <c r="H83" s="18">
        <f t="shared" si="21"/>
        <v>0</v>
      </c>
      <c r="I83" s="19">
        <f t="shared" si="22"/>
        <v>-100</v>
      </c>
      <c r="J83" s="19">
        <f t="shared" si="23"/>
        <v>0</v>
      </c>
      <c r="K83" s="19">
        <f t="shared" si="24"/>
        <v>0</v>
      </c>
    </row>
    <row r="84" spans="1:11">
      <c r="A84" s="16"/>
      <c r="B84" s="17" t="s">
        <v>63</v>
      </c>
      <c r="C84" s="18">
        <v>11.81</v>
      </c>
      <c r="D84" s="18">
        <v>0</v>
      </c>
      <c r="E84" s="18">
        <v>0</v>
      </c>
      <c r="F84" s="18">
        <v>0</v>
      </c>
      <c r="G84" s="18">
        <f t="shared" si="20"/>
        <v>-11.81</v>
      </c>
      <c r="H84" s="18">
        <f t="shared" si="21"/>
        <v>0</v>
      </c>
      <c r="I84" s="19">
        <f t="shared" si="22"/>
        <v>-100</v>
      </c>
      <c r="J84" s="19">
        <f t="shared" si="23"/>
        <v>0</v>
      </c>
      <c r="K84" s="19">
        <f t="shared" si="24"/>
        <v>0</v>
      </c>
    </row>
    <row r="85" spans="1:11">
      <c r="A85" s="16" t="s">
        <v>64</v>
      </c>
      <c r="B85" s="17" t="s">
        <v>65</v>
      </c>
      <c r="C85" s="18">
        <v>-11.81</v>
      </c>
      <c r="D85" s="18">
        <v>0</v>
      </c>
      <c r="E85" s="18">
        <v>0</v>
      </c>
      <c r="F85" s="18">
        <v>0</v>
      </c>
      <c r="G85" s="18">
        <f t="shared" si="20"/>
        <v>11.81</v>
      </c>
      <c r="H85" s="18">
        <f t="shared" si="21"/>
        <v>0</v>
      </c>
      <c r="I85" s="19">
        <f t="shared" si="22"/>
        <v>-100</v>
      </c>
      <c r="J85" s="19">
        <f t="shared" si="23"/>
        <v>0</v>
      </c>
      <c r="K85" s="19">
        <f t="shared" si="24"/>
        <v>0</v>
      </c>
    </row>
    <row r="86" spans="1:11">
      <c r="A86" s="22" t="s">
        <v>66</v>
      </c>
      <c r="B86" s="17" t="s">
        <v>67</v>
      </c>
      <c r="C86" s="18">
        <v>-11.81</v>
      </c>
      <c r="D86" s="18">
        <v>0</v>
      </c>
      <c r="E86" s="18">
        <v>0</v>
      </c>
      <c r="F86" s="18">
        <v>0</v>
      </c>
      <c r="G86" s="18">
        <f t="shared" si="20"/>
        <v>11.81</v>
      </c>
      <c r="H86" s="18">
        <f t="shared" si="21"/>
        <v>0</v>
      </c>
      <c r="I86" s="19">
        <f t="shared" si="22"/>
        <v>-100</v>
      </c>
      <c r="J86" s="19">
        <f t="shared" si="23"/>
        <v>0</v>
      </c>
      <c r="K86" s="19">
        <f t="shared" si="24"/>
        <v>0</v>
      </c>
    </row>
    <row r="87" spans="1:11" ht="25.5">
      <c r="A87" s="39" t="s">
        <v>148</v>
      </c>
      <c r="B87" s="28" t="s">
        <v>149</v>
      </c>
      <c r="C87" s="29"/>
      <c r="D87" s="29"/>
      <c r="E87" s="29"/>
      <c r="F87" s="29"/>
      <c r="G87" s="29"/>
      <c r="H87" s="29"/>
      <c r="I87" s="30"/>
      <c r="J87" s="30"/>
      <c r="K87" s="30"/>
    </row>
    <row r="88" spans="1:11">
      <c r="A88" s="16" t="s">
        <v>25</v>
      </c>
      <c r="B88" s="17" t="s">
        <v>26</v>
      </c>
      <c r="C88" s="18">
        <v>3654</v>
      </c>
      <c r="D88" s="18">
        <v>0</v>
      </c>
      <c r="E88" s="18">
        <v>0</v>
      </c>
      <c r="F88" s="18">
        <v>0</v>
      </c>
      <c r="G88" s="18">
        <f t="shared" ref="G88:G98" si="25">F88-C88</f>
        <v>-3654</v>
      </c>
      <c r="H88" s="18">
        <f t="shared" ref="H88:H98" si="26">E88-F88</f>
        <v>0</v>
      </c>
      <c r="I88" s="19">
        <f t="shared" ref="I88:I98" si="27">IF(ISERROR(F88/C88),0,F88/C88*100-100)</f>
        <v>-100</v>
      </c>
      <c r="J88" s="19">
        <f t="shared" ref="J88:J98" si="28">IF(ISERROR(F88/E88),0,F88/E88*100)</f>
        <v>0</v>
      </c>
      <c r="K88" s="19">
        <f t="shared" ref="K88:K98" si="29">IF(ISERROR(F88/D88),0,F88/D88*100)</f>
        <v>0</v>
      </c>
    </row>
    <row r="89" spans="1:11">
      <c r="A89" s="22" t="s">
        <v>29</v>
      </c>
      <c r="B89" s="17" t="s">
        <v>30</v>
      </c>
      <c r="C89" s="18">
        <v>3654</v>
      </c>
      <c r="D89" s="18">
        <v>0</v>
      </c>
      <c r="E89" s="18">
        <v>0</v>
      </c>
      <c r="F89" s="18">
        <v>0</v>
      </c>
      <c r="G89" s="18">
        <f t="shared" si="25"/>
        <v>-3654</v>
      </c>
      <c r="H89" s="18">
        <f t="shared" si="26"/>
        <v>0</v>
      </c>
      <c r="I89" s="19">
        <f t="shared" si="27"/>
        <v>-100</v>
      </c>
      <c r="J89" s="19">
        <f t="shared" si="28"/>
        <v>0</v>
      </c>
      <c r="K89" s="19">
        <f t="shared" si="29"/>
        <v>0</v>
      </c>
    </row>
    <row r="90" spans="1:11">
      <c r="A90" s="23" t="s">
        <v>31</v>
      </c>
      <c r="B90" s="17" t="s">
        <v>32</v>
      </c>
      <c r="C90" s="18">
        <v>3654</v>
      </c>
      <c r="D90" s="18">
        <v>0</v>
      </c>
      <c r="E90" s="18">
        <v>0</v>
      </c>
      <c r="F90" s="18">
        <v>0</v>
      </c>
      <c r="G90" s="18">
        <f t="shared" si="25"/>
        <v>-3654</v>
      </c>
      <c r="H90" s="18">
        <f t="shared" si="26"/>
        <v>0</v>
      </c>
      <c r="I90" s="19">
        <f t="shared" si="27"/>
        <v>-100</v>
      </c>
      <c r="J90" s="19">
        <f t="shared" si="28"/>
        <v>0</v>
      </c>
      <c r="K90" s="19">
        <f t="shared" si="29"/>
        <v>0</v>
      </c>
    </row>
    <row r="91" spans="1:11">
      <c r="A91" s="16" t="s">
        <v>33</v>
      </c>
      <c r="B91" s="17" t="s">
        <v>34</v>
      </c>
      <c r="C91" s="18">
        <v>3642.19</v>
      </c>
      <c r="D91" s="18">
        <v>0</v>
      </c>
      <c r="E91" s="18">
        <v>0</v>
      </c>
      <c r="F91" s="18">
        <v>0</v>
      </c>
      <c r="G91" s="18">
        <f t="shared" si="25"/>
        <v>-3642.19</v>
      </c>
      <c r="H91" s="18">
        <f t="shared" si="26"/>
        <v>0</v>
      </c>
      <c r="I91" s="19">
        <f t="shared" si="27"/>
        <v>-100</v>
      </c>
      <c r="J91" s="19">
        <f t="shared" si="28"/>
        <v>0</v>
      </c>
      <c r="K91" s="19">
        <f t="shared" si="29"/>
        <v>0</v>
      </c>
    </row>
    <row r="92" spans="1:11">
      <c r="A92" s="22" t="s">
        <v>35</v>
      </c>
      <c r="B92" s="17" t="s">
        <v>36</v>
      </c>
      <c r="C92" s="18">
        <v>3642.19</v>
      </c>
      <c r="D92" s="18">
        <v>0</v>
      </c>
      <c r="E92" s="18">
        <v>0</v>
      </c>
      <c r="F92" s="18">
        <v>0</v>
      </c>
      <c r="G92" s="18">
        <f t="shared" si="25"/>
        <v>-3642.19</v>
      </c>
      <c r="H92" s="18">
        <f t="shared" si="26"/>
        <v>0</v>
      </c>
      <c r="I92" s="19">
        <f t="shared" si="27"/>
        <v>-100</v>
      </c>
      <c r="J92" s="19">
        <f t="shared" si="28"/>
        <v>0</v>
      </c>
      <c r="K92" s="19">
        <f t="shared" si="29"/>
        <v>0</v>
      </c>
    </row>
    <row r="93" spans="1:11">
      <c r="A93" s="23" t="s">
        <v>37</v>
      </c>
      <c r="B93" s="17" t="s">
        <v>38</v>
      </c>
      <c r="C93" s="18">
        <v>3642.19</v>
      </c>
      <c r="D93" s="18">
        <v>0</v>
      </c>
      <c r="E93" s="18">
        <v>0</v>
      </c>
      <c r="F93" s="18">
        <v>0</v>
      </c>
      <c r="G93" s="18">
        <f t="shared" si="25"/>
        <v>-3642.19</v>
      </c>
      <c r="H93" s="18">
        <f t="shared" si="26"/>
        <v>0</v>
      </c>
      <c r="I93" s="19">
        <f t="shared" si="27"/>
        <v>-100</v>
      </c>
      <c r="J93" s="19">
        <f t="shared" si="28"/>
        <v>0</v>
      </c>
      <c r="K93" s="19">
        <f t="shared" si="29"/>
        <v>0</v>
      </c>
    </row>
    <row r="94" spans="1:11">
      <c r="A94" s="24" t="s">
        <v>39</v>
      </c>
      <c r="B94" s="17" t="s">
        <v>40</v>
      </c>
      <c r="C94" s="18">
        <v>3494.19</v>
      </c>
      <c r="D94" s="18">
        <v>0</v>
      </c>
      <c r="E94" s="18">
        <v>0</v>
      </c>
      <c r="F94" s="18">
        <v>0</v>
      </c>
      <c r="G94" s="18">
        <f t="shared" si="25"/>
        <v>-3494.19</v>
      </c>
      <c r="H94" s="18">
        <f t="shared" si="26"/>
        <v>0</v>
      </c>
      <c r="I94" s="19">
        <f t="shared" si="27"/>
        <v>-100</v>
      </c>
      <c r="J94" s="19">
        <f t="shared" si="28"/>
        <v>0</v>
      </c>
      <c r="K94" s="19">
        <f t="shared" si="29"/>
        <v>0</v>
      </c>
    </row>
    <row r="95" spans="1:11">
      <c r="A95" s="24" t="s">
        <v>41</v>
      </c>
      <c r="B95" s="17" t="s">
        <v>42</v>
      </c>
      <c r="C95" s="18">
        <v>148</v>
      </c>
      <c r="D95" s="18">
        <v>0</v>
      </c>
      <c r="E95" s="18">
        <v>0</v>
      </c>
      <c r="F95" s="18">
        <v>0</v>
      </c>
      <c r="G95" s="18">
        <f t="shared" si="25"/>
        <v>-148</v>
      </c>
      <c r="H95" s="18">
        <f t="shared" si="26"/>
        <v>0</v>
      </c>
      <c r="I95" s="19">
        <f t="shared" si="27"/>
        <v>-100</v>
      </c>
      <c r="J95" s="19">
        <f t="shared" si="28"/>
        <v>0</v>
      </c>
      <c r="K95" s="19">
        <f t="shared" si="29"/>
        <v>0</v>
      </c>
    </row>
    <row r="96" spans="1:11">
      <c r="A96" s="16"/>
      <c r="B96" s="17" t="s">
        <v>63</v>
      </c>
      <c r="C96" s="18">
        <v>11.81</v>
      </c>
      <c r="D96" s="18">
        <v>0</v>
      </c>
      <c r="E96" s="18">
        <v>0</v>
      </c>
      <c r="F96" s="18">
        <v>0</v>
      </c>
      <c r="G96" s="18">
        <f t="shared" si="25"/>
        <v>-11.81</v>
      </c>
      <c r="H96" s="18">
        <f t="shared" si="26"/>
        <v>0</v>
      </c>
      <c r="I96" s="19">
        <f t="shared" si="27"/>
        <v>-100</v>
      </c>
      <c r="J96" s="19">
        <f t="shared" si="28"/>
        <v>0</v>
      </c>
      <c r="K96" s="19">
        <f t="shared" si="29"/>
        <v>0</v>
      </c>
    </row>
    <row r="97" spans="1:11">
      <c r="A97" s="16" t="s">
        <v>64</v>
      </c>
      <c r="B97" s="17" t="s">
        <v>65</v>
      </c>
      <c r="C97" s="18">
        <v>-11.81</v>
      </c>
      <c r="D97" s="18">
        <v>0</v>
      </c>
      <c r="E97" s="18">
        <v>0</v>
      </c>
      <c r="F97" s="18">
        <v>0</v>
      </c>
      <c r="G97" s="18">
        <f t="shared" si="25"/>
        <v>11.81</v>
      </c>
      <c r="H97" s="18">
        <f t="shared" si="26"/>
        <v>0</v>
      </c>
      <c r="I97" s="19">
        <f t="shared" si="27"/>
        <v>-100</v>
      </c>
      <c r="J97" s="19">
        <f t="shared" si="28"/>
        <v>0</v>
      </c>
      <c r="K97" s="19">
        <f t="shared" si="29"/>
        <v>0</v>
      </c>
    </row>
    <row r="98" spans="1:11">
      <c r="A98" s="22" t="s">
        <v>66</v>
      </c>
      <c r="B98" s="17" t="s">
        <v>67</v>
      </c>
      <c r="C98" s="18">
        <v>-11.81</v>
      </c>
      <c r="D98" s="18">
        <v>0</v>
      </c>
      <c r="E98" s="18">
        <v>0</v>
      </c>
      <c r="F98" s="18">
        <v>0</v>
      </c>
      <c r="G98" s="18">
        <f t="shared" si="25"/>
        <v>11.81</v>
      </c>
      <c r="H98" s="18">
        <f t="shared" si="26"/>
        <v>0</v>
      </c>
      <c r="I98" s="19">
        <f t="shared" si="27"/>
        <v>-100</v>
      </c>
      <c r="J98" s="19">
        <f t="shared" si="28"/>
        <v>0</v>
      </c>
      <c r="K98" s="19">
        <f t="shared" si="29"/>
        <v>0</v>
      </c>
    </row>
    <row r="103" spans="1:11" ht="15.75">
      <c r="A103" s="32"/>
      <c r="E103" s="35"/>
      <c r="K103" s="37"/>
    </row>
    <row r="105" spans="1:11" ht="15.75">
      <c r="A105"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0"/>
  <sheetViews>
    <sheetView workbookViewId="0">
      <selection activeCell="N9" sqref="N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150</v>
      </c>
      <c r="B13" s="21" t="s">
        <v>151</v>
      </c>
      <c r="C13" s="18"/>
      <c r="D13" s="18"/>
      <c r="E13" s="18"/>
      <c r="F13" s="18"/>
      <c r="G13" s="18"/>
      <c r="H13" s="18"/>
      <c r="I13" s="19"/>
      <c r="J13" s="19"/>
      <c r="K13" s="19"/>
    </row>
    <row r="14" spans="1:11">
      <c r="A14" s="16" t="s">
        <v>25</v>
      </c>
      <c r="B14" s="17" t="s">
        <v>26</v>
      </c>
      <c r="C14" s="18">
        <v>17473712.629999999</v>
      </c>
      <c r="D14" s="18">
        <v>26693437</v>
      </c>
      <c r="E14" s="18">
        <v>15045736</v>
      </c>
      <c r="F14" s="18">
        <v>26108481.390000001</v>
      </c>
      <c r="G14" s="18">
        <f t="shared" ref="G14:G49" si="0">F14-C14</f>
        <v>8634768.7600000016</v>
      </c>
      <c r="H14" s="18">
        <f t="shared" ref="H14:H49" si="1">E14-F14</f>
        <v>-11062745.390000001</v>
      </c>
      <c r="I14" s="19">
        <f t="shared" ref="I14:I49" si="2">IF(ISERROR(F14/C14),0,F14/C14*100-100)</f>
        <v>49.415764942678948</v>
      </c>
      <c r="J14" s="19">
        <f t="shared" ref="J14:J49" si="3">IF(ISERROR(F14/E14),0,F14/E14*100)</f>
        <v>173.52744584910968</v>
      </c>
      <c r="K14" s="19">
        <f t="shared" ref="K14:K49" si="4">IF(ISERROR(F14/D14),0,F14/D14*100)</f>
        <v>97.808616365138747</v>
      </c>
    </row>
    <row r="15" spans="1:11" ht="25.5">
      <c r="A15" s="22" t="s">
        <v>27</v>
      </c>
      <c r="B15" s="17" t="s">
        <v>28</v>
      </c>
      <c r="C15" s="18">
        <v>21461.63</v>
      </c>
      <c r="D15" s="18">
        <v>0</v>
      </c>
      <c r="E15" s="18">
        <v>0</v>
      </c>
      <c r="F15" s="18">
        <v>1271.7</v>
      </c>
      <c r="G15" s="18">
        <f t="shared" si="0"/>
        <v>-20189.93</v>
      </c>
      <c r="H15" s="18">
        <f t="shared" si="1"/>
        <v>-1271.7</v>
      </c>
      <c r="I15" s="19">
        <f t="shared" si="2"/>
        <v>-94.074541402493665</v>
      </c>
      <c r="J15" s="19">
        <f t="shared" si="3"/>
        <v>0</v>
      </c>
      <c r="K15" s="19">
        <f t="shared" si="4"/>
        <v>0</v>
      </c>
    </row>
    <row r="16" spans="1:11">
      <c r="A16" s="22" t="s">
        <v>90</v>
      </c>
      <c r="B16" s="17" t="s">
        <v>91</v>
      </c>
      <c r="C16" s="18">
        <v>0</v>
      </c>
      <c r="D16" s="18">
        <v>57634</v>
      </c>
      <c r="E16" s="18">
        <v>43224</v>
      </c>
      <c r="F16" s="18">
        <v>0</v>
      </c>
      <c r="G16" s="18">
        <f t="shared" si="0"/>
        <v>0</v>
      </c>
      <c r="H16" s="18">
        <f t="shared" si="1"/>
        <v>43224</v>
      </c>
      <c r="I16" s="19">
        <f t="shared" si="2"/>
        <v>0</v>
      </c>
      <c r="J16" s="19">
        <f t="shared" si="3"/>
        <v>0</v>
      </c>
      <c r="K16" s="19">
        <f t="shared" si="4"/>
        <v>0</v>
      </c>
    </row>
    <row r="17" spans="1:11">
      <c r="A17" s="22" t="s">
        <v>92</v>
      </c>
      <c r="B17" s="17" t="s">
        <v>93</v>
      </c>
      <c r="C17" s="18">
        <v>5478867</v>
      </c>
      <c r="D17" s="18">
        <v>7319641</v>
      </c>
      <c r="E17" s="18">
        <v>6425603</v>
      </c>
      <c r="F17" s="18">
        <v>6791047.6900000004</v>
      </c>
      <c r="G17" s="18">
        <f t="shared" si="0"/>
        <v>1312180.6900000004</v>
      </c>
      <c r="H17" s="18">
        <f t="shared" si="1"/>
        <v>-365444.69000000041</v>
      </c>
      <c r="I17" s="19">
        <f t="shared" si="2"/>
        <v>23.949854778369328</v>
      </c>
      <c r="J17" s="19">
        <f t="shared" si="3"/>
        <v>105.68732132999814</v>
      </c>
      <c r="K17" s="19">
        <f t="shared" si="4"/>
        <v>92.778425745197069</v>
      </c>
    </row>
    <row r="18" spans="1:11">
      <c r="A18" s="23" t="s">
        <v>94</v>
      </c>
      <c r="B18" s="17" t="s">
        <v>95</v>
      </c>
      <c r="C18" s="18">
        <v>5478867</v>
      </c>
      <c r="D18" s="18">
        <v>7307596</v>
      </c>
      <c r="E18" s="18">
        <v>6413558</v>
      </c>
      <c r="F18" s="18">
        <v>6771759</v>
      </c>
      <c r="G18" s="18">
        <f t="shared" si="0"/>
        <v>1292892</v>
      </c>
      <c r="H18" s="18">
        <f t="shared" si="1"/>
        <v>-358201</v>
      </c>
      <c r="I18" s="19">
        <f t="shared" si="2"/>
        <v>23.597798595950593</v>
      </c>
      <c r="J18" s="19">
        <f t="shared" si="3"/>
        <v>105.58505902651851</v>
      </c>
      <c r="K18" s="19">
        <f t="shared" si="4"/>
        <v>92.667397048222156</v>
      </c>
    </row>
    <row r="19" spans="1:11">
      <c r="A19" s="24" t="s">
        <v>96</v>
      </c>
      <c r="B19" s="17" t="s">
        <v>97</v>
      </c>
      <c r="C19" s="18">
        <v>5478867</v>
      </c>
      <c r="D19" s="18">
        <v>7307596</v>
      </c>
      <c r="E19" s="18">
        <v>6413558</v>
      </c>
      <c r="F19" s="18">
        <v>6771759</v>
      </c>
      <c r="G19" s="18">
        <f t="shared" si="0"/>
        <v>1292892</v>
      </c>
      <c r="H19" s="18">
        <f t="shared" si="1"/>
        <v>-358201</v>
      </c>
      <c r="I19" s="19">
        <f t="shared" si="2"/>
        <v>23.597798595950593</v>
      </c>
      <c r="J19" s="19">
        <f t="shared" si="3"/>
        <v>105.58505902651851</v>
      </c>
      <c r="K19" s="19">
        <f t="shared" si="4"/>
        <v>92.667397048222156</v>
      </c>
    </row>
    <row r="20" spans="1:11" ht="25.5">
      <c r="A20" s="25" t="s">
        <v>98</v>
      </c>
      <c r="B20" s="17" t="s">
        <v>99</v>
      </c>
      <c r="C20" s="18">
        <v>5478867</v>
      </c>
      <c r="D20" s="18">
        <v>7307596</v>
      </c>
      <c r="E20" s="18">
        <v>6413558</v>
      </c>
      <c r="F20" s="18">
        <v>6771759</v>
      </c>
      <c r="G20" s="18">
        <f t="shared" si="0"/>
        <v>1292892</v>
      </c>
      <c r="H20" s="18">
        <f t="shared" si="1"/>
        <v>-358201</v>
      </c>
      <c r="I20" s="19">
        <f t="shared" si="2"/>
        <v>23.597798595950593</v>
      </c>
      <c r="J20" s="19">
        <f t="shared" si="3"/>
        <v>105.58505902651851</v>
      </c>
      <c r="K20" s="19">
        <f t="shared" si="4"/>
        <v>92.667397048222156</v>
      </c>
    </row>
    <row r="21" spans="1:11" ht="25.5">
      <c r="A21" s="26" t="s">
        <v>100</v>
      </c>
      <c r="B21" s="17" t="s">
        <v>101</v>
      </c>
      <c r="C21" s="18">
        <v>5478867</v>
      </c>
      <c r="D21" s="18">
        <v>7307596</v>
      </c>
      <c r="E21" s="18">
        <v>6413558</v>
      </c>
      <c r="F21" s="18">
        <v>6771759</v>
      </c>
      <c r="G21" s="18">
        <f t="shared" si="0"/>
        <v>1292892</v>
      </c>
      <c r="H21" s="18">
        <f t="shared" si="1"/>
        <v>-358201</v>
      </c>
      <c r="I21" s="19">
        <f t="shared" si="2"/>
        <v>23.597798595950593</v>
      </c>
      <c r="J21" s="19">
        <f t="shared" si="3"/>
        <v>105.58505902651851</v>
      </c>
      <c r="K21" s="19">
        <f t="shared" si="4"/>
        <v>92.667397048222156</v>
      </c>
    </row>
    <row r="22" spans="1:11" ht="25.5">
      <c r="A22" s="23" t="s">
        <v>152</v>
      </c>
      <c r="B22" s="17" t="s">
        <v>153</v>
      </c>
      <c r="C22" s="18">
        <v>0</v>
      </c>
      <c r="D22" s="18">
        <v>12045</v>
      </c>
      <c r="E22" s="18">
        <v>12045</v>
      </c>
      <c r="F22" s="18">
        <v>19288.689999999999</v>
      </c>
      <c r="G22" s="18">
        <f t="shared" si="0"/>
        <v>19288.689999999999</v>
      </c>
      <c r="H22" s="18">
        <f t="shared" si="1"/>
        <v>-7243.6899999999987</v>
      </c>
      <c r="I22" s="19">
        <f t="shared" si="2"/>
        <v>0</v>
      </c>
      <c r="J22" s="19">
        <f t="shared" si="3"/>
        <v>160.13856371938562</v>
      </c>
      <c r="K22" s="19">
        <f t="shared" si="4"/>
        <v>160.13856371938562</v>
      </c>
    </row>
    <row r="23" spans="1:11" ht="38.25">
      <c r="A23" s="24" t="s">
        <v>154</v>
      </c>
      <c r="B23" s="17" t="s">
        <v>155</v>
      </c>
      <c r="C23" s="18">
        <v>0</v>
      </c>
      <c r="D23" s="18">
        <v>12045</v>
      </c>
      <c r="E23" s="18">
        <v>12045</v>
      </c>
      <c r="F23" s="18">
        <v>19288.689999999999</v>
      </c>
      <c r="G23" s="18">
        <f t="shared" si="0"/>
        <v>19288.689999999999</v>
      </c>
      <c r="H23" s="18">
        <f t="shared" si="1"/>
        <v>-7243.6899999999987</v>
      </c>
      <c r="I23" s="19">
        <f t="shared" si="2"/>
        <v>0</v>
      </c>
      <c r="J23" s="19">
        <f t="shared" si="3"/>
        <v>160.13856371938562</v>
      </c>
      <c r="K23" s="19">
        <f t="shared" si="4"/>
        <v>160.13856371938562</v>
      </c>
    </row>
    <row r="24" spans="1:11" ht="51">
      <c r="A24" s="25" t="s">
        <v>156</v>
      </c>
      <c r="B24" s="17" t="s">
        <v>157</v>
      </c>
      <c r="C24" s="18">
        <v>0</v>
      </c>
      <c r="D24" s="18">
        <v>12045</v>
      </c>
      <c r="E24" s="18">
        <v>12045</v>
      </c>
      <c r="F24" s="18">
        <v>19288.689999999999</v>
      </c>
      <c r="G24" s="18">
        <f t="shared" si="0"/>
        <v>19288.689999999999</v>
      </c>
      <c r="H24" s="18">
        <f t="shared" si="1"/>
        <v>-7243.6899999999987</v>
      </c>
      <c r="I24" s="19">
        <f t="shared" si="2"/>
        <v>0</v>
      </c>
      <c r="J24" s="19">
        <f t="shared" si="3"/>
        <v>160.13856371938562</v>
      </c>
      <c r="K24" s="19">
        <f t="shared" si="4"/>
        <v>160.13856371938562</v>
      </c>
    </row>
    <row r="25" spans="1:11">
      <c r="A25" s="22" t="s">
        <v>29</v>
      </c>
      <c r="B25" s="17" t="s">
        <v>30</v>
      </c>
      <c r="C25" s="18">
        <v>11973384</v>
      </c>
      <c r="D25" s="18">
        <v>19316162</v>
      </c>
      <c r="E25" s="18">
        <v>8576909</v>
      </c>
      <c r="F25" s="18">
        <v>19316162</v>
      </c>
      <c r="G25" s="18">
        <f t="shared" si="0"/>
        <v>7342778</v>
      </c>
      <c r="H25" s="18">
        <f t="shared" si="1"/>
        <v>-10739253</v>
      </c>
      <c r="I25" s="19">
        <f t="shared" si="2"/>
        <v>61.325837373962116</v>
      </c>
      <c r="J25" s="19">
        <f t="shared" si="3"/>
        <v>225.21122702829192</v>
      </c>
      <c r="K25" s="19">
        <f t="shared" si="4"/>
        <v>100</v>
      </c>
    </row>
    <row r="26" spans="1:11">
      <c r="A26" s="23" t="s">
        <v>31</v>
      </c>
      <c r="B26" s="17" t="s">
        <v>32</v>
      </c>
      <c r="C26" s="18">
        <v>11973384</v>
      </c>
      <c r="D26" s="18">
        <v>19316162</v>
      </c>
      <c r="E26" s="18">
        <v>8576909</v>
      </c>
      <c r="F26" s="18">
        <v>19316162</v>
      </c>
      <c r="G26" s="18">
        <f t="shared" si="0"/>
        <v>7342778</v>
      </c>
      <c r="H26" s="18">
        <f t="shared" si="1"/>
        <v>-10739253</v>
      </c>
      <c r="I26" s="19">
        <f t="shared" si="2"/>
        <v>61.325837373962116</v>
      </c>
      <c r="J26" s="19">
        <f t="shared" si="3"/>
        <v>225.21122702829192</v>
      </c>
      <c r="K26" s="19">
        <f t="shared" si="4"/>
        <v>100</v>
      </c>
    </row>
    <row r="27" spans="1:11">
      <c r="A27" s="16" t="s">
        <v>33</v>
      </c>
      <c r="B27" s="17" t="s">
        <v>34</v>
      </c>
      <c r="C27" s="18">
        <v>12643725.779999999</v>
      </c>
      <c r="D27" s="18">
        <v>26751071</v>
      </c>
      <c r="E27" s="18">
        <v>15045736</v>
      </c>
      <c r="F27" s="18">
        <v>16807826.210000001</v>
      </c>
      <c r="G27" s="18">
        <f t="shared" si="0"/>
        <v>4164100.4300000016</v>
      </c>
      <c r="H27" s="18">
        <f t="shared" si="1"/>
        <v>-1762090.2100000009</v>
      </c>
      <c r="I27" s="19">
        <f t="shared" si="2"/>
        <v>32.934124817756071</v>
      </c>
      <c r="J27" s="19">
        <f t="shared" si="3"/>
        <v>111.7115587432878</v>
      </c>
      <c r="K27" s="19">
        <f t="shared" si="4"/>
        <v>62.830479609582731</v>
      </c>
    </row>
    <row r="28" spans="1:11">
      <c r="A28" s="22" t="s">
        <v>35</v>
      </c>
      <c r="B28" s="17" t="s">
        <v>36</v>
      </c>
      <c r="C28" s="18">
        <v>12641451.26</v>
      </c>
      <c r="D28" s="18">
        <v>26528473</v>
      </c>
      <c r="E28" s="18">
        <v>15028825</v>
      </c>
      <c r="F28" s="18">
        <v>16748262.51</v>
      </c>
      <c r="G28" s="18">
        <f t="shared" si="0"/>
        <v>4106811.25</v>
      </c>
      <c r="H28" s="18">
        <f t="shared" si="1"/>
        <v>-1719437.5099999998</v>
      </c>
      <c r="I28" s="19">
        <f t="shared" si="2"/>
        <v>32.486865356944776</v>
      </c>
      <c r="J28" s="19">
        <f t="shared" si="3"/>
        <v>111.44093107744617</v>
      </c>
      <c r="K28" s="19">
        <f t="shared" si="4"/>
        <v>63.1331570045513</v>
      </c>
    </row>
    <row r="29" spans="1:11">
      <c r="A29" s="23" t="s">
        <v>37</v>
      </c>
      <c r="B29" s="17" t="s">
        <v>38</v>
      </c>
      <c r="C29" s="18">
        <v>8099510.3300000001</v>
      </c>
      <c r="D29" s="18">
        <v>15713585</v>
      </c>
      <c r="E29" s="18">
        <v>7567312</v>
      </c>
      <c r="F29" s="18">
        <v>10179966.140000001</v>
      </c>
      <c r="G29" s="18">
        <f t="shared" si="0"/>
        <v>2080455.8100000005</v>
      </c>
      <c r="H29" s="18">
        <f t="shared" si="1"/>
        <v>-2612654.1400000006</v>
      </c>
      <c r="I29" s="19">
        <f t="shared" si="2"/>
        <v>25.686192439240955</v>
      </c>
      <c r="J29" s="19">
        <f t="shared" si="3"/>
        <v>134.52552425484768</v>
      </c>
      <c r="K29" s="19">
        <f t="shared" si="4"/>
        <v>64.784491508462267</v>
      </c>
    </row>
    <row r="30" spans="1:11">
      <c r="A30" s="24" t="s">
        <v>39</v>
      </c>
      <c r="B30" s="17" t="s">
        <v>40</v>
      </c>
      <c r="C30" s="18">
        <v>765048.59</v>
      </c>
      <c r="D30" s="18">
        <v>1385266</v>
      </c>
      <c r="E30" s="18">
        <v>842514</v>
      </c>
      <c r="F30" s="18">
        <v>980992.54</v>
      </c>
      <c r="G30" s="18">
        <f t="shared" si="0"/>
        <v>215943.95000000007</v>
      </c>
      <c r="H30" s="18">
        <f t="shared" si="1"/>
        <v>-138478.54000000004</v>
      </c>
      <c r="I30" s="19">
        <f t="shared" si="2"/>
        <v>28.226174496968895</v>
      </c>
      <c r="J30" s="19">
        <f t="shared" si="3"/>
        <v>116.43634883218559</v>
      </c>
      <c r="K30" s="19">
        <f t="shared" si="4"/>
        <v>70.816185483510026</v>
      </c>
    </row>
    <row r="31" spans="1:11">
      <c r="A31" s="24" t="s">
        <v>41</v>
      </c>
      <c r="B31" s="17" t="s">
        <v>42</v>
      </c>
      <c r="C31" s="18">
        <v>7334461.7400000002</v>
      </c>
      <c r="D31" s="18">
        <v>14328319</v>
      </c>
      <c r="E31" s="18">
        <v>6724798</v>
      </c>
      <c r="F31" s="18">
        <v>9198973.5999999996</v>
      </c>
      <c r="G31" s="18">
        <f t="shared" si="0"/>
        <v>1864511.8599999994</v>
      </c>
      <c r="H31" s="18">
        <f t="shared" si="1"/>
        <v>-2474175.5999999996</v>
      </c>
      <c r="I31" s="19">
        <f t="shared" si="2"/>
        <v>25.421250067083974</v>
      </c>
      <c r="J31" s="19">
        <f t="shared" si="3"/>
        <v>136.79182036397225</v>
      </c>
      <c r="K31" s="19">
        <f t="shared" si="4"/>
        <v>64.201345600973852</v>
      </c>
    </row>
    <row r="32" spans="1:11">
      <c r="A32" s="25" t="s">
        <v>43</v>
      </c>
      <c r="B32" s="17" t="s">
        <v>44</v>
      </c>
      <c r="C32" s="18">
        <v>57015.41</v>
      </c>
      <c r="D32" s="18">
        <v>0</v>
      </c>
      <c r="E32" s="18">
        <v>0</v>
      </c>
      <c r="F32" s="18">
        <v>132097.48000000001</v>
      </c>
      <c r="G32" s="18">
        <f t="shared" si="0"/>
        <v>75082.070000000007</v>
      </c>
      <c r="H32" s="18">
        <f t="shared" si="1"/>
        <v>-132097.48000000001</v>
      </c>
      <c r="I32" s="19">
        <f t="shared" si="2"/>
        <v>131.68732803991062</v>
      </c>
      <c r="J32" s="19">
        <f t="shared" si="3"/>
        <v>0</v>
      </c>
      <c r="K32" s="19">
        <f t="shared" si="4"/>
        <v>0</v>
      </c>
    </row>
    <row r="33" spans="1:11">
      <c r="A33" s="23" t="s">
        <v>45</v>
      </c>
      <c r="B33" s="17" t="s">
        <v>46</v>
      </c>
      <c r="C33" s="18">
        <v>4516055.87</v>
      </c>
      <c r="D33" s="18">
        <v>10548449</v>
      </c>
      <c r="E33" s="18">
        <v>7434189</v>
      </c>
      <c r="F33" s="18">
        <v>6487442.7400000002</v>
      </c>
      <c r="G33" s="18">
        <f t="shared" si="0"/>
        <v>1971386.87</v>
      </c>
      <c r="H33" s="18">
        <f t="shared" si="1"/>
        <v>946746.25999999978</v>
      </c>
      <c r="I33" s="19">
        <f t="shared" si="2"/>
        <v>43.652845021157816</v>
      </c>
      <c r="J33" s="19">
        <f t="shared" si="3"/>
        <v>87.264969184937328</v>
      </c>
      <c r="K33" s="19">
        <f t="shared" si="4"/>
        <v>61.501389825177142</v>
      </c>
    </row>
    <row r="34" spans="1:11">
      <c r="A34" s="24" t="s">
        <v>47</v>
      </c>
      <c r="B34" s="17" t="s">
        <v>48</v>
      </c>
      <c r="C34" s="18">
        <v>4516055.87</v>
      </c>
      <c r="D34" s="18">
        <v>10548449</v>
      </c>
      <c r="E34" s="18">
        <v>7434189</v>
      </c>
      <c r="F34" s="18">
        <v>6487442.7400000002</v>
      </c>
      <c r="G34" s="18">
        <f t="shared" si="0"/>
        <v>1971386.87</v>
      </c>
      <c r="H34" s="18">
        <f t="shared" si="1"/>
        <v>946746.25999999978</v>
      </c>
      <c r="I34" s="19">
        <f t="shared" si="2"/>
        <v>43.652845021157816</v>
      </c>
      <c r="J34" s="19">
        <f t="shared" si="3"/>
        <v>87.264969184937328</v>
      </c>
      <c r="K34" s="19">
        <f t="shared" si="4"/>
        <v>61.501389825177142</v>
      </c>
    </row>
    <row r="35" spans="1:11" ht="25.5">
      <c r="A35" s="23" t="s">
        <v>51</v>
      </c>
      <c r="B35" s="17" t="s">
        <v>52</v>
      </c>
      <c r="C35" s="18">
        <v>25885.06</v>
      </c>
      <c r="D35" s="18">
        <v>266439</v>
      </c>
      <c r="E35" s="18">
        <v>27324</v>
      </c>
      <c r="F35" s="18">
        <v>80853.63</v>
      </c>
      <c r="G35" s="18">
        <f t="shared" si="0"/>
        <v>54968.570000000007</v>
      </c>
      <c r="H35" s="18">
        <f t="shared" si="1"/>
        <v>-53529.630000000005</v>
      </c>
      <c r="I35" s="19">
        <f t="shared" si="2"/>
        <v>212.3563553648321</v>
      </c>
      <c r="J35" s="19">
        <f t="shared" si="3"/>
        <v>295.90700483091791</v>
      </c>
      <c r="K35" s="19">
        <f t="shared" si="4"/>
        <v>30.346019163861151</v>
      </c>
    </row>
    <row r="36" spans="1:11">
      <c r="A36" s="24" t="s">
        <v>53</v>
      </c>
      <c r="B36" s="17" t="s">
        <v>54</v>
      </c>
      <c r="C36" s="18">
        <v>0</v>
      </c>
      <c r="D36" s="18">
        <v>40046</v>
      </c>
      <c r="E36" s="18">
        <v>0</v>
      </c>
      <c r="F36" s="18">
        <v>8213.2000000000007</v>
      </c>
      <c r="G36" s="18">
        <f t="shared" si="0"/>
        <v>8213.2000000000007</v>
      </c>
      <c r="H36" s="18">
        <f t="shared" si="1"/>
        <v>-8213.2000000000007</v>
      </c>
      <c r="I36" s="19">
        <f t="shared" si="2"/>
        <v>0</v>
      </c>
      <c r="J36" s="19">
        <f t="shared" si="3"/>
        <v>0</v>
      </c>
      <c r="K36" s="19">
        <f t="shared" si="4"/>
        <v>20.509414173700247</v>
      </c>
    </row>
    <row r="37" spans="1:11" ht="25.5">
      <c r="A37" s="25" t="s">
        <v>55</v>
      </c>
      <c r="B37" s="17" t="s">
        <v>56</v>
      </c>
      <c r="C37" s="18">
        <v>0</v>
      </c>
      <c r="D37" s="18">
        <v>40046</v>
      </c>
      <c r="E37" s="18">
        <v>0</v>
      </c>
      <c r="F37" s="18">
        <v>8213.2000000000007</v>
      </c>
      <c r="G37" s="18">
        <f t="shared" si="0"/>
        <v>8213.2000000000007</v>
      </c>
      <c r="H37" s="18">
        <f t="shared" si="1"/>
        <v>-8213.2000000000007</v>
      </c>
      <c r="I37" s="19">
        <f t="shared" si="2"/>
        <v>0</v>
      </c>
      <c r="J37" s="19">
        <f t="shared" si="3"/>
        <v>0</v>
      </c>
      <c r="K37" s="19">
        <f t="shared" si="4"/>
        <v>20.509414173700247</v>
      </c>
    </row>
    <row r="38" spans="1:11" ht="25.5">
      <c r="A38" s="26" t="s">
        <v>57</v>
      </c>
      <c r="B38" s="17" t="s">
        <v>58</v>
      </c>
      <c r="C38" s="18">
        <v>0</v>
      </c>
      <c r="D38" s="18">
        <v>40046</v>
      </c>
      <c r="E38" s="18">
        <v>0</v>
      </c>
      <c r="F38" s="18">
        <v>8213.2000000000007</v>
      </c>
      <c r="G38" s="18">
        <f t="shared" si="0"/>
        <v>8213.2000000000007</v>
      </c>
      <c r="H38" s="18">
        <f t="shared" si="1"/>
        <v>-8213.2000000000007</v>
      </c>
      <c r="I38" s="19">
        <f t="shared" si="2"/>
        <v>0</v>
      </c>
      <c r="J38" s="19">
        <f t="shared" si="3"/>
        <v>0</v>
      </c>
      <c r="K38" s="19">
        <f t="shared" si="4"/>
        <v>20.509414173700247</v>
      </c>
    </row>
    <row r="39" spans="1:11" ht="51">
      <c r="A39" s="24" t="s">
        <v>158</v>
      </c>
      <c r="B39" s="17" t="s">
        <v>159</v>
      </c>
      <c r="C39" s="18">
        <v>25885.06</v>
      </c>
      <c r="D39" s="18">
        <v>52494</v>
      </c>
      <c r="E39" s="18">
        <v>27324</v>
      </c>
      <c r="F39" s="18">
        <v>26166.91</v>
      </c>
      <c r="G39" s="18">
        <f t="shared" si="0"/>
        <v>281.84999999999854</v>
      </c>
      <c r="H39" s="18">
        <f t="shared" si="1"/>
        <v>1157.0900000000001</v>
      </c>
      <c r="I39" s="19">
        <f t="shared" si="2"/>
        <v>1.0888520250677374</v>
      </c>
      <c r="J39" s="19">
        <f t="shared" si="3"/>
        <v>95.765297906602257</v>
      </c>
      <c r="K39" s="19">
        <f t="shared" si="4"/>
        <v>49.84743018249705</v>
      </c>
    </row>
    <row r="40" spans="1:11" ht="38.25">
      <c r="A40" s="25" t="s">
        <v>160</v>
      </c>
      <c r="B40" s="17" t="s">
        <v>161</v>
      </c>
      <c r="C40" s="18">
        <v>25885.06</v>
      </c>
      <c r="D40" s="18">
        <v>52494</v>
      </c>
      <c r="E40" s="18">
        <v>27324</v>
      </c>
      <c r="F40" s="18">
        <v>26166.91</v>
      </c>
      <c r="G40" s="18">
        <f t="shared" si="0"/>
        <v>281.84999999999854</v>
      </c>
      <c r="H40" s="18">
        <f t="shared" si="1"/>
        <v>1157.0900000000001</v>
      </c>
      <c r="I40" s="19">
        <f t="shared" si="2"/>
        <v>1.0888520250677374</v>
      </c>
      <c r="J40" s="19">
        <f t="shared" si="3"/>
        <v>95.765297906602257</v>
      </c>
      <c r="K40" s="19">
        <f t="shared" si="4"/>
        <v>49.84743018249705</v>
      </c>
    </row>
    <row r="41" spans="1:11" ht="25.5">
      <c r="A41" s="24" t="s">
        <v>162</v>
      </c>
      <c r="B41" s="17" t="s">
        <v>163</v>
      </c>
      <c r="C41" s="18">
        <v>0</v>
      </c>
      <c r="D41" s="18">
        <v>173899</v>
      </c>
      <c r="E41" s="18">
        <v>0</v>
      </c>
      <c r="F41" s="18">
        <v>46473.52</v>
      </c>
      <c r="G41" s="18">
        <f t="shared" si="0"/>
        <v>46473.52</v>
      </c>
      <c r="H41" s="18">
        <f t="shared" si="1"/>
        <v>-46473.52</v>
      </c>
      <c r="I41" s="19">
        <f t="shared" si="2"/>
        <v>0</v>
      </c>
      <c r="J41" s="19">
        <f t="shared" si="3"/>
        <v>0</v>
      </c>
      <c r="K41" s="19">
        <f t="shared" si="4"/>
        <v>26.72443199788383</v>
      </c>
    </row>
    <row r="42" spans="1:11" ht="25.5">
      <c r="A42" s="25" t="s">
        <v>164</v>
      </c>
      <c r="B42" s="17" t="s">
        <v>165</v>
      </c>
      <c r="C42" s="18">
        <v>0</v>
      </c>
      <c r="D42" s="18">
        <v>158167</v>
      </c>
      <c r="E42" s="18">
        <v>0</v>
      </c>
      <c r="F42" s="18">
        <v>38607.519999999997</v>
      </c>
      <c r="G42" s="18">
        <f t="shared" si="0"/>
        <v>38607.519999999997</v>
      </c>
      <c r="H42" s="18">
        <f t="shared" si="1"/>
        <v>-38607.519999999997</v>
      </c>
      <c r="I42" s="19">
        <f t="shared" si="2"/>
        <v>0</v>
      </c>
      <c r="J42" s="19">
        <f t="shared" si="3"/>
        <v>0</v>
      </c>
      <c r="K42" s="19">
        <f t="shared" si="4"/>
        <v>24.409339495596424</v>
      </c>
    </row>
    <row r="43" spans="1:11" ht="38.25">
      <c r="A43" s="25" t="s">
        <v>166</v>
      </c>
      <c r="B43" s="17" t="s">
        <v>167</v>
      </c>
      <c r="C43" s="18">
        <v>0</v>
      </c>
      <c r="D43" s="18">
        <v>15732</v>
      </c>
      <c r="E43" s="18">
        <v>0</v>
      </c>
      <c r="F43" s="18">
        <v>7866</v>
      </c>
      <c r="G43" s="18">
        <f t="shared" si="0"/>
        <v>7866</v>
      </c>
      <c r="H43" s="18">
        <f t="shared" si="1"/>
        <v>-7866</v>
      </c>
      <c r="I43" s="19">
        <f t="shared" si="2"/>
        <v>0</v>
      </c>
      <c r="J43" s="19">
        <f t="shared" si="3"/>
        <v>0</v>
      </c>
      <c r="K43" s="19">
        <f t="shared" si="4"/>
        <v>50</v>
      </c>
    </row>
    <row r="44" spans="1:11">
      <c r="A44" s="22" t="s">
        <v>59</v>
      </c>
      <c r="B44" s="17" t="s">
        <v>60</v>
      </c>
      <c r="C44" s="18">
        <v>2274.52</v>
      </c>
      <c r="D44" s="18">
        <v>222598</v>
      </c>
      <c r="E44" s="18">
        <v>16911</v>
      </c>
      <c r="F44" s="18">
        <v>59563.7</v>
      </c>
      <c r="G44" s="18">
        <f t="shared" si="0"/>
        <v>57289.18</v>
      </c>
      <c r="H44" s="18">
        <f t="shared" si="1"/>
        <v>-42652.7</v>
      </c>
      <c r="I44" s="19">
        <f t="shared" si="2"/>
        <v>2518.7371401438545</v>
      </c>
      <c r="J44" s="19">
        <f t="shared" si="3"/>
        <v>352.21867423570455</v>
      </c>
      <c r="K44" s="19">
        <f t="shared" si="4"/>
        <v>26.758416517668621</v>
      </c>
    </row>
    <row r="45" spans="1:11">
      <c r="A45" s="23" t="s">
        <v>61</v>
      </c>
      <c r="B45" s="17" t="s">
        <v>62</v>
      </c>
      <c r="C45" s="18">
        <v>2274.52</v>
      </c>
      <c r="D45" s="18">
        <v>222598</v>
      </c>
      <c r="E45" s="18">
        <v>16911</v>
      </c>
      <c r="F45" s="18">
        <v>59563.7</v>
      </c>
      <c r="G45" s="18">
        <f t="shared" si="0"/>
        <v>57289.18</v>
      </c>
      <c r="H45" s="18">
        <f t="shared" si="1"/>
        <v>-42652.7</v>
      </c>
      <c r="I45" s="19">
        <f t="shared" si="2"/>
        <v>2518.7371401438545</v>
      </c>
      <c r="J45" s="19">
        <f t="shared" si="3"/>
        <v>352.21867423570455</v>
      </c>
      <c r="K45" s="19">
        <f t="shared" si="4"/>
        <v>26.758416517668621</v>
      </c>
    </row>
    <row r="46" spans="1:11">
      <c r="A46" s="16"/>
      <c r="B46" s="17" t="s">
        <v>63</v>
      </c>
      <c r="C46" s="18">
        <v>4829986.8499999996</v>
      </c>
      <c r="D46" s="18">
        <v>-57634</v>
      </c>
      <c r="E46" s="18">
        <v>0</v>
      </c>
      <c r="F46" s="18">
        <v>9300655.1799999997</v>
      </c>
      <c r="G46" s="18">
        <f t="shared" si="0"/>
        <v>4470668.33</v>
      </c>
      <c r="H46" s="18">
        <f t="shared" si="1"/>
        <v>-9300655.1799999997</v>
      </c>
      <c r="I46" s="19">
        <f t="shared" si="2"/>
        <v>92.560672913633312</v>
      </c>
      <c r="J46" s="19">
        <f t="shared" si="3"/>
        <v>0</v>
      </c>
      <c r="K46" s="19">
        <f t="shared" si="4"/>
        <v>-16137.445223305687</v>
      </c>
    </row>
    <row r="47" spans="1:11">
      <c r="A47" s="16" t="s">
        <v>64</v>
      </c>
      <c r="B47" s="17" t="s">
        <v>65</v>
      </c>
      <c r="C47" s="18">
        <v>-4829986.8499999996</v>
      </c>
      <c r="D47" s="18">
        <v>57634</v>
      </c>
      <c r="E47" s="18">
        <v>0</v>
      </c>
      <c r="F47" s="18">
        <v>-9300655.1799999997</v>
      </c>
      <c r="G47" s="18">
        <f t="shared" si="0"/>
        <v>-4470668.33</v>
      </c>
      <c r="H47" s="18">
        <f t="shared" si="1"/>
        <v>9300655.1799999997</v>
      </c>
      <c r="I47" s="19">
        <f t="shared" si="2"/>
        <v>92.560672913633312</v>
      </c>
      <c r="J47" s="19">
        <f t="shared" si="3"/>
        <v>0</v>
      </c>
      <c r="K47" s="19">
        <f t="shared" si="4"/>
        <v>-16137.445223305687</v>
      </c>
    </row>
    <row r="48" spans="1:11">
      <c r="A48" s="22" t="s">
        <v>66</v>
      </c>
      <c r="B48" s="17" t="s">
        <v>67</v>
      </c>
      <c r="C48" s="18">
        <v>-4829986.8499999996</v>
      </c>
      <c r="D48" s="18">
        <v>57634</v>
      </c>
      <c r="E48" s="18">
        <v>0</v>
      </c>
      <c r="F48" s="18">
        <v>-9300655.1799999997</v>
      </c>
      <c r="G48" s="18">
        <f t="shared" si="0"/>
        <v>-4470668.33</v>
      </c>
      <c r="H48" s="18">
        <f t="shared" si="1"/>
        <v>9300655.1799999997</v>
      </c>
      <c r="I48" s="19">
        <f t="shared" si="2"/>
        <v>92.560672913633312</v>
      </c>
      <c r="J48" s="19">
        <f t="shared" si="3"/>
        <v>0</v>
      </c>
      <c r="K48" s="19">
        <f t="shared" si="4"/>
        <v>-16137.445223305687</v>
      </c>
    </row>
    <row r="49" spans="1:11" ht="25.5">
      <c r="A49" s="23" t="s">
        <v>106</v>
      </c>
      <c r="B49" s="17" t="s">
        <v>107</v>
      </c>
      <c r="C49" s="18">
        <v>0</v>
      </c>
      <c r="D49" s="18">
        <v>57634</v>
      </c>
      <c r="E49" s="18">
        <v>0</v>
      </c>
      <c r="F49" s="18">
        <v>-57633.46</v>
      </c>
      <c r="G49" s="18">
        <f t="shared" si="0"/>
        <v>-57633.46</v>
      </c>
      <c r="H49" s="18">
        <f t="shared" si="1"/>
        <v>57633.46</v>
      </c>
      <c r="I49" s="19">
        <f t="shared" si="2"/>
        <v>0</v>
      </c>
      <c r="J49" s="19">
        <f t="shared" si="3"/>
        <v>0</v>
      </c>
      <c r="K49" s="19">
        <f t="shared" si="4"/>
        <v>-99.999063053058961</v>
      </c>
    </row>
    <row r="50" spans="1:11">
      <c r="A50" s="16"/>
      <c r="B50" s="17"/>
      <c r="C50" s="18"/>
      <c r="D50" s="18"/>
      <c r="E50" s="18"/>
      <c r="F50" s="18"/>
      <c r="G50" s="18"/>
      <c r="H50" s="18"/>
      <c r="I50" s="19"/>
      <c r="J50" s="19"/>
      <c r="K50" s="19"/>
    </row>
    <row r="51" spans="1:11">
      <c r="A51" s="27"/>
      <c r="B51" s="28" t="s">
        <v>68</v>
      </c>
      <c r="C51" s="29"/>
      <c r="D51" s="29"/>
      <c r="E51" s="29"/>
      <c r="F51" s="29"/>
      <c r="G51" s="29"/>
      <c r="H51" s="29"/>
      <c r="I51" s="30"/>
      <c r="J51" s="30"/>
      <c r="K51" s="30"/>
    </row>
    <row r="52" spans="1:11">
      <c r="A52" s="16" t="s">
        <v>25</v>
      </c>
      <c r="B52" s="17" t="s">
        <v>26</v>
      </c>
      <c r="C52" s="18">
        <v>9241008</v>
      </c>
      <c r="D52" s="18">
        <v>12423061</v>
      </c>
      <c r="E52" s="18">
        <v>8311470</v>
      </c>
      <c r="F52" s="18">
        <v>11887457.189999999</v>
      </c>
      <c r="G52" s="18">
        <f t="shared" ref="G52:G80" si="5">F52-C52</f>
        <v>2646449.1899999995</v>
      </c>
      <c r="H52" s="18">
        <f t="shared" ref="H52:H80" si="6">E52-F52</f>
        <v>-3575987.1899999995</v>
      </c>
      <c r="I52" s="19">
        <f t="shared" ref="I52:I80" si="7">IF(ISERROR(F52/C52),0,F52/C52*100-100)</f>
        <v>28.63810084354435</v>
      </c>
      <c r="J52" s="19">
        <f t="shared" ref="J52:J80" si="8">IF(ISERROR(F52/E52),0,F52/E52*100)</f>
        <v>143.02472595100505</v>
      </c>
      <c r="K52" s="19">
        <f t="shared" ref="K52:K80" si="9">IF(ISERROR(F52/D52),0,F52/D52*100)</f>
        <v>95.688632535894328</v>
      </c>
    </row>
    <row r="53" spans="1:11" ht="25.5">
      <c r="A53" s="22" t="s">
        <v>27</v>
      </c>
      <c r="B53" s="17" t="s">
        <v>28</v>
      </c>
      <c r="C53" s="18">
        <v>0</v>
      </c>
      <c r="D53" s="18">
        <v>0</v>
      </c>
      <c r="E53" s="18">
        <v>0</v>
      </c>
      <c r="F53" s="18">
        <v>233.19</v>
      </c>
      <c r="G53" s="18">
        <f t="shared" si="5"/>
        <v>233.19</v>
      </c>
      <c r="H53" s="18">
        <f t="shared" si="6"/>
        <v>-233.19</v>
      </c>
      <c r="I53" s="19">
        <f t="shared" si="7"/>
        <v>0</v>
      </c>
      <c r="J53" s="19">
        <f t="shared" si="8"/>
        <v>0</v>
      </c>
      <c r="K53" s="19">
        <f t="shared" si="9"/>
        <v>0</v>
      </c>
    </row>
    <row r="54" spans="1:11">
      <c r="A54" s="22" t="s">
        <v>92</v>
      </c>
      <c r="B54" s="17" t="s">
        <v>93</v>
      </c>
      <c r="C54" s="18">
        <v>5478867</v>
      </c>
      <c r="D54" s="18">
        <v>7282096</v>
      </c>
      <c r="E54" s="18">
        <v>6413558</v>
      </c>
      <c r="F54" s="18">
        <v>6746259</v>
      </c>
      <c r="G54" s="18">
        <f t="shared" si="5"/>
        <v>1267392</v>
      </c>
      <c r="H54" s="18">
        <f t="shared" si="6"/>
        <v>-332701</v>
      </c>
      <c r="I54" s="19">
        <f t="shared" si="7"/>
        <v>23.132373901392384</v>
      </c>
      <c r="J54" s="19">
        <f t="shared" si="8"/>
        <v>105.18746380714106</v>
      </c>
      <c r="K54" s="19">
        <f t="shared" si="9"/>
        <v>92.641720186056318</v>
      </c>
    </row>
    <row r="55" spans="1:11">
      <c r="A55" s="23" t="s">
        <v>94</v>
      </c>
      <c r="B55" s="17" t="s">
        <v>95</v>
      </c>
      <c r="C55" s="18">
        <v>5478867</v>
      </c>
      <c r="D55" s="18">
        <v>7282096</v>
      </c>
      <c r="E55" s="18">
        <v>6413558</v>
      </c>
      <c r="F55" s="18">
        <v>6746259</v>
      </c>
      <c r="G55" s="18">
        <f t="shared" si="5"/>
        <v>1267392</v>
      </c>
      <c r="H55" s="18">
        <f t="shared" si="6"/>
        <v>-332701</v>
      </c>
      <c r="I55" s="19">
        <f t="shared" si="7"/>
        <v>23.132373901392384</v>
      </c>
      <c r="J55" s="19">
        <f t="shared" si="8"/>
        <v>105.18746380714106</v>
      </c>
      <c r="K55" s="19">
        <f t="shared" si="9"/>
        <v>92.641720186056318</v>
      </c>
    </row>
    <row r="56" spans="1:11">
      <c r="A56" s="24" t="s">
        <v>96</v>
      </c>
      <c r="B56" s="17" t="s">
        <v>97</v>
      </c>
      <c r="C56" s="18">
        <v>5478867</v>
      </c>
      <c r="D56" s="18">
        <v>7282096</v>
      </c>
      <c r="E56" s="18">
        <v>6413558</v>
      </c>
      <c r="F56" s="18">
        <v>6746259</v>
      </c>
      <c r="G56" s="18">
        <f t="shared" si="5"/>
        <v>1267392</v>
      </c>
      <c r="H56" s="18">
        <f t="shared" si="6"/>
        <v>-332701</v>
      </c>
      <c r="I56" s="19">
        <f t="shared" si="7"/>
        <v>23.132373901392384</v>
      </c>
      <c r="J56" s="19">
        <f t="shared" si="8"/>
        <v>105.18746380714106</v>
      </c>
      <c r="K56" s="19">
        <f t="shared" si="9"/>
        <v>92.641720186056318</v>
      </c>
    </row>
    <row r="57" spans="1:11" ht="25.5">
      <c r="A57" s="25" t="s">
        <v>98</v>
      </c>
      <c r="B57" s="17" t="s">
        <v>99</v>
      </c>
      <c r="C57" s="18">
        <v>5478867</v>
      </c>
      <c r="D57" s="18">
        <v>7282096</v>
      </c>
      <c r="E57" s="18">
        <v>6413558</v>
      </c>
      <c r="F57" s="18">
        <v>6746259</v>
      </c>
      <c r="G57" s="18">
        <f t="shared" si="5"/>
        <v>1267392</v>
      </c>
      <c r="H57" s="18">
        <f t="shared" si="6"/>
        <v>-332701</v>
      </c>
      <c r="I57" s="19">
        <f t="shared" si="7"/>
        <v>23.132373901392384</v>
      </c>
      <c r="J57" s="19">
        <f t="shared" si="8"/>
        <v>105.18746380714106</v>
      </c>
      <c r="K57" s="19">
        <f t="shared" si="9"/>
        <v>92.641720186056318</v>
      </c>
    </row>
    <row r="58" spans="1:11" ht="25.5">
      <c r="A58" s="26" t="s">
        <v>100</v>
      </c>
      <c r="B58" s="17" t="s">
        <v>101</v>
      </c>
      <c r="C58" s="18">
        <v>5478867</v>
      </c>
      <c r="D58" s="18">
        <v>7282096</v>
      </c>
      <c r="E58" s="18">
        <v>6413558</v>
      </c>
      <c r="F58" s="18">
        <v>6746259</v>
      </c>
      <c r="G58" s="18">
        <f t="shared" si="5"/>
        <v>1267392</v>
      </c>
      <c r="H58" s="18">
        <f t="shared" si="6"/>
        <v>-332701</v>
      </c>
      <c r="I58" s="19">
        <f t="shared" si="7"/>
        <v>23.132373901392384</v>
      </c>
      <c r="J58" s="19">
        <f t="shared" si="8"/>
        <v>105.18746380714106</v>
      </c>
      <c r="K58" s="19">
        <f t="shared" si="9"/>
        <v>92.641720186056318</v>
      </c>
    </row>
    <row r="59" spans="1:11">
      <c r="A59" s="22" t="s">
        <v>29</v>
      </c>
      <c r="B59" s="17" t="s">
        <v>30</v>
      </c>
      <c r="C59" s="18">
        <v>3762141</v>
      </c>
      <c r="D59" s="18">
        <v>5140965</v>
      </c>
      <c r="E59" s="18">
        <v>1897912</v>
      </c>
      <c r="F59" s="18">
        <v>5140965</v>
      </c>
      <c r="G59" s="18">
        <f t="shared" si="5"/>
        <v>1378824</v>
      </c>
      <c r="H59" s="18">
        <f t="shared" si="6"/>
        <v>-3243053</v>
      </c>
      <c r="I59" s="19">
        <f t="shared" si="7"/>
        <v>36.649982018217798</v>
      </c>
      <c r="J59" s="19">
        <f t="shared" si="8"/>
        <v>270.87478239243967</v>
      </c>
      <c r="K59" s="19">
        <f t="shared" si="9"/>
        <v>100</v>
      </c>
    </row>
    <row r="60" spans="1:11">
      <c r="A60" s="23" t="s">
        <v>31</v>
      </c>
      <c r="B60" s="17" t="s">
        <v>32</v>
      </c>
      <c r="C60" s="18">
        <v>3762141</v>
      </c>
      <c r="D60" s="18">
        <v>5140965</v>
      </c>
      <c r="E60" s="18">
        <v>1897912</v>
      </c>
      <c r="F60" s="18">
        <v>5140965</v>
      </c>
      <c r="G60" s="18">
        <f t="shared" si="5"/>
        <v>1378824</v>
      </c>
      <c r="H60" s="18">
        <f t="shared" si="6"/>
        <v>-3243053</v>
      </c>
      <c r="I60" s="19">
        <f t="shared" si="7"/>
        <v>36.649982018217798</v>
      </c>
      <c r="J60" s="19">
        <f t="shared" si="8"/>
        <v>270.87478239243967</v>
      </c>
      <c r="K60" s="19">
        <f t="shared" si="9"/>
        <v>100</v>
      </c>
    </row>
    <row r="61" spans="1:11">
      <c r="A61" s="16" t="s">
        <v>33</v>
      </c>
      <c r="B61" s="17" t="s">
        <v>34</v>
      </c>
      <c r="C61" s="18">
        <v>4749460.08</v>
      </c>
      <c r="D61" s="18">
        <v>12423061</v>
      </c>
      <c r="E61" s="18">
        <v>8311470</v>
      </c>
      <c r="F61" s="18">
        <v>7225024.4500000002</v>
      </c>
      <c r="G61" s="18">
        <f t="shared" si="5"/>
        <v>2475564.37</v>
      </c>
      <c r="H61" s="18">
        <f t="shared" si="6"/>
        <v>1086445.5499999998</v>
      </c>
      <c r="I61" s="19">
        <f t="shared" si="7"/>
        <v>52.123069323703021</v>
      </c>
      <c r="J61" s="19">
        <f t="shared" si="8"/>
        <v>86.928358641732444</v>
      </c>
      <c r="K61" s="19">
        <f t="shared" si="9"/>
        <v>58.15816609127171</v>
      </c>
    </row>
    <row r="62" spans="1:11">
      <c r="A62" s="22" t="s">
        <v>35</v>
      </c>
      <c r="B62" s="17" t="s">
        <v>36</v>
      </c>
      <c r="C62" s="18">
        <v>4747185.5599999996</v>
      </c>
      <c r="D62" s="18">
        <v>12215970</v>
      </c>
      <c r="E62" s="18">
        <v>8294559</v>
      </c>
      <c r="F62" s="18">
        <v>7180966.9000000004</v>
      </c>
      <c r="G62" s="18">
        <f t="shared" si="5"/>
        <v>2433781.3400000008</v>
      </c>
      <c r="H62" s="18">
        <f t="shared" si="6"/>
        <v>1113592.0999999996</v>
      </c>
      <c r="I62" s="19">
        <f t="shared" si="7"/>
        <v>51.267878814494907</v>
      </c>
      <c r="J62" s="19">
        <f t="shared" si="8"/>
        <v>86.574426681394399</v>
      </c>
      <c r="K62" s="19">
        <f t="shared" si="9"/>
        <v>58.783435944914729</v>
      </c>
    </row>
    <row r="63" spans="1:11">
      <c r="A63" s="23" t="s">
        <v>37</v>
      </c>
      <c r="B63" s="17" t="s">
        <v>38</v>
      </c>
      <c r="C63" s="18">
        <v>812971.17</v>
      </c>
      <c r="D63" s="18">
        <v>2450953</v>
      </c>
      <c r="E63" s="18">
        <v>1379547</v>
      </c>
      <c r="F63" s="18">
        <v>1381952.86</v>
      </c>
      <c r="G63" s="18">
        <f t="shared" si="5"/>
        <v>568981.69000000006</v>
      </c>
      <c r="H63" s="18">
        <f t="shared" si="6"/>
        <v>-2405.8600000001024</v>
      </c>
      <c r="I63" s="19">
        <f t="shared" si="7"/>
        <v>69.987929584268045</v>
      </c>
      <c r="J63" s="19">
        <f t="shared" si="8"/>
        <v>100.1743949281902</v>
      </c>
      <c r="K63" s="19">
        <f t="shared" si="9"/>
        <v>56.384306839013234</v>
      </c>
    </row>
    <row r="64" spans="1:11">
      <c r="A64" s="24" t="s">
        <v>39</v>
      </c>
      <c r="B64" s="17" t="s">
        <v>40</v>
      </c>
      <c r="C64" s="18">
        <v>588166.76</v>
      </c>
      <c r="D64" s="18">
        <v>1053200</v>
      </c>
      <c r="E64" s="18">
        <v>665815</v>
      </c>
      <c r="F64" s="18">
        <v>757844.53</v>
      </c>
      <c r="G64" s="18">
        <f t="shared" si="5"/>
        <v>169677.77000000002</v>
      </c>
      <c r="H64" s="18">
        <f t="shared" si="6"/>
        <v>-92029.530000000028</v>
      </c>
      <c r="I64" s="19">
        <f t="shared" si="7"/>
        <v>28.84858199059056</v>
      </c>
      <c r="J64" s="19">
        <f t="shared" si="8"/>
        <v>113.82208721641898</v>
      </c>
      <c r="K64" s="19">
        <f t="shared" si="9"/>
        <v>71.956373908089631</v>
      </c>
    </row>
    <row r="65" spans="1:11">
      <c r="A65" s="24" t="s">
        <v>41</v>
      </c>
      <c r="B65" s="17" t="s">
        <v>42</v>
      </c>
      <c r="C65" s="18">
        <v>224804.41</v>
      </c>
      <c r="D65" s="18">
        <v>1397753</v>
      </c>
      <c r="E65" s="18">
        <v>713732</v>
      </c>
      <c r="F65" s="18">
        <v>624108.32999999996</v>
      </c>
      <c r="G65" s="18">
        <f t="shared" si="5"/>
        <v>399303.91999999993</v>
      </c>
      <c r="H65" s="18">
        <f t="shared" si="6"/>
        <v>89623.670000000042</v>
      </c>
      <c r="I65" s="19">
        <f t="shared" si="7"/>
        <v>177.62281442788418</v>
      </c>
      <c r="J65" s="19">
        <f t="shared" si="8"/>
        <v>87.442951976372072</v>
      </c>
      <c r="K65" s="19">
        <f t="shared" si="9"/>
        <v>44.650831012346245</v>
      </c>
    </row>
    <row r="66" spans="1:11">
      <c r="A66" s="25" t="s">
        <v>43</v>
      </c>
      <c r="B66" s="17" t="s">
        <v>44</v>
      </c>
      <c r="C66" s="18">
        <v>9800.56</v>
      </c>
      <c r="D66" s="18">
        <v>0</v>
      </c>
      <c r="E66" s="18">
        <v>0</v>
      </c>
      <c r="F66" s="18">
        <v>10607.56</v>
      </c>
      <c r="G66" s="18">
        <f t="shared" si="5"/>
        <v>807</v>
      </c>
      <c r="H66" s="18">
        <f t="shared" si="6"/>
        <v>-10607.56</v>
      </c>
      <c r="I66" s="19">
        <f t="shared" si="7"/>
        <v>8.2342233505024183</v>
      </c>
      <c r="J66" s="19">
        <f t="shared" si="8"/>
        <v>0</v>
      </c>
      <c r="K66" s="19">
        <f t="shared" si="9"/>
        <v>0</v>
      </c>
    </row>
    <row r="67" spans="1:11">
      <c r="A67" s="23" t="s">
        <v>45</v>
      </c>
      <c r="B67" s="17" t="s">
        <v>46</v>
      </c>
      <c r="C67" s="18">
        <v>3934214.39</v>
      </c>
      <c r="D67" s="18">
        <v>9551072</v>
      </c>
      <c r="E67" s="18">
        <v>6915012</v>
      </c>
      <c r="F67" s="18">
        <v>5744327.3200000003</v>
      </c>
      <c r="G67" s="18">
        <f t="shared" si="5"/>
        <v>1810112.9300000002</v>
      </c>
      <c r="H67" s="18">
        <f t="shared" si="6"/>
        <v>1170684.6799999997</v>
      </c>
      <c r="I67" s="19">
        <f t="shared" si="7"/>
        <v>46.009514240020877</v>
      </c>
      <c r="J67" s="19">
        <f t="shared" si="8"/>
        <v>83.070388308798314</v>
      </c>
      <c r="K67" s="19">
        <f t="shared" si="9"/>
        <v>60.143273132063079</v>
      </c>
    </row>
    <row r="68" spans="1:11">
      <c r="A68" s="24" t="s">
        <v>47</v>
      </c>
      <c r="B68" s="17" t="s">
        <v>48</v>
      </c>
      <c r="C68" s="18">
        <v>3934214.39</v>
      </c>
      <c r="D68" s="18">
        <v>9551072</v>
      </c>
      <c r="E68" s="18">
        <v>6915012</v>
      </c>
      <c r="F68" s="18">
        <v>5744327.3200000003</v>
      </c>
      <c r="G68" s="18">
        <f t="shared" si="5"/>
        <v>1810112.9300000002</v>
      </c>
      <c r="H68" s="18">
        <f t="shared" si="6"/>
        <v>1170684.6799999997</v>
      </c>
      <c r="I68" s="19">
        <f t="shared" si="7"/>
        <v>46.009514240020877</v>
      </c>
      <c r="J68" s="19">
        <f t="shared" si="8"/>
        <v>83.070388308798314</v>
      </c>
      <c r="K68" s="19">
        <f t="shared" si="9"/>
        <v>60.143273132063079</v>
      </c>
    </row>
    <row r="69" spans="1:11" ht="25.5">
      <c r="A69" s="23" t="s">
        <v>51</v>
      </c>
      <c r="B69" s="17" t="s">
        <v>52</v>
      </c>
      <c r="C69" s="18">
        <v>0</v>
      </c>
      <c r="D69" s="18">
        <v>213945</v>
      </c>
      <c r="E69" s="18">
        <v>0</v>
      </c>
      <c r="F69" s="18">
        <v>54686.720000000001</v>
      </c>
      <c r="G69" s="18">
        <f t="shared" si="5"/>
        <v>54686.720000000001</v>
      </c>
      <c r="H69" s="18">
        <f t="shared" si="6"/>
        <v>-54686.720000000001</v>
      </c>
      <c r="I69" s="19">
        <f t="shared" si="7"/>
        <v>0</v>
      </c>
      <c r="J69" s="19">
        <f t="shared" si="8"/>
        <v>0</v>
      </c>
      <c r="K69" s="19">
        <f t="shared" si="9"/>
        <v>25.561111500619322</v>
      </c>
    </row>
    <row r="70" spans="1:11">
      <c r="A70" s="24" t="s">
        <v>53</v>
      </c>
      <c r="B70" s="17" t="s">
        <v>54</v>
      </c>
      <c r="C70" s="18">
        <v>0</v>
      </c>
      <c r="D70" s="18">
        <v>40046</v>
      </c>
      <c r="E70" s="18">
        <v>0</v>
      </c>
      <c r="F70" s="18">
        <v>8213.2000000000007</v>
      </c>
      <c r="G70" s="18">
        <f t="shared" si="5"/>
        <v>8213.2000000000007</v>
      </c>
      <c r="H70" s="18">
        <f t="shared" si="6"/>
        <v>-8213.2000000000007</v>
      </c>
      <c r="I70" s="19">
        <f t="shared" si="7"/>
        <v>0</v>
      </c>
      <c r="J70" s="19">
        <f t="shared" si="8"/>
        <v>0</v>
      </c>
      <c r="K70" s="19">
        <f t="shared" si="9"/>
        <v>20.509414173700247</v>
      </c>
    </row>
    <row r="71" spans="1:11" ht="25.5">
      <c r="A71" s="25" t="s">
        <v>55</v>
      </c>
      <c r="B71" s="17" t="s">
        <v>56</v>
      </c>
      <c r="C71" s="18">
        <v>0</v>
      </c>
      <c r="D71" s="18">
        <v>40046</v>
      </c>
      <c r="E71" s="18">
        <v>0</v>
      </c>
      <c r="F71" s="18">
        <v>8213.2000000000007</v>
      </c>
      <c r="G71" s="18">
        <f t="shared" si="5"/>
        <v>8213.2000000000007</v>
      </c>
      <c r="H71" s="18">
        <f t="shared" si="6"/>
        <v>-8213.2000000000007</v>
      </c>
      <c r="I71" s="19">
        <f t="shared" si="7"/>
        <v>0</v>
      </c>
      <c r="J71" s="19">
        <f t="shared" si="8"/>
        <v>0</v>
      </c>
      <c r="K71" s="19">
        <f t="shared" si="9"/>
        <v>20.509414173700247</v>
      </c>
    </row>
    <row r="72" spans="1:11" ht="25.5">
      <c r="A72" s="26" t="s">
        <v>57</v>
      </c>
      <c r="B72" s="17" t="s">
        <v>58</v>
      </c>
      <c r="C72" s="18">
        <v>0</v>
      </c>
      <c r="D72" s="18">
        <v>40046</v>
      </c>
      <c r="E72" s="18">
        <v>0</v>
      </c>
      <c r="F72" s="18">
        <v>8213.2000000000007</v>
      </c>
      <c r="G72" s="18">
        <f t="shared" si="5"/>
        <v>8213.2000000000007</v>
      </c>
      <c r="H72" s="18">
        <f t="shared" si="6"/>
        <v>-8213.2000000000007</v>
      </c>
      <c r="I72" s="19">
        <f t="shared" si="7"/>
        <v>0</v>
      </c>
      <c r="J72" s="19">
        <f t="shared" si="8"/>
        <v>0</v>
      </c>
      <c r="K72" s="19">
        <f t="shared" si="9"/>
        <v>20.509414173700247</v>
      </c>
    </row>
    <row r="73" spans="1:11" ht="25.5">
      <c r="A73" s="24" t="s">
        <v>162</v>
      </c>
      <c r="B73" s="17" t="s">
        <v>163</v>
      </c>
      <c r="C73" s="18">
        <v>0</v>
      </c>
      <c r="D73" s="18">
        <v>173899</v>
      </c>
      <c r="E73" s="18">
        <v>0</v>
      </c>
      <c r="F73" s="18">
        <v>46473.52</v>
      </c>
      <c r="G73" s="18">
        <f t="shared" si="5"/>
        <v>46473.52</v>
      </c>
      <c r="H73" s="18">
        <f t="shared" si="6"/>
        <v>-46473.52</v>
      </c>
      <c r="I73" s="19">
        <f t="shared" si="7"/>
        <v>0</v>
      </c>
      <c r="J73" s="19">
        <f t="shared" si="8"/>
        <v>0</v>
      </c>
      <c r="K73" s="19">
        <f t="shared" si="9"/>
        <v>26.72443199788383</v>
      </c>
    </row>
    <row r="74" spans="1:11" ht="25.5">
      <c r="A74" s="25" t="s">
        <v>164</v>
      </c>
      <c r="B74" s="17" t="s">
        <v>165</v>
      </c>
      <c r="C74" s="18">
        <v>0</v>
      </c>
      <c r="D74" s="18">
        <v>158167</v>
      </c>
      <c r="E74" s="18">
        <v>0</v>
      </c>
      <c r="F74" s="18">
        <v>38607.519999999997</v>
      </c>
      <c r="G74" s="18">
        <f t="shared" si="5"/>
        <v>38607.519999999997</v>
      </c>
      <c r="H74" s="18">
        <f t="shared" si="6"/>
        <v>-38607.519999999997</v>
      </c>
      <c r="I74" s="19">
        <f t="shared" si="7"/>
        <v>0</v>
      </c>
      <c r="J74" s="19">
        <f t="shared" si="8"/>
        <v>0</v>
      </c>
      <c r="K74" s="19">
        <f t="shared" si="9"/>
        <v>24.409339495596424</v>
      </c>
    </row>
    <row r="75" spans="1:11" ht="38.25">
      <c r="A75" s="25" t="s">
        <v>166</v>
      </c>
      <c r="B75" s="17" t="s">
        <v>167</v>
      </c>
      <c r="C75" s="18">
        <v>0</v>
      </c>
      <c r="D75" s="18">
        <v>15732</v>
      </c>
      <c r="E75" s="18">
        <v>0</v>
      </c>
      <c r="F75" s="18">
        <v>7866</v>
      </c>
      <c r="G75" s="18">
        <f t="shared" si="5"/>
        <v>7866</v>
      </c>
      <c r="H75" s="18">
        <f t="shared" si="6"/>
        <v>-7866</v>
      </c>
      <c r="I75" s="19">
        <f t="shared" si="7"/>
        <v>0</v>
      </c>
      <c r="J75" s="19">
        <f t="shared" si="8"/>
        <v>0</v>
      </c>
      <c r="K75" s="19">
        <f t="shared" si="9"/>
        <v>50</v>
      </c>
    </row>
    <row r="76" spans="1:11">
      <c r="A76" s="22" t="s">
        <v>59</v>
      </c>
      <c r="B76" s="17" t="s">
        <v>60</v>
      </c>
      <c r="C76" s="18">
        <v>2274.52</v>
      </c>
      <c r="D76" s="18">
        <v>207091</v>
      </c>
      <c r="E76" s="18">
        <v>16911</v>
      </c>
      <c r="F76" s="18">
        <v>44057.55</v>
      </c>
      <c r="G76" s="18">
        <f t="shared" si="5"/>
        <v>41783.030000000006</v>
      </c>
      <c r="H76" s="18">
        <f t="shared" si="6"/>
        <v>-27146.550000000003</v>
      </c>
      <c r="I76" s="19">
        <f t="shared" si="7"/>
        <v>1837.0042910152474</v>
      </c>
      <c r="J76" s="19">
        <f t="shared" si="8"/>
        <v>260.52598900124184</v>
      </c>
      <c r="K76" s="19">
        <f t="shared" si="9"/>
        <v>21.274488027002622</v>
      </c>
    </row>
    <row r="77" spans="1:11">
      <c r="A77" s="23" t="s">
        <v>61</v>
      </c>
      <c r="B77" s="17" t="s">
        <v>62</v>
      </c>
      <c r="C77" s="18">
        <v>2274.52</v>
      </c>
      <c r="D77" s="18">
        <v>207091</v>
      </c>
      <c r="E77" s="18">
        <v>16911</v>
      </c>
      <c r="F77" s="18">
        <v>44057.55</v>
      </c>
      <c r="G77" s="18">
        <f t="shared" si="5"/>
        <v>41783.030000000006</v>
      </c>
      <c r="H77" s="18">
        <f t="shared" si="6"/>
        <v>-27146.550000000003</v>
      </c>
      <c r="I77" s="19">
        <f t="shared" si="7"/>
        <v>1837.0042910152474</v>
      </c>
      <c r="J77" s="19">
        <f t="shared" si="8"/>
        <v>260.52598900124184</v>
      </c>
      <c r="K77" s="19">
        <f t="shared" si="9"/>
        <v>21.274488027002622</v>
      </c>
    </row>
    <row r="78" spans="1:11">
      <c r="A78" s="16"/>
      <c r="B78" s="17" t="s">
        <v>63</v>
      </c>
      <c r="C78" s="18">
        <v>4491547.92</v>
      </c>
      <c r="D78" s="18">
        <v>0</v>
      </c>
      <c r="E78" s="18">
        <v>0</v>
      </c>
      <c r="F78" s="18">
        <v>4662432.74</v>
      </c>
      <c r="G78" s="18">
        <f t="shared" si="5"/>
        <v>170884.8200000003</v>
      </c>
      <c r="H78" s="18">
        <f t="shared" si="6"/>
        <v>-4662432.74</v>
      </c>
      <c r="I78" s="19">
        <f t="shared" si="7"/>
        <v>3.8045863707494476</v>
      </c>
      <c r="J78" s="19">
        <f t="shared" si="8"/>
        <v>0</v>
      </c>
      <c r="K78" s="19">
        <f t="shared" si="9"/>
        <v>0</v>
      </c>
    </row>
    <row r="79" spans="1:11">
      <c r="A79" s="16" t="s">
        <v>64</v>
      </c>
      <c r="B79" s="17" t="s">
        <v>65</v>
      </c>
      <c r="C79" s="18">
        <v>-4491547.92</v>
      </c>
      <c r="D79" s="18">
        <v>0</v>
      </c>
      <c r="E79" s="18">
        <v>0</v>
      </c>
      <c r="F79" s="18">
        <v>-4662432.74</v>
      </c>
      <c r="G79" s="18">
        <f t="shared" si="5"/>
        <v>-170884.8200000003</v>
      </c>
      <c r="H79" s="18">
        <f t="shared" si="6"/>
        <v>4662432.74</v>
      </c>
      <c r="I79" s="19">
        <f t="shared" si="7"/>
        <v>3.8045863707494476</v>
      </c>
      <c r="J79" s="19">
        <f t="shared" si="8"/>
        <v>0</v>
      </c>
      <c r="K79" s="19">
        <f t="shared" si="9"/>
        <v>0</v>
      </c>
    </row>
    <row r="80" spans="1:11">
      <c r="A80" s="22" t="s">
        <v>66</v>
      </c>
      <c r="B80" s="17" t="s">
        <v>67</v>
      </c>
      <c r="C80" s="18">
        <v>-4491547.92</v>
      </c>
      <c r="D80" s="18">
        <v>0</v>
      </c>
      <c r="E80" s="18">
        <v>0</v>
      </c>
      <c r="F80" s="18">
        <v>-4662432.74</v>
      </c>
      <c r="G80" s="18">
        <f t="shared" si="5"/>
        <v>-170884.8200000003</v>
      </c>
      <c r="H80" s="18">
        <f t="shared" si="6"/>
        <v>4662432.74</v>
      </c>
      <c r="I80" s="19">
        <f t="shared" si="7"/>
        <v>3.8045863707494476</v>
      </c>
      <c r="J80" s="19">
        <f t="shared" si="8"/>
        <v>0</v>
      </c>
      <c r="K80" s="19">
        <f t="shared" si="9"/>
        <v>0</v>
      </c>
    </row>
    <row r="81" spans="1:11">
      <c r="A81" s="27" t="s">
        <v>84</v>
      </c>
      <c r="B81" s="28" t="s">
        <v>168</v>
      </c>
      <c r="C81" s="29"/>
      <c r="D81" s="29"/>
      <c r="E81" s="29"/>
      <c r="F81" s="29"/>
      <c r="G81" s="29"/>
      <c r="H81" s="29"/>
      <c r="I81" s="30"/>
      <c r="J81" s="30"/>
      <c r="K81" s="30"/>
    </row>
    <row r="82" spans="1:11">
      <c r="A82" s="16" t="s">
        <v>25</v>
      </c>
      <c r="B82" s="17" t="s">
        <v>26</v>
      </c>
      <c r="C82" s="18">
        <v>1847992</v>
      </c>
      <c r="D82" s="18">
        <v>3417351</v>
      </c>
      <c r="E82" s="18">
        <v>1741911</v>
      </c>
      <c r="F82" s="18">
        <v>3417584.16</v>
      </c>
      <c r="G82" s="18">
        <f t="shared" ref="G82:G104" si="10">F82-C82</f>
        <v>1569592.1600000001</v>
      </c>
      <c r="H82" s="18">
        <f t="shared" ref="H82:H104" si="11">E82-F82</f>
        <v>-1675673.1600000001</v>
      </c>
      <c r="I82" s="19">
        <f t="shared" ref="I82:I104" si="12">IF(ISERROR(F82/C82),0,F82/C82*100-100)</f>
        <v>84.935008376659624</v>
      </c>
      <c r="J82" s="19">
        <f t="shared" ref="J82:J104" si="13">IF(ISERROR(F82/E82),0,F82/E82*100)</f>
        <v>196.1974038857324</v>
      </c>
      <c r="K82" s="19">
        <f t="shared" ref="K82:K104" si="14">IF(ISERROR(F82/D82),0,F82/D82*100)</f>
        <v>100.00682282855932</v>
      </c>
    </row>
    <row r="83" spans="1:11" ht="25.5">
      <c r="A83" s="22" t="s">
        <v>27</v>
      </c>
      <c r="B83" s="17" t="s">
        <v>28</v>
      </c>
      <c r="C83" s="18">
        <v>0</v>
      </c>
      <c r="D83" s="18">
        <v>0</v>
      </c>
      <c r="E83" s="18">
        <v>0</v>
      </c>
      <c r="F83" s="18">
        <v>233.16</v>
      </c>
      <c r="G83" s="18">
        <f t="shared" si="10"/>
        <v>233.16</v>
      </c>
      <c r="H83" s="18">
        <f t="shared" si="11"/>
        <v>-233.16</v>
      </c>
      <c r="I83" s="19">
        <f t="shared" si="12"/>
        <v>0</v>
      </c>
      <c r="J83" s="19">
        <f t="shared" si="13"/>
        <v>0</v>
      </c>
      <c r="K83" s="19">
        <f t="shared" si="14"/>
        <v>0</v>
      </c>
    </row>
    <row r="84" spans="1:11">
      <c r="A84" s="22" t="s">
        <v>29</v>
      </c>
      <c r="B84" s="17" t="s">
        <v>30</v>
      </c>
      <c r="C84" s="18">
        <v>1847992</v>
      </c>
      <c r="D84" s="18">
        <v>3417351</v>
      </c>
      <c r="E84" s="18">
        <v>1741911</v>
      </c>
      <c r="F84" s="18">
        <v>3417351</v>
      </c>
      <c r="G84" s="18">
        <f t="shared" si="10"/>
        <v>1569359</v>
      </c>
      <c r="H84" s="18">
        <f t="shared" si="11"/>
        <v>-1675440</v>
      </c>
      <c r="I84" s="19">
        <f t="shared" si="12"/>
        <v>84.922391438923967</v>
      </c>
      <c r="J84" s="19">
        <f t="shared" si="13"/>
        <v>196.18401858648346</v>
      </c>
      <c r="K84" s="19">
        <f t="shared" si="14"/>
        <v>100</v>
      </c>
    </row>
    <row r="85" spans="1:11">
      <c r="A85" s="23" t="s">
        <v>31</v>
      </c>
      <c r="B85" s="17" t="s">
        <v>32</v>
      </c>
      <c r="C85" s="18">
        <v>1847992</v>
      </c>
      <c r="D85" s="18">
        <v>3417351</v>
      </c>
      <c r="E85" s="18">
        <v>1741911</v>
      </c>
      <c r="F85" s="18">
        <v>3417351</v>
      </c>
      <c r="G85" s="18">
        <f t="shared" si="10"/>
        <v>1569359</v>
      </c>
      <c r="H85" s="18">
        <f t="shared" si="11"/>
        <v>-1675440</v>
      </c>
      <c r="I85" s="19">
        <f t="shared" si="12"/>
        <v>84.922391438923967</v>
      </c>
      <c r="J85" s="19">
        <f t="shared" si="13"/>
        <v>196.18401858648346</v>
      </c>
      <c r="K85" s="19">
        <f t="shared" si="14"/>
        <v>100</v>
      </c>
    </row>
    <row r="86" spans="1:11">
      <c r="A86" s="16" t="s">
        <v>33</v>
      </c>
      <c r="B86" s="17" t="s">
        <v>34</v>
      </c>
      <c r="C86" s="18">
        <v>1211150.3999999999</v>
      </c>
      <c r="D86" s="18">
        <v>3417351</v>
      </c>
      <c r="E86" s="18">
        <v>1741911</v>
      </c>
      <c r="F86" s="18">
        <v>1777958.01</v>
      </c>
      <c r="G86" s="18">
        <f t="shared" si="10"/>
        <v>566807.6100000001</v>
      </c>
      <c r="H86" s="18">
        <f t="shared" si="11"/>
        <v>-36047.010000000009</v>
      </c>
      <c r="I86" s="19">
        <f t="shared" si="12"/>
        <v>46.79911016831602</v>
      </c>
      <c r="J86" s="19">
        <f t="shared" si="13"/>
        <v>102.0693944753779</v>
      </c>
      <c r="K86" s="19">
        <f t="shared" si="14"/>
        <v>52.027374712167408</v>
      </c>
    </row>
    <row r="87" spans="1:11">
      <c r="A87" s="22" t="s">
        <v>35</v>
      </c>
      <c r="B87" s="17" t="s">
        <v>36</v>
      </c>
      <c r="C87" s="18">
        <v>1208875.8799999999</v>
      </c>
      <c r="D87" s="18">
        <v>3212260</v>
      </c>
      <c r="E87" s="18">
        <v>1725000</v>
      </c>
      <c r="F87" s="18">
        <v>1735310.11</v>
      </c>
      <c r="G87" s="18">
        <f t="shared" si="10"/>
        <v>526434.23000000021</v>
      </c>
      <c r="H87" s="18">
        <f t="shared" si="11"/>
        <v>-10310.110000000102</v>
      </c>
      <c r="I87" s="19">
        <f t="shared" si="12"/>
        <v>43.547417787837759</v>
      </c>
      <c r="J87" s="19">
        <f t="shared" si="13"/>
        <v>100.59768753623189</v>
      </c>
      <c r="K87" s="19">
        <f t="shared" si="14"/>
        <v>54.021471176056735</v>
      </c>
    </row>
    <row r="88" spans="1:11">
      <c r="A88" s="23" t="s">
        <v>37</v>
      </c>
      <c r="B88" s="17" t="s">
        <v>38</v>
      </c>
      <c r="C88" s="18">
        <v>666871.56999999995</v>
      </c>
      <c r="D88" s="18">
        <v>1782260</v>
      </c>
      <c r="E88" s="18">
        <v>1215000</v>
      </c>
      <c r="F88" s="18">
        <v>958182.27</v>
      </c>
      <c r="G88" s="18">
        <f t="shared" si="10"/>
        <v>291310.70000000007</v>
      </c>
      <c r="H88" s="18">
        <f t="shared" si="11"/>
        <v>256817.72999999998</v>
      </c>
      <c r="I88" s="19">
        <f t="shared" si="12"/>
        <v>43.683178756593293</v>
      </c>
      <c r="J88" s="19">
        <f t="shared" si="13"/>
        <v>78.86273827160494</v>
      </c>
      <c r="K88" s="19">
        <f t="shared" si="14"/>
        <v>53.762204728827442</v>
      </c>
    </row>
    <row r="89" spans="1:11">
      <c r="A89" s="24" t="s">
        <v>39</v>
      </c>
      <c r="B89" s="17" t="s">
        <v>40</v>
      </c>
      <c r="C89" s="18">
        <v>459830.74</v>
      </c>
      <c r="D89" s="18">
        <v>762371</v>
      </c>
      <c r="E89" s="18">
        <v>525000</v>
      </c>
      <c r="F89" s="18">
        <v>573311.5</v>
      </c>
      <c r="G89" s="18">
        <f t="shared" si="10"/>
        <v>113480.76000000001</v>
      </c>
      <c r="H89" s="18">
        <f t="shared" si="11"/>
        <v>-48311.5</v>
      </c>
      <c r="I89" s="19">
        <f t="shared" si="12"/>
        <v>24.67881116429929</v>
      </c>
      <c r="J89" s="19">
        <f t="shared" si="13"/>
        <v>109.20219047619048</v>
      </c>
      <c r="K89" s="19">
        <f t="shared" si="14"/>
        <v>75.201115992082592</v>
      </c>
    </row>
    <row r="90" spans="1:11">
      <c r="A90" s="24" t="s">
        <v>41</v>
      </c>
      <c r="B90" s="17" t="s">
        <v>42</v>
      </c>
      <c r="C90" s="18">
        <v>207040.83</v>
      </c>
      <c r="D90" s="18">
        <v>1019889</v>
      </c>
      <c r="E90" s="18">
        <v>690000</v>
      </c>
      <c r="F90" s="18">
        <v>384870.77</v>
      </c>
      <c r="G90" s="18">
        <f t="shared" si="10"/>
        <v>177829.94000000003</v>
      </c>
      <c r="H90" s="18">
        <f t="shared" si="11"/>
        <v>305129.23</v>
      </c>
      <c r="I90" s="19">
        <f t="shared" si="12"/>
        <v>85.89124183862674</v>
      </c>
      <c r="J90" s="19">
        <f t="shared" si="13"/>
        <v>55.778372463768122</v>
      </c>
      <c r="K90" s="19">
        <f t="shared" si="14"/>
        <v>37.73653505430493</v>
      </c>
    </row>
    <row r="91" spans="1:11">
      <c r="A91" s="25" t="s">
        <v>43</v>
      </c>
      <c r="B91" s="17" t="s">
        <v>44</v>
      </c>
      <c r="C91" s="18">
        <v>9800.56</v>
      </c>
      <c r="D91" s="18">
        <v>0</v>
      </c>
      <c r="E91" s="18">
        <v>0</v>
      </c>
      <c r="F91" s="18">
        <v>10607.56</v>
      </c>
      <c r="G91" s="18">
        <f t="shared" si="10"/>
        <v>807</v>
      </c>
      <c r="H91" s="18">
        <f t="shared" si="11"/>
        <v>-10607.56</v>
      </c>
      <c r="I91" s="19">
        <f t="shared" si="12"/>
        <v>8.2342233505024183</v>
      </c>
      <c r="J91" s="19">
        <f t="shared" si="13"/>
        <v>0</v>
      </c>
      <c r="K91" s="19">
        <f t="shared" si="14"/>
        <v>0</v>
      </c>
    </row>
    <row r="92" spans="1:11">
      <c r="A92" s="23" t="s">
        <v>45</v>
      </c>
      <c r="B92" s="17" t="s">
        <v>46</v>
      </c>
      <c r="C92" s="18">
        <v>542004.31000000006</v>
      </c>
      <c r="D92" s="18">
        <v>1325726</v>
      </c>
      <c r="E92" s="18">
        <v>510000</v>
      </c>
      <c r="F92" s="18">
        <v>769036.64</v>
      </c>
      <c r="G92" s="18">
        <f t="shared" si="10"/>
        <v>227032.32999999996</v>
      </c>
      <c r="H92" s="18">
        <f t="shared" si="11"/>
        <v>-259036.64</v>
      </c>
      <c r="I92" s="19">
        <f t="shared" si="12"/>
        <v>41.887550672798142</v>
      </c>
      <c r="J92" s="19">
        <f t="shared" si="13"/>
        <v>150.7914980392157</v>
      </c>
      <c r="K92" s="19">
        <f t="shared" si="14"/>
        <v>58.008716733321975</v>
      </c>
    </row>
    <row r="93" spans="1:11">
      <c r="A93" s="24" t="s">
        <v>47</v>
      </c>
      <c r="B93" s="17" t="s">
        <v>48</v>
      </c>
      <c r="C93" s="18">
        <v>542004.31000000006</v>
      </c>
      <c r="D93" s="18">
        <v>1325726</v>
      </c>
      <c r="E93" s="18">
        <v>510000</v>
      </c>
      <c r="F93" s="18">
        <v>769036.64</v>
      </c>
      <c r="G93" s="18">
        <f t="shared" si="10"/>
        <v>227032.32999999996</v>
      </c>
      <c r="H93" s="18">
        <f t="shared" si="11"/>
        <v>-259036.64</v>
      </c>
      <c r="I93" s="19">
        <f t="shared" si="12"/>
        <v>41.887550672798142</v>
      </c>
      <c r="J93" s="19">
        <f t="shared" si="13"/>
        <v>150.7914980392157</v>
      </c>
      <c r="K93" s="19">
        <f t="shared" si="14"/>
        <v>58.008716733321975</v>
      </c>
    </row>
    <row r="94" spans="1:11" ht="25.5">
      <c r="A94" s="23" t="s">
        <v>51</v>
      </c>
      <c r="B94" s="17" t="s">
        <v>52</v>
      </c>
      <c r="C94" s="18">
        <v>0</v>
      </c>
      <c r="D94" s="18">
        <v>104274</v>
      </c>
      <c r="E94" s="18">
        <v>0</v>
      </c>
      <c r="F94" s="18">
        <v>8091.2</v>
      </c>
      <c r="G94" s="18">
        <f t="shared" si="10"/>
        <v>8091.2</v>
      </c>
      <c r="H94" s="18">
        <f t="shared" si="11"/>
        <v>-8091.2</v>
      </c>
      <c r="I94" s="19">
        <f t="shared" si="12"/>
        <v>0</v>
      </c>
      <c r="J94" s="19">
        <f t="shared" si="13"/>
        <v>0</v>
      </c>
      <c r="K94" s="19">
        <f t="shared" si="14"/>
        <v>7.7595565529278625</v>
      </c>
    </row>
    <row r="95" spans="1:11">
      <c r="A95" s="24" t="s">
        <v>53</v>
      </c>
      <c r="B95" s="17" t="s">
        <v>54</v>
      </c>
      <c r="C95" s="18">
        <v>0</v>
      </c>
      <c r="D95" s="18">
        <v>4274</v>
      </c>
      <c r="E95" s="18">
        <v>0</v>
      </c>
      <c r="F95" s="18">
        <v>3419.2</v>
      </c>
      <c r="G95" s="18">
        <f t="shared" si="10"/>
        <v>3419.2</v>
      </c>
      <c r="H95" s="18">
        <f t="shared" si="11"/>
        <v>-3419.2</v>
      </c>
      <c r="I95" s="19">
        <f t="shared" si="12"/>
        <v>0</v>
      </c>
      <c r="J95" s="19">
        <f t="shared" si="13"/>
        <v>0</v>
      </c>
      <c r="K95" s="19">
        <f t="shared" si="14"/>
        <v>80</v>
      </c>
    </row>
    <row r="96" spans="1:11" ht="25.5">
      <c r="A96" s="25" t="s">
        <v>55</v>
      </c>
      <c r="B96" s="17" t="s">
        <v>56</v>
      </c>
      <c r="C96" s="18">
        <v>0</v>
      </c>
      <c r="D96" s="18">
        <v>4274</v>
      </c>
      <c r="E96" s="18">
        <v>0</v>
      </c>
      <c r="F96" s="18">
        <v>3419.2</v>
      </c>
      <c r="G96" s="18">
        <f t="shared" si="10"/>
        <v>3419.2</v>
      </c>
      <c r="H96" s="18">
        <f t="shared" si="11"/>
        <v>-3419.2</v>
      </c>
      <c r="I96" s="19">
        <f t="shared" si="12"/>
        <v>0</v>
      </c>
      <c r="J96" s="19">
        <f t="shared" si="13"/>
        <v>0</v>
      </c>
      <c r="K96" s="19">
        <f t="shared" si="14"/>
        <v>80</v>
      </c>
    </row>
    <row r="97" spans="1:11" ht="25.5">
      <c r="A97" s="26" t="s">
        <v>57</v>
      </c>
      <c r="B97" s="17" t="s">
        <v>58</v>
      </c>
      <c r="C97" s="18">
        <v>0</v>
      </c>
      <c r="D97" s="18">
        <v>4274</v>
      </c>
      <c r="E97" s="18">
        <v>0</v>
      </c>
      <c r="F97" s="18">
        <v>3419.2</v>
      </c>
      <c r="G97" s="18">
        <f t="shared" si="10"/>
        <v>3419.2</v>
      </c>
      <c r="H97" s="18">
        <f t="shared" si="11"/>
        <v>-3419.2</v>
      </c>
      <c r="I97" s="19">
        <f t="shared" si="12"/>
        <v>0</v>
      </c>
      <c r="J97" s="19">
        <f t="shared" si="13"/>
        <v>0</v>
      </c>
      <c r="K97" s="19">
        <f t="shared" si="14"/>
        <v>80</v>
      </c>
    </row>
    <row r="98" spans="1:11" ht="25.5">
      <c r="A98" s="24" t="s">
        <v>162</v>
      </c>
      <c r="B98" s="17" t="s">
        <v>163</v>
      </c>
      <c r="C98" s="18">
        <v>0</v>
      </c>
      <c r="D98" s="18">
        <v>100000</v>
      </c>
      <c r="E98" s="18">
        <v>0</v>
      </c>
      <c r="F98" s="18">
        <v>4672</v>
      </c>
      <c r="G98" s="18">
        <f t="shared" si="10"/>
        <v>4672</v>
      </c>
      <c r="H98" s="18">
        <f t="shared" si="11"/>
        <v>-4672</v>
      </c>
      <c r="I98" s="19">
        <f t="shared" si="12"/>
        <v>0</v>
      </c>
      <c r="J98" s="19">
        <f t="shared" si="13"/>
        <v>0</v>
      </c>
      <c r="K98" s="19">
        <f t="shared" si="14"/>
        <v>4.6719999999999997</v>
      </c>
    </row>
    <row r="99" spans="1:11" ht="25.5">
      <c r="A99" s="25" t="s">
        <v>164</v>
      </c>
      <c r="B99" s="17" t="s">
        <v>165</v>
      </c>
      <c r="C99" s="18">
        <v>0</v>
      </c>
      <c r="D99" s="18">
        <v>100000</v>
      </c>
      <c r="E99" s="18">
        <v>0</v>
      </c>
      <c r="F99" s="18">
        <v>4672</v>
      </c>
      <c r="G99" s="18">
        <f t="shared" si="10"/>
        <v>4672</v>
      </c>
      <c r="H99" s="18">
        <f t="shared" si="11"/>
        <v>-4672</v>
      </c>
      <c r="I99" s="19">
        <f t="shared" si="12"/>
        <v>0</v>
      </c>
      <c r="J99" s="19">
        <f t="shared" si="13"/>
        <v>0</v>
      </c>
      <c r="K99" s="19">
        <f t="shared" si="14"/>
        <v>4.6719999999999997</v>
      </c>
    </row>
    <row r="100" spans="1:11">
      <c r="A100" s="22" t="s">
        <v>59</v>
      </c>
      <c r="B100" s="17" t="s">
        <v>60</v>
      </c>
      <c r="C100" s="18">
        <v>2274.52</v>
      </c>
      <c r="D100" s="18">
        <v>205091</v>
      </c>
      <c r="E100" s="18">
        <v>16911</v>
      </c>
      <c r="F100" s="18">
        <v>42647.9</v>
      </c>
      <c r="G100" s="18">
        <f t="shared" si="10"/>
        <v>40373.380000000005</v>
      </c>
      <c r="H100" s="18">
        <f t="shared" si="11"/>
        <v>-25736.9</v>
      </c>
      <c r="I100" s="19">
        <f t="shared" si="12"/>
        <v>1775.0285774581012</v>
      </c>
      <c r="J100" s="19">
        <f t="shared" si="13"/>
        <v>252.19029034356336</v>
      </c>
      <c r="K100" s="19">
        <f t="shared" si="14"/>
        <v>20.794622874723903</v>
      </c>
    </row>
    <row r="101" spans="1:11">
      <c r="A101" s="23" t="s">
        <v>61</v>
      </c>
      <c r="B101" s="17" t="s">
        <v>62</v>
      </c>
      <c r="C101" s="18">
        <v>2274.52</v>
      </c>
      <c r="D101" s="18">
        <v>205091</v>
      </c>
      <c r="E101" s="18">
        <v>16911</v>
      </c>
      <c r="F101" s="18">
        <v>42647.9</v>
      </c>
      <c r="G101" s="18">
        <f t="shared" si="10"/>
        <v>40373.380000000005</v>
      </c>
      <c r="H101" s="18">
        <f t="shared" si="11"/>
        <v>-25736.9</v>
      </c>
      <c r="I101" s="19">
        <f t="shared" si="12"/>
        <v>1775.0285774581012</v>
      </c>
      <c r="J101" s="19">
        <f t="shared" si="13"/>
        <v>252.19029034356336</v>
      </c>
      <c r="K101" s="19">
        <f t="shared" si="14"/>
        <v>20.794622874723903</v>
      </c>
    </row>
    <row r="102" spans="1:11">
      <c r="A102" s="16"/>
      <c r="B102" s="17" t="s">
        <v>63</v>
      </c>
      <c r="C102" s="18">
        <v>636841.6</v>
      </c>
      <c r="D102" s="18">
        <v>0</v>
      </c>
      <c r="E102" s="18">
        <v>0</v>
      </c>
      <c r="F102" s="18">
        <v>1639626.15</v>
      </c>
      <c r="G102" s="18">
        <f t="shared" si="10"/>
        <v>1002784.5499999999</v>
      </c>
      <c r="H102" s="18">
        <f t="shared" si="11"/>
        <v>-1639626.15</v>
      </c>
      <c r="I102" s="19">
        <f t="shared" si="12"/>
        <v>157.46216170551668</v>
      </c>
      <c r="J102" s="19">
        <f t="shared" si="13"/>
        <v>0</v>
      </c>
      <c r="K102" s="19">
        <f t="shared" si="14"/>
        <v>0</v>
      </c>
    </row>
    <row r="103" spans="1:11">
      <c r="A103" s="16" t="s">
        <v>64</v>
      </c>
      <c r="B103" s="17" t="s">
        <v>65</v>
      </c>
      <c r="C103" s="18">
        <v>-636841.6</v>
      </c>
      <c r="D103" s="18">
        <v>0</v>
      </c>
      <c r="E103" s="18">
        <v>0</v>
      </c>
      <c r="F103" s="18">
        <v>-1639626.15</v>
      </c>
      <c r="G103" s="18">
        <f t="shared" si="10"/>
        <v>-1002784.5499999999</v>
      </c>
      <c r="H103" s="18">
        <f t="shared" si="11"/>
        <v>1639626.15</v>
      </c>
      <c r="I103" s="19">
        <f t="shared" si="12"/>
        <v>157.46216170551668</v>
      </c>
      <c r="J103" s="19">
        <f t="shared" si="13"/>
        <v>0</v>
      </c>
      <c r="K103" s="19">
        <f t="shared" si="14"/>
        <v>0</v>
      </c>
    </row>
    <row r="104" spans="1:11">
      <c r="A104" s="22" t="s">
        <v>66</v>
      </c>
      <c r="B104" s="17" t="s">
        <v>67</v>
      </c>
      <c r="C104" s="18">
        <v>-636841.6</v>
      </c>
      <c r="D104" s="18">
        <v>0</v>
      </c>
      <c r="E104" s="18">
        <v>0</v>
      </c>
      <c r="F104" s="18">
        <v>-1639626.15</v>
      </c>
      <c r="G104" s="18">
        <f t="shared" si="10"/>
        <v>-1002784.5499999999</v>
      </c>
      <c r="H104" s="18">
        <f t="shared" si="11"/>
        <v>1639626.15</v>
      </c>
      <c r="I104" s="19">
        <f t="shared" si="12"/>
        <v>157.46216170551668</v>
      </c>
      <c r="J104" s="19">
        <f t="shared" si="13"/>
        <v>0</v>
      </c>
      <c r="K104" s="19">
        <f t="shared" si="14"/>
        <v>0</v>
      </c>
    </row>
    <row r="105" spans="1:11">
      <c r="A105" s="27" t="s">
        <v>86</v>
      </c>
      <c r="B105" s="28" t="s">
        <v>169</v>
      </c>
      <c r="C105" s="29"/>
      <c r="D105" s="29"/>
      <c r="E105" s="29"/>
      <c r="F105" s="29"/>
      <c r="G105" s="29"/>
      <c r="H105" s="29"/>
      <c r="I105" s="30"/>
      <c r="J105" s="30"/>
      <c r="K105" s="30"/>
    </row>
    <row r="106" spans="1:11">
      <c r="A106" s="16" t="s">
        <v>25</v>
      </c>
      <c r="B106" s="17" t="s">
        <v>26</v>
      </c>
      <c r="C106" s="18">
        <v>1350000</v>
      </c>
      <c r="D106" s="18">
        <v>2065000</v>
      </c>
      <c r="E106" s="18">
        <v>1570390</v>
      </c>
      <c r="F106" s="18">
        <v>1735000</v>
      </c>
      <c r="G106" s="18">
        <f t="shared" ref="G106:G123" si="15">F106-C106</f>
        <v>385000</v>
      </c>
      <c r="H106" s="18">
        <f t="shared" ref="H106:H123" si="16">E106-F106</f>
        <v>-164610</v>
      </c>
      <c r="I106" s="19">
        <f t="shared" ref="I106:I123" si="17">IF(ISERROR(F106/C106),0,F106/C106*100-100)</f>
        <v>28.518518518518533</v>
      </c>
      <c r="J106" s="19">
        <f t="shared" ref="J106:J123" si="18">IF(ISERROR(F106/E106),0,F106/E106*100)</f>
        <v>110.48210953966849</v>
      </c>
      <c r="K106" s="19">
        <f t="shared" ref="K106:K123" si="19">IF(ISERROR(F106/D106),0,F106/D106*100)</f>
        <v>84.019370460048421</v>
      </c>
    </row>
    <row r="107" spans="1:11">
      <c r="A107" s="22" t="s">
        <v>92</v>
      </c>
      <c r="B107" s="17" t="s">
        <v>93</v>
      </c>
      <c r="C107" s="18">
        <v>1350000</v>
      </c>
      <c r="D107" s="18">
        <v>1865000</v>
      </c>
      <c r="E107" s="18">
        <v>1440000</v>
      </c>
      <c r="F107" s="18">
        <v>1535000</v>
      </c>
      <c r="G107" s="18">
        <f t="shared" si="15"/>
        <v>185000</v>
      </c>
      <c r="H107" s="18">
        <f t="shared" si="16"/>
        <v>-95000</v>
      </c>
      <c r="I107" s="19">
        <f t="shared" si="17"/>
        <v>13.703703703703709</v>
      </c>
      <c r="J107" s="19">
        <f t="shared" si="18"/>
        <v>106.59722222222223</v>
      </c>
      <c r="K107" s="19">
        <f t="shared" si="19"/>
        <v>82.305630026809652</v>
      </c>
    </row>
    <row r="108" spans="1:11">
      <c r="A108" s="23" t="s">
        <v>94</v>
      </c>
      <c r="B108" s="17" t="s">
        <v>95</v>
      </c>
      <c r="C108" s="18">
        <v>1350000</v>
      </c>
      <c r="D108" s="18">
        <v>1865000</v>
      </c>
      <c r="E108" s="18">
        <v>1440000</v>
      </c>
      <c r="F108" s="18">
        <v>1535000</v>
      </c>
      <c r="G108" s="18">
        <f t="shared" si="15"/>
        <v>185000</v>
      </c>
      <c r="H108" s="18">
        <f t="shared" si="16"/>
        <v>-95000</v>
      </c>
      <c r="I108" s="19">
        <f t="shared" si="17"/>
        <v>13.703703703703709</v>
      </c>
      <c r="J108" s="19">
        <f t="shared" si="18"/>
        <v>106.59722222222223</v>
      </c>
      <c r="K108" s="19">
        <f t="shared" si="19"/>
        <v>82.305630026809652</v>
      </c>
    </row>
    <row r="109" spans="1:11">
      <c r="A109" s="24" t="s">
        <v>96</v>
      </c>
      <c r="B109" s="17" t="s">
        <v>97</v>
      </c>
      <c r="C109" s="18">
        <v>1350000</v>
      </c>
      <c r="D109" s="18">
        <v>1865000</v>
      </c>
      <c r="E109" s="18">
        <v>1440000</v>
      </c>
      <c r="F109" s="18">
        <v>1535000</v>
      </c>
      <c r="G109" s="18">
        <f t="shared" si="15"/>
        <v>185000</v>
      </c>
      <c r="H109" s="18">
        <f t="shared" si="16"/>
        <v>-95000</v>
      </c>
      <c r="I109" s="19">
        <f t="shared" si="17"/>
        <v>13.703703703703709</v>
      </c>
      <c r="J109" s="19">
        <f t="shared" si="18"/>
        <v>106.59722222222223</v>
      </c>
      <c r="K109" s="19">
        <f t="shared" si="19"/>
        <v>82.305630026809652</v>
      </c>
    </row>
    <row r="110" spans="1:11" ht="25.5">
      <c r="A110" s="25" t="s">
        <v>98</v>
      </c>
      <c r="B110" s="17" t="s">
        <v>99</v>
      </c>
      <c r="C110" s="18">
        <v>1350000</v>
      </c>
      <c r="D110" s="18">
        <v>1865000</v>
      </c>
      <c r="E110" s="18">
        <v>1440000</v>
      </c>
      <c r="F110" s="18">
        <v>1535000</v>
      </c>
      <c r="G110" s="18">
        <f t="shared" si="15"/>
        <v>185000</v>
      </c>
      <c r="H110" s="18">
        <f t="shared" si="16"/>
        <v>-95000</v>
      </c>
      <c r="I110" s="19">
        <f t="shared" si="17"/>
        <v>13.703703703703709</v>
      </c>
      <c r="J110" s="19">
        <f t="shared" si="18"/>
        <v>106.59722222222223</v>
      </c>
      <c r="K110" s="19">
        <f t="shared" si="19"/>
        <v>82.305630026809652</v>
      </c>
    </row>
    <row r="111" spans="1:11" ht="25.5">
      <c r="A111" s="26" t="s">
        <v>100</v>
      </c>
      <c r="B111" s="17" t="s">
        <v>101</v>
      </c>
      <c r="C111" s="18">
        <v>1350000</v>
      </c>
      <c r="D111" s="18">
        <v>1865000</v>
      </c>
      <c r="E111" s="18">
        <v>1440000</v>
      </c>
      <c r="F111" s="18">
        <v>1535000</v>
      </c>
      <c r="G111" s="18">
        <f t="shared" si="15"/>
        <v>185000</v>
      </c>
      <c r="H111" s="18">
        <f t="shared" si="16"/>
        <v>-95000</v>
      </c>
      <c r="I111" s="19">
        <f t="shared" si="17"/>
        <v>13.703703703703709</v>
      </c>
      <c r="J111" s="19">
        <f t="shared" si="18"/>
        <v>106.59722222222223</v>
      </c>
      <c r="K111" s="19">
        <f t="shared" si="19"/>
        <v>82.305630026809652</v>
      </c>
    </row>
    <row r="112" spans="1:11">
      <c r="A112" s="22" t="s">
        <v>29</v>
      </c>
      <c r="B112" s="17" t="s">
        <v>30</v>
      </c>
      <c r="C112" s="18">
        <v>0</v>
      </c>
      <c r="D112" s="18">
        <v>200000</v>
      </c>
      <c r="E112" s="18">
        <v>130390</v>
      </c>
      <c r="F112" s="18">
        <v>200000</v>
      </c>
      <c r="G112" s="18">
        <f t="shared" si="15"/>
        <v>200000</v>
      </c>
      <c r="H112" s="18">
        <f t="shared" si="16"/>
        <v>-69610</v>
      </c>
      <c r="I112" s="19">
        <f t="shared" si="17"/>
        <v>0</v>
      </c>
      <c r="J112" s="19">
        <f t="shared" si="18"/>
        <v>153.3859958585781</v>
      </c>
      <c r="K112" s="19">
        <f t="shared" si="19"/>
        <v>100</v>
      </c>
    </row>
    <row r="113" spans="1:11">
      <c r="A113" s="23" t="s">
        <v>31</v>
      </c>
      <c r="B113" s="17" t="s">
        <v>32</v>
      </c>
      <c r="C113" s="18">
        <v>0</v>
      </c>
      <c r="D113" s="18">
        <v>200000</v>
      </c>
      <c r="E113" s="18">
        <v>130390</v>
      </c>
      <c r="F113" s="18">
        <v>200000</v>
      </c>
      <c r="G113" s="18">
        <f t="shared" si="15"/>
        <v>200000</v>
      </c>
      <c r="H113" s="18">
        <f t="shared" si="16"/>
        <v>-69610</v>
      </c>
      <c r="I113" s="19">
        <f t="shared" si="17"/>
        <v>0</v>
      </c>
      <c r="J113" s="19">
        <f t="shared" si="18"/>
        <v>153.3859958585781</v>
      </c>
      <c r="K113" s="19">
        <f t="shared" si="19"/>
        <v>100</v>
      </c>
    </row>
    <row r="114" spans="1:11">
      <c r="A114" s="16" t="s">
        <v>33</v>
      </c>
      <c r="B114" s="17" t="s">
        <v>34</v>
      </c>
      <c r="C114" s="18">
        <v>1180206.24</v>
      </c>
      <c r="D114" s="18">
        <v>2065000</v>
      </c>
      <c r="E114" s="18">
        <v>1570390</v>
      </c>
      <c r="F114" s="18">
        <v>1730194.05</v>
      </c>
      <c r="G114" s="18">
        <f t="shared" si="15"/>
        <v>549987.81000000006</v>
      </c>
      <c r="H114" s="18">
        <f t="shared" si="16"/>
        <v>-159804.05000000005</v>
      </c>
      <c r="I114" s="19">
        <f t="shared" si="17"/>
        <v>46.600991535174416</v>
      </c>
      <c r="J114" s="19">
        <f t="shared" si="18"/>
        <v>110.17607409624361</v>
      </c>
      <c r="K114" s="19">
        <f t="shared" si="19"/>
        <v>83.786636803874089</v>
      </c>
    </row>
    <row r="115" spans="1:11">
      <c r="A115" s="22" t="s">
        <v>35</v>
      </c>
      <c r="B115" s="17" t="s">
        <v>36</v>
      </c>
      <c r="C115" s="18">
        <v>1180206.24</v>
      </c>
      <c r="D115" s="18">
        <v>2065000</v>
      </c>
      <c r="E115" s="18">
        <v>1570390</v>
      </c>
      <c r="F115" s="18">
        <v>1730194.05</v>
      </c>
      <c r="G115" s="18">
        <f t="shared" si="15"/>
        <v>549987.81000000006</v>
      </c>
      <c r="H115" s="18">
        <f t="shared" si="16"/>
        <v>-159804.05000000005</v>
      </c>
      <c r="I115" s="19">
        <f t="shared" si="17"/>
        <v>46.600991535174416</v>
      </c>
      <c r="J115" s="19">
        <f t="shared" si="18"/>
        <v>110.17607409624361</v>
      </c>
      <c r="K115" s="19">
        <f t="shared" si="19"/>
        <v>83.786636803874089</v>
      </c>
    </row>
    <row r="116" spans="1:11">
      <c r="A116" s="23" t="s">
        <v>37</v>
      </c>
      <c r="B116" s="17" t="s">
        <v>38</v>
      </c>
      <c r="C116" s="18">
        <v>48326.86</v>
      </c>
      <c r="D116" s="18">
        <v>118212</v>
      </c>
      <c r="E116" s="18">
        <v>59919</v>
      </c>
      <c r="F116" s="18">
        <v>54177.120000000003</v>
      </c>
      <c r="G116" s="18">
        <f t="shared" si="15"/>
        <v>5850.260000000002</v>
      </c>
      <c r="H116" s="18">
        <f t="shared" si="16"/>
        <v>5741.8799999999974</v>
      </c>
      <c r="I116" s="19">
        <f t="shared" si="17"/>
        <v>12.105607523435211</v>
      </c>
      <c r="J116" s="19">
        <f t="shared" si="18"/>
        <v>90.417263305462384</v>
      </c>
      <c r="K116" s="19">
        <f t="shared" si="19"/>
        <v>45.830474063546852</v>
      </c>
    </row>
    <row r="117" spans="1:11">
      <c r="A117" s="24" t="s">
        <v>39</v>
      </c>
      <c r="B117" s="17" t="s">
        <v>40</v>
      </c>
      <c r="C117" s="18">
        <v>42036.26</v>
      </c>
      <c r="D117" s="18">
        <v>93618</v>
      </c>
      <c r="E117" s="18">
        <v>49500</v>
      </c>
      <c r="F117" s="18">
        <v>48705</v>
      </c>
      <c r="G117" s="18">
        <f t="shared" si="15"/>
        <v>6668.739999999998</v>
      </c>
      <c r="H117" s="18">
        <f t="shared" si="16"/>
        <v>795</v>
      </c>
      <c r="I117" s="19">
        <f t="shared" si="17"/>
        <v>15.864256239732072</v>
      </c>
      <c r="J117" s="19">
        <f t="shared" si="18"/>
        <v>98.393939393939391</v>
      </c>
      <c r="K117" s="19">
        <f t="shared" si="19"/>
        <v>52.025251554188301</v>
      </c>
    </row>
    <row r="118" spans="1:11">
      <c r="A118" s="24" t="s">
        <v>41</v>
      </c>
      <c r="B118" s="17" t="s">
        <v>42</v>
      </c>
      <c r="C118" s="18">
        <v>6290.6</v>
      </c>
      <c r="D118" s="18">
        <v>24594</v>
      </c>
      <c r="E118" s="18">
        <v>10419</v>
      </c>
      <c r="F118" s="18">
        <v>5472.12</v>
      </c>
      <c r="G118" s="18">
        <f t="shared" si="15"/>
        <v>-818.48000000000047</v>
      </c>
      <c r="H118" s="18">
        <f t="shared" si="16"/>
        <v>4946.88</v>
      </c>
      <c r="I118" s="19">
        <f t="shared" si="17"/>
        <v>-13.011159507837107</v>
      </c>
      <c r="J118" s="19">
        <f t="shared" si="18"/>
        <v>52.520587388424985</v>
      </c>
      <c r="K118" s="19">
        <f t="shared" si="19"/>
        <v>22.249817028543546</v>
      </c>
    </row>
    <row r="119" spans="1:11">
      <c r="A119" s="23" t="s">
        <v>45</v>
      </c>
      <c r="B119" s="17" t="s">
        <v>46</v>
      </c>
      <c r="C119" s="18">
        <v>1131879.3799999999</v>
      </c>
      <c r="D119" s="18">
        <v>1946788</v>
      </c>
      <c r="E119" s="18">
        <v>1510471</v>
      </c>
      <c r="F119" s="18">
        <v>1676016.93</v>
      </c>
      <c r="G119" s="18">
        <f t="shared" si="15"/>
        <v>544137.55000000005</v>
      </c>
      <c r="H119" s="18">
        <f t="shared" si="16"/>
        <v>-165545.92999999993</v>
      </c>
      <c r="I119" s="19">
        <f t="shared" si="17"/>
        <v>48.073810656396972</v>
      </c>
      <c r="J119" s="19">
        <f t="shared" si="18"/>
        <v>110.95988800844239</v>
      </c>
      <c r="K119" s="19">
        <f t="shared" si="19"/>
        <v>86.091394132283526</v>
      </c>
    </row>
    <row r="120" spans="1:11">
      <c r="A120" s="24" t="s">
        <v>47</v>
      </c>
      <c r="B120" s="17" t="s">
        <v>48</v>
      </c>
      <c r="C120" s="18">
        <v>1131879.3799999999</v>
      </c>
      <c r="D120" s="18">
        <v>1946788</v>
      </c>
      <c r="E120" s="18">
        <v>1510471</v>
      </c>
      <c r="F120" s="18">
        <v>1676016.93</v>
      </c>
      <c r="G120" s="18">
        <f t="shared" si="15"/>
        <v>544137.55000000005</v>
      </c>
      <c r="H120" s="18">
        <f t="shared" si="16"/>
        <v>-165545.92999999993</v>
      </c>
      <c r="I120" s="19">
        <f t="shared" si="17"/>
        <v>48.073810656396972</v>
      </c>
      <c r="J120" s="19">
        <f t="shared" si="18"/>
        <v>110.95988800844239</v>
      </c>
      <c r="K120" s="19">
        <f t="shared" si="19"/>
        <v>86.091394132283526</v>
      </c>
    </row>
    <row r="121" spans="1:11">
      <c r="A121" s="16"/>
      <c r="B121" s="17" t="s">
        <v>63</v>
      </c>
      <c r="C121" s="18">
        <v>169793.76</v>
      </c>
      <c r="D121" s="18">
        <v>0</v>
      </c>
      <c r="E121" s="18">
        <v>0</v>
      </c>
      <c r="F121" s="18">
        <v>4805.95</v>
      </c>
      <c r="G121" s="18">
        <f t="shared" si="15"/>
        <v>-164987.81</v>
      </c>
      <c r="H121" s="18">
        <f t="shared" si="16"/>
        <v>-4805.95</v>
      </c>
      <c r="I121" s="19">
        <f t="shared" si="17"/>
        <v>-97.169536736803522</v>
      </c>
      <c r="J121" s="19">
        <f t="shared" si="18"/>
        <v>0</v>
      </c>
      <c r="K121" s="19">
        <f t="shared" si="19"/>
        <v>0</v>
      </c>
    </row>
    <row r="122" spans="1:11">
      <c r="A122" s="16" t="s">
        <v>64</v>
      </c>
      <c r="B122" s="17" t="s">
        <v>65</v>
      </c>
      <c r="C122" s="18">
        <v>-169793.76</v>
      </c>
      <c r="D122" s="18">
        <v>0</v>
      </c>
      <c r="E122" s="18">
        <v>0</v>
      </c>
      <c r="F122" s="18">
        <v>-4805.95</v>
      </c>
      <c r="G122" s="18">
        <f t="shared" si="15"/>
        <v>164987.81</v>
      </c>
      <c r="H122" s="18">
        <f t="shared" si="16"/>
        <v>4805.95</v>
      </c>
      <c r="I122" s="19">
        <f t="shared" si="17"/>
        <v>-97.169536736803522</v>
      </c>
      <c r="J122" s="19">
        <f t="shared" si="18"/>
        <v>0</v>
      </c>
      <c r="K122" s="19">
        <f t="shared" si="19"/>
        <v>0</v>
      </c>
    </row>
    <row r="123" spans="1:11">
      <c r="A123" s="22" t="s">
        <v>66</v>
      </c>
      <c r="B123" s="17" t="s">
        <v>67</v>
      </c>
      <c r="C123" s="18">
        <v>-169793.76</v>
      </c>
      <c r="D123" s="18">
        <v>0</v>
      </c>
      <c r="E123" s="18">
        <v>0</v>
      </c>
      <c r="F123" s="18">
        <v>-4805.95</v>
      </c>
      <c r="G123" s="18">
        <f t="shared" si="15"/>
        <v>164987.81</v>
      </c>
      <c r="H123" s="18">
        <f t="shared" si="16"/>
        <v>4805.95</v>
      </c>
      <c r="I123" s="19">
        <f t="shared" si="17"/>
        <v>-97.169536736803522</v>
      </c>
      <c r="J123" s="19">
        <f t="shared" si="18"/>
        <v>0</v>
      </c>
      <c r="K123" s="19">
        <f t="shared" si="19"/>
        <v>0</v>
      </c>
    </row>
    <row r="124" spans="1:11">
      <c r="A124" s="27" t="s">
        <v>170</v>
      </c>
      <c r="B124" s="28" t="s">
        <v>171</v>
      </c>
      <c r="C124" s="29"/>
      <c r="D124" s="29"/>
      <c r="E124" s="29"/>
      <c r="F124" s="29"/>
      <c r="G124" s="29"/>
      <c r="H124" s="29"/>
      <c r="I124" s="30"/>
      <c r="J124" s="30"/>
      <c r="K124" s="30"/>
    </row>
    <row r="125" spans="1:11">
      <c r="A125" s="16" t="s">
        <v>25</v>
      </c>
      <c r="B125" s="17" t="s">
        <v>26</v>
      </c>
      <c r="C125" s="18">
        <v>189149</v>
      </c>
      <c r="D125" s="18">
        <v>429687</v>
      </c>
      <c r="E125" s="18">
        <v>285611</v>
      </c>
      <c r="F125" s="18">
        <v>294149</v>
      </c>
      <c r="G125" s="18">
        <f t="shared" ref="G125:G142" si="20">F125-C125</f>
        <v>105000</v>
      </c>
      <c r="H125" s="18">
        <f t="shared" ref="H125:H142" si="21">E125-F125</f>
        <v>-8538</v>
      </c>
      <c r="I125" s="19">
        <f t="shared" ref="I125:I142" si="22">IF(ISERROR(F125/C125),0,F125/C125*100-100)</f>
        <v>55.511792290733752</v>
      </c>
      <c r="J125" s="19">
        <f t="shared" ref="J125:J142" si="23">IF(ISERROR(F125/E125),0,F125/E125*100)</f>
        <v>102.98938066110898</v>
      </c>
      <c r="K125" s="19">
        <f t="shared" ref="K125:K142" si="24">IF(ISERROR(F125/D125),0,F125/D125*100)</f>
        <v>68.45657420401362</v>
      </c>
    </row>
    <row r="126" spans="1:11">
      <c r="A126" s="22" t="s">
        <v>92</v>
      </c>
      <c r="B126" s="17" t="s">
        <v>93</v>
      </c>
      <c r="C126" s="18">
        <v>155000</v>
      </c>
      <c r="D126" s="18">
        <v>395538</v>
      </c>
      <c r="E126" s="18">
        <v>260000</v>
      </c>
      <c r="F126" s="18">
        <v>260000</v>
      </c>
      <c r="G126" s="18">
        <f t="shared" si="20"/>
        <v>105000</v>
      </c>
      <c r="H126" s="18">
        <f t="shared" si="21"/>
        <v>0</v>
      </c>
      <c r="I126" s="19">
        <f t="shared" si="22"/>
        <v>67.741935483870975</v>
      </c>
      <c r="J126" s="19">
        <f t="shared" si="23"/>
        <v>100</v>
      </c>
      <c r="K126" s="19">
        <f t="shared" si="24"/>
        <v>65.733254453427989</v>
      </c>
    </row>
    <row r="127" spans="1:11">
      <c r="A127" s="23" t="s">
        <v>94</v>
      </c>
      <c r="B127" s="17" t="s">
        <v>95</v>
      </c>
      <c r="C127" s="18">
        <v>155000</v>
      </c>
      <c r="D127" s="18">
        <v>395538</v>
      </c>
      <c r="E127" s="18">
        <v>260000</v>
      </c>
      <c r="F127" s="18">
        <v>260000</v>
      </c>
      <c r="G127" s="18">
        <f t="shared" si="20"/>
        <v>105000</v>
      </c>
      <c r="H127" s="18">
        <f t="shared" si="21"/>
        <v>0</v>
      </c>
      <c r="I127" s="19">
        <f t="shared" si="22"/>
        <v>67.741935483870975</v>
      </c>
      <c r="J127" s="19">
        <f t="shared" si="23"/>
        <v>100</v>
      </c>
      <c r="K127" s="19">
        <f t="shared" si="24"/>
        <v>65.733254453427989</v>
      </c>
    </row>
    <row r="128" spans="1:11">
      <c r="A128" s="24" t="s">
        <v>96</v>
      </c>
      <c r="B128" s="17" t="s">
        <v>97</v>
      </c>
      <c r="C128" s="18">
        <v>155000</v>
      </c>
      <c r="D128" s="18">
        <v>395538</v>
      </c>
      <c r="E128" s="18">
        <v>260000</v>
      </c>
      <c r="F128" s="18">
        <v>260000</v>
      </c>
      <c r="G128" s="18">
        <f t="shared" si="20"/>
        <v>105000</v>
      </c>
      <c r="H128" s="18">
        <f t="shared" si="21"/>
        <v>0</v>
      </c>
      <c r="I128" s="19">
        <f t="shared" si="22"/>
        <v>67.741935483870975</v>
      </c>
      <c r="J128" s="19">
        <f t="shared" si="23"/>
        <v>100</v>
      </c>
      <c r="K128" s="19">
        <f t="shared" si="24"/>
        <v>65.733254453427989</v>
      </c>
    </row>
    <row r="129" spans="1:11" ht="25.5">
      <c r="A129" s="25" t="s">
        <v>98</v>
      </c>
      <c r="B129" s="17" t="s">
        <v>99</v>
      </c>
      <c r="C129" s="18">
        <v>155000</v>
      </c>
      <c r="D129" s="18">
        <v>395538</v>
      </c>
      <c r="E129" s="18">
        <v>260000</v>
      </c>
      <c r="F129" s="18">
        <v>260000</v>
      </c>
      <c r="G129" s="18">
        <f t="shared" si="20"/>
        <v>105000</v>
      </c>
      <c r="H129" s="18">
        <f t="shared" si="21"/>
        <v>0</v>
      </c>
      <c r="I129" s="19">
        <f t="shared" si="22"/>
        <v>67.741935483870975</v>
      </c>
      <c r="J129" s="19">
        <f t="shared" si="23"/>
        <v>100</v>
      </c>
      <c r="K129" s="19">
        <f t="shared" si="24"/>
        <v>65.733254453427989</v>
      </c>
    </row>
    <row r="130" spans="1:11" ht="25.5">
      <c r="A130" s="26" t="s">
        <v>100</v>
      </c>
      <c r="B130" s="17" t="s">
        <v>101</v>
      </c>
      <c r="C130" s="18">
        <v>155000</v>
      </c>
      <c r="D130" s="18">
        <v>395538</v>
      </c>
      <c r="E130" s="18">
        <v>260000</v>
      </c>
      <c r="F130" s="18">
        <v>260000</v>
      </c>
      <c r="G130" s="18">
        <f t="shared" si="20"/>
        <v>105000</v>
      </c>
      <c r="H130" s="18">
        <f t="shared" si="21"/>
        <v>0</v>
      </c>
      <c r="I130" s="19">
        <f t="shared" si="22"/>
        <v>67.741935483870975</v>
      </c>
      <c r="J130" s="19">
        <f t="shared" si="23"/>
        <v>100</v>
      </c>
      <c r="K130" s="19">
        <f t="shared" si="24"/>
        <v>65.733254453427989</v>
      </c>
    </row>
    <row r="131" spans="1:11">
      <c r="A131" s="22" t="s">
        <v>29</v>
      </c>
      <c r="B131" s="17" t="s">
        <v>30</v>
      </c>
      <c r="C131" s="18">
        <v>34149</v>
      </c>
      <c r="D131" s="18">
        <v>34149</v>
      </c>
      <c r="E131" s="18">
        <v>25611</v>
      </c>
      <c r="F131" s="18">
        <v>34149</v>
      </c>
      <c r="G131" s="18">
        <f t="shared" si="20"/>
        <v>0</v>
      </c>
      <c r="H131" s="18">
        <f t="shared" si="21"/>
        <v>-8538</v>
      </c>
      <c r="I131" s="19">
        <f t="shared" si="22"/>
        <v>0</v>
      </c>
      <c r="J131" s="19">
        <f t="shared" si="23"/>
        <v>133.33723790558744</v>
      </c>
      <c r="K131" s="19">
        <f t="shared" si="24"/>
        <v>100</v>
      </c>
    </row>
    <row r="132" spans="1:11">
      <c r="A132" s="23" t="s">
        <v>31</v>
      </c>
      <c r="B132" s="17" t="s">
        <v>32</v>
      </c>
      <c r="C132" s="18">
        <v>34149</v>
      </c>
      <c r="D132" s="18">
        <v>34149</v>
      </c>
      <c r="E132" s="18">
        <v>25611</v>
      </c>
      <c r="F132" s="18">
        <v>34149</v>
      </c>
      <c r="G132" s="18">
        <f t="shared" si="20"/>
        <v>0</v>
      </c>
      <c r="H132" s="18">
        <f t="shared" si="21"/>
        <v>-8538</v>
      </c>
      <c r="I132" s="19">
        <f t="shared" si="22"/>
        <v>0</v>
      </c>
      <c r="J132" s="19">
        <f t="shared" si="23"/>
        <v>133.33723790558744</v>
      </c>
      <c r="K132" s="19">
        <f t="shared" si="24"/>
        <v>100</v>
      </c>
    </row>
    <row r="133" spans="1:11">
      <c r="A133" s="16" t="s">
        <v>33</v>
      </c>
      <c r="B133" s="17" t="s">
        <v>34</v>
      </c>
      <c r="C133" s="18">
        <v>160959.23000000001</v>
      </c>
      <c r="D133" s="18">
        <v>429687</v>
      </c>
      <c r="E133" s="18">
        <v>285611</v>
      </c>
      <c r="F133" s="18">
        <v>267772.49</v>
      </c>
      <c r="G133" s="18">
        <f t="shared" si="20"/>
        <v>106813.25999999998</v>
      </c>
      <c r="H133" s="18">
        <f t="shared" si="21"/>
        <v>17838.510000000009</v>
      </c>
      <c r="I133" s="19">
        <f t="shared" si="22"/>
        <v>66.360444194470858</v>
      </c>
      <c r="J133" s="19">
        <f t="shared" si="23"/>
        <v>93.754263666315367</v>
      </c>
      <c r="K133" s="19">
        <f t="shared" si="24"/>
        <v>62.318033824621175</v>
      </c>
    </row>
    <row r="134" spans="1:11">
      <c r="A134" s="22" t="s">
        <v>35</v>
      </c>
      <c r="B134" s="17" t="s">
        <v>36</v>
      </c>
      <c r="C134" s="18">
        <v>160959.23000000001</v>
      </c>
      <c r="D134" s="18">
        <v>429687</v>
      </c>
      <c r="E134" s="18">
        <v>285611</v>
      </c>
      <c r="F134" s="18">
        <v>267772.49</v>
      </c>
      <c r="G134" s="18">
        <f t="shared" si="20"/>
        <v>106813.25999999998</v>
      </c>
      <c r="H134" s="18">
        <f t="shared" si="21"/>
        <v>17838.510000000009</v>
      </c>
      <c r="I134" s="19">
        <f t="shared" si="22"/>
        <v>66.360444194470858</v>
      </c>
      <c r="J134" s="19">
        <f t="shared" si="23"/>
        <v>93.754263666315367</v>
      </c>
      <c r="K134" s="19">
        <f t="shared" si="24"/>
        <v>62.318033824621175</v>
      </c>
    </row>
    <row r="135" spans="1:11">
      <c r="A135" s="23" t="s">
        <v>37</v>
      </c>
      <c r="B135" s="17" t="s">
        <v>38</v>
      </c>
      <c r="C135" s="18">
        <v>14911.21</v>
      </c>
      <c r="D135" s="18">
        <v>37063</v>
      </c>
      <c r="E135" s="18">
        <v>21600</v>
      </c>
      <c r="F135" s="18">
        <v>26680.9</v>
      </c>
      <c r="G135" s="18">
        <f t="shared" si="20"/>
        <v>11769.690000000002</v>
      </c>
      <c r="H135" s="18">
        <f t="shared" si="21"/>
        <v>-5080.9000000000015</v>
      </c>
      <c r="I135" s="19">
        <f t="shared" si="22"/>
        <v>78.931823775535349</v>
      </c>
      <c r="J135" s="19">
        <f t="shared" si="23"/>
        <v>123.52268518518518</v>
      </c>
      <c r="K135" s="19">
        <f t="shared" si="24"/>
        <v>71.987966435528691</v>
      </c>
    </row>
    <row r="136" spans="1:11">
      <c r="A136" s="24" t="s">
        <v>39</v>
      </c>
      <c r="B136" s="17" t="s">
        <v>40</v>
      </c>
      <c r="C136" s="18">
        <v>12907.46</v>
      </c>
      <c r="D136" s="18">
        <v>32265</v>
      </c>
      <c r="E136" s="18">
        <v>18000</v>
      </c>
      <c r="F136" s="18">
        <v>23491.599999999999</v>
      </c>
      <c r="G136" s="18">
        <f t="shared" si="20"/>
        <v>10584.14</v>
      </c>
      <c r="H136" s="18">
        <f t="shared" si="21"/>
        <v>-5491.5999999999985</v>
      </c>
      <c r="I136" s="19">
        <f t="shared" si="22"/>
        <v>82.000176642034916</v>
      </c>
      <c r="J136" s="19">
        <f t="shared" si="23"/>
        <v>130.50888888888886</v>
      </c>
      <c r="K136" s="19">
        <f t="shared" si="24"/>
        <v>72.808306214163949</v>
      </c>
    </row>
    <row r="137" spans="1:11">
      <c r="A137" s="24" t="s">
        <v>41</v>
      </c>
      <c r="B137" s="17" t="s">
        <v>42</v>
      </c>
      <c r="C137" s="18">
        <v>2003.75</v>
      </c>
      <c r="D137" s="18">
        <v>4798</v>
      </c>
      <c r="E137" s="18">
        <v>3600</v>
      </c>
      <c r="F137" s="18">
        <v>3189.3</v>
      </c>
      <c r="G137" s="18">
        <f t="shared" si="20"/>
        <v>1185.5500000000002</v>
      </c>
      <c r="H137" s="18">
        <f t="shared" si="21"/>
        <v>410.69999999999982</v>
      </c>
      <c r="I137" s="19">
        <f t="shared" si="22"/>
        <v>59.166562694946975</v>
      </c>
      <c r="J137" s="19">
        <f t="shared" si="23"/>
        <v>88.591666666666669</v>
      </c>
      <c r="K137" s="19">
        <f t="shared" si="24"/>
        <v>66.471446436015015</v>
      </c>
    </row>
    <row r="138" spans="1:11">
      <c r="A138" s="23" t="s">
        <v>45</v>
      </c>
      <c r="B138" s="17" t="s">
        <v>46</v>
      </c>
      <c r="C138" s="18">
        <v>146048.01999999999</v>
      </c>
      <c r="D138" s="18">
        <v>392624</v>
      </c>
      <c r="E138" s="18">
        <v>264011</v>
      </c>
      <c r="F138" s="18">
        <v>241091.59</v>
      </c>
      <c r="G138" s="18">
        <f t="shared" si="20"/>
        <v>95043.57</v>
      </c>
      <c r="H138" s="18">
        <f t="shared" si="21"/>
        <v>22919.410000000003</v>
      </c>
      <c r="I138" s="19">
        <f t="shared" si="22"/>
        <v>65.076931546213359</v>
      </c>
      <c r="J138" s="19">
        <f t="shared" si="23"/>
        <v>91.318767021071096</v>
      </c>
      <c r="K138" s="19">
        <f t="shared" si="24"/>
        <v>61.405209564366928</v>
      </c>
    </row>
    <row r="139" spans="1:11">
      <c r="A139" s="24" t="s">
        <v>47</v>
      </c>
      <c r="B139" s="17" t="s">
        <v>48</v>
      </c>
      <c r="C139" s="18">
        <v>146048.01999999999</v>
      </c>
      <c r="D139" s="18">
        <v>392624</v>
      </c>
      <c r="E139" s="18">
        <v>264011</v>
      </c>
      <c r="F139" s="18">
        <v>241091.59</v>
      </c>
      <c r="G139" s="18">
        <f t="shared" si="20"/>
        <v>95043.57</v>
      </c>
      <c r="H139" s="18">
        <f t="shared" si="21"/>
        <v>22919.410000000003</v>
      </c>
      <c r="I139" s="19">
        <f t="shared" si="22"/>
        <v>65.076931546213359</v>
      </c>
      <c r="J139" s="19">
        <f t="shared" si="23"/>
        <v>91.318767021071096</v>
      </c>
      <c r="K139" s="19">
        <f t="shared" si="24"/>
        <v>61.405209564366928</v>
      </c>
    </row>
    <row r="140" spans="1:11">
      <c r="A140" s="16"/>
      <c r="B140" s="17" t="s">
        <v>63</v>
      </c>
      <c r="C140" s="18">
        <v>28189.77</v>
      </c>
      <c r="D140" s="18">
        <v>0</v>
      </c>
      <c r="E140" s="18">
        <v>0</v>
      </c>
      <c r="F140" s="18">
        <v>26376.51</v>
      </c>
      <c r="G140" s="18">
        <f t="shared" si="20"/>
        <v>-1813.260000000002</v>
      </c>
      <c r="H140" s="18">
        <f t="shared" si="21"/>
        <v>-26376.51</v>
      </c>
      <c r="I140" s="19">
        <f t="shared" si="22"/>
        <v>-6.4323334315959357</v>
      </c>
      <c r="J140" s="19">
        <f t="shared" si="23"/>
        <v>0</v>
      </c>
      <c r="K140" s="19">
        <f t="shared" si="24"/>
        <v>0</v>
      </c>
    </row>
    <row r="141" spans="1:11">
      <c r="A141" s="16" t="s">
        <v>64</v>
      </c>
      <c r="B141" s="17" t="s">
        <v>65</v>
      </c>
      <c r="C141" s="18">
        <v>-28189.77</v>
      </c>
      <c r="D141" s="18">
        <v>0</v>
      </c>
      <c r="E141" s="18">
        <v>0</v>
      </c>
      <c r="F141" s="18">
        <v>-26376.51</v>
      </c>
      <c r="G141" s="18">
        <f t="shared" si="20"/>
        <v>1813.260000000002</v>
      </c>
      <c r="H141" s="18">
        <f t="shared" si="21"/>
        <v>26376.51</v>
      </c>
      <c r="I141" s="19">
        <f t="shared" si="22"/>
        <v>-6.4323334315959357</v>
      </c>
      <c r="J141" s="19">
        <f t="shared" si="23"/>
        <v>0</v>
      </c>
      <c r="K141" s="19">
        <f t="shared" si="24"/>
        <v>0</v>
      </c>
    </row>
    <row r="142" spans="1:11">
      <c r="A142" s="22" t="s">
        <v>66</v>
      </c>
      <c r="B142" s="17" t="s">
        <v>67</v>
      </c>
      <c r="C142" s="18">
        <v>-28189.77</v>
      </c>
      <c r="D142" s="18">
        <v>0</v>
      </c>
      <c r="E142" s="18">
        <v>0</v>
      </c>
      <c r="F142" s="18">
        <v>-26376.51</v>
      </c>
      <c r="G142" s="18">
        <f t="shared" si="20"/>
        <v>1813.260000000002</v>
      </c>
      <c r="H142" s="18">
        <f t="shared" si="21"/>
        <v>26376.51</v>
      </c>
      <c r="I142" s="19">
        <f t="shared" si="22"/>
        <v>-6.4323334315959357</v>
      </c>
      <c r="J142" s="19">
        <f t="shared" si="23"/>
        <v>0</v>
      </c>
      <c r="K142" s="19">
        <f t="shared" si="24"/>
        <v>0</v>
      </c>
    </row>
    <row r="143" spans="1:11">
      <c r="A143" s="27" t="s">
        <v>69</v>
      </c>
      <c r="B143" s="28" t="s">
        <v>172</v>
      </c>
      <c r="C143" s="29"/>
      <c r="D143" s="29"/>
      <c r="E143" s="29"/>
      <c r="F143" s="29"/>
      <c r="G143" s="29"/>
      <c r="H143" s="29"/>
      <c r="I143" s="30"/>
      <c r="J143" s="30"/>
      <c r="K143" s="30"/>
    </row>
    <row r="144" spans="1:11">
      <c r="A144" s="16" t="s">
        <v>25</v>
      </c>
      <c r="B144" s="17" t="s">
        <v>26</v>
      </c>
      <c r="C144" s="18">
        <v>4423867</v>
      </c>
      <c r="D144" s="18">
        <v>5021558</v>
      </c>
      <c r="E144" s="18">
        <v>4713558</v>
      </c>
      <c r="F144" s="18">
        <v>4951259.03</v>
      </c>
      <c r="G144" s="18">
        <f t="shared" ref="G144:G162" si="25">F144-C144</f>
        <v>527392.03000000026</v>
      </c>
      <c r="H144" s="18">
        <f t="shared" ref="H144:H162" si="26">E144-F144</f>
        <v>-237701.03000000026</v>
      </c>
      <c r="I144" s="19">
        <f t="shared" ref="I144:I162" si="27">IF(ISERROR(F144/C144),0,F144/C144*100-100)</f>
        <v>11.921516401826722</v>
      </c>
      <c r="J144" s="19">
        <f t="shared" ref="J144:J162" si="28">IF(ISERROR(F144/E144),0,F144/E144*100)</f>
        <v>105.04292150430736</v>
      </c>
      <c r="K144" s="19">
        <f t="shared" ref="K144:K162" si="29">IF(ISERROR(F144/D144),0,F144/D144*100)</f>
        <v>98.600056595980774</v>
      </c>
    </row>
    <row r="145" spans="1:11" ht="25.5">
      <c r="A145" s="22" t="s">
        <v>27</v>
      </c>
      <c r="B145" s="17" t="s">
        <v>28</v>
      </c>
      <c r="C145" s="18">
        <v>0</v>
      </c>
      <c r="D145" s="18">
        <v>0</v>
      </c>
      <c r="E145" s="18">
        <v>0</v>
      </c>
      <c r="F145" s="18">
        <v>0.03</v>
      </c>
      <c r="G145" s="18">
        <f t="shared" si="25"/>
        <v>0.03</v>
      </c>
      <c r="H145" s="18">
        <f t="shared" si="26"/>
        <v>-0.03</v>
      </c>
      <c r="I145" s="19">
        <f t="shared" si="27"/>
        <v>0</v>
      </c>
      <c r="J145" s="19">
        <f t="shared" si="28"/>
        <v>0</v>
      </c>
      <c r="K145" s="19">
        <f t="shared" si="29"/>
        <v>0</v>
      </c>
    </row>
    <row r="146" spans="1:11">
      <c r="A146" s="22" t="s">
        <v>92</v>
      </c>
      <c r="B146" s="17" t="s">
        <v>93</v>
      </c>
      <c r="C146" s="18">
        <v>3973867</v>
      </c>
      <c r="D146" s="18">
        <v>5021558</v>
      </c>
      <c r="E146" s="18">
        <v>4713558</v>
      </c>
      <c r="F146" s="18">
        <v>4951259</v>
      </c>
      <c r="G146" s="18">
        <f t="shared" si="25"/>
        <v>977392</v>
      </c>
      <c r="H146" s="18">
        <f t="shared" si="26"/>
        <v>-237701</v>
      </c>
      <c r="I146" s="19">
        <f t="shared" si="27"/>
        <v>24.595488475079819</v>
      </c>
      <c r="J146" s="19">
        <f t="shared" si="28"/>
        <v>105.04292086784548</v>
      </c>
      <c r="K146" s="19">
        <f t="shared" si="29"/>
        <v>98.600055998556627</v>
      </c>
    </row>
    <row r="147" spans="1:11">
      <c r="A147" s="23" t="s">
        <v>94</v>
      </c>
      <c r="B147" s="17" t="s">
        <v>95</v>
      </c>
      <c r="C147" s="18">
        <v>3973867</v>
      </c>
      <c r="D147" s="18">
        <v>5021558</v>
      </c>
      <c r="E147" s="18">
        <v>4713558</v>
      </c>
      <c r="F147" s="18">
        <v>4951259</v>
      </c>
      <c r="G147" s="18">
        <f t="shared" si="25"/>
        <v>977392</v>
      </c>
      <c r="H147" s="18">
        <f t="shared" si="26"/>
        <v>-237701</v>
      </c>
      <c r="I147" s="19">
        <f t="shared" si="27"/>
        <v>24.595488475079819</v>
      </c>
      <c r="J147" s="19">
        <f t="shared" si="28"/>
        <v>105.04292086784548</v>
      </c>
      <c r="K147" s="19">
        <f t="shared" si="29"/>
        <v>98.600055998556627</v>
      </c>
    </row>
    <row r="148" spans="1:11">
      <c r="A148" s="24" t="s">
        <v>96</v>
      </c>
      <c r="B148" s="17" t="s">
        <v>97</v>
      </c>
      <c r="C148" s="18">
        <v>3973867</v>
      </c>
      <c r="D148" s="18">
        <v>5021558</v>
      </c>
      <c r="E148" s="18">
        <v>4713558</v>
      </c>
      <c r="F148" s="18">
        <v>4951259</v>
      </c>
      <c r="G148" s="18">
        <f t="shared" si="25"/>
        <v>977392</v>
      </c>
      <c r="H148" s="18">
        <f t="shared" si="26"/>
        <v>-237701</v>
      </c>
      <c r="I148" s="19">
        <f t="shared" si="27"/>
        <v>24.595488475079819</v>
      </c>
      <c r="J148" s="19">
        <f t="shared" si="28"/>
        <v>105.04292086784548</v>
      </c>
      <c r="K148" s="19">
        <f t="shared" si="29"/>
        <v>98.600055998556627</v>
      </c>
    </row>
    <row r="149" spans="1:11" ht="25.5">
      <c r="A149" s="25" t="s">
        <v>98</v>
      </c>
      <c r="B149" s="17" t="s">
        <v>99</v>
      </c>
      <c r="C149" s="18">
        <v>3973867</v>
      </c>
      <c r="D149" s="18">
        <v>5021558</v>
      </c>
      <c r="E149" s="18">
        <v>4713558</v>
      </c>
      <c r="F149" s="18">
        <v>4951259</v>
      </c>
      <c r="G149" s="18">
        <f t="shared" si="25"/>
        <v>977392</v>
      </c>
      <c r="H149" s="18">
        <f t="shared" si="26"/>
        <v>-237701</v>
      </c>
      <c r="I149" s="19">
        <f t="shared" si="27"/>
        <v>24.595488475079819</v>
      </c>
      <c r="J149" s="19">
        <f t="shared" si="28"/>
        <v>105.04292086784548</v>
      </c>
      <c r="K149" s="19">
        <f t="shared" si="29"/>
        <v>98.600055998556627</v>
      </c>
    </row>
    <row r="150" spans="1:11" ht="25.5">
      <c r="A150" s="26" t="s">
        <v>100</v>
      </c>
      <c r="B150" s="17" t="s">
        <v>101</v>
      </c>
      <c r="C150" s="18">
        <v>3973867</v>
      </c>
      <c r="D150" s="18">
        <v>5021558</v>
      </c>
      <c r="E150" s="18">
        <v>4713558</v>
      </c>
      <c r="F150" s="18">
        <v>4951259</v>
      </c>
      <c r="G150" s="18">
        <f t="shared" si="25"/>
        <v>977392</v>
      </c>
      <c r="H150" s="18">
        <f t="shared" si="26"/>
        <v>-237701</v>
      </c>
      <c r="I150" s="19">
        <f t="shared" si="27"/>
        <v>24.595488475079819</v>
      </c>
      <c r="J150" s="19">
        <f t="shared" si="28"/>
        <v>105.04292086784548</v>
      </c>
      <c r="K150" s="19">
        <f t="shared" si="29"/>
        <v>98.600055998556627</v>
      </c>
    </row>
    <row r="151" spans="1:11">
      <c r="A151" s="22" t="s">
        <v>29</v>
      </c>
      <c r="B151" s="17" t="s">
        <v>30</v>
      </c>
      <c r="C151" s="18">
        <v>450000</v>
      </c>
      <c r="D151" s="18">
        <v>0</v>
      </c>
      <c r="E151" s="18">
        <v>0</v>
      </c>
      <c r="F151" s="18">
        <v>0</v>
      </c>
      <c r="G151" s="18">
        <f t="shared" si="25"/>
        <v>-450000</v>
      </c>
      <c r="H151" s="18">
        <f t="shared" si="26"/>
        <v>0</v>
      </c>
      <c r="I151" s="19">
        <f t="shared" si="27"/>
        <v>-100</v>
      </c>
      <c r="J151" s="19">
        <f t="shared" si="28"/>
        <v>0</v>
      </c>
      <c r="K151" s="19">
        <f t="shared" si="29"/>
        <v>0</v>
      </c>
    </row>
    <row r="152" spans="1:11">
      <c r="A152" s="23" t="s">
        <v>31</v>
      </c>
      <c r="B152" s="17" t="s">
        <v>32</v>
      </c>
      <c r="C152" s="18">
        <v>450000</v>
      </c>
      <c r="D152" s="18">
        <v>0</v>
      </c>
      <c r="E152" s="18">
        <v>0</v>
      </c>
      <c r="F152" s="18">
        <v>0</v>
      </c>
      <c r="G152" s="18">
        <f t="shared" si="25"/>
        <v>-450000</v>
      </c>
      <c r="H152" s="18">
        <f t="shared" si="26"/>
        <v>0</v>
      </c>
      <c r="I152" s="19">
        <f t="shared" si="27"/>
        <v>-100</v>
      </c>
      <c r="J152" s="19">
        <f t="shared" si="28"/>
        <v>0</v>
      </c>
      <c r="K152" s="19">
        <f t="shared" si="29"/>
        <v>0</v>
      </c>
    </row>
    <row r="153" spans="1:11">
      <c r="A153" s="16" t="s">
        <v>33</v>
      </c>
      <c r="B153" s="17" t="s">
        <v>34</v>
      </c>
      <c r="C153" s="18">
        <v>1559419.43</v>
      </c>
      <c r="D153" s="18">
        <v>5021558</v>
      </c>
      <c r="E153" s="18">
        <v>4713558</v>
      </c>
      <c r="F153" s="18">
        <v>2626883.5</v>
      </c>
      <c r="G153" s="18">
        <f t="shared" si="25"/>
        <v>1067464.07</v>
      </c>
      <c r="H153" s="18">
        <f t="shared" si="26"/>
        <v>2086674.5</v>
      </c>
      <c r="I153" s="19">
        <f t="shared" si="27"/>
        <v>68.452659333608523</v>
      </c>
      <c r="J153" s="19">
        <f t="shared" si="28"/>
        <v>55.730373955300863</v>
      </c>
      <c r="K153" s="19">
        <f t="shared" si="29"/>
        <v>52.312121058842699</v>
      </c>
    </row>
    <row r="154" spans="1:11">
      <c r="A154" s="22" t="s">
        <v>35</v>
      </c>
      <c r="B154" s="17" t="s">
        <v>36</v>
      </c>
      <c r="C154" s="18">
        <v>1559419.43</v>
      </c>
      <c r="D154" s="18">
        <v>5021558</v>
      </c>
      <c r="E154" s="18">
        <v>4713558</v>
      </c>
      <c r="F154" s="18">
        <v>2626883.5</v>
      </c>
      <c r="G154" s="18">
        <f t="shared" si="25"/>
        <v>1067464.07</v>
      </c>
      <c r="H154" s="18">
        <f t="shared" si="26"/>
        <v>2086674.5</v>
      </c>
      <c r="I154" s="19">
        <f t="shared" si="27"/>
        <v>68.452659333608523</v>
      </c>
      <c r="J154" s="19">
        <f t="shared" si="28"/>
        <v>55.730373955300863</v>
      </c>
      <c r="K154" s="19">
        <f t="shared" si="29"/>
        <v>52.312121058842699</v>
      </c>
    </row>
    <row r="155" spans="1:11">
      <c r="A155" s="23" t="s">
        <v>37</v>
      </c>
      <c r="B155" s="17" t="s">
        <v>38</v>
      </c>
      <c r="C155" s="18">
        <v>56929.919999999998</v>
      </c>
      <c r="D155" s="18">
        <v>104360</v>
      </c>
      <c r="E155" s="18">
        <v>83028</v>
      </c>
      <c r="F155" s="18">
        <v>69124.92</v>
      </c>
      <c r="G155" s="18">
        <f t="shared" si="25"/>
        <v>12195</v>
      </c>
      <c r="H155" s="18">
        <f t="shared" si="26"/>
        <v>13903.080000000002</v>
      </c>
      <c r="I155" s="19">
        <f t="shared" si="27"/>
        <v>21.421073488246606</v>
      </c>
      <c r="J155" s="19">
        <f t="shared" si="28"/>
        <v>83.254950137303069</v>
      </c>
      <c r="K155" s="19">
        <f t="shared" si="29"/>
        <v>66.236987351475662</v>
      </c>
    </row>
    <row r="156" spans="1:11">
      <c r="A156" s="24" t="s">
        <v>39</v>
      </c>
      <c r="B156" s="17" t="s">
        <v>40</v>
      </c>
      <c r="C156" s="18">
        <v>49805.53</v>
      </c>
      <c r="D156" s="18">
        <v>93678</v>
      </c>
      <c r="E156" s="18">
        <v>73315</v>
      </c>
      <c r="F156" s="18">
        <v>63101.5</v>
      </c>
      <c r="G156" s="18">
        <f t="shared" si="25"/>
        <v>13295.970000000001</v>
      </c>
      <c r="H156" s="18">
        <f t="shared" si="26"/>
        <v>10213.5</v>
      </c>
      <c r="I156" s="19">
        <f t="shared" si="27"/>
        <v>26.695770529898994</v>
      </c>
      <c r="J156" s="19">
        <f t="shared" si="28"/>
        <v>86.069017254313579</v>
      </c>
      <c r="K156" s="19">
        <f t="shared" si="29"/>
        <v>67.359999146010807</v>
      </c>
    </row>
    <row r="157" spans="1:11">
      <c r="A157" s="24" t="s">
        <v>41</v>
      </c>
      <c r="B157" s="17" t="s">
        <v>42</v>
      </c>
      <c r="C157" s="18">
        <v>7124.39</v>
      </c>
      <c r="D157" s="18">
        <v>10682</v>
      </c>
      <c r="E157" s="18">
        <v>9713</v>
      </c>
      <c r="F157" s="18">
        <v>6023.42</v>
      </c>
      <c r="G157" s="18">
        <f t="shared" si="25"/>
        <v>-1100.9700000000003</v>
      </c>
      <c r="H157" s="18">
        <f t="shared" si="26"/>
        <v>3689.58</v>
      </c>
      <c r="I157" s="19">
        <f t="shared" si="27"/>
        <v>-15.453533565680715</v>
      </c>
      <c r="J157" s="19">
        <f t="shared" si="28"/>
        <v>62.01400185318645</v>
      </c>
      <c r="K157" s="19">
        <f t="shared" si="29"/>
        <v>56.388504025463391</v>
      </c>
    </row>
    <row r="158" spans="1:11">
      <c r="A158" s="23" t="s">
        <v>45</v>
      </c>
      <c r="B158" s="17" t="s">
        <v>46</v>
      </c>
      <c r="C158" s="18">
        <v>1502489.51</v>
      </c>
      <c r="D158" s="18">
        <v>4917198</v>
      </c>
      <c r="E158" s="18">
        <v>4630530</v>
      </c>
      <c r="F158" s="18">
        <v>2557758.58</v>
      </c>
      <c r="G158" s="18">
        <f t="shared" si="25"/>
        <v>1055269.07</v>
      </c>
      <c r="H158" s="18">
        <f t="shared" si="26"/>
        <v>2072771.42</v>
      </c>
      <c r="I158" s="19">
        <f t="shared" si="27"/>
        <v>70.234704666923108</v>
      </c>
      <c r="J158" s="19">
        <f t="shared" si="28"/>
        <v>55.236842866799265</v>
      </c>
      <c r="K158" s="19">
        <f t="shared" si="29"/>
        <v>52.016587088825794</v>
      </c>
    </row>
    <row r="159" spans="1:11">
      <c r="A159" s="24" t="s">
        <v>47</v>
      </c>
      <c r="B159" s="17" t="s">
        <v>48</v>
      </c>
      <c r="C159" s="18">
        <v>1502489.51</v>
      </c>
      <c r="D159" s="18">
        <v>4917198</v>
      </c>
      <c r="E159" s="18">
        <v>4630530</v>
      </c>
      <c r="F159" s="18">
        <v>2557758.58</v>
      </c>
      <c r="G159" s="18">
        <f t="shared" si="25"/>
        <v>1055269.07</v>
      </c>
      <c r="H159" s="18">
        <f t="shared" si="26"/>
        <v>2072771.42</v>
      </c>
      <c r="I159" s="19">
        <f t="shared" si="27"/>
        <v>70.234704666923108</v>
      </c>
      <c r="J159" s="19">
        <f t="shared" si="28"/>
        <v>55.236842866799265</v>
      </c>
      <c r="K159" s="19">
        <f t="shared" si="29"/>
        <v>52.016587088825794</v>
      </c>
    </row>
    <row r="160" spans="1:11">
      <c r="A160" s="16"/>
      <c r="B160" s="17" t="s">
        <v>63</v>
      </c>
      <c r="C160" s="18">
        <v>2864447.57</v>
      </c>
      <c r="D160" s="18">
        <v>0</v>
      </c>
      <c r="E160" s="18">
        <v>0</v>
      </c>
      <c r="F160" s="18">
        <v>2324375.5299999998</v>
      </c>
      <c r="G160" s="18">
        <f t="shared" si="25"/>
        <v>-540072.04</v>
      </c>
      <c r="H160" s="18">
        <f t="shared" si="26"/>
        <v>-2324375.5299999998</v>
      </c>
      <c r="I160" s="19">
        <f t="shared" si="27"/>
        <v>-18.854317518543368</v>
      </c>
      <c r="J160" s="19">
        <f t="shared" si="28"/>
        <v>0</v>
      </c>
      <c r="K160" s="19">
        <f t="shared" si="29"/>
        <v>0</v>
      </c>
    </row>
    <row r="161" spans="1:11">
      <c r="A161" s="16" t="s">
        <v>64</v>
      </c>
      <c r="B161" s="17" t="s">
        <v>65</v>
      </c>
      <c r="C161" s="18">
        <v>-2864447.57</v>
      </c>
      <c r="D161" s="18">
        <v>0</v>
      </c>
      <c r="E161" s="18">
        <v>0</v>
      </c>
      <c r="F161" s="18">
        <v>-2324375.5299999998</v>
      </c>
      <c r="G161" s="18">
        <f t="shared" si="25"/>
        <v>540072.04</v>
      </c>
      <c r="H161" s="18">
        <f t="shared" si="26"/>
        <v>2324375.5299999998</v>
      </c>
      <c r="I161" s="19">
        <f t="shared" si="27"/>
        <v>-18.854317518543368</v>
      </c>
      <c r="J161" s="19">
        <f t="shared" si="28"/>
        <v>0</v>
      </c>
      <c r="K161" s="19">
        <f t="shared" si="29"/>
        <v>0</v>
      </c>
    </row>
    <row r="162" spans="1:11">
      <c r="A162" s="22" t="s">
        <v>66</v>
      </c>
      <c r="B162" s="17" t="s">
        <v>67</v>
      </c>
      <c r="C162" s="18">
        <v>-2864447.57</v>
      </c>
      <c r="D162" s="18">
        <v>0</v>
      </c>
      <c r="E162" s="18">
        <v>0</v>
      </c>
      <c r="F162" s="18">
        <v>-2324375.5299999998</v>
      </c>
      <c r="G162" s="18">
        <f t="shared" si="25"/>
        <v>540072.04</v>
      </c>
      <c r="H162" s="18">
        <f t="shared" si="26"/>
        <v>2324375.5299999998</v>
      </c>
      <c r="I162" s="19">
        <f t="shared" si="27"/>
        <v>-18.854317518543368</v>
      </c>
      <c r="J162" s="19">
        <f t="shared" si="28"/>
        <v>0</v>
      </c>
      <c r="K162" s="19">
        <f t="shared" si="29"/>
        <v>0</v>
      </c>
    </row>
    <row r="163" spans="1:11">
      <c r="A163" s="27" t="s">
        <v>71</v>
      </c>
      <c r="B163" s="28" t="s">
        <v>72</v>
      </c>
      <c r="C163" s="29"/>
      <c r="D163" s="29"/>
      <c r="E163" s="29"/>
      <c r="F163" s="29"/>
      <c r="G163" s="29"/>
      <c r="H163" s="29"/>
      <c r="I163" s="30"/>
      <c r="J163" s="30"/>
      <c r="K163" s="30"/>
    </row>
    <row r="164" spans="1:11">
      <c r="A164" s="16" t="s">
        <v>25</v>
      </c>
      <c r="B164" s="17" t="s">
        <v>26</v>
      </c>
      <c r="C164" s="18">
        <v>1430000</v>
      </c>
      <c r="D164" s="18">
        <v>1489465</v>
      </c>
      <c r="E164" s="18">
        <v>0</v>
      </c>
      <c r="F164" s="18">
        <v>1489465</v>
      </c>
      <c r="G164" s="18">
        <f t="shared" ref="G164:G185" si="30">F164-C164</f>
        <v>59465</v>
      </c>
      <c r="H164" s="18">
        <f t="shared" ref="H164:H185" si="31">E164-F164</f>
        <v>-1489465</v>
      </c>
      <c r="I164" s="19">
        <f t="shared" ref="I164:I185" si="32">IF(ISERROR(F164/C164),0,F164/C164*100-100)</f>
        <v>4.1583916083915966</v>
      </c>
      <c r="J164" s="19">
        <f t="shared" ref="J164:J185" si="33">IF(ISERROR(F164/E164),0,F164/E164*100)</f>
        <v>0</v>
      </c>
      <c r="K164" s="19">
        <f t="shared" ref="K164:K185" si="34">IF(ISERROR(F164/D164),0,F164/D164*100)</f>
        <v>100</v>
      </c>
    </row>
    <row r="165" spans="1:11">
      <c r="A165" s="22" t="s">
        <v>29</v>
      </c>
      <c r="B165" s="17" t="s">
        <v>30</v>
      </c>
      <c r="C165" s="18">
        <v>1430000</v>
      </c>
      <c r="D165" s="18">
        <v>1489465</v>
      </c>
      <c r="E165" s="18">
        <v>0</v>
      </c>
      <c r="F165" s="18">
        <v>1489465</v>
      </c>
      <c r="G165" s="18">
        <f t="shared" si="30"/>
        <v>59465</v>
      </c>
      <c r="H165" s="18">
        <f t="shared" si="31"/>
        <v>-1489465</v>
      </c>
      <c r="I165" s="19">
        <f t="shared" si="32"/>
        <v>4.1583916083915966</v>
      </c>
      <c r="J165" s="19">
        <f t="shared" si="33"/>
        <v>0</v>
      </c>
      <c r="K165" s="19">
        <f t="shared" si="34"/>
        <v>100</v>
      </c>
    </row>
    <row r="166" spans="1:11">
      <c r="A166" s="23" t="s">
        <v>31</v>
      </c>
      <c r="B166" s="17" t="s">
        <v>32</v>
      </c>
      <c r="C166" s="18">
        <v>1430000</v>
      </c>
      <c r="D166" s="18">
        <v>1489465</v>
      </c>
      <c r="E166" s="18">
        <v>0</v>
      </c>
      <c r="F166" s="18">
        <v>1489465</v>
      </c>
      <c r="G166" s="18">
        <f t="shared" si="30"/>
        <v>59465</v>
      </c>
      <c r="H166" s="18">
        <f t="shared" si="31"/>
        <v>-1489465</v>
      </c>
      <c r="I166" s="19">
        <f t="shared" si="32"/>
        <v>4.1583916083915966</v>
      </c>
      <c r="J166" s="19">
        <f t="shared" si="33"/>
        <v>0</v>
      </c>
      <c r="K166" s="19">
        <f t="shared" si="34"/>
        <v>100</v>
      </c>
    </row>
    <row r="167" spans="1:11">
      <c r="A167" s="16" t="s">
        <v>33</v>
      </c>
      <c r="B167" s="17" t="s">
        <v>34</v>
      </c>
      <c r="C167" s="18">
        <v>637724.78</v>
      </c>
      <c r="D167" s="18">
        <v>1489465</v>
      </c>
      <c r="E167" s="18">
        <v>0</v>
      </c>
      <c r="F167" s="18">
        <v>822216.4</v>
      </c>
      <c r="G167" s="18">
        <f t="shared" si="30"/>
        <v>184491.62</v>
      </c>
      <c r="H167" s="18">
        <f t="shared" si="31"/>
        <v>-822216.4</v>
      </c>
      <c r="I167" s="19">
        <f t="shared" si="32"/>
        <v>28.929661475597669</v>
      </c>
      <c r="J167" s="19">
        <f t="shared" si="33"/>
        <v>0</v>
      </c>
      <c r="K167" s="19">
        <f t="shared" si="34"/>
        <v>55.202129623723962</v>
      </c>
    </row>
    <row r="168" spans="1:11">
      <c r="A168" s="22" t="s">
        <v>35</v>
      </c>
      <c r="B168" s="17" t="s">
        <v>36</v>
      </c>
      <c r="C168" s="18">
        <v>637724.78</v>
      </c>
      <c r="D168" s="18">
        <v>1487465</v>
      </c>
      <c r="E168" s="18">
        <v>0</v>
      </c>
      <c r="F168" s="18">
        <v>820806.75</v>
      </c>
      <c r="G168" s="18">
        <f t="shared" si="30"/>
        <v>183081.96999999997</v>
      </c>
      <c r="H168" s="18">
        <f t="shared" si="31"/>
        <v>-820806.75</v>
      </c>
      <c r="I168" s="19">
        <f t="shared" si="32"/>
        <v>28.708617846087122</v>
      </c>
      <c r="J168" s="19">
        <f t="shared" si="33"/>
        <v>0</v>
      </c>
      <c r="K168" s="19">
        <f t="shared" si="34"/>
        <v>55.181584104499933</v>
      </c>
    </row>
    <row r="169" spans="1:11">
      <c r="A169" s="23" t="s">
        <v>37</v>
      </c>
      <c r="B169" s="17" t="s">
        <v>38</v>
      </c>
      <c r="C169" s="18">
        <v>25931.61</v>
      </c>
      <c r="D169" s="18">
        <v>409058</v>
      </c>
      <c r="E169" s="18">
        <v>0</v>
      </c>
      <c r="F169" s="18">
        <v>273787.65000000002</v>
      </c>
      <c r="G169" s="18">
        <f t="shared" si="30"/>
        <v>247856.04000000004</v>
      </c>
      <c r="H169" s="18">
        <f t="shared" si="31"/>
        <v>-273787.65000000002</v>
      </c>
      <c r="I169" s="19">
        <f t="shared" si="32"/>
        <v>955.80660051574114</v>
      </c>
      <c r="J169" s="19">
        <f t="shared" si="33"/>
        <v>0</v>
      </c>
      <c r="K169" s="19">
        <f t="shared" si="34"/>
        <v>66.931254247563913</v>
      </c>
    </row>
    <row r="170" spans="1:11">
      <c r="A170" s="24" t="s">
        <v>39</v>
      </c>
      <c r="B170" s="17" t="s">
        <v>40</v>
      </c>
      <c r="C170" s="18">
        <v>23586.77</v>
      </c>
      <c r="D170" s="18">
        <v>71268</v>
      </c>
      <c r="E170" s="18">
        <v>0</v>
      </c>
      <c r="F170" s="18">
        <v>49234.93</v>
      </c>
      <c r="G170" s="18">
        <f t="shared" si="30"/>
        <v>25648.16</v>
      </c>
      <c r="H170" s="18">
        <f t="shared" si="31"/>
        <v>-49234.93</v>
      </c>
      <c r="I170" s="19">
        <f t="shared" si="32"/>
        <v>108.73960275188165</v>
      </c>
      <c r="J170" s="19">
        <f t="shared" si="33"/>
        <v>0</v>
      </c>
      <c r="K170" s="19">
        <f t="shared" si="34"/>
        <v>69.084203288993663</v>
      </c>
    </row>
    <row r="171" spans="1:11">
      <c r="A171" s="24" t="s">
        <v>41</v>
      </c>
      <c r="B171" s="17" t="s">
        <v>42</v>
      </c>
      <c r="C171" s="18">
        <v>2344.84</v>
      </c>
      <c r="D171" s="18">
        <v>337790</v>
      </c>
      <c r="E171" s="18">
        <v>0</v>
      </c>
      <c r="F171" s="18">
        <v>224552.72</v>
      </c>
      <c r="G171" s="18">
        <f t="shared" si="30"/>
        <v>222207.88</v>
      </c>
      <c r="H171" s="18">
        <f t="shared" si="31"/>
        <v>-224552.72</v>
      </c>
      <c r="I171" s="19">
        <f t="shared" si="32"/>
        <v>9476.4623599051538</v>
      </c>
      <c r="J171" s="19">
        <f t="shared" si="33"/>
        <v>0</v>
      </c>
      <c r="K171" s="19">
        <f t="shared" si="34"/>
        <v>66.477018265786441</v>
      </c>
    </row>
    <row r="172" spans="1:11">
      <c r="A172" s="23" t="s">
        <v>45</v>
      </c>
      <c r="B172" s="17" t="s">
        <v>46</v>
      </c>
      <c r="C172" s="18">
        <v>611793.17000000004</v>
      </c>
      <c r="D172" s="18">
        <v>968736</v>
      </c>
      <c r="E172" s="18">
        <v>0</v>
      </c>
      <c r="F172" s="18">
        <v>500423.58</v>
      </c>
      <c r="G172" s="18">
        <f t="shared" si="30"/>
        <v>-111369.59000000003</v>
      </c>
      <c r="H172" s="18">
        <f t="shared" si="31"/>
        <v>-500423.58</v>
      </c>
      <c r="I172" s="19">
        <f t="shared" si="32"/>
        <v>-18.203797535039499</v>
      </c>
      <c r="J172" s="19">
        <f t="shared" si="33"/>
        <v>0</v>
      </c>
      <c r="K172" s="19">
        <f t="shared" si="34"/>
        <v>51.65737414527797</v>
      </c>
    </row>
    <row r="173" spans="1:11">
      <c r="A173" s="24" t="s">
        <v>47</v>
      </c>
      <c r="B173" s="17" t="s">
        <v>48</v>
      </c>
      <c r="C173" s="18">
        <v>611793.17000000004</v>
      </c>
      <c r="D173" s="18">
        <v>968736</v>
      </c>
      <c r="E173" s="18">
        <v>0</v>
      </c>
      <c r="F173" s="18">
        <v>500423.58</v>
      </c>
      <c r="G173" s="18">
        <f t="shared" si="30"/>
        <v>-111369.59000000003</v>
      </c>
      <c r="H173" s="18">
        <f t="shared" si="31"/>
        <v>-500423.58</v>
      </c>
      <c r="I173" s="19">
        <f t="shared" si="32"/>
        <v>-18.203797535039499</v>
      </c>
      <c r="J173" s="19">
        <f t="shared" si="33"/>
        <v>0</v>
      </c>
      <c r="K173" s="19">
        <f t="shared" si="34"/>
        <v>51.65737414527797</v>
      </c>
    </row>
    <row r="174" spans="1:11" ht="25.5">
      <c r="A174" s="23" t="s">
        <v>51</v>
      </c>
      <c r="B174" s="17" t="s">
        <v>52</v>
      </c>
      <c r="C174" s="18">
        <v>0</v>
      </c>
      <c r="D174" s="18">
        <v>109671</v>
      </c>
      <c r="E174" s="18">
        <v>0</v>
      </c>
      <c r="F174" s="18">
        <v>46595.519999999997</v>
      </c>
      <c r="G174" s="18">
        <f t="shared" si="30"/>
        <v>46595.519999999997</v>
      </c>
      <c r="H174" s="18">
        <f t="shared" si="31"/>
        <v>-46595.519999999997</v>
      </c>
      <c r="I174" s="19">
        <f t="shared" si="32"/>
        <v>0</v>
      </c>
      <c r="J174" s="19">
        <f t="shared" si="33"/>
        <v>0</v>
      </c>
      <c r="K174" s="19">
        <f t="shared" si="34"/>
        <v>42.486637306124678</v>
      </c>
    </row>
    <row r="175" spans="1:11">
      <c r="A175" s="24" t="s">
        <v>53</v>
      </c>
      <c r="B175" s="17" t="s">
        <v>54</v>
      </c>
      <c r="C175" s="18">
        <v>0</v>
      </c>
      <c r="D175" s="18">
        <v>35772</v>
      </c>
      <c r="E175" s="18">
        <v>0</v>
      </c>
      <c r="F175" s="18">
        <v>4794</v>
      </c>
      <c r="G175" s="18">
        <f t="shared" si="30"/>
        <v>4794</v>
      </c>
      <c r="H175" s="18">
        <f t="shared" si="31"/>
        <v>-4794</v>
      </c>
      <c r="I175" s="19">
        <f t="shared" si="32"/>
        <v>0</v>
      </c>
      <c r="J175" s="19">
        <f t="shared" si="33"/>
        <v>0</v>
      </c>
      <c r="K175" s="19">
        <f t="shared" si="34"/>
        <v>13.401543106340155</v>
      </c>
    </row>
    <row r="176" spans="1:11" ht="25.5">
      <c r="A176" s="25" t="s">
        <v>55</v>
      </c>
      <c r="B176" s="17" t="s">
        <v>56</v>
      </c>
      <c r="C176" s="18">
        <v>0</v>
      </c>
      <c r="D176" s="18">
        <v>35772</v>
      </c>
      <c r="E176" s="18">
        <v>0</v>
      </c>
      <c r="F176" s="18">
        <v>4794</v>
      </c>
      <c r="G176" s="18">
        <f t="shared" si="30"/>
        <v>4794</v>
      </c>
      <c r="H176" s="18">
        <f t="shared" si="31"/>
        <v>-4794</v>
      </c>
      <c r="I176" s="19">
        <f t="shared" si="32"/>
        <v>0</v>
      </c>
      <c r="J176" s="19">
        <f t="shared" si="33"/>
        <v>0</v>
      </c>
      <c r="K176" s="19">
        <f t="shared" si="34"/>
        <v>13.401543106340155</v>
      </c>
    </row>
    <row r="177" spans="1:11" ht="25.5">
      <c r="A177" s="26" t="s">
        <v>57</v>
      </c>
      <c r="B177" s="17" t="s">
        <v>58</v>
      </c>
      <c r="C177" s="18">
        <v>0</v>
      </c>
      <c r="D177" s="18">
        <v>35772</v>
      </c>
      <c r="E177" s="18">
        <v>0</v>
      </c>
      <c r="F177" s="18">
        <v>4794</v>
      </c>
      <c r="G177" s="18">
        <f t="shared" si="30"/>
        <v>4794</v>
      </c>
      <c r="H177" s="18">
        <f t="shared" si="31"/>
        <v>-4794</v>
      </c>
      <c r="I177" s="19">
        <f t="shared" si="32"/>
        <v>0</v>
      </c>
      <c r="J177" s="19">
        <f t="shared" si="33"/>
        <v>0</v>
      </c>
      <c r="K177" s="19">
        <f t="shared" si="34"/>
        <v>13.401543106340155</v>
      </c>
    </row>
    <row r="178" spans="1:11" ht="25.5">
      <c r="A178" s="24" t="s">
        <v>162</v>
      </c>
      <c r="B178" s="17" t="s">
        <v>163</v>
      </c>
      <c r="C178" s="18">
        <v>0</v>
      </c>
      <c r="D178" s="18">
        <v>73899</v>
      </c>
      <c r="E178" s="18">
        <v>0</v>
      </c>
      <c r="F178" s="18">
        <v>41801.519999999997</v>
      </c>
      <c r="G178" s="18">
        <f t="shared" si="30"/>
        <v>41801.519999999997</v>
      </c>
      <c r="H178" s="18">
        <f t="shared" si="31"/>
        <v>-41801.519999999997</v>
      </c>
      <c r="I178" s="19">
        <f t="shared" si="32"/>
        <v>0</v>
      </c>
      <c r="J178" s="19">
        <f t="shared" si="33"/>
        <v>0</v>
      </c>
      <c r="K178" s="19">
        <f t="shared" si="34"/>
        <v>56.565745138635158</v>
      </c>
    </row>
    <row r="179" spans="1:11" ht="25.5">
      <c r="A179" s="25" t="s">
        <v>164</v>
      </c>
      <c r="B179" s="17" t="s">
        <v>165</v>
      </c>
      <c r="C179" s="18">
        <v>0</v>
      </c>
      <c r="D179" s="18">
        <v>58167</v>
      </c>
      <c r="E179" s="18">
        <v>0</v>
      </c>
      <c r="F179" s="18">
        <v>33935.519999999997</v>
      </c>
      <c r="G179" s="18">
        <f t="shared" si="30"/>
        <v>33935.519999999997</v>
      </c>
      <c r="H179" s="18">
        <f t="shared" si="31"/>
        <v>-33935.519999999997</v>
      </c>
      <c r="I179" s="19">
        <f t="shared" si="32"/>
        <v>0</v>
      </c>
      <c r="J179" s="19">
        <f t="shared" si="33"/>
        <v>0</v>
      </c>
      <c r="K179" s="19">
        <f t="shared" si="34"/>
        <v>58.341533859404812</v>
      </c>
    </row>
    <row r="180" spans="1:11" ht="38.25">
      <c r="A180" s="25" t="s">
        <v>166</v>
      </c>
      <c r="B180" s="17" t="s">
        <v>167</v>
      </c>
      <c r="C180" s="18">
        <v>0</v>
      </c>
      <c r="D180" s="18">
        <v>15732</v>
      </c>
      <c r="E180" s="18">
        <v>0</v>
      </c>
      <c r="F180" s="18">
        <v>7866</v>
      </c>
      <c r="G180" s="18">
        <f t="shared" si="30"/>
        <v>7866</v>
      </c>
      <c r="H180" s="18">
        <f t="shared" si="31"/>
        <v>-7866</v>
      </c>
      <c r="I180" s="19">
        <f t="shared" si="32"/>
        <v>0</v>
      </c>
      <c r="J180" s="19">
        <f t="shared" si="33"/>
        <v>0</v>
      </c>
      <c r="K180" s="19">
        <f t="shared" si="34"/>
        <v>50</v>
      </c>
    </row>
    <row r="181" spans="1:11">
      <c r="A181" s="22" t="s">
        <v>59</v>
      </c>
      <c r="B181" s="17" t="s">
        <v>60</v>
      </c>
      <c r="C181" s="18">
        <v>0</v>
      </c>
      <c r="D181" s="18">
        <v>2000</v>
      </c>
      <c r="E181" s="18">
        <v>0</v>
      </c>
      <c r="F181" s="18">
        <v>1409.65</v>
      </c>
      <c r="G181" s="18">
        <f t="shared" si="30"/>
        <v>1409.65</v>
      </c>
      <c r="H181" s="18">
        <f t="shared" si="31"/>
        <v>-1409.65</v>
      </c>
      <c r="I181" s="19">
        <f t="shared" si="32"/>
        <v>0</v>
      </c>
      <c r="J181" s="19">
        <f t="shared" si="33"/>
        <v>0</v>
      </c>
      <c r="K181" s="19">
        <f t="shared" si="34"/>
        <v>70.482500000000002</v>
      </c>
    </row>
    <row r="182" spans="1:11">
      <c r="A182" s="23" t="s">
        <v>61</v>
      </c>
      <c r="B182" s="17" t="s">
        <v>62</v>
      </c>
      <c r="C182" s="18">
        <v>0</v>
      </c>
      <c r="D182" s="18">
        <v>2000</v>
      </c>
      <c r="E182" s="18">
        <v>0</v>
      </c>
      <c r="F182" s="18">
        <v>1409.65</v>
      </c>
      <c r="G182" s="18">
        <f t="shared" si="30"/>
        <v>1409.65</v>
      </c>
      <c r="H182" s="18">
        <f t="shared" si="31"/>
        <v>-1409.65</v>
      </c>
      <c r="I182" s="19">
        <f t="shared" si="32"/>
        <v>0</v>
      </c>
      <c r="J182" s="19">
        <f t="shared" si="33"/>
        <v>0</v>
      </c>
      <c r="K182" s="19">
        <f t="shared" si="34"/>
        <v>70.482500000000002</v>
      </c>
    </row>
    <row r="183" spans="1:11">
      <c r="A183" s="16"/>
      <c r="B183" s="17" t="s">
        <v>63</v>
      </c>
      <c r="C183" s="18">
        <v>792275.22</v>
      </c>
      <c r="D183" s="18">
        <v>0</v>
      </c>
      <c r="E183" s="18">
        <v>0</v>
      </c>
      <c r="F183" s="18">
        <v>667248.6</v>
      </c>
      <c r="G183" s="18">
        <f t="shared" si="30"/>
        <v>-125026.62</v>
      </c>
      <c r="H183" s="18">
        <f t="shared" si="31"/>
        <v>-667248.6</v>
      </c>
      <c r="I183" s="19">
        <f t="shared" si="32"/>
        <v>-15.780705598743822</v>
      </c>
      <c r="J183" s="19">
        <f t="shared" si="33"/>
        <v>0</v>
      </c>
      <c r="K183" s="19">
        <f t="shared" si="34"/>
        <v>0</v>
      </c>
    </row>
    <row r="184" spans="1:11">
      <c r="A184" s="16" t="s">
        <v>64</v>
      </c>
      <c r="B184" s="17" t="s">
        <v>65</v>
      </c>
      <c r="C184" s="18">
        <v>-792275.22</v>
      </c>
      <c r="D184" s="18">
        <v>0</v>
      </c>
      <c r="E184" s="18">
        <v>0</v>
      </c>
      <c r="F184" s="18">
        <v>-667248.6</v>
      </c>
      <c r="G184" s="18">
        <f t="shared" si="30"/>
        <v>125026.62</v>
      </c>
      <c r="H184" s="18">
        <f t="shared" si="31"/>
        <v>667248.6</v>
      </c>
      <c r="I184" s="19">
        <f t="shared" si="32"/>
        <v>-15.780705598743822</v>
      </c>
      <c r="J184" s="19">
        <f t="shared" si="33"/>
        <v>0</v>
      </c>
      <c r="K184" s="19">
        <f t="shared" si="34"/>
        <v>0</v>
      </c>
    </row>
    <row r="185" spans="1:11">
      <c r="A185" s="22" t="s">
        <v>66</v>
      </c>
      <c r="B185" s="17" t="s">
        <v>67</v>
      </c>
      <c r="C185" s="18">
        <v>-792275.22</v>
      </c>
      <c r="D185" s="18">
        <v>0</v>
      </c>
      <c r="E185" s="18">
        <v>0</v>
      </c>
      <c r="F185" s="18">
        <v>-667248.6</v>
      </c>
      <c r="G185" s="18">
        <f t="shared" si="30"/>
        <v>125026.62</v>
      </c>
      <c r="H185" s="18">
        <f t="shared" si="31"/>
        <v>667248.6</v>
      </c>
      <c r="I185" s="19">
        <f t="shared" si="32"/>
        <v>-15.780705598743822</v>
      </c>
      <c r="J185" s="19">
        <f t="shared" si="33"/>
        <v>0</v>
      </c>
      <c r="K185" s="19">
        <f t="shared" si="34"/>
        <v>0</v>
      </c>
    </row>
    <row r="186" spans="1:11">
      <c r="A186" s="16"/>
      <c r="B186" s="17"/>
      <c r="C186" s="18"/>
      <c r="D186" s="18"/>
      <c r="E186" s="18"/>
      <c r="F186" s="18"/>
      <c r="G186" s="18"/>
      <c r="H186" s="18"/>
      <c r="I186" s="19"/>
      <c r="J186" s="19"/>
      <c r="K186" s="19"/>
    </row>
    <row r="187" spans="1:11" ht="38.25">
      <c r="A187" s="27"/>
      <c r="B187" s="28" t="s">
        <v>111</v>
      </c>
      <c r="C187" s="29"/>
      <c r="D187" s="29"/>
      <c r="E187" s="29"/>
      <c r="F187" s="29"/>
      <c r="G187" s="29"/>
      <c r="H187" s="29"/>
      <c r="I187" s="30"/>
      <c r="J187" s="30"/>
      <c r="K187" s="30"/>
    </row>
    <row r="188" spans="1:11">
      <c r="A188" s="16" t="s">
        <v>25</v>
      </c>
      <c r="B188" s="17" t="s">
        <v>26</v>
      </c>
      <c r="C188" s="18">
        <v>8232704.6299999999</v>
      </c>
      <c r="D188" s="18">
        <v>14270376</v>
      </c>
      <c r="E188" s="18">
        <v>6734266</v>
      </c>
      <c r="F188" s="18">
        <v>14221024.199999999</v>
      </c>
      <c r="G188" s="18">
        <f t="shared" ref="G188:G217" si="35">F188-C188</f>
        <v>5988319.5699999994</v>
      </c>
      <c r="H188" s="18">
        <f t="shared" ref="H188:H217" si="36">E188-F188</f>
        <v>-7486758.1999999993</v>
      </c>
      <c r="I188" s="19">
        <f t="shared" ref="I188:I217" si="37">IF(ISERROR(F188/C188),0,F188/C188*100-100)</f>
        <v>72.738180696760878</v>
      </c>
      <c r="J188" s="19">
        <f t="shared" ref="J188:J217" si="38">IF(ISERROR(F188/E188),0,F188/E188*100)</f>
        <v>211.17407895678605</v>
      </c>
      <c r="K188" s="19">
        <f t="shared" ref="K188:K217" si="39">IF(ISERROR(F188/D188),0,F188/D188*100)</f>
        <v>99.654166085042178</v>
      </c>
    </row>
    <row r="189" spans="1:11" ht="25.5">
      <c r="A189" s="22" t="s">
        <v>27</v>
      </c>
      <c r="B189" s="17" t="s">
        <v>28</v>
      </c>
      <c r="C189" s="18">
        <v>21461.63</v>
      </c>
      <c r="D189" s="18">
        <v>0</v>
      </c>
      <c r="E189" s="18">
        <v>0</v>
      </c>
      <c r="F189" s="18">
        <v>1038.51</v>
      </c>
      <c r="G189" s="18">
        <f t="shared" si="35"/>
        <v>-20423.120000000003</v>
      </c>
      <c r="H189" s="18">
        <f t="shared" si="36"/>
        <v>-1038.51</v>
      </c>
      <c r="I189" s="19">
        <f t="shared" si="37"/>
        <v>-95.161085155228193</v>
      </c>
      <c r="J189" s="19">
        <f t="shared" si="38"/>
        <v>0</v>
      </c>
      <c r="K189" s="19">
        <f t="shared" si="39"/>
        <v>0</v>
      </c>
    </row>
    <row r="190" spans="1:11">
      <c r="A190" s="22" t="s">
        <v>90</v>
      </c>
      <c r="B190" s="17" t="s">
        <v>91</v>
      </c>
      <c r="C190" s="18">
        <v>0</v>
      </c>
      <c r="D190" s="18">
        <v>57634</v>
      </c>
      <c r="E190" s="18">
        <v>43224</v>
      </c>
      <c r="F190" s="18">
        <v>0</v>
      </c>
      <c r="G190" s="18">
        <f t="shared" si="35"/>
        <v>0</v>
      </c>
      <c r="H190" s="18">
        <f t="shared" si="36"/>
        <v>43224</v>
      </c>
      <c r="I190" s="19">
        <f t="shared" si="37"/>
        <v>0</v>
      </c>
      <c r="J190" s="19">
        <f t="shared" si="38"/>
        <v>0</v>
      </c>
      <c r="K190" s="19">
        <f t="shared" si="39"/>
        <v>0</v>
      </c>
    </row>
    <row r="191" spans="1:11">
      <c r="A191" s="22" t="s">
        <v>92</v>
      </c>
      <c r="B191" s="17" t="s">
        <v>93</v>
      </c>
      <c r="C191" s="18">
        <v>0</v>
      </c>
      <c r="D191" s="18">
        <v>37545</v>
      </c>
      <c r="E191" s="18">
        <v>12045</v>
      </c>
      <c r="F191" s="18">
        <v>44788.69</v>
      </c>
      <c r="G191" s="18">
        <f t="shared" si="35"/>
        <v>44788.69</v>
      </c>
      <c r="H191" s="18">
        <f t="shared" si="36"/>
        <v>-32743.690000000002</v>
      </c>
      <c r="I191" s="19">
        <f t="shared" si="37"/>
        <v>0</v>
      </c>
      <c r="J191" s="19">
        <f t="shared" si="38"/>
        <v>371.84466583644667</v>
      </c>
      <c r="K191" s="19">
        <f t="shared" si="39"/>
        <v>119.29335464109737</v>
      </c>
    </row>
    <row r="192" spans="1:11">
      <c r="A192" s="23" t="s">
        <v>94</v>
      </c>
      <c r="B192" s="17" t="s">
        <v>95</v>
      </c>
      <c r="C192" s="18">
        <v>0</v>
      </c>
      <c r="D192" s="18">
        <v>25500</v>
      </c>
      <c r="E192" s="18">
        <v>0</v>
      </c>
      <c r="F192" s="18">
        <v>25500</v>
      </c>
      <c r="G192" s="18">
        <f t="shared" si="35"/>
        <v>25500</v>
      </c>
      <c r="H192" s="18">
        <f t="shared" si="36"/>
        <v>-25500</v>
      </c>
      <c r="I192" s="19">
        <f t="shared" si="37"/>
        <v>0</v>
      </c>
      <c r="J192" s="19">
        <f t="shared" si="38"/>
        <v>0</v>
      </c>
      <c r="K192" s="19">
        <f t="shared" si="39"/>
        <v>100</v>
      </c>
    </row>
    <row r="193" spans="1:11">
      <c r="A193" s="24" t="s">
        <v>96</v>
      </c>
      <c r="B193" s="17" t="s">
        <v>97</v>
      </c>
      <c r="C193" s="18">
        <v>0</v>
      </c>
      <c r="D193" s="18">
        <v>25500</v>
      </c>
      <c r="E193" s="18">
        <v>0</v>
      </c>
      <c r="F193" s="18">
        <v>25500</v>
      </c>
      <c r="G193" s="18">
        <f t="shared" si="35"/>
        <v>25500</v>
      </c>
      <c r="H193" s="18">
        <f t="shared" si="36"/>
        <v>-25500</v>
      </c>
      <c r="I193" s="19">
        <f t="shared" si="37"/>
        <v>0</v>
      </c>
      <c r="J193" s="19">
        <f t="shared" si="38"/>
        <v>0</v>
      </c>
      <c r="K193" s="19">
        <f t="shared" si="39"/>
        <v>100</v>
      </c>
    </row>
    <row r="194" spans="1:11" ht="25.5">
      <c r="A194" s="25" t="s">
        <v>98</v>
      </c>
      <c r="B194" s="17" t="s">
        <v>99</v>
      </c>
      <c r="C194" s="18">
        <v>0</v>
      </c>
      <c r="D194" s="18">
        <v>25500</v>
      </c>
      <c r="E194" s="18">
        <v>0</v>
      </c>
      <c r="F194" s="18">
        <v>25500</v>
      </c>
      <c r="G194" s="18">
        <f t="shared" si="35"/>
        <v>25500</v>
      </c>
      <c r="H194" s="18">
        <f t="shared" si="36"/>
        <v>-25500</v>
      </c>
      <c r="I194" s="19">
        <f t="shared" si="37"/>
        <v>0</v>
      </c>
      <c r="J194" s="19">
        <f t="shared" si="38"/>
        <v>0</v>
      </c>
      <c r="K194" s="19">
        <f t="shared" si="39"/>
        <v>100</v>
      </c>
    </row>
    <row r="195" spans="1:11" ht="25.5">
      <c r="A195" s="26" t="s">
        <v>100</v>
      </c>
      <c r="B195" s="17" t="s">
        <v>101</v>
      </c>
      <c r="C195" s="18">
        <v>0</v>
      </c>
      <c r="D195" s="18">
        <v>25500</v>
      </c>
      <c r="E195" s="18">
        <v>0</v>
      </c>
      <c r="F195" s="18">
        <v>25500</v>
      </c>
      <c r="G195" s="18">
        <f t="shared" si="35"/>
        <v>25500</v>
      </c>
      <c r="H195" s="18">
        <f t="shared" si="36"/>
        <v>-25500</v>
      </c>
      <c r="I195" s="19">
        <f t="shared" si="37"/>
        <v>0</v>
      </c>
      <c r="J195" s="19">
        <f t="shared" si="38"/>
        <v>0</v>
      </c>
      <c r="K195" s="19">
        <f t="shared" si="39"/>
        <v>100</v>
      </c>
    </row>
    <row r="196" spans="1:11" ht="25.5">
      <c r="A196" s="23" t="s">
        <v>152</v>
      </c>
      <c r="B196" s="17" t="s">
        <v>153</v>
      </c>
      <c r="C196" s="18">
        <v>0</v>
      </c>
      <c r="D196" s="18">
        <v>12045</v>
      </c>
      <c r="E196" s="18">
        <v>12045</v>
      </c>
      <c r="F196" s="18">
        <v>19288.689999999999</v>
      </c>
      <c r="G196" s="18">
        <f t="shared" si="35"/>
        <v>19288.689999999999</v>
      </c>
      <c r="H196" s="18">
        <f t="shared" si="36"/>
        <v>-7243.6899999999987</v>
      </c>
      <c r="I196" s="19">
        <f t="shared" si="37"/>
        <v>0</v>
      </c>
      <c r="J196" s="19">
        <f t="shared" si="38"/>
        <v>160.13856371938562</v>
      </c>
      <c r="K196" s="19">
        <f t="shared" si="39"/>
        <v>160.13856371938562</v>
      </c>
    </row>
    <row r="197" spans="1:11" ht="38.25">
      <c r="A197" s="24" t="s">
        <v>154</v>
      </c>
      <c r="B197" s="17" t="s">
        <v>155</v>
      </c>
      <c r="C197" s="18">
        <v>0</v>
      </c>
      <c r="D197" s="18">
        <v>12045</v>
      </c>
      <c r="E197" s="18">
        <v>12045</v>
      </c>
      <c r="F197" s="18">
        <v>19288.689999999999</v>
      </c>
      <c r="G197" s="18">
        <f t="shared" si="35"/>
        <v>19288.689999999999</v>
      </c>
      <c r="H197" s="18">
        <f t="shared" si="36"/>
        <v>-7243.6899999999987</v>
      </c>
      <c r="I197" s="19">
        <f t="shared" si="37"/>
        <v>0</v>
      </c>
      <c r="J197" s="19">
        <f t="shared" si="38"/>
        <v>160.13856371938562</v>
      </c>
      <c r="K197" s="19">
        <f t="shared" si="39"/>
        <v>160.13856371938562</v>
      </c>
    </row>
    <row r="198" spans="1:11" ht="51">
      <c r="A198" s="25" t="s">
        <v>156</v>
      </c>
      <c r="B198" s="17" t="s">
        <v>157</v>
      </c>
      <c r="C198" s="18">
        <v>0</v>
      </c>
      <c r="D198" s="18">
        <v>12045</v>
      </c>
      <c r="E198" s="18">
        <v>12045</v>
      </c>
      <c r="F198" s="18">
        <v>19288.689999999999</v>
      </c>
      <c r="G198" s="18">
        <f t="shared" si="35"/>
        <v>19288.689999999999</v>
      </c>
      <c r="H198" s="18">
        <f t="shared" si="36"/>
        <v>-7243.6899999999987</v>
      </c>
      <c r="I198" s="19">
        <f t="shared" si="37"/>
        <v>0</v>
      </c>
      <c r="J198" s="19">
        <f t="shared" si="38"/>
        <v>160.13856371938562</v>
      </c>
      <c r="K198" s="19">
        <f t="shared" si="39"/>
        <v>160.13856371938562</v>
      </c>
    </row>
    <row r="199" spans="1:11">
      <c r="A199" s="22" t="s">
        <v>29</v>
      </c>
      <c r="B199" s="17" t="s">
        <v>30</v>
      </c>
      <c r="C199" s="18">
        <v>8211243</v>
      </c>
      <c r="D199" s="18">
        <v>14175197</v>
      </c>
      <c r="E199" s="18">
        <v>6678997</v>
      </c>
      <c r="F199" s="18">
        <v>14175197</v>
      </c>
      <c r="G199" s="18">
        <f t="shared" si="35"/>
        <v>5963954</v>
      </c>
      <c r="H199" s="18">
        <f t="shared" si="36"/>
        <v>-7496200</v>
      </c>
      <c r="I199" s="19">
        <f t="shared" si="37"/>
        <v>72.631561384798857</v>
      </c>
      <c r="J199" s="19">
        <f t="shared" si="38"/>
        <v>212.23541498820856</v>
      </c>
      <c r="K199" s="19">
        <f t="shared" si="39"/>
        <v>100</v>
      </c>
    </row>
    <row r="200" spans="1:11">
      <c r="A200" s="23" t="s">
        <v>31</v>
      </c>
      <c r="B200" s="17" t="s">
        <v>32</v>
      </c>
      <c r="C200" s="18">
        <v>8211243</v>
      </c>
      <c r="D200" s="18">
        <v>14175197</v>
      </c>
      <c r="E200" s="18">
        <v>6678997</v>
      </c>
      <c r="F200" s="18">
        <v>14175197</v>
      </c>
      <c r="G200" s="18">
        <f t="shared" si="35"/>
        <v>5963954</v>
      </c>
      <c r="H200" s="18">
        <f t="shared" si="36"/>
        <v>-7496200</v>
      </c>
      <c r="I200" s="19">
        <f t="shared" si="37"/>
        <v>72.631561384798857</v>
      </c>
      <c r="J200" s="19">
        <f t="shared" si="38"/>
        <v>212.23541498820856</v>
      </c>
      <c r="K200" s="19">
        <f t="shared" si="39"/>
        <v>100</v>
      </c>
    </row>
    <row r="201" spans="1:11">
      <c r="A201" s="16" t="s">
        <v>33</v>
      </c>
      <c r="B201" s="17" t="s">
        <v>34</v>
      </c>
      <c r="C201" s="18">
        <v>7894265.7000000002</v>
      </c>
      <c r="D201" s="18">
        <v>14328010</v>
      </c>
      <c r="E201" s="18">
        <v>6734266</v>
      </c>
      <c r="F201" s="18">
        <v>9582801.7599999998</v>
      </c>
      <c r="G201" s="18">
        <f t="shared" si="35"/>
        <v>1688536.0599999996</v>
      </c>
      <c r="H201" s="18">
        <f t="shared" si="36"/>
        <v>-2848535.76</v>
      </c>
      <c r="I201" s="19">
        <f t="shared" si="37"/>
        <v>21.389399903274082</v>
      </c>
      <c r="J201" s="19">
        <f t="shared" si="38"/>
        <v>142.29912747729298</v>
      </c>
      <c r="K201" s="19">
        <f t="shared" si="39"/>
        <v>66.881595978785612</v>
      </c>
    </row>
    <row r="202" spans="1:11">
      <c r="A202" s="22" t="s">
        <v>35</v>
      </c>
      <c r="B202" s="17" t="s">
        <v>36</v>
      </c>
      <c r="C202" s="18">
        <v>7894265.7000000002</v>
      </c>
      <c r="D202" s="18">
        <v>14312503</v>
      </c>
      <c r="E202" s="18">
        <v>6734266</v>
      </c>
      <c r="F202" s="18">
        <v>9567295.6099999994</v>
      </c>
      <c r="G202" s="18">
        <f t="shared" si="35"/>
        <v>1673029.9099999992</v>
      </c>
      <c r="H202" s="18">
        <f t="shared" si="36"/>
        <v>-2833029.6099999994</v>
      </c>
      <c r="I202" s="19">
        <f t="shared" si="37"/>
        <v>21.192976947811616</v>
      </c>
      <c r="J202" s="19">
        <f t="shared" si="38"/>
        <v>142.06887001493556</v>
      </c>
      <c r="K202" s="19">
        <f t="shared" si="39"/>
        <v>66.845719508320798</v>
      </c>
    </row>
    <row r="203" spans="1:11">
      <c r="A203" s="23" t="s">
        <v>37</v>
      </c>
      <c r="B203" s="17" t="s">
        <v>38</v>
      </c>
      <c r="C203" s="18">
        <v>7286539.1600000001</v>
      </c>
      <c r="D203" s="18">
        <v>13262632</v>
      </c>
      <c r="E203" s="18">
        <v>6187765</v>
      </c>
      <c r="F203" s="18">
        <v>8798013.2799999993</v>
      </c>
      <c r="G203" s="18">
        <f t="shared" si="35"/>
        <v>1511474.1199999992</v>
      </c>
      <c r="H203" s="18">
        <f t="shared" si="36"/>
        <v>-2610248.2799999993</v>
      </c>
      <c r="I203" s="19">
        <f t="shared" si="37"/>
        <v>20.743374691476973</v>
      </c>
      <c r="J203" s="19">
        <f t="shared" si="38"/>
        <v>142.184024118563</v>
      </c>
      <c r="K203" s="19">
        <f t="shared" si="39"/>
        <v>66.336857420156122</v>
      </c>
    </row>
    <row r="204" spans="1:11">
      <c r="A204" s="24" t="s">
        <v>39</v>
      </c>
      <c r="B204" s="17" t="s">
        <v>40</v>
      </c>
      <c r="C204" s="18">
        <v>176881.83</v>
      </c>
      <c r="D204" s="18">
        <v>332066</v>
      </c>
      <c r="E204" s="18">
        <v>176699</v>
      </c>
      <c r="F204" s="18">
        <v>223148.01</v>
      </c>
      <c r="G204" s="18">
        <f t="shared" si="35"/>
        <v>46266.180000000022</v>
      </c>
      <c r="H204" s="18">
        <f t="shared" si="36"/>
        <v>-46449.010000000009</v>
      </c>
      <c r="I204" s="19">
        <f t="shared" si="37"/>
        <v>26.156547566248051</v>
      </c>
      <c r="J204" s="19">
        <f t="shared" si="38"/>
        <v>126.28708142094749</v>
      </c>
      <c r="K204" s="19">
        <f t="shared" si="39"/>
        <v>67.199897008426035</v>
      </c>
    </row>
    <row r="205" spans="1:11">
      <c r="A205" s="24" t="s">
        <v>41</v>
      </c>
      <c r="B205" s="17" t="s">
        <v>42</v>
      </c>
      <c r="C205" s="18">
        <v>7109657.3300000001</v>
      </c>
      <c r="D205" s="18">
        <v>12930566</v>
      </c>
      <c r="E205" s="18">
        <v>6011066</v>
      </c>
      <c r="F205" s="18">
        <v>8574865.2699999996</v>
      </c>
      <c r="G205" s="18">
        <f t="shared" si="35"/>
        <v>1465207.9399999995</v>
      </c>
      <c r="H205" s="18">
        <f t="shared" si="36"/>
        <v>-2563799.2699999996</v>
      </c>
      <c r="I205" s="19">
        <f t="shared" si="37"/>
        <v>20.608699856987329</v>
      </c>
      <c r="J205" s="19">
        <f t="shared" si="38"/>
        <v>142.65132457371121</v>
      </c>
      <c r="K205" s="19">
        <f t="shared" si="39"/>
        <v>66.314693958485648</v>
      </c>
    </row>
    <row r="206" spans="1:11">
      <c r="A206" s="25" t="s">
        <v>43</v>
      </c>
      <c r="B206" s="17" t="s">
        <v>44</v>
      </c>
      <c r="C206" s="18">
        <v>47214.85</v>
      </c>
      <c r="D206" s="18">
        <v>0</v>
      </c>
      <c r="E206" s="18">
        <v>0</v>
      </c>
      <c r="F206" s="18">
        <v>121489.92</v>
      </c>
      <c r="G206" s="18">
        <f t="shared" si="35"/>
        <v>74275.070000000007</v>
      </c>
      <c r="H206" s="18">
        <f t="shared" si="36"/>
        <v>-121489.92</v>
      </c>
      <c r="I206" s="19">
        <f t="shared" si="37"/>
        <v>157.31294285590229</v>
      </c>
      <c r="J206" s="19">
        <f t="shared" si="38"/>
        <v>0</v>
      </c>
      <c r="K206" s="19">
        <f t="shared" si="39"/>
        <v>0</v>
      </c>
    </row>
    <row r="207" spans="1:11">
      <c r="A207" s="23" t="s">
        <v>45</v>
      </c>
      <c r="B207" s="17" t="s">
        <v>46</v>
      </c>
      <c r="C207" s="18">
        <v>581841.48</v>
      </c>
      <c r="D207" s="18">
        <v>997377</v>
      </c>
      <c r="E207" s="18">
        <v>519177</v>
      </c>
      <c r="F207" s="18">
        <v>743115.42</v>
      </c>
      <c r="G207" s="18">
        <f t="shared" si="35"/>
        <v>161273.94000000006</v>
      </c>
      <c r="H207" s="18">
        <f t="shared" si="36"/>
        <v>-223938.42000000004</v>
      </c>
      <c r="I207" s="19">
        <f t="shared" si="37"/>
        <v>27.717848510903707</v>
      </c>
      <c r="J207" s="19">
        <f t="shared" si="38"/>
        <v>143.13334758666122</v>
      </c>
      <c r="K207" s="19">
        <f t="shared" si="39"/>
        <v>74.506973792257085</v>
      </c>
    </row>
    <row r="208" spans="1:11">
      <c r="A208" s="24" t="s">
        <v>47</v>
      </c>
      <c r="B208" s="17" t="s">
        <v>48</v>
      </c>
      <c r="C208" s="18">
        <v>581841.48</v>
      </c>
      <c r="D208" s="18">
        <v>997377</v>
      </c>
      <c r="E208" s="18">
        <v>519177</v>
      </c>
      <c r="F208" s="18">
        <v>743115.42</v>
      </c>
      <c r="G208" s="18">
        <f t="shared" si="35"/>
        <v>161273.94000000006</v>
      </c>
      <c r="H208" s="18">
        <f t="shared" si="36"/>
        <v>-223938.42000000004</v>
      </c>
      <c r="I208" s="19">
        <f t="shared" si="37"/>
        <v>27.717848510903707</v>
      </c>
      <c r="J208" s="19">
        <f t="shared" si="38"/>
        <v>143.13334758666122</v>
      </c>
      <c r="K208" s="19">
        <f t="shared" si="39"/>
        <v>74.506973792257085</v>
      </c>
    </row>
    <row r="209" spans="1:11" ht="25.5">
      <c r="A209" s="23" t="s">
        <v>51</v>
      </c>
      <c r="B209" s="17" t="s">
        <v>52</v>
      </c>
      <c r="C209" s="18">
        <v>25885.06</v>
      </c>
      <c r="D209" s="18">
        <v>52494</v>
      </c>
      <c r="E209" s="18">
        <v>27324</v>
      </c>
      <c r="F209" s="18">
        <v>26166.91</v>
      </c>
      <c r="G209" s="18">
        <f t="shared" si="35"/>
        <v>281.84999999999854</v>
      </c>
      <c r="H209" s="18">
        <f t="shared" si="36"/>
        <v>1157.0900000000001</v>
      </c>
      <c r="I209" s="19">
        <f t="shared" si="37"/>
        <v>1.0888520250677374</v>
      </c>
      <c r="J209" s="19">
        <f t="shared" si="38"/>
        <v>95.765297906602257</v>
      </c>
      <c r="K209" s="19">
        <f t="shared" si="39"/>
        <v>49.84743018249705</v>
      </c>
    </row>
    <row r="210" spans="1:11" ht="51">
      <c r="A210" s="24" t="s">
        <v>158</v>
      </c>
      <c r="B210" s="17" t="s">
        <v>159</v>
      </c>
      <c r="C210" s="18">
        <v>25885.06</v>
      </c>
      <c r="D210" s="18">
        <v>52494</v>
      </c>
      <c r="E210" s="18">
        <v>27324</v>
      </c>
      <c r="F210" s="18">
        <v>26166.91</v>
      </c>
      <c r="G210" s="18">
        <f t="shared" si="35"/>
        <v>281.84999999999854</v>
      </c>
      <c r="H210" s="18">
        <f t="shared" si="36"/>
        <v>1157.0900000000001</v>
      </c>
      <c r="I210" s="19">
        <f t="shared" si="37"/>
        <v>1.0888520250677374</v>
      </c>
      <c r="J210" s="19">
        <f t="shared" si="38"/>
        <v>95.765297906602257</v>
      </c>
      <c r="K210" s="19">
        <f t="shared" si="39"/>
        <v>49.84743018249705</v>
      </c>
    </row>
    <row r="211" spans="1:11" ht="38.25">
      <c r="A211" s="25" t="s">
        <v>160</v>
      </c>
      <c r="B211" s="17" t="s">
        <v>161</v>
      </c>
      <c r="C211" s="18">
        <v>25885.06</v>
      </c>
      <c r="D211" s="18">
        <v>52494</v>
      </c>
      <c r="E211" s="18">
        <v>27324</v>
      </c>
      <c r="F211" s="18">
        <v>26166.91</v>
      </c>
      <c r="G211" s="18">
        <f t="shared" si="35"/>
        <v>281.84999999999854</v>
      </c>
      <c r="H211" s="18">
        <f t="shared" si="36"/>
        <v>1157.0900000000001</v>
      </c>
      <c r="I211" s="19">
        <f t="shared" si="37"/>
        <v>1.0888520250677374</v>
      </c>
      <c r="J211" s="19">
        <f t="shared" si="38"/>
        <v>95.765297906602257</v>
      </c>
      <c r="K211" s="19">
        <f t="shared" si="39"/>
        <v>49.84743018249705</v>
      </c>
    </row>
    <row r="212" spans="1:11">
      <c r="A212" s="22" t="s">
        <v>59</v>
      </c>
      <c r="B212" s="17" t="s">
        <v>60</v>
      </c>
      <c r="C212" s="18">
        <v>0</v>
      </c>
      <c r="D212" s="18">
        <v>15507</v>
      </c>
      <c r="E212" s="18">
        <v>0</v>
      </c>
      <c r="F212" s="18">
        <v>15506.15</v>
      </c>
      <c r="G212" s="18">
        <f t="shared" si="35"/>
        <v>15506.15</v>
      </c>
      <c r="H212" s="18">
        <f t="shared" si="36"/>
        <v>-15506.15</v>
      </c>
      <c r="I212" s="19">
        <f t="shared" si="37"/>
        <v>0</v>
      </c>
      <c r="J212" s="19">
        <f t="shared" si="38"/>
        <v>0</v>
      </c>
      <c r="K212" s="19">
        <f t="shared" si="39"/>
        <v>99.994518604501195</v>
      </c>
    </row>
    <row r="213" spans="1:11">
      <c r="A213" s="23" t="s">
        <v>61</v>
      </c>
      <c r="B213" s="17" t="s">
        <v>62</v>
      </c>
      <c r="C213" s="18">
        <v>0</v>
      </c>
      <c r="D213" s="18">
        <v>15507</v>
      </c>
      <c r="E213" s="18">
        <v>0</v>
      </c>
      <c r="F213" s="18">
        <v>15506.15</v>
      </c>
      <c r="G213" s="18">
        <f t="shared" si="35"/>
        <v>15506.15</v>
      </c>
      <c r="H213" s="18">
        <f t="shared" si="36"/>
        <v>-15506.15</v>
      </c>
      <c r="I213" s="19">
        <f t="shared" si="37"/>
        <v>0</v>
      </c>
      <c r="J213" s="19">
        <f t="shared" si="38"/>
        <v>0</v>
      </c>
      <c r="K213" s="19">
        <f t="shared" si="39"/>
        <v>99.994518604501195</v>
      </c>
    </row>
    <row r="214" spans="1:11">
      <c r="A214" s="16"/>
      <c r="B214" s="17" t="s">
        <v>63</v>
      </c>
      <c r="C214" s="18">
        <v>338438.93</v>
      </c>
      <c r="D214" s="18">
        <v>-57634</v>
      </c>
      <c r="E214" s="18">
        <v>0</v>
      </c>
      <c r="F214" s="18">
        <v>4638222.4400000004</v>
      </c>
      <c r="G214" s="18">
        <f t="shared" si="35"/>
        <v>4299783.5100000007</v>
      </c>
      <c r="H214" s="18">
        <f t="shared" si="36"/>
        <v>-4638222.4400000004</v>
      </c>
      <c r="I214" s="19">
        <f t="shared" si="37"/>
        <v>1270.4754473724404</v>
      </c>
      <c r="J214" s="19">
        <f t="shared" si="38"/>
        <v>0</v>
      </c>
      <c r="K214" s="19">
        <f t="shared" si="39"/>
        <v>-8047.7191241281189</v>
      </c>
    </row>
    <row r="215" spans="1:11">
      <c r="A215" s="16" t="s">
        <v>64</v>
      </c>
      <c r="B215" s="17" t="s">
        <v>65</v>
      </c>
      <c r="C215" s="18">
        <v>-338438.93</v>
      </c>
      <c r="D215" s="18">
        <v>57634</v>
      </c>
      <c r="E215" s="18">
        <v>0</v>
      </c>
      <c r="F215" s="18">
        <v>-4638222.4400000004</v>
      </c>
      <c r="G215" s="18">
        <f t="shared" si="35"/>
        <v>-4299783.5100000007</v>
      </c>
      <c r="H215" s="18">
        <f t="shared" si="36"/>
        <v>4638222.4400000004</v>
      </c>
      <c r="I215" s="19">
        <f t="shared" si="37"/>
        <v>1270.4754473724404</v>
      </c>
      <c r="J215" s="19">
        <f t="shared" si="38"/>
        <v>0</v>
      </c>
      <c r="K215" s="19">
        <f t="shared" si="39"/>
        <v>-8047.7191241281189</v>
      </c>
    </row>
    <row r="216" spans="1:11">
      <c r="A216" s="22" t="s">
        <v>66</v>
      </c>
      <c r="B216" s="17" t="s">
        <v>67</v>
      </c>
      <c r="C216" s="18">
        <v>-338438.93</v>
      </c>
      <c r="D216" s="18">
        <v>57634</v>
      </c>
      <c r="E216" s="18">
        <v>0</v>
      </c>
      <c r="F216" s="18">
        <v>-4638222.4400000004</v>
      </c>
      <c r="G216" s="18">
        <f t="shared" si="35"/>
        <v>-4299783.5100000007</v>
      </c>
      <c r="H216" s="18">
        <f t="shared" si="36"/>
        <v>4638222.4400000004</v>
      </c>
      <c r="I216" s="19">
        <f t="shared" si="37"/>
        <v>1270.4754473724404</v>
      </c>
      <c r="J216" s="19">
        <f t="shared" si="38"/>
        <v>0</v>
      </c>
      <c r="K216" s="19">
        <f t="shared" si="39"/>
        <v>-8047.7191241281189</v>
      </c>
    </row>
    <row r="217" spans="1:11" ht="25.5">
      <c r="A217" s="23" t="s">
        <v>106</v>
      </c>
      <c r="B217" s="17" t="s">
        <v>107</v>
      </c>
      <c r="C217" s="18">
        <v>0</v>
      </c>
      <c r="D217" s="18">
        <v>57634</v>
      </c>
      <c r="E217" s="18">
        <v>0</v>
      </c>
      <c r="F217" s="18">
        <v>-57633.46</v>
      </c>
      <c r="G217" s="18">
        <f t="shared" si="35"/>
        <v>-57633.46</v>
      </c>
      <c r="H217" s="18">
        <f t="shared" si="36"/>
        <v>57633.46</v>
      </c>
      <c r="I217" s="19">
        <f t="shared" si="37"/>
        <v>0</v>
      </c>
      <c r="J217" s="19">
        <f t="shared" si="38"/>
        <v>0</v>
      </c>
      <c r="K217" s="19">
        <f t="shared" si="39"/>
        <v>-99.999063053058961</v>
      </c>
    </row>
    <row r="218" spans="1:11" ht="25.5">
      <c r="A218" s="27" t="s">
        <v>118</v>
      </c>
      <c r="B218" s="28" t="s">
        <v>119</v>
      </c>
      <c r="C218" s="29"/>
      <c r="D218" s="29"/>
      <c r="E218" s="29"/>
      <c r="F218" s="29"/>
      <c r="G218" s="29"/>
      <c r="H218" s="29"/>
      <c r="I218" s="30"/>
      <c r="J218" s="30"/>
      <c r="K218" s="30"/>
    </row>
    <row r="219" spans="1:11">
      <c r="A219" s="16" t="s">
        <v>25</v>
      </c>
      <c r="B219" s="17" t="s">
        <v>26</v>
      </c>
      <c r="C219" s="18">
        <v>917469</v>
      </c>
      <c r="D219" s="18">
        <v>2472651</v>
      </c>
      <c r="E219" s="18">
        <v>570000</v>
      </c>
      <c r="F219" s="18">
        <v>2473689.5099999998</v>
      </c>
      <c r="G219" s="18">
        <f t="shared" ref="G219:G233" si="40">F219-C219</f>
        <v>1556220.5099999998</v>
      </c>
      <c r="H219" s="18">
        <f t="shared" ref="H219:H233" si="41">E219-F219</f>
        <v>-1903689.5099999998</v>
      </c>
      <c r="I219" s="19">
        <f t="shared" ref="I219:I233" si="42">IF(ISERROR(F219/C219),0,F219/C219*100-100)</f>
        <v>169.62104550671467</v>
      </c>
      <c r="J219" s="19">
        <f t="shared" ref="J219:J233" si="43">IF(ISERROR(F219/E219),0,F219/E219*100)</f>
        <v>433.98061578947369</v>
      </c>
      <c r="K219" s="19">
        <f t="shared" ref="K219:K233" si="44">IF(ISERROR(F219/D219),0,F219/D219*100)</f>
        <v>100.04199986168689</v>
      </c>
    </row>
    <row r="220" spans="1:11" ht="25.5">
      <c r="A220" s="22" t="s">
        <v>27</v>
      </c>
      <c r="B220" s="17" t="s">
        <v>28</v>
      </c>
      <c r="C220" s="18">
        <v>0</v>
      </c>
      <c r="D220" s="18">
        <v>0</v>
      </c>
      <c r="E220" s="18">
        <v>0</v>
      </c>
      <c r="F220" s="18">
        <v>1038.51</v>
      </c>
      <c r="G220" s="18">
        <f t="shared" si="40"/>
        <v>1038.51</v>
      </c>
      <c r="H220" s="18">
        <f t="shared" si="41"/>
        <v>-1038.51</v>
      </c>
      <c r="I220" s="19">
        <f t="shared" si="42"/>
        <v>0</v>
      </c>
      <c r="J220" s="19">
        <f t="shared" si="43"/>
        <v>0</v>
      </c>
      <c r="K220" s="19">
        <f t="shared" si="44"/>
        <v>0</v>
      </c>
    </row>
    <row r="221" spans="1:11">
      <c r="A221" s="22" t="s">
        <v>29</v>
      </c>
      <c r="B221" s="17" t="s">
        <v>30</v>
      </c>
      <c r="C221" s="18">
        <v>917469</v>
      </c>
      <c r="D221" s="18">
        <v>2472651</v>
      </c>
      <c r="E221" s="18">
        <v>570000</v>
      </c>
      <c r="F221" s="18">
        <v>2472651</v>
      </c>
      <c r="G221" s="18">
        <f t="shared" si="40"/>
        <v>1555182</v>
      </c>
      <c r="H221" s="18">
        <f t="shared" si="41"/>
        <v>-1902651</v>
      </c>
      <c r="I221" s="19">
        <f t="shared" si="42"/>
        <v>169.50785258139513</v>
      </c>
      <c r="J221" s="19">
        <f t="shared" si="43"/>
        <v>433.79842105263162</v>
      </c>
      <c r="K221" s="19">
        <f t="shared" si="44"/>
        <v>100</v>
      </c>
    </row>
    <row r="222" spans="1:11">
      <c r="A222" s="23" t="s">
        <v>31</v>
      </c>
      <c r="B222" s="17" t="s">
        <v>32</v>
      </c>
      <c r="C222" s="18">
        <v>917469</v>
      </c>
      <c r="D222" s="18">
        <v>2472651</v>
      </c>
      <c r="E222" s="18">
        <v>570000</v>
      </c>
      <c r="F222" s="18">
        <v>2472651</v>
      </c>
      <c r="G222" s="18">
        <f t="shared" si="40"/>
        <v>1555182</v>
      </c>
      <c r="H222" s="18">
        <f t="shared" si="41"/>
        <v>-1902651</v>
      </c>
      <c r="I222" s="19">
        <f t="shared" si="42"/>
        <v>169.50785258139513</v>
      </c>
      <c r="J222" s="19">
        <f t="shared" si="43"/>
        <v>433.79842105263162</v>
      </c>
      <c r="K222" s="19">
        <f t="shared" si="44"/>
        <v>100</v>
      </c>
    </row>
    <row r="223" spans="1:11">
      <c r="A223" s="16" t="s">
        <v>33</v>
      </c>
      <c r="B223" s="17" t="s">
        <v>34</v>
      </c>
      <c r="C223" s="18">
        <v>828347.52</v>
      </c>
      <c r="D223" s="18">
        <v>2472651</v>
      </c>
      <c r="E223" s="18">
        <v>570000</v>
      </c>
      <c r="F223" s="18">
        <v>1292352.8</v>
      </c>
      <c r="G223" s="18">
        <f t="shared" si="40"/>
        <v>464005.28</v>
      </c>
      <c r="H223" s="18">
        <f t="shared" si="41"/>
        <v>-722352.8</v>
      </c>
      <c r="I223" s="19">
        <f t="shared" si="42"/>
        <v>56.015774635264194</v>
      </c>
      <c r="J223" s="19">
        <f t="shared" si="43"/>
        <v>226.72856140350879</v>
      </c>
      <c r="K223" s="19">
        <f t="shared" si="44"/>
        <v>52.26587981886648</v>
      </c>
    </row>
    <row r="224" spans="1:11">
      <c r="A224" s="22" t="s">
        <v>35</v>
      </c>
      <c r="B224" s="17" t="s">
        <v>36</v>
      </c>
      <c r="C224" s="18">
        <v>828347.52</v>
      </c>
      <c r="D224" s="18">
        <v>2457144</v>
      </c>
      <c r="E224" s="18">
        <v>570000</v>
      </c>
      <c r="F224" s="18">
        <v>1276846.6499999999</v>
      </c>
      <c r="G224" s="18">
        <f t="shared" si="40"/>
        <v>448499.12999999989</v>
      </c>
      <c r="H224" s="18">
        <f t="shared" si="41"/>
        <v>-706846.64999999991</v>
      </c>
      <c r="I224" s="19">
        <f t="shared" si="42"/>
        <v>54.14383687658048</v>
      </c>
      <c r="J224" s="19">
        <f t="shared" si="43"/>
        <v>224.00818421052628</v>
      </c>
      <c r="K224" s="19">
        <f t="shared" si="44"/>
        <v>51.964665074574377</v>
      </c>
    </row>
    <row r="225" spans="1:11">
      <c r="A225" s="23" t="s">
        <v>37</v>
      </c>
      <c r="B225" s="17" t="s">
        <v>38</v>
      </c>
      <c r="C225" s="18">
        <v>828347.52</v>
      </c>
      <c r="D225" s="18">
        <v>2457144</v>
      </c>
      <c r="E225" s="18">
        <v>570000</v>
      </c>
      <c r="F225" s="18">
        <v>1276846.6499999999</v>
      </c>
      <c r="G225" s="18">
        <f t="shared" si="40"/>
        <v>448499.12999999989</v>
      </c>
      <c r="H225" s="18">
        <f t="shared" si="41"/>
        <v>-706846.64999999991</v>
      </c>
      <c r="I225" s="19">
        <f t="shared" si="42"/>
        <v>54.14383687658048</v>
      </c>
      <c r="J225" s="19">
        <f t="shared" si="43"/>
        <v>224.00818421052628</v>
      </c>
      <c r="K225" s="19">
        <f t="shared" si="44"/>
        <v>51.964665074574377</v>
      </c>
    </row>
    <row r="226" spans="1:11">
      <c r="A226" s="24" t="s">
        <v>39</v>
      </c>
      <c r="B226" s="17" t="s">
        <v>40</v>
      </c>
      <c r="C226" s="18">
        <v>95268.34</v>
      </c>
      <c r="D226" s="18">
        <v>161997</v>
      </c>
      <c r="E226" s="18">
        <v>72000</v>
      </c>
      <c r="F226" s="18">
        <v>120881.04</v>
      </c>
      <c r="G226" s="18">
        <f t="shared" si="40"/>
        <v>25612.699999999997</v>
      </c>
      <c r="H226" s="18">
        <f t="shared" si="41"/>
        <v>-48881.039999999994</v>
      </c>
      <c r="I226" s="19">
        <f t="shared" si="42"/>
        <v>26.8847971949548</v>
      </c>
      <c r="J226" s="19">
        <f t="shared" si="43"/>
        <v>167.89033333333333</v>
      </c>
      <c r="K226" s="19">
        <f t="shared" si="44"/>
        <v>74.619307764958606</v>
      </c>
    </row>
    <row r="227" spans="1:11">
      <c r="A227" s="24" t="s">
        <v>41</v>
      </c>
      <c r="B227" s="17" t="s">
        <v>42</v>
      </c>
      <c r="C227" s="18">
        <v>733079.18</v>
      </c>
      <c r="D227" s="18">
        <v>2295147</v>
      </c>
      <c r="E227" s="18">
        <v>498000</v>
      </c>
      <c r="F227" s="18">
        <v>1155965.6100000001</v>
      </c>
      <c r="G227" s="18">
        <f t="shared" si="40"/>
        <v>422886.43000000005</v>
      </c>
      <c r="H227" s="18">
        <f t="shared" si="41"/>
        <v>-657965.6100000001</v>
      </c>
      <c r="I227" s="19">
        <f t="shared" si="42"/>
        <v>57.686323870226403</v>
      </c>
      <c r="J227" s="19">
        <f t="shared" si="43"/>
        <v>232.12160843373496</v>
      </c>
      <c r="K227" s="19">
        <f t="shared" si="44"/>
        <v>50.365645860591947</v>
      </c>
    </row>
    <row r="228" spans="1:11">
      <c r="A228" s="25" t="s">
        <v>43</v>
      </c>
      <c r="B228" s="17" t="s">
        <v>44</v>
      </c>
      <c r="C228" s="18">
        <v>46503.73</v>
      </c>
      <c r="D228" s="18">
        <v>0</v>
      </c>
      <c r="E228" s="18">
        <v>0</v>
      </c>
      <c r="F228" s="18">
        <v>116538.88</v>
      </c>
      <c r="G228" s="18">
        <f t="shared" si="40"/>
        <v>70035.149999999994</v>
      </c>
      <c r="H228" s="18">
        <f t="shared" si="41"/>
        <v>-116538.88</v>
      </c>
      <c r="I228" s="19">
        <f t="shared" si="42"/>
        <v>150.60114532748236</v>
      </c>
      <c r="J228" s="19">
        <f t="shared" si="43"/>
        <v>0</v>
      </c>
      <c r="K228" s="19">
        <f t="shared" si="44"/>
        <v>0</v>
      </c>
    </row>
    <row r="229" spans="1:11">
      <c r="A229" s="22" t="s">
        <v>59</v>
      </c>
      <c r="B229" s="17" t="s">
        <v>60</v>
      </c>
      <c r="C229" s="18">
        <v>0</v>
      </c>
      <c r="D229" s="18">
        <v>15507</v>
      </c>
      <c r="E229" s="18">
        <v>0</v>
      </c>
      <c r="F229" s="18">
        <v>15506.15</v>
      </c>
      <c r="G229" s="18">
        <f t="shared" si="40"/>
        <v>15506.15</v>
      </c>
      <c r="H229" s="18">
        <f t="shared" si="41"/>
        <v>-15506.15</v>
      </c>
      <c r="I229" s="19">
        <f t="shared" si="42"/>
        <v>0</v>
      </c>
      <c r="J229" s="19">
        <f t="shared" si="43"/>
        <v>0</v>
      </c>
      <c r="K229" s="19">
        <f t="shared" si="44"/>
        <v>99.994518604501195</v>
      </c>
    </row>
    <row r="230" spans="1:11">
      <c r="A230" s="23" t="s">
        <v>61</v>
      </c>
      <c r="B230" s="17" t="s">
        <v>62</v>
      </c>
      <c r="C230" s="18">
        <v>0</v>
      </c>
      <c r="D230" s="18">
        <v>15507</v>
      </c>
      <c r="E230" s="18">
        <v>0</v>
      </c>
      <c r="F230" s="18">
        <v>15506.15</v>
      </c>
      <c r="G230" s="18">
        <f t="shared" si="40"/>
        <v>15506.15</v>
      </c>
      <c r="H230" s="18">
        <f t="shared" si="41"/>
        <v>-15506.15</v>
      </c>
      <c r="I230" s="19">
        <f t="shared" si="42"/>
        <v>0</v>
      </c>
      <c r="J230" s="19">
        <f t="shared" si="43"/>
        <v>0</v>
      </c>
      <c r="K230" s="19">
        <f t="shared" si="44"/>
        <v>99.994518604501195</v>
      </c>
    </row>
    <row r="231" spans="1:11">
      <c r="A231" s="16"/>
      <c r="B231" s="17" t="s">
        <v>63</v>
      </c>
      <c r="C231" s="18">
        <v>89121.48</v>
      </c>
      <c r="D231" s="18">
        <v>0</v>
      </c>
      <c r="E231" s="18">
        <v>0</v>
      </c>
      <c r="F231" s="18">
        <v>1181336.71</v>
      </c>
      <c r="G231" s="18">
        <f t="shared" si="40"/>
        <v>1092215.23</v>
      </c>
      <c r="H231" s="18">
        <f t="shared" si="41"/>
        <v>-1181336.71</v>
      </c>
      <c r="I231" s="19">
        <f t="shared" si="42"/>
        <v>1225.5353367111948</v>
      </c>
      <c r="J231" s="19">
        <f t="shared" si="43"/>
        <v>0</v>
      </c>
      <c r="K231" s="19">
        <f t="shared" si="44"/>
        <v>0</v>
      </c>
    </row>
    <row r="232" spans="1:11">
      <c r="A232" s="16" t="s">
        <v>64</v>
      </c>
      <c r="B232" s="17" t="s">
        <v>65</v>
      </c>
      <c r="C232" s="18">
        <v>-89121.48</v>
      </c>
      <c r="D232" s="18">
        <v>0</v>
      </c>
      <c r="E232" s="18">
        <v>0</v>
      </c>
      <c r="F232" s="18">
        <v>-1181336.71</v>
      </c>
      <c r="G232" s="18">
        <f t="shared" si="40"/>
        <v>-1092215.23</v>
      </c>
      <c r="H232" s="18">
        <f t="shared" si="41"/>
        <v>1181336.71</v>
      </c>
      <c r="I232" s="19">
        <f t="shared" si="42"/>
        <v>1225.5353367111948</v>
      </c>
      <c r="J232" s="19">
        <f t="shared" si="43"/>
        <v>0</v>
      </c>
      <c r="K232" s="19">
        <f t="shared" si="44"/>
        <v>0</v>
      </c>
    </row>
    <row r="233" spans="1:11">
      <c r="A233" s="22" t="s">
        <v>66</v>
      </c>
      <c r="B233" s="17" t="s">
        <v>67</v>
      </c>
      <c r="C233" s="18">
        <v>-89121.48</v>
      </c>
      <c r="D233" s="18">
        <v>0</v>
      </c>
      <c r="E233" s="18">
        <v>0</v>
      </c>
      <c r="F233" s="18">
        <v>-1181336.71</v>
      </c>
      <c r="G233" s="18">
        <f t="shared" si="40"/>
        <v>-1092215.23</v>
      </c>
      <c r="H233" s="18">
        <f t="shared" si="41"/>
        <v>1181336.71</v>
      </c>
      <c r="I233" s="19">
        <f t="shared" si="42"/>
        <v>1225.5353367111948</v>
      </c>
      <c r="J233" s="19">
        <f t="shared" si="43"/>
        <v>0</v>
      </c>
      <c r="K233" s="19">
        <f t="shared" si="44"/>
        <v>0</v>
      </c>
    </row>
    <row r="234" spans="1:11" ht="25.5">
      <c r="A234" s="39" t="s">
        <v>173</v>
      </c>
      <c r="B234" s="28" t="s">
        <v>174</v>
      </c>
      <c r="C234" s="29"/>
      <c r="D234" s="29"/>
      <c r="E234" s="29"/>
      <c r="F234" s="29"/>
      <c r="G234" s="29"/>
      <c r="H234" s="29"/>
      <c r="I234" s="30"/>
      <c r="J234" s="30"/>
      <c r="K234" s="30"/>
    </row>
    <row r="235" spans="1:11">
      <c r="A235" s="16" t="s">
        <v>25</v>
      </c>
      <c r="B235" s="17" t="s">
        <v>26</v>
      </c>
      <c r="C235" s="18">
        <v>917469</v>
      </c>
      <c r="D235" s="18">
        <v>2472651</v>
      </c>
      <c r="E235" s="18">
        <v>570000</v>
      </c>
      <c r="F235" s="18">
        <v>2473689.5099999998</v>
      </c>
      <c r="G235" s="18">
        <f t="shared" ref="G235:G249" si="45">F235-C235</f>
        <v>1556220.5099999998</v>
      </c>
      <c r="H235" s="18">
        <f t="shared" ref="H235:H249" si="46">E235-F235</f>
        <v>-1903689.5099999998</v>
      </c>
      <c r="I235" s="19">
        <f t="shared" ref="I235:I249" si="47">IF(ISERROR(F235/C235),0,F235/C235*100-100)</f>
        <v>169.62104550671467</v>
      </c>
      <c r="J235" s="19">
        <f t="shared" ref="J235:J249" si="48">IF(ISERROR(F235/E235),0,F235/E235*100)</f>
        <v>433.98061578947369</v>
      </c>
      <c r="K235" s="19">
        <f t="shared" ref="K235:K249" si="49">IF(ISERROR(F235/D235),0,F235/D235*100)</f>
        <v>100.04199986168689</v>
      </c>
    </row>
    <row r="236" spans="1:11" ht="25.5">
      <c r="A236" s="22" t="s">
        <v>27</v>
      </c>
      <c r="B236" s="17" t="s">
        <v>28</v>
      </c>
      <c r="C236" s="18">
        <v>0</v>
      </c>
      <c r="D236" s="18">
        <v>0</v>
      </c>
      <c r="E236" s="18">
        <v>0</v>
      </c>
      <c r="F236" s="18">
        <v>1038.51</v>
      </c>
      <c r="G236" s="18">
        <f t="shared" si="45"/>
        <v>1038.51</v>
      </c>
      <c r="H236" s="18">
        <f t="shared" si="46"/>
        <v>-1038.51</v>
      </c>
      <c r="I236" s="19">
        <f t="shared" si="47"/>
        <v>0</v>
      </c>
      <c r="J236" s="19">
        <f t="shared" si="48"/>
        <v>0</v>
      </c>
      <c r="K236" s="19">
        <f t="shared" si="49"/>
        <v>0</v>
      </c>
    </row>
    <row r="237" spans="1:11">
      <c r="A237" s="22" t="s">
        <v>29</v>
      </c>
      <c r="B237" s="17" t="s">
        <v>30</v>
      </c>
      <c r="C237" s="18">
        <v>917469</v>
      </c>
      <c r="D237" s="18">
        <v>2472651</v>
      </c>
      <c r="E237" s="18">
        <v>570000</v>
      </c>
      <c r="F237" s="18">
        <v>2472651</v>
      </c>
      <c r="G237" s="18">
        <f t="shared" si="45"/>
        <v>1555182</v>
      </c>
      <c r="H237" s="18">
        <f t="shared" si="46"/>
        <v>-1902651</v>
      </c>
      <c r="I237" s="19">
        <f t="shared" si="47"/>
        <v>169.50785258139513</v>
      </c>
      <c r="J237" s="19">
        <f t="shared" si="48"/>
        <v>433.79842105263162</v>
      </c>
      <c r="K237" s="19">
        <f t="shared" si="49"/>
        <v>100</v>
      </c>
    </row>
    <row r="238" spans="1:11">
      <c r="A238" s="23" t="s">
        <v>31</v>
      </c>
      <c r="B238" s="17" t="s">
        <v>32</v>
      </c>
      <c r="C238" s="18">
        <v>917469</v>
      </c>
      <c r="D238" s="18">
        <v>2472651</v>
      </c>
      <c r="E238" s="18">
        <v>570000</v>
      </c>
      <c r="F238" s="18">
        <v>2472651</v>
      </c>
      <c r="G238" s="18">
        <f t="shared" si="45"/>
        <v>1555182</v>
      </c>
      <c r="H238" s="18">
        <f t="shared" si="46"/>
        <v>-1902651</v>
      </c>
      <c r="I238" s="19">
        <f t="shared" si="47"/>
        <v>169.50785258139513</v>
      </c>
      <c r="J238" s="19">
        <f t="shared" si="48"/>
        <v>433.79842105263162</v>
      </c>
      <c r="K238" s="19">
        <f t="shared" si="49"/>
        <v>100</v>
      </c>
    </row>
    <row r="239" spans="1:11">
      <c r="A239" s="16" t="s">
        <v>33</v>
      </c>
      <c r="B239" s="17" t="s">
        <v>34</v>
      </c>
      <c r="C239" s="18">
        <v>828347.52</v>
      </c>
      <c r="D239" s="18">
        <v>2472651</v>
      </c>
      <c r="E239" s="18">
        <v>570000</v>
      </c>
      <c r="F239" s="18">
        <v>1292352.8</v>
      </c>
      <c r="G239" s="18">
        <f t="shared" si="45"/>
        <v>464005.28</v>
      </c>
      <c r="H239" s="18">
        <f t="shared" si="46"/>
        <v>-722352.8</v>
      </c>
      <c r="I239" s="19">
        <f t="shared" si="47"/>
        <v>56.015774635264194</v>
      </c>
      <c r="J239" s="19">
        <f t="shared" si="48"/>
        <v>226.72856140350879</v>
      </c>
      <c r="K239" s="19">
        <f t="shared" si="49"/>
        <v>52.26587981886648</v>
      </c>
    </row>
    <row r="240" spans="1:11">
      <c r="A240" s="22" t="s">
        <v>35</v>
      </c>
      <c r="B240" s="17" t="s">
        <v>36</v>
      </c>
      <c r="C240" s="18">
        <v>828347.52</v>
      </c>
      <c r="D240" s="18">
        <v>2457144</v>
      </c>
      <c r="E240" s="18">
        <v>570000</v>
      </c>
      <c r="F240" s="18">
        <v>1276846.6499999999</v>
      </c>
      <c r="G240" s="18">
        <f t="shared" si="45"/>
        <v>448499.12999999989</v>
      </c>
      <c r="H240" s="18">
        <f t="shared" si="46"/>
        <v>-706846.64999999991</v>
      </c>
      <c r="I240" s="19">
        <f t="shared" si="47"/>
        <v>54.14383687658048</v>
      </c>
      <c r="J240" s="19">
        <f t="shared" si="48"/>
        <v>224.00818421052628</v>
      </c>
      <c r="K240" s="19">
        <f t="shared" si="49"/>
        <v>51.964665074574377</v>
      </c>
    </row>
    <row r="241" spans="1:11">
      <c r="A241" s="23" t="s">
        <v>37</v>
      </c>
      <c r="B241" s="17" t="s">
        <v>38</v>
      </c>
      <c r="C241" s="18">
        <v>828347.52</v>
      </c>
      <c r="D241" s="18">
        <v>2457144</v>
      </c>
      <c r="E241" s="18">
        <v>570000</v>
      </c>
      <c r="F241" s="18">
        <v>1276846.6499999999</v>
      </c>
      <c r="G241" s="18">
        <f t="shared" si="45"/>
        <v>448499.12999999989</v>
      </c>
      <c r="H241" s="18">
        <f t="shared" si="46"/>
        <v>-706846.64999999991</v>
      </c>
      <c r="I241" s="19">
        <f t="shared" si="47"/>
        <v>54.14383687658048</v>
      </c>
      <c r="J241" s="19">
        <f t="shared" si="48"/>
        <v>224.00818421052628</v>
      </c>
      <c r="K241" s="19">
        <f t="shared" si="49"/>
        <v>51.964665074574377</v>
      </c>
    </row>
    <row r="242" spans="1:11">
      <c r="A242" s="24" t="s">
        <v>39</v>
      </c>
      <c r="B242" s="17" t="s">
        <v>40</v>
      </c>
      <c r="C242" s="18">
        <v>95268.34</v>
      </c>
      <c r="D242" s="18">
        <v>161997</v>
      </c>
      <c r="E242" s="18">
        <v>72000</v>
      </c>
      <c r="F242" s="18">
        <v>120881.04</v>
      </c>
      <c r="G242" s="18">
        <f t="shared" si="45"/>
        <v>25612.699999999997</v>
      </c>
      <c r="H242" s="18">
        <f t="shared" si="46"/>
        <v>-48881.039999999994</v>
      </c>
      <c r="I242" s="19">
        <f t="shared" si="47"/>
        <v>26.8847971949548</v>
      </c>
      <c r="J242" s="19">
        <f t="shared" si="48"/>
        <v>167.89033333333333</v>
      </c>
      <c r="K242" s="19">
        <f t="shared" si="49"/>
        <v>74.619307764958606</v>
      </c>
    </row>
    <row r="243" spans="1:11">
      <c r="A243" s="24" t="s">
        <v>41</v>
      </c>
      <c r="B243" s="17" t="s">
        <v>42</v>
      </c>
      <c r="C243" s="18">
        <v>733079.18</v>
      </c>
      <c r="D243" s="18">
        <v>2295147</v>
      </c>
      <c r="E243" s="18">
        <v>498000</v>
      </c>
      <c r="F243" s="18">
        <v>1155965.6100000001</v>
      </c>
      <c r="G243" s="18">
        <f t="shared" si="45"/>
        <v>422886.43000000005</v>
      </c>
      <c r="H243" s="18">
        <f t="shared" si="46"/>
        <v>-657965.6100000001</v>
      </c>
      <c r="I243" s="19">
        <f t="shared" si="47"/>
        <v>57.686323870226403</v>
      </c>
      <c r="J243" s="19">
        <f t="shared" si="48"/>
        <v>232.12160843373496</v>
      </c>
      <c r="K243" s="19">
        <f t="shared" si="49"/>
        <v>50.365645860591947</v>
      </c>
    </row>
    <row r="244" spans="1:11">
      <c r="A244" s="25" t="s">
        <v>43</v>
      </c>
      <c r="B244" s="17" t="s">
        <v>44</v>
      </c>
      <c r="C244" s="18">
        <v>46503.73</v>
      </c>
      <c r="D244" s="18">
        <v>0</v>
      </c>
      <c r="E244" s="18">
        <v>0</v>
      </c>
      <c r="F244" s="18">
        <v>116538.88</v>
      </c>
      <c r="G244" s="18">
        <f t="shared" si="45"/>
        <v>70035.149999999994</v>
      </c>
      <c r="H244" s="18">
        <f t="shared" si="46"/>
        <v>-116538.88</v>
      </c>
      <c r="I244" s="19">
        <f t="shared" si="47"/>
        <v>150.60114532748236</v>
      </c>
      <c r="J244" s="19">
        <f t="shared" si="48"/>
        <v>0</v>
      </c>
      <c r="K244" s="19">
        <f t="shared" si="49"/>
        <v>0</v>
      </c>
    </row>
    <row r="245" spans="1:11">
      <c r="A245" s="22" t="s">
        <v>59</v>
      </c>
      <c r="B245" s="17" t="s">
        <v>60</v>
      </c>
      <c r="C245" s="18">
        <v>0</v>
      </c>
      <c r="D245" s="18">
        <v>15507</v>
      </c>
      <c r="E245" s="18">
        <v>0</v>
      </c>
      <c r="F245" s="18">
        <v>15506.15</v>
      </c>
      <c r="G245" s="18">
        <f t="shared" si="45"/>
        <v>15506.15</v>
      </c>
      <c r="H245" s="18">
        <f t="shared" si="46"/>
        <v>-15506.15</v>
      </c>
      <c r="I245" s="19">
        <f t="shared" si="47"/>
        <v>0</v>
      </c>
      <c r="J245" s="19">
        <f t="shared" si="48"/>
        <v>0</v>
      </c>
      <c r="K245" s="19">
        <f t="shared" si="49"/>
        <v>99.994518604501195</v>
      </c>
    </row>
    <row r="246" spans="1:11">
      <c r="A246" s="23" t="s">
        <v>61</v>
      </c>
      <c r="B246" s="17" t="s">
        <v>62</v>
      </c>
      <c r="C246" s="18">
        <v>0</v>
      </c>
      <c r="D246" s="18">
        <v>15507</v>
      </c>
      <c r="E246" s="18">
        <v>0</v>
      </c>
      <c r="F246" s="18">
        <v>15506.15</v>
      </c>
      <c r="G246" s="18">
        <f t="shared" si="45"/>
        <v>15506.15</v>
      </c>
      <c r="H246" s="18">
        <f t="shared" si="46"/>
        <v>-15506.15</v>
      </c>
      <c r="I246" s="19">
        <f t="shared" si="47"/>
        <v>0</v>
      </c>
      <c r="J246" s="19">
        <f t="shared" si="48"/>
        <v>0</v>
      </c>
      <c r="K246" s="19">
        <f t="shared" si="49"/>
        <v>99.994518604501195</v>
      </c>
    </row>
    <row r="247" spans="1:11">
      <c r="A247" s="16"/>
      <c r="B247" s="17" t="s">
        <v>63</v>
      </c>
      <c r="C247" s="18">
        <v>89121.48</v>
      </c>
      <c r="D247" s="18">
        <v>0</v>
      </c>
      <c r="E247" s="18">
        <v>0</v>
      </c>
      <c r="F247" s="18">
        <v>1181336.71</v>
      </c>
      <c r="G247" s="18">
        <f t="shared" si="45"/>
        <v>1092215.23</v>
      </c>
      <c r="H247" s="18">
        <f t="shared" si="46"/>
        <v>-1181336.71</v>
      </c>
      <c r="I247" s="19">
        <f t="shared" si="47"/>
        <v>1225.5353367111948</v>
      </c>
      <c r="J247" s="19">
        <f t="shared" si="48"/>
        <v>0</v>
      </c>
      <c r="K247" s="19">
        <f t="shared" si="49"/>
        <v>0</v>
      </c>
    </row>
    <row r="248" spans="1:11">
      <c r="A248" s="16" t="s">
        <v>64</v>
      </c>
      <c r="B248" s="17" t="s">
        <v>65</v>
      </c>
      <c r="C248" s="18">
        <v>-89121.48</v>
      </c>
      <c r="D248" s="18">
        <v>0</v>
      </c>
      <c r="E248" s="18">
        <v>0</v>
      </c>
      <c r="F248" s="18">
        <v>-1181336.71</v>
      </c>
      <c r="G248" s="18">
        <f t="shared" si="45"/>
        <v>-1092215.23</v>
      </c>
      <c r="H248" s="18">
        <f t="shared" si="46"/>
        <v>1181336.71</v>
      </c>
      <c r="I248" s="19">
        <f t="shared" si="47"/>
        <v>1225.5353367111948</v>
      </c>
      <c r="J248" s="19">
        <f t="shared" si="48"/>
        <v>0</v>
      </c>
      <c r="K248" s="19">
        <f t="shared" si="49"/>
        <v>0</v>
      </c>
    </row>
    <row r="249" spans="1:11">
      <c r="A249" s="22" t="s">
        <v>66</v>
      </c>
      <c r="B249" s="17" t="s">
        <v>67</v>
      </c>
      <c r="C249" s="18">
        <v>-89121.48</v>
      </c>
      <c r="D249" s="18">
        <v>0</v>
      </c>
      <c r="E249" s="18">
        <v>0</v>
      </c>
      <c r="F249" s="18">
        <v>-1181336.71</v>
      </c>
      <c r="G249" s="18">
        <f t="shared" si="45"/>
        <v>-1092215.23</v>
      </c>
      <c r="H249" s="18">
        <f t="shared" si="46"/>
        <v>1181336.71</v>
      </c>
      <c r="I249" s="19">
        <f t="shared" si="47"/>
        <v>1225.5353367111948</v>
      </c>
      <c r="J249" s="19">
        <f t="shared" si="48"/>
        <v>0</v>
      </c>
      <c r="K249" s="19">
        <f t="shared" si="49"/>
        <v>0</v>
      </c>
    </row>
    <row r="250" spans="1:11" ht="25.5">
      <c r="A250" s="27" t="s">
        <v>175</v>
      </c>
      <c r="B250" s="28" t="s">
        <v>176</v>
      </c>
      <c r="C250" s="29"/>
      <c r="D250" s="29"/>
      <c r="E250" s="29"/>
      <c r="F250" s="29"/>
      <c r="G250" s="29"/>
      <c r="H250" s="29"/>
      <c r="I250" s="30"/>
      <c r="J250" s="30"/>
      <c r="K250" s="30"/>
    </row>
    <row r="251" spans="1:11">
      <c r="A251" s="16" t="s">
        <v>25</v>
      </c>
      <c r="B251" s="17" t="s">
        <v>26</v>
      </c>
      <c r="C251" s="18">
        <v>38765.629999999997</v>
      </c>
      <c r="D251" s="18">
        <v>88461</v>
      </c>
      <c r="E251" s="18">
        <v>66044</v>
      </c>
      <c r="F251" s="18">
        <v>38070.69</v>
      </c>
      <c r="G251" s="18">
        <f t="shared" ref="G251:G269" si="50">F251-C251</f>
        <v>-694.93999999999505</v>
      </c>
      <c r="H251" s="18">
        <f t="shared" ref="H251:H269" si="51">E251-F251</f>
        <v>27973.309999999998</v>
      </c>
      <c r="I251" s="19">
        <f t="shared" ref="I251:I269" si="52">IF(ISERROR(F251/C251),0,F251/C251*100-100)</f>
        <v>-1.7926704660803807</v>
      </c>
      <c r="J251" s="19">
        <f t="shared" ref="J251:J269" si="53">IF(ISERROR(F251/E251),0,F251/E251*100)</f>
        <v>57.644434013687849</v>
      </c>
      <c r="K251" s="19">
        <f t="shared" ref="K251:K269" si="54">IF(ISERROR(F251/D251),0,F251/D251*100)</f>
        <v>43.036694136399092</v>
      </c>
    </row>
    <row r="252" spans="1:11" ht="25.5">
      <c r="A252" s="22" t="s">
        <v>27</v>
      </c>
      <c r="B252" s="17" t="s">
        <v>28</v>
      </c>
      <c r="C252" s="18">
        <v>21461.63</v>
      </c>
      <c r="D252" s="18">
        <v>0</v>
      </c>
      <c r="E252" s="18">
        <v>0</v>
      </c>
      <c r="F252" s="18">
        <v>0</v>
      </c>
      <c r="G252" s="18">
        <f t="shared" si="50"/>
        <v>-21461.63</v>
      </c>
      <c r="H252" s="18">
        <f t="shared" si="51"/>
        <v>0</v>
      </c>
      <c r="I252" s="19">
        <f t="shared" si="52"/>
        <v>-100</v>
      </c>
      <c r="J252" s="19">
        <f t="shared" si="53"/>
        <v>0</v>
      </c>
      <c r="K252" s="19">
        <f t="shared" si="54"/>
        <v>0</v>
      </c>
    </row>
    <row r="253" spans="1:11">
      <c r="A253" s="22" t="s">
        <v>90</v>
      </c>
      <c r="B253" s="17" t="s">
        <v>91</v>
      </c>
      <c r="C253" s="18">
        <v>0</v>
      </c>
      <c r="D253" s="18">
        <v>57634</v>
      </c>
      <c r="E253" s="18">
        <v>43224</v>
      </c>
      <c r="F253" s="18">
        <v>0</v>
      </c>
      <c r="G253" s="18">
        <f t="shared" si="50"/>
        <v>0</v>
      </c>
      <c r="H253" s="18">
        <f t="shared" si="51"/>
        <v>43224</v>
      </c>
      <c r="I253" s="19">
        <f t="shared" si="52"/>
        <v>0</v>
      </c>
      <c r="J253" s="19">
        <f t="shared" si="53"/>
        <v>0</v>
      </c>
      <c r="K253" s="19">
        <f t="shared" si="54"/>
        <v>0</v>
      </c>
    </row>
    <row r="254" spans="1:11">
      <c r="A254" s="22" t="s">
        <v>92</v>
      </c>
      <c r="B254" s="17" t="s">
        <v>93</v>
      </c>
      <c r="C254" s="18">
        <v>0</v>
      </c>
      <c r="D254" s="18">
        <v>12045</v>
      </c>
      <c r="E254" s="18">
        <v>12045</v>
      </c>
      <c r="F254" s="18">
        <v>19288.689999999999</v>
      </c>
      <c r="G254" s="18">
        <f t="shared" si="50"/>
        <v>19288.689999999999</v>
      </c>
      <c r="H254" s="18">
        <f t="shared" si="51"/>
        <v>-7243.6899999999987</v>
      </c>
      <c r="I254" s="19">
        <f t="shared" si="52"/>
        <v>0</v>
      </c>
      <c r="J254" s="19">
        <f t="shared" si="53"/>
        <v>160.13856371938562</v>
      </c>
      <c r="K254" s="19">
        <f t="shared" si="54"/>
        <v>160.13856371938562</v>
      </c>
    </row>
    <row r="255" spans="1:11" ht="25.5">
      <c r="A255" s="23" t="s">
        <v>152</v>
      </c>
      <c r="B255" s="17" t="s">
        <v>153</v>
      </c>
      <c r="C255" s="18">
        <v>0</v>
      </c>
      <c r="D255" s="18">
        <v>12045</v>
      </c>
      <c r="E255" s="18">
        <v>12045</v>
      </c>
      <c r="F255" s="18">
        <v>19288.689999999999</v>
      </c>
      <c r="G255" s="18">
        <f t="shared" si="50"/>
        <v>19288.689999999999</v>
      </c>
      <c r="H255" s="18">
        <f t="shared" si="51"/>
        <v>-7243.6899999999987</v>
      </c>
      <c r="I255" s="19">
        <f t="shared" si="52"/>
        <v>0</v>
      </c>
      <c r="J255" s="19">
        <f t="shared" si="53"/>
        <v>160.13856371938562</v>
      </c>
      <c r="K255" s="19">
        <f t="shared" si="54"/>
        <v>160.13856371938562</v>
      </c>
    </row>
    <row r="256" spans="1:11" ht="38.25">
      <c r="A256" s="24" t="s">
        <v>154</v>
      </c>
      <c r="B256" s="17" t="s">
        <v>155</v>
      </c>
      <c r="C256" s="18">
        <v>0</v>
      </c>
      <c r="D256" s="18">
        <v>12045</v>
      </c>
      <c r="E256" s="18">
        <v>12045</v>
      </c>
      <c r="F256" s="18">
        <v>19288.689999999999</v>
      </c>
      <c r="G256" s="18">
        <f t="shared" si="50"/>
        <v>19288.689999999999</v>
      </c>
      <c r="H256" s="18">
        <f t="shared" si="51"/>
        <v>-7243.6899999999987</v>
      </c>
      <c r="I256" s="19">
        <f t="shared" si="52"/>
        <v>0</v>
      </c>
      <c r="J256" s="19">
        <f t="shared" si="53"/>
        <v>160.13856371938562</v>
      </c>
      <c r="K256" s="19">
        <f t="shared" si="54"/>
        <v>160.13856371938562</v>
      </c>
    </row>
    <row r="257" spans="1:11" ht="51">
      <c r="A257" s="25" t="s">
        <v>156</v>
      </c>
      <c r="B257" s="17" t="s">
        <v>157</v>
      </c>
      <c r="C257" s="18">
        <v>0</v>
      </c>
      <c r="D257" s="18">
        <v>12045</v>
      </c>
      <c r="E257" s="18">
        <v>12045</v>
      </c>
      <c r="F257" s="18">
        <v>19288.689999999999</v>
      </c>
      <c r="G257" s="18">
        <f t="shared" si="50"/>
        <v>19288.689999999999</v>
      </c>
      <c r="H257" s="18">
        <f t="shared" si="51"/>
        <v>-7243.6899999999987</v>
      </c>
      <c r="I257" s="19">
        <f t="shared" si="52"/>
        <v>0</v>
      </c>
      <c r="J257" s="19">
        <f t="shared" si="53"/>
        <v>160.13856371938562</v>
      </c>
      <c r="K257" s="19">
        <f t="shared" si="54"/>
        <v>160.13856371938562</v>
      </c>
    </row>
    <row r="258" spans="1:11">
      <c r="A258" s="22" t="s">
        <v>29</v>
      </c>
      <c r="B258" s="17" t="s">
        <v>30</v>
      </c>
      <c r="C258" s="18">
        <v>17304</v>
      </c>
      <c r="D258" s="18">
        <v>18782</v>
      </c>
      <c r="E258" s="18">
        <v>10775</v>
      </c>
      <c r="F258" s="18">
        <v>18782</v>
      </c>
      <c r="G258" s="18">
        <f t="shared" si="50"/>
        <v>1478</v>
      </c>
      <c r="H258" s="18">
        <f t="shared" si="51"/>
        <v>-8007</v>
      </c>
      <c r="I258" s="19">
        <f t="shared" si="52"/>
        <v>8.5413777161349884</v>
      </c>
      <c r="J258" s="19">
        <f t="shared" si="53"/>
        <v>174.31090487238978</v>
      </c>
      <c r="K258" s="19">
        <f t="shared" si="54"/>
        <v>100</v>
      </c>
    </row>
    <row r="259" spans="1:11">
      <c r="A259" s="23" t="s">
        <v>31</v>
      </c>
      <c r="B259" s="17" t="s">
        <v>32</v>
      </c>
      <c r="C259" s="18">
        <v>17304</v>
      </c>
      <c r="D259" s="18">
        <v>18782</v>
      </c>
      <c r="E259" s="18">
        <v>10775</v>
      </c>
      <c r="F259" s="18">
        <v>18782</v>
      </c>
      <c r="G259" s="18">
        <f t="shared" si="50"/>
        <v>1478</v>
      </c>
      <c r="H259" s="18">
        <f t="shared" si="51"/>
        <v>-8007</v>
      </c>
      <c r="I259" s="19">
        <f t="shared" si="52"/>
        <v>8.5413777161349884</v>
      </c>
      <c r="J259" s="19">
        <f t="shared" si="53"/>
        <v>174.31090487238978</v>
      </c>
      <c r="K259" s="19">
        <f t="shared" si="54"/>
        <v>100</v>
      </c>
    </row>
    <row r="260" spans="1:11">
      <c r="A260" s="16" t="s">
        <v>33</v>
      </c>
      <c r="B260" s="17" t="s">
        <v>34</v>
      </c>
      <c r="C260" s="18">
        <v>5762.51</v>
      </c>
      <c r="D260" s="18">
        <v>146095</v>
      </c>
      <c r="E260" s="18">
        <v>66044</v>
      </c>
      <c r="F260" s="18">
        <v>36134.089999999997</v>
      </c>
      <c r="G260" s="18">
        <f t="shared" si="50"/>
        <v>30371.579999999994</v>
      </c>
      <c r="H260" s="18">
        <f t="shared" si="51"/>
        <v>29909.910000000003</v>
      </c>
      <c r="I260" s="19">
        <f t="shared" si="52"/>
        <v>527.05470359270521</v>
      </c>
      <c r="J260" s="19">
        <f t="shared" si="53"/>
        <v>54.712146447822661</v>
      </c>
      <c r="K260" s="19">
        <f t="shared" si="54"/>
        <v>24.733283137684381</v>
      </c>
    </row>
    <row r="261" spans="1:11">
      <c r="A261" s="22" t="s">
        <v>35</v>
      </c>
      <c r="B261" s="17" t="s">
        <v>36</v>
      </c>
      <c r="C261" s="18">
        <v>5762.51</v>
      </c>
      <c r="D261" s="18">
        <v>146095</v>
      </c>
      <c r="E261" s="18">
        <v>66044</v>
      </c>
      <c r="F261" s="18">
        <v>36134.089999999997</v>
      </c>
      <c r="G261" s="18">
        <f t="shared" si="50"/>
        <v>30371.579999999994</v>
      </c>
      <c r="H261" s="18">
        <f t="shared" si="51"/>
        <v>29909.910000000003</v>
      </c>
      <c r="I261" s="19">
        <f t="shared" si="52"/>
        <v>527.05470359270521</v>
      </c>
      <c r="J261" s="19">
        <f t="shared" si="53"/>
        <v>54.712146447822661</v>
      </c>
      <c r="K261" s="19">
        <f t="shared" si="54"/>
        <v>24.733283137684381</v>
      </c>
    </row>
    <row r="262" spans="1:11">
      <c r="A262" s="23" t="s">
        <v>37</v>
      </c>
      <c r="B262" s="17" t="s">
        <v>38</v>
      </c>
      <c r="C262" s="18">
        <v>5762.51</v>
      </c>
      <c r="D262" s="18">
        <v>146095</v>
      </c>
      <c r="E262" s="18">
        <v>66044</v>
      </c>
      <c r="F262" s="18">
        <v>36134.089999999997</v>
      </c>
      <c r="G262" s="18">
        <f t="shared" si="50"/>
        <v>30371.579999999994</v>
      </c>
      <c r="H262" s="18">
        <f t="shared" si="51"/>
        <v>29909.910000000003</v>
      </c>
      <c r="I262" s="19">
        <f t="shared" si="52"/>
        <v>527.05470359270521</v>
      </c>
      <c r="J262" s="19">
        <f t="shared" si="53"/>
        <v>54.712146447822661</v>
      </c>
      <c r="K262" s="19">
        <f t="shared" si="54"/>
        <v>24.733283137684381</v>
      </c>
    </row>
    <row r="263" spans="1:11">
      <c r="A263" s="24" t="s">
        <v>39</v>
      </c>
      <c r="B263" s="17" t="s">
        <v>40</v>
      </c>
      <c r="C263" s="18">
        <v>5641.12</v>
      </c>
      <c r="D263" s="18">
        <v>35755</v>
      </c>
      <c r="E263" s="18">
        <v>23699</v>
      </c>
      <c r="F263" s="18">
        <v>12780.54</v>
      </c>
      <c r="G263" s="18">
        <f t="shared" si="50"/>
        <v>7139.420000000001</v>
      </c>
      <c r="H263" s="18">
        <f t="shared" si="51"/>
        <v>10918.46</v>
      </c>
      <c r="I263" s="19">
        <f t="shared" si="52"/>
        <v>126.56032844541508</v>
      </c>
      <c r="J263" s="19">
        <f t="shared" si="53"/>
        <v>53.928604582471841</v>
      </c>
      <c r="K263" s="19">
        <f t="shared" si="54"/>
        <v>35.744762970213955</v>
      </c>
    </row>
    <row r="264" spans="1:11">
      <c r="A264" s="24" t="s">
        <v>41</v>
      </c>
      <c r="B264" s="17" t="s">
        <v>42</v>
      </c>
      <c r="C264" s="18">
        <v>121.39</v>
      </c>
      <c r="D264" s="18">
        <v>110340</v>
      </c>
      <c r="E264" s="18">
        <v>42345</v>
      </c>
      <c r="F264" s="18">
        <v>23353.55</v>
      </c>
      <c r="G264" s="18">
        <f t="shared" si="50"/>
        <v>23232.16</v>
      </c>
      <c r="H264" s="18">
        <f t="shared" si="51"/>
        <v>18991.45</v>
      </c>
      <c r="I264" s="19">
        <f t="shared" si="52"/>
        <v>19138.446330010709</v>
      </c>
      <c r="J264" s="19">
        <f t="shared" si="53"/>
        <v>55.150667138977447</v>
      </c>
      <c r="K264" s="19">
        <f t="shared" si="54"/>
        <v>21.165080659778866</v>
      </c>
    </row>
    <row r="265" spans="1:11">
      <c r="A265" s="25" t="s">
        <v>43</v>
      </c>
      <c r="B265" s="17" t="s">
        <v>44</v>
      </c>
      <c r="C265" s="18">
        <v>0</v>
      </c>
      <c r="D265" s="18">
        <v>0</v>
      </c>
      <c r="E265" s="18">
        <v>0</v>
      </c>
      <c r="F265" s="18">
        <v>4360.54</v>
      </c>
      <c r="G265" s="18">
        <f t="shared" si="50"/>
        <v>4360.54</v>
      </c>
      <c r="H265" s="18">
        <f t="shared" si="51"/>
        <v>-4360.54</v>
      </c>
      <c r="I265" s="19">
        <f t="shared" si="52"/>
        <v>0</v>
      </c>
      <c r="J265" s="19">
        <f t="shared" si="53"/>
        <v>0</v>
      </c>
      <c r="K265" s="19">
        <f t="shared" si="54"/>
        <v>0</v>
      </c>
    </row>
    <row r="266" spans="1:11">
      <c r="A266" s="16"/>
      <c r="B266" s="17" t="s">
        <v>63</v>
      </c>
      <c r="C266" s="18">
        <v>33003.120000000003</v>
      </c>
      <c r="D266" s="18">
        <v>-57634</v>
      </c>
      <c r="E266" s="18">
        <v>0</v>
      </c>
      <c r="F266" s="18">
        <v>1936.6</v>
      </c>
      <c r="G266" s="18">
        <f t="shared" si="50"/>
        <v>-31066.520000000004</v>
      </c>
      <c r="H266" s="18">
        <f t="shared" si="51"/>
        <v>-1936.6</v>
      </c>
      <c r="I266" s="19">
        <f t="shared" si="52"/>
        <v>-94.132069937630135</v>
      </c>
      <c r="J266" s="19">
        <f t="shared" si="53"/>
        <v>0</v>
      </c>
      <c r="K266" s="19">
        <f t="shared" si="54"/>
        <v>-3.360169344484158</v>
      </c>
    </row>
    <row r="267" spans="1:11">
      <c r="A267" s="16" t="s">
        <v>64</v>
      </c>
      <c r="B267" s="17" t="s">
        <v>65</v>
      </c>
      <c r="C267" s="18">
        <v>-33003.120000000003</v>
      </c>
      <c r="D267" s="18">
        <v>57634</v>
      </c>
      <c r="E267" s="18">
        <v>0</v>
      </c>
      <c r="F267" s="18">
        <v>-1936.6</v>
      </c>
      <c r="G267" s="18">
        <f t="shared" si="50"/>
        <v>31066.520000000004</v>
      </c>
      <c r="H267" s="18">
        <f t="shared" si="51"/>
        <v>1936.6</v>
      </c>
      <c r="I267" s="19">
        <f t="shared" si="52"/>
        <v>-94.132069937630135</v>
      </c>
      <c r="J267" s="19">
        <f t="shared" si="53"/>
        <v>0</v>
      </c>
      <c r="K267" s="19">
        <f t="shared" si="54"/>
        <v>-3.360169344484158</v>
      </c>
    </row>
    <row r="268" spans="1:11">
      <c r="A268" s="22" t="s">
        <v>66</v>
      </c>
      <c r="B268" s="17" t="s">
        <v>67</v>
      </c>
      <c r="C268" s="18">
        <v>-33003.120000000003</v>
      </c>
      <c r="D268" s="18">
        <v>57634</v>
      </c>
      <c r="E268" s="18">
        <v>0</v>
      </c>
      <c r="F268" s="18">
        <v>-1936.6</v>
      </c>
      <c r="G268" s="18">
        <f t="shared" si="50"/>
        <v>31066.520000000004</v>
      </c>
      <c r="H268" s="18">
        <f t="shared" si="51"/>
        <v>1936.6</v>
      </c>
      <c r="I268" s="19">
        <f t="shared" si="52"/>
        <v>-94.132069937630135</v>
      </c>
      <c r="J268" s="19">
        <f t="shared" si="53"/>
        <v>0</v>
      </c>
      <c r="K268" s="19">
        <f t="shared" si="54"/>
        <v>-3.360169344484158</v>
      </c>
    </row>
    <row r="269" spans="1:11" ht="25.5">
      <c r="A269" s="23" t="s">
        <v>106</v>
      </c>
      <c r="B269" s="17" t="s">
        <v>107</v>
      </c>
      <c r="C269" s="18">
        <v>0</v>
      </c>
      <c r="D269" s="18">
        <v>57634</v>
      </c>
      <c r="E269" s="18">
        <v>0</v>
      </c>
      <c r="F269" s="18">
        <v>-57633.46</v>
      </c>
      <c r="G269" s="18">
        <f t="shared" si="50"/>
        <v>-57633.46</v>
      </c>
      <c r="H269" s="18">
        <f t="shared" si="51"/>
        <v>57633.46</v>
      </c>
      <c r="I269" s="19">
        <f t="shared" si="52"/>
        <v>0</v>
      </c>
      <c r="J269" s="19">
        <f t="shared" si="53"/>
        <v>0</v>
      </c>
      <c r="K269" s="19">
        <f t="shared" si="54"/>
        <v>-99.999063053058961</v>
      </c>
    </row>
    <row r="270" spans="1:11">
      <c r="A270" s="39" t="s">
        <v>177</v>
      </c>
      <c r="B270" s="28" t="s">
        <v>178</v>
      </c>
      <c r="C270" s="29"/>
      <c r="D270" s="29"/>
      <c r="E270" s="29"/>
      <c r="F270" s="29"/>
      <c r="G270" s="29"/>
      <c r="H270" s="29"/>
      <c r="I270" s="30"/>
      <c r="J270" s="30"/>
      <c r="K270" s="30"/>
    </row>
    <row r="271" spans="1:11">
      <c r="A271" s="16" t="s">
        <v>25</v>
      </c>
      <c r="B271" s="17" t="s">
        <v>26</v>
      </c>
      <c r="C271" s="18">
        <v>38765.629999999997</v>
      </c>
      <c r="D271" s="18">
        <v>88461</v>
      </c>
      <c r="E271" s="18">
        <v>66044</v>
      </c>
      <c r="F271" s="18">
        <v>38070.69</v>
      </c>
      <c r="G271" s="18">
        <f t="shared" ref="G271:G289" si="55">F271-C271</f>
        <v>-694.93999999999505</v>
      </c>
      <c r="H271" s="18">
        <f t="shared" ref="H271:H289" si="56">E271-F271</f>
        <v>27973.309999999998</v>
      </c>
      <c r="I271" s="19">
        <f t="shared" ref="I271:I289" si="57">IF(ISERROR(F271/C271),0,F271/C271*100-100)</f>
        <v>-1.7926704660803807</v>
      </c>
      <c r="J271" s="19">
        <f t="shared" ref="J271:J289" si="58">IF(ISERROR(F271/E271),0,F271/E271*100)</f>
        <v>57.644434013687849</v>
      </c>
      <c r="K271" s="19">
        <f t="shared" ref="K271:K289" si="59">IF(ISERROR(F271/D271),0,F271/D271*100)</f>
        <v>43.036694136399092</v>
      </c>
    </row>
    <row r="272" spans="1:11" ht="25.5">
      <c r="A272" s="22" t="s">
        <v>27</v>
      </c>
      <c r="B272" s="17" t="s">
        <v>28</v>
      </c>
      <c r="C272" s="18">
        <v>21461.63</v>
      </c>
      <c r="D272" s="18">
        <v>0</v>
      </c>
      <c r="E272" s="18">
        <v>0</v>
      </c>
      <c r="F272" s="18">
        <v>0</v>
      </c>
      <c r="G272" s="18">
        <f t="shared" si="55"/>
        <v>-21461.63</v>
      </c>
      <c r="H272" s="18">
        <f t="shared" si="56"/>
        <v>0</v>
      </c>
      <c r="I272" s="19">
        <f t="shared" si="57"/>
        <v>-100</v>
      </c>
      <c r="J272" s="19">
        <f t="shared" si="58"/>
        <v>0</v>
      </c>
      <c r="K272" s="19">
        <f t="shared" si="59"/>
        <v>0</v>
      </c>
    </row>
    <row r="273" spans="1:11">
      <c r="A273" s="22" t="s">
        <v>90</v>
      </c>
      <c r="B273" s="17" t="s">
        <v>91</v>
      </c>
      <c r="C273" s="18">
        <v>0</v>
      </c>
      <c r="D273" s="18">
        <v>57634</v>
      </c>
      <c r="E273" s="18">
        <v>43224</v>
      </c>
      <c r="F273" s="18">
        <v>0</v>
      </c>
      <c r="G273" s="18">
        <f t="shared" si="55"/>
        <v>0</v>
      </c>
      <c r="H273" s="18">
        <f t="shared" si="56"/>
        <v>43224</v>
      </c>
      <c r="I273" s="19">
        <f t="shared" si="57"/>
        <v>0</v>
      </c>
      <c r="J273" s="19">
        <f t="shared" si="58"/>
        <v>0</v>
      </c>
      <c r="K273" s="19">
        <f t="shared" si="59"/>
        <v>0</v>
      </c>
    </row>
    <row r="274" spans="1:11">
      <c r="A274" s="22" t="s">
        <v>92</v>
      </c>
      <c r="B274" s="17" t="s">
        <v>93</v>
      </c>
      <c r="C274" s="18">
        <v>0</v>
      </c>
      <c r="D274" s="18">
        <v>12045</v>
      </c>
      <c r="E274" s="18">
        <v>12045</v>
      </c>
      <c r="F274" s="18">
        <v>19288.689999999999</v>
      </c>
      <c r="G274" s="18">
        <f t="shared" si="55"/>
        <v>19288.689999999999</v>
      </c>
      <c r="H274" s="18">
        <f t="shared" si="56"/>
        <v>-7243.6899999999987</v>
      </c>
      <c r="I274" s="19">
        <f t="shared" si="57"/>
        <v>0</v>
      </c>
      <c r="J274" s="19">
        <f t="shared" si="58"/>
        <v>160.13856371938562</v>
      </c>
      <c r="K274" s="19">
        <f t="shared" si="59"/>
        <v>160.13856371938562</v>
      </c>
    </row>
    <row r="275" spans="1:11" ht="25.5">
      <c r="A275" s="23" t="s">
        <v>152</v>
      </c>
      <c r="B275" s="17" t="s">
        <v>153</v>
      </c>
      <c r="C275" s="18">
        <v>0</v>
      </c>
      <c r="D275" s="18">
        <v>12045</v>
      </c>
      <c r="E275" s="18">
        <v>12045</v>
      </c>
      <c r="F275" s="18">
        <v>19288.689999999999</v>
      </c>
      <c r="G275" s="18">
        <f t="shared" si="55"/>
        <v>19288.689999999999</v>
      </c>
      <c r="H275" s="18">
        <f t="shared" si="56"/>
        <v>-7243.6899999999987</v>
      </c>
      <c r="I275" s="19">
        <f t="shared" si="57"/>
        <v>0</v>
      </c>
      <c r="J275" s="19">
        <f t="shared" si="58"/>
        <v>160.13856371938562</v>
      </c>
      <c r="K275" s="19">
        <f t="shared" si="59"/>
        <v>160.13856371938562</v>
      </c>
    </row>
    <row r="276" spans="1:11" ht="38.25">
      <c r="A276" s="24" t="s">
        <v>154</v>
      </c>
      <c r="B276" s="17" t="s">
        <v>155</v>
      </c>
      <c r="C276" s="18">
        <v>0</v>
      </c>
      <c r="D276" s="18">
        <v>12045</v>
      </c>
      <c r="E276" s="18">
        <v>12045</v>
      </c>
      <c r="F276" s="18">
        <v>19288.689999999999</v>
      </c>
      <c r="G276" s="18">
        <f t="shared" si="55"/>
        <v>19288.689999999999</v>
      </c>
      <c r="H276" s="18">
        <f t="shared" si="56"/>
        <v>-7243.6899999999987</v>
      </c>
      <c r="I276" s="19">
        <f t="shared" si="57"/>
        <v>0</v>
      </c>
      <c r="J276" s="19">
        <f t="shared" si="58"/>
        <v>160.13856371938562</v>
      </c>
      <c r="K276" s="19">
        <f t="shared" si="59"/>
        <v>160.13856371938562</v>
      </c>
    </row>
    <row r="277" spans="1:11" ht="51">
      <c r="A277" s="25" t="s">
        <v>156</v>
      </c>
      <c r="B277" s="17" t="s">
        <v>157</v>
      </c>
      <c r="C277" s="18">
        <v>0</v>
      </c>
      <c r="D277" s="18">
        <v>12045</v>
      </c>
      <c r="E277" s="18">
        <v>12045</v>
      </c>
      <c r="F277" s="18">
        <v>19288.689999999999</v>
      </c>
      <c r="G277" s="18">
        <f t="shared" si="55"/>
        <v>19288.689999999999</v>
      </c>
      <c r="H277" s="18">
        <f t="shared" si="56"/>
        <v>-7243.6899999999987</v>
      </c>
      <c r="I277" s="19">
        <f t="shared" si="57"/>
        <v>0</v>
      </c>
      <c r="J277" s="19">
        <f t="shared" si="58"/>
        <v>160.13856371938562</v>
      </c>
      <c r="K277" s="19">
        <f t="shared" si="59"/>
        <v>160.13856371938562</v>
      </c>
    </row>
    <row r="278" spans="1:11">
      <c r="A278" s="22" t="s">
        <v>29</v>
      </c>
      <c r="B278" s="17" t="s">
        <v>30</v>
      </c>
      <c r="C278" s="18">
        <v>17304</v>
      </c>
      <c r="D278" s="18">
        <v>18782</v>
      </c>
      <c r="E278" s="18">
        <v>10775</v>
      </c>
      <c r="F278" s="18">
        <v>18782</v>
      </c>
      <c r="G278" s="18">
        <f t="shared" si="55"/>
        <v>1478</v>
      </c>
      <c r="H278" s="18">
        <f t="shared" si="56"/>
        <v>-8007</v>
      </c>
      <c r="I278" s="19">
        <f t="shared" si="57"/>
        <v>8.5413777161349884</v>
      </c>
      <c r="J278" s="19">
        <f t="shared" si="58"/>
        <v>174.31090487238978</v>
      </c>
      <c r="K278" s="19">
        <f t="shared" si="59"/>
        <v>100</v>
      </c>
    </row>
    <row r="279" spans="1:11">
      <c r="A279" s="23" t="s">
        <v>31</v>
      </c>
      <c r="B279" s="17" t="s">
        <v>32</v>
      </c>
      <c r="C279" s="18">
        <v>17304</v>
      </c>
      <c r="D279" s="18">
        <v>18782</v>
      </c>
      <c r="E279" s="18">
        <v>10775</v>
      </c>
      <c r="F279" s="18">
        <v>18782</v>
      </c>
      <c r="G279" s="18">
        <f t="shared" si="55"/>
        <v>1478</v>
      </c>
      <c r="H279" s="18">
        <f t="shared" si="56"/>
        <v>-8007</v>
      </c>
      <c r="I279" s="19">
        <f t="shared" si="57"/>
        <v>8.5413777161349884</v>
      </c>
      <c r="J279" s="19">
        <f t="shared" si="58"/>
        <v>174.31090487238978</v>
      </c>
      <c r="K279" s="19">
        <f t="shared" si="59"/>
        <v>100</v>
      </c>
    </row>
    <row r="280" spans="1:11">
      <c r="A280" s="16" t="s">
        <v>33</v>
      </c>
      <c r="B280" s="17" t="s">
        <v>34</v>
      </c>
      <c r="C280" s="18">
        <v>5762.51</v>
      </c>
      <c r="D280" s="18">
        <v>146095</v>
      </c>
      <c r="E280" s="18">
        <v>66044</v>
      </c>
      <c r="F280" s="18">
        <v>36134.089999999997</v>
      </c>
      <c r="G280" s="18">
        <f t="shared" si="55"/>
        <v>30371.579999999994</v>
      </c>
      <c r="H280" s="18">
        <f t="shared" si="56"/>
        <v>29909.910000000003</v>
      </c>
      <c r="I280" s="19">
        <f t="shared" si="57"/>
        <v>527.05470359270521</v>
      </c>
      <c r="J280" s="19">
        <f t="shared" si="58"/>
        <v>54.712146447822661</v>
      </c>
      <c r="K280" s="19">
        <f t="shared" si="59"/>
        <v>24.733283137684381</v>
      </c>
    </row>
    <row r="281" spans="1:11">
      <c r="A281" s="22" t="s">
        <v>35</v>
      </c>
      <c r="B281" s="17" t="s">
        <v>36</v>
      </c>
      <c r="C281" s="18">
        <v>5762.51</v>
      </c>
      <c r="D281" s="18">
        <v>146095</v>
      </c>
      <c r="E281" s="18">
        <v>66044</v>
      </c>
      <c r="F281" s="18">
        <v>36134.089999999997</v>
      </c>
      <c r="G281" s="18">
        <f t="shared" si="55"/>
        <v>30371.579999999994</v>
      </c>
      <c r="H281" s="18">
        <f t="shared" si="56"/>
        <v>29909.910000000003</v>
      </c>
      <c r="I281" s="19">
        <f t="shared" si="57"/>
        <v>527.05470359270521</v>
      </c>
      <c r="J281" s="19">
        <f t="shared" si="58"/>
        <v>54.712146447822661</v>
      </c>
      <c r="K281" s="19">
        <f t="shared" si="59"/>
        <v>24.733283137684381</v>
      </c>
    </row>
    <row r="282" spans="1:11">
      <c r="A282" s="23" t="s">
        <v>37</v>
      </c>
      <c r="B282" s="17" t="s">
        <v>38</v>
      </c>
      <c r="C282" s="18">
        <v>5762.51</v>
      </c>
      <c r="D282" s="18">
        <v>146095</v>
      </c>
      <c r="E282" s="18">
        <v>66044</v>
      </c>
      <c r="F282" s="18">
        <v>36134.089999999997</v>
      </c>
      <c r="G282" s="18">
        <f t="shared" si="55"/>
        <v>30371.579999999994</v>
      </c>
      <c r="H282" s="18">
        <f t="shared" si="56"/>
        <v>29909.910000000003</v>
      </c>
      <c r="I282" s="19">
        <f t="shared" si="57"/>
        <v>527.05470359270521</v>
      </c>
      <c r="J282" s="19">
        <f t="shared" si="58"/>
        <v>54.712146447822661</v>
      </c>
      <c r="K282" s="19">
        <f t="shared" si="59"/>
        <v>24.733283137684381</v>
      </c>
    </row>
    <row r="283" spans="1:11">
      <c r="A283" s="24" t="s">
        <v>39</v>
      </c>
      <c r="B283" s="17" t="s">
        <v>40</v>
      </c>
      <c r="C283" s="18">
        <v>5641.12</v>
      </c>
      <c r="D283" s="18">
        <v>35755</v>
      </c>
      <c r="E283" s="18">
        <v>23699</v>
      </c>
      <c r="F283" s="18">
        <v>12780.54</v>
      </c>
      <c r="G283" s="18">
        <f t="shared" si="55"/>
        <v>7139.420000000001</v>
      </c>
      <c r="H283" s="18">
        <f t="shared" si="56"/>
        <v>10918.46</v>
      </c>
      <c r="I283" s="19">
        <f t="shared" si="57"/>
        <v>126.56032844541508</v>
      </c>
      <c r="J283" s="19">
        <f t="shared" si="58"/>
        <v>53.928604582471841</v>
      </c>
      <c r="K283" s="19">
        <f t="shared" si="59"/>
        <v>35.744762970213955</v>
      </c>
    </row>
    <row r="284" spans="1:11">
      <c r="A284" s="24" t="s">
        <v>41</v>
      </c>
      <c r="B284" s="17" t="s">
        <v>42</v>
      </c>
      <c r="C284" s="18">
        <v>121.39</v>
      </c>
      <c r="D284" s="18">
        <v>110340</v>
      </c>
      <c r="E284" s="18">
        <v>42345</v>
      </c>
      <c r="F284" s="18">
        <v>23353.55</v>
      </c>
      <c r="G284" s="18">
        <f t="shared" si="55"/>
        <v>23232.16</v>
      </c>
      <c r="H284" s="18">
        <f t="shared" si="56"/>
        <v>18991.45</v>
      </c>
      <c r="I284" s="19">
        <f t="shared" si="57"/>
        <v>19138.446330010709</v>
      </c>
      <c r="J284" s="19">
        <f t="shared" si="58"/>
        <v>55.150667138977447</v>
      </c>
      <c r="K284" s="19">
        <f t="shared" si="59"/>
        <v>21.165080659778866</v>
      </c>
    </row>
    <row r="285" spans="1:11">
      <c r="A285" s="25" t="s">
        <v>43</v>
      </c>
      <c r="B285" s="17" t="s">
        <v>44</v>
      </c>
      <c r="C285" s="18">
        <v>0</v>
      </c>
      <c r="D285" s="18">
        <v>0</v>
      </c>
      <c r="E285" s="18">
        <v>0</v>
      </c>
      <c r="F285" s="18">
        <v>4360.54</v>
      </c>
      <c r="G285" s="18">
        <f t="shared" si="55"/>
        <v>4360.54</v>
      </c>
      <c r="H285" s="18">
        <f t="shared" si="56"/>
        <v>-4360.54</v>
      </c>
      <c r="I285" s="19">
        <f t="shared" si="57"/>
        <v>0</v>
      </c>
      <c r="J285" s="19">
        <f t="shared" si="58"/>
        <v>0</v>
      </c>
      <c r="K285" s="19">
        <f t="shared" si="59"/>
        <v>0</v>
      </c>
    </row>
    <row r="286" spans="1:11">
      <c r="A286" s="16"/>
      <c r="B286" s="17" t="s">
        <v>63</v>
      </c>
      <c r="C286" s="18">
        <v>33003.120000000003</v>
      </c>
      <c r="D286" s="18">
        <v>-57634</v>
      </c>
      <c r="E286" s="18">
        <v>0</v>
      </c>
      <c r="F286" s="18">
        <v>1936.6</v>
      </c>
      <c r="G286" s="18">
        <f t="shared" si="55"/>
        <v>-31066.520000000004</v>
      </c>
      <c r="H286" s="18">
        <f t="shared" si="56"/>
        <v>-1936.6</v>
      </c>
      <c r="I286" s="19">
        <f t="shared" si="57"/>
        <v>-94.132069937630135</v>
      </c>
      <c r="J286" s="19">
        <f t="shared" si="58"/>
        <v>0</v>
      </c>
      <c r="K286" s="19">
        <f t="shared" si="59"/>
        <v>-3.360169344484158</v>
      </c>
    </row>
    <row r="287" spans="1:11">
      <c r="A287" s="16" t="s">
        <v>64</v>
      </c>
      <c r="B287" s="17" t="s">
        <v>65</v>
      </c>
      <c r="C287" s="18">
        <v>-33003.120000000003</v>
      </c>
      <c r="D287" s="18">
        <v>57634</v>
      </c>
      <c r="E287" s="18">
        <v>0</v>
      </c>
      <c r="F287" s="18">
        <v>-1936.6</v>
      </c>
      <c r="G287" s="18">
        <f t="shared" si="55"/>
        <v>31066.520000000004</v>
      </c>
      <c r="H287" s="18">
        <f t="shared" si="56"/>
        <v>1936.6</v>
      </c>
      <c r="I287" s="19">
        <f t="shared" si="57"/>
        <v>-94.132069937630135</v>
      </c>
      <c r="J287" s="19">
        <f t="shared" si="58"/>
        <v>0</v>
      </c>
      <c r="K287" s="19">
        <f t="shared" si="59"/>
        <v>-3.360169344484158</v>
      </c>
    </row>
    <row r="288" spans="1:11">
      <c r="A288" s="22" t="s">
        <v>66</v>
      </c>
      <c r="B288" s="17" t="s">
        <v>67</v>
      </c>
      <c r="C288" s="18">
        <v>-33003.120000000003</v>
      </c>
      <c r="D288" s="18">
        <v>57634</v>
      </c>
      <c r="E288" s="18">
        <v>0</v>
      </c>
      <c r="F288" s="18">
        <v>-1936.6</v>
      </c>
      <c r="G288" s="18">
        <f t="shared" si="55"/>
        <v>31066.520000000004</v>
      </c>
      <c r="H288" s="18">
        <f t="shared" si="56"/>
        <v>1936.6</v>
      </c>
      <c r="I288" s="19">
        <f t="shared" si="57"/>
        <v>-94.132069937630135</v>
      </c>
      <c r="J288" s="19">
        <f t="shared" si="58"/>
        <v>0</v>
      </c>
      <c r="K288" s="19">
        <f t="shared" si="59"/>
        <v>-3.360169344484158</v>
      </c>
    </row>
    <row r="289" spans="1:11" ht="25.5">
      <c r="A289" s="23" t="s">
        <v>106</v>
      </c>
      <c r="B289" s="17" t="s">
        <v>107</v>
      </c>
      <c r="C289" s="18">
        <v>0</v>
      </c>
      <c r="D289" s="18">
        <v>57634</v>
      </c>
      <c r="E289" s="18">
        <v>0</v>
      </c>
      <c r="F289" s="18">
        <v>-57633.46</v>
      </c>
      <c r="G289" s="18">
        <f t="shared" si="55"/>
        <v>-57633.46</v>
      </c>
      <c r="H289" s="18">
        <f t="shared" si="56"/>
        <v>57633.46</v>
      </c>
      <c r="I289" s="19">
        <f t="shared" si="57"/>
        <v>0</v>
      </c>
      <c r="J289" s="19">
        <f t="shared" si="58"/>
        <v>0</v>
      </c>
      <c r="K289" s="19">
        <f t="shared" si="59"/>
        <v>-99.999063053058961</v>
      </c>
    </row>
    <row r="290" spans="1:11" ht="25.5">
      <c r="A290" s="27" t="s">
        <v>124</v>
      </c>
      <c r="B290" s="28" t="s">
        <v>125</v>
      </c>
      <c r="C290" s="29"/>
      <c r="D290" s="29"/>
      <c r="E290" s="29"/>
      <c r="F290" s="29"/>
      <c r="G290" s="29"/>
      <c r="H290" s="29"/>
      <c r="I290" s="30"/>
      <c r="J290" s="30"/>
      <c r="K290" s="30"/>
    </row>
    <row r="291" spans="1:11">
      <c r="A291" s="16" t="s">
        <v>25</v>
      </c>
      <c r="B291" s="17" t="s">
        <v>26</v>
      </c>
      <c r="C291" s="18">
        <v>7276470</v>
      </c>
      <c r="D291" s="18">
        <v>11683764</v>
      </c>
      <c r="E291" s="18">
        <v>6098222</v>
      </c>
      <c r="F291" s="18">
        <v>11683764</v>
      </c>
      <c r="G291" s="18">
        <f t="shared" ref="G291:G307" si="60">F291-C291</f>
        <v>4407294</v>
      </c>
      <c r="H291" s="18">
        <f t="shared" ref="H291:H307" si="61">E291-F291</f>
        <v>-5585542</v>
      </c>
      <c r="I291" s="19">
        <f t="shared" ref="I291:I307" si="62">IF(ISERROR(F291/C291),0,F291/C291*100-100)</f>
        <v>60.569122115531286</v>
      </c>
      <c r="J291" s="19">
        <f t="shared" ref="J291:J307" si="63">IF(ISERROR(F291/E291),0,F291/E291*100)</f>
        <v>191.59295939045839</v>
      </c>
      <c r="K291" s="19">
        <f t="shared" ref="K291:K307" si="64">IF(ISERROR(F291/D291),0,F291/D291*100)</f>
        <v>100</v>
      </c>
    </row>
    <row r="292" spans="1:11">
      <c r="A292" s="22" t="s">
        <v>29</v>
      </c>
      <c r="B292" s="17" t="s">
        <v>30</v>
      </c>
      <c r="C292" s="18">
        <v>7276470</v>
      </c>
      <c r="D292" s="18">
        <v>11683764</v>
      </c>
      <c r="E292" s="18">
        <v>6098222</v>
      </c>
      <c r="F292" s="18">
        <v>11683764</v>
      </c>
      <c r="G292" s="18">
        <f t="shared" si="60"/>
        <v>4407294</v>
      </c>
      <c r="H292" s="18">
        <f t="shared" si="61"/>
        <v>-5585542</v>
      </c>
      <c r="I292" s="19">
        <f t="shared" si="62"/>
        <v>60.569122115531286</v>
      </c>
      <c r="J292" s="19">
        <f t="shared" si="63"/>
        <v>191.59295939045839</v>
      </c>
      <c r="K292" s="19">
        <f t="shared" si="64"/>
        <v>100</v>
      </c>
    </row>
    <row r="293" spans="1:11">
      <c r="A293" s="23" t="s">
        <v>31</v>
      </c>
      <c r="B293" s="17" t="s">
        <v>32</v>
      </c>
      <c r="C293" s="18">
        <v>7276470</v>
      </c>
      <c r="D293" s="18">
        <v>11683764</v>
      </c>
      <c r="E293" s="18">
        <v>6098222</v>
      </c>
      <c r="F293" s="18">
        <v>11683764</v>
      </c>
      <c r="G293" s="18">
        <f t="shared" si="60"/>
        <v>4407294</v>
      </c>
      <c r="H293" s="18">
        <f t="shared" si="61"/>
        <v>-5585542</v>
      </c>
      <c r="I293" s="19">
        <f t="shared" si="62"/>
        <v>60.569122115531286</v>
      </c>
      <c r="J293" s="19">
        <f t="shared" si="63"/>
        <v>191.59295939045839</v>
      </c>
      <c r="K293" s="19">
        <f t="shared" si="64"/>
        <v>100</v>
      </c>
    </row>
    <row r="294" spans="1:11">
      <c r="A294" s="16" t="s">
        <v>33</v>
      </c>
      <c r="B294" s="17" t="s">
        <v>34</v>
      </c>
      <c r="C294" s="18">
        <v>7060155.6699999999</v>
      </c>
      <c r="D294" s="18">
        <v>11683764</v>
      </c>
      <c r="E294" s="18">
        <v>6098222</v>
      </c>
      <c r="F294" s="18">
        <v>8254314.8700000001</v>
      </c>
      <c r="G294" s="18">
        <f t="shared" si="60"/>
        <v>1194159.2000000002</v>
      </c>
      <c r="H294" s="18">
        <f t="shared" si="61"/>
        <v>-2156092.87</v>
      </c>
      <c r="I294" s="19">
        <f t="shared" si="62"/>
        <v>16.914063312714461</v>
      </c>
      <c r="J294" s="19">
        <f t="shared" si="63"/>
        <v>135.35609018497524</v>
      </c>
      <c r="K294" s="19">
        <f t="shared" si="64"/>
        <v>70.647737064870526</v>
      </c>
    </row>
    <row r="295" spans="1:11">
      <c r="A295" s="22" t="s">
        <v>35</v>
      </c>
      <c r="B295" s="17" t="s">
        <v>36</v>
      </c>
      <c r="C295" s="18">
        <v>7060155.6699999999</v>
      </c>
      <c r="D295" s="18">
        <v>11683764</v>
      </c>
      <c r="E295" s="18">
        <v>6098222</v>
      </c>
      <c r="F295" s="18">
        <v>8254314.8700000001</v>
      </c>
      <c r="G295" s="18">
        <f t="shared" si="60"/>
        <v>1194159.2000000002</v>
      </c>
      <c r="H295" s="18">
        <f t="shared" si="61"/>
        <v>-2156092.87</v>
      </c>
      <c r="I295" s="19">
        <f t="shared" si="62"/>
        <v>16.914063312714461</v>
      </c>
      <c r="J295" s="19">
        <f t="shared" si="63"/>
        <v>135.35609018497524</v>
      </c>
      <c r="K295" s="19">
        <f t="shared" si="64"/>
        <v>70.647737064870526</v>
      </c>
    </row>
    <row r="296" spans="1:11">
      <c r="A296" s="23" t="s">
        <v>37</v>
      </c>
      <c r="B296" s="17" t="s">
        <v>38</v>
      </c>
      <c r="C296" s="18">
        <v>6452429.1299999999</v>
      </c>
      <c r="D296" s="18">
        <v>10633893</v>
      </c>
      <c r="E296" s="18">
        <v>5551721</v>
      </c>
      <c r="F296" s="18">
        <v>7485032.54</v>
      </c>
      <c r="G296" s="18">
        <f t="shared" si="60"/>
        <v>1032603.4100000001</v>
      </c>
      <c r="H296" s="18">
        <f t="shared" si="61"/>
        <v>-1933311.54</v>
      </c>
      <c r="I296" s="19">
        <f t="shared" si="62"/>
        <v>16.003328191533356</v>
      </c>
      <c r="J296" s="19">
        <f t="shared" si="63"/>
        <v>134.82364369535139</v>
      </c>
      <c r="K296" s="19">
        <f t="shared" si="64"/>
        <v>70.388450777151888</v>
      </c>
    </row>
    <row r="297" spans="1:11">
      <c r="A297" s="24" t="s">
        <v>39</v>
      </c>
      <c r="B297" s="17" t="s">
        <v>40</v>
      </c>
      <c r="C297" s="18">
        <v>75972.37</v>
      </c>
      <c r="D297" s="18">
        <v>108814</v>
      </c>
      <c r="E297" s="18">
        <v>81000</v>
      </c>
      <c r="F297" s="18">
        <v>89486.43</v>
      </c>
      <c r="G297" s="18">
        <f t="shared" si="60"/>
        <v>13514.059999999998</v>
      </c>
      <c r="H297" s="18">
        <f t="shared" si="61"/>
        <v>-8486.429999999993</v>
      </c>
      <c r="I297" s="19">
        <f t="shared" si="62"/>
        <v>17.78812481432395</v>
      </c>
      <c r="J297" s="19">
        <f t="shared" si="63"/>
        <v>110.47707407407405</v>
      </c>
      <c r="K297" s="19">
        <f t="shared" si="64"/>
        <v>82.237974892936563</v>
      </c>
    </row>
    <row r="298" spans="1:11">
      <c r="A298" s="24" t="s">
        <v>41</v>
      </c>
      <c r="B298" s="17" t="s">
        <v>42</v>
      </c>
      <c r="C298" s="18">
        <v>6376456.7599999998</v>
      </c>
      <c r="D298" s="18">
        <v>10525079</v>
      </c>
      <c r="E298" s="18">
        <v>5470721</v>
      </c>
      <c r="F298" s="18">
        <v>7395546.1100000003</v>
      </c>
      <c r="G298" s="18">
        <f t="shared" si="60"/>
        <v>1019089.3500000006</v>
      </c>
      <c r="H298" s="18">
        <f t="shared" si="61"/>
        <v>-1924825.1100000003</v>
      </c>
      <c r="I298" s="19">
        <f t="shared" si="62"/>
        <v>15.982063210917175</v>
      </c>
      <c r="J298" s="19">
        <f t="shared" si="63"/>
        <v>135.18412125202511</v>
      </c>
      <c r="K298" s="19">
        <f t="shared" si="64"/>
        <v>70.265943942083481</v>
      </c>
    </row>
    <row r="299" spans="1:11">
      <c r="A299" s="25" t="s">
        <v>43</v>
      </c>
      <c r="B299" s="17" t="s">
        <v>44</v>
      </c>
      <c r="C299" s="18">
        <v>711.12</v>
      </c>
      <c r="D299" s="18">
        <v>0</v>
      </c>
      <c r="E299" s="18">
        <v>0</v>
      </c>
      <c r="F299" s="18">
        <v>590.5</v>
      </c>
      <c r="G299" s="18">
        <f t="shared" si="60"/>
        <v>-120.62</v>
      </c>
      <c r="H299" s="18">
        <f t="shared" si="61"/>
        <v>-590.5</v>
      </c>
      <c r="I299" s="19">
        <f t="shared" si="62"/>
        <v>-16.961975475306559</v>
      </c>
      <c r="J299" s="19">
        <f t="shared" si="63"/>
        <v>0</v>
      </c>
      <c r="K299" s="19">
        <f t="shared" si="64"/>
        <v>0</v>
      </c>
    </row>
    <row r="300" spans="1:11">
      <c r="A300" s="23" t="s">
        <v>45</v>
      </c>
      <c r="B300" s="17" t="s">
        <v>46</v>
      </c>
      <c r="C300" s="18">
        <v>581841.48</v>
      </c>
      <c r="D300" s="18">
        <v>997377</v>
      </c>
      <c r="E300" s="18">
        <v>519177</v>
      </c>
      <c r="F300" s="18">
        <v>743115.42</v>
      </c>
      <c r="G300" s="18">
        <f t="shared" si="60"/>
        <v>161273.94000000006</v>
      </c>
      <c r="H300" s="18">
        <f t="shared" si="61"/>
        <v>-223938.42000000004</v>
      </c>
      <c r="I300" s="19">
        <f t="shared" si="62"/>
        <v>27.717848510903707</v>
      </c>
      <c r="J300" s="19">
        <f t="shared" si="63"/>
        <v>143.13334758666122</v>
      </c>
      <c r="K300" s="19">
        <f t="shared" si="64"/>
        <v>74.506973792257085</v>
      </c>
    </row>
    <row r="301" spans="1:11">
      <c r="A301" s="24" t="s">
        <v>47</v>
      </c>
      <c r="B301" s="17" t="s">
        <v>48</v>
      </c>
      <c r="C301" s="18">
        <v>581841.48</v>
      </c>
      <c r="D301" s="18">
        <v>997377</v>
      </c>
      <c r="E301" s="18">
        <v>519177</v>
      </c>
      <c r="F301" s="18">
        <v>743115.42</v>
      </c>
      <c r="G301" s="18">
        <f t="shared" si="60"/>
        <v>161273.94000000006</v>
      </c>
      <c r="H301" s="18">
        <f t="shared" si="61"/>
        <v>-223938.42000000004</v>
      </c>
      <c r="I301" s="19">
        <f t="shared" si="62"/>
        <v>27.717848510903707</v>
      </c>
      <c r="J301" s="19">
        <f t="shared" si="63"/>
        <v>143.13334758666122</v>
      </c>
      <c r="K301" s="19">
        <f t="shared" si="64"/>
        <v>74.506973792257085</v>
      </c>
    </row>
    <row r="302" spans="1:11" ht="25.5">
      <c r="A302" s="23" t="s">
        <v>51</v>
      </c>
      <c r="B302" s="17" t="s">
        <v>52</v>
      </c>
      <c r="C302" s="18">
        <v>25885.06</v>
      </c>
      <c r="D302" s="18">
        <v>52494</v>
      </c>
      <c r="E302" s="18">
        <v>27324</v>
      </c>
      <c r="F302" s="18">
        <v>26166.91</v>
      </c>
      <c r="G302" s="18">
        <f t="shared" si="60"/>
        <v>281.84999999999854</v>
      </c>
      <c r="H302" s="18">
        <f t="shared" si="61"/>
        <v>1157.0900000000001</v>
      </c>
      <c r="I302" s="19">
        <f t="shared" si="62"/>
        <v>1.0888520250677374</v>
      </c>
      <c r="J302" s="19">
        <f t="shared" si="63"/>
        <v>95.765297906602257</v>
      </c>
      <c r="K302" s="19">
        <f t="shared" si="64"/>
        <v>49.84743018249705</v>
      </c>
    </row>
    <row r="303" spans="1:11" ht="51">
      <c r="A303" s="24" t="s">
        <v>158</v>
      </c>
      <c r="B303" s="17" t="s">
        <v>159</v>
      </c>
      <c r="C303" s="18">
        <v>25885.06</v>
      </c>
      <c r="D303" s="18">
        <v>52494</v>
      </c>
      <c r="E303" s="18">
        <v>27324</v>
      </c>
      <c r="F303" s="18">
        <v>26166.91</v>
      </c>
      <c r="G303" s="18">
        <f t="shared" si="60"/>
        <v>281.84999999999854</v>
      </c>
      <c r="H303" s="18">
        <f t="shared" si="61"/>
        <v>1157.0900000000001</v>
      </c>
      <c r="I303" s="19">
        <f t="shared" si="62"/>
        <v>1.0888520250677374</v>
      </c>
      <c r="J303" s="19">
        <f t="shared" si="63"/>
        <v>95.765297906602257</v>
      </c>
      <c r="K303" s="19">
        <f t="shared" si="64"/>
        <v>49.84743018249705</v>
      </c>
    </row>
    <row r="304" spans="1:11" ht="38.25">
      <c r="A304" s="25" t="s">
        <v>160</v>
      </c>
      <c r="B304" s="17" t="s">
        <v>161</v>
      </c>
      <c r="C304" s="18">
        <v>25885.06</v>
      </c>
      <c r="D304" s="18">
        <v>52494</v>
      </c>
      <c r="E304" s="18">
        <v>27324</v>
      </c>
      <c r="F304" s="18">
        <v>26166.91</v>
      </c>
      <c r="G304" s="18">
        <f t="shared" si="60"/>
        <v>281.84999999999854</v>
      </c>
      <c r="H304" s="18">
        <f t="shared" si="61"/>
        <v>1157.0900000000001</v>
      </c>
      <c r="I304" s="19">
        <f t="shared" si="62"/>
        <v>1.0888520250677374</v>
      </c>
      <c r="J304" s="19">
        <f t="shared" si="63"/>
        <v>95.765297906602257</v>
      </c>
      <c r="K304" s="19">
        <f t="shared" si="64"/>
        <v>49.84743018249705</v>
      </c>
    </row>
    <row r="305" spans="1:11">
      <c r="A305" s="16"/>
      <c r="B305" s="17" t="s">
        <v>63</v>
      </c>
      <c r="C305" s="18">
        <v>216314.33</v>
      </c>
      <c r="D305" s="18">
        <v>0</v>
      </c>
      <c r="E305" s="18">
        <v>0</v>
      </c>
      <c r="F305" s="18">
        <v>3429449.13</v>
      </c>
      <c r="G305" s="18">
        <f t="shared" si="60"/>
        <v>3213134.8</v>
      </c>
      <c r="H305" s="18">
        <f t="shared" si="61"/>
        <v>-3429449.13</v>
      </c>
      <c r="I305" s="19">
        <f t="shared" si="62"/>
        <v>1485.4008053927819</v>
      </c>
      <c r="J305" s="19">
        <f t="shared" si="63"/>
        <v>0</v>
      </c>
      <c r="K305" s="19">
        <f t="shared" si="64"/>
        <v>0</v>
      </c>
    </row>
    <row r="306" spans="1:11">
      <c r="A306" s="16" t="s">
        <v>64</v>
      </c>
      <c r="B306" s="17" t="s">
        <v>65</v>
      </c>
      <c r="C306" s="18">
        <v>-216314.33</v>
      </c>
      <c r="D306" s="18">
        <v>0</v>
      </c>
      <c r="E306" s="18">
        <v>0</v>
      </c>
      <c r="F306" s="18">
        <v>-3429449.13</v>
      </c>
      <c r="G306" s="18">
        <f t="shared" si="60"/>
        <v>-3213134.8</v>
      </c>
      <c r="H306" s="18">
        <f t="shared" si="61"/>
        <v>3429449.13</v>
      </c>
      <c r="I306" s="19">
        <f t="shared" si="62"/>
        <v>1485.4008053927819</v>
      </c>
      <c r="J306" s="19">
        <f t="shared" si="63"/>
        <v>0</v>
      </c>
      <c r="K306" s="19">
        <f t="shared" si="64"/>
        <v>0</v>
      </c>
    </row>
    <row r="307" spans="1:11">
      <c r="A307" s="22" t="s">
        <v>66</v>
      </c>
      <c r="B307" s="17" t="s">
        <v>67</v>
      </c>
      <c r="C307" s="18">
        <v>-216314.33</v>
      </c>
      <c r="D307" s="18">
        <v>0</v>
      </c>
      <c r="E307" s="18">
        <v>0</v>
      </c>
      <c r="F307" s="18">
        <v>-3429449.13</v>
      </c>
      <c r="G307" s="18">
        <f t="shared" si="60"/>
        <v>-3213134.8</v>
      </c>
      <c r="H307" s="18">
        <f t="shared" si="61"/>
        <v>3429449.13</v>
      </c>
      <c r="I307" s="19">
        <f t="shared" si="62"/>
        <v>1485.4008053927819</v>
      </c>
      <c r="J307" s="19">
        <f t="shared" si="63"/>
        <v>0</v>
      </c>
      <c r="K307" s="19">
        <f t="shared" si="64"/>
        <v>0</v>
      </c>
    </row>
    <row r="308" spans="1:11" ht="25.5">
      <c r="A308" s="39" t="s">
        <v>179</v>
      </c>
      <c r="B308" s="28" t="s">
        <v>180</v>
      </c>
      <c r="C308" s="29"/>
      <c r="D308" s="29"/>
      <c r="E308" s="29"/>
      <c r="F308" s="29"/>
      <c r="G308" s="29"/>
      <c r="H308" s="29"/>
      <c r="I308" s="30"/>
      <c r="J308" s="30"/>
      <c r="K308" s="30"/>
    </row>
    <row r="309" spans="1:11">
      <c r="A309" s="16" t="s">
        <v>25</v>
      </c>
      <c r="B309" s="17" t="s">
        <v>26</v>
      </c>
      <c r="C309" s="18">
        <v>7276470</v>
      </c>
      <c r="D309" s="18">
        <v>11683764</v>
      </c>
      <c r="E309" s="18">
        <v>6098222</v>
      </c>
      <c r="F309" s="18">
        <v>11683764</v>
      </c>
      <c r="G309" s="18">
        <f t="shared" ref="G309:G325" si="65">F309-C309</f>
        <v>4407294</v>
      </c>
      <c r="H309" s="18">
        <f t="shared" ref="H309:H325" si="66">E309-F309</f>
        <v>-5585542</v>
      </c>
      <c r="I309" s="19">
        <f t="shared" ref="I309:I325" si="67">IF(ISERROR(F309/C309),0,F309/C309*100-100)</f>
        <v>60.569122115531286</v>
      </c>
      <c r="J309" s="19">
        <f t="shared" ref="J309:J325" si="68">IF(ISERROR(F309/E309),0,F309/E309*100)</f>
        <v>191.59295939045839</v>
      </c>
      <c r="K309" s="19">
        <f t="shared" ref="K309:K325" si="69">IF(ISERROR(F309/D309),0,F309/D309*100)</f>
        <v>100</v>
      </c>
    </row>
    <row r="310" spans="1:11">
      <c r="A310" s="22" t="s">
        <v>29</v>
      </c>
      <c r="B310" s="17" t="s">
        <v>30</v>
      </c>
      <c r="C310" s="18">
        <v>7276470</v>
      </c>
      <c r="D310" s="18">
        <v>11683764</v>
      </c>
      <c r="E310" s="18">
        <v>6098222</v>
      </c>
      <c r="F310" s="18">
        <v>11683764</v>
      </c>
      <c r="G310" s="18">
        <f t="shared" si="65"/>
        <v>4407294</v>
      </c>
      <c r="H310" s="18">
        <f t="shared" si="66"/>
        <v>-5585542</v>
      </c>
      <c r="I310" s="19">
        <f t="shared" si="67"/>
        <v>60.569122115531286</v>
      </c>
      <c r="J310" s="19">
        <f t="shared" si="68"/>
        <v>191.59295939045839</v>
      </c>
      <c r="K310" s="19">
        <f t="shared" si="69"/>
        <v>100</v>
      </c>
    </row>
    <row r="311" spans="1:11">
      <c r="A311" s="23" t="s">
        <v>31</v>
      </c>
      <c r="B311" s="17" t="s">
        <v>32</v>
      </c>
      <c r="C311" s="18">
        <v>7276470</v>
      </c>
      <c r="D311" s="18">
        <v>11683764</v>
      </c>
      <c r="E311" s="18">
        <v>6098222</v>
      </c>
      <c r="F311" s="18">
        <v>11683764</v>
      </c>
      <c r="G311" s="18">
        <f t="shared" si="65"/>
        <v>4407294</v>
      </c>
      <c r="H311" s="18">
        <f t="shared" si="66"/>
        <v>-5585542</v>
      </c>
      <c r="I311" s="19">
        <f t="shared" si="67"/>
        <v>60.569122115531286</v>
      </c>
      <c r="J311" s="19">
        <f t="shared" si="68"/>
        <v>191.59295939045839</v>
      </c>
      <c r="K311" s="19">
        <f t="shared" si="69"/>
        <v>100</v>
      </c>
    </row>
    <row r="312" spans="1:11">
      <c r="A312" s="16" t="s">
        <v>33</v>
      </c>
      <c r="B312" s="17" t="s">
        <v>34</v>
      </c>
      <c r="C312" s="18">
        <v>7060155.6699999999</v>
      </c>
      <c r="D312" s="18">
        <v>11683764</v>
      </c>
      <c r="E312" s="18">
        <v>6098222</v>
      </c>
      <c r="F312" s="18">
        <v>8254314.8700000001</v>
      </c>
      <c r="G312" s="18">
        <f t="shared" si="65"/>
        <v>1194159.2000000002</v>
      </c>
      <c r="H312" s="18">
        <f t="shared" si="66"/>
        <v>-2156092.87</v>
      </c>
      <c r="I312" s="19">
        <f t="shared" si="67"/>
        <v>16.914063312714461</v>
      </c>
      <c r="J312" s="19">
        <f t="shared" si="68"/>
        <v>135.35609018497524</v>
      </c>
      <c r="K312" s="19">
        <f t="shared" si="69"/>
        <v>70.647737064870526</v>
      </c>
    </row>
    <row r="313" spans="1:11">
      <c r="A313" s="22" t="s">
        <v>35</v>
      </c>
      <c r="B313" s="17" t="s">
        <v>36</v>
      </c>
      <c r="C313" s="18">
        <v>7060155.6699999999</v>
      </c>
      <c r="D313" s="18">
        <v>11683764</v>
      </c>
      <c r="E313" s="18">
        <v>6098222</v>
      </c>
      <c r="F313" s="18">
        <v>8254314.8700000001</v>
      </c>
      <c r="G313" s="18">
        <f t="shared" si="65"/>
        <v>1194159.2000000002</v>
      </c>
      <c r="H313" s="18">
        <f t="shared" si="66"/>
        <v>-2156092.87</v>
      </c>
      <c r="I313" s="19">
        <f t="shared" si="67"/>
        <v>16.914063312714461</v>
      </c>
      <c r="J313" s="19">
        <f t="shared" si="68"/>
        <v>135.35609018497524</v>
      </c>
      <c r="K313" s="19">
        <f t="shared" si="69"/>
        <v>70.647737064870526</v>
      </c>
    </row>
    <row r="314" spans="1:11">
      <c r="A314" s="23" t="s">
        <v>37</v>
      </c>
      <c r="B314" s="17" t="s">
        <v>38</v>
      </c>
      <c r="C314" s="18">
        <v>6452429.1299999999</v>
      </c>
      <c r="D314" s="18">
        <v>10633893</v>
      </c>
      <c r="E314" s="18">
        <v>5551721</v>
      </c>
      <c r="F314" s="18">
        <v>7485032.54</v>
      </c>
      <c r="G314" s="18">
        <f t="shared" si="65"/>
        <v>1032603.4100000001</v>
      </c>
      <c r="H314" s="18">
        <f t="shared" si="66"/>
        <v>-1933311.54</v>
      </c>
      <c r="I314" s="19">
        <f t="shared" si="67"/>
        <v>16.003328191533356</v>
      </c>
      <c r="J314" s="19">
        <f t="shared" si="68"/>
        <v>134.82364369535139</v>
      </c>
      <c r="K314" s="19">
        <f t="shared" si="69"/>
        <v>70.388450777151888</v>
      </c>
    </row>
    <row r="315" spans="1:11">
      <c r="A315" s="24" t="s">
        <v>39</v>
      </c>
      <c r="B315" s="17" t="s">
        <v>40</v>
      </c>
      <c r="C315" s="18">
        <v>75972.37</v>
      </c>
      <c r="D315" s="18">
        <v>108814</v>
      </c>
      <c r="E315" s="18">
        <v>81000</v>
      </c>
      <c r="F315" s="18">
        <v>89486.43</v>
      </c>
      <c r="G315" s="18">
        <f t="shared" si="65"/>
        <v>13514.059999999998</v>
      </c>
      <c r="H315" s="18">
        <f t="shared" si="66"/>
        <v>-8486.429999999993</v>
      </c>
      <c r="I315" s="19">
        <f t="shared" si="67"/>
        <v>17.78812481432395</v>
      </c>
      <c r="J315" s="19">
        <f t="shared" si="68"/>
        <v>110.47707407407405</v>
      </c>
      <c r="K315" s="19">
        <f t="shared" si="69"/>
        <v>82.237974892936563</v>
      </c>
    </row>
    <row r="316" spans="1:11">
      <c r="A316" s="24" t="s">
        <v>41</v>
      </c>
      <c r="B316" s="17" t="s">
        <v>42</v>
      </c>
      <c r="C316" s="18">
        <v>6376456.7599999998</v>
      </c>
      <c r="D316" s="18">
        <v>10525079</v>
      </c>
      <c r="E316" s="18">
        <v>5470721</v>
      </c>
      <c r="F316" s="18">
        <v>7395546.1100000003</v>
      </c>
      <c r="G316" s="18">
        <f t="shared" si="65"/>
        <v>1019089.3500000006</v>
      </c>
      <c r="H316" s="18">
        <f t="shared" si="66"/>
        <v>-1924825.1100000003</v>
      </c>
      <c r="I316" s="19">
        <f t="shared" si="67"/>
        <v>15.982063210917175</v>
      </c>
      <c r="J316" s="19">
        <f t="shared" si="68"/>
        <v>135.18412125202511</v>
      </c>
      <c r="K316" s="19">
        <f t="shared" si="69"/>
        <v>70.265943942083481</v>
      </c>
    </row>
    <row r="317" spans="1:11">
      <c r="A317" s="25" t="s">
        <v>43</v>
      </c>
      <c r="B317" s="17" t="s">
        <v>44</v>
      </c>
      <c r="C317" s="18">
        <v>711.12</v>
      </c>
      <c r="D317" s="18">
        <v>0</v>
      </c>
      <c r="E317" s="18">
        <v>0</v>
      </c>
      <c r="F317" s="18">
        <v>590.5</v>
      </c>
      <c r="G317" s="18">
        <f t="shared" si="65"/>
        <v>-120.62</v>
      </c>
      <c r="H317" s="18">
        <f t="shared" si="66"/>
        <v>-590.5</v>
      </c>
      <c r="I317" s="19">
        <f t="shared" si="67"/>
        <v>-16.961975475306559</v>
      </c>
      <c r="J317" s="19">
        <f t="shared" si="68"/>
        <v>0</v>
      </c>
      <c r="K317" s="19">
        <f t="shared" si="69"/>
        <v>0</v>
      </c>
    </row>
    <row r="318" spans="1:11">
      <c r="A318" s="23" t="s">
        <v>45</v>
      </c>
      <c r="B318" s="17" t="s">
        <v>46</v>
      </c>
      <c r="C318" s="18">
        <v>581841.48</v>
      </c>
      <c r="D318" s="18">
        <v>997377</v>
      </c>
      <c r="E318" s="18">
        <v>519177</v>
      </c>
      <c r="F318" s="18">
        <v>743115.42</v>
      </c>
      <c r="G318" s="18">
        <f t="shared" si="65"/>
        <v>161273.94000000006</v>
      </c>
      <c r="H318" s="18">
        <f t="shared" si="66"/>
        <v>-223938.42000000004</v>
      </c>
      <c r="I318" s="19">
        <f t="shared" si="67"/>
        <v>27.717848510903707</v>
      </c>
      <c r="J318" s="19">
        <f t="shared" si="68"/>
        <v>143.13334758666122</v>
      </c>
      <c r="K318" s="19">
        <f t="shared" si="69"/>
        <v>74.506973792257085</v>
      </c>
    </row>
    <row r="319" spans="1:11">
      <c r="A319" s="24" t="s">
        <v>47</v>
      </c>
      <c r="B319" s="17" t="s">
        <v>48</v>
      </c>
      <c r="C319" s="18">
        <v>581841.48</v>
      </c>
      <c r="D319" s="18">
        <v>997377</v>
      </c>
      <c r="E319" s="18">
        <v>519177</v>
      </c>
      <c r="F319" s="18">
        <v>743115.42</v>
      </c>
      <c r="G319" s="18">
        <f t="shared" si="65"/>
        <v>161273.94000000006</v>
      </c>
      <c r="H319" s="18">
        <f t="shared" si="66"/>
        <v>-223938.42000000004</v>
      </c>
      <c r="I319" s="19">
        <f t="shared" si="67"/>
        <v>27.717848510903707</v>
      </c>
      <c r="J319" s="19">
        <f t="shared" si="68"/>
        <v>143.13334758666122</v>
      </c>
      <c r="K319" s="19">
        <f t="shared" si="69"/>
        <v>74.506973792257085</v>
      </c>
    </row>
    <row r="320" spans="1:11" ht="25.5">
      <c r="A320" s="23" t="s">
        <v>51</v>
      </c>
      <c r="B320" s="17" t="s">
        <v>52</v>
      </c>
      <c r="C320" s="18">
        <v>25885.06</v>
      </c>
      <c r="D320" s="18">
        <v>52494</v>
      </c>
      <c r="E320" s="18">
        <v>27324</v>
      </c>
      <c r="F320" s="18">
        <v>26166.91</v>
      </c>
      <c r="G320" s="18">
        <f t="shared" si="65"/>
        <v>281.84999999999854</v>
      </c>
      <c r="H320" s="18">
        <f t="shared" si="66"/>
        <v>1157.0900000000001</v>
      </c>
      <c r="I320" s="19">
        <f t="shared" si="67"/>
        <v>1.0888520250677374</v>
      </c>
      <c r="J320" s="19">
        <f t="shared" si="68"/>
        <v>95.765297906602257</v>
      </c>
      <c r="K320" s="19">
        <f t="shared" si="69"/>
        <v>49.84743018249705</v>
      </c>
    </row>
    <row r="321" spans="1:11" ht="51">
      <c r="A321" s="24" t="s">
        <v>158</v>
      </c>
      <c r="B321" s="17" t="s">
        <v>159</v>
      </c>
      <c r="C321" s="18">
        <v>25885.06</v>
      </c>
      <c r="D321" s="18">
        <v>52494</v>
      </c>
      <c r="E321" s="18">
        <v>27324</v>
      </c>
      <c r="F321" s="18">
        <v>26166.91</v>
      </c>
      <c r="G321" s="18">
        <f t="shared" si="65"/>
        <v>281.84999999999854</v>
      </c>
      <c r="H321" s="18">
        <f t="shared" si="66"/>
        <v>1157.0900000000001</v>
      </c>
      <c r="I321" s="19">
        <f t="shared" si="67"/>
        <v>1.0888520250677374</v>
      </c>
      <c r="J321" s="19">
        <f t="shared" si="68"/>
        <v>95.765297906602257</v>
      </c>
      <c r="K321" s="19">
        <f t="shared" si="69"/>
        <v>49.84743018249705</v>
      </c>
    </row>
    <row r="322" spans="1:11" ht="38.25">
      <c r="A322" s="25" t="s">
        <v>160</v>
      </c>
      <c r="B322" s="17" t="s">
        <v>161</v>
      </c>
      <c r="C322" s="18">
        <v>25885.06</v>
      </c>
      <c r="D322" s="18">
        <v>52494</v>
      </c>
      <c r="E322" s="18">
        <v>27324</v>
      </c>
      <c r="F322" s="18">
        <v>26166.91</v>
      </c>
      <c r="G322" s="18">
        <f t="shared" si="65"/>
        <v>281.84999999999854</v>
      </c>
      <c r="H322" s="18">
        <f t="shared" si="66"/>
        <v>1157.0900000000001</v>
      </c>
      <c r="I322" s="19">
        <f t="shared" si="67"/>
        <v>1.0888520250677374</v>
      </c>
      <c r="J322" s="19">
        <f t="shared" si="68"/>
        <v>95.765297906602257</v>
      </c>
      <c r="K322" s="19">
        <f t="shared" si="69"/>
        <v>49.84743018249705</v>
      </c>
    </row>
    <row r="323" spans="1:11">
      <c r="A323" s="16"/>
      <c r="B323" s="17" t="s">
        <v>63</v>
      </c>
      <c r="C323" s="18">
        <v>216314.33</v>
      </c>
      <c r="D323" s="18">
        <v>0</v>
      </c>
      <c r="E323" s="18">
        <v>0</v>
      </c>
      <c r="F323" s="18">
        <v>3429449.13</v>
      </c>
      <c r="G323" s="18">
        <f t="shared" si="65"/>
        <v>3213134.8</v>
      </c>
      <c r="H323" s="18">
        <f t="shared" si="66"/>
        <v>-3429449.13</v>
      </c>
      <c r="I323" s="19">
        <f t="shared" si="67"/>
        <v>1485.4008053927819</v>
      </c>
      <c r="J323" s="19">
        <f t="shared" si="68"/>
        <v>0</v>
      </c>
      <c r="K323" s="19">
        <f t="shared" si="69"/>
        <v>0</v>
      </c>
    </row>
    <row r="324" spans="1:11">
      <c r="A324" s="16" t="s">
        <v>64</v>
      </c>
      <c r="B324" s="17" t="s">
        <v>65</v>
      </c>
      <c r="C324" s="18">
        <v>-216314.33</v>
      </c>
      <c r="D324" s="18">
        <v>0</v>
      </c>
      <c r="E324" s="18">
        <v>0</v>
      </c>
      <c r="F324" s="18">
        <v>-3429449.13</v>
      </c>
      <c r="G324" s="18">
        <f t="shared" si="65"/>
        <v>-3213134.8</v>
      </c>
      <c r="H324" s="18">
        <f t="shared" si="66"/>
        <v>3429449.13</v>
      </c>
      <c r="I324" s="19">
        <f t="shared" si="67"/>
        <v>1485.4008053927819</v>
      </c>
      <c r="J324" s="19">
        <f t="shared" si="68"/>
        <v>0</v>
      </c>
      <c r="K324" s="19">
        <f t="shared" si="69"/>
        <v>0</v>
      </c>
    </row>
    <row r="325" spans="1:11">
      <c r="A325" s="22" t="s">
        <v>66</v>
      </c>
      <c r="B325" s="17" t="s">
        <v>67</v>
      </c>
      <c r="C325" s="18">
        <v>-216314.33</v>
      </c>
      <c r="D325" s="18">
        <v>0</v>
      </c>
      <c r="E325" s="18">
        <v>0</v>
      </c>
      <c r="F325" s="18">
        <v>-3429449.13</v>
      </c>
      <c r="G325" s="18">
        <f t="shared" si="65"/>
        <v>-3213134.8</v>
      </c>
      <c r="H325" s="18">
        <f t="shared" si="66"/>
        <v>3429449.13</v>
      </c>
      <c r="I325" s="19">
        <f t="shared" si="67"/>
        <v>1485.4008053927819</v>
      </c>
      <c r="J325" s="19">
        <f t="shared" si="68"/>
        <v>0</v>
      </c>
      <c r="K325" s="19">
        <f t="shared" si="69"/>
        <v>0</v>
      </c>
    </row>
    <row r="326" spans="1:11" ht="25.5">
      <c r="A326" s="27" t="s">
        <v>138</v>
      </c>
      <c r="B326" s="28" t="s">
        <v>139</v>
      </c>
      <c r="C326" s="29"/>
      <c r="D326" s="29"/>
      <c r="E326" s="29"/>
      <c r="F326" s="29"/>
      <c r="G326" s="29"/>
      <c r="H326" s="29"/>
      <c r="I326" s="30"/>
      <c r="J326" s="30"/>
      <c r="K326" s="30"/>
    </row>
    <row r="327" spans="1:11">
      <c r="A327" s="16" t="s">
        <v>25</v>
      </c>
      <c r="B327" s="17" t="s">
        <v>26</v>
      </c>
      <c r="C327" s="18">
        <v>0</v>
      </c>
      <c r="D327" s="18">
        <v>25500</v>
      </c>
      <c r="E327" s="18">
        <v>0</v>
      </c>
      <c r="F327" s="18">
        <v>25500</v>
      </c>
      <c r="G327" s="18">
        <f t="shared" ref="G327:G339" si="70">F327-C327</f>
        <v>25500</v>
      </c>
      <c r="H327" s="18">
        <f t="shared" ref="H327:H339" si="71">E327-F327</f>
        <v>-25500</v>
      </c>
      <c r="I327" s="19">
        <f t="shared" ref="I327:I339" si="72">IF(ISERROR(F327/C327),0,F327/C327*100-100)</f>
        <v>0</v>
      </c>
      <c r="J327" s="19">
        <f t="shared" ref="J327:J339" si="73">IF(ISERROR(F327/E327),0,F327/E327*100)</f>
        <v>0</v>
      </c>
      <c r="K327" s="19">
        <f t="shared" ref="K327:K339" si="74">IF(ISERROR(F327/D327),0,F327/D327*100)</f>
        <v>100</v>
      </c>
    </row>
    <row r="328" spans="1:11">
      <c r="A328" s="22" t="s">
        <v>92</v>
      </c>
      <c r="B328" s="17" t="s">
        <v>93</v>
      </c>
      <c r="C328" s="18">
        <v>0</v>
      </c>
      <c r="D328" s="18">
        <v>25500</v>
      </c>
      <c r="E328" s="18">
        <v>0</v>
      </c>
      <c r="F328" s="18">
        <v>25500</v>
      </c>
      <c r="G328" s="18">
        <f t="shared" si="70"/>
        <v>25500</v>
      </c>
      <c r="H328" s="18">
        <f t="shared" si="71"/>
        <v>-25500</v>
      </c>
      <c r="I328" s="19">
        <f t="shared" si="72"/>
        <v>0</v>
      </c>
      <c r="J328" s="19">
        <f t="shared" si="73"/>
        <v>0</v>
      </c>
      <c r="K328" s="19">
        <f t="shared" si="74"/>
        <v>100</v>
      </c>
    </row>
    <row r="329" spans="1:11">
      <c r="A329" s="23" t="s">
        <v>94</v>
      </c>
      <c r="B329" s="17" t="s">
        <v>95</v>
      </c>
      <c r="C329" s="18">
        <v>0</v>
      </c>
      <c r="D329" s="18">
        <v>25500</v>
      </c>
      <c r="E329" s="18">
        <v>0</v>
      </c>
      <c r="F329" s="18">
        <v>25500</v>
      </c>
      <c r="G329" s="18">
        <f t="shared" si="70"/>
        <v>25500</v>
      </c>
      <c r="H329" s="18">
        <f t="shared" si="71"/>
        <v>-25500</v>
      </c>
      <c r="I329" s="19">
        <f t="shared" si="72"/>
        <v>0</v>
      </c>
      <c r="J329" s="19">
        <f t="shared" si="73"/>
        <v>0</v>
      </c>
      <c r="K329" s="19">
        <f t="shared" si="74"/>
        <v>100</v>
      </c>
    </row>
    <row r="330" spans="1:11">
      <c r="A330" s="24" t="s">
        <v>96</v>
      </c>
      <c r="B330" s="17" t="s">
        <v>97</v>
      </c>
      <c r="C330" s="18">
        <v>0</v>
      </c>
      <c r="D330" s="18">
        <v>25500</v>
      </c>
      <c r="E330" s="18">
        <v>0</v>
      </c>
      <c r="F330" s="18">
        <v>25500</v>
      </c>
      <c r="G330" s="18">
        <f t="shared" si="70"/>
        <v>25500</v>
      </c>
      <c r="H330" s="18">
        <f t="shared" si="71"/>
        <v>-25500</v>
      </c>
      <c r="I330" s="19">
        <f t="shared" si="72"/>
        <v>0</v>
      </c>
      <c r="J330" s="19">
        <f t="shared" si="73"/>
        <v>0</v>
      </c>
      <c r="K330" s="19">
        <f t="shared" si="74"/>
        <v>100</v>
      </c>
    </row>
    <row r="331" spans="1:11" ht="25.5">
      <c r="A331" s="25" t="s">
        <v>98</v>
      </c>
      <c r="B331" s="17" t="s">
        <v>99</v>
      </c>
      <c r="C331" s="18">
        <v>0</v>
      </c>
      <c r="D331" s="18">
        <v>25500</v>
      </c>
      <c r="E331" s="18">
        <v>0</v>
      </c>
      <c r="F331" s="18">
        <v>25500</v>
      </c>
      <c r="G331" s="18">
        <f t="shared" si="70"/>
        <v>25500</v>
      </c>
      <c r="H331" s="18">
        <f t="shared" si="71"/>
        <v>-25500</v>
      </c>
      <c r="I331" s="19">
        <f t="shared" si="72"/>
        <v>0</v>
      </c>
      <c r="J331" s="19">
        <f t="shared" si="73"/>
        <v>0</v>
      </c>
      <c r="K331" s="19">
        <f t="shared" si="74"/>
        <v>100</v>
      </c>
    </row>
    <row r="332" spans="1:11" ht="25.5">
      <c r="A332" s="26" t="s">
        <v>100</v>
      </c>
      <c r="B332" s="17" t="s">
        <v>101</v>
      </c>
      <c r="C332" s="18">
        <v>0</v>
      </c>
      <c r="D332" s="18">
        <v>25500</v>
      </c>
      <c r="E332" s="18">
        <v>0</v>
      </c>
      <c r="F332" s="18">
        <v>25500</v>
      </c>
      <c r="G332" s="18">
        <f t="shared" si="70"/>
        <v>25500</v>
      </c>
      <c r="H332" s="18">
        <f t="shared" si="71"/>
        <v>-25500</v>
      </c>
      <c r="I332" s="19">
        <f t="shared" si="72"/>
        <v>0</v>
      </c>
      <c r="J332" s="19">
        <f t="shared" si="73"/>
        <v>0</v>
      </c>
      <c r="K332" s="19">
        <f t="shared" si="74"/>
        <v>100</v>
      </c>
    </row>
    <row r="333" spans="1:11">
      <c r="A333" s="16" t="s">
        <v>33</v>
      </c>
      <c r="B333" s="17" t="s">
        <v>34</v>
      </c>
      <c r="C333" s="18">
        <v>0</v>
      </c>
      <c r="D333" s="18">
        <v>25500</v>
      </c>
      <c r="E333" s="18">
        <v>0</v>
      </c>
      <c r="F333" s="18">
        <v>0</v>
      </c>
      <c r="G333" s="18">
        <f t="shared" si="70"/>
        <v>0</v>
      </c>
      <c r="H333" s="18">
        <f t="shared" si="71"/>
        <v>0</v>
      </c>
      <c r="I333" s="19">
        <f t="shared" si="72"/>
        <v>0</v>
      </c>
      <c r="J333" s="19">
        <f t="shared" si="73"/>
        <v>0</v>
      </c>
      <c r="K333" s="19">
        <f t="shared" si="74"/>
        <v>0</v>
      </c>
    </row>
    <row r="334" spans="1:11">
      <c r="A334" s="22" t="s">
        <v>35</v>
      </c>
      <c r="B334" s="17" t="s">
        <v>36</v>
      </c>
      <c r="C334" s="18">
        <v>0</v>
      </c>
      <c r="D334" s="18">
        <v>25500</v>
      </c>
      <c r="E334" s="18">
        <v>0</v>
      </c>
      <c r="F334" s="18">
        <v>0</v>
      </c>
      <c r="G334" s="18">
        <f t="shared" si="70"/>
        <v>0</v>
      </c>
      <c r="H334" s="18">
        <f t="shared" si="71"/>
        <v>0</v>
      </c>
      <c r="I334" s="19">
        <f t="shared" si="72"/>
        <v>0</v>
      </c>
      <c r="J334" s="19">
        <f t="shared" si="73"/>
        <v>0</v>
      </c>
      <c r="K334" s="19">
        <f t="shared" si="74"/>
        <v>0</v>
      </c>
    </row>
    <row r="335" spans="1:11">
      <c r="A335" s="23" t="s">
        <v>37</v>
      </c>
      <c r="B335" s="17" t="s">
        <v>38</v>
      </c>
      <c r="C335" s="18">
        <v>0</v>
      </c>
      <c r="D335" s="18">
        <v>25500</v>
      </c>
      <c r="E335" s="18">
        <v>0</v>
      </c>
      <c r="F335" s="18">
        <v>0</v>
      </c>
      <c r="G335" s="18">
        <f t="shared" si="70"/>
        <v>0</v>
      </c>
      <c r="H335" s="18">
        <f t="shared" si="71"/>
        <v>0</v>
      </c>
      <c r="I335" s="19">
        <f t="shared" si="72"/>
        <v>0</v>
      </c>
      <c r="J335" s="19">
        <f t="shared" si="73"/>
        <v>0</v>
      </c>
      <c r="K335" s="19">
        <f t="shared" si="74"/>
        <v>0</v>
      </c>
    </row>
    <row r="336" spans="1:11">
      <c r="A336" s="24" t="s">
        <v>39</v>
      </c>
      <c r="B336" s="17" t="s">
        <v>40</v>
      </c>
      <c r="C336" s="18">
        <v>0</v>
      </c>
      <c r="D336" s="18">
        <v>25500</v>
      </c>
      <c r="E336" s="18">
        <v>0</v>
      </c>
      <c r="F336" s="18">
        <v>0</v>
      </c>
      <c r="G336" s="18">
        <f t="shared" si="70"/>
        <v>0</v>
      </c>
      <c r="H336" s="18">
        <f t="shared" si="71"/>
        <v>0</v>
      </c>
      <c r="I336" s="19">
        <f t="shared" si="72"/>
        <v>0</v>
      </c>
      <c r="J336" s="19">
        <f t="shared" si="73"/>
        <v>0</v>
      </c>
      <c r="K336" s="19">
        <f t="shared" si="74"/>
        <v>0</v>
      </c>
    </row>
    <row r="337" spans="1:11">
      <c r="A337" s="16"/>
      <c r="B337" s="17" t="s">
        <v>63</v>
      </c>
      <c r="C337" s="18">
        <v>0</v>
      </c>
      <c r="D337" s="18">
        <v>0</v>
      </c>
      <c r="E337" s="18">
        <v>0</v>
      </c>
      <c r="F337" s="18">
        <v>25500</v>
      </c>
      <c r="G337" s="18">
        <f t="shared" si="70"/>
        <v>25500</v>
      </c>
      <c r="H337" s="18">
        <f t="shared" si="71"/>
        <v>-25500</v>
      </c>
      <c r="I337" s="19">
        <f t="shared" si="72"/>
        <v>0</v>
      </c>
      <c r="J337" s="19">
        <f t="shared" si="73"/>
        <v>0</v>
      </c>
      <c r="K337" s="19">
        <f t="shared" si="74"/>
        <v>0</v>
      </c>
    </row>
    <row r="338" spans="1:11">
      <c r="A338" s="16" t="s">
        <v>64</v>
      </c>
      <c r="B338" s="17" t="s">
        <v>65</v>
      </c>
      <c r="C338" s="18">
        <v>0</v>
      </c>
      <c r="D338" s="18">
        <v>0</v>
      </c>
      <c r="E338" s="18">
        <v>0</v>
      </c>
      <c r="F338" s="18">
        <v>-25500</v>
      </c>
      <c r="G338" s="18">
        <f t="shared" si="70"/>
        <v>-25500</v>
      </c>
      <c r="H338" s="18">
        <f t="shared" si="71"/>
        <v>25500</v>
      </c>
      <c r="I338" s="19">
        <f t="shared" si="72"/>
        <v>0</v>
      </c>
      <c r="J338" s="19">
        <f t="shared" si="73"/>
        <v>0</v>
      </c>
      <c r="K338" s="19">
        <f t="shared" si="74"/>
        <v>0</v>
      </c>
    </row>
    <row r="339" spans="1:11">
      <c r="A339" s="22" t="s">
        <v>66</v>
      </c>
      <c r="B339" s="17" t="s">
        <v>67</v>
      </c>
      <c r="C339" s="18">
        <v>0</v>
      </c>
      <c r="D339" s="18">
        <v>0</v>
      </c>
      <c r="E339" s="18">
        <v>0</v>
      </c>
      <c r="F339" s="18">
        <v>-25500</v>
      </c>
      <c r="G339" s="18">
        <f t="shared" si="70"/>
        <v>-25500</v>
      </c>
      <c r="H339" s="18">
        <f t="shared" si="71"/>
        <v>25500</v>
      </c>
      <c r="I339" s="19">
        <f t="shared" si="72"/>
        <v>0</v>
      </c>
      <c r="J339" s="19">
        <f t="shared" si="73"/>
        <v>0</v>
      </c>
      <c r="K339" s="19">
        <f t="shared" si="74"/>
        <v>0</v>
      </c>
    </row>
    <row r="340" spans="1:11" ht="25.5">
      <c r="A340" s="39" t="s">
        <v>140</v>
      </c>
      <c r="B340" s="28" t="s">
        <v>141</v>
      </c>
      <c r="C340" s="29"/>
      <c r="D340" s="29"/>
      <c r="E340" s="29"/>
      <c r="F340" s="29"/>
      <c r="G340" s="29"/>
      <c r="H340" s="29"/>
      <c r="I340" s="30"/>
      <c r="J340" s="30"/>
      <c r="K340" s="30"/>
    </row>
    <row r="341" spans="1:11">
      <c r="A341" s="16" t="s">
        <v>25</v>
      </c>
      <c r="B341" s="17" t="s">
        <v>26</v>
      </c>
      <c r="C341" s="18">
        <v>0</v>
      </c>
      <c r="D341" s="18">
        <v>25500</v>
      </c>
      <c r="E341" s="18">
        <v>0</v>
      </c>
      <c r="F341" s="18">
        <v>25500</v>
      </c>
      <c r="G341" s="18">
        <f t="shared" ref="G341:G353" si="75">F341-C341</f>
        <v>25500</v>
      </c>
      <c r="H341" s="18">
        <f t="shared" ref="H341:H353" si="76">E341-F341</f>
        <v>-25500</v>
      </c>
      <c r="I341" s="19">
        <f t="shared" ref="I341:I353" si="77">IF(ISERROR(F341/C341),0,F341/C341*100-100)</f>
        <v>0</v>
      </c>
      <c r="J341" s="19">
        <f t="shared" ref="J341:J353" si="78">IF(ISERROR(F341/E341),0,F341/E341*100)</f>
        <v>0</v>
      </c>
      <c r="K341" s="19">
        <f t="shared" ref="K341:K353" si="79">IF(ISERROR(F341/D341),0,F341/D341*100)</f>
        <v>100</v>
      </c>
    </row>
    <row r="342" spans="1:11">
      <c r="A342" s="22" t="s">
        <v>92</v>
      </c>
      <c r="B342" s="17" t="s">
        <v>93</v>
      </c>
      <c r="C342" s="18">
        <v>0</v>
      </c>
      <c r="D342" s="18">
        <v>25500</v>
      </c>
      <c r="E342" s="18">
        <v>0</v>
      </c>
      <c r="F342" s="18">
        <v>25500</v>
      </c>
      <c r="G342" s="18">
        <f t="shared" si="75"/>
        <v>25500</v>
      </c>
      <c r="H342" s="18">
        <f t="shared" si="76"/>
        <v>-25500</v>
      </c>
      <c r="I342" s="19">
        <f t="shared" si="77"/>
        <v>0</v>
      </c>
      <c r="J342" s="19">
        <f t="shared" si="78"/>
        <v>0</v>
      </c>
      <c r="K342" s="19">
        <f t="shared" si="79"/>
        <v>100</v>
      </c>
    </row>
    <row r="343" spans="1:11">
      <c r="A343" s="23" t="s">
        <v>94</v>
      </c>
      <c r="B343" s="17" t="s">
        <v>95</v>
      </c>
      <c r="C343" s="18">
        <v>0</v>
      </c>
      <c r="D343" s="18">
        <v>25500</v>
      </c>
      <c r="E343" s="18">
        <v>0</v>
      </c>
      <c r="F343" s="18">
        <v>25500</v>
      </c>
      <c r="G343" s="18">
        <f t="shared" si="75"/>
        <v>25500</v>
      </c>
      <c r="H343" s="18">
        <f t="shared" si="76"/>
        <v>-25500</v>
      </c>
      <c r="I343" s="19">
        <f t="shared" si="77"/>
        <v>0</v>
      </c>
      <c r="J343" s="19">
        <f t="shared" si="78"/>
        <v>0</v>
      </c>
      <c r="K343" s="19">
        <f t="shared" si="79"/>
        <v>100</v>
      </c>
    </row>
    <row r="344" spans="1:11">
      <c r="A344" s="24" t="s">
        <v>96</v>
      </c>
      <c r="B344" s="17" t="s">
        <v>97</v>
      </c>
      <c r="C344" s="18">
        <v>0</v>
      </c>
      <c r="D344" s="18">
        <v>25500</v>
      </c>
      <c r="E344" s="18">
        <v>0</v>
      </c>
      <c r="F344" s="18">
        <v>25500</v>
      </c>
      <c r="G344" s="18">
        <f t="shared" si="75"/>
        <v>25500</v>
      </c>
      <c r="H344" s="18">
        <f t="shared" si="76"/>
        <v>-25500</v>
      </c>
      <c r="I344" s="19">
        <f t="shared" si="77"/>
        <v>0</v>
      </c>
      <c r="J344" s="19">
        <f t="shared" si="78"/>
        <v>0</v>
      </c>
      <c r="K344" s="19">
        <f t="shared" si="79"/>
        <v>100</v>
      </c>
    </row>
    <row r="345" spans="1:11" ht="25.5">
      <c r="A345" s="25" t="s">
        <v>98</v>
      </c>
      <c r="B345" s="17" t="s">
        <v>99</v>
      </c>
      <c r="C345" s="18">
        <v>0</v>
      </c>
      <c r="D345" s="18">
        <v>25500</v>
      </c>
      <c r="E345" s="18">
        <v>0</v>
      </c>
      <c r="F345" s="18">
        <v>25500</v>
      </c>
      <c r="G345" s="18">
        <f t="shared" si="75"/>
        <v>25500</v>
      </c>
      <c r="H345" s="18">
        <f t="shared" si="76"/>
        <v>-25500</v>
      </c>
      <c r="I345" s="19">
        <f t="shared" si="77"/>
        <v>0</v>
      </c>
      <c r="J345" s="19">
        <f t="shared" si="78"/>
        <v>0</v>
      </c>
      <c r="K345" s="19">
        <f t="shared" si="79"/>
        <v>100</v>
      </c>
    </row>
    <row r="346" spans="1:11" ht="25.5">
      <c r="A346" s="26" t="s">
        <v>100</v>
      </c>
      <c r="B346" s="17" t="s">
        <v>101</v>
      </c>
      <c r="C346" s="18">
        <v>0</v>
      </c>
      <c r="D346" s="18">
        <v>25500</v>
      </c>
      <c r="E346" s="18">
        <v>0</v>
      </c>
      <c r="F346" s="18">
        <v>25500</v>
      </c>
      <c r="G346" s="18">
        <f t="shared" si="75"/>
        <v>25500</v>
      </c>
      <c r="H346" s="18">
        <f t="shared" si="76"/>
        <v>-25500</v>
      </c>
      <c r="I346" s="19">
        <f t="shared" si="77"/>
        <v>0</v>
      </c>
      <c r="J346" s="19">
        <f t="shared" si="78"/>
        <v>0</v>
      </c>
      <c r="K346" s="19">
        <f t="shared" si="79"/>
        <v>100</v>
      </c>
    </row>
    <row r="347" spans="1:11">
      <c r="A347" s="16" t="s">
        <v>33</v>
      </c>
      <c r="B347" s="17" t="s">
        <v>34</v>
      </c>
      <c r="C347" s="18">
        <v>0</v>
      </c>
      <c r="D347" s="18">
        <v>25500</v>
      </c>
      <c r="E347" s="18">
        <v>0</v>
      </c>
      <c r="F347" s="18">
        <v>0</v>
      </c>
      <c r="G347" s="18">
        <f t="shared" si="75"/>
        <v>0</v>
      </c>
      <c r="H347" s="18">
        <f t="shared" si="76"/>
        <v>0</v>
      </c>
      <c r="I347" s="19">
        <f t="shared" si="77"/>
        <v>0</v>
      </c>
      <c r="J347" s="19">
        <f t="shared" si="78"/>
        <v>0</v>
      </c>
      <c r="K347" s="19">
        <f t="shared" si="79"/>
        <v>0</v>
      </c>
    </row>
    <row r="348" spans="1:11">
      <c r="A348" s="22" t="s">
        <v>35</v>
      </c>
      <c r="B348" s="17" t="s">
        <v>36</v>
      </c>
      <c r="C348" s="18">
        <v>0</v>
      </c>
      <c r="D348" s="18">
        <v>25500</v>
      </c>
      <c r="E348" s="18">
        <v>0</v>
      </c>
      <c r="F348" s="18">
        <v>0</v>
      </c>
      <c r="G348" s="18">
        <f t="shared" si="75"/>
        <v>0</v>
      </c>
      <c r="H348" s="18">
        <f t="shared" si="76"/>
        <v>0</v>
      </c>
      <c r="I348" s="19">
        <f t="shared" si="77"/>
        <v>0</v>
      </c>
      <c r="J348" s="19">
        <f t="shared" si="78"/>
        <v>0</v>
      </c>
      <c r="K348" s="19">
        <f t="shared" si="79"/>
        <v>0</v>
      </c>
    </row>
    <row r="349" spans="1:11">
      <c r="A349" s="23" t="s">
        <v>37</v>
      </c>
      <c r="B349" s="17" t="s">
        <v>38</v>
      </c>
      <c r="C349" s="18">
        <v>0</v>
      </c>
      <c r="D349" s="18">
        <v>25500</v>
      </c>
      <c r="E349" s="18">
        <v>0</v>
      </c>
      <c r="F349" s="18">
        <v>0</v>
      </c>
      <c r="G349" s="18">
        <f t="shared" si="75"/>
        <v>0</v>
      </c>
      <c r="H349" s="18">
        <f t="shared" si="76"/>
        <v>0</v>
      </c>
      <c r="I349" s="19">
        <f t="shared" si="77"/>
        <v>0</v>
      </c>
      <c r="J349" s="19">
        <f t="shared" si="78"/>
        <v>0</v>
      </c>
      <c r="K349" s="19">
        <f t="shared" si="79"/>
        <v>0</v>
      </c>
    </row>
    <row r="350" spans="1:11">
      <c r="A350" s="24" t="s">
        <v>39</v>
      </c>
      <c r="B350" s="17" t="s">
        <v>40</v>
      </c>
      <c r="C350" s="18">
        <v>0</v>
      </c>
      <c r="D350" s="18">
        <v>25500</v>
      </c>
      <c r="E350" s="18">
        <v>0</v>
      </c>
      <c r="F350" s="18">
        <v>0</v>
      </c>
      <c r="G350" s="18">
        <f t="shared" si="75"/>
        <v>0</v>
      </c>
      <c r="H350" s="18">
        <f t="shared" si="76"/>
        <v>0</v>
      </c>
      <c r="I350" s="19">
        <f t="shared" si="77"/>
        <v>0</v>
      </c>
      <c r="J350" s="19">
        <f t="shared" si="78"/>
        <v>0</v>
      </c>
      <c r="K350" s="19">
        <f t="shared" si="79"/>
        <v>0</v>
      </c>
    </row>
    <row r="351" spans="1:11">
      <c r="A351" s="16"/>
      <c r="B351" s="17" t="s">
        <v>63</v>
      </c>
      <c r="C351" s="18">
        <v>0</v>
      </c>
      <c r="D351" s="18">
        <v>0</v>
      </c>
      <c r="E351" s="18">
        <v>0</v>
      </c>
      <c r="F351" s="18">
        <v>25500</v>
      </c>
      <c r="G351" s="18">
        <f t="shared" si="75"/>
        <v>25500</v>
      </c>
      <c r="H351" s="18">
        <f t="shared" si="76"/>
        <v>-25500</v>
      </c>
      <c r="I351" s="19">
        <f t="shared" si="77"/>
        <v>0</v>
      </c>
      <c r="J351" s="19">
        <f t="shared" si="78"/>
        <v>0</v>
      </c>
      <c r="K351" s="19">
        <f t="shared" si="79"/>
        <v>0</v>
      </c>
    </row>
    <row r="352" spans="1:11">
      <c r="A352" s="16" t="s">
        <v>64</v>
      </c>
      <c r="B352" s="17" t="s">
        <v>65</v>
      </c>
      <c r="C352" s="18">
        <v>0</v>
      </c>
      <c r="D352" s="18">
        <v>0</v>
      </c>
      <c r="E352" s="18">
        <v>0</v>
      </c>
      <c r="F352" s="18">
        <v>-25500</v>
      </c>
      <c r="G352" s="18">
        <f t="shared" si="75"/>
        <v>-25500</v>
      </c>
      <c r="H352" s="18">
        <f t="shared" si="76"/>
        <v>25500</v>
      </c>
      <c r="I352" s="19">
        <f t="shared" si="77"/>
        <v>0</v>
      </c>
      <c r="J352" s="19">
        <f t="shared" si="78"/>
        <v>0</v>
      </c>
      <c r="K352" s="19">
        <f t="shared" si="79"/>
        <v>0</v>
      </c>
    </row>
    <row r="353" spans="1:11">
      <c r="A353" s="22" t="s">
        <v>66</v>
      </c>
      <c r="B353" s="17" t="s">
        <v>67</v>
      </c>
      <c r="C353" s="18">
        <v>0</v>
      </c>
      <c r="D353" s="18">
        <v>0</v>
      </c>
      <c r="E353" s="18">
        <v>0</v>
      </c>
      <c r="F353" s="18">
        <v>-25500</v>
      </c>
      <c r="G353" s="18">
        <f t="shared" si="75"/>
        <v>-25500</v>
      </c>
      <c r="H353" s="18">
        <f t="shared" si="76"/>
        <v>25500</v>
      </c>
      <c r="I353" s="19">
        <f t="shared" si="77"/>
        <v>0</v>
      </c>
      <c r="J353" s="19">
        <f t="shared" si="78"/>
        <v>0</v>
      </c>
      <c r="K353" s="19">
        <f t="shared" si="79"/>
        <v>0</v>
      </c>
    </row>
    <row r="358" spans="1:11" ht="15.75">
      <c r="A358" s="32"/>
      <c r="E358" s="35"/>
      <c r="K358" s="37"/>
    </row>
    <row r="360" spans="1:11" ht="15.75">
      <c r="A360"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fitToHeight="0" orientation="landscape" verticalDpi="0" r:id="rId1"/>
  <headerFoot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workbookViewId="0">
      <selection activeCell="F9" sqref="F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181</v>
      </c>
      <c r="B13" s="21" t="s">
        <v>182</v>
      </c>
      <c r="C13" s="18"/>
      <c r="D13" s="18"/>
      <c r="E13" s="18"/>
      <c r="F13" s="18"/>
      <c r="G13" s="18"/>
      <c r="H13" s="18"/>
      <c r="I13" s="19"/>
      <c r="J13" s="19"/>
      <c r="K13" s="19"/>
    </row>
    <row r="14" spans="1:11">
      <c r="A14" s="16" t="s">
        <v>25</v>
      </c>
      <c r="B14" s="17" t="s">
        <v>26</v>
      </c>
      <c r="C14" s="18">
        <v>4346256.38</v>
      </c>
      <c r="D14" s="18">
        <v>5409655</v>
      </c>
      <c r="E14" s="18">
        <v>4309529</v>
      </c>
      <c r="F14" s="18">
        <v>3960048.86</v>
      </c>
      <c r="G14" s="18">
        <f t="shared" ref="G14:G29" si="0">F14-C14</f>
        <v>-386207.52</v>
      </c>
      <c r="H14" s="18">
        <f t="shared" ref="H14:H29" si="1">E14-F14</f>
        <v>349480.14000000013</v>
      </c>
      <c r="I14" s="19">
        <f t="shared" ref="I14:I29" si="2">IF(ISERROR(F14/C14),0,F14/C14*100-100)</f>
        <v>-8.8859810888560702</v>
      </c>
      <c r="J14" s="19">
        <f t="shared" ref="J14:J29" si="3">IF(ISERROR(F14/E14),0,F14/E14*100)</f>
        <v>91.890525855609738</v>
      </c>
      <c r="K14" s="19">
        <f t="shared" ref="K14:K29" si="4">IF(ISERROR(F14/D14),0,F14/D14*100)</f>
        <v>73.203353263747871</v>
      </c>
    </row>
    <row r="15" spans="1:11" ht="25.5">
      <c r="A15" s="22" t="s">
        <v>27</v>
      </c>
      <c r="B15" s="17" t="s">
        <v>28</v>
      </c>
      <c r="C15" s="18">
        <v>4346256.38</v>
      </c>
      <c r="D15" s="18">
        <v>5409655</v>
      </c>
      <c r="E15" s="18">
        <v>4309529</v>
      </c>
      <c r="F15" s="18">
        <v>3960048.86</v>
      </c>
      <c r="G15" s="18">
        <f t="shared" si="0"/>
        <v>-386207.52</v>
      </c>
      <c r="H15" s="18">
        <f t="shared" si="1"/>
        <v>349480.14000000013</v>
      </c>
      <c r="I15" s="19">
        <f t="shared" si="2"/>
        <v>-8.8859810888560702</v>
      </c>
      <c r="J15" s="19">
        <f t="shared" si="3"/>
        <v>91.890525855609738</v>
      </c>
      <c r="K15" s="19">
        <f t="shared" si="4"/>
        <v>73.203353263747871</v>
      </c>
    </row>
    <row r="16" spans="1:11">
      <c r="A16" s="16" t="s">
        <v>33</v>
      </c>
      <c r="B16" s="17" t="s">
        <v>34</v>
      </c>
      <c r="C16" s="18">
        <v>3346127.07</v>
      </c>
      <c r="D16" s="18">
        <v>5695074</v>
      </c>
      <c r="E16" s="18">
        <v>3759647</v>
      </c>
      <c r="F16" s="18">
        <v>3444405.93</v>
      </c>
      <c r="G16" s="18">
        <f t="shared" si="0"/>
        <v>98278.860000000335</v>
      </c>
      <c r="H16" s="18">
        <f t="shared" si="1"/>
        <v>315241.06999999983</v>
      </c>
      <c r="I16" s="19">
        <f t="shared" si="2"/>
        <v>2.937092882130159</v>
      </c>
      <c r="J16" s="19">
        <f t="shared" si="3"/>
        <v>91.615141793897152</v>
      </c>
      <c r="K16" s="19">
        <f t="shared" si="4"/>
        <v>60.480442045177995</v>
      </c>
    </row>
    <row r="17" spans="1:11">
      <c r="A17" s="22" t="s">
        <v>35</v>
      </c>
      <c r="B17" s="17" t="s">
        <v>36</v>
      </c>
      <c r="C17" s="18">
        <v>3312173.49</v>
      </c>
      <c r="D17" s="18">
        <v>5589824</v>
      </c>
      <c r="E17" s="18">
        <v>3681547</v>
      </c>
      <c r="F17" s="18">
        <v>3389949.97</v>
      </c>
      <c r="G17" s="18">
        <f t="shared" si="0"/>
        <v>77776.479999999981</v>
      </c>
      <c r="H17" s="18">
        <f t="shared" si="1"/>
        <v>291597.0299999998</v>
      </c>
      <c r="I17" s="19">
        <f t="shared" si="2"/>
        <v>2.3482006674716729</v>
      </c>
      <c r="J17" s="19">
        <f t="shared" si="3"/>
        <v>92.079497287417496</v>
      </c>
      <c r="K17" s="19">
        <f t="shared" si="4"/>
        <v>60.645021560607283</v>
      </c>
    </row>
    <row r="18" spans="1:11">
      <c r="A18" s="23" t="s">
        <v>37</v>
      </c>
      <c r="B18" s="17" t="s">
        <v>38</v>
      </c>
      <c r="C18" s="18">
        <v>3297201.49</v>
      </c>
      <c r="D18" s="18">
        <v>5539824</v>
      </c>
      <c r="E18" s="18">
        <v>3660667</v>
      </c>
      <c r="F18" s="18">
        <v>3378821.97</v>
      </c>
      <c r="G18" s="18">
        <f t="shared" si="0"/>
        <v>81620.479999999981</v>
      </c>
      <c r="H18" s="18">
        <f t="shared" si="1"/>
        <v>281845.0299999998</v>
      </c>
      <c r="I18" s="19">
        <f t="shared" si="2"/>
        <v>2.475447140477911</v>
      </c>
      <c r="J18" s="19">
        <f t="shared" si="3"/>
        <v>92.300719240510006</v>
      </c>
      <c r="K18" s="19">
        <f t="shared" si="4"/>
        <v>60.991503881711772</v>
      </c>
    </row>
    <row r="19" spans="1:11">
      <c r="A19" s="24" t="s">
        <v>39</v>
      </c>
      <c r="B19" s="17" t="s">
        <v>40</v>
      </c>
      <c r="C19" s="18">
        <v>2799117.36</v>
      </c>
      <c r="D19" s="18">
        <v>4399525</v>
      </c>
      <c r="E19" s="18">
        <v>2819281</v>
      </c>
      <c r="F19" s="18">
        <v>2817417.04</v>
      </c>
      <c r="G19" s="18">
        <f t="shared" si="0"/>
        <v>18299.680000000168</v>
      </c>
      <c r="H19" s="18">
        <f t="shared" si="1"/>
        <v>1863.9599999999627</v>
      </c>
      <c r="I19" s="19">
        <f t="shared" si="2"/>
        <v>0.6537660857492682</v>
      </c>
      <c r="J19" s="19">
        <f t="shared" si="3"/>
        <v>99.933885270748107</v>
      </c>
      <c r="K19" s="19">
        <f t="shared" si="4"/>
        <v>64.039118768503428</v>
      </c>
    </row>
    <row r="20" spans="1:11">
      <c r="A20" s="24" t="s">
        <v>41</v>
      </c>
      <c r="B20" s="17" t="s">
        <v>42</v>
      </c>
      <c r="C20" s="18">
        <v>498084.13</v>
      </c>
      <c r="D20" s="18">
        <v>1140299</v>
      </c>
      <c r="E20" s="18">
        <v>841386</v>
      </c>
      <c r="F20" s="18">
        <v>561404.93000000005</v>
      </c>
      <c r="G20" s="18">
        <f t="shared" si="0"/>
        <v>63320.800000000047</v>
      </c>
      <c r="H20" s="18">
        <f t="shared" si="1"/>
        <v>279981.06999999995</v>
      </c>
      <c r="I20" s="19">
        <f t="shared" si="2"/>
        <v>12.712872421773412</v>
      </c>
      <c r="J20" s="19">
        <f t="shared" si="3"/>
        <v>66.723825925318465</v>
      </c>
      <c r="K20" s="19">
        <f t="shared" si="4"/>
        <v>49.233133590400421</v>
      </c>
    </row>
    <row r="21" spans="1:11">
      <c r="A21" s="25" t="s">
        <v>43</v>
      </c>
      <c r="B21" s="17" t="s">
        <v>44</v>
      </c>
      <c r="C21" s="18">
        <v>18146.87</v>
      </c>
      <c r="D21" s="18">
        <v>0</v>
      </c>
      <c r="E21" s="18">
        <v>0</v>
      </c>
      <c r="F21" s="18">
        <v>15724.15</v>
      </c>
      <c r="G21" s="18">
        <f t="shared" si="0"/>
        <v>-2422.7199999999993</v>
      </c>
      <c r="H21" s="18">
        <f t="shared" si="1"/>
        <v>-15724.15</v>
      </c>
      <c r="I21" s="19">
        <f t="shared" si="2"/>
        <v>-13.350621897881013</v>
      </c>
      <c r="J21" s="19">
        <f t="shared" si="3"/>
        <v>0</v>
      </c>
      <c r="K21" s="19">
        <f t="shared" si="4"/>
        <v>0</v>
      </c>
    </row>
    <row r="22" spans="1:11" ht="25.5">
      <c r="A22" s="23" t="s">
        <v>76</v>
      </c>
      <c r="B22" s="17" t="s">
        <v>77</v>
      </c>
      <c r="C22" s="18">
        <v>14972</v>
      </c>
      <c r="D22" s="18">
        <v>50000</v>
      </c>
      <c r="E22" s="18">
        <v>20880</v>
      </c>
      <c r="F22" s="18">
        <v>11128</v>
      </c>
      <c r="G22" s="18">
        <f t="shared" si="0"/>
        <v>-3844</v>
      </c>
      <c r="H22" s="18">
        <f t="shared" si="1"/>
        <v>9752</v>
      </c>
      <c r="I22" s="19">
        <f t="shared" si="2"/>
        <v>-25.674592572802567</v>
      </c>
      <c r="J22" s="19">
        <f t="shared" si="3"/>
        <v>53.29501915708812</v>
      </c>
      <c r="K22" s="19">
        <f t="shared" si="4"/>
        <v>22.256</v>
      </c>
    </row>
    <row r="23" spans="1:11">
      <c r="A23" s="24" t="s">
        <v>78</v>
      </c>
      <c r="B23" s="17" t="s">
        <v>79</v>
      </c>
      <c r="C23" s="18">
        <v>14972</v>
      </c>
      <c r="D23" s="18">
        <v>50000</v>
      </c>
      <c r="E23" s="18">
        <v>20880</v>
      </c>
      <c r="F23" s="18">
        <v>11128</v>
      </c>
      <c r="G23" s="18">
        <f t="shared" si="0"/>
        <v>-3844</v>
      </c>
      <c r="H23" s="18">
        <f t="shared" si="1"/>
        <v>9752</v>
      </c>
      <c r="I23" s="19">
        <f t="shared" si="2"/>
        <v>-25.674592572802567</v>
      </c>
      <c r="J23" s="19">
        <f t="shared" si="3"/>
        <v>53.29501915708812</v>
      </c>
      <c r="K23" s="19">
        <f t="shared" si="4"/>
        <v>22.256</v>
      </c>
    </row>
    <row r="24" spans="1:11">
      <c r="A24" s="22" t="s">
        <v>59</v>
      </c>
      <c r="B24" s="17" t="s">
        <v>60</v>
      </c>
      <c r="C24" s="18">
        <v>33953.58</v>
      </c>
      <c r="D24" s="18">
        <v>105250</v>
      </c>
      <c r="E24" s="18">
        <v>78100</v>
      </c>
      <c r="F24" s="18">
        <v>54455.96</v>
      </c>
      <c r="G24" s="18">
        <f t="shared" si="0"/>
        <v>20502.379999999997</v>
      </c>
      <c r="H24" s="18">
        <f t="shared" si="1"/>
        <v>23644.04</v>
      </c>
      <c r="I24" s="19">
        <f t="shared" si="2"/>
        <v>60.383558964916205</v>
      </c>
      <c r="J24" s="19">
        <f t="shared" si="3"/>
        <v>69.725941101152372</v>
      </c>
      <c r="K24" s="19">
        <f t="shared" si="4"/>
        <v>51.739629453681715</v>
      </c>
    </row>
    <row r="25" spans="1:11">
      <c r="A25" s="23" t="s">
        <v>61</v>
      </c>
      <c r="B25" s="17" t="s">
        <v>62</v>
      </c>
      <c r="C25" s="18">
        <v>33953.58</v>
      </c>
      <c r="D25" s="18">
        <v>105250</v>
      </c>
      <c r="E25" s="18">
        <v>78100</v>
      </c>
      <c r="F25" s="18">
        <v>54455.96</v>
      </c>
      <c r="G25" s="18">
        <f t="shared" si="0"/>
        <v>20502.379999999997</v>
      </c>
      <c r="H25" s="18">
        <f t="shared" si="1"/>
        <v>23644.04</v>
      </c>
      <c r="I25" s="19">
        <f t="shared" si="2"/>
        <v>60.383558964916205</v>
      </c>
      <c r="J25" s="19">
        <f t="shared" si="3"/>
        <v>69.725941101152372</v>
      </c>
      <c r="K25" s="19">
        <f t="shared" si="4"/>
        <v>51.739629453681715</v>
      </c>
    </row>
    <row r="26" spans="1:11">
      <c r="A26" s="16"/>
      <c r="B26" s="17" t="s">
        <v>63</v>
      </c>
      <c r="C26" s="18">
        <v>1000129.31</v>
      </c>
      <c r="D26" s="18">
        <v>-285419</v>
      </c>
      <c r="E26" s="18">
        <v>549882</v>
      </c>
      <c r="F26" s="18">
        <v>515642.93</v>
      </c>
      <c r="G26" s="18">
        <f t="shared" si="0"/>
        <v>-484486.38000000006</v>
      </c>
      <c r="H26" s="18">
        <f t="shared" si="1"/>
        <v>34239.070000000007</v>
      </c>
      <c r="I26" s="19">
        <f t="shared" si="2"/>
        <v>-48.442373916628846</v>
      </c>
      <c r="J26" s="19">
        <f t="shared" si="3"/>
        <v>93.773378652147187</v>
      </c>
      <c r="K26" s="19">
        <f t="shared" si="4"/>
        <v>-180.66173940767783</v>
      </c>
    </row>
    <row r="27" spans="1:11">
      <c r="A27" s="16" t="s">
        <v>64</v>
      </c>
      <c r="B27" s="17" t="s">
        <v>65</v>
      </c>
      <c r="C27" s="18">
        <v>-1000129.31</v>
      </c>
      <c r="D27" s="18">
        <v>285419</v>
      </c>
      <c r="E27" s="18">
        <v>-549882</v>
      </c>
      <c r="F27" s="18">
        <v>-515642.93</v>
      </c>
      <c r="G27" s="18">
        <f t="shared" si="0"/>
        <v>484486.38000000006</v>
      </c>
      <c r="H27" s="18">
        <f t="shared" si="1"/>
        <v>-34239.070000000007</v>
      </c>
      <c r="I27" s="19">
        <f t="shared" si="2"/>
        <v>-48.442373916628846</v>
      </c>
      <c r="J27" s="19">
        <f t="shared" si="3"/>
        <v>93.773378652147187</v>
      </c>
      <c r="K27" s="19">
        <f t="shared" si="4"/>
        <v>-180.66173940767783</v>
      </c>
    </row>
    <row r="28" spans="1:11">
      <c r="A28" s="22" t="s">
        <v>66</v>
      </c>
      <c r="B28" s="17" t="s">
        <v>67</v>
      </c>
      <c r="C28" s="18">
        <v>-1000129.31</v>
      </c>
      <c r="D28" s="18">
        <v>285419</v>
      </c>
      <c r="E28" s="18">
        <v>-549882</v>
      </c>
      <c r="F28" s="18">
        <v>-515642.93</v>
      </c>
      <c r="G28" s="18">
        <f t="shared" si="0"/>
        <v>484486.38000000006</v>
      </c>
      <c r="H28" s="18">
        <f t="shared" si="1"/>
        <v>-34239.070000000007</v>
      </c>
      <c r="I28" s="19">
        <f t="shared" si="2"/>
        <v>-48.442373916628846</v>
      </c>
      <c r="J28" s="19">
        <f t="shared" si="3"/>
        <v>93.773378652147187</v>
      </c>
      <c r="K28" s="19">
        <f t="shared" si="4"/>
        <v>-180.66173940767783</v>
      </c>
    </row>
    <row r="29" spans="1:11" ht="25.5">
      <c r="A29" s="23" t="s">
        <v>82</v>
      </c>
      <c r="B29" s="17" t="s">
        <v>83</v>
      </c>
      <c r="C29" s="18">
        <v>-142155.99</v>
      </c>
      <c r="D29" s="18">
        <v>285419</v>
      </c>
      <c r="E29" s="18">
        <v>-549882</v>
      </c>
      <c r="F29" s="18">
        <v>-66296.66</v>
      </c>
      <c r="G29" s="18">
        <f t="shared" si="0"/>
        <v>75859.329999999987</v>
      </c>
      <c r="H29" s="18">
        <f t="shared" si="1"/>
        <v>-483585.33999999997</v>
      </c>
      <c r="I29" s="19">
        <f t="shared" si="2"/>
        <v>-53.363442511286365</v>
      </c>
      <c r="J29" s="19">
        <f t="shared" si="3"/>
        <v>12.056524854423314</v>
      </c>
      <c r="K29" s="19">
        <f t="shared" si="4"/>
        <v>-23.227836969507987</v>
      </c>
    </row>
    <row r="30" spans="1:11">
      <c r="A30" s="16"/>
      <c r="B30" s="17"/>
      <c r="C30" s="18"/>
      <c r="D30" s="18"/>
      <c r="E30" s="18"/>
      <c r="F30" s="18"/>
      <c r="G30" s="18"/>
      <c r="H30" s="18"/>
      <c r="I30" s="19"/>
      <c r="J30" s="19"/>
      <c r="K30" s="19"/>
    </row>
    <row r="31" spans="1:11">
      <c r="A31" s="27"/>
      <c r="B31" s="28" t="s">
        <v>68</v>
      </c>
      <c r="C31" s="29"/>
      <c r="D31" s="29"/>
      <c r="E31" s="29"/>
      <c r="F31" s="29"/>
      <c r="G31" s="29"/>
      <c r="H31" s="29"/>
      <c r="I31" s="30"/>
      <c r="J31" s="30"/>
      <c r="K31" s="30"/>
    </row>
    <row r="32" spans="1:11">
      <c r="A32" s="16" t="s">
        <v>25</v>
      </c>
      <c r="B32" s="17" t="s">
        <v>26</v>
      </c>
      <c r="C32" s="18">
        <v>4346256.38</v>
      </c>
      <c r="D32" s="18">
        <v>5409655</v>
      </c>
      <c r="E32" s="18">
        <v>4309529</v>
      </c>
      <c r="F32" s="18">
        <v>3960048.86</v>
      </c>
      <c r="G32" s="18">
        <f t="shared" ref="G32:G47" si="5">F32-C32</f>
        <v>-386207.52</v>
      </c>
      <c r="H32" s="18">
        <f t="shared" ref="H32:H47" si="6">E32-F32</f>
        <v>349480.14000000013</v>
      </c>
      <c r="I32" s="19">
        <f t="shared" ref="I32:I47" si="7">IF(ISERROR(F32/C32),0,F32/C32*100-100)</f>
        <v>-8.8859810888560702</v>
      </c>
      <c r="J32" s="19">
        <f t="shared" ref="J32:J47" si="8">IF(ISERROR(F32/E32),0,F32/E32*100)</f>
        <v>91.890525855609738</v>
      </c>
      <c r="K32" s="19">
        <f t="shared" ref="K32:K47" si="9">IF(ISERROR(F32/D32),0,F32/D32*100)</f>
        <v>73.203353263747871</v>
      </c>
    </row>
    <row r="33" spans="1:11" ht="25.5">
      <c r="A33" s="22" t="s">
        <v>27</v>
      </c>
      <c r="B33" s="17" t="s">
        <v>28</v>
      </c>
      <c r="C33" s="18">
        <v>4346256.38</v>
      </c>
      <c r="D33" s="18">
        <v>5409655</v>
      </c>
      <c r="E33" s="18">
        <v>4309529</v>
      </c>
      <c r="F33" s="18">
        <v>3960048.86</v>
      </c>
      <c r="G33" s="18">
        <f t="shared" si="5"/>
        <v>-386207.52</v>
      </c>
      <c r="H33" s="18">
        <f t="shared" si="6"/>
        <v>349480.14000000013</v>
      </c>
      <c r="I33" s="19">
        <f t="shared" si="7"/>
        <v>-8.8859810888560702</v>
      </c>
      <c r="J33" s="19">
        <f t="shared" si="8"/>
        <v>91.890525855609738</v>
      </c>
      <c r="K33" s="19">
        <f t="shared" si="9"/>
        <v>73.203353263747871</v>
      </c>
    </row>
    <row r="34" spans="1:11">
      <c r="A34" s="16" t="s">
        <v>33</v>
      </c>
      <c r="B34" s="17" t="s">
        <v>34</v>
      </c>
      <c r="C34" s="18">
        <v>3346127.07</v>
      </c>
      <c r="D34" s="18">
        <v>5695074</v>
      </c>
      <c r="E34" s="18">
        <v>3759647</v>
      </c>
      <c r="F34" s="18">
        <v>3444405.93</v>
      </c>
      <c r="G34" s="18">
        <f t="shared" si="5"/>
        <v>98278.860000000335</v>
      </c>
      <c r="H34" s="18">
        <f t="shared" si="6"/>
        <v>315241.06999999983</v>
      </c>
      <c r="I34" s="19">
        <f t="shared" si="7"/>
        <v>2.937092882130159</v>
      </c>
      <c r="J34" s="19">
        <f t="shared" si="8"/>
        <v>91.615141793897152</v>
      </c>
      <c r="K34" s="19">
        <f t="shared" si="9"/>
        <v>60.480442045177995</v>
      </c>
    </row>
    <row r="35" spans="1:11">
      <c r="A35" s="22" t="s">
        <v>35</v>
      </c>
      <c r="B35" s="17" t="s">
        <v>36</v>
      </c>
      <c r="C35" s="18">
        <v>3312173.49</v>
      </c>
      <c r="D35" s="18">
        <v>5589824</v>
      </c>
      <c r="E35" s="18">
        <v>3681547</v>
      </c>
      <c r="F35" s="18">
        <v>3389949.97</v>
      </c>
      <c r="G35" s="18">
        <f t="shared" si="5"/>
        <v>77776.479999999981</v>
      </c>
      <c r="H35" s="18">
        <f t="shared" si="6"/>
        <v>291597.0299999998</v>
      </c>
      <c r="I35" s="19">
        <f t="shared" si="7"/>
        <v>2.3482006674716729</v>
      </c>
      <c r="J35" s="19">
        <f t="shared" si="8"/>
        <v>92.079497287417496</v>
      </c>
      <c r="K35" s="19">
        <f t="shared" si="9"/>
        <v>60.645021560607283</v>
      </c>
    </row>
    <row r="36" spans="1:11">
      <c r="A36" s="23" t="s">
        <v>37</v>
      </c>
      <c r="B36" s="17" t="s">
        <v>38</v>
      </c>
      <c r="C36" s="18">
        <v>3297201.49</v>
      </c>
      <c r="D36" s="18">
        <v>5539824</v>
      </c>
      <c r="E36" s="18">
        <v>3660667</v>
      </c>
      <c r="F36" s="18">
        <v>3378821.97</v>
      </c>
      <c r="G36" s="18">
        <f t="shared" si="5"/>
        <v>81620.479999999981</v>
      </c>
      <c r="H36" s="18">
        <f t="shared" si="6"/>
        <v>281845.0299999998</v>
      </c>
      <c r="I36" s="19">
        <f t="shared" si="7"/>
        <v>2.475447140477911</v>
      </c>
      <c r="J36" s="19">
        <f t="shared" si="8"/>
        <v>92.300719240510006</v>
      </c>
      <c r="K36" s="19">
        <f t="shared" si="9"/>
        <v>60.991503881711772</v>
      </c>
    </row>
    <row r="37" spans="1:11">
      <c r="A37" s="24" t="s">
        <v>39</v>
      </c>
      <c r="B37" s="17" t="s">
        <v>40</v>
      </c>
      <c r="C37" s="18">
        <v>2799117.36</v>
      </c>
      <c r="D37" s="18">
        <v>4399525</v>
      </c>
      <c r="E37" s="18">
        <v>2819281</v>
      </c>
      <c r="F37" s="18">
        <v>2817417.04</v>
      </c>
      <c r="G37" s="18">
        <f t="shared" si="5"/>
        <v>18299.680000000168</v>
      </c>
      <c r="H37" s="18">
        <f t="shared" si="6"/>
        <v>1863.9599999999627</v>
      </c>
      <c r="I37" s="19">
        <f t="shared" si="7"/>
        <v>0.6537660857492682</v>
      </c>
      <c r="J37" s="19">
        <f t="shared" si="8"/>
        <v>99.933885270748107</v>
      </c>
      <c r="K37" s="19">
        <f t="shared" si="9"/>
        <v>64.039118768503428</v>
      </c>
    </row>
    <row r="38" spans="1:11">
      <c r="A38" s="24" t="s">
        <v>41</v>
      </c>
      <c r="B38" s="17" t="s">
        <v>42</v>
      </c>
      <c r="C38" s="18">
        <v>498084.13</v>
      </c>
      <c r="D38" s="18">
        <v>1140299</v>
      </c>
      <c r="E38" s="18">
        <v>841386</v>
      </c>
      <c r="F38" s="18">
        <v>561404.93000000005</v>
      </c>
      <c r="G38" s="18">
        <f t="shared" si="5"/>
        <v>63320.800000000047</v>
      </c>
      <c r="H38" s="18">
        <f t="shared" si="6"/>
        <v>279981.06999999995</v>
      </c>
      <c r="I38" s="19">
        <f t="shared" si="7"/>
        <v>12.712872421773412</v>
      </c>
      <c r="J38" s="19">
        <f t="shared" si="8"/>
        <v>66.723825925318465</v>
      </c>
      <c r="K38" s="19">
        <f t="shared" si="9"/>
        <v>49.233133590400421</v>
      </c>
    </row>
    <row r="39" spans="1:11">
      <c r="A39" s="25" t="s">
        <v>43</v>
      </c>
      <c r="B39" s="17" t="s">
        <v>44</v>
      </c>
      <c r="C39" s="18">
        <v>18146.87</v>
      </c>
      <c r="D39" s="18">
        <v>0</v>
      </c>
      <c r="E39" s="18">
        <v>0</v>
      </c>
      <c r="F39" s="18">
        <v>15724.15</v>
      </c>
      <c r="G39" s="18">
        <f t="shared" si="5"/>
        <v>-2422.7199999999993</v>
      </c>
      <c r="H39" s="18">
        <f t="shared" si="6"/>
        <v>-15724.15</v>
      </c>
      <c r="I39" s="19">
        <f t="shared" si="7"/>
        <v>-13.350621897881013</v>
      </c>
      <c r="J39" s="19">
        <f t="shared" si="8"/>
        <v>0</v>
      </c>
      <c r="K39" s="19">
        <f t="shared" si="9"/>
        <v>0</v>
      </c>
    </row>
    <row r="40" spans="1:11" ht="25.5">
      <c r="A40" s="23" t="s">
        <v>76</v>
      </c>
      <c r="B40" s="17" t="s">
        <v>77</v>
      </c>
      <c r="C40" s="18">
        <v>14972</v>
      </c>
      <c r="D40" s="18">
        <v>50000</v>
      </c>
      <c r="E40" s="18">
        <v>20880</v>
      </c>
      <c r="F40" s="18">
        <v>11128</v>
      </c>
      <c r="G40" s="18">
        <f t="shared" si="5"/>
        <v>-3844</v>
      </c>
      <c r="H40" s="18">
        <f t="shared" si="6"/>
        <v>9752</v>
      </c>
      <c r="I40" s="19">
        <f t="shared" si="7"/>
        <v>-25.674592572802567</v>
      </c>
      <c r="J40" s="19">
        <f t="shared" si="8"/>
        <v>53.29501915708812</v>
      </c>
      <c r="K40" s="19">
        <f t="shared" si="9"/>
        <v>22.256</v>
      </c>
    </row>
    <row r="41" spans="1:11">
      <c r="A41" s="24" t="s">
        <v>78</v>
      </c>
      <c r="B41" s="17" t="s">
        <v>79</v>
      </c>
      <c r="C41" s="18">
        <v>14972</v>
      </c>
      <c r="D41" s="18">
        <v>50000</v>
      </c>
      <c r="E41" s="18">
        <v>20880</v>
      </c>
      <c r="F41" s="18">
        <v>11128</v>
      </c>
      <c r="G41" s="18">
        <f t="shared" si="5"/>
        <v>-3844</v>
      </c>
      <c r="H41" s="18">
        <f t="shared" si="6"/>
        <v>9752</v>
      </c>
      <c r="I41" s="19">
        <f t="shared" si="7"/>
        <v>-25.674592572802567</v>
      </c>
      <c r="J41" s="19">
        <f t="shared" si="8"/>
        <v>53.29501915708812</v>
      </c>
      <c r="K41" s="19">
        <f t="shared" si="9"/>
        <v>22.256</v>
      </c>
    </row>
    <row r="42" spans="1:11">
      <c r="A42" s="22" t="s">
        <v>59</v>
      </c>
      <c r="B42" s="17" t="s">
        <v>60</v>
      </c>
      <c r="C42" s="18">
        <v>33953.58</v>
      </c>
      <c r="D42" s="18">
        <v>105250</v>
      </c>
      <c r="E42" s="18">
        <v>78100</v>
      </c>
      <c r="F42" s="18">
        <v>54455.96</v>
      </c>
      <c r="G42" s="18">
        <f t="shared" si="5"/>
        <v>20502.379999999997</v>
      </c>
      <c r="H42" s="18">
        <f t="shared" si="6"/>
        <v>23644.04</v>
      </c>
      <c r="I42" s="19">
        <f t="shared" si="7"/>
        <v>60.383558964916205</v>
      </c>
      <c r="J42" s="19">
        <f t="shared" si="8"/>
        <v>69.725941101152372</v>
      </c>
      <c r="K42" s="19">
        <f t="shared" si="9"/>
        <v>51.739629453681715</v>
      </c>
    </row>
    <row r="43" spans="1:11">
      <c r="A43" s="23" t="s">
        <v>61</v>
      </c>
      <c r="B43" s="17" t="s">
        <v>62</v>
      </c>
      <c r="C43" s="18">
        <v>33953.58</v>
      </c>
      <c r="D43" s="18">
        <v>105250</v>
      </c>
      <c r="E43" s="18">
        <v>78100</v>
      </c>
      <c r="F43" s="18">
        <v>54455.96</v>
      </c>
      <c r="G43" s="18">
        <f t="shared" si="5"/>
        <v>20502.379999999997</v>
      </c>
      <c r="H43" s="18">
        <f t="shared" si="6"/>
        <v>23644.04</v>
      </c>
      <c r="I43" s="19">
        <f t="shared" si="7"/>
        <v>60.383558964916205</v>
      </c>
      <c r="J43" s="19">
        <f t="shared" si="8"/>
        <v>69.725941101152372</v>
      </c>
      <c r="K43" s="19">
        <f t="shared" si="9"/>
        <v>51.739629453681715</v>
      </c>
    </row>
    <row r="44" spans="1:11">
      <c r="A44" s="16"/>
      <c r="B44" s="17" t="s">
        <v>63</v>
      </c>
      <c r="C44" s="18">
        <v>1000129.31</v>
      </c>
      <c r="D44" s="18">
        <v>-285419</v>
      </c>
      <c r="E44" s="18">
        <v>549882</v>
      </c>
      <c r="F44" s="18">
        <v>515642.93</v>
      </c>
      <c r="G44" s="18">
        <f t="shared" si="5"/>
        <v>-484486.38000000006</v>
      </c>
      <c r="H44" s="18">
        <f t="shared" si="6"/>
        <v>34239.070000000007</v>
      </c>
      <c r="I44" s="19">
        <f t="shared" si="7"/>
        <v>-48.442373916628846</v>
      </c>
      <c r="J44" s="19">
        <f t="shared" si="8"/>
        <v>93.773378652147187</v>
      </c>
      <c r="K44" s="19">
        <f t="shared" si="9"/>
        <v>-180.66173940767783</v>
      </c>
    </row>
    <row r="45" spans="1:11">
      <c r="A45" s="16" t="s">
        <v>64</v>
      </c>
      <c r="B45" s="17" t="s">
        <v>65</v>
      </c>
      <c r="C45" s="18">
        <v>-1000129.31</v>
      </c>
      <c r="D45" s="18">
        <v>285419</v>
      </c>
      <c r="E45" s="18">
        <v>-549882</v>
      </c>
      <c r="F45" s="18">
        <v>-515642.93</v>
      </c>
      <c r="G45" s="18">
        <f t="shared" si="5"/>
        <v>484486.38000000006</v>
      </c>
      <c r="H45" s="18">
        <f t="shared" si="6"/>
        <v>-34239.070000000007</v>
      </c>
      <c r="I45" s="19">
        <f t="shared" si="7"/>
        <v>-48.442373916628846</v>
      </c>
      <c r="J45" s="19">
        <f t="shared" si="8"/>
        <v>93.773378652147187</v>
      </c>
      <c r="K45" s="19">
        <f t="shared" si="9"/>
        <v>-180.66173940767783</v>
      </c>
    </row>
    <row r="46" spans="1:11">
      <c r="A46" s="22" t="s">
        <v>66</v>
      </c>
      <c r="B46" s="17" t="s">
        <v>67</v>
      </c>
      <c r="C46" s="18">
        <v>-1000129.31</v>
      </c>
      <c r="D46" s="18">
        <v>285419</v>
      </c>
      <c r="E46" s="18">
        <v>-549882</v>
      </c>
      <c r="F46" s="18">
        <v>-515642.93</v>
      </c>
      <c r="G46" s="18">
        <f t="shared" si="5"/>
        <v>484486.38000000006</v>
      </c>
      <c r="H46" s="18">
        <f t="shared" si="6"/>
        <v>-34239.070000000007</v>
      </c>
      <c r="I46" s="19">
        <f t="shared" si="7"/>
        <v>-48.442373916628846</v>
      </c>
      <c r="J46" s="19">
        <f t="shared" si="8"/>
        <v>93.773378652147187</v>
      </c>
      <c r="K46" s="19">
        <f t="shared" si="9"/>
        <v>-180.66173940767783</v>
      </c>
    </row>
    <row r="47" spans="1:11" ht="25.5">
      <c r="A47" s="23" t="s">
        <v>82</v>
      </c>
      <c r="B47" s="17" t="s">
        <v>83</v>
      </c>
      <c r="C47" s="18">
        <v>-142155.99</v>
      </c>
      <c r="D47" s="18">
        <v>285419</v>
      </c>
      <c r="E47" s="18">
        <v>-549882</v>
      </c>
      <c r="F47" s="18">
        <v>-66296.66</v>
      </c>
      <c r="G47" s="18">
        <f t="shared" si="5"/>
        <v>75859.329999999987</v>
      </c>
      <c r="H47" s="18">
        <f t="shared" si="6"/>
        <v>-483585.33999999997</v>
      </c>
      <c r="I47" s="19">
        <f t="shared" si="7"/>
        <v>-53.363442511286365</v>
      </c>
      <c r="J47" s="19">
        <f t="shared" si="8"/>
        <v>12.056524854423314</v>
      </c>
      <c r="K47" s="19">
        <f t="shared" si="9"/>
        <v>-23.227836969507987</v>
      </c>
    </row>
    <row r="48" spans="1:11">
      <c r="A48" s="27" t="s">
        <v>84</v>
      </c>
      <c r="B48" s="28" t="s">
        <v>183</v>
      </c>
      <c r="C48" s="29"/>
      <c r="D48" s="29"/>
      <c r="E48" s="29"/>
      <c r="F48" s="29"/>
      <c r="G48" s="29"/>
      <c r="H48" s="29"/>
      <c r="I48" s="30"/>
      <c r="J48" s="30"/>
      <c r="K48" s="30"/>
    </row>
    <row r="49" spans="1:11">
      <c r="A49" s="16" t="s">
        <v>25</v>
      </c>
      <c r="B49" s="17" t="s">
        <v>26</v>
      </c>
      <c r="C49" s="18">
        <v>4346256.38</v>
      </c>
      <c r="D49" s="18">
        <v>5409655</v>
      </c>
      <c r="E49" s="18">
        <v>4309529</v>
      </c>
      <c r="F49" s="18">
        <v>3960048.86</v>
      </c>
      <c r="G49" s="18">
        <f t="shared" ref="G49:G64" si="10">F49-C49</f>
        <v>-386207.52</v>
      </c>
      <c r="H49" s="18">
        <f t="shared" ref="H49:H64" si="11">E49-F49</f>
        <v>349480.14000000013</v>
      </c>
      <c r="I49" s="19">
        <f t="shared" ref="I49:I64" si="12">IF(ISERROR(F49/C49),0,F49/C49*100-100)</f>
        <v>-8.8859810888560702</v>
      </c>
      <c r="J49" s="19">
        <f t="shared" ref="J49:J64" si="13">IF(ISERROR(F49/E49),0,F49/E49*100)</f>
        <v>91.890525855609738</v>
      </c>
      <c r="K49" s="19">
        <f t="shared" ref="K49:K64" si="14">IF(ISERROR(F49/D49),0,F49/D49*100)</f>
        <v>73.203353263747871</v>
      </c>
    </row>
    <row r="50" spans="1:11" ht="25.5">
      <c r="A50" s="22" t="s">
        <v>27</v>
      </c>
      <c r="B50" s="17" t="s">
        <v>28</v>
      </c>
      <c r="C50" s="18">
        <v>4346256.38</v>
      </c>
      <c r="D50" s="18">
        <v>5409655</v>
      </c>
      <c r="E50" s="18">
        <v>4309529</v>
      </c>
      <c r="F50" s="18">
        <v>3960048.86</v>
      </c>
      <c r="G50" s="18">
        <f t="shared" si="10"/>
        <v>-386207.52</v>
      </c>
      <c r="H50" s="18">
        <f t="shared" si="11"/>
        <v>349480.14000000013</v>
      </c>
      <c r="I50" s="19">
        <f t="shared" si="12"/>
        <v>-8.8859810888560702</v>
      </c>
      <c r="J50" s="19">
        <f t="shared" si="13"/>
        <v>91.890525855609738</v>
      </c>
      <c r="K50" s="19">
        <f t="shared" si="14"/>
        <v>73.203353263747871</v>
      </c>
    </row>
    <row r="51" spans="1:11">
      <c r="A51" s="16" t="s">
        <v>33</v>
      </c>
      <c r="B51" s="17" t="s">
        <v>34</v>
      </c>
      <c r="C51" s="18">
        <v>3346127.07</v>
      </c>
      <c r="D51" s="18">
        <v>5695074</v>
      </c>
      <c r="E51" s="18">
        <v>3759647</v>
      </c>
      <c r="F51" s="18">
        <v>3444405.93</v>
      </c>
      <c r="G51" s="18">
        <f t="shared" si="10"/>
        <v>98278.860000000335</v>
      </c>
      <c r="H51" s="18">
        <f t="shared" si="11"/>
        <v>315241.06999999983</v>
      </c>
      <c r="I51" s="19">
        <f t="shared" si="12"/>
        <v>2.937092882130159</v>
      </c>
      <c r="J51" s="19">
        <f t="shared" si="13"/>
        <v>91.615141793897152</v>
      </c>
      <c r="K51" s="19">
        <f t="shared" si="14"/>
        <v>60.480442045177995</v>
      </c>
    </row>
    <row r="52" spans="1:11">
      <c r="A52" s="22" t="s">
        <v>35</v>
      </c>
      <c r="B52" s="17" t="s">
        <v>36</v>
      </c>
      <c r="C52" s="18">
        <v>3312173.49</v>
      </c>
      <c r="D52" s="18">
        <v>5589824</v>
      </c>
      <c r="E52" s="18">
        <v>3681547</v>
      </c>
      <c r="F52" s="18">
        <v>3389949.97</v>
      </c>
      <c r="G52" s="18">
        <f t="shared" si="10"/>
        <v>77776.479999999981</v>
      </c>
      <c r="H52" s="18">
        <f t="shared" si="11"/>
        <v>291597.0299999998</v>
      </c>
      <c r="I52" s="19">
        <f t="shared" si="12"/>
        <v>2.3482006674716729</v>
      </c>
      <c r="J52" s="19">
        <f t="shared" si="13"/>
        <v>92.079497287417496</v>
      </c>
      <c r="K52" s="19">
        <f t="shared" si="14"/>
        <v>60.645021560607283</v>
      </c>
    </row>
    <row r="53" spans="1:11">
      <c r="A53" s="23" t="s">
        <v>37</v>
      </c>
      <c r="B53" s="17" t="s">
        <v>38</v>
      </c>
      <c r="C53" s="18">
        <v>3297201.49</v>
      </c>
      <c r="D53" s="18">
        <v>5539824</v>
      </c>
      <c r="E53" s="18">
        <v>3660667</v>
      </c>
      <c r="F53" s="18">
        <v>3378821.97</v>
      </c>
      <c r="G53" s="18">
        <f t="shared" si="10"/>
        <v>81620.479999999981</v>
      </c>
      <c r="H53" s="18">
        <f t="shared" si="11"/>
        <v>281845.0299999998</v>
      </c>
      <c r="I53" s="19">
        <f t="shared" si="12"/>
        <v>2.475447140477911</v>
      </c>
      <c r="J53" s="19">
        <f t="shared" si="13"/>
        <v>92.300719240510006</v>
      </c>
      <c r="K53" s="19">
        <f t="shared" si="14"/>
        <v>60.991503881711772</v>
      </c>
    </row>
    <row r="54" spans="1:11">
      <c r="A54" s="24" t="s">
        <v>39</v>
      </c>
      <c r="B54" s="17" t="s">
        <v>40</v>
      </c>
      <c r="C54" s="18">
        <v>2799117.36</v>
      </c>
      <c r="D54" s="18">
        <v>4399525</v>
      </c>
      <c r="E54" s="18">
        <v>2819281</v>
      </c>
      <c r="F54" s="18">
        <v>2817417.04</v>
      </c>
      <c r="G54" s="18">
        <f t="shared" si="10"/>
        <v>18299.680000000168</v>
      </c>
      <c r="H54" s="18">
        <f t="shared" si="11"/>
        <v>1863.9599999999627</v>
      </c>
      <c r="I54" s="19">
        <f t="shared" si="12"/>
        <v>0.6537660857492682</v>
      </c>
      <c r="J54" s="19">
        <f t="shared" si="13"/>
        <v>99.933885270748107</v>
      </c>
      <c r="K54" s="19">
        <f t="shared" si="14"/>
        <v>64.039118768503428</v>
      </c>
    </row>
    <row r="55" spans="1:11">
      <c r="A55" s="24" t="s">
        <v>41</v>
      </c>
      <c r="B55" s="17" t="s">
        <v>42</v>
      </c>
      <c r="C55" s="18">
        <v>498084.13</v>
      </c>
      <c r="D55" s="18">
        <v>1140299</v>
      </c>
      <c r="E55" s="18">
        <v>841386</v>
      </c>
      <c r="F55" s="18">
        <v>561404.93000000005</v>
      </c>
      <c r="G55" s="18">
        <f t="shared" si="10"/>
        <v>63320.800000000047</v>
      </c>
      <c r="H55" s="18">
        <f t="shared" si="11"/>
        <v>279981.06999999995</v>
      </c>
      <c r="I55" s="19">
        <f t="shared" si="12"/>
        <v>12.712872421773412</v>
      </c>
      <c r="J55" s="19">
        <f t="shared" si="13"/>
        <v>66.723825925318465</v>
      </c>
      <c r="K55" s="19">
        <f t="shared" si="14"/>
        <v>49.233133590400421</v>
      </c>
    </row>
    <row r="56" spans="1:11">
      <c r="A56" s="25" t="s">
        <v>43</v>
      </c>
      <c r="B56" s="17" t="s">
        <v>44</v>
      </c>
      <c r="C56" s="18">
        <v>18146.87</v>
      </c>
      <c r="D56" s="18">
        <v>0</v>
      </c>
      <c r="E56" s="18">
        <v>0</v>
      </c>
      <c r="F56" s="18">
        <v>15724.15</v>
      </c>
      <c r="G56" s="18">
        <f t="shared" si="10"/>
        <v>-2422.7199999999993</v>
      </c>
      <c r="H56" s="18">
        <f t="shared" si="11"/>
        <v>-15724.15</v>
      </c>
      <c r="I56" s="19">
        <f t="shared" si="12"/>
        <v>-13.350621897881013</v>
      </c>
      <c r="J56" s="19">
        <f t="shared" si="13"/>
        <v>0</v>
      </c>
      <c r="K56" s="19">
        <f t="shared" si="14"/>
        <v>0</v>
      </c>
    </row>
    <row r="57" spans="1:11" ht="25.5">
      <c r="A57" s="23" t="s">
        <v>76</v>
      </c>
      <c r="B57" s="17" t="s">
        <v>77</v>
      </c>
      <c r="C57" s="18">
        <v>14972</v>
      </c>
      <c r="D57" s="18">
        <v>50000</v>
      </c>
      <c r="E57" s="18">
        <v>20880</v>
      </c>
      <c r="F57" s="18">
        <v>11128</v>
      </c>
      <c r="G57" s="18">
        <f t="shared" si="10"/>
        <v>-3844</v>
      </c>
      <c r="H57" s="18">
        <f t="shared" si="11"/>
        <v>9752</v>
      </c>
      <c r="I57" s="19">
        <f t="shared" si="12"/>
        <v>-25.674592572802567</v>
      </c>
      <c r="J57" s="19">
        <f t="shared" si="13"/>
        <v>53.29501915708812</v>
      </c>
      <c r="K57" s="19">
        <f t="shared" si="14"/>
        <v>22.256</v>
      </c>
    </row>
    <row r="58" spans="1:11">
      <c r="A58" s="24" t="s">
        <v>78</v>
      </c>
      <c r="B58" s="17" t="s">
        <v>79</v>
      </c>
      <c r="C58" s="18">
        <v>14972</v>
      </c>
      <c r="D58" s="18">
        <v>50000</v>
      </c>
      <c r="E58" s="18">
        <v>20880</v>
      </c>
      <c r="F58" s="18">
        <v>11128</v>
      </c>
      <c r="G58" s="18">
        <f t="shared" si="10"/>
        <v>-3844</v>
      </c>
      <c r="H58" s="18">
        <f t="shared" si="11"/>
        <v>9752</v>
      </c>
      <c r="I58" s="19">
        <f t="shared" si="12"/>
        <v>-25.674592572802567</v>
      </c>
      <c r="J58" s="19">
        <f t="shared" si="13"/>
        <v>53.29501915708812</v>
      </c>
      <c r="K58" s="19">
        <f t="shared" si="14"/>
        <v>22.256</v>
      </c>
    </row>
    <row r="59" spans="1:11">
      <c r="A59" s="22" t="s">
        <v>59</v>
      </c>
      <c r="B59" s="17" t="s">
        <v>60</v>
      </c>
      <c r="C59" s="18">
        <v>33953.58</v>
      </c>
      <c r="D59" s="18">
        <v>105250</v>
      </c>
      <c r="E59" s="18">
        <v>78100</v>
      </c>
      <c r="F59" s="18">
        <v>54455.96</v>
      </c>
      <c r="G59" s="18">
        <f t="shared" si="10"/>
        <v>20502.379999999997</v>
      </c>
      <c r="H59" s="18">
        <f t="shared" si="11"/>
        <v>23644.04</v>
      </c>
      <c r="I59" s="19">
        <f t="shared" si="12"/>
        <v>60.383558964916205</v>
      </c>
      <c r="J59" s="19">
        <f t="shared" si="13"/>
        <v>69.725941101152372</v>
      </c>
      <c r="K59" s="19">
        <f t="shared" si="14"/>
        <v>51.739629453681715</v>
      </c>
    </row>
    <row r="60" spans="1:11">
      <c r="A60" s="23" t="s">
        <v>61</v>
      </c>
      <c r="B60" s="17" t="s">
        <v>62</v>
      </c>
      <c r="C60" s="18">
        <v>33953.58</v>
      </c>
      <c r="D60" s="18">
        <v>105250</v>
      </c>
      <c r="E60" s="18">
        <v>78100</v>
      </c>
      <c r="F60" s="18">
        <v>54455.96</v>
      </c>
      <c r="G60" s="18">
        <f t="shared" si="10"/>
        <v>20502.379999999997</v>
      </c>
      <c r="H60" s="18">
        <f t="shared" si="11"/>
        <v>23644.04</v>
      </c>
      <c r="I60" s="19">
        <f t="shared" si="12"/>
        <v>60.383558964916205</v>
      </c>
      <c r="J60" s="19">
        <f t="shared" si="13"/>
        <v>69.725941101152372</v>
      </c>
      <c r="K60" s="19">
        <f t="shared" si="14"/>
        <v>51.739629453681715</v>
      </c>
    </row>
    <row r="61" spans="1:11">
      <c r="A61" s="16"/>
      <c r="B61" s="17" t="s">
        <v>63</v>
      </c>
      <c r="C61" s="18">
        <v>1000129.31</v>
      </c>
      <c r="D61" s="18">
        <v>-285419</v>
      </c>
      <c r="E61" s="18">
        <v>549882</v>
      </c>
      <c r="F61" s="18">
        <v>515642.93</v>
      </c>
      <c r="G61" s="18">
        <f t="shared" si="10"/>
        <v>-484486.38000000006</v>
      </c>
      <c r="H61" s="18">
        <f t="shared" si="11"/>
        <v>34239.070000000007</v>
      </c>
      <c r="I61" s="19">
        <f t="shared" si="12"/>
        <v>-48.442373916628846</v>
      </c>
      <c r="J61" s="19">
        <f t="shared" si="13"/>
        <v>93.773378652147187</v>
      </c>
      <c r="K61" s="19">
        <f t="shared" si="14"/>
        <v>-180.66173940767783</v>
      </c>
    </row>
    <row r="62" spans="1:11">
      <c r="A62" s="16" t="s">
        <v>64</v>
      </c>
      <c r="B62" s="17" t="s">
        <v>65</v>
      </c>
      <c r="C62" s="18">
        <v>-1000129.31</v>
      </c>
      <c r="D62" s="18">
        <v>285419</v>
      </c>
      <c r="E62" s="18">
        <v>-549882</v>
      </c>
      <c r="F62" s="18">
        <v>-515642.93</v>
      </c>
      <c r="G62" s="18">
        <f t="shared" si="10"/>
        <v>484486.38000000006</v>
      </c>
      <c r="H62" s="18">
        <f t="shared" si="11"/>
        <v>-34239.070000000007</v>
      </c>
      <c r="I62" s="19">
        <f t="shared" si="12"/>
        <v>-48.442373916628846</v>
      </c>
      <c r="J62" s="19">
        <f t="shared" si="13"/>
        <v>93.773378652147187</v>
      </c>
      <c r="K62" s="19">
        <f t="shared" si="14"/>
        <v>-180.66173940767783</v>
      </c>
    </row>
    <row r="63" spans="1:11">
      <c r="A63" s="22" t="s">
        <v>66</v>
      </c>
      <c r="B63" s="17" t="s">
        <v>67</v>
      </c>
      <c r="C63" s="18">
        <v>-1000129.31</v>
      </c>
      <c r="D63" s="18">
        <v>285419</v>
      </c>
      <c r="E63" s="18">
        <v>-549882</v>
      </c>
      <c r="F63" s="18">
        <v>-515642.93</v>
      </c>
      <c r="G63" s="18">
        <f t="shared" si="10"/>
        <v>484486.38000000006</v>
      </c>
      <c r="H63" s="18">
        <f t="shared" si="11"/>
        <v>-34239.070000000007</v>
      </c>
      <c r="I63" s="19">
        <f t="shared" si="12"/>
        <v>-48.442373916628846</v>
      </c>
      <c r="J63" s="19">
        <f t="shared" si="13"/>
        <v>93.773378652147187</v>
      </c>
      <c r="K63" s="19">
        <f t="shared" si="14"/>
        <v>-180.66173940767783</v>
      </c>
    </row>
    <row r="64" spans="1:11" ht="25.5">
      <c r="A64" s="23" t="s">
        <v>82</v>
      </c>
      <c r="B64" s="17" t="s">
        <v>83</v>
      </c>
      <c r="C64" s="18">
        <v>-142155.99</v>
      </c>
      <c r="D64" s="18">
        <v>285419</v>
      </c>
      <c r="E64" s="18">
        <v>-549882</v>
      </c>
      <c r="F64" s="18">
        <v>-66296.66</v>
      </c>
      <c r="G64" s="18">
        <f t="shared" si="10"/>
        <v>75859.329999999987</v>
      </c>
      <c r="H64" s="18">
        <f t="shared" si="11"/>
        <v>-483585.33999999997</v>
      </c>
      <c r="I64" s="19">
        <f t="shared" si="12"/>
        <v>-53.363442511286365</v>
      </c>
      <c r="J64" s="19">
        <f t="shared" si="13"/>
        <v>12.056524854423314</v>
      </c>
      <c r="K64" s="19">
        <f t="shared" si="14"/>
        <v>-23.227836969507987</v>
      </c>
    </row>
    <row r="69" spans="1:11" ht="15.75">
      <c r="A69" s="32"/>
      <c r="E69" s="35"/>
      <c r="K69" s="37"/>
    </row>
    <row r="71" spans="1:11" ht="15.75">
      <c r="A71"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0"/>
  <sheetViews>
    <sheetView workbookViewId="0">
      <selection activeCell="F9" sqref="F9"/>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184</v>
      </c>
      <c r="B13" s="21" t="s">
        <v>185</v>
      </c>
      <c r="C13" s="18"/>
      <c r="D13" s="18"/>
      <c r="E13" s="18"/>
      <c r="F13" s="18"/>
      <c r="G13" s="18"/>
      <c r="H13" s="18"/>
      <c r="I13" s="19"/>
      <c r="J13" s="19"/>
      <c r="K13" s="19"/>
    </row>
    <row r="14" spans="1:11">
      <c r="A14" s="16" t="s">
        <v>25</v>
      </c>
      <c r="B14" s="17" t="s">
        <v>26</v>
      </c>
      <c r="C14" s="18">
        <v>716488940.77999997</v>
      </c>
      <c r="D14" s="18">
        <v>781370223</v>
      </c>
      <c r="E14" s="18">
        <v>486492916</v>
      </c>
      <c r="F14" s="18">
        <v>775722067.87</v>
      </c>
      <c r="G14" s="18">
        <f t="shared" ref="G14:G59" si="0">F14-C14</f>
        <v>59233127.090000033</v>
      </c>
      <c r="H14" s="18">
        <f t="shared" ref="H14:H59" si="1">E14-F14</f>
        <v>-289229151.87</v>
      </c>
      <c r="I14" s="19">
        <f t="shared" ref="I14:I59" si="2">IF(ISERROR(F14/C14),0,F14/C14*100-100)</f>
        <v>8.2671376651698694</v>
      </c>
      <c r="J14" s="19">
        <f t="shared" ref="J14:J59" si="3">IF(ISERROR(F14/E14),0,F14/E14*100)</f>
        <v>159.4518732663314</v>
      </c>
      <c r="K14" s="19">
        <f t="shared" ref="K14:K59" si="4">IF(ISERROR(F14/D14),0,F14/D14*100)</f>
        <v>99.277147379853503</v>
      </c>
    </row>
    <row r="15" spans="1:11" ht="25.5">
      <c r="A15" s="22" t="s">
        <v>27</v>
      </c>
      <c r="B15" s="17" t="s">
        <v>28</v>
      </c>
      <c r="C15" s="18">
        <v>7387039.7800000003</v>
      </c>
      <c r="D15" s="18">
        <v>14999290</v>
      </c>
      <c r="E15" s="18">
        <v>8090270</v>
      </c>
      <c r="F15" s="18">
        <v>9701673.3599999994</v>
      </c>
      <c r="G15" s="18">
        <f t="shared" si="0"/>
        <v>2314633.5799999991</v>
      </c>
      <c r="H15" s="18">
        <f t="shared" si="1"/>
        <v>-1611403.3599999994</v>
      </c>
      <c r="I15" s="19">
        <f t="shared" si="2"/>
        <v>31.333709428054533</v>
      </c>
      <c r="J15" s="19">
        <f t="shared" si="3"/>
        <v>119.91779458534756</v>
      </c>
      <c r="K15" s="19">
        <f t="shared" si="4"/>
        <v>64.680883961840848</v>
      </c>
    </row>
    <row r="16" spans="1:11">
      <c r="A16" s="22" t="s">
        <v>90</v>
      </c>
      <c r="B16" s="17" t="s">
        <v>91</v>
      </c>
      <c r="C16" s="18">
        <v>513922</v>
      </c>
      <c r="D16" s="18">
        <v>2371459</v>
      </c>
      <c r="E16" s="18">
        <v>0</v>
      </c>
      <c r="F16" s="18">
        <v>2234302.0099999998</v>
      </c>
      <c r="G16" s="18">
        <f t="shared" si="0"/>
        <v>1720380.0099999998</v>
      </c>
      <c r="H16" s="18">
        <f t="shared" si="1"/>
        <v>-2234302.0099999998</v>
      </c>
      <c r="I16" s="19">
        <f t="shared" si="2"/>
        <v>334.75508151042374</v>
      </c>
      <c r="J16" s="19">
        <f t="shared" si="3"/>
        <v>0</v>
      </c>
      <c r="K16" s="19">
        <f t="shared" si="4"/>
        <v>94.21634571797361</v>
      </c>
    </row>
    <row r="17" spans="1:11">
      <c r="A17" s="22" t="s">
        <v>92</v>
      </c>
      <c r="B17" s="17" t="s">
        <v>93</v>
      </c>
      <c r="C17" s="18">
        <v>366650</v>
      </c>
      <c r="D17" s="18">
        <v>588713</v>
      </c>
      <c r="E17" s="18">
        <v>473414</v>
      </c>
      <c r="F17" s="18">
        <v>375331.5</v>
      </c>
      <c r="G17" s="18">
        <f t="shared" si="0"/>
        <v>8681.5</v>
      </c>
      <c r="H17" s="18">
        <f t="shared" si="1"/>
        <v>98082.5</v>
      </c>
      <c r="I17" s="19">
        <f t="shared" si="2"/>
        <v>2.3677894449747754</v>
      </c>
      <c r="J17" s="19">
        <f t="shared" si="3"/>
        <v>79.281875905655525</v>
      </c>
      <c r="K17" s="19">
        <f t="shared" si="4"/>
        <v>63.754579905658616</v>
      </c>
    </row>
    <row r="18" spans="1:11">
      <c r="A18" s="23" t="s">
        <v>94</v>
      </c>
      <c r="B18" s="17" t="s">
        <v>95</v>
      </c>
      <c r="C18" s="18">
        <v>362650</v>
      </c>
      <c r="D18" s="18">
        <v>588713</v>
      </c>
      <c r="E18" s="18">
        <v>473414</v>
      </c>
      <c r="F18" s="18">
        <v>375331.5</v>
      </c>
      <c r="G18" s="18">
        <f t="shared" si="0"/>
        <v>12681.5</v>
      </c>
      <c r="H18" s="18">
        <f t="shared" si="1"/>
        <v>98082.5</v>
      </c>
      <c r="I18" s="19">
        <f t="shared" si="2"/>
        <v>3.4968978353784479</v>
      </c>
      <c r="J18" s="19">
        <f t="shared" si="3"/>
        <v>79.281875905655525</v>
      </c>
      <c r="K18" s="19">
        <f t="shared" si="4"/>
        <v>63.754579905658616</v>
      </c>
    </row>
    <row r="19" spans="1:11">
      <c r="A19" s="24" t="s">
        <v>96</v>
      </c>
      <c r="B19" s="17" t="s">
        <v>97</v>
      </c>
      <c r="C19" s="18">
        <v>362650</v>
      </c>
      <c r="D19" s="18">
        <v>588713</v>
      </c>
      <c r="E19" s="18">
        <v>473414</v>
      </c>
      <c r="F19" s="18">
        <v>375331.5</v>
      </c>
      <c r="G19" s="18">
        <f t="shared" si="0"/>
        <v>12681.5</v>
      </c>
      <c r="H19" s="18">
        <f t="shared" si="1"/>
        <v>98082.5</v>
      </c>
      <c r="I19" s="19">
        <f t="shared" si="2"/>
        <v>3.4968978353784479</v>
      </c>
      <c r="J19" s="19">
        <f t="shared" si="3"/>
        <v>79.281875905655525</v>
      </c>
      <c r="K19" s="19">
        <f t="shared" si="4"/>
        <v>63.754579905658616</v>
      </c>
    </row>
    <row r="20" spans="1:11" ht="25.5">
      <c r="A20" s="25" t="s">
        <v>98</v>
      </c>
      <c r="B20" s="17" t="s">
        <v>99</v>
      </c>
      <c r="C20" s="18">
        <v>362650</v>
      </c>
      <c r="D20" s="18">
        <v>588713</v>
      </c>
      <c r="E20" s="18">
        <v>473414</v>
      </c>
      <c r="F20" s="18">
        <v>375331.5</v>
      </c>
      <c r="G20" s="18">
        <f t="shared" si="0"/>
        <v>12681.5</v>
      </c>
      <c r="H20" s="18">
        <f t="shared" si="1"/>
        <v>98082.5</v>
      </c>
      <c r="I20" s="19">
        <f t="shared" si="2"/>
        <v>3.4968978353784479</v>
      </c>
      <c r="J20" s="19">
        <f t="shared" si="3"/>
        <v>79.281875905655525</v>
      </c>
      <c r="K20" s="19">
        <f t="shared" si="4"/>
        <v>63.754579905658616</v>
      </c>
    </row>
    <row r="21" spans="1:11" ht="25.5">
      <c r="A21" s="26" t="s">
        <v>100</v>
      </c>
      <c r="B21" s="17" t="s">
        <v>101</v>
      </c>
      <c r="C21" s="18">
        <v>362650</v>
      </c>
      <c r="D21" s="18">
        <v>495951</v>
      </c>
      <c r="E21" s="18">
        <v>473414</v>
      </c>
      <c r="F21" s="18">
        <v>375331.5</v>
      </c>
      <c r="G21" s="18">
        <f t="shared" si="0"/>
        <v>12681.5</v>
      </c>
      <c r="H21" s="18">
        <f t="shared" si="1"/>
        <v>98082.5</v>
      </c>
      <c r="I21" s="19">
        <f t="shared" si="2"/>
        <v>3.4968978353784479</v>
      </c>
      <c r="J21" s="19">
        <f t="shared" si="3"/>
        <v>79.281875905655525</v>
      </c>
      <c r="K21" s="19">
        <f t="shared" si="4"/>
        <v>75.679149754713677</v>
      </c>
    </row>
    <row r="22" spans="1:11" ht="25.5">
      <c r="A22" s="26" t="s">
        <v>102</v>
      </c>
      <c r="B22" s="17" t="s">
        <v>103</v>
      </c>
      <c r="C22" s="18">
        <v>0</v>
      </c>
      <c r="D22" s="18">
        <v>92762</v>
      </c>
      <c r="E22" s="18">
        <v>0</v>
      </c>
      <c r="F22" s="18">
        <v>0</v>
      </c>
      <c r="G22" s="18">
        <f t="shared" si="0"/>
        <v>0</v>
      </c>
      <c r="H22" s="18">
        <f t="shared" si="1"/>
        <v>0</v>
      </c>
      <c r="I22" s="19">
        <f t="shared" si="2"/>
        <v>0</v>
      </c>
      <c r="J22" s="19">
        <f t="shared" si="3"/>
        <v>0</v>
      </c>
      <c r="K22" s="19">
        <f t="shared" si="4"/>
        <v>0</v>
      </c>
    </row>
    <row r="23" spans="1:11">
      <c r="A23" s="23" t="s">
        <v>186</v>
      </c>
      <c r="B23" s="17" t="s">
        <v>187</v>
      </c>
      <c r="C23" s="18">
        <v>4000</v>
      </c>
      <c r="D23" s="18">
        <v>0</v>
      </c>
      <c r="E23" s="18">
        <v>0</v>
      </c>
      <c r="F23" s="18">
        <v>0</v>
      </c>
      <c r="G23" s="18">
        <f t="shared" si="0"/>
        <v>-4000</v>
      </c>
      <c r="H23" s="18">
        <f t="shared" si="1"/>
        <v>0</v>
      </c>
      <c r="I23" s="19">
        <f t="shared" si="2"/>
        <v>-100</v>
      </c>
      <c r="J23" s="19">
        <f t="shared" si="3"/>
        <v>0</v>
      </c>
      <c r="K23" s="19">
        <f t="shared" si="4"/>
        <v>0</v>
      </c>
    </row>
    <row r="24" spans="1:11">
      <c r="A24" s="24" t="s">
        <v>188</v>
      </c>
      <c r="B24" s="17" t="s">
        <v>189</v>
      </c>
      <c r="C24" s="18">
        <v>4000</v>
      </c>
      <c r="D24" s="18">
        <v>0</v>
      </c>
      <c r="E24" s="18">
        <v>0</v>
      </c>
      <c r="F24" s="18">
        <v>0</v>
      </c>
      <c r="G24" s="18">
        <f t="shared" si="0"/>
        <v>-4000</v>
      </c>
      <c r="H24" s="18">
        <f t="shared" si="1"/>
        <v>0</v>
      </c>
      <c r="I24" s="19">
        <f t="shared" si="2"/>
        <v>-100</v>
      </c>
      <c r="J24" s="19">
        <f t="shared" si="3"/>
        <v>0</v>
      </c>
      <c r="K24" s="19">
        <f t="shared" si="4"/>
        <v>0</v>
      </c>
    </row>
    <row r="25" spans="1:11" ht="25.5">
      <c r="A25" s="25" t="s">
        <v>190</v>
      </c>
      <c r="B25" s="17" t="s">
        <v>191</v>
      </c>
      <c r="C25" s="18">
        <v>4000</v>
      </c>
      <c r="D25" s="18">
        <v>0</v>
      </c>
      <c r="E25" s="18">
        <v>0</v>
      </c>
      <c r="F25" s="18">
        <v>0</v>
      </c>
      <c r="G25" s="18">
        <f t="shared" si="0"/>
        <v>-4000</v>
      </c>
      <c r="H25" s="18">
        <f t="shared" si="1"/>
        <v>0</v>
      </c>
      <c r="I25" s="19">
        <f t="shared" si="2"/>
        <v>-100</v>
      </c>
      <c r="J25" s="19">
        <f t="shared" si="3"/>
        <v>0</v>
      </c>
      <c r="K25" s="19">
        <f t="shared" si="4"/>
        <v>0</v>
      </c>
    </row>
    <row r="26" spans="1:11">
      <c r="A26" s="22" t="s">
        <v>29</v>
      </c>
      <c r="B26" s="17" t="s">
        <v>30</v>
      </c>
      <c r="C26" s="18">
        <v>708221329</v>
      </c>
      <c r="D26" s="18">
        <v>763410761</v>
      </c>
      <c r="E26" s="18">
        <v>477929232</v>
      </c>
      <c r="F26" s="18">
        <v>763410761</v>
      </c>
      <c r="G26" s="18">
        <f t="shared" si="0"/>
        <v>55189432</v>
      </c>
      <c r="H26" s="18">
        <f t="shared" si="1"/>
        <v>-285481529</v>
      </c>
      <c r="I26" s="19">
        <f t="shared" si="2"/>
        <v>7.7926814316545432</v>
      </c>
      <c r="J26" s="19">
        <f t="shared" si="3"/>
        <v>159.73301273189333</v>
      </c>
      <c r="K26" s="19">
        <f t="shared" si="4"/>
        <v>100</v>
      </c>
    </row>
    <row r="27" spans="1:11">
      <c r="A27" s="23" t="s">
        <v>31</v>
      </c>
      <c r="B27" s="17" t="s">
        <v>32</v>
      </c>
      <c r="C27" s="18">
        <v>708221329</v>
      </c>
      <c r="D27" s="18">
        <v>763410761</v>
      </c>
      <c r="E27" s="18">
        <v>477929232</v>
      </c>
      <c r="F27" s="18">
        <v>763410761</v>
      </c>
      <c r="G27" s="18">
        <f t="shared" si="0"/>
        <v>55189432</v>
      </c>
      <c r="H27" s="18">
        <f t="shared" si="1"/>
        <v>-285481529</v>
      </c>
      <c r="I27" s="19">
        <f t="shared" si="2"/>
        <v>7.7926814316545432</v>
      </c>
      <c r="J27" s="19">
        <f t="shared" si="3"/>
        <v>159.73301273189333</v>
      </c>
      <c r="K27" s="19">
        <f t="shared" si="4"/>
        <v>100</v>
      </c>
    </row>
    <row r="28" spans="1:11">
      <c r="A28" s="16" t="s">
        <v>33</v>
      </c>
      <c r="B28" s="17" t="s">
        <v>34</v>
      </c>
      <c r="C28" s="18">
        <v>431897657.18000001</v>
      </c>
      <c r="D28" s="18">
        <v>782554175</v>
      </c>
      <c r="E28" s="18">
        <v>486492916</v>
      </c>
      <c r="F28" s="18">
        <v>490797638.32999998</v>
      </c>
      <c r="G28" s="18">
        <f t="shared" si="0"/>
        <v>58899981.149999976</v>
      </c>
      <c r="H28" s="18">
        <f t="shared" si="1"/>
        <v>-4304722.3299999833</v>
      </c>
      <c r="I28" s="19">
        <f t="shared" si="2"/>
        <v>13.637485679958772</v>
      </c>
      <c r="J28" s="19">
        <f t="shared" si="3"/>
        <v>100.88484789570913</v>
      </c>
      <c r="K28" s="19">
        <f t="shared" si="4"/>
        <v>62.717400789536391</v>
      </c>
    </row>
    <row r="29" spans="1:11">
      <c r="A29" s="22" t="s">
        <v>35</v>
      </c>
      <c r="B29" s="17" t="s">
        <v>36</v>
      </c>
      <c r="C29" s="18">
        <v>363814618.82999998</v>
      </c>
      <c r="D29" s="18">
        <v>597423947</v>
      </c>
      <c r="E29" s="18">
        <v>374563431</v>
      </c>
      <c r="F29" s="18">
        <v>422893815.75</v>
      </c>
      <c r="G29" s="18">
        <f t="shared" si="0"/>
        <v>59079196.920000017</v>
      </c>
      <c r="H29" s="18">
        <f t="shared" si="1"/>
        <v>-48330384.75</v>
      </c>
      <c r="I29" s="19">
        <f t="shared" si="2"/>
        <v>16.238818855051562</v>
      </c>
      <c r="J29" s="19">
        <f t="shared" si="3"/>
        <v>112.90312421075616</v>
      </c>
      <c r="K29" s="19">
        <f t="shared" si="4"/>
        <v>70.786217705799459</v>
      </c>
    </row>
    <row r="30" spans="1:11">
      <c r="A30" s="23" t="s">
        <v>37</v>
      </c>
      <c r="B30" s="17" t="s">
        <v>38</v>
      </c>
      <c r="C30" s="18">
        <v>345361336.35000002</v>
      </c>
      <c r="D30" s="18">
        <v>556904811</v>
      </c>
      <c r="E30" s="18">
        <v>348510006</v>
      </c>
      <c r="F30" s="18">
        <v>397615166.67000002</v>
      </c>
      <c r="G30" s="18">
        <f t="shared" si="0"/>
        <v>52253830.319999993</v>
      </c>
      <c r="H30" s="18">
        <f t="shared" si="1"/>
        <v>-49105160.670000017</v>
      </c>
      <c r="I30" s="19">
        <f t="shared" si="2"/>
        <v>15.13019114190719</v>
      </c>
      <c r="J30" s="19">
        <f t="shared" si="3"/>
        <v>114.09002893018803</v>
      </c>
      <c r="K30" s="19">
        <f t="shared" si="4"/>
        <v>71.397330174976716</v>
      </c>
    </row>
    <row r="31" spans="1:11">
      <c r="A31" s="24" t="s">
        <v>39</v>
      </c>
      <c r="B31" s="17" t="s">
        <v>40</v>
      </c>
      <c r="C31" s="18">
        <v>156625104.74000001</v>
      </c>
      <c r="D31" s="18">
        <v>259576892</v>
      </c>
      <c r="E31" s="18">
        <v>175348497</v>
      </c>
      <c r="F31" s="18">
        <v>173202036.78999999</v>
      </c>
      <c r="G31" s="18">
        <f t="shared" si="0"/>
        <v>16576932.049999982</v>
      </c>
      <c r="H31" s="18">
        <f t="shared" si="1"/>
        <v>2146460.2100000083</v>
      </c>
      <c r="I31" s="19">
        <f t="shared" si="2"/>
        <v>10.583828229528038</v>
      </c>
      <c r="J31" s="19">
        <f t="shared" si="3"/>
        <v>98.775889017172474</v>
      </c>
      <c r="K31" s="19">
        <f t="shared" si="4"/>
        <v>66.724751751014878</v>
      </c>
    </row>
    <row r="32" spans="1:11">
      <c r="A32" s="24" t="s">
        <v>41</v>
      </c>
      <c r="B32" s="17" t="s">
        <v>42</v>
      </c>
      <c r="C32" s="18">
        <v>188736231.61000001</v>
      </c>
      <c r="D32" s="18">
        <v>297327919</v>
      </c>
      <c r="E32" s="18">
        <v>173161509</v>
      </c>
      <c r="F32" s="18">
        <v>224413129.88</v>
      </c>
      <c r="G32" s="18">
        <f t="shared" si="0"/>
        <v>35676898.269999981</v>
      </c>
      <c r="H32" s="18">
        <f t="shared" si="1"/>
        <v>-51251620.879999995</v>
      </c>
      <c r="I32" s="19">
        <f t="shared" si="2"/>
        <v>18.903046842495968</v>
      </c>
      <c r="J32" s="19">
        <f t="shared" si="3"/>
        <v>129.59758272838798</v>
      </c>
      <c r="K32" s="19">
        <f t="shared" si="4"/>
        <v>75.476642299440428</v>
      </c>
    </row>
    <row r="33" spans="1:11">
      <c r="A33" s="25" t="s">
        <v>43</v>
      </c>
      <c r="B33" s="17" t="s">
        <v>44</v>
      </c>
      <c r="C33" s="18">
        <v>1835555.78</v>
      </c>
      <c r="D33" s="18">
        <v>0</v>
      </c>
      <c r="E33" s="18">
        <v>0</v>
      </c>
      <c r="F33" s="18">
        <v>1888702.63</v>
      </c>
      <c r="G33" s="18">
        <f t="shared" si="0"/>
        <v>53146.84999999986</v>
      </c>
      <c r="H33" s="18">
        <f t="shared" si="1"/>
        <v>-1888702.63</v>
      </c>
      <c r="I33" s="19">
        <f t="shared" si="2"/>
        <v>2.8954091495928367</v>
      </c>
      <c r="J33" s="19">
        <f t="shared" si="3"/>
        <v>0</v>
      </c>
      <c r="K33" s="19">
        <f t="shared" si="4"/>
        <v>0</v>
      </c>
    </row>
    <row r="34" spans="1:11">
      <c r="A34" s="23" t="s">
        <v>45</v>
      </c>
      <c r="B34" s="17" t="s">
        <v>46</v>
      </c>
      <c r="C34" s="18">
        <v>12072324.52</v>
      </c>
      <c r="D34" s="18">
        <v>17960552</v>
      </c>
      <c r="E34" s="18">
        <v>13255342</v>
      </c>
      <c r="F34" s="18">
        <v>11843474.289999999</v>
      </c>
      <c r="G34" s="18">
        <f t="shared" si="0"/>
        <v>-228850.23000000045</v>
      </c>
      <c r="H34" s="18">
        <f t="shared" si="1"/>
        <v>1411867.7100000009</v>
      </c>
      <c r="I34" s="19">
        <f t="shared" si="2"/>
        <v>-1.8956600248847622</v>
      </c>
      <c r="J34" s="19">
        <f t="shared" si="3"/>
        <v>89.348688928584409</v>
      </c>
      <c r="K34" s="19">
        <f t="shared" si="4"/>
        <v>65.941594055683808</v>
      </c>
    </row>
    <row r="35" spans="1:11">
      <c r="A35" s="24" t="s">
        <v>47</v>
      </c>
      <c r="B35" s="17" t="s">
        <v>48</v>
      </c>
      <c r="C35" s="18">
        <v>876056.72</v>
      </c>
      <c r="D35" s="18">
        <v>1554712</v>
      </c>
      <c r="E35" s="18">
        <v>982502</v>
      </c>
      <c r="F35" s="18">
        <v>994712</v>
      </c>
      <c r="G35" s="18">
        <f t="shared" si="0"/>
        <v>118655.28000000003</v>
      </c>
      <c r="H35" s="18">
        <f t="shared" si="1"/>
        <v>-12210</v>
      </c>
      <c r="I35" s="19">
        <f t="shared" si="2"/>
        <v>13.544246313183919</v>
      </c>
      <c r="J35" s="19">
        <f t="shared" si="3"/>
        <v>101.24274556184109</v>
      </c>
      <c r="K35" s="19">
        <f t="shared" si="4"/>
        <v>63.980467121884956</v>
      </c>
    </row>
    <row r="36" spans="1:11">
      <c r="A36" s="24" t="s">
        <v>49</v>
      </c>
      <c r="B36" s="17" t="s">
        <v>50</v>
      </c>
      <c r="C36" s="18">
        <v>11196267.800000001</v>
      </c>
      <c r="D36" s="18">
        <v>16405840</v>
      </c>
      <c r="E36" s="18">
        <v>12272840</v>
      </c>
      <c r="F36" s="18">
        <v>10848762.289999999</v>
      </c>
      <c r="G36" s="18">
        <f t="shared" si="0"/>
        <v>-347505.51000000164</v>
      </c>
      <c r="H36" s="18">
        <f t="shared" si="1"/>
        <v>1424077.7100000009</v>
      </c>
      <c r="I36" s="19">
        <f t="shared" si="2"/>
        <v>-3.103762041133038</v>
      </c>
      <c r="J36" s="19">
        <f t="shared" si="3"/>
        <v>88.396510424644987</v>
      </c>
      <c r="K36" s="19">
        <f t="shared" si="4"/>
        <v>66.12744175244913</v>
      </c>
    </row>
    <row r="37" spans="1:11" ht="25.5">
      <c r="A37" s="23" t="s">
        <v>76</v>
      </c>
      <c r="B37" s="17" t="s">
        <v>77</v>
      </c>
      <c r="C37" s="18">
        <v>4528928.82</v>
      </c>
      <c r="D37" s="18">
        <v>16411011</v>
      </c>
      <c r="E37" s="18">
        <v>8150616</v>
      </c>
      <c r="F37" s="18">
        <v>8023355.5199999996</v>
      </c>
      <c r="G37" s="18">
        <f t="shared" si="0"/>
        <v>3494426.6999999993</v>
      </c>
      <c r="H37" s="18">
        <f t="shared" si="1"/>
        <v>127260.48000000045</v>
      </c>
      <c r="I37" s="19">
        <f t="shared" si="2"/>
        <v>77.157907286341469</v>
      </c>
      <c r="J37" s="19">
        <f t="shared" si="3"/>
        <v>98.438639729806923</v>
      </c>
      <c r="K37" s="19">
        <f t="shared" si="4"/>
        <v>48.890074596866704</v>
      </c>
    </row>
    <row r="38" spans="1:11">
      <c r="A38" s="24" t="s">
        <v>78</v>
      </c>
      <c r="B38" s="17" t="s">
        <v>79</v>
      </c>
      <c r="C38" s="18">
        <v>4528928.82</v>
      </c>
      <c r="D38" s="18">
        <v>16411011</v>
      </c>
      <c r="E38" s="18">
        <v>8150616</v>
      </c>
      <c r="F38" s="18">
        <v>8023355.5199999996</v>
      </c>
      <c r="G38" s="18">
        <f t="shared" si="0"/>
        <v>3494426.6999999993</v>
      </c>
      <c r="H38" s="18">
        <f t="shared" si="1"/>
        <v>127260.48000000045</v>
      </c>
      <c r="I38" s="19">
        <f t="shared" si="2"/>
        <v>77.157907286341469</v>
      </c>
      <c r="J38" s="19">
        <f t="shared" si="3"/>
        <v>98.438639729806923</v>
      </c>
      <c r="K38" s="19">
        <f t="shared" si="4"/>
        <v>48.890074596866704</v>
      </c>
    </row>
    <row r="39" spans="1:11" ht="25.5">
      <c r="A39" s="23" t="s">
        <v>51</v>
      </c>
      <c r="B39" s="17" t="s">
        <v>52</v>
      </c>
      <c r="C39" s="18">
        <v>1852029.14</v>
      </c>
      <c r="D39" s="18">
        <v>6147573</v>
      </c>
      <c r="E39" s="18">
        <v>4647467</v>
      </c>
      <c r="F39" s="18">
        <v>5411819.2699999996</v>
      </c>
      <c r="G39" s="18">
        <f t="shared" si="0"/>
        <v>3559790.13</v>
      </c>
      <c r="H39" s="18">
        <f t="shared" si="1"/>
        <v>-764352.26999999955</v>
      </c>
      <c r="I39" s="19">
        <f t="shared" si="2"/>
        <v>192.21026565489137</v>
      </c>
      <c r="J39" s="19">
        <f t="shared" si="3"/>
        <v>116.44664222467851</v>
      </c>
      <c r="K39" s="19">
        <f t="shared" si="4"/>
        <v>88.031801655710311</v>
      </c>
    </row>
    <row r="40" spans="1:11">
      <c r="A40" s="24" t="s">
        <v>53</v>
      </c>
      <c r="B40" s="17" t="s">
        <v>54</v>
      </c>
      <c r="C40" s="18">
        <v>628061.14</v>
      </c>
      <c r="D40" s="18">
        <v>4064318</v>
      </c>
      <c r="E40" s="18">
        <v>3576185</v>
      </c>
      <c r="F40" s="18">
        <v>4004893.26</v>
      </c>
      <c r="G40" s="18">
        <f t="shared" si="0"/>
        <v>3376832.1199999996</v>
      </c>
      <c r="H40" s="18">
        <f t="shared" si="1"/>
        <v>-428708.25999999978</v>
      </c>
      <c r="I40" s="19">
        <f t="shared" si="2"/>
        <v>537.65977624407708</v>
      </c>
      <c r="J40" s="19">
        <f t="shared" si="3"/>
        <v>111.98786584027391</v>
      </c>
      <c r="K40" s="19">
        <f t="shared" si="4"/>
        <v>98.537891474043121</v>
      </c>
    </row>
    <row r="41" spans="1:11" ht="25.5">
      <c r="A41" s="25" t="s">
        <v>80</v>
      </c>
      <c r="B41" s="17" t="s">
        <v>81</v>
      </c>
      <c r="C41" s="18">
        <v>12806</v>
      </c>
      <c r="D41" s="18">
        <v>3044</v>
      </c>
      <c r="E41" s="18">
        <v>10512</v>
      </c>
      <c r="F41" s="18">
        <v>0</v>
      </c>
      <c r="G41" s="18">
        <f t="shared" si="0"/>
        <v>-12806</v>
      </c>
      <c r="H41" s="18">
        <f t="shared" si="1"/>
        <v>10512</v>
      </c>
      <c r="I41" s="19">
        <f t="shared" si="2"/>
        <v>-100</v>
      </c>
      <c r="J41" s="19">
        <f t="shared" si="3"/>
        <v>0</v>
      </c>
      <c r="K41" s="19">
        <f t="shared" si="4"/>
        <v>0</v>
      </c>
    </row>
    <row r="42" spans="1:11" ht="25.5">
      <c r="A42" s="25" t="s">
        <v>55</v>
      </c>
      <c r="B42" s="17" t="s">
        <v>56</v>
      </c>
      <c r="C42" s="18">
        <v>615255.14</v>
      </c>
      <c r="D42" s="18">
        <v>4061274</v>
      </c>
      <c r="E42" s="18">
        <v>3565673</v>
      </c>
      <c r="F42" s="18">
        <v>4004893.26</v>
      </c>
      <c r="G42" s="18">
        <f t="shared" si="0"/>
        <v>3389638.1199999996</v>
      </c>
      <c r="H42" s="18">
        <f t="shared" si="1"/>
        <v>-439220.25999999978</v>
      </c>
      <c r="I42" s="19">
        <f t="shared" si="2"/>
        <v>550.93210923845345</v>
      </c>
      <c r="J42" s="19">
        <f t="shared" si="3"/>
        <v>112.31801850590337</v>
      </c>
      <c r="K42" s="19">
        <f t="shared" si="4"/>
        <v>98.611747446737155</v>
      </c>
    </row>
    <row r="43" spans="1:11" ht="25.5">
      <c r="A43" s="26" t="s">
        <v>57</v>
      </c>
      <c r="B43" s="17" t="s">
        <v>58</v>
      </c>
      <c r="C43" s="18">
        <v>615255.14</v>
      </c>
      <c r="D43" s="18">
        <v>4059655</v>
      </c>
      <c r="E43" s="18">
        <v>3565673</v>
      </c>
      <c r="F43" s="18">
        <v>4003774.9</v>
      </c>
      <c r="G43" s="18">
        <f t="shared" si="0"/>
        <v>3388519.76</v>
      </c>
      <c r="H43" s="18">
        <f t="shared" si="1"/>
        <v>-438101.89999999991</v>
      </c>
      <c r="I43" s="19">
        <f t="shared" si="2"/>
        <v>550.75033749413296</v>
      </c>
      <c r="J43" s="19">
        <f t="shared" si="3"/>
        <v>112.28665387992673</v>
      </c>
      <c r="K43" s="19">
        <f t="shared" si="4"/>
        <v>98.623525890746876</v>
      </c>
    </row>
    <row r="44" spans="1:11" ht="25.5">
      <c r="A44" s="26" t="s">
        <v>104</v>
      </c>
      <c r="B44" s="17" t="s">
        <v>105</v>
      </c>
      <c r="C44" s="18">
        <v>0</v>
      </c>
      <c r="D44" s="18">
        <v>1619</v>
      </c>
      <c r="E44" s="18">
        <v>0</v>
      </c>
      <c r="F44" s="18">
        <v>1118.3599999999999</v>
      </c>
      <c r="G44" s="18">
        <f t="shared" si="0"/>
        <v>1118.3599999999999</v>
      </c>
      <c r="H44" s="18">
        <f t="shared" si="1"/>
        <v>-1118.3599999999999</v>
      </c>
      <c r="I44" s="19">
        <f t="shared" si="2"/>
        <v>0</v>
      </c>
      <c r="J44" s="19">
        <f t="shared" si="3"/>
        <v>0</v>
      </c>
      <c r="K44" s="19">
        <f t="shared" si="4"/>
        <v>69.077208153180976</v>
      </c>
    </row>
    <row r="45" spans="1:11" ht="25.5">
      <c r="A45" s="24" t="s">
        <v>162</v>
      </c>
      <c r="B45" s="17" t="s">
        <v>163</v>
      </c>
      <c r="C45" s="18">
        <v>1223968</v>
      </c>
      <c r="D45" s="18">
        <v>1911796</v>
      </c>
      <c r="E45" s="18">
        <v>1071282</v>
      </c>
      <c r="F45" s="18">
        <v>1372624</v>
      </c>
      <c r="G45" s="18">
        <f t="shared" si="0"/>
        <v>148656</v>
      </c>
      <c r="H45" s="18">
        <f t="shared" si="1"/>
        <v>-301342</v>
      </c>
      <c r="I45" s="19">
        <f t="shared" si="2"/>
        <v>12.145415566420041</v>
      </c>
      <c r="J45" s="19">
        <f t="shared" si="3"/>
        <v>128.12910139440407</v>
      </c>
      <c r="K45" s="19">
        <f t="shared" si="4"/>
        <v>71.797618574366723</v>
      </c>
    </row>
    <row r="46" spans="1:11" ht="25.5">
      <c r="A46" s="25" t="s">
        <v>164</v>
      </c>
      <c r="B46" s="17" t="s">
        <v>165</v>
      </c>
      <c r="C46" s="18">
        <v>4380</v>
      </c>
      <c r="D46" s="18">
        <v>4058</v>
      </c>
      <c r="E46" s="18">
        <v>4058</v>
      </c>
      <c r="F46" s="18">
        <v>0</v>
      </c>
      <c r="G46" s="18">
        <f t="shared" si="0"/>
        <v>-4380</v>
      </c>
      <c r="H46" s="18">
        <f t="shared" si="1"/>
        <v>4058</v>
      </c>
      <c r="I46" s="19">
        <f t="shared" si="2"/>
        <v>-100</v>
      </c>
      <c r="J46" s="19">
        <f t="shared" si="3"/>
        <v>0</v>
      </c>
      <c r="K46" s="19">
        <f t="shared" si="4"/>
        <v>0</v>
      </c>
    </row>
    <row r="47" spans="1:11" ht="38.25">
      <c r="A47" s="25" t="s">
        <v>166</v>
      </c>
      <c r="B47" s="17" t="s">
        <v>167</v>
      </c>
      <c r="C47" s="18">
        <v>1219588</v>
      </c>
      <c r="D47" s="18">
        <v>1907738</v>
      </c>
      <c r="E47" s="18">
        <v>1067224</v>
      </c>
      <c r="F47" s="18">
        <v>1372624</v>
      </c>
      <c r="G47" s="18">
        <f t="shared" si="0"/>
        <v>153036</v>
      </c>
      <c r="H47" s="18">
        <f t="shared" si="1"/>
        <v>-305400</v>
      </c>
      <c r="I47" s="19">
        <f t="shared" si="2"/>
        <v>12.548172005628118</v>
      </c>
      <c r="J47" s="19">
        <f t="shared" si="3"/>
        <v>128.6162979843032</v>
      </c>
      <c r="K47" s="19">
        <f t="shared" si="4"/>
        <v>71.950341189408604</v>
      </c>
    </row>
    <row r="48" spans="1:11">
      <c r="A48" s="24" t="s">
        <v>192</v>
      </c>
      <c r="B48" s="17" t="s">
        <v>193</v>
      </c>
      <c r="C48" s="18">
        <v>0</v>
      </c>
      <c r="D48" s="18">
        <v>171459</v>
      </c>
      <c r="E48" s="18">
        <v>0</v>
      </c>
      <c r="F48" s="18">
        <v>34302.01</v>
      </c>
      <c r="G48" s="18">
        <f t="shared" si="0"/>
        <v>34302.01</v>
      </c>
      <c r="H48" s="18">
        <f t="shared" si="1"/>
        <v>-34302.01</v>
      </c>
      <c r="I48" s="19">
        <f t="shared" si="2"/>
        <v>0</v>
      </c>
      <c r="J48" s="19">
        <f t="shared" si="3"/>
        <v>0</v>
      </c>
      <c r="K48" s="19">
        <f t="shared" si="4"/>
        <v>20.005954776360529</v>
      </c>
    </row>
    <row r="49" spans="1:11">
      <c r="A49" s="22" t="s">
        <v>59</v>
      </c>
      <c r="B49" s="17" t="s">
        <v>60</v>
      </c>
      <c r="C49" s="18">
        <v>68083038.349999994</v>
      </c>
      <c r="D49" s="18">
        <v>185130228</v>
      </c>
      <c r="E49" s="18">
        <v>111929485</v>
      </c>
      <c r="F49" s="18">
        <v>67903822.579999998</v>
      </c>
      <c r="G49" s="18">
        <f t="shared" si="0"/>
        <v>-179215.76999999583</v>
      </c>
      <c r="H49" s="18">
        <f t="shared" si="1"/>
        <v>44025662.420000002</v>
      </c>
      <c r="I49" s="19">
        <f t="shared" si="2"/>
        <v>-0.26323115763237581</v>
      </c>
      <c r="J49" s="19">
        <f t="shared" si="3"/>
        <v>60.666608606302439</v>
      </c>
      <c r="K49" s="19">
        <f t="shared" si="4"/>
        <v>36.678949360987119</v>
      </c>
    </row>
    <row r="50" spans="1:11">
      <c r="A50" s="23" t="s">
        <v>61</v>
      </c>
      <c r="B50" s="17" t="s">
        <v>62</v>
      </c>
      <c r="C50" s="18">
        <v>68020235.349999994</v>
      </c>
      <c r="D50" s="18">
        <v>184615022</v>
      </c>
      <c r="E50" s="18">
        <v>111902485</v>
      </c>
      <c r="F50" s="18">
        <v>67589616.780000001</v>
      </c>
      <c r="G50" s="18">
        <f t="shared" si="0"/>
        <v>-430618.56999999285</v>
      </c>
      <c r="H50" s="18">
        <f t="shared" si="1"/>
        <v>44312868.219999999</v>
      </c>
      <c r="I50" s="19">
        <f t="shared" si="2"/>
        <v>-0.63307421355457905</v>
      </c>
      <c r="J50" s="19">
        <f t="shared" si="3"/>
        <v>60.400460972783577</v>
      </c>
      <c r="K50" s="19">
        <f t="shared" si="4"/>
        <v>36.611114332830404</v>
      </c>
    </row>
    <row r="51" spans="1:11">
      <c r="A51" s="23" t="s">
        <v>194</v>
      </c>
      <c r="B51" s="17" t="s">
        <v>195</v>
      </c>
      <c r="C51" s="18">
        <v>62803</v>
      </c>
      <c r="D51" s="18">
        <v>515206</v>
      </c>
      <c r="E51" s="18">
        <v>27000</v>
      </c>
      <c r="F51" s="18">
        <v>314205.8</v>
      </c>
      <c r="G51" s="18">
        <f t="shared" si="0"/>
        <v>251402.8</v>
      </c>
      <c r="H51" s="18">
        <f t="shared" si="1"/>
        <v>-287205.8</v>
      </c>
      <c r="I51" s="19">
        <f t="shared" si="2"/>
        <v>400.30380714297087</v>
      </c>
      <c r="J51" s="19">
        <f t="shared" si="3"/>
        <v>1163.7251851851852</v>
      </c>
      <c r="K51" s="19">
        <f t="shared" si="4"/>
        <v>60.986440375306181</v>
      </c>
    </row>
    <row r="52" spans="1:11" ht="25.5">
      <c r="A52" s="24" t="s">
        <v>196</v>
      </c>
      <c r="B52" s="17" t="s">
        <v>197</v>
      </c>
      <c r="C52" s="18">
        <v>62803</v>
      </c>
      <c r="D52" s="18">
        <v>515206</v>
      </c>
      <c r="E52" s="18">
        <v>27000</v>
      </c>
      <c r="F52" s="18">
        <v>314205.8</v>
      </c>
      <c r="G52" s="18">
        <f t="shared" si="0"/>
        <v>251402.8</v>
      </c>
      <c r="H52" s="18">
        <f t="shared" si="1"/>
        <v>-287205.8</v>
      </c>
      <c r="I52" s="19">
        <f t="shared" si="2"/>
        <v>400.30380714297087</v>
      </c>
      <c r="J52" s="19">
        <f t="shared" si="3"/>
        <v>1163.7251851851852</v>
      </c>
      <c r="K52" s="19">
        <f t="shared" si="4"/>
        <v>60.986440375306181</v>
      </c>
    </row>
    <row r="53" spans="1:11" ht="25.5">
      <c r="A53" s="25" t="s">
        <v>198</v>
      </c>
      <c r="B53" s="17" t="s">
        <v>199</v>
      </c>
      <c r="C53" s="18">
        <v>0</v>
      </c>
      <c r="D53" s="18">
        <v>242606</v>
      </c>
      <c r="E53" s="18">
        <v>0</v>
      </c>
      <c r="F53" s="18">
        <v>242605.8</v>
      </c>
      <c r="G53" s="18">
        <f t="shared" si="0"/>
        <v>242605.8</v>
      </c>
      <c r="H53" s="18">
        <f t="shared" si="1"/>
        <v>-242605.8</v>
      </c>
      <c r="I53" s="19">
        <f t="shared" si="2"/>
        <v>0</v>
      </c>
      <c r="J53" s="19">
        <f t="shared" si="3"/>
        <v>0</v>
      </c>
      <c r="K53" s="19">
        <f t="shared" si="4"/>
        <v>99.999917561808033</v>
      </c>
    </row>
    <row r="54" spans="1:11" ht="38.25">
      <c r="A54" s="25" t="s">
        <v>200</v>
      </c>
      <c r="B54" s="17" t="s">
        <v>201</v>
      </c>
      <c r="C54" s="18">
        <v>62803</v>
      </c>
      <c r="D54" s="18">
        <v>272600</v>
      </c>
      <c r="E54" s="18">
        <v>27000</v>
      </c>
      <c r="F54" s="18">
        <v>71600</v>
      </c>
      <c r="G54" s="18">
        <f t="shared" si="0"/>
        <v>8797</v>
      </c>
      <c r="H54" s="18">
        <f t="shared" si="1"/>
        <v>-44600</v>
      </c>
      <c r="I54" s="19">
        <f t="shared" si="2"/>
        <v>14.007292645255802</v>
      </c>
      <c r="J54" s="19">
        <f t="shared" si="3"/>
        <v>265.18518518518522</v>
      </c>
      <c r="K54" s="19">
        <f t="shared" si="4"/>
        <v>26.265590608950845</v>
      </c>
    </row>
    <row r="55" spans="1:11">
      <c r="A55" s="16"/>
      <c r="B55" s="17" t="s">
        <v>63</v>
      </c>
      <c r="C55" s="18">
        <v>284591283.60000002</v>
      </c>
      <c r="D55" s="18">
        <v>-1183952</v>
      </c>
      <c r="E55" s="18">
        <v>0</v>
      </c>
      <c r="F55" s="18">
        <v>284924429.54000002</v>
      </c>
      <c r="G55" s="18">
        <f t="shared" si="0"/>
        <v>333145.93999999762</v>
      </c>
      <c r="H55" s="18">
        <f t="shared" si="1"/>
        <v>-284924429.54000002</v>
      </c>
      <c r="I55" s="19">
        <f t="shared" si="2"/>
        <v>0.11706118886908712</v>
      </c>
      <c r="J55" s="19">
        <f t="shared" si="3"/>
        <v>0</v>
      </c>
      <c r="K55" s="19">
        <f t="shared" si="4"/>
        <v>-24065.538935700097</v>
      </c>
    </row>
    <row r="56" spans="1:11">
      <c r="A56" s="16" t="s">
        <v>64</v>
      </c>
      <c r="B56" s="17" t="s">
        <v>65</v>
      </c>
      <c r="C56" s="18">
        <v>-284591283.60000002</v>
      </c>
      <c r="D56" s="18">
        <v>1183952</v>
      </c>
      <c r="E56" s="18">
        <v>0</v>
      </c>
      <c r="F56" s="18">
        <v>-284924429.54000002</v>
      </c>
      <c r="G56" s="18">
        <f t="shared" si="0"/>
        <v>-333145.93999999762</v>
      </c>
      <c r="H56" s="18">
        <f t="shared" si="1"/>
        <v>284924429.54000002</v>
      </c>
      <c r="I56" s="19">
        <f t="shared" si="2"/>
        <v>0.11706118886908712</v>
      </c>
      <c r="J56" s="19">
        <f t="shared" si="3"/>
        <v>0</v>
      </c>
      <c r="K56" s="19">
        <f t="shared" si="4"/>
        <v>-24065.538935700097</v>
      </c>
    </row>
    <row r="57" spans="1:11">
      <c r="A57" s="22" t="s">
        <v>66</v>
      </c>
      <c r="B57" s="17" t="s">
        <v>67</v>
      </c>
      <c r="C57" s="18">
        <v>-284591283.60000002</v>
      </c>
      <c r="D57" s="18">
        <v>1183952</v>
      </c>
      <c r="E57" s="18">
        <v>0</v>
      </c>
      <c r="F57" s="18">
        <v>-284924429.54000002</v>
      </c>
      <c r="G57" s="18">
        <f t="shared" si="0"/>
        <v>-333145.93999999762</v>
      </c>
      <c r="H57" s="18">
        <f t="shared" si="1"/>
        <v>284924429.54000002</v>
      </c>
      <c r="I57" s="19">
        <f t="shared" si="2"/>
        <v>0.11706118886908712</v>
      </c>
      <c r="J57" s="19">
        <f t="shared" si="3"/>
        <v>0</v>
      </c>
      <c r="K57" s="19">
        <f t="shared" si="4"/>
        <v>-24065.538935700097</v>
      </c>
    </row>
    <row r="58" spans="1:11" ht="25.5">
      <c r="A58" s="23" t="s">
        <v>82</v>
      </c>
      <c r="B58" s="17" t="s">
        <v>83</v>
      </c>
      <c r="C58" s="18">
        <v>-459531.8</v>
      </c>
      <c r="D58" s="18">
        <v>1035310</v>
      </c>
      <c r="E58" s="18">
        <v>0</v>
      </c>
      <c r="F58" s="18">
        <v>-1035308.33</v>
      </c>
      <c r="G58" s="18">
        <f t="shared" si="0"/>
        <v>-575776.53</v>
      </c>
      <c r="H58" s="18">
        <f t="shared" si="1"/>
        <v>1035308.33</v>
      </c>
      <c r="I58" s="19">
        <f t="shared" si="2"/>
        <v>125.29634075378459</v>
      </c>
      <c r="J58" s="19">
        <f t="shared" si="3"/>
        <v>0</v>
      </c>
      <c r="K58" s="19">
        <f t="shared" si="4"/>
        <v>-99.999838695656379</v>
      </c>
    </row>
    <row r="59" spans="1:11" ht="25.5">
      <c r="A59" s="23" t="s">
        <v>106</v>
      </c>
      <c r="B59" s="17" t="s">
        <v>107</v>
      </c>
      <c r="C59" s="18">
        <v>-567681.99</v>
      </c>
      <c r="D59" s="18">
        <v>148642</v>
      </c>
      <c r="E59" s="18">
        <v>0</v>
      </c>
      <c r="F59" s="18">
        <v>-148640.76</v>
      </c>
      <c r="G59" s="18">
        <f t="shared" si="0"/>
        <v>419041.23</v>
      </c>
      <c r="H59" s="18">
        <f t="shared" si="1"/>
        <v>148640.76</v>
      </c>
      <c r="I59" s="19">
        <f t="shared" si="2"/>
        <v>-73.816192407301841</v>
      </c>
      <c r="J59" s="19">
        <f t="shared" si="3"/>
        <v>0</v>
      </c>
      <c r="K59" s="19">
        <f t="shared" si="4"/>
        <v>-99.999165780869475</v>
      </c>
    </row>
    <row r="60" spans="1:11">
      <c r="A60" s="16"/>
      <c r="B60" s="17"/>
      <c r="C60" s="18"/>
      <c r="D60" s="18"/>
      <c r="E60" s="18"/>
      <c r="F60" s="18"/>
      <c r="G60" s="18"/>
      <c r="H60" s="18"/>
      <c r="I60" s="19"/>
      <c r="J60" s="19"/>
      <c r="K60" s="19"/>
    </row>
    <row r="61" spans="1:11">
      <c r="A61" s="27"/>
      <c r="B61" s="28" t="s">
        <v>68</v>
      </c>
      <c r="C61" s="29"/>
      <c r="D61" s="29"/>
      <c r="E61" s="29"/>
      <c r="F61" s="29"/>
      <c r="G61" s="29"/>
      <c r="H61" s="29"/>
      <c r="I61" s="30"/>
      <c r="J61" s="30"/>
      <c r="K61" s="30"/>
    </row>
    <row r="62" spans="1:11">
      <c r="A62" s="16" t="s">
        <v>25</v>
      </c>
      <c r="B62" s="17" t="s">
        <v>26</v>
      </c>
      <c r="C62" s="18">
        <v>715168444.83000004</v>
      </c>
      <c r="D62" s="18">
        <v>778113613</v>
      </c>
      <c r="E62" s="18">
        <v>486072256</v>
      </c>
      <c r="F62" s="18">
        <v>772697563.86000001</v>
      </c>
      <c r="G62" s="18">
        <f t="shared" ref="G62:G102" si="5">F62-C62</f>
        <v>57529119.029999971</v>
      </c>
      <c r="H62" s="18">
        <f t="shared" ref="H62:H102" si="6">E62-F62</f>
        <v>-286625307.86000001</v>
      </c>
      <c r="I62" s="19">
        <f t="shared" ref="I62:I102" si="7">IF(ISERROR(F62/C62),0,F62/C62*100-100)</f>
        <v>8.0441355384010222</v>
      </c>
      <c r="J62" s="19">
        <f t="shared" ref="J62:J102" si="8">IF(ISERROR(F62/E62),0,F62/E62*100)</f>
        <v>158.96763378735196</v>
      </c>
      <c r="K62" s="19">
        <f t="shared" ref="K62:K102" si="9">IF(ISERROR(F62/D62),0,F62/D62*100)</f>
        <v>99.30395137040226</v>
      </c>
    </row>
    <row r="63" spans="1:11" ht="25.5">
      <c r="A63" s="22" t="s">
        <v>27</v>
      </c>
      <c r="B63" s="17" t="s">
        <v>28</v>
      </c>
      <c r="C63" s="18">
        <v>7380658.8300000001</v>
      </c>
      <c r="D63" s="18">
        <v>14999290</v>
      </c>
      <c r="E63" s="18">
        <v>8090270</v>
      </c>
      <c r="F63" s="18">
        <v>9701673.3599999994</v>
      </c>
      <c r="G63" s="18">
        <f t="shared" si="5"/>
        <v>2321014.5299999993</v>
      </c>
      <c r="H63" s="18">
        <f t="shared" si="6"/>
        <v>-1611403.3599999994</v>
      </c>
      <c r="I63" s="19">
        <f t="shared" si="7"/>
        <v>31.447254011604258</v>
      </c>
      <c r="J63" s="19">
        <f t="shared" si="8"/>
        <v>119.91779458534756</v>
      </c>
      <c r="K63" s="19">
        <f t="shared" si="9"/>
        <v>64.680883961840848</v>
      </c>
    </row>
    <row r="64" spans="1:11">
      <c r="A64" s="22" t="s">
        <v>92</v>
      </c>
      <c r="B64" s="17" t="s">
        <v>93</v>
      </c>
      <c r="C64" s="18">
        <v>359060</v>
      </c>
      <c r="D64" s="18">
        <v>473714</v>
      </c>
      <c r="E64" s="18">
        <v>473414</v>
      </c>
      <c r="F64" s="18">
        <v>355281.5</v>
      </c>
      <c r="G64" s="18">
        <f t="shared" si="5"/>
        <v>-3778.5</v>
      </c>
      <c r="H64" s="18">
        <f t="shared" si="6"/>
        <v>118132.5</v>
      </c>
      <c r="I64" s="19">
        <f t="shared" si="7"/>
        <v>-1.0523310867264541</v>
      </c>
      <c r="J64" s="19">
        <f t="shared" si="8"/>
        <v>75.046682185148725</v>
      </c>
      <c r="K64" s="19">
        <f t="shared" si="9"/>
        <v>74.999155608658384</v>
      </c>
    </row>
    <row r="65" spans="1:11">
      <c r="A65" s="23" t="s">
        <v>94</v>
      </c>
      <c r="B65" s="17" t="s">
        <v>95</v>
      </c>
      <c r="C65" s="18">
        <v>355060</v>
      </c>
      <c r="D65" s="18">
        <v>473714</v>
      </c>
      <c r="E65" s="18">
        <v>473414</v>
      </c>
      <c r="F65" s="18">
        <v>355281.5</v>
      </c>
      <c r="G65" s="18">
        <f t="shared" si="5"/>
        <v>221.5</v>
      </c>
      <c r="H65" s="18">
        <f t="shared" si="6"/>
        <v>118132.5</v>
      </c>
      <c r="I65" s="19">
        <f t="shared" si="7"/>
        <v>6.2383822452545701E-2</v>
      </c>
      <c r="J65" s="19">
        <f t="shared" si="8"/>
        <v>75.046682185148725</v>
      </c>
      <c r="K65" s="19">
        <f t="shared" si="9"/>
        <v>74.999155608658384</v>
      </c>
    </row>
    <row r="66" spans="1:11">
      <c r="A66" s="24" t="s">
        <v>96</v>
      </c>
      <c r="B66" s="17" t="s">
        <v>97</v>
      </c>
      <c r="C66" s="18">
        <v>355060</v>
      </c>
      <c r="D66" s="18">
        <v>473714</v>
      </c>
      <c r="E66" s="18">
        <v>473414</v>
      </c>
      <c r="F66" s="18">
        <v>355281.5</v>
      </c>
      <c r="G66" s="18">
        <f t="shared" si="5"/>
        <v>221.5</v>
      </c>
      <c r="H66" s="18">
        <f t="shared" si="6"/>
        <v>118132.5</v>
      </c>
      <c r="I66" s="19">
        <f t="shared" si="7"/>
        <v>6.2383822452545701E-2</v>
      </c>
      <c r="J66" s="19">
        <f t="shared" si="8"/>
        <v>75.046682185148725</v>
      </c>
      <c r="K66" s="19">
        <f t="shared" si="9"/>
        <v>74.999155608658384</v>
      </c>
    </row>
    <row r="67" spans="1:11" ht="25.5">
      <c r="A67" s="25" t="s">
        <v>98</v>
      </c>
      <c r="B67" s="17" t="s">
        <v>99</v>
      </c>
      <c r="C67" s="18">
        <v>355060</v>
      </c>
      <c r="D67" s="18">
        <v>473714</v>
      </c>
      <c r="E67" s="18">
        <v>473414</v>
      </c>
      <c r="F67" s="18">
        <v>355281.5</v>
      </c>
      <c r="G67" s="18">
        <f t="shared" si="5"/>
        <v>221.5</v>
      </c>
      <c r="H67" s="18">
        <f t="shared" si="6"/>
        <v>118132.5</v>
      </c>
      <c r="I67" s="19">
        <f t="shared" si="7"/>
        <v>6.2383822452545701E-2</v>
      </c>
      <c r="J67" s="19">
        <f t="shared" si="8"/>
        <v>75.046682185148725</v>
      </c>
      <c r="K67" s="19">
        <f t="shared" si="9"/>
        <v>74.999155608658384</v>
      </c>
    </row>
    <row r="68" spans="1:11" ht="25.5">
      <c r="A68" s="26" t="s">
        <v>100</v>
      </c>
      <c r="B68" s="17" t="s">
        <v>101</v>
      </c>
      <c r="C68" s="18">
        <v>355060</v>
      </c>
      <c r="D68" s="18">
        <v>473714</v>
      </c>
      <c r="E68" s="18">
        <v>473414</v>
      </c>
      <c r="F68" s="18">
        <v>355281.5</v>
      </c>
      <c r="G68" s="18">
        <f t="shared" si="5"/>
        <v>221.5</v>
      </c>
      <c r="H68" s="18">
        <f t="shared" si="6"/>
        <v>118132.5</v>
      </c>
      <c r="I68" s="19">
        <f t="shared" si="7"/>
        <v>6.2383822452545701E-2</v>
      </c>
      <c r="J68" s="19">
        <f t="shared" si="8"/>
        <v>75.046682185148725</v>
      </c>
      <c r="K68" s="19">
        <f t="shared" si="9"/>
        <v>74.999155608658384</v>
      </c>
    </row>
    <row r="69" spans="1:11">
      <c r="A69" s="23" t="s">
        <v>186</v>
      </c>
      <c r="B69" s="17" t="s">
        <v>187</v>
      </c>
      <c r="C69" s="18">
        <v>4000</v>
      </c>
      <c r="D69" s="18">
        <v>0</v>
      </c>
      <c r="E69" s="18">
        <v>0</v>
      </c>
      <c r="F69" s="18">
        <v>0</v>
      </c>
      <c r="G69" s="18">
        <f t="shared" si="5"/>
        <v>-4000</v>
      </c>
      <c r="H69" s="18">
        <f t="shared" si="6"/>
        <v>0</v>
      </c>
      <c r="I69" s="19">
        <f t="shared" si="7"/>
        <v>-100</v>
      </c>
      <c r="J69" s="19">
        <f t="shared" si="8"/>
        <v>0</v>
      </c>
      <c r="K69" s="19">
        <f t="shared" si="9"/>
        <v>0</v>
      </c>
    </row>
    <row r="70" spans="1:11">
      <c r="A70" s="24" t="s">
        <v>188</v>
      </c>
      <c r="B70" s="17" t="s">
        <v>189</v>
      </c>
      <c r="C70" s="18">
        <v>4000</v>
      </c>
      <c r="D70" s="18">
        <v>0</v>
      </c>
      <c r="E70" s="18">
        <v>0</v>
      </c>
      <c r="F70" s="18">
        <v>0</v>
      </c>
      <c r="G70" s="18">
        <f t="shared" si="5"/>
        <v>-4000</v>
      </c>
      <c r="H70" s="18">
        <f t="shared" si="6"/>
        <v>0</v>
      </c>
      <c r="I70" s="19">
        <f t="shared" si="7"/>
        <v>-100</v>
      </c>
      <c r="J70" s="19">
        <f t="shared" si="8"/>
        <v>0</v>
      </c>
      <c r="K70" s="19">
        <f t="shared" si="9"/>
        <v>0</v>
      </c>
    </row>
    <row r="71" spans="1:11" ht="25.5">
      <c r="A71" s="25" t="s">
        <v>190</v>
      </c>
      <c r="B71" s="17" t="s">
        <v>191</v>
      </c>
      <c r="C71" s="18">
        <v>4000</v>
      </c>
      <c r="D71" s="18">
        <v>0</v>
      </c>
      <c r="E71" s="18">
        <v>0</v>
      </c>
      <c r="F71" s="18">
        <v>0</v>
      </c>
      <c r="G71" s="18">
        <f t="shared" si="5"/>
        <v>-4000</v>
      </c>
      <c r="H71" s="18">
        <f t="shared" si="6"/>
        <v>0</v>
      </c>
      <c r="I71" s="19">
        <f t="shared" si="7"/>
        <v>-100</v>
      </c>
      <c r="J71" s="19">
        <f t="shared" si="8"/>
        <v>0</v>
      </c>
      <c r="K71" s="19">
        <f t="shared" si="9"/>
        <v>0</v>
      </c>
    </row>
    <row r="72" spans="1:11">
      <c r="A72" s="22" t="s">
        <v>29</v>
      </c>
      <c r="B72" s="17" t="s">
        <v>30</v>
      </c>
      <c r="C72" s="18">
        <v>707428726</v>
      </c>
      <c r="D72" s="18">
        <v>762640609</v>
      </c>
      <c r="E72" s="18">
        <v>477508572</v>
      </c>
      <c r="F72" s="18">
        <v>762640609</v>
      </c>
      <c r="G72" s="18">
        <f t="shared" si="5"/>
        <v>55211883</v>
      </c>
      <c r="H72" s="18">
        <f t="shared" si="6"/>
        <v>-285132037</v>
      </c>
      <c r="I72" s="19">
        <f t="shared" si="7"/>
        <v>7.8045859562677578</v>
      </c>
      <c r="J72" s="19">
        <f t="shared" si="8"/>
        <v>159.71244365430994</v>
      </c>
      <c r="K72" s="19">
        <f t="shared" si="9"/>
        <v>100</v>
      </c>
    </row>
    <row r="73" spans="1:11">
      <c r="A73" s="23" t="s">
        <v>31</v>
      </c>
      <c r="B73" s="17" t="s">
        <v>32</v>
      </c>
      <c r="C73" s="18">
        <v>707428726</v>
      </c>
      <c r="D73" s="18">
        <v>762640609</v>
      </c>
      <c r="E73" s="18">
        <v>477508572</v>
      </c>
      <c r="F73" s="18">
        <v>762640609</v>
      </c>
      <c r="G73" s="18">
        <f t="shared" si="5"/>
        <v>55211883</v>
      </c>
      <c r="H73" s="18">
        <f t="shared" si="6"/>
        <v>-285132037</v>
      </c>
      <c r="I73" s="19">
        <f t="shared" si="7"/>
        <v>7.8045859562677578</v>
      </c>
      <c r="J73" s="19">
        <f t="shared" si="8"/>
        <v>159.71244365430994</v>
      </c>
      <c r="K73" s="19">
        <f t="shared" si="9"/>
        <v>100</v>
      </c>
    </row>
    <row r="74" spans="1:11">
      <c r="A74" s="16" t="s">
        <v>33</v>
      </c>
      <c r="B74" s="17" t="s">
        <v>34</v>
      </c>
      <c r="C74" s="18">
        <v>430904941.79000002</v>
      </c>
      <c r="D74" s="18">
        <v>779148923</v>
      </c>
      <c r="E74" s="18">
        <v>486072256</v>
      </c>
      <c r="F74" s="18">
        <v>490127409.17000002</v>
      </c>
      <c r="G74" s="18">
        <f t="shared" si="5"/>
        <v>59222467.379999995</v>
      </c>
      <c r="H74" s="18">
        <f t="shared" si="6"/>
        <v>-4055153.1700000167</v>
      </c>
      <c r="I74" s="19">
        <f t="shared" si="7"/>
        <v>13.743742908583727</v>
      </c>
      <c r="J74" s="19">
        <f t="shared" si="8"/>
        <v>100.83426962142848</v>
      </c>
      <c r="K74" s="19">
        <f t="shared" si="9"/>
        <v>62.905485036523636</v>
      </c>
    </row>
    <row r="75" spans="1:11">
      <c r="A75" s="22" t="s">
        <v>35</v>
      </c>
      <c r="B75" s="17" t="s">
        <v>36</v>
      </c>
      <c r="C75" s="18">
        <v>363357838.05000001</v>
      </c>
      <c r="D75" s="18">
        <v>594161791</v>
      </c>
      <c r="E75" s="18">
        <v>374142771</v>
      </c>
      <c r="F75" s="18">
        <v>422366681.77999997</v>
      </c>
      <c r="G75" s="18">
        <f t="shared" si="5"/>
        <v>59008843.729999959</v>
      </c>
      <c r="H75" s="18">
        <f t="shared" si="6"/>
        <v>-48223910.779999971</v>
      </c>
      <c r="I75" s="19">
        <f t="shared" si="7"/>
        <v>16.239870879537776</v>
      </c>
      <c r="J75" s="19">
        <f t="shared" si="8"/>
        <v>112.88917347009225</v>
      </c>
      <c r="K75" s="19">
        <f t="shared" si="9"/>
        <v>71.086139865900606</v>
      </c>
    </row>
    <row r="76" spans="1:11">
      <c r="A76" s="23" t="s">
        <v>37</v>
      </c>
      <c r="B76" s="17" t="s">
        <v>38</v>
      </c>
      <c r="C76" s="18">
        <v>344904555.56999999</v>
      </c>
      <c r="D76" s="18">
        <v>553815733</v>
      </c>
      <c r="E76" s="18">
        <v>348089346</v>
      </c>
      <c r="F76" s="18">
        <v>397123453.06999999</v>
      </c>
      <c r="G76" s="18">
        <f t="shared" si="5"/>
        <v>52218897.5</v>
      </c>
      <c r="H76" s="18">
        <f t="shared" si="6"/>
        <v>-49034107.069999993</v>
      </c>
      <c r="I76" s="19">
        <f t="shared" si="7"/>
        <v>15.140100835635948</v>
      </c>
      <c r="J76" s="19">
        <f t="shared" si="8"/>
        <v>114.08664402788126</v>
      </c>
      <c r="K76" s="19">
        <f t="shared" si="9"/>
        <v>71.706784297874037</v>
      </c>
    </row>
    <row r="77" spans="1:11">
      <c r="A77" s="24" t="s">
        <v>39</v>
      </c>
      <c r="B77" s="17" t="s">
        <v>40</v>
      </c>
      <c r="C77" s="18">
        <v>156259717.94</v>
      </c>
      <c r="D77" s="18">
        <v>258950842</v>
      </c>
      <c r="E77" s="18">
        <v>174927837</v>
      </c>
      <c r="F77" s="18">
        <v>172816076.12</v>
      </c>
      <c r="G77" s="18">
        <f t="shared" si="5"/>
        <v>16556358.180000007</v>
      </c>
      <c r="H77" s="18">
        <f t="shared" si="6"/>
        <v>2111760.8799999952</v>
      </c>
      <c r="I77" s="19">
        <f t="shared" si="7"/>
        <v>10.595410255608712</v>
      </c>
      <c r="J77" s="19">
        <f t="shared" si="8"/>
        <v>98.792781688599973</v>
      </c>
      <c r="K77" s="19">
        <f t="shared" si="9"/>
        <v>66.737020349213623</v>
      </c>
    </row>
    <row r="78" spans="1:11">
      <c r="A78" s="24" t="s">
        <v>41</v>
      </c>
      <c r="B78" s="17" t="s">
        <v>42</v>
      </c>
      <c r="C78" s="18">
        <v>188644837.63</v>
      </c>
      <c r="D78" s="18">
        <v>294864891</v>
      </c>
      <c r="E78" s="18">
        <v>173161509</v>
      </c>
      <c r="F78" s="18">
        <v>224307376.94999999</v>
      </c>
      <c r="G78" s="18">
        <f t="shared" si="5"/>
        <v>35662539.319999993</v>
      </c>
      <c r="H78" s="18">
        <f t="shared" si="6"/>
        <v>-51145867.949999988</v>
      </c>
      <c r="I78" s="19">
        <f t="shared" si="7"/>
        <v>18.904593291838182</v>
      </c>
      <c r="J78" s="19">
        <f t="shared" si="8"/>
        <v>129.53651088245019</v>
      </c>
      <c r="K78" s="19">
        <f t="shared" si="9"/>
        <v>76.071239335848901</v>
      </c>
    </row>
    <row r="79" spans="1:11">
      <c r="A79" s="25" t="s">
        <v>43</v>
      </c>
      <c r="B79" s="17" t="s">
        <v>44</v>
      </c>
      <c r="C79" s="18">
        <v>1835555.78</v>
      </c>
      <c r="D79" s="18">
        <v>0</v>
      </c>
      <c r="E79" s="18">
        <v>0</v>
      </c>
      <c r="F79" s="18">
        <v>1888081.63</v>
      </c>
      <c r="G79" s="18">
        <f t="shared" si="5"/>
        <v>52525.84999999986</v>
      </c>
      <c r="H79" s="18">
        <f t="shared" si="6"/>
        <v>-1888081.63</v>
      </c>
      <c r="I79" s="19">
        <f t="shared" si="7"/>
        <v>2.861577434601287</v>
      </c>
      <c r="J79" s="19">
        <f t="shared" si="8"/>
        <v>0</v>
      </c>
      <c r="K79" s="19">
        <f t="shared" si="9"/>
        <v>0</v>
      </c>
    </row>
    <row r="80" spans="1:11">
      <c r="A80" s="23" t="s">
        <v>45</v>
      </c>
      <c r="B80" s="17" t="s">
        <v>46</v>
      </c>
      <c r="C80" s="18">
        <v>12072324.52</v>
      </c>
      <c r="D80" s="18">
        <v>17960552</v>
      </c>
      <c r="E80" s="18">
        <v>13255342</v>
      </c>
      <c r="F80" s="18">
        <v>11843474.289999999</v>
      </c>
      <c r="G80" s="18">
        <f t="shared" si="5"/>
        <v>-228850.23000000045</v>
      </c>
      <c r="H80" s="18">
        <f t="shared" si="6"/>
        <v>1411867.7100000009</v>
      </c>
      <c r="I80" s="19">
        <f t="shared" si="7"/>
        <v>-1.8956600248847622</v>
      </c>
      <c r="J80" s="19">
        <f t="shared" si="8"/>
        <v>89.348688928584409</v>
      </c>
      <c r="K80" s="19">
        <f t="shared" si="9"/>
        <v>65.941594055683808</v>
      </c>
    </row>
    <row r="81" spans="1:11">
      <c r="A81" s="24" t="s">
        <v>47</v>
      </c>
      <c r="B81" s="17" t="s">
        <v>48</v>
      </c>
      <c r="C81" s="18">
        <v>876056.72</v>
      </c>
      <c r="D81" s="18">
        <v>1554712</v>
      </c>
      <c r="E81" s="18">
        <v>982502</v>
      </c>
      <c r="F81" s="18">
        <v>994712</v>
      </c>
      <c r="G81" s="18">
        <f t="shared" si="5"/>
        <v>118655.28000000003</v>
      </c>
      <c r="H81" s="18">
        <f t="shared" si="6"/>
        <v>-12210</v>
      </c>
      <c r="I81" s="19">
        <f t="shared" si="7"/>
        <v>13.544246313183919</v>
      </c>
      <c r="J81" s="19">
        <f t="shared" si="8"/>
        <v>101.24274556184109</v>
      </c>
      <c r="K81" s="19">
        <f t="shared" si="9"/>
        <v>63.980467121884956</v>
      </c>
    </row>
    <row r="82" spans="1:11">
      <c r="A82" s="24" t="s">
        <v>49</v>
      </c>
      <c r="B82" s="17" t="s">
        <v>50</v>
      </c>
      <c r="C82" s="18">
        <v>11196267.800000001</v>
      </c>
      <c r="D82" s="18">
        <v>16405840</v>
      </c>
      <c r="E82" s="18">
        <v>12272840</v>
      </c>
      <c r="F82" s="18">
        <v>10848762.289999999</v>
      </c>
      <c r="G82" s="18">
        <f t="shared" si="5"/>
        <v>-347505.51000000164</v>
      </c>
      <c r="H82" s="18">
        <f t="shared" si="6"/>
        <v>1424077.7100000009</v>
      </c>
      <c r="I82" s="19">
        <f t="shared" si="7"/>
        <v>-3.103762041133038</v>
      </c>
      <c r="J82" s="19">
        <f t="shared" si="8"/>
        <v>88.396510424644987</v>
      </c>
      <c r="K82" s="19">
        <f t="shared" si="9"/>
        <v>66.12744175244913</v>
      </c>
    </row>
    <row r="83" spans="1:11" ht="25.5">
      <c r="A83" s="23" t="s">
        <v>76</v>
      </c>
      <c r="B83" s="17" t="s">
        <v>77</v>
      </c>
      <c r="C83" s="18">
        <v>4528928.82</v>
      </c>
      <c r="D83" s="18">
        <v>16411011</v>
      </c>
      <c r="E83" s="18">
        <v>8150616</v>
      </c>
      <c r="F83" s="18">
        <v>8023355.5199999996</v>
      </c>
      <c r="G83" s="18">
        <f t="shared" si="5"/>
        <v>3494426.6999999993</v>
      </c>
      <c r="H83" s="18">
        <f t="shared" si="6"/>
        <v>127260.48000000045</v>
      </c>
      <c r="I83" s="19">
        <f t="shared" si="7"/>
        <v>77.157907286341469</v>
      </c>
      <c r="J83" s="19">
        <f t="shared" si="8"/>
        <v>98.438639729806923</v>
      </c>
      <c r="K83" s="19">
        <f t="shared" si="9"/>
        <v>48.890074596866704</v>
      </c>
    </row>
    <row r="84" spans="1:11">
      <c r="A84" s="24" t="s">
        <v>78</v>
      </c>
      <c r="B84" s="17" t="s">
        <v>79</v>
      </c>
      <c r="C84" s="18">
        <v>4528928.82</v>
      </c>
      <c r="D84" s="18">
        <v>16411011</v>
      </c>
      <c r="E84" s="18">
        <v>8150616</v>
      </c>
      <c r="F84" s="18">
        <v>8023355.5199999996</v>
      </c>
      <c r="G84" s="18">
        <f t="shared" si="5"/>
        <v>3494426.6999999993</v>
      </c>
      <c r="H84" s="18">
        <f t="shared" si="6"/>
        <v>127260.48000000045</v>
      </c>
      <c r="I84" s="19">
        <f t="shared" si="7"/>
        <v>77.157907286341469</v>
      </c>
      <c r="J84" s="19">
        <f t="shared" si="8"/>
        <v>98.438639729806923</v>
      </c>
      <c r="K84" s="19">
        <f t="shared" si="9"/>
        <v>48.890074596866704</v>
      </c>
    </row>
    <row r="85" spans="1:11" ht="25.5">
      <c r="A85" s="23" t="s">
        <v>51</v>
      </c>
      <c r="B85" s="17" t="s">
        <v>52</v>
      </c>
      <c r="C85" s="18">
        <v>1852029.14</v>
      </c>
      <c r="D85" s="18">
        <v>5974495</v>
      </c>
      <c r="E85" s="18">
        <v>4647467</v>
      </c>
      <c r="F85" s="18">
        <v>5376398.9000000004</v>
      </c>
      <c r="G85" s="18">
        <f t="shared" si="5"/>
        <v>3524369.7600000007</v>
      </c>
      <c r="H85" s="18">
        <f t="shared" si="6"/>
        <v>-728931.90000000037</v>
      </c>
      <c r="I85" s="19">
        <f t="shared" si="7"/>
        <v>190.29774877084282</v>
      </c>
      <c r="J85" s="19">
        <f t="shared" si="8"/>
        <v>115.68449867422406</v>
      </c>
      <c r="K85" s="19">
        <f t="shared" si="9"/>
        <v>89.989177327958274</v>
      </c>
    </row>
    <row r="86" spans="1:11">
      <c r="A86" s="24" t="s">
        <v>53</v>
      </c>
      <c r="B86" s="17" t="s">
        <v>54</v>
      </c>
      <c r="C86" s="18">
        <v>628061.14</v>
      </c>
      <c r="D86" s="18">
        <v>4062699</v>
      </c>
      <c r="E86" s="18">
        <v>3576185</v>
      </c>
      <c r="F86" s="18">
        <v>4003774.9</v>
      </c>
      <c r="G86" s="18">
        <f t="shared" si="5"/>
        <v>3375713.76</v>
      </c>
      <c r="H86" s="18">
        <f t="shared" si="6"/>
        <v>-427589.89999999991</v>
      </c>
      <c r="I86" s="19">
        <f t="shared" si="7"/>
        <v>537.48171077739335</v>
      </c>
      <c r="J86" s="19">
        <f t="shared" si="8"/>
        <v>111.95659340889803</v>
      </c>
      <c r="K86" s="19">
        <f t="shared" si="9"/>
        <v>98.549631661119861</v>
      </c>
    </row>
    <row r="87" spans="1:11" ht="25.5">
      <c r="A87" s="25" t="s">
        <v>80</v>
      </c>
      <c r="B87" s="17" t="s">
        <v>81</v>
      </c>
      <c r="C87" s="18">
        <v>12806</v>
      </c>
      <c r="D87" s="18">
        <v>3044</v>
      </c>
      <c r="E87" s="18">
        <v>10512</v>
      </c>
      <c r="F87" s="18">
        <v>0</v>
      </c>
      <c r="G87" s="18">
        <f t="shared" si="5"/>
        <v>-12806</v>
      </c>
      <c r="H87" s="18">
        <f t="shared" si="6"/>
        <v>10512</v>
      </c>
      <c r="I87" s="19">
        <f t="shared" si="7"/>
        <v>-100</v>
      </c>
      <c r="J87" s="19">
        <f t="shared" si="8"/>
        <v>0</v>
      </c>
      <c r="K87" s="19">
        <f t="shared" si="9"/>
        <v>0</v>
      </c>
    </row>
    <row r="88" spans="1:11" ht="25.5">
      <c r="A88" s="25" t="s">
        <v>55</v>
      </c>
      <c r="B88" s="17" t="s">
        <v>56</v>
      </c>
      <c r="C88" s="18">
        <v>615255.14</v>
      </c>
      <c r="D88" s="18">
        <v>4059655</v>
      </c>
      <c r="E88" s="18">
        <v>3565673</v>
      </c>
      <c r="F88" s="18">
        <v>4003774.9</v>
      </c>
      <c r="G88" s="18">
        <f t="shared" si="5"/>
        <v>3388519.76</v>
      </c>
      <c r="H88" s="18">
        <f t="shared" si="6"/>
        <v>-438101.89999999991</v>
      </c>
      <c r="I88" s="19">
        <f t="shared" si="7"/>
        <v>550.75033749413296</v>
      </c>
      <c r="J88" s="19">
        <f t="shared" si="8"/>
        <v>112.28665387992673</v>
      </c>
      <c r="K88" s="19">
        <f t="shared" si="9"/>
        <v>98.623525890746876</v>
      </c>
    </row>
    <row r="89" spans="1:11" ht="25.5">
      <c r="A89" s="26" t="s">
        <v>57</v>
      </c>
      <c r="B89" s="17" t="s">
        <v>58</v>
      </c>
      <c r="C89" s="18">
        <v>615255.14</v>
      </c>
      <c r="D89" s="18">
        <v>4059655</v>
      </c>
      <c r="E89" s="18">
        <v>3565673</v>
      </c>
      <c r="F89" s="18">
        <v>4003774.9</v>
      </c>
      <c r="G89" s="18">
        <f t="shared" si="5"/>
        <v>3388519.76</v>
      </c>
      <c r="H89" s="18">
        <f t="shared" si="6"/>
        <v>-438101.89999999991</v>
      </c>
      <c r="I89" s="19">
        <f t="shared" si="7"/>
        <v>550.75033749413296</v>
      </c>
      <c r="J89" s="19">
        <f t="shared" si="8"/>
        <v>112.28665387992673</v>
      </c>
      <c r="K89" s="19">
        <f t="shared" si="9"/>
        <v>98.623525890746876</v>
      </c>
    </row>
    <row r="90" spans="1:11" ht="25.5">
      <c r="A90" s="24" t="s">
        <v>162</v>
      </c>
      <c r="B90" s="17" t="s">
        <v>163</v>
      </c>
      <c r="C90" s="18">
        <v>1223968</v>
      </c>
      <c r="D90" s="18">
        <v>1911796</v>
      </c>
      <c r="E90" s="18">
        <v>1071282</v>
      </c>
      <c r="F90" s="18">
        <v>1372624</v>
      </c>
      <c r="G90" s="18">
        <f t="shared" si="5"/>
        <v>148656</v>
      </c>
      <c r="H90" s="18">
        <f t="shared" si="6"/>
        <v>-301342</v>
      </c>
      <c r="I90" s="19">
        <f t="shared" si="7"/>
        <v>12.145415566420041</v>
      </c>
      <c r="J90" s="19">
        <f t="shared" si="8"/>
        <v>128.12910139440407</v>
      </c>
      <c r="K90" s="19">
        <f t="shared" si="9"/>
        <v>71.797618574366723</v>
      </c>
    </row>
    <row r="91" spans="1:11" ht="25.5">
      <c r="A91" s="25" t="s">
        <v>164</v>
      </c>
      <c r="B91" s="17" t="s">
        <v>165</v>
      </c>
      <c r="C91" s="18">
        <v>4380</v>
      </c>
      <c r="D91" s="18">
        <v>4058</v>
      </c>
      <c r="E91" s="18">
        <v>4058</v>
      </c>
      <c r="F91" s="18">
        <v>0</v>
      </c>
      <c r="G91" s="18">
        <f t="shared" si="5"/>
        <v>-4380</v>
      </c>
      <c r="H91" s="18">
        <f t="shared" si="6"/>
        <v>4058</v>
      </c>
      <c r="I91" s="19">
        <f t="shared" si="7"/>
        <v>-100</v>
      </c>
      <c r="J91" s="19">
        <f t="shared" si="8"/>
        <v>0</v>
      </c>
      <c r="K91" s="19">
        <f t="shared" si="9"/>
        <v>0</v>
      </c>
    </row>
    <row r="92" spans="1:11" ht="38.25">
      <c r="A92" s="25" t="s">
        <v>166</v>
      </c>
      <c r="B92" s="17" t="s">
        <v>167</v>
      </c>
      <c r="C92" s="18">
        <v>1219588</v>
      </c>
      <c r="D92" s="18">
        <v>1907738</v>
      </c>
      <c r="E92" s="18">
        <v>1067224</v>
      </c>
      <c r="F92" s="18">
        <v>1372624</v>
      </c>
      <c r="G92" s="18">
        <f t="shared" si="5"/>
        <v>153036</v>
      </c>
      <c r="H92" s="18">
        <f t="shared" si="6"/>
        <v>-305400</v>
      </c>
      <c r="I92" s="19">
        <f t="shared" si="7"/>
        <v>12.548172005628118</v>
      </c>
      <c r="J92" s="19">
        <f t="shared" si="8"/>
        <v>128.6162979843032</v>
      </c>
      <c r="K92" s="19">
        <f t="shared" si="9"/>
        <v>71.950341189408604</v>
      </c>
    </row>
    <row r="93" spans="1:11">
      <c r="A93" s="22" t="s">
        <v>59</v>
      </c>
      <c r="B93" s="17" t="s">
        <v>60</v>
      </c>
      <c r="C93" s="18">
        <v>67547103.739999995</v>
      </c>
      <c r="D93" s="18">
        <v>184987132</v>
      </c>
      <c r="E93" s="18">
        <v>111929485</v>
      </c>
      <c r="F93" s="18">
        <v>67760727.390000001</v>
      </c>
      <c r="G93" s="18">
        <f t="shared" si="5"/>
        <v>213623.65000000596</v>
      </c>
      <c r="H93" s="18">
        <f t="shared" si="6"/>
        <v>44168757.609999999</v>
      </c>
      <c r="I93" s="19">
        <f t="shared" si="7"/>
        <v>0.31625878560579679</v>
      </c>
      <c r="J93" s="19">
        <f t="shared" si="8"/>
        <v>60.538764553415035</v>
      </c>
      <c r="K93" s="19">
        <f t="shared" si="9"/>
        <v>36.629968072590046</v>
      </c>
    </row>
    <row r="94" spans="1:11">
      <c r="A94" s="23" t="s">
        <v>61</v>
      </c>
      <c r="B94" s="17" t="s">
        <v>62</v>
      </c>
      <c r="C94" s="18">
        <v>67484300.739999995</v>
      </c>
      <c r="D94" s="18">
        <v>184471926</v>
      </c>
      <c r="E94" s="18">
        <v>111902485</v>
      </c>
      <c r="F94" s="18">
        <v>67446521.590000004</v>
      </c>
      <c r="G94" s="18">
        <f t="shared" si="5"/>
        <v>-37779.149999991059</v>
      </c>
      <c r="H94" s="18">
        <f t="shared" si="6"/>
        <v>44455963.409999996</v>
      </c>
      <c r="I94" s="19">
        <f t="shared" si="7"/>
        <v>-5.5982131526477019E-2</v>
      </c>
      <c r="J94" s="19">
        <f t="shared" si="8"/>
        <v>60.272586073490686</v>
      </c>
      <c r="K94" s="19">
        <f t="shared" si="9"/>
        <v>36.561943626045299</v>
      </c>
    </row>
    <row r="95" spans="1:11">
      <c r="A95" s="23" t="s">
        <v>194</v>
      </c>
      <c r="B95" s="17" t="s">
        <v>195</v>
      </c>
      <c r="C95" s="18">
        <v>62803</v>
      </c>
      <c r="D95" s="18">
        <v>515206</v>
      </c>
      <c r="E95" s="18">
        <v>27000</v>
      </c>
      <c r="F95" s="18">
        <v>314205.8</v>
      </c>
      <c r="G95" s="18">
        <f t="shared" si="5"/>
        <v>251402.8</v>
      </c>
      <c r="H95" s="18">
        <f t="shared" si="6"/>
        <v>-287205.8</v>
      </c>
      <c r="I95" s="19">
        <f t="shared" si="7"/>
        <v>400.30380714297087</v>
      </c>
      <c r="J95" s="19">
        <f t="shared" si="8"/>
        <v>1163.7251851851852</v>
      </c>
      <c r="K95" s="19">
        <f t="shared" si="9"/>
        <v>60.986440375306181</v>
      </c>
    </row>
    <row r="96" spans="1:11" ht="25.5">
      <c r="A96" s="24" t="s">
        <v>196</v>
      </c>
      <c r="B96" s="17" t="s">
        <v>197</v>
      </c>
      <c r="C96" s="18">
        <v>62803</v>
      </c>
      <c r="D96" s="18">
        <v>515206</v>
      </c>
      <c r="E96" s="18">
        <v>27000</v>
      </c>
      <c r="F96" s="18">
        <v>314205.8</v>
      </c>
      <c r="G96" s="18">
        <f t="shared" si="5"/>
        <v>251402.8</v>
      </c>
      <c r="H96" s="18">
        <f t="shared" si="6"/>
        <v>-287205.8</v>
      </c>
      <c r="I96" s="19">
        <f t="shared" si="7"/>
        <v>400.30380714297087</v>
      </c>
      <c r="J96" s="19">
        <f t="shared" si="8"/>
        <v>1163.7251851851852</v>
      </c>
      <c r="K96" s="19">
        <f t="shared" si="9"/>
        <v>60.986440375306181</v>
      </c>
    </row>
    <row r="97" spans="1:11" ht="25.5">
      <c r="A97" s="25" t="s">
        <v>198</v>
      </c>
      <c r="B97" s="17" t="s">
        <v>199</v>
      </c>
      <c r="C97" s="18">
        <v>0</v>
      </c>
      <c r="D97" s="18">
        <v>242606</v>
      </c>
      <c r="E97" s="18">
        <v>0</v>
      </c>
      <c r="F97" s="18">
        <v>242605.8</v>
      </c>
      <c r="G97" s="18">
        <f t="shared" si="5"/>
        <v>242605.8</v>
      </c>
      <c r="H97" s="18">
        <f t="shared" si="6"/>
        <v>-242605.8</v>
      </c>
      <c r="I97" s="19">
        <f t="shared" si="7"/>
        <v>0</v>
      </c>
      <c r="J97" s="19">
        <f t="shared" si="8"/>
        <v>0</v>
      </c>
      <c r="K97" s="19">
        <f t="shared" si="9"/>
        <v>99.999917561808033</v>
      </c>
    </row>
    <row r="98" spans="1:11" ht="38.25">
      <c r="A98" s="25" t="s">
        <v>200</v>
      </c>
      <c r="B98" s="17" t="s">
        <v>201</v>
      </c>
      <c r="C98" s="18">
        <v>62803</v>
      </c>
      <c r="D98" s="18">
        <v>272600</v>
      </c>
      <c r="E98" s="18">
        <v>27000</v>
      </c>
      <c r="F98" s="18">
        <v>71600</v>
      </c>
      <c r="G98" s="18">
        <f t="shared" si="5"/>
        <v>8797</v>
      </c>
      <c r="H98" s="18">
        <f t="shared" si="6"/>
        <v>-44600</v>
      </c>
      <c r="I98" s="19">
        <f t="shared" si="7"/>
        <v>14.007292645255802</v>
      </c>
      <c r="J98" s="19">
        <f t="shared" si="8"/>
        <v>265.18518518518522</v>
      </c>
      <c r="K98" s="19">
        <f t="shared" si="9"/>
        <v>26.265590608950845</v>
      </c>
    </row>
    <row r="99" spans="1:11">
      <c r="A99" s="16"/>
      <c r="B99" s="17" t="s">
        <v>63</v>
      </c>
      <c r="C99" s="18">
        <v>284263503.04000002</v>
      </c>
      <c r="D99" s="18">
        <v>-1035310</v>
      </c>
      <c r="E99" s="18">
        <v>0</v>
      </c>
      <c r="F99" s="18">
        <v>282570154.69</v>
      </c>
      <c r="G99" s="18">
        <f t="shared" si="5"/>
        <v>-1693348.3500000238</v>
      </c>
      <c r="H99" s="18">
        <f t="shared" si="6"/>
        <v>-282570154.69</v>
      </c>
      <c r="I99" s="19">
        <f t="shared" si="7"/>
        <v>-0.59569671515718881</v>
      </c>
      <c r="J99" s="19">
        <f t="shared" si="8"/>
        <v>0</v>
      </c>
      <c r="K99" s="19">
        <f t="shared" si="9"/>
        <v>-27293.28941959413</v>
      </c>
    </row>
    <row r="100" spans="1:11">
      <c r="A100" s="16" t="s">
        <v>64</v>
      </c>
      <c r="B100" s="17" t="s">
        <v>65</v>
      </c>
      <c r="C100" s="18">
        <v>-284263503.04000002</v>
      </c>
      <c r="D100" s="18">
        <v>1035310</v>
      </c>
      <c r="E100" s="18">
        <v>0</v>
      </c>
      <c r="F100" s="18">
        <v>-282570154.69</v>
      </c>
      <c r="G100" s="18">
        <f t="shared" si="5"/>
        <v>1693348.3500000238</v>
      </c>
      <c r="H100" s="18">
        <f t="shared" si="6"/>
        <v>282570154.69</v>
      </c>
      <c r="I100" s="19">
        <f t="shared" si="7"/>
        <v>-0.59569671515718881</v>
      </c>
      <c r="J100" s="19">
        <f t="shared" si="8"/>
        <v>0</v>
      </c>
      <c r="K100" s="19">
        <f t="shared" si="9"/>
        <v>-27293.28941959413</v>
      </c>
    </row>
    <row r="101" spans="1:11">
      <c r="A101" s="22" t="s">
        <v>66</v>
      </c>
      <c r="B101" s="17" t="s">
        <v>67</v>
      </c>
      <c r="C101" s="18">
        <v>-284263503.04000002</v>
      </c>
      <c r="D101" s="18">
        <v>1035310</v>
      </c>
      <c r="E101" s="18">
        <v>0</v>
      </c>
      <c r="F101" s="18">
        <v>-282570154.69</v>
      </c>
      <c r="G101" s="18">
        <f t="shared" si="5"/>
        <v>1693348.3500000238</v>
      </c>
      <c r="H101" s="18">
        <f t="shared" si="6"/>
        <v>282570154.69</v>
      </c>
      <c r="I101" s="19">
        <f t="shared" si="7"/>
        <v>-0.59569671515718881</v>
      </c>
      <c r="J101" s="19">
        <f t="shared" si="8"/>
        <v>0</v>
      </c>
      <c r="K101" s="19">
        <f t="shared" si="9"/>
        <v>-27293.28941959413</v>
      </c>
    </row>
    <row r="102" spans="1:11" ht="25.5">
      <c r="A102" s="23" t="s">
        <v>82</v>
      </c>
      <c r="B102" s="17" t="s">
        <v>83</v>
      </c>
      <c r="C102" s="18">
        <v>-459531.8</v>
      </c>
      <c r="D102" s="18">
        <v>1035310</v>
      </c>
      <c r="E102" s="18">
        <v>0</v>
      </c>
      <c r="F102" s="18">
        <v>-1035308.33</v>
      </c>
      <c r="G102" s="18">
        <f t="shared" si="5"/>
        <v>-575776.53</v>
      </c>
      <c r="H102" s="18">
        <f t="shared" si="6"/>
        <v>1035308.33</v>
      </c>
      <c r="I102" s="19">
        <f t="shared" si="7"/>
        <v>125.29634075378459</v>
      </c>
      <c r="J102" s="19">
        <f t="shared" si="8"/>
        <v>0</v>
      </c>
      <c r="K102" s="19">
        <f t="shared" si="9"/>
        <v>-99.999838695656379</v>
      </c>
    </row>
    <row r="103" spans="1:11">
      <c r="A103" s="27" t="s">
        <v>202</v>
      </c>
      <c r="B103" s="28" t="s">
        <v>203</v>
      </c>
      <c r="C103" s="29"/>
      <c r="D103" s="29"/>
      <c r="E103" s="29"/>
      <c r="F103" s="29"/>
      <c r="G103" s="29"/>
      <c r="H103" s="29"/>
      <c r="I103" s="30"/>
      <c r="J103" s="30"/>
      <c r="K103" s="30"/>
    </row>
    <row r="104" spans="1:11">
      <c r="A104" s="16" t="s">
        <v>25</v>
      </c>
      <c r="B104" s="17" t="s">
        <v>26</v>
      </c>
      <c r="C104" s="18">
        <v>17714885</v>
      </c>
      <c r="D104" s="18">
        <v>21751570</v>
      </c>
      <c r="E104" s="18">
        <v>16313677</v>
      </c>
      <c r="F104" s="18">
        <v>21726660.629999999</v>
      </c>
      <c r="G104" s="18">
        <f t="shared" ref="G104:G114" si="10">F104-C104</f>
        <v>4011775.629999999</v>
      </c>
      <c r="H104" s="18">
        <f t="shared" ref="H104:H114" si="11">E104-F104</f>
        <v>-5412983.629999999</v>
      </c>
      <c r="I104" s="19">
        <f t="shared" ref="I104:I114" si="12">IF(ISERROR(F104/C104),0,F104/C104*100-100)</f>
        <v>22.646354351157228</v>
      </c>
      <c r="J104" s="19">
        <f t="shared" ref="J104:J114" si="13">IF(ISERROR(F104/E104),0,F104/E104*100)</f>
        <v>133.18064731819811</v>
      </c>
      <c r="K104" s="19">
        <f t="shared" ref="K104:K114" si="14">IF(ISERROR(F104/D104),0,F104/D104*100)</f>
        <v>99.885482427245478</v>
      </c>
    </row>
    <row r="105" spans="1:11" ht="25.5">
      <c r="A105" s="22" t="s">
        <v>27</v>
      </c>
      <c r="B105" s="17" t="s">
        <v>28</v>
      </c>
      <c r="C105" s="18">
        <v>0</v>
      </c>
      <c r="D105" s="18">
        <v>25000</v>
      </c>
      <c r="E105" s="18">
        <v>25000</v>
      </c>
      <c r="F105" s="18">
        <v>90.63</v>
      </c>
      <c r="G105" s="18">
        <f t="shared" si="10"/>
        <v>90.63</v>
      </c>
      <c r="H105" s="18">
        <f t="shared" si="11"/>
        <v>24909.37</v>
      </c>
      <c r="I105" s="19">
        <f t="shared" si="12"/>
        <v>0</v>
      </c>
      <c r="J105" s="19">
        <f t="shared" si="13"/>
        <v>0.36252000000000001</v>
      </c>
      <c r="K105" s="19">
        <f t="shared" si="14"/>
        <v>0.36252000000000001</v>
      </c>
    </row>
    <row r="106" spans="1:11">
      <c r="A106" s="22" t="s">
        <v>29</v>
      </c>
      <c r="B106" s="17" t="s">
        <v>30</v>
      </c>
      <c r="C106" s="18">
        <v>17714885</v>
      </c>
      <c r="D106" s="18">
        <v>21726570</v>
      </c>
      <c r="E106" s="18">
        <v>16288677</v>
      </c>
      <c r="F106" s="18">
        <v>21726570</v>
      </c>
      <c r="G106" s="18">
        <f t="shared" si="10"/>
        <v>4011685</v>
      </c>
      <c r="H106" s="18">
        <f t="shared" si="11"/>
        <v>-5437893</v>
      </c>
      <c r="I106" s="19">
        <f t="shared" si="12"/>
        <v>22.645842747497369</v>
      </c>
      <c r="J106" s="19">
        <f t="shared" si="13"/>
        <v>133.38449770966665</v>
      </c>
      <c r="K106" s="19">
        <f t="shared" si="14"/>
        <v>100</v>
      </c>
    </row>
    <row r="107" spans="1:11">
      <c r="A107" s="23" t="s">
        <v>31</v>
      </c>
      <c r="B107" s="17" t="s">
        <v>32</v>
      </c>
      <c r="C107" s="18">
        <v>17714885</v>
      </c>
      <c r="D107" s="18">
        <v>21726570</v>
      </c>
      <c r="E107" s="18">
        <v>16288677</v>
      </c>
      <c r="F107" s="18">
        <v>21726570</v>
      </c>
      <c r="G107" s="18">
        <f t="shared" si="10"/>
        <v>4011685</v>
      </c>
      <c r="H107" s="18">
        <f t="shared" si="11"/>
        <v>-5437893</v>
      </c>
      <c r="I107" s="19">
        <f t="shared" si="12"/>
        <v>22.645842747497369</v>
      </c>
      <c r="J107" s="19">
        <f t="shared" si="13"/>
        <v>133.38449770966665</v>
      </c>
      <c r="K107" s="19">
        <f t="shared" si="14"/>
        <v>100</v>
      </c>
    </row>
    <row r="108" spans="1:11">
      <c r="A108" s="16" t="s">
        <v>33</v>
      </c>
      <c r="B108" s="17" t="s">
        <v>34</v>
      </c>
      <c r="C108" s="18">
        <v>11366001.51</v>
      </c>
      <c r="D108" s="18">
        <v>21751570</v>
      </c>
      <c r="E108" s="18">
        <v>16313677</v>
      </c>
      <c r="F108" s="18">
        <v>14459678.49</v>
      </c>
      <c r="G108" s="18">
        <f t="shared" si="10"/>
        <v>3093676.9800000004</v>
      </c>
      <c r="H108" s="18">
        <f t="shared" si="11"/>
        <v>1853998.5099999998</v>
      </c>
      <c r="I108" s="19">
        <f t="shared" si="12"/>
        <v>27.218692319177777</v>
      </c>
      <c r="J108" s="19">
        <f t="shared" si="13"/>
        <v>88.635311891978745</v>
      </c>
      <c r="K108" s="19">
        <f t="shared" si="14"/>
        <v>66.476481881537751</v>
      </c>
    </row>
    <row r="109" spans="1:11">
      <c r="A109" s="22" t="s">
        <v>35</v>
      </c>
      <c r="B109" s="17" t="s">
        <v>36</v>
      </c>
      <c r="C109" s="18">
        <v>11366001.51</v>
      </c>
      <c r="D109" s="18">
        <v>21751570</v>
      </c>
      <c r="E109" s="18">
        <v>16313677</v>
      </c>
      <c r="F109" s="18">
        <v>14459678.49</v>
      </c>
      <c r="G109" s="18">
        <f t="shared" si="10"/>
        <v>3093676.9800000004</v>
      </c>
      <c r="H109" s="18">
        <f t="shared" si="11"/>
        <v>1853998.5099999998</v>
      </c>
      <c r="I109" s="19">
        <f t="shared" si="12"/>
        <v>27.218692319177777</v>
      </c>
      <c r="J109" s="19">
        <f t="shared" si="13"/>
        <v>88.635311891978745</v>
      </c>
      <c r="K109" s="19">
        <f t="shared" si="14"/>
        <v>66.476481881537751</v>
      </c>
    </row>
    <row r="110" spans="1:11">
      <c r="A110" s="23" t="s">
        <v>37</v>
      </c>
      <c r="B110" s="17" t="s">
        <v>38</v>
      </c>
      <c r="C110" s="18">
        <v>11366001.51</v>
      </c>
      <c r="D110" s="18">
        <v>21751570</v>
      </c>
      <c r="E110" s="18">
        <v>16313677</v>
      </c>
      <c r="F110" s="18">
        <v>14459678.49</v>
      </c>
      <c r="G110" s="18">
        <f t="shared" si="10"/>
        <v>3093676.9800000004</v>
      </c>
      <c r="H110" s="18">
        <f t="shared" si="11"/>
        <v>1853998.5099999998</v>
      </c>
      <c r="I110" s="19">
        <f t="shared" si="12"/>
        <v>27.218692319177777</v>
      </c>
      <c r="J110" s="19">
        <f t="shared" si="13"/>
        <v>88.635311891978745</v>
      </c>
      <c r="K110" s="19">
        <f t="shared" si="14"/>
        <v>66.476481881537751</v>
      </c>
    </row>
    <row r="111" spans="1:11">
      <c r="A111" s="24" t="s">
        <v>41</v>
      </c>
      <c r="B111" s="17" t="s">
        <v>42</v>
      </c>
      <c r="C111" s="18">
        <v>11366001.51</v>
      </c>
      <c r="D111" s="18">
        <v>21751570</v>
      </c>
      <c r="E111" s="18">
        <v>16313677</v>
      </c>
      <c r="F111" s="18">
        <v>14459678.49</v>
      </c>
      <c r="G111" s="18">
        <f t="shared" si="10"/>
        <v>3093676.9800000004</v>
      </c>
      <c r="H111" s="18">
        <f t="shared" si="11"/>
        <v>1853998.5099999998</v>
      </c>
      <c r="I111" s="19">
        <f t="shared" si="12"/>
        <v>27.218692319177777</v>
      </c>
      <c r="J111" s="19">
        <f t="shared" si="13"/>
        <v>88.635311891978745</v>
      </c>
      <c r="K111" s="19">
        <f t="shared" si="14"/>
        <v>66.476481881537751</v>
      </c>
    </row>
    <row r="112" spans="1:11">
      <c r="A112" s="16"/>
      <c r="B112" s="17" t="s">
        <v>63</v>
      </c>
      <c r="C112" s="18">
        <v>6348883.4900000002</v>
      </c>
      <c r="D112" s="18">
        <v>0</v>
      </c>
      <c r="E112" s="18">
        <v>0</v>
      </c>
      <c r="F112" s="18">
        <v>7266982.1399999997</v>
      </c>
      <c r="G112" s="18">
        <f t="shared" si="10"/>
        <v>918098.64999999944</v>
      </c>
      <c r="H112" s="18">
        <f t="shared" si="11"/>
        <v>-7266982.1399999997</v>
      </c>
      <c r="I112" s="19">
        <f t="shared" si="12"/>
        <v>14.460789073324136</v>
      </c>
      <c r="J112" s="19">
        <f t="shared" si="13"/>
        <v>0</v>
      </c>
      <c r="K112" s="19">
        <f t="shared" si="14"/>
        <v>0</v>
      </c>
    </row>
    <row r="113" spans="1:11">
      <c r="A113" s="16" t="s">
        <v>64</v>
      </c>
      <c r="B113" s="17" t="s">
        <v>65</v>
      </c>
      <c r="C113" s="18">
        <v>-6348883.4900000002</v>
      </c>
      <c r="D113" s="18">
        <v>0</v>
      </c>
      <c r="E113" s="18">
        <v>0</v>
      </c>
      <c r="F113" s="18">
        <v>-7266982.1399999997</v>
      </c>
      <c r="G113" s="18">
        <f t="shared" si="10"/>
        <v>-918098.64999999944</v>
      </c>
      <c r="H113" s="18">
        <f t="shared" si="11"/>
        <v>7266982.1399999997</v>
      </c>
      <c r="I113" s="19">
        <f t="shared" si="12"/>
        <v>14.460789073324136</v>
      </c>
      <c r="J113" s="19">
        <f t="shared" si="13"/>
        <v>0</v>
      </c>
      <c r="K113" s="19">
        <f t="shared" si="14"/>
        <v>0</v>
      </c>
    </row>
    <row r="114" spans="1:11">
      <c r="A114" s="22" t="s">
        <v>66</v>
      </c>
      <c r="B114" s="17" t="s">
        <v>67</v>
      </c>
      <c r="C114" s="18">
        <v>-6348883.4900000002</v>
      </c>
      <c r="D114" s="18">
        <v>0</v>
      </c>
      <c r="E114" s="18">
        <v>0</v>
      </c>
      <c r="F114" s="18">
        <v>-7266982.1399999997</v>
      </c>
      <c r="G114" s="18">
        <f t="shared" si="10"/>
        <v>-918098.64999999944</v>
      </c>
      <c r="H114" s="18">
        <f t="shared" si="11"/>
        <v>7266982.1399999997</v>
      </c>
      <c r="I114" s="19">
        <f t="shared" si="12"/>
        <v>14.460789073324136</v>
      </c>
      <c r="J114" s="19">
        <f t="shared" si="13"/>
        <v>0</v>
      </c>
      <c r="K114" s="19">
        <f t="shared" si="14"/>
        <v>0</v>
      </c>
    </row>
    <row r="115" spans="1:11">
      <c r="A115" s="27" t="s">
        <v>204</v>
      </c>
      <c r="B115" s="28" t="s">
        <v>205</v>
      </c>
      <c r="C115" s="29"/>
      <c r="D115" s="29"/>
      <c r="E115" s="29"/>
      <c r="F115" s="29"/>
      <c r="G115" s="29"/>
      <c r="H115" s="29"/>
      <c r="I115" s="30"/>
      <c r="J115" s="30"/>
      <c r="K115" s="30"/>
    </row>
    <row r="116" spans="1:11">
      <c r="A116" s="16" t="s">
        <v>25</v>
      </c>
      <c r="B116" s="17" t="s">
        <v>26</v>
      </c>
      <c r="C116" s="18">
        <v>1524509.17</v>
      </c>
      <c r="D116" s="18">
        <v>1687877</v>
      </c>
      <c r="E116" s="18">
        <v>1168562</v>
      </c>
      <c r="F116" s="18">
        <v>1669161.6</v>
      </c>
      <c r="G116" s="18">
        <f t="shared" ref="G116:G132" si="15">F116-C116</f>
        <v>144652.43000000017</v>
      </c>
      <c r="H116" s="18">
        <f t="shared" ref="H116:H132" si="16">E116-F116</f>
        <v>-500599.60000000009</v>
      </c>
      <c r="I116" s="19">
        <f t="shared" ref="I116:I132" si="17">IF(ISERROR(F116/C116),0,F116/C116*100-100)</f>
        <v>9.4884591609245774</v>
      </c>
      <c r="J116" s="19">
        <f t="shared" ref="J116:J132" si="18">IF(ISERROR(F116/E116),0,F116/E116*100)</f>
        <v>142.83894222129422</v>
      </c>
      <c r="K116" s="19">
        <f t="shared" ref="K116:K132" si="19">IF(ISERROR(F116/D116),0,F116/D116*100)</f>
        <v>98.891186976302194</v>
      </c>
    </row>
    <row r="117" spans="1:11" ht="25.5">
      <c r="A117" s="22" t="s">
        <v>27</v>
      </c>
      <c r="B117" s="17" t="s">
        <v>28</v>
      </c>
      <c r="C117" s="18">
        <v>6820.17</v>
      </c>
      <c r="D117" s="18">
        <v>36370</v>
      </c>
      <c r="E117" s="18">
        <v>26570</v>
      </c>
      <c r="F117" s="18">
        <v>17654.599999999999</v>
      </c>
      <c r="G117" s="18">
        <f t="shared" si="15"/>
        <v>10834.429999999998</v>
      </c>
      <c r="H117" s="18">
        <f t="shared" si="16"/>
        <v>8915.4000000000015</v>
      </c>
      <c r="I117" s="19">
        <f t="shared" si="17"/>
        <v>158.8586501509493</v>
      </c>
      <c r="J117" s="19">
        <f t="shared" si="18"/>
        <v>66.445615355664273</v>
      </c>
      <c r="K117" s="19">
        <f t="shared" si="19"/>
        <v>48.541655210338185</v>
      </c>
    </row>
    <row r="118" spans="1:11">
      <c r="A118" s="22" t="s">
        <v>29</v>
      </c>
      <c r="B118" s="17" t="s">
        <v>30</v>
      </c>
      <c r="C118" s="18">
        <v>1517689</v>
      </c>
      <c r="D118" s="18">
        <v>1651507</v>
      </c>
      <c r="E118" s="18">
        <v>1141992</v>
      </c>
      <c r="F118" s="18">
        <v>1651507</v>
      </c>
      <c r="G118" s="18">
        <f t="shared" si="15"/>
        <v>133818</v>
      </c>
      <c r="H118" s="18">
        <f t="shared" si="16"/>
        <v>-509515</v>
      </c>
      <c r="I118" s="19">
        <f t="shared" si="17"/>
        <v>8.8172214465545835</v>
      </c>
      <c r="J118" s="19">
        <f t="shared" si="18"/>
        <v>144.61633706715983</v>
      </c>
      <c r="K118" s="19">
        <f t="shared" si="19"/>
        <v>100</v>
      </c>
    </row>
    <row r="119" spans="1:11">
      <c r="A119" s="23" t="s">
        <v>31</v>
      </c>
      <c r="B119" s="17" t="s">
        <v>32</v>
      </c>
      <c r="C119" s="18">
        <v>1517689</v>
      </c>
      <c r="D119" s="18">
        <v>1651507</v>
      </c>
      <c r="E119" s="18">
        <v>1141992</v>
      </c>
      <c r="F119" s="18">
        <v>1651507</v>
      </c>
      <c r="G119" s="18">
        <f t="shared" si="15"/>
        <v>133818</v>
      </c>
      <c r="H119" s="18">
        <f t="shared" si="16"/>
        <v>-509515</v>
      </c>
      <c r="I119" s="19">
        <f t="shared" si="17"/>
        <v>8.8172214465545835</v>
      </c>
      <c r="J119" s="19">
        <f t="shared" si="18"/>
        <v>144.61633706715983</v>
      </c>
      <c r="K119" s="19">
        <f t="shared" si="19"/>
        <v>100</v>
      </c>
    </row>
    <row r="120" spans="1:11">
      <c r="A120" s="16" t="s">
        <v>33</v>
      </c>
      <c r="B120" s="17" t="s">
        <v>34</v>
      </c>
      <c r="C120" s="18">
        <v>1126184.5900000001</v>
      </c>
      <c r="D120" s="18">
        <v>1687877</v>
      </c>
      <c r="E120" s="18">
        <v>1168562</v>
      </c>
      <c r="F120" s="18">
        <v>1133271.33</v>
      </c>
      <c r="G120" s="18">
        <f t="shared" si="15"/>
        <v>7086.7399999999907</v>
      </c>
      <c r="H120" s="18">
        <f t="shared" si="16"/>
        <v>35290.669999999925</v>
      </c>
      <c r="I120" s="19">
        <f t="shared" si="17"/>
        <v>0.62926984287716436</v>
      </c>
      <c r="J120" s="19">
        <f t="shared" si="18"/>
        <v>96.979991647854376</v>
      </c>
      <c r="K120" s="19">
        <f t="shared" si="19"/>
        <v>67.14181957571553</v>
      </c>
    </row>
    <row r="121" spans="1:11">
      <c r="A121" s="22" t="s">
        <v>35</v>
      </c>
      <c r="B121" s="17" t="s">
        <v>36</v>
      </c>
      <c r="C121" s="18">
        <v>1126184.5900000001</v>
      </c>
      <c r="D121" s="18">
        <v>1681606</v>
      </c>
      <c r="E121" s="18">
        <v>1163002</v>
      </c>
      <c r="F121" s="18">
        <v>1129660.3400000001</v>
      </c>
      <c r="G121" s="18">
        <f t="shared" si="15"/>
        <v>3475.75</v>
      </c>
      <c r="H121" s="18">
        <f t="shared" si="16"/>
        <v>33341.659999999916</v>
      </c>
      <c r="I121" s="19">
        <f t="shared" si="17"/>
        <v>0.30863057715964715</v>
      </c>
      <c r="J121" s="19">
        <f t="shared" si="18"/>
        <v>97.133138206125196</v>
      </c>
      <c r="K121" s="19">
        <f t="shared" si="19"/>
        <v>67.177468443856654</v>
      </c>
    </row>
    <row r="122" spans="1:11">
      <c r="A122" s="23" t="s">
        <v>37</v>
      </c>
      <c r="B122" s="17" t="s">
        <v>38</v>
      </c>
      <c r="C122" s="18">
        <v>1021006.59</v>
      </c>
      <c r="D122" s="18">
        <v>1576428</v>
      </c>
      <c r="E122" s="18">
        <v>1057824</v>
      </c>
      <c r="F122" s="18">
        <v>1024482.34</v>
      </c>
      <c r="G122" s="18">
        <f t="shared" si="15"/>
        <v>3475.75</v>
      </c>
      <c r="H122" s="18">
        <f t="shared" si="16"/>
        <v>33341.660000000033</v>
      </c>
      <c r="I122" s="19">
        <f t="shared" si="17"/>
        <v>0.34042385563839161</v>
      </c>
      <c r="J122" s="19">
        <f t="shared" si="18"/>
        <v>96.848090041443569</v>
      </c>
      <c r="K122" s="19">
        <f t="shared" si="19"/>
        <v>64.987575709134831</v>
      </c>
    </row>
    <row r="123" spans="1:11">
      <c r="A123" s="24" t="s">
        <v>39</v>
      </c>
      <c r="B123" s="17" t="s">
        <v>40</v>
      </c>
      <c r="C123" s="18">
        <v>881016.71</v>
      </c>
      <c r="D123" s="18">
        <v>1297271</v>
      </c>
      <c r="E123" s="18">
        <v>837849</v>
      </c>
      <c r="F123" s="18">
        <v>831542.77</v>
      </c>
      <c r="G123" s="18">
        <f t="shared" si="15"/>
        <v>-49473.939999999944</v>
      </c>
      <c r="H123" s="18">
        <f t="shared" si="16"/>
        <v>6306.2299999999814</v>
      </c>
      <c r="I123" s="19">
        <f t="shared" si="17"/>
        <v>-5.6155506971031173</v>
      </c>
      <c r="J123" s="19">
        <f t="shared" si="18"/>
        <v>99.247330962977827</v>
      </c>
      <c r="K123" s="19">
        <f t="shared" si="19"/>
        <v>64.099387868841589</v>
      </c>
    </row>
    <row r="124" spans="1:11">
      <c r="A124" s="24" t="s">
        <v>41</v>
      </c>
      <c r="B124" s="17" t="s">
        <v>42</v>
      </c>
      <c r="C124" s="18">
        <v>139989.88</v>
      </c>
      <c r="D124" s="18">
        <v>279157</v>
      </c>
      <c r="E124" s="18">
        <v>219975</v>
      </c>
      <c r="F124" s="18">
        <v>192939.57</v>
      </c>
      <c r="G124" s="18">
        <f t="shared" si="15"/>
        <v>52949.69</v>
      </c>
      <c r="H124" s="18">
        <f t="shared" si="16"/>
        <v>27035.429999999993</v>
      </c>
      <c r="I124" s="19">
        <f t="shared" si="17"/>
        <v>37.823941273469188</v>
      </c>
      <c r="J124" s="19">
        <f t="shared" si="18"/>
        <v>87.709771564950572</v>
      </c>
      <c r="K124" s="19">
        <f t="shared" si="19"/>
        <v>69.115075029463711</v>
      </c>
    </row>
    <row r="125" spans="1:11">
      <c r="A125" s="25" t="s">
        <v>43</v>
      </c>
      <c r="B125" s="17" t="s">
        <v>44</v>
      </c>
      <c r="C125" s="18">
        <v>232.09</v>
      </c>
      <c r="D125" s="18">
        <v>0</v>
      </c>
      <c r="E125" s="18">
        <v>0</v>
      </c>
      <c r="F125" s="18">
        <v>1163.1500000000001</v>
      </c>
      <c r="G125" s="18">
        <f t="shared" si="15"/>
        <v>931.06000000000006</v>
      </c>
      <c r="H125" s="18">
        <f t="shared" si="16"/>
        <v>-1163.1500000000001</v>
      </c>
      <c r="I125" s="19">
        <f t="shared" si="17"/>
        <v>401.16334180705763</v>
      </c>
      <c r="J125" s="19">
        <f t="shared" si="18"/>
        <v>0</v>
      </c>
      <c r="K125" s="19">
        <f t="shared" si="19"/>
        <v>0</v>
      </c>
    </row>
    <row r="126" spans="1:11">
      <c r="A126" s="23" t="s">
        <v>45</v>
      </c>
      <c r="B126" s="17" t="s">
        <v>46</v>
      </c>
      <c r="C126" s="18">
        <v>105178</v>
      </c>
      <c r="D126" s="18">
        <v>105178</v>
      </c>
      <c r="E126" s="18">
        <v>105178</v>
      </c>
      <c r="F126" s="18">
        <v>105178</v>
      </c>
      <c r="G126" s="18">
        <f t="shared" si="15"/>
        <v>0</v>
      </c>
      <c r="H126" s="18">
        <f t="shared" si="16"/>
        <v>0</v>
      </c>
      <c r="I126" s="19">
        <f t="shared" si="17"/>
        <v>0</v>
      </c>
      <c r="J126" s="19">
        <f t="shared" si="18"/>
        <v>100</v>
      </c>
      <c r="K126" s="19">
        <f t="shared" si="19"/>
        <v>100</v>
      </c>
    </row>
    <row r="127" spans="1:11">
      <c r="A127" s="24" t="s">
        <v>47</v>
      </c>
      <c r="B127" s="17" t="s">
        <v>48</v>
      </c>
      <c r="C127" s="18">
        <v>105178</v>
      </c>
      <c r="D127" s="18">
        <v>105178</v>
      </c>
      <c r="E127" s="18">
        <v>105178</v>
      </c>
      <c r="F127" s="18">
        <v>105178</v>
      </c>
      <c r="G127" s="18">
        <f t="shared" si="15"/>
        <v>0</v>
      </c>
      <c r="H127" s="18">
        <f t="shared" si="16"/>
        <v>0</v>
      </c>
      <c r="I127" s="19">
        <f t="shared" si="17"/>
        <v>0</v>
      </c>
      <c r="J127" s="19">
        <f t="shared" si="18"/>
        <v>100</v>
      </c>
      <c r="K127" s="19">
        <f t="shared" si="19"/>
        <v>100</v>
      </c>
    </row>
    <row r="128" spans="1:11">
      <c r="A128" s="22" t="s">
        <v>59</v>
      </c>
      <c r="B128" s="17" t="s">
        <v>60</v>
      </c>
      <c r="C128" s="18">
        <v>0</v>
      </c>
      <c r="D128" s="18">
        <v>6271</v>
      </c>
      <c r="E128" s="18">
        <v>5560</v>
      </c>
      <c r="F128" s="18">
        <v>3610.99</v>
      </c>
      <c r="G128" s="18">
        <f t="shared" si="15"/>
        <v>3610.99</v>
      </c>
      <c r="H128" s="18">
        <f t="shared" si="16"/>
        <v>1949.0100000000002</v>
      </c>
      <c r="I128" s="19">
        <f t="shared" si="17"/>
        <v>0</v>
      </c>
      <c r="J128" s="19">
        <f t="shared" si="18"/>
        <v>64.945863309352518</v>
      </c>
      <c r="K128" s="19">
        <f t="shared" si="19"/>
        <v>57.582363259448258</v>
      </c>
    </row>
    <row r="129" spans="1:11">
      <c r="A129" s="23" t="s">
        <v>61</v>
      </c>
      <c r="B129" s="17" t="s">
        <v>62</v>
      </c>
      <c r="C129" s="18">
        <v>0</v>
      </c>
      <c r="D129" s="18">
        <v>6271</v>
      </c>
      <c r="E129" s="18">
        <v>5560</v>
      </c>
      <c r="F129" s="18">
        <v>3610.99</v>
      </c>
      <c r="G129" s="18">
        <f t="shared" si="15"/>
        <v>3610.99</v>
      </c>
      <c r="H129" s="18">
        <f t="shared" si="16"/>
        <v>1949.0100000000002</v>
      </c>
      <c r="I129" s="19">
        <f t="shared" si="17"/>
        <v>0</v>
      </c>
      <c r="J129" s="19">
        <f t="shared" si="18"/>
        <v>64.945863309352518</v>
      </c>
      <c r="K129" s="19">
        <f t="shared" si="19"/>
        <v>57.582363259448258</v>
      </c>
    </row>
    <row r="130" spans="1:11">
      <c r="A130" s="16"/>
      <c r="B130" s="17" t="s">
        <v>63</v>
      </c>
      <c r="C130" s="18">
        <v>398324.58</v>
      </c>
      <c r="D130" s="18">
        <v>0</v>
      </c>
      <c r="E130" s="18">
        <v>0</v>
      </c>
      <c r="F130" s="18">
        <v>535890.27</v>
      </c>
      <c r="G130" s="18">
        <f t="shared" si="15"/>
        <v>137565.69</v>
      </c>
      <c r="H130" s="18">
        <f t="shared" si="16"/>
        <v>-535890.27</v>
      </c>
      <c r="I130" s="19">
        <f t="shared" si="17"/>
        <v>34.536078591986467</v>
      </c>
      <c r="J130" s="19">
        <f t="shared" si="18"/>
        <v>0</v>
      </c>
      <c r="K130" s="19">
        <f t="shared" si="19"/>
        <v>0</v>
      </c>
    </row>
    <row r="131" spans="1:11">
      <c r="A131" s="16" t="s">
        <v>64</v>
      </c>
      <c r="B131" s="17" t="s">
        <v>65</v>
      </c>
      <c r="C131" s="18">
        <v>-398324.58</v>
      </c>
      <c r="D131" s="18">
        <v>0</v>
      </c>
      <c r="E131" s="18">
        <v>0</v>
      </c>
      <c r="F131" s="18">
        <v>-535890.27</v>
      </c>
      <c r="G131" s="18">
        <f t="shared" si="15"/>
        <v>-137565.69</v>
      </c>
      <c r="H131" s="18">
        <f t="shared" si="16"/>
        <v>535890.27</v>
      </c>
      <c r="I131" s="19">
        <f t="shared" si="17"/>
        <v>34.536078591986467</v>
      </c>
      <c r="J131" s="19">
        <f t="shared" si="18"/>
        <v>0</v>
      </c>
      <c r="K131" s="19">
        <f t="shared" si="19"/>
        <v>0</v>
      </c>
    </row>
    <row r="132" spans="1:11">
      <c r="A132" s="22" t="s">
        <v>66</v>
      </c>
      <c r="B132" s="17" t="s">
        <v>67</v>
      </c>
      <c r="C132" s="18">
        <v>-398324.58</v>
      </c>
      <c r="D132" s="18">
        <v>0</v>
      </c>
      <c r="E132" s="18">
        <v>0</v>
      </c>
      <c r="F132" s="18">
        <v>-535890.27</v>
      </c>
      <c r="G132" s="18">
        <f t="shared" si="15"/>
        <v>-137565.69</v>
      </c>
      <c r="H132" s="18">
        <f t="shared" si="16"/>
        <v>535890.27</v>
      </c>
      <c r="I132" s="19">
        <f t="shared" si="17"/>
        <v>34.536078591986467</v>
      </c>
      <c r="J132" s="19">
        <f t="shared" si="18"/>
        <v>0</v>
      </c>
      <c r="K132" s="19">
        <f t="shared" si="19"/>
        <v>0</v>
      </c>
    </row>
    <row r="133" spans="1:11">
      <c r="A133" s="27" t="s">
        <v>206</v>
      </c>
      <c r="B133" s="28" t="s">
        <v>207</v>
      </c>
      <c r="C133" s="29"/>
      <c r="D133" s="29"/>
      <c r="E133" s="29"/>
      <c r="F133" s="29"/>
      <c r="G133" s="29"/>
      <c r="H133" s="29"/>
      <c r="I133" s="30"/>
      <c r="J133" s="30"/>
      <c r="K133" s="30"/>
    </row>
    <row r="134" spans="1:11">
      <c r="A134" s="16" t="s">
        <v>25</v>
      </c>
      <c r="B134" s="17" t="s">
        <v>26</v>
      </c>
      <c r="C134" s="18">
        <v>565997956</v>
      </c>
      <c r="D134" s="18">
        <v>605856112</v>
      </c>
      <c r="E134" s="18">
        <v>384002281</v>
      </c>
      <c r="F134" s="18">
        <v>601661616.54999995</v>
      </c>
      <c r="G134" s="18">
        <f t="shared" ref="G134:G172" si="20">F134-C134</f>
        <v>35663660.549999952</v>
      </c>
      <c r="H134" s="18">
        <f t="shared" ref="H134:H172" si="21">E134-F134</f>
        <v>-217659335.54999995</v>
      </c>
      <c r="I134" s="19">
        <f t="shared" ref="I134:I172" si="22">IF(ISERROR(F134/C134),0,F134/C134*100-100)</f>
        <v>6.3010228521037277</v>
      </c>
      <c r="J134" s="19">
        <f t="shared" ref="J134:J172" si="23">IF(ISERROR(F134/E134),0,F134/E134*100)</f>
        <v>156.68178193712345</v>
      </c>
      <c r="K134" s="19">
        <f t="shared" ref="K134:K172" si="24">IF(ISERROR(F134/D134),0,F134/D134*100)</f>
        <v>99.30767464965345</v>
      </c>
    </row>
    <row r="135" spans="1:11" ht="25.5">
      <c r="A135" s="22" t="s">
        <v>27</v>
      </c>
      <c r="B135" s="17" t="s">
        <v>28</v>
      </c>
      <c r="C135" s="18">
        <v>6080241</v>
      </c>
      <c r="D135" s="18">
        <v>11538531</v>
      </c>
      <c r="E135" s="18">
        <v>6179658</v>
      </c>
      <c r="F135" s="18">
        <v>7462468.0499999998</v>
      </c>
      <c r="G135" s="18">
        <f t="shared" si="20"/>
        <v>1382227.0499999998</v>
      </c>
      <c r="H135" s="18">
        <f t="shared" si="21"/>
        <v>-1282810.0499999998</v>
      </c>
      <c r="I135" s="19">
        <f t="shared" si="22"/>
        <v>22.733096434828809</v>
      </c>
      <c r="J135" s="19">
        <f t="shared" si="23"/>
        <v>120.75859295126041</v>
      </c>
      <c r="K135" s="19">
        <f t="shared" si="24"/>
        <v>64.674333760510763</v>
      </c>
    </row>
    <row r="136" spans="1:11">
      <c r="A136" s="22" t="s">
        <v>92</v>
      </c>
      <c r="B136" s="17" t="s">
        <v>93</v>
      </c>
      <c r="C136" s="18">
        <v>359060</v>
      </c>
      <c r="D136" s="18">
        <v>473714</v>
      </c>
      <c r="E136" s="18">
        <v>473414</v>
      </c>
      <c r="F136" s="18">
        <v>355281.5</v>
      </c>
      <c r="G136" s="18">
        <f t="shared" si="20"/>
        <v>-3778.5</v>
      </c>
      <c r="H136" s="18">
        <f t="shared" si="21"/>
        <v>118132.5</v>
      </c>
      <c r="I136" s="19">
        <f t="shared" si="22"/>
        <v>-1.0523310867264541</v>
      </c>
      <c r="J136" s="19">
        <f t="shared" si="23"/>
        <v>75.046682185148725</v>
      </c>
      <c r="K136" s="19">
        <f t="shared" si="24"/>
        <v>74.999155608658384</v>
      </c>
    </row>
    <row r="137" spans="1:11">
      <c r="A137" s="23" t="s">
        <v>94</v>
      </c>
      <c r="B137" s="17" t="s">
        <v>95</v>
      </c>
      <c r="C137" s="18">
        <v>355060</v>
      </c>
      <c r="D137" s="18">
        <v>473714</v>
      </c>
      <c r="E137" s="18">
        <v>473414</v>
      </c>
      <c r="F137" s="18">
        <v>355281.5</v>
      </c>
      <c r="G137" s="18">
        <f t="shared" si="20"/>
        <v>221.5</v>
      </c>
      <c r="H137" s="18">
        <f t="shared" si="21"/>
        <v>118132.5</v>
      </c>
      <c r="I137" s="19">
        <f t="shared" si="22"/>
        <v>6.2383822452545701E-2</v>
      </c>
      <c r="J137" s="19">
        <f t="shared" si="23"/>
        <v>75.046682185148725</v>
      </c>
      <c r="K137" s="19">
        <f t="shared" si="24"/>
        <v>74.999155608658384</v>
      </c>
    </row>
    <row r="138" spans="1:11">
      <c r="A138" s="24" t="s">
        <v>96</v>
      </c>
      <c r="B138" s="17" t="s">
        <v>97</v>
      </c>
      <c r="C138" s="18">
        <v>355060</v>
      </c>
      <c r="D138" s="18">
        <v>473714</v>
      </c>
      <c r="E138" s="18">
        <v>473414</v>
      </c>
      <c r="F138" s="18">
        <v>355281.5</v>
      </c>
      <c r="G138" s="18">
        <f t="shared" si="20"/>
        <v>221.5</v>
      </c>
      <c r="H138" s="18">
        <f t="shared" si="21"/>
        <v>118132.5</v>
      </c>
      <c r="I138" s="19">
        <f t="shared" si="22"/>
        <v>6.2383822452545701E-2</v>
      </c>
      <c r="J138" s="19">
        <f t="shared" si="23"/>
        <v>75.046682185148725</v>
      </c>
      <c r="K138" s="19">
        <f t="shared" si="24"/>
        <v>74.999155608658384</v>
      </c>
    </row>
    <row r="139" spans="1:11" ht="25.5">
      <c r="A139" s="25" t="s">
        <v>98</v>
      </c>
      <c r="B139" s="17" t="s">
        <v>99</v>
      </c>
      <c r="C139" s="18">
        <v>355060</v>
      </c>
      <c r="D139" s="18">
        <v>473714</v>
      </c>
      <c r="E139" s="18">
        <v>473414</v>
      </c>
      <c r="F139" s="18">
        <v>355281.5</v>
      </c>
      <c r="G139" s="18">
        <f t="shared" si="20"/>
        <v>221.5</v>
      </c>
      <c r="H139" s="18">
        <f t="shared" si="21"/>
        <v>118132.5</v>
      </c>
      <c r="I139" s="19">
        <f t="shared" si="22"/>
        <v>6.2383822452545701E-2</v>
      </c>
      <c r="J139" s="19">
        <f t="shared" si="23"/>
        <v>75.046682185148725</v>
      </c>
      <c r="K139" s="19">
        <f t="shared" si="24"/>
        <v>74.999155608658384</v>
      </c>
    </row>
    <row r="140" spans="1:11" ht="25.5">
      <c r="A140" s="26" t="s">
        <v>100</v>
      </c>
      <c r="B140" s="17" t="s">
        <v>101</v>
      </c>
      <c r="C140" s="18">
        <v>355060</v>
      </c>
      <c r="D140" s="18">
        <v>473714</v>
      </c>
      <c r="E140" s="18">
        <v>473414</v>
      </c>
      <c r="F140" s="18">
        <v>355281.5</v>
      </c>
      <c r="G140" s="18">
        <f t="shared" si="20"/>
        <v>221.5</v>
      </c>
      <c r="H140" s="18">
        <f t="shared" si="21"/>
        <v>118132.5</v>
      </c>
      <c r="I140" s="19">
        <f t="shared" si="22"/>
        <v>6.2383822452545701E-2</v>
      </c>
      <c r="J140" s="19">
        <f t="shared" si="23"/>
        <v>75.046682185148725</v>
      </c>
      <c r="K140" s="19">
        <f t="shared" si="24"/>
        <v>74.999155608658384</v>
      </c>
    </row>
    <row r="141" spans="1:11">
      <c r="A141" s="23" t="s">
        <v>186</v>
      </c>
      <c r="B141" s="17" t="s">
        <v>187</v>
      </c>
      <c r="C141" s="18">
        <v>4000</v>
      </c>
      <c r="D141" s="18">
        <v>0</v>
      </c>
      <c r="E141" s="18">
        <v>0</v>
      </c>
      <c r="F141" s="18">
        <v>0</v>
      </c>
      <c r="G141" s="18">
        <f t="shared" si="20"/>
        <v>-4000</v>
      </c>
      <c r="H141" s="18">
        <f t="shared" si="21"/>
        <v>0</v>
      </c>
      <c r="I141" s="19">
        <f t="shared" si="22"/>
        <v>-100</v>
      </c>
      <c r="J141" s="19">
        <f t="shared" si="23"/>
        <v>0</v>
      </c>
      <c r="K141" s="19">
        <f t="shared" si="24"/>
        <v>0</v>
      </c>
    </row>
    <row r="142" spans="1:11">
      <c r="A142" s="24" t="s">
        <v>188</v>
      </c>
      <c r="B142" s="17" t="s">
        <v>189</v>
      </c>
      <c r="C142" s="18">
        <v>4000</v>
      </c>
      <c r="D142" s="18">
        <v>0</v>
      </c>
      <c r="E142" s="18">
        <v>0</v>
      </c>
      <c r="F142" s="18">
        <v>0</v>
      </c>
      <c r="G142" s="18">
        <f t="shared" si="20"/>
        <v>-4000</v>
      </c>
      <c r="H142" s="18">
        <f t="shared" si="21"/>
        <v>0</v>
      </c>
      <c r="I142" s="19">
        <f t="shared" si="22"/>
        <v>-100</v>
      </c>
      <c r="J142" s="19">
        <f t="shared" si="23"/>
        <v>0</v>
      </c>
      <c r="K142" s="19">
        <f t="shared" si="24"/>
        <v>0</v>
      </c>
    </row>
    <row r="143" spans="1:11" ht="25.5">
      <c r="A143" s="25" t="s">
        <v>190</v>
      </c>
      <c r="B143" s="17" t="s">
        <v>191</v>
      </c>
      <c r="C143" s="18">
        <v>4000</v>
      </c>
      <c r="D143" s="18">
        <v>0</v>
      </c>
      <c r="E143" s="18">
        <v>0</v>
      </c>
      <c r="F143" s="18">
        <v>0</v>
      </c>
      <c r="G143" s="18">
        <f t="shared" si="20"/>
        <v>-4000</v>
      </c>
      <c r="H143" s="18">
        <f t="shared" si="21"/>
        <v>0</v>
      </c>
      <c r="I143" s="19">
        <f t="shared" si="22"/>
        <v>-100</v>
      </c>
      <c r="J143" s="19">
        <f t="shared" si="23"/>
        <v>0</v>
      </c>
      <c r="K143" s="19">
        <f t="shared" si="24"/>
        <v>0</v>
      </c>
    </row>
    <row r="144" spans="1:11">
      <c r="A144" s="22" t="s">
        <v>29</v>
      </c>
      <c r="B144" s="17" t="s">
        <v>30</v>
      </c>
      <c r="C144" s="18">
        <v>559558655</v>
      </c>
      <c r="D144" s="18">
        <v>593843867</v>
      </c>
      <c r="E144" s="18">
        <v>377349209</v>
      </c>
      <c r="F144" s="18">
        <v>593843867</v>
      </c>
      <c r="G144" s="18">
        <f t="shared" si="20"/>
        <v>34285212</v>
      </c>
      <c r="H144" s="18">
        <f t="shared" si="21"/>
        <v>-216494658</v>
      </c>
      <c r="I144" s="19">
        <f t="shared" si="22"/>
        <v>6.1271882212241167</v>
      </c>
      <c r="J144" s="19">
        <f t="shared" si="23"/>
        <v>157.37249551250551</v>
      </c>
      <c r="K144" s="19">
        <f t="shared" si="24"/>
        <v>100</v>
      </c>
    </row>
    <row r="145" spans="1:11">
      <c r="A145" s="23" t="s">
        <v>31</v>
      </c>
      <c r="B145" s="17" t="s">
        <v>32</v>
      </c>
      <c r="C145" s="18">
        <v>559558655</v>
      </c>
      <c r="D145" s="18">
        <v>593843867</v>
      </c>
      <c r="E145" s="18">
        <v>377349209</v>
      </c>
      <c r="F145" s="18">
        <v>593843867</v>
      </c>
      <c r="G145" s="18">
        <f t="shared" si="20"/>
        <v>34285212</v>
      </c>
      <c r="H145" s="18">
        <f t="shared" si="21"/>
        <v>-216494658</v>
      </c>
      <c r="I145" s="19">
        <f t="shared" si="22"/>
        <v>6.1271882212241167</v>
      </c>
      <c r="J145" s="19">
        <f t="shared" si="23"/>
        <v>157.37249551250551</v>
      </c>
      <c r="K145" s="19">
        <f t="shared" si="24"/>
        <v>100</v>
      </c>
    </row>
    <row r="146" spans="1:11">
      <c r="A146" s="16" t="s">
        <v>33</v>
      </c>
      <c r="B146" s="17" t="s">
        <v>34</v>
      </c>
      <c r="C146" s="18">
        <v>339088794.64999998</v>
      </c>
      <c r="D146" s="18">
        <v>606891422</v>
      </c>
      <c r="E146" s="18">
        <v>384002281</v>
      </c>
      <c r="F146" s="18">
        <v>385556541.13</v>
      </c>
      <c r="G146" s="18">
        <f t="shared" si="20"/>
        <v>46467746.480000019</v>
      </c>
      <c r="H146" s="18">
        <f t="shared" si="21"/>
        <v>-1554260.1299999952</v>
      </c>
      <c r="I146" s="19">
        <f t="shared" si="22"/>
        <v>13.703710418376701</v>
      </c>
      <c r="J146" s="19">
        <f t="shared" si="23"/>
        <v>100.40475283791348</v>
      </c>
      <c r="K146" s="19">
        <f t="shared" si="24"/>
        <v>63.529739777735728</v>
      </c>
    </row>
    <row r="147" spans="1:11">
      <c r="A147" s="22" t="s">
        <v>35</v>
      </c>
      <c r="B147" s="17" t="s">
        <v>36</v>
      </c>
      <c r="C147" s="18">
        <v>294565285.25</v>
      </c>
      <c r="D147" s="18">
        <v>465786550</v>
      </c>
      <c r="E147" s="18">
        <v>299762326</v>
      </c>
      <c r="F147" s="18">
        <v>335703760.07999998</v>
      </c>
      <c r="G147" s="18">
        <f t="shared" si="20"/>
        <v>41138474.829999983</v>
      </c>
      <c r="H147" s="18">
        <f t="shared" si="21"/>
        <v>-35941434.079999983</v>
      </c>
      <c r="I147" s="19">
        <f t="shared" si="22"/>
        <v>13.965825876285948</v>
      </c>
      <c r="J147" s="19">
        <f t="shared" si="23"/>
        <v>111.98997704601477</v>
      </c>
      <c r="K147" s="19">
        <f t="shared" si="24"/>
        <v>72.07244607642707</v>
      </c>
    </row>
    <row r="148" spans="1:11">
      <c r="A148" s="23" t="s">
        <v>37</v>
      </c>
      <c r="B148" s="17" t="s">
        <v>38</v>
      </c>
      <c r="C148" s="18">
        <v>293791766.97000003</v>
      </c>
      <c r="D148" s="18">
        <v>456398518</v>
      </c>
      <c r="E148" s="18">
        <v>296200107</v>
      </c>
      <c r="F148" s="18">
        <v>328138761.81</v>
      </c>
      <c r="G148" s="18">
        <f t="shared" si="20"/>
        <v>34346994.839999974</v>
      </c>
      <c r="H148" s="18">
        <f t="shared" si="21"/>
        <v>-31938654.810000002</v>
      </c>
      <c r="I148" s="19">
        <f t="shared" si="22"/>
        <v>11.690931707935576</v>
      </c>
      <c r="J148" s="19">
        <f t="shared" si="23"/>
        <v>110.78279651330443</v>
      </c>
      <c r="K148" s="19">
        <f t="shared" si="24"/>
        <v>71.897420536759938</v>
      </c>
    </row>
    <row r="149" spans="1:11">
      <c r="A149" s="24" t="s">
        <v>39</v>
      </c>
      <c r="B149" s="17" t="s">
        <v>40</v>
      </c>
      <c r="C149" s="18">
        <v>141959448.66</v>
      </c>
      <c r="D149" s="18">
        <v>234094349</v>
      </c>
      <c r="E149" s="18">
        <v>158402593</v>
      </c>
      <c r="F149" s="18">
        <v>156923935.33000001</v>
      </c>
      <c r="G149" s="18">
        <f t="shared" si="20"/>
        <v>14964486.670000017</v>
      </c>
      <c r="H149" s="18">
        <f t="shared" si="21"/>
        <v>1478657.6699999869</v>
      </c>
      <c r="I149" s="19">
        <f t="shared" si="22"/>
        <v>10.541381226297048</v>
      </c>
      <c r="J149" s="19">
        <f t="shared" si="23"/>
        <v>99.06651927724441</v>
      </c>
      <c r="K149" s="19">
        <f t="shared" si="24"/>
        <v>67.034482464162352</v>
      </c>
    </row>
    <row r="150" spans="1:11">
      <c r="A150" s="24" t="s">
        <v>41</v>
      </c>
      <c r="B150" s="17" t="s">
        <v>42</v>
      </c>
      <c r="C150" s="18">
        <v>151832318.31</v>
      </c>
      <c r="D150" s="18">
        <v>222304169</v>
      </c>
      <c r="E150" s="18">
        <v>137797514</v>
      </c>
      <c r="F150" s="18">
        <v>171214826.47999999</v>
      </c>
      <c r="G150" s="18">
        <f t="shared" si="20"/>
        <v>19382508.169999987</v>
      </c>
      <c r="H150" s="18">
        <f t="shared" si="21"/>
        <v>-33417312.479999989</v>
      </c>
      <c r="I150" s="19">
        <f t="shared" si="22"/>
        <v>12.765732872777605</v>
      </c>
      <c r="J150" s="19">
        <f t="shared" si="23"/>
        <v>124.25102711214369</v>
      </c>
      <c r="K150" s="19">
        <f t="shared" si="24"/>
        <v>77.01827062001702</v>
      </c>
    </row>
    <row r="151" spans="1:11">
      <c r="A151" s="25" t="s">
        <v>43</v>
      </c>
      <c r="B151" s="17" t="s">
        <v>44</v>
      </c>
      <c r="C151" s="18">
        <v>1757751.18</v>
      </c>
      <c r="D151" s="18">
        <v>0</v>
      </c>
      <c r="E151" s="18">
        <v>0</v>
      </c>
      <c r="F151" s="18">
        <v>1790886.85</v>
      </c>
      <c r="G151" s="18">
        <f t="shared" si="20"/>
        <v>33135.670000000158</v>
      </c>
      <c r="H151" s="18">
        <f t="shared" si="21"/>
        <v>-1790886.85</v>
      </c>
      <c r="I151" s="19">
        <f t="shared" si="22"/>
        <v>1.8851172098203364</v>
      </c>
      <c r="J151" s="19">
        <f t="shared" si="23"/>
        <v>0</v>
      </c>
      <c r="K151" s="19">
        <f t="shared" si="24"/>
        <v>0</v>
      </c>
    </row>
    <row r="152" spans="1:11">
      <c r="A152" s="23" t="s">
        <v>45</v>
      </c>
      <c r="B152" s="17" t="s">
        <v>46</v>
      </c>
      <c r="C152" s="18">
        <v>19576.14</v>
      </c>
      <c r="D152" s="18">
        <v>665000</v>
      </c>
      <c r="E152" s="18">
        <v>86000</v>
      </c>
      <c r="F152" s="18">
        <v>70483.429999999993</v>
      </c>
      <c r="G152" s="18">
        <f t="shared" si="20"/>
        <v>50907.289999999994</v>
      </c>
      <c r="H152" s="18">
        <f t="shared" si="21"/>
        <v>15516.570000000007</v>
      </c>
      <c r="I152" s="19">
        <f t="shared" si="22"/>
        <v>260.04763962660667</v>
      </c>
      <c r="J152" s="19">
        <f t="shared" si="23"/>
        <v>81.957476744186039</v>
      </c>
      <c r="K152" s="19">
        <f t="shared" si="24"/>
        <v>10.599012030075187</v>
      </c>
    </row>
    <row r="153" spans="1:11">
      <c r="A153" s="24" t="s">
        <v>47</v>
      </c>
      <c r="B153" s="17" t="s">
        <v>48</v>
      </c>
      <c r="C153" s="18">
        <v>13554.72</v>
      </c>
      <c r="D153" s="18">
        <v>535000</v>
      </c>
      <c r="E153" s="18">
        <v>15000</v>
      </c>
      <c r="F153" s="18">
        <v>45000</v>
      </c>
      <c r="G153" s="18">
        <f t="shared" si="20"/>
        <v>31445.279999999999</v>
      </c>
      <c r="H153" s="18">
        <f t="shared" si="21"/>
        <v>-30000</v>
      </c>
      <c r="I153" s="19">
        <f t="shared" si="22"/>
        <v>231.98767661744398</v>
      </c>
      <c r="J153" s="19">
        <f t="shared" si="23"/>
        <v>300</v>
      </c>
      <c r="K153" s="19">
        <f t="shared" si="24"/>
        <v>8.4112149532710276</v>
      </c>
    </row>
    <row r="154" spans="1:11">
      <c r="A154" s="24" t="s">
        <v>49</v>
      </c>
      <c r="B154" s="17" t="s">
        <v>50</v>
      </c>
      <c r="C154" s="18">
        <v>6021.42</v>
      </c>
      <c r="D154" s="18">
        <v>130000</v>
      </c>
      <c r="E154" s="18">
        <v>71000</v>
      </c>
      <c r="F154" s="18">
        <v>25483.43</v>
      </c>
      <c r="G154" s="18">
        <f t="shared" si="20"/>
        <v>19462.010000000002</v>
      </c>
      <c r="H154" s="18">
        <f t="shared" si="21"/>
        <v>45516.57</v>
      </c>
      <c r="I154" s="19">
        <f t="shared" si="22"/>
        <v>323.21296305522617</v>
      </c>
      <c r="J154" s="19">
        <f t="shared" si="23"/>
        <v>35.892154929577465</v>
      </c>
      <c r="K154" s="19">
        <f t="shared" si="24"/>
        <v>19.602638461538461</v>
      </c>
    </row>
    <row r="155" spans="1:11" ht="25.5">
      <c r="A155" s="23" t="s">
        <v>76</v>
      </c>
      <c r="B155" s="17" t="s">
        <v>77</v>
      </c>
      <c r="C155" s="18">
        <v>0</v>
      </c>
      <c r="D155" s="18">
        <v>4441399</v>
      </c>
      <c r="E155" s="18">
        <v>0</v>
      </c>
      <c r="F155" s="18">
        <v>3290559</v>
      </c>
      <c r="G155" s="18">
        <f t="shared" si="20"/>
        <v>3290559</v>
      </c>
      <c r="H155" s="18">
        <f t="shared" si="21"/>
        <v>-3290559</v>
      </c>
      <c r="I155" s="19">
        <f t="shared" si="22"/>
        <v>0</v>
      </c>
      <c r="J155" s="19">
        <f t="shared" si="23"/>
        <v>0</v>
      </c>
      <c r="K155" s="19">
        <f t="shared" si="24"/>
        <v>74.088344685987451</v>
      </c>
    </row>
    <row r="156" spans="1:11">
      <c r="A156" s="24" t="s">
        <v>78</v>
      </c>
      <c r="B156" s="17" t="s">
        <v>79</v>
      </c>
      <c r="C156" s="18">
        <v>0</v>
      </c>
      <c r="D156" s="18">
        <v>4441399</v>
      </c>
      <c r="E156" s="18">
        <v>0</v>
      </c>
      <c r="F156" s="18">
        <v>3290559</v>
      </c>
      <c r="G156" s="18">
        <f t="shared" si="20"/>
        <v>3290559</v>
      </c>
      <c r="H156" s="18">
        <f t="shared" si="21"/>
        <v>-3290559</v>
      </c>
      <c r="I156" s="19">
        <f t="shared" si="22"/>
        <v>0</v>
      </c>
      <c r="J156" s="19">
        <f t="shared" si="23"/>
        <v>0</v>
      </c>
      <c r="K156" s="19">
        <f t="shared" si="24"/>
        <v>74.088344685987451</v>
      </c>
    </row>
    <row r="157" spans="1:11" ht="25.5">
      <c r="A157" s="23" t="s">
        <v>51</v>
      </c>
      <c r="B157" s="17" t="s">
        <v>52</v>
      </c>
      <c r="C157" s="18">
        <v>753942.14</v>
      </c>
      <c r="D157" s="18">
        <v>4281633</v>
      </c>
      <c r="E157" s="18">
        <v>3476219</v>
      </c>
      <c r="F157" s="18">
        <v>4203955.84</v>
      </c>
      <c r="G157" s="18">
        <f t="shared" si="20"/>
        <v>3450013.6999999997</v>
      </c>
      <c r="H157" s="18">
        <f t="shared" si="21"/>
        <v>-727736.83999999985</v>
      </c>
      <c r="I157" s="19">
        <f t="shared" si="22"/>
        <v>457.59661344834763</v>
      </c>
      <c r="J157" s="19">
        <f t="shared" si="23"/>
        <v>120.93472361781579</v>
      </c>
      <c r="K157" s="19">
        <f t="shared" si="24"/>
        <v>98.185805275697376</v>
      </c>
    </row>
    <row r="158" spans="1:11">
      <c r="A158" s="24" t="s">
        <v>53</v>
      </c>
      <c r="B158" s="17" t="s">
        <v>54</v>
      </c>
      <c r="C158" s="18">
        <v>444745.14</v>
      </c>
      <c r="D158" s="18">
        <v>3956233</v>
      </c>
      <c r="E158" s="18">
        <v>3476219</v>
      </c>
      <c r="F158" s="18">
        <v>3898555.84</v>
      </c>
      <c r="G158" s="18">
        <f t="shared" si="20"/>
        <v>3453810.6999999997</v>
      </c>
      <c r="H158" s="18">
        <f t="shared" si="21"/>
        <v>-422336.83999999985</v>
      </c>
      <c r="I158" s="19">
        <f t="shared" si="22"/>
        <v>776.58199929964371</v>
      </c>
      <c r="J158" s="19">
        <f t="shared" si="23"/>
        <v>112.1493162542406</v>
      </c>
      <c r="K158" s="19">
        <f t="shared" si="24"/>
        <v>98.542119233118967</v>
      </c>
    </row>
    <row r="159" spans="1:11" ht="25.5">
      <c r="A159" s="25" t="s">
        <v>80</v>
      </c>
      <c r="B159" s="17" t="s">
        <v>81</v>
      </c>
      <c r="C159" s="18">
        <v>12806</v>
      </c>
      <c r="D159" s="18">
        <v>3044</v>
      </c>
      <c r="E159" s="18">
        <v>10512</v>
      </c>
      <c r="F159" s="18">
        <v>0</v>
      </c>
      <c r="G159" s="18">
        <f t="shared" si="20"/>
        <v>-12806</v>
      </c>
      <c r="H159" s="18">
        <f t="shared" si="21"/>
        <v>10512</v>
      </c>
      <c r="I159" s="19">
        <f t="shared" si="22"/>
        <v>-100</v>
      </c>
      <c r="J159" s="19">
        <f t="shared" si="23"/>
        <v>0</v>
      </c>
      <c r="K159" s="19">
        <f t="shared" si="24"/>
        <v>0</v>
      </c>
    </row>
    <row r="160" spans="1:11" ht="25.5">
      <c r="A160" s="25" t="s">
        <v>55</v>
      </c>
      <c r="B160" s="17" t="s">
        <v>56</v>
      </c>
      <c r="C160" s="18">
        <v>431939.14</v>
      </c>
      <c r="D160" s="18">
        <v>3953189</v>
      </c>
      <c r="E160" s="18">
        <v>3465707</v>
      </c>
      <c r="F160" s="18">
        <v>3898555.84</v>
      </c>
      <c r="G160" s="18">
        <f t="shared" si="20"/>
        <v>3466616.6999999997</v>
      </c>
      <c r="H160" s="18">
        <f t="shared" si="21"/>
        <v>-432848.83999999985</v>
      </c>
      <c r="I160" s="19">
        <f t="shared" si="22"/>
        <v>802.57063529829691</v>
      </c>
      <c r="J160" s="19">
        <f t="shared" si="23"/>
        <v>112.48948165554675</v>
      </c>
      <c r="K160" s="19">
        <f t="shared" si="24"/>
        <v>98.61799777344315</v>
      </c>
    </row>
    <row r="161" spans="1:11" ht="25.5">
      <c r="A161" s="26" t="s">
        <v>57</v>
      </c>
      <c r="B161" s="17" t="s">
        <v>58</v>
      </c>
      <c r="C161" s="18">
        <v>431939.14</v>
      </c>
      <c r="D161" s="18">
        <v>3953189</v>
      </c>
      <c r="E161" s="18">
        <v>3465707</v>
      </c>
      <c r="F161" s="18">
        <v>3898555.84</v>
      </c>
      <c r="G161" s="18">
        <f t="shared" si="20"/>
        <v>3466616.6999999997</v>
      </c>
      <c r="H161" s="18">
        <f t="shared" si="21"/>
        <v>-432848.83999999985</v>
      </c>
      <c r="I161" s="19">
        <f t="shared" si="22"/>
        <v>802.57063529829691</v>
      </c>
      <c r="J161" s="19">
        <f t="shared" si="23"/>
        <v>112.48948165554675</v>
      </c>
      <c r="K161" s="19">
        <f t="shared" si="24"/>
        <v>98.61799777344315</v>
      </c>
    </row>
    <row r="162" spans="1:11" ht="25.5">
      <c r="A162" s="24" t="s">
        <v>162</v>
      </c>
      <c r="B162" s="17" t="s">
        <v>163</v>
      </c>
      <c r="C162" s="18">
        <v>309197</v>
      </c>
      <c r="D162" s="18">
        <v>325400</v>
      </c>
      <c r="E162" s="18">
        <v>0</v>
      </c>
      <c r="F162" s="18">
        <v>305400</v>
      </c>
      <c r="G162" s="18">
        <f t="shared" si="20"/>
        <v>-3797</v>
      </c>
      <c r="H162" s="18">
        <f t="shared" si="21"/>
        <v>-305400</v>
      </c>
      <c r="I162" s="19">
        <f t="shared" si="22"/>
        <v>-1.2280196767756451</v>
      </c>
      <c r="J162" s="19">
        <f t="shared" si="23"/>
        <v>0</v>
      </c>
      <c r="K162" s="19">
        <f t="shared" si="24"/>
        <v>93.853718500307309</v>
      </c>
    </row>
    <row r="163" spans="1:11" ht="38.25">
      <c r="A163" s="25" t="s">
        <v>166</v>
      </c>
      <c r="B163" s="17" t="s">
        <v>167</v>
      </c>
      <c r="C163" s="18">
        <v>309197</v>
      </c>
      <c r="D163" s="18">
        <v>325400</v>
      </c>
      <c r="E163" s="18">
        <v>0</v>
      </c>
      <c r="F163" s="18">
        <v>305400</v>
      </c>
      <c r="G163" s="18">
        <f t="shared" si="20"/>
        <v>-3797</v>
      </c>
      <c r="H163" s="18">
        <f t="shared" si="21"/>
        <v>-305400</v>
      </c>
      <c r="I163" s="19">
        <f t="shared" si="22"/>
        <v>-1.2280196767756451</v>
      </c>
      <c r="J163" s="19">
        <f t="shared" si="23"/>
        <v>0</v>
      </c>
      <c r="K163" s="19">
        <f t="shared" si="24"/>
        <v>93.853718500307309</v>
      </c>
    </row>
    <row r="164" spans="1:11">
      <c r="A164" s="22" t="s">
        <v>59</v>
      </c>
      <c r="B164" s="17" t="s">
        <v>60</v>
      </c>
      <c r="C164" s="18">
        <v>44523509.399999999</v>
      </c>
      <c r="D164" s="18">
        <v>141104872</v>
      </c>
      <c r="E164" s="18">
        <v>84239955</v>
      </c>
      <c r="F164" s="18">
        <v>49852781.049999997</v>
      </c>
      <c r="G164" s="18">
        <f t="shared" si="20"/>
        <v>5329271.6499999985</v>
      </c>
      <c r="H164" s="18">
        <f t="shared" si="21"/>
        <v>34387173.950000003</v>
      </c>
      <c r="I164" s="19">
        <f t="shared" si="22"/>
        <v>11.969567812190476</v>
      </c>
      <c r="J164" s="19">
        <f t="shared" si="23"/>
        <v>59.179496297214307</v>
      </c>
      <c r="K164" s="19">
        <f t="shared" si="24"/>
        <v>35.330304576584709</v>
      </c>
    </row>
    <row r="165" spans="1:11">
      <c r="A165" s="23" t="s">
        <v>61</v>
      </c>
      <c r="B165" s="17" t="s">
        <v>62</v>
      </c>
      <c r="C165" s="18">
        <v>44482706.399999999</v>
      </c>
      <c r="D165" s="18">
        <v>141060272</v>
      </c>
      <c r="E165" s="18">
        <v>84239955</v>
      </c>
      <c r="F165" s="18">
        <v>49808181.049999997</v>
      </c>
      <c r="G165" s="18">
        <f t="shared" si="20"/>
        <v>5325474.6499999985</v>
      </c>
      <c r="H165" s="18">
        <f t="shared" si="21"/>
        <v>34431773.950000003</v>
      </c>
      <c r="I165" s="19">
        <f t="shared" si="22"/>
        <v>11.972011329778255</v>
      </c>
      <c r="J165" s="19">
        <f t="shared" si="23"/>
        <v>59.126552299321624</v>
      </c>
      <c r="K165" s="19">
        <f t="shared" si="24"/>
        <v>35.309857512539033</v>
      </c>
    </row>
    <row r="166" spans="1:11">
      <c r="A166" s="23" t="s">
        <v>194</v>
      </c>
      <c r="B166" s="17" t="s">
        <v>195</v>
      </c>
      <c r="C166" s="18">
        <v>40803</v>
      </c>
      <c r="D166" s="18">
        <v>44600</v>
      </c>
      <c r="E166" s="18">
        <v>0</v>
      </c>
      <c r="F166" s="18">
        <v>44600</v>
      </c>
      <c r="G166" s="18">
        <f t="shared" si="20"/>
        <v>3797</v>
      </c>
      <c r="H166" s="18">
        <f t="shared" si="21"/>
        <v>-44600</v>
      </c>
      <c r="I166" s="19">
        <f t="shared" si="22"/>
        <v>9.3056883072323018</v>
      </c>
      <c r="J166" s="19">
        <f t="shared" si="23"/>
        <v>0</v>
      </c>
      <c r="K166" s="19">
        <f t="shared" si="24"/>
        <v>100</v>
      </c>
    </row>
    <row r="167" spans="1:11" ht="25.5">
      <c r="A167" s="24" t="s">
        <v>196</v>
      </c>
      <c r="B167" s="17" t="s">
        <v>197</v>
      </c>
      <c r="C167" s="18">
        <v>40803</v>
      </c>
      <c r="D167" s="18">
        <v>44600</v>
      </c>
      <c r="E167" s="18">
        <v>0</v>
      </c>
      <c r="F167" s="18">
        <v>44600</v>
      </c>
      <c r="G167" s="18">
        <f t="shared" si="20"/>
        <v>3797</v>
      </c>
      <c r="H167" s="18">
        <f t="shared" si="21"/>
        <v>-44600</v>
      </c>
      <c r="I167" s="19">
        <f t="shared" si="22"/>
        <v>9.3056883072323018</v>
      </c>
      <c r="J167" s="19">
        <f t="shared" si="23"/>
        <v>0</v>
      </c>
      <c r="K167" s="19">
        <f t="shared" si="24"/>
        <v>100</v>
      </c>
    </row>
    <row r="168" spans="1:11" ht="38.25">
      <c r="A168" s="25" t="s">
        <v>200</v>
      </c>
      <c r="B168" s="17" t="s">
        <v>201</v>
      </c>
      <c r="C168" s="18">
        <v>40803</v>
      </c>
      <c r="D168" s="18">
        <v>44600</v>
      </c>
      <c r="E168" s="18">
        <v>0</v>
      </c>
      <c r="F168" s="18">
        <v>44600</v>
      </c>
      <c r="G168" s="18">
        <f t="shared" si="20"/>
        <v>3797</v>
      </c>
      <c r="H168" s="18">
        <f t="shared" si="21"/>
        <v>-44600</v>
      </c>
      <c r="I168" s="19">
        <f t="shared" si="22"/>
        <v>9.3056883072323018</v>
      </c>
      <c r="J168" s="19">
        <f t="shared" si="23"/>
        <v>0</v>
      </c>
      <c r="K168" s="19">
        <f t="shared" si="24"/>
        <v>100</v>
      </c>
    </row>
    <row r="169" spans="1:11">
      <c r="A169" s="16"/>
      <c r="B169" s="17" t="s">
        <v>63</v>
      </c>
      <c r="C169" s="18">
        <v>226909161.34999999</v>
      </c>
      <c r="D169" s="18">
        <v>-1035310</v>
      </c>
      <c r="E169" s="18">
        <v>0</v>
      </c>
      <c r="F169" s="18">
        <v>216105075.41999999</v>
      </c>
      <c r="G169" s="18">
        <f t="shared" si="20"/>
        <v>-10804085.930000007</v>
      </c>
      <c r="H169" s="18">
        <f t="shared" si="21"/>
        <v>-216105075.41999999</v>
      </c>
      <c r="I169" s="19">
        <f t="shared" si="22"/>
        <v>-4.7614145968020551</v>
      </c>
      <c r="J169" s="19">
        <f t="shared" si="23"/>
        <v>0</v>
      </c>
      <c r="K169" s="19">
        <f t="shared" si="24"/>
        <v>-20873.46547604099</v>
      </c>
    </row>
    <row r="170" spans="1:11">
      <c r="A170" s="16" t="s">
        <v>64</v>
      </c>
      <c r="B170" s="17" t="s">
        <v>65</v>
      </c>
      <c r="C170" s="18">
        <v>-226909161.34999999</v>
      </c>
      <c r="D170" s="18">
        <v>1035310</v>
      </c>
      <c r="E170" s="18">
        <v>0</v>
      </c>
      <c r="F170" s="18">
        <v>-216105075.41999999</v>
      </c>
      <c r="G170" s="18">
        <f t="shared" si="20"/>
        <v>10804085.930000007</v>
      </c>
      <c r="H170" s="18">
        <f t="shared" si="21"/>
        <v>216105075.41999999</v>
      </c>
      <c r="I170" s="19">
        <f t="shared" si="22"/>
        <v>-4.7614145968020551</v>
      </c>
      <c r="J170" s="19">
        <f t="shared" si="23"/>
        <v>0</v>
      </c>
      <c r="K170" s="19">
        <f t="shared" si="24"/>
        <v>-20873.46547604099</v>
      </c>
    </row>
    <row r="171" spans="1:11">
      <c r="A171" s="22" t="s">
        <v>66</v>
      </c>
      <c r="B171" s="17" t="s">
        <v>67</v>
      </c>
      <c r="C171" s="18">
        <v>-226909161.34999999</v>
      </c>
      <c r="D171" s="18">
        <v>1035310</v>
      </c>
      <c r="E171" s="18">
        <v>0</v>
      </c>
      <c r="F171" s="18">
        <v>-216105075.41999999</v>
      </c>
      <c r="G171" s="18">
        <f t="shared" si="20"/>
        <v>10804085.930000007</v>
      </c>
      <c r="H171" s="18">
        <f t="shared" si="21"/>
        <v>216105075.41999999</v>
      </c>
      <c r="I171" s="19">
        <f t="shared" si="22"/>
        <v>-4.7614145968020551</v>
      </c>
      <c r="J171" s="19">
        <f t="shared" si="23"/>
        <v>0</v>
      </c>
      <c r="K171" s="19">
        <f t="shared" si="24"/>
        <v>-20873.46547604099</v>
      </c>
    </row>
    <row r="172" spans="1:11" ht="25.5">
      <c r="A172" s="23" t="s">
        <v>82</v>
      </c>
      <c r="B172" s="17" t="s">
        <v>83</v>
      </c>
      <c r="C172" s="18">
        <v>-459531.8</v>
      </c>
      <c r="D172" s="18">
        <v>1035310</v>
      </c>
      <c r="E172" s="18">
        <v>0</v>
      </c>
      <c r="F172" s="18">
        <v>-1035308.33</v>
      </c>
      <c r="G172" s="18">
        <f t="shared" si="20"/>
        <v>-575776.53</v>
      </c>
      <c r="H172" s="18">
        <f t="shared" si="21"/>
        <v>1035308.33</v>
      </c>
      <c r="I172" s="19">
        <f t="shared" si="22"/>
        <v>125.29634075378459</v>
      </c>
      <c r="J172" s="19">
        <f t="shared" si="23"/>
        <v>0</v>
      </c>
      <c r="K172" s="19">
        <f t="shared" si="24"/>
        <v>-99.999838695656379</v>
      </c>
    </row>
    <row r="173" spans="1:11" ht="25.5">
      <c r="A173" s="39" t="s">
        <v>208</v>
      </c>
      <c r="B173" s="28" t="s">
        <v>209</v>
      </c>
      <c r="C173" s="29"/>
      <c r="D173" s="29"/>
      <c r="E173" s="29"/>
      <c r="F173" s="29"/>
      <c r="G173" s="29"/>
      <c r="H173" s="29"/>
      <c r="I173" s="30"/>
      <c r="J173" s="30"/>
      <c r="K173" s="30"/>
    </row>
    <row r="174" spans="1:11">
      <c r="A174" s="16" t="s">
        <v>25</v>
      </c>
      <c r="B174" s="17" t="s">
        <v>26</v>
      </c>
      <c r="C174" s="18">
        <v>201574684</v>
      </c>
      <c r="D174" s="18">
        <v>234084387</v>
      </c>
      <c r="E174" s="18">
        <v>158392631</v>
      </c>
      <c r="F174" s="18">
        <v>234064132.5</v>
      </c>
      <c r="G174" s="18">
        <f t="shared" ref="G174:G184" si="25">F174-C174</f>
        <v>32489448.5</v>
      </c>
      <c r="H174" s="18">
        <f t="shared" ref="H174:H184" si="26">E174-F174</f>
        <v>-75671501.5</v>
      </c>
      <c r="I174" s="19">
        <f t="shared" ref="I174:I184" si="27">IF(ISERROR(F174/C174),0,F174/C174*100-100)</f>
        <v>16.117821868940638</v>
      </c>
      <c r="J174" s="19">
        <f t="shared" ref="J174:J184" si="28">IF(ISERROR(F174/E174),0,F174/E174*100)</f>
        <v>147.77463510912955</v>
      </c>
      <c r="K174" s="19">
        <f t="shared" ref="K174:K184" si="29">IF(ISERROR(F174/D174),0,F174/D174*100)</f>
        <v>99.991347351158453</v>
      </c>
    </row>
    <row r="175" spans="1:11" ht="25.5">
      <c r="A175" s="22" t="s">
        <v>27</v>
      </c>
      <c r="B175" s="17" t="s">
        <v>28</v>
      </c>
      <c r="C175" s="18">
        <v>0</v>
      </c>
      <c r="D175" s="18">
        <v>23784</v>
      </c>
      <c r="E175" s="18">
        <v>0</v>
      </c>
      <c r="F175" s="18">
        <v>3529.5</v>
      </c>
      <c r="G175" s="18">
        <f t="shared" si="25"/>
        <v>3529.5</v>
      </c>
      <c r="H175" s="18">
        <f t="shared" si="26"/>
        <v>-3529.5</v>
      </c>
      <c r="I175" s="19">
        <f t="shared" si="27"/>
        <v>0</v>
      </c>
      <c r="J175" s="19">
        <f t="shared" si="28"/>
        <v>0</v>
      </c>
      <c r="K175" s="19">
        <f t="shared" si="29"/>
        <v>14.839808274470231</v>
      </c>
    </row>
    <row r="176" spans="1:11">
      <c r="A176" s="22" t="s">
        <v>29</v>
      </c>
      <c r="B176" s="17" t="s">
        <v>30</v>
      </c>
      <c r="C176" s="18">
        <v>201574684</v>
      </c>
      <c r="D176" s="18">
        <v>234060603</v>
      </c>
      <c r="E176" s="18">
        <v>158392631</v>
      </c>
      <c r="F176" s="18">
        <v>234060603</v>
      </c>
      <c r="G176" s="18">
        <f t="shared" si="25"/>
        <v>32485919</v>
      </c>
      <c r="H176" s="18">
        <f t="shared" si="26"/>
        <v>-75667972</v>
      </c>
      <c r="I176" s="19">
        <f t="shared" si="27"/>
        <v>16.116070905015036</v>
      </c>
      <c r="J176" s="19">
        <f t="shared" si="28"/>
        <v>147.77240678576771</v>
      </c>
      <c r="K176" s="19">
        <f t="shared" si="29"/>
        <v>100</v>
      </c>
    </row>
    <row r="177" spans="1:11">
      <c r="A177" s="23" t="s">
        <v>31</v>
      </c>
      <c r="B177" s="17" t="s">
        <v>32</v>
      </c>
      <c r="C177" s="18">
        <v>201574684</v>
      </c>
      <c r="D177" s="18">
        <v>234060603</v>
      </c>
      <c r="E177" s="18">
        <v>158392631</v>
      </c>
      <c r="F177" s="18">
        <v>234060603</v>
      </c>
      <c r="G177" s="18">
        <f t="shared" si="25"/>
        <v>32485919</v>
      </c>
      <c r="H177" s="18">
        <f t="shared" si="26"/>
        <v>-75667972</v>
      </c>
      <c r="I177" s="19">
        <f t="shared" si="27"/>
        <v>16.116070905015036</v>
      </c>
      <c r="J177" s="19">
        <f t="shared" si="28"/>
        <v>147.77240678576771</v>
      </c>
      <c r="K177" s="19">
        <f t="shared" si="29"/>
        <v>100</v>
      </c>
    </row>
    <row r="178" spans="1:11">
      <c r="A178" s="16" t="s">
        <v>33</v>
      </c>
      <c r="B178" s="17" t="s">
        <v>34</v>
      </c>
      <c r="C178" s="18">
        <v>141951052.66</v>
      </c>
      <c r="D178" s="18">
        <v>234084387</v>
      </c>
      <c r="E178" s="18">
        <v>158392631</v>
      </c>
      <c r="F178" s="18">
        <v>156913973.33000001</v>
      </c>
      <c r="G178" s="18">
        <f t="shared" si="25"/>
        <v>14962920.670000017</v>
      </c>
      <c r="H178" s="18">
        <f t="shared" si="26"/>
        <v>1478657.6699999869</v>
      </c>
      <c r="I178" s="19">
        <f t="shared" si="27"/>
        <v>10.540901521765448</v>
      </c>
      <c r="J178" s="19">
        <f t="shared" si="28"/>
        <v>99.066460566590393</v>
      </c>
      <c r="K178" s="19">
        <f t="shared" si="29"/>
        <v>67.033079540670087</v>
      </c>
    </row>
    <row r="179" spans="1:11">
      <c r="A179" s="22" t="s">
        <v>35</v>
      </c>
      <c r="B179" s="17" t="s">
        <v>36</v>
      </c>
      <c r="C179" s="18">
        <v>141951052.66</v>
      </c>
      <c r="D179" s="18">
        <v>234084387</v>
      </c>
      <c r="E179" s="18">
        <v>158392631</v>
      </c>
      <c r="F179" s="18">
        <v>156913973.33000001</v>
      </c>
      <c r="G179" s="18">
        <f t="shared" si="25"/>
        <v>14962920.670000017</v>
      </c>
      <c r="H179" s="18">
        <f t="shared" si="26"/>
        <v>1478657.6699999869</v>
      </c>
      <c r="I179" s="19">
        <f t="shared" si="27"/>
        <v>10.540901521765448</v>
      </c>
      <c r="J179" s="19">
        <f t="shared" si="28"/>
        <v>99.066460566590393</v>
      </c>
      <c r="K179" s="19">
        <f t="shared" si="29"/>
        <v>67.033079540670087</v>
      </c>
    </row>
    <row r="180" spans="1:11">
      <c r="A180" s="23" t="s">
        <v>37</v>
      </c>
      <c r="B180" s="17" t="s">
        <v>38</v>
      </c>
      <c r="C180" s="18">
        <v>141951052.66</v>
      </c>
      <c r="D180" s="18">
        <v>234084387</v>
      </c>
      <c r="E180" s="18">
        <v>158392631</v>
      </c>
      <c r="F180" s="18">
        <v>156913973.33000001</v>
      </c>
      <c r="G180" s="18">
        <f t="shared" si="25"/>
        <v>14962920.670000017</v>
      </c>
      <c r="H180" s="18">
        <f t="shared" si="26"/>
        <v>1478657.6699999869</v>
      </c>
      <c r="I180" s="19">
        <f t="shared" si="27"/>
        <v>10.540901521765448</v>
      </c>
      <c r="J180" s="19">
        <f t="shared" si="28"/>
        <v>99.066460566590393</v>
      </c>
      <c r="K180" s="19">
        <f t="shared" si="29"/>
        <v>67.033079540670087</v>
      </c>
    </row>
    <row r="181" spans="1:11">
      <c r="A181" s="24" t="s">
        <v>39</v>
      </c>
      <c r="B181" s="17" t="s">
        <v>40</v>
      </c>
      <c r="C181" s="18">
        <v>141951052.66</v>
      </c>
      <c r="D181" s="18">
        <v>234084387</v>
      </c>
      <c r="E181" s="18">
        <v>158392631</v>
      </c>
      <c r="F181" s="18">
        <v>156913973.33000001</v>
      </c>
      <c r="G181" s="18">
        <f t="shared" si="25"/>
        <v>14962920.670000017</v>
      </c>
      <c r="H181" s="18">
        <f t="shared" si="26"/>
        <v>1478657.6699999869</v>
      </c>
      <c r="I181" s="19">
        <f t="shared" si="27"/>
        <v>10.540901521765448</v>
      </c>
      <c r="J181" s="19">
        <f t="shared" si="28"/>
        <v>99.066460566590393</v>
      </c>
      <c r="K181" s="19">
        <f t="shared" si="29"/>
        <v>67.033079540670087</v>
      </c>
    </row>
    <row r="182" spans="1:11">
      <c r="A182" s="16"/>
      <c r="B182" s="17" t="s">
        <v>63</v>
      </c>
      <c r="C182" s="18">
        <v>59623631.340000004</v>
      </c>
      <c r="D182" s="18">
        <v>0</v>
      </c>
      <c r="E182" s="18">
        <v>0</v>
      </c>
      <c r="F182" s="18">
        <v>77150159.170000002</v>
      </c>
      <c r="G182" s="18">
        <f t="shared" si="25"/>
        <v>17526527.829999998</v>
      </c>
      <c r="H182" s="18">
        <f t="shared" si="26"/>
        <v>-77150159.170000002</v>
      </c>
      <c r="I182" s="19">
        <f t="shared" si="27"/>
        <v>29.395270694024134</v>
      </c>
      <c r="J182" s="19">
        <f t="shared" si="28"/>
        <v>0</v>
      </c>
      <c r="K182" s="19">
        <f t="shared" si="29"/>
        <v>0</v>
      </c>
    </row>
    <row r="183" spans="1:11">
      <c r="A183" s="16" t="s">
        <v>64</v>
      </c>
      <c r="B183" s="17" t="s">
        <v>65</v>
      </c>
      <c r="C183" s="18">
        <v>-59623631.340000004</v>
      </c>
      <c r="D183" s="18">
        <v>0</v>
      </c>
      <c r="E183" s="18">
        <v>0</v>
      </c>
      <c r="F183" s="18">
        <v>-77150159.170000002</v>
      </c>
      <c r="G183" s="18">
        <f t="shared" si="25"/>
        <v>-17526527.829999998</v>
      </c>
      <c r="H183" s="18">
        <f t="shared" si="26"/>
        <v>77150159.170000002</v>
      </c>
      <c r="I183" s="19">
        <f t="shared" si="27"/>
        <v>29.395270694024134</v>
      </c>
      <c r="J183" s="19">
        <f t="shared" si="28"/>
        <v>0</v>
      </c>
      <c r="K183" s="19">
        <f t="shared" si="29"/>
        <v>0</v>
      </c>
    </row>
    <row r="184" spans="1:11">
      <c r="A184" s="22" t="s">
        <v>66</v>
      </c>
      <c r="B184" s="17" t="s">
        <v>67</v>
      </c>
      <c r="C184" s="18">
        <v>-59623631.340000004</v>
      </c>
      <c r="D184" s="18">
        <v>0</v>
      </c>
      <c r="E184" s="18">
        <v>0</v>
      </c>
      <c r="F184" s="18">
        <v>-77150159.170000002</v>
      </c>
      <c r="G184" s="18">
        <f t="shared" si="25"/>
        <v>-17526527.829999998</v>
      </c>
      <c r="H184" s="18">
        <f t="shared" si="26"/>
        <v>77150159.170000002</v>
      </c>
      <c r="I184" s="19">
        <f t="shared" si="27"/>
        <v>29.395270694024134</v>
      </c>
      <c r="J184" s="19">
        <f t="shared" si="28"/>
        <v>0</v>
      </c>
      <c r="K184" s="19">
        <f t="shared" si="29"/>
        <v>0</v>
      </c>
    </row>
    <row r="185" spans="1:11">
      <c r="A185" s="39" t="s">
        <v>210</v>
      </c>
      <c r="B185" s="28" t="s">
        <v>211</v>
      </c>
      <c r="C185" s="29"/>
      <c r="D185" s="29"/>
      <c r="E185" s="29"/>
      <c r="F185" s="29"/>
      <c r="G185" s="29"/>
      <c r="H185" s="29"/>
      <c r="I185" s="30"/>
      <c r="J185" s="30"/>
      <c r="K185" s="30"/>
    </row>
    <row r="186" spans="1:11">
      <c r="A186" s="16" t="s">
        <v>25</v>
      </c>
      <c r="B186" s="17" t="s">
        <v>26</v>
      </c>
      <c r="C186" s="18">
        <v>364423272</v>
      </c>
      <c r="D186" s="18">
        <v>371771725</v>
      </c>
      <c r="E186" s="18">
        <v>225609650</v>
      </c>
      <c r="F186" s="18">
        <v>367597484.05000001</v>
      </c>
      <c r="G186" s="18">
        <f t="shared" ref="G186:G224" si="30">F186-C186</f>
        <v>3174212.0500000119</v>
      </c>
      <c r="H186" s="18">
        <f t="shared" ref="H186:H224" si="31">E186-F186</f>
        <v>-141987834.05000001</v>
      </c>
      <c r="I186" s="19">
        <f t="shared" ref="I186:I224" si="32">IF(ISERROR(F186/C186),0,F186/C186*100-100)</f>
        <v>0.87102342080942208</v>
      </c>
      <c r="J186" s="19">
        <f t="shared" ref="J186:J224" si="33">IF(ISERROR(F186/E186),0,F186/E186*100)</f>
        <v>162.93517766194842</v>
      </c>
      <c r="K186" s="19">
        <f t="shared" ref="K186:K224" si="34">IF(ISERROR(F186/D186),0,F186/D186*100)</f>
        <v>98.877203221950253</v>
      </c>
    </row>
    <row r="187" spans="1:11" ht="25.5">
      <c r="A187" s="22" t="s">
        <v>27</v>
      </c>
      <c r="B187" s="17" t="s">
        <v>28</v>
      </c>
      <c r="C187" s="18">
        <v>6080241</v>
      </c>
      <c r="D187" s="18">
        <v>11514747</v>
      </c>
      <c r="E187" s="18">
        <v>6179658</v>
      </c>
      <c r="F187" s="18">
        <v>7458938.5499999998</v>
      </c>
      <c r="G187" s="18">
        <f t="shared" si="30"/>
        <v>1378697.5499999998</v>
      </c>
      <c r="H187" s="18">
        <f t="shared" si="31"/>
        <v>-1279280.5499999998</v>
      </c>
      <c r="I187" s="19">
        <f t="shared" si="32"/>
        <v>22.675047748929671</v>
      </c>
      <c r="J187" s="19">
        <f t="shared" si="33"/>
        <v>120.70147814005242</v>
      </c>
      <c r="K187" s="19">
        <f t="shared" si="34"/>
        <v>64.777268228298894</v>
      </c>
    </row>
    <row r="188" spans="1:11">
      <c r="A188" s="22" t="s">
        <v>92</v>
      </c>
      <c r="B188" s="17" t="s">
        <v>93</v>
      </c>
      <c r="C188" s="18">
        <v>359060</v>
      </c>
      <c r="D188" s="18">
        <v>473714</v>
      </c>
      <c r="E188" s="18">
        <v>473414</v>
      </c>
      <c r="F188" s="18">
        <v>355281.5</v>
      </c>
      <c r="G188" s="18">
        <f t="shared" si="30"/>
        <v>-3778.5</v>
      </c>
      <c r="H188" s="18">
        <f t="shared" si="31"/>
        <v>118132.5</v>
      </c>
      <c r="I188" s="19">
        <f t="shared" si="32"/>
        <v>-1.0523310867264541</v>
      </c>
      <c r="J188" s="19">
        <f t="shared" si="33"/>
        <v>75.046682185148725</v>
      </c>
      <c r="K188" s="19">
        <f t="shared" si="34"/>
        <v>74.999155608658384</v>
      </c>
    </row>
    <row r="189" spans="1:11">
      <c r="A189" s="23" t="s">
        <v>94</v>
      </c>
      <c r="B189" s="17" t="s">
        <v>95</v>
      </c>
      <c r="C189" s="18">
        <v>355060</v>
      </c>
      <c r="D189" s="18">
        <v>473714</v>
      </c>
      <c r="E189" s="18">
        <v>473414</v>
      </c>
      <c r="F189" s="18">
        <v>355281.5</v>
      </c>
      <c r="G189" s="18">
        <f t="shared" si="30"/>
        <v>221.5</v>
      </c>
      <c r="H189" s="18">
        <f t="shared" si="31"/>
        <v>118132.5</v>
      </c>
      <c r="I189" s="19">
        <f t="shared" si="32"/>
        <v>6.2383822452545701E-2</v>
      </c>
      <c r="J189" s="19">
        <f t="shared" si="33"/>
        <v>75.046682185148725</v>
      </c>
      <c r="K189" s="19">
        <f t="shared" si="34"/>
        <v>74.999155608658384</v>
      </c>
    </row>
    <row r="190" spans="1:11">
      <c r="A190" s="24" t="s">
        <v>96</v>
      </c>
      <c r="B190" s="17" t="s">
        <v>97</v>
      </c>
      <c r="C190" s="18">
        <v>355060</v>
      </c>
      <c r="D190" s="18">
        <v>473714</v>
      </c>
      <c r="E190" s="18">
        <v>473414</v>
      </c>
      <c r="F190" s="18">
        <v>355281.5</v>
      </c>
      <c r="G190" s="18">
        <f t="shared" si="30"/>
        <v>221.5</v>
      </c>
      <c r="H190" s="18">
        <f t="shared" si="31"/>
        <v>118132.5</v>
      </c>
      <c r="I190" s="19">
        <f t="shared" si="32"/>
        <v>6.2383822452545701E-2</v>
      </c>
      <c r="J190" s="19">
        <f t="shared" si="33"/>
        <v>75.046682185148725</v>
      </c>
      <c r="K190" s="19">
        <f t="shared" si="34"/>
        <v>74.999155608658384</v>
      </c>
    </row>
    <row r="191" spans="1:11" ht="25.5">
      <c r="A191" s="25" t="s">
        <v>98</v>
      </c>
      <c r="B191" s="17" t="s">
        <v>99</v>
      </c>
      <c r="C191" s="18">
        <v>355060</v>
      </c>
      <c r="D191" s="18">
        <v>473714</v>
      </c>
      <c r="E191" s="18">
        <v>473414</v>
      </c>
      <c r="F191" s="18">
        <v>355281.5</v>
      </c>
      <c r="G191" s="18">
        <f t="shared" si="30"/>
        <v>221.5</v>
      </c>
      <c r="H191" s="18">
        <f t="shared" si="31"/>
        <v>118132.5</v>
      </c>
      <c r="I191" s="19">
        <f t="shared" si="32"/>
        <v>6.2383822452545701E-2</v>
      </c>
      <c r="J191" s="19">
        <f t="shared" si="33"/>
        <v>75.046682185148725</v>
      </c>
      <c r="K191" s="19">
        <f t="shared" si="34"/>
        <v>74.999155608658384</v>
      </c>
    </row>
    <row r="192" spans="1:11" ht="25.5">
      <c r="A192" s="26" t="s">
        <v>100</v>
      </c>
      <c r="B192" s="17" t="s">
        <v>101</v>
      </c>
      <c r="C192" s="18">
        <v>355060</v>
      </c>
      <c r="D192" s="18">
        <v>473714</v>
      </c>
      <c r="E192" s="18">
        <v>473414</v>
      </c>
      <c r="F192" s="18">
        <v>355281.5</v>
      </c>
      <c r="G192" s="18">
        <f t="shared" si="30"/>
        <v>221.5</v>
      </c>
      <c r="H192" s="18">
        <f t="shared" si="31"/>
        <v>118132.5</v>
      </c>
      <c r="I192" s="19">
        <f t="shared" si="32"/>
        <v>6.2383822452545701E-2</v>
      </c>
      <c r="J192" s="19">
        <f t="shared" si="33"/>
        <v>75.046682185148725</v>
      </c>
      <c r="K192" s="19">
        <f t="shared" si="34"/>
        <v>74.999155608658384</v>
      </c>
    </row>
    <row r="193" spans="1:11">
      <c r="A193" s="23" t="s">
        <v>186</v>
      </c>
      <c r="B193" s="17" t="s">
        <v>187</v>
      </c>
      <c r="C193" s="18">
        <v>4000</v>
      </c>
      <c r="D193" s="18">
        <v>0</v>
      </c>
      <c r="E193" s="18">
        <v>0</v>
      </c>
      <c r="F193" s="18">
        <v>0</v>
      </c>
      <c r="G193" s="18">
        <f t="shared" si="30"/>
        <v>-4000</v>
      </c>
      <c r="H193" s="18">
        <f t="shared" si="31"/>
        <v>0</v>
      </c>
      <c r="I193" s="19">
        <f t="shared" si="32"/>
        <v>-100</v>
      </c>
      <c r="J193" s="19">
        <f t="shared" si="33"/>
        <v>0</v>
      </c>
      <c r="K193" s="19">
        <f t="shared" si="34"/>
        <v>0</v>
      </c>
    </row>
    <row r="194" spans="1:11">
      <c r="A194" s="24" t="s">
        <v>188</v>
      </c>
      <c r="B194" s="17" t="s">
        <v>189</v>
      </c>
      <c r="C194" s="18">
        <v>4000</v>
      </c>
      <c r="D194" s="18">
        <v>0</v>
      </c>
      <c r="E194" s="18">
        <v>0</v>
      </c>
      <c r="F194" s="18">
        <v>0</v>
      </c>
      <c r="G194" s="18">
        <f t="shared" si="30"/>
        <v>-4000</v>
      </c>
      <c r="H194" s="18">
        <f t="shared" si="31"/>
        <v>0</v>
      </c>
      <c r="I194" s="19">
        <f t="shared" si="32"/>
        <v>-100</v>
      </c>
      <c r="J194" s="19">
        <f t="shared" si="33"/>
        <v>0</v>
      </c>
      <c r="K194" s="19">
        <f t="shared" si="34"/>
        <v>0</v>
      </c>
    </row>
    <row r="195" spans="1:11" ht="25.5">
      <c r="A195" s="25" t="s">
        <v>190</v>
      </c>
      <c r="B195" s="17" t="s">
        <v>191</v>
      </c>
      <c r="C195" s="18">
        <v>4000</v>
      </c>
      <c r="D195" s="18">
        <v>0</v>
      </c>
      <c r="E195" s="18">
        <v>0</v>
      </c>
      <c r="F195" s="18">
        <v>0</v>
      </c>
      <c r="G195" s="18">
        <f t="shared" si="30"/>
        <v>-4000</v>
      </c>
      <c r="H195" s="18">
        <f t="shared" si="31"/>
        <v>0</v>
      </c>
      <c r="I195" s="19">
        <f t="shared" si="32"/>
        <v>-100</v>
      </c>
      <c r="J195" s="19">
        <f t="shared" si="33"/>
        <v>0</v>
      </c>
      <c r="K195" s="19">
        <f t="shared" si="34"/>
        <v>0</v>
      </c>
    </row>
    <row r="196" spans="1:11">
      <c r="A196" s="22" t="s">
        <v>29</v>
      </c>
      <c r="B196" s="17" t="s">
        <v>30</v>
      </c>
      <c r="C196" s="18">
        <v>357983971</v>
      </c>
      <c r="D196" s="18">
        <v>359783264</v>
      </c>
      <c r="E196" s="18">
        <v>218956578</v>
      </c>
      <c r="F196" s="18">
        <v>359783264</v>
      </c>
      <c r="G196" s="18">
        <f t="shared" si="30"/>
        <v>1799293</v>
      </c>
      <c r="H196" s="18">
        <f t="shared" si="31"/>
        <v>-140826686</v>
      </c>
      <c r="I196" s="19">
        <f t="shared" si="32"/>
        <v>0.50261831415909342</v>
      </c>
      <c r="J196" s="19">
        <f t="shared" si="33"/>
        <v>164.3171752528942</v>
      </c>
      <c r="K196" s="19">
        <f t="shared" si="34"/>
        <v>100</v>
      </c>
    </row>
    <row r="197" spans="1:11">
      <c r="A197" s="23" t="s">
        <v>31</v>
      </c>
      <c r="B197" s="17" t="s">
        <v>32</v>
      </c>
      <c r="C197" s="18">
        <v>357983971</v>
      </c>
      <c r="D197" s="18">
        <v>359783264</v>
      </c>
      <c r="E197" s="18">
        <v>218956578</v>
      </c>
      <c r="F197" s="18">
        <v>359783264</v>
      </c>
      <c r="G197" s="18">
        <f t="shared" si="30"/>
        <v>1799293</v>
      </c>
      <c r="H197" s="18">
        <f t="shared" si="31"/>
        <v>-140826686</v>
      </c>
      <c r="I197" s="19">
        <f t="shared" si="32"/>
        <v>0.50261831415909342</v>
      </c>
      <c r="J197" s="19">
        <f t="shared" si="33"/>
        <v>164.3171752528942</v>
      </c>
      <c r="K197" s="19">
        <f t="shared" si="34"/>
        <v>100</v>
      </c>
    </row>
    <row r="198" spans="1:11">
      <c r="A198" s="16" t="s">
        <v>33</v>
      </c>
      <c r="B198" s="17" t="s">
        <v>34</v>
      </c>
      <c r="C198" s="18">
        <v>197137741.99000001</v>
      </c>
      <c r="D198" s="18">
        <v>372807035</v>
      </c>
      <c r="E198" s="18">
        <v>225609650</v>
      </c>
      <c r="F198" s="18">
        <v>228642567.80000001</v>
      </c>
      <c r="G198" s="18">
        <f t="shared" si="30"/>
        <v>31504825.810000002</v>
      </c>
      <c r="H198" s="18">
        <f t="shared" si="31"/>
        <v>-3032917.8000000119</v>
      </c>
      <c r="I198" s="19">
        <f t="shared" si="32"/>
        <v>15.981123397263076</v>
      </c>
      <c r="J198" s="19">
        <f t="shared" si="33"/>
        <v>101.34432095435635</v>
      </c>
      <c r="K198" s="19">
        <f t="shared" si="34"/>
        <v>61.330003549959834</v>
      </c>
    </row>
    <row r="199" spans="1:11">
      <c r="A199" s="22" t="s">
        <v>35</v>
      </c>
      <c r="B199" s="17" t="s">
        <v>36</v>
      </c>
      <c r="C199" s="18">
        <v>152614232.59</v>
      </c>
      <c r="D199" s="18">
        <v>231702163</v>
      </c>
      <c r="E199" s="18">
        <v>141369695</v>
      </c>
      <c r="F199" s="18">
        <v>178789786.75</v>
      </c>
      <c r="G199" s="18">
        <f t="shared" si="30"/>
        <v>26175554.159999996</v>
      </c>
      <c r="H199" s="18">
        <f t="shared" si="31"/>
        <v>-37420091.75</v>
      </c>
      <c r="I199" s="19">
        <f t="shared" si="32"/>
        <v>17.151450238799782</v>
      </c>
      <c r="J199" s="19">
        <f t="shared" si="33"/>
        <v>126.46967000247118</v>
      </c>
      <c r="K199" s="19">
        <f t="shared" si="34"/>
        <v>77.163624385327807</v>
      </c>
    </row>
    <row r="200" spans="1:11">
      <c r="A200" s="23" t="s">
        <v>37</v>
      </c>
      <c r="B200" s="17" t="s">
        <v>38</v>
      </c>
      <c r="C200" s="18">
        <v>151840714.31</v>
      </c>
      <c r="D200" s="18">
        <v>222314131</v>
      </c>
      <c r="E200" s="18">
        <v>137807476</v>
      </c>
      <c r="F200" s="18">
        <v>171224788.47999999</v>
      </c>
      <c r="G200" s="18">
        <f t="shared" si="30"/>
        <v>19384074.169999987</v>
      </c>
      <c r="H200" s="18">
        <f t="shared" si="31"/>
        <v>-33417312.479999989</v>
      </c>
      <c r="I200" s="19">
        <f t="shared" si="32"/>
        <v>12.766058338230152</v>
      </c>
      <c r="J200" s="19">
        <f t="shared" si="33"/>
        <v>124.2492740234209</v>
      </c>
      <c r="K200" s="19">
        <f t="shared" si="34"/>
        <v>77.019300442039821</v>
      </c>
    </row>
    <row r="201" spans="1:11">
      <c r="A201" s="24" t="s">
        <v>39</v>
      </c>
      <c r="B201" s="17" t="s">
        <v>40</v>
      </c>
      <c r="C201" s="18">
        <v>8396</v>
      </c>
      <c r="D201" s="18">
        <v>9962</v>
      </c>
      <c r="E201" s="18">
        <v>9962</v>
      </c>
      <c r="F201" s="18">
        <v>9962</v>
      </c>
      <c r="G201" s="18">
        <f t="shared" si="30"/>
        <v>1566</v>
      </c>
      <c r="H201" s="18">
        <f t="shared" si="31"/>
        <v>0</v>
      </c>
      <c r="I201" s="19">
        <f t="shared" si="32"/>
        <v>18.651738923296818</v>
      </c>
      <c r="J201" s="19">
        <f t="shared" si="33"/>
        <v>100</v>
      </c>
      <c r="K201" s="19">
        <f t="shared" si="34"/>
        <v>100</v>
      </c>
    </row>
    <row r="202" spans="1:11">
      <c r="A202" s="24" t="s">
        <v>41</v>
      </c>
      <c r="B202" s="17" t="s">
        <v>42</v>
      </c>
      <c r="C202" s="18">
        <v>151832318.31</v>
      </c>
      <c r="D202" s="18">
        <v>222304169</v>
      </c>
      <c r="E202" s="18">
        <v>137797514</v>
      </c>
      <c r="F202" s="18">
        <v>171214826.47999999</v>
      </c>
      <c r="G202" s="18">
        <f t="shared" si="30"/>
        <v>19382508.169999987</v>
      </c>
      <c r="H202" s="18">
        <f t="shared" si="31"/>
        <v>-33417312.479999989</v>
      </c>
      <c r="I202" s="19">
        <f t="shared" si="32"/>
        <v>12.765732872777605</v>
      </c>
      <c r="J202" s="19">
        <f t="shared" si="33"/>
        <v>124.25102711214369</v>
      </c>
      <c r="K202" s="19">
        <f t="shared" si="34"/>
        <v>77.01827062001702</v>
      </c>
    </row>
    <row r="203" spans="1:11">
      <c r="A203" s="25" t="s">
        <v>43</v>
      </c>
      <c r="B203" s="17" t="s">
        <v>44</v>
      </c>
      <c r="C203" s="18">
        <v>1757751.18</v>
      </c>
      <c r="D203" s="18">
        <v>0</v>
      </c>
      <c r="E203" s="18">
        <v>0</v>
      </c>
      <c r="F203" s="18">
        <v>1790886.85</v>
      </c>
      <c r="G203" s="18">
        <f t="shared" si="30"/>
        <v>33135.670000000158</v>
      </c>
      <c r="H203" s="18">
        <f t="shared" si="31"/>
        <v>-1790886.85</v>
      </c>
      <c r="I203" s="19">
        <f t="shared" si="32"/>
        <v>1.8851172098203364</v>
      </c>
      <c r="J203" s="19">
        <f t="shared" si="33"/>
        <v>0</v>
      </c>
      <c r="K203" s="19">
        <f t="shared" si="34"/>
        <v>0</v>
      </c>
    </row>
    <row r="204" spans="1:11">
      <c r="A204" s="23" t="s">
        <v>45</v>
      </c>
      <c r="B204" s="17" t="s">
        <v>46</v>
      </c>
      <c r="C204" s="18">
        <v>19576.14</v>
      </c>
      <c r="D204" s="18">
        <v>665000</v>
      </c>
      <c r="E204" s="18">
        <v>86000</v>
      </c>
      <c r="F204" s="18">
        <v>70483.429999999993</v>
      </c>
      <c r="G204" s="18">
        <f t="shared" si="30"/>
        <v>50907.289999999994</v>
      </c>
      <c r="H204" s="18">
        <f t="shared" si="31"/>
        <v>15516.570000000007</v>
      </c>
      <c r="I204" s="19">
        <f t="shared" si="32"/>
        <v>260.04763962660667</v>
      </c>
      <c r="J204" s="19">
        <f t="shared" si="33"/>
        <v>81.957476744186039</v>
      </c>
      <c r="K204" s="19">
        <f t="shared" si="34"/>
        <v>10.599012030075187</v>
      </c>
    </row>
    <row r="205" spans="1:11">
      <c r="A205" s="24" t="s">
        <v>47</v>
      </c>
      <c r="B205" s="17" t="s">
        <v>48</v>
      </c>
      <c r="C205" s="18">
        <v>13554.72</v>
      </c>
      <c r="D205" s="18">
        <v>535000</v>
      </c>
      <c r="E205" s="18">
        <v>15000</v>
      </c>
      <c r="F205" s="18">
        <v>45000</v>
      </c>
      <c r="G205" s="18">
        <f t="shared" si="30"/>
        <v>31445.279999999999</v>
      </c>
      <c r="H205" s="18">
        <f t="shared" si="31"/>
        <v>-30000</v>
      </c>
      <c r="I205" s="19">
        <f t="shared" si="32"/>
        <v>231.98767661744398</v>
      </c>
      <c r="J205" s="19">
        <f t="shared" si="33"/>
        <v>300</v>
      </c>
      <c r="K205" s="19">
        <f t="shared" si="34"/>
        <v>8.4112149532710276</v>
      </c>
    </row>
    <row r="206" spans="1:11">
      <c r="A206" s="24" t="s">
        <v>49</v>
      </c>
      <c r="B206" s="17" t="s">
        <v>50</v>
      </c>
      <c r="C206" s="18">
        <v>6021.42</v>
      </c>
      <c r="D206" s="18">
        <v>130000</v>
      </c>
      <c r="E206" s="18">
        <v>71000</v>
      </c>
      <c r="F206" s="18">
        <v>25483.43</v>
      </c>
      <c r="G206" s="18">
        <f t="shared" si="30"/>
        <v>19462.010000000002</v>
      </c>
      <c r="H206" s="18">
        <f t="shared" si="31"/>
        <v>45516.57</v>
      </c>
      <c r="I206" s="19">
        <f t="shared" si="32"/>
        <v>323.21296305522617</v>
      </c>
      <c r="J206" s="19">
        <f t="shared" si="33"/>
        <v>35.892154929577465</v>
      </c>
      <c r="K206" s="19">
        <f t="shared" si="34"/>
        <v>19.602638461538461</v>
      </c>
    </row>
    <row r="207" spans="1:11" ht="25.5">
      <c r="A207" s="23" t="s">
        <v>76</v>
      </c>
      <c r="B207" s="17" t="s">
        <v>77</v>
      </c>
      <c r="C207" s="18">
        <v>0</v>
      </c>
      <c r="D207" s="18">
        <v>4441399</v>
      </c>
      <c r="E207" s="18">
        <v>0</v>
      </c>
      <c r="F207" s="18">
        <v>3290559</v>
      </c>
      <c r="G207" s="18">
        <f t="shared" si="30"/>
        <v>3290559</v>
      </c>
      <c r="H207" s="18">
        <f t="shared" si="31"/>
        <v>-3290559</v>
      </c>
      <c r="I207" s="19">
        <f t="shared" si="32"/>
        <v>0</v>
      </c>
      <c r="J207" s="19">
        <f t="shared" si="33"/>
        <v>0</v>
      </c>
      <c r="K207" s="19">
        <f t="shared" si="34"/>
        <v>74.088344685987451</v>
      </c>
    </row>
    <row r="208" spans="1:11">
      <c r="A208" s="24" t="s">
        <v>78</v>
      </c>
      <c r="B208" s="17" t="s">
        <v>79</v>
      </c>
      <c r="C208" s="18">
        <v>0</v>
      </c>
      <c r="D208" s="18">
        <v>4441399</v>
      </c>
      <c r="E208" s="18">
        <v>0</v>
      </c>
      <c r="F208" s="18">
        <v>3290559</v>
      </c>
      <c r="G208" s="18">
        <f t="shared" si="30"/>
        <v>3290559</v>
      </c>
      <c r="H208" s="18">
        <f t="shared" si="31"/>
        <v>-3290559</v>
      </c>
      <c r="I208" s="19">
        <f t="shared" si="32"/>
        <v>0</v>
      </c>
      <c r="J208" s="19">
        <f t="shared" si="33"/>
        <v>0</v>
      </c>
      <c r="K208" s="19">
        <f t="shared" si="34"/>
        <v>74.088344685987451</v>
      </c>
    </row>
    <row r="209" spans="1:11" ht="25.5">
      <c r="A209" s="23" t="s">
        <v>51</v>
      </c>
      <c r="B209" s="17" t="s">
        <v>52</v>
      </c>
      <c r="C209" s="18">
        <v>753942.14</v>
      </c>
      <c r="D209" s="18">
        <v>4281633</v>
      </c>
      <c r="E209" s="18">
        <v>3476219</v>
      </c>
      <c r="F209" s="18">
        <v>4203955.84</v>
      </c>
      <c r="G209" s="18">
        <f t="shared" si="30"/>
        <v>3450013.6999999997</v>
      </c>
      <c r="H209" s="18">
        <f t="shared" si="31"/>
        <v>-727736.83999999985</v>
      </c>
      <c r="I209" s="19">
        <f t="shared" si="32"/>
        <v>457.59661344834763</v>
      </c>
      <c r="J209" s="19">
        <f t="shared" si="33"/>
        <v>120.93472361781579</v>
      </c>
      <c r="K209" s="19">
        <f t="shared" si="34"/>
        <v>98.185805275697376</v>
      </c>
    </row>
    <row r="210" spans="1:11">
      <c r="A210" s="24" t="s">
        <v>53</v>
      </c>
      <c r="B210" s="17" t="s">
        <v>54</v>
      </c>
      <c r="C210" s="18">
        <v>444745.14</v>
      </c>
      <c r="D210" s="18">
        <v>3956233</v>
      </c>
      <c r="E210" s="18">
        <v>3476219</v>
      </c>
      <c r="F210" s="18">
        <v>3898555.84</v>
      </c>
      <c r="G210" s="18">
        <f t="shared" si="30"/>
        <v>3453810.6999999997</v>
      </c>
      <c r="H210" s="18">
        <f t="shared" si="31"/>
        <v>-422336.83999999985</v>
      </c>
      <c r="I210" s="19">
        <f t="shared" si="32"/>
        <v>776.58199929964371</v>
      </c>
      <c r="J210" s="19">
        <f t="shared" si="33"/>
        <v>112.1493162542406</v>
      </c>
      <c r="K210" s="19">
        <f t="shared" si="34"/>
        <v>98.542119233118967</v>
      </c>
    </row>
    <row r="211" spans="1:11" ht="25.5">
      <c r="A211" s="25" t="s">
        <v>80</v>
      </c>
      <c r="B211" s="17" t="s">
        <v>81</v>
      </c>
      <c r="C211" s="18">
        <v>12806</v>
      </c>
      <c r="D211" s="18">
        <v>3044</v>
      </c>
      <c r="E211" s="18">
        <v>10512</v>
      </c>
      <c r="F211" s="18">
        <v>0</v>
      </c>
      <c r="G211" s="18">
        <f t="shared" si="30"/>
        <v>-12806</v>
      </c>
      <c r="H211" s="18">
        <f t="shared" si="31"/>
        <v>10512</v>
      </c>
      <c r="I211" s="19">
        <f t="shared" si="32"/>
        <v>-100</v>
      </c>
      <c r="J211" s="19">
        <f t="shared" si="33"/>
        <v>0</v>
      </c>
      <c r="K211" s="19">
        <f t="shared" si="34"/>
        <v>0</v>
      </c>
    </row>
    <row r="212" spans="1:11" ht="25.5">
      <c r="A212" s="25" t="s">
        <v>55</v>
      </c>
      <c r="B212" s="17" t="s">
        <v>56</v>
      </c>
      <c r="C212" s="18">
        <v>431939.14</v>
      </c>
      <c r="D212" s="18">
        <v>3953189</v>
      </c>
      <c r="E212" s="18">
        <v>3465707</v>
      </c>
      <c r="F212" s="18">
        <v>3898555.84</v>
      </c>
      <c r="G212" s="18">
        <f t="shared" si="30"/>
        <v>3466616.6999999997</v>
      </c>
      <c r="H212" s="18">
        <f t="shared" si="31"/>
        <v>-432848.83999999985</v>
      </c>
      <c r="I212" s="19">
        <f t="shared" si="32"/>
        <v>802.57063529829691</v>
      </c>
      <c r="J212" s="19">
        <f t="shared" si="33"/>
        <v>112.48948165554675</v>
      </c>
      <c r="K212" s="19">
        <f t="shared" si="34"/>
        <v>98.61799777344315</v>
      </c>
    </row>
    <row r="213" spans="1:11" ht="25.5">
      <c r="A213" s="26" t="s">
        <v>57</v>
      </c>
      <c r="B213" s="17" t="s">
        <v>58</v>
      </c>
      <c r="C213" s="18">
        <v>431939.14</v>
      </c>
      <c r="D213" s="18">
        <v>3953189</v>
      </c>
      <c r="E213" s="18">
        <v>3465707</v>
      </c>
      <c r="F213" s="18">
        <v>3898555.84</v>
      </c>
      <c r="G213" s="18">
        <f t="shared" si="30"/>
        <v>3466616.6999999997</v>
      </c>
      <c r="H213" s="18">
        <f t="shared" si="31"/>
        <v>-432848.83999999985</v>
      </c>
      <c r="I213" s="19">
        <f t="shared" si="32"/>
        <v>802.57063529829691</v>
      </c>
      <c r="J213" s="19">
        <f t="shared" si="33"/>
        <v>112.48948165554675</v>
      </c>
      <c r="K213" s="19">
        <f t="shared" si="34"/>
        <v>98.61799777344315</v>
      </c>
    </row>
    <row r="214" spans="1:11" ht="25.5">
      <c r="A214" s="24" t="s">
        <v>162</v>
      </c>
      <c r="B214" s="17" t="s">
        <v>163</v>
      </c>
      <c r="C214" s="18">
        <v>309197</v>
      </c>
      <c r="D214" s="18">
        <v>325400</v>
      </c>
      <c r="E214" s="18">
        <v>0</v>
      </c>
      <c r="F214" s="18">
        <v>305400</v>
      </c>
      <c r="G214" s="18">
        <f t="shared" si="30"/>
        <v>-3797</v>
      </c>
      <c r="H214" s="18">
        <f t="shared" si="31"/>
        <v>-305400</v>
      </c>
      <c r="I214" s="19">
        <f t="shared" si="32"/>
        <v>-1.2280196767756451</v>
      </c>
      <c r="J214" s="19">
        <f t="shared" si="33"/>
        <v>0</v>
      </c>
      <c r="K214" s="19">
        <f t="shared" si="34"/>
        <v>93.853718500307309</v>
      </c>
    </row>
    <row r="215" spans="1:11" ht="38.25">
      <c r="A215" s="25" t="s">
        <v>166</v>
      </c>
      <c r="B215" s="17" t="s">
        <v>167</v>
      </c>
      <c r="C215" s="18">
        <v>309197</v>
      </c>
      <c r="D215" s="18">
        <v>325400</v>
      </c>
      <c r="E215" s="18">
        <v>0</v>
      </c>
      <c r="F215" s="18">
        <v>305400</v>
      </c>
      <c r="G215" s="18">
        <f t="shared" si="30"/>
        <v>-3797</v>
      </c>
      <c r="H215" s="18">
        <f t="shared" si="31"/>
        <v>-305400</v>
      </c>
      <c r="I215" s="19">
        <f t="shared" si="32"/>
        <v>-1.2280196767756451</v>
      </c>
      <c r="J215" s="19">
        <f t="shared" si="33"/>
        <v>0</v>
      </c>
      <c r="K215" s="19">
        <f t="shared" si="34"/>
        <v>93.853718500307309</v>
      </c>
    </row>
    <row r="216" spans="1:11">
      <c r="A216" s="22" t="s">
        <v>59</v>
      </c>
      <c r="B216" s="17" t="s">
        <v>60</v>
      </c>
      <c r="C216" s="18">
        <v>44523509.399999999</v>
      </c>
      <c r="D216" s="18">
        <v>141104872</v>
      </c>
      <c r="E216" s="18">
        <v>84239955</v>
      </c>
      <c r="F216" s="18">
        <v>49852781.049999997</v>
      </c>
      <c r="G216" s="18">
        <f t="shared" si="30"/>
        <v>5329271.6499999985</v>
      </c>
      <c r="H216" s="18">
        <f t="shared" si="31"/>
        <v>34387173.950000003</v>
      </c>
      <c r="I216" s="19">
        <f t="shared" si="32"/>
        <v>11.969567812190476</v>
      </c>
      <c r="J216" s="19">
        <f t="shared" si="33"/>
        <v>59.179496297214307</v>
      </c>
      <c r="K216" s="19">
        <f t="shared" si="34"/>
        <v>35.330304576584709</v>
      </c>
    </row>
    <row r="217" spans="1:11">
      <c r="A217" s="23" t="s">
        <v>61</v>
      </c>
      <c r="B217" s="17" t="s">
        <v>62</v>
      </c>
      <c r="C217" s="18">
        <v>44482706.399999999</v>
      </c>
      <c r="D217" s="18">
        <v>141060272</v>
      </c>
      <c r="E217" s="18">
        <v>84239955</v>
      </c>
      <c r="F217" s="18">
        <v>49808181.049999997</v>
      </c>
      <c r="G217" s="18">
        <f t="shared" si="30"/>
        <v>5325474.6499999985</v>
      </c>
      <c r="H217" s="18">
        <f t="shared" si="31"/>
        <v>34431773.950000003</v>
      </c>
      <c r="I217" s="19">
        <f t="shared" si="32"/>
        <v>11.972011329778255</v>
      </c>
      <c r="J217" s="19">
        <f t="shared" si="33"/>
        <v>59.126552299321624</v>
      </c>
      <c r="K217" s="19">
        <f t="shared" si="34"/>
        <v>35.309857512539033</v>
      </c>
    </row>
    <row r="218" spans="1:11">
      <c r="A218" s="23" t="s">
        <v>194</v>
      </c>
      <c r="B218" s="17" t="s">
        <v>195</v>
      </c>
      <c r="C218" s="18">
        <v>40803</v>
      </c>
      <c r="D218" s="18">
        <v>44600</v>
      </c>
      <c r="E218" s="18">
        <v>0</v>
      </c>
      <c r="F218" s="18">
        <v>44600</v>
      </c>
      <c r="G218" s="18">
        <f t="shared" si="30"/>
        <v>3797</v>
      </c>
      <c r="H218" s="18">
        <f t="shared" si="31"/>
        <v>-44600</v>
      </c>
      <c r="I218" s="19">
        <f t="shared" si="32"/>
        <v>9.3056883072323018</v>
      </c>
      <c r="J218" s="19">
        <f t="shared" si="33"/>
        <v>0</v>
      </c>
      <c r="K218" s="19">
        <f t="shared" si="34"/>
        <v>100</v>
      </c>
    </row>
    <row r="219" spans="1:11" ht="25.5">
      <c r="A219" s="24" t="s">
        <v>196</v>
      </c>
      <c r="B219" s="17" t="s">
        <v>197</v>
      </c>
      <c r="C219" s="18">
        <v>40803</v>
      </c>
      <c r="D219" s="18">
        <v>44600</v>
      </c>
      <c r="E219" s="18">
        <v>0</v>
      </c>
      <c r="F219" s="18">
        <v>44600</v>
      </c>
      <c r="G219" s="18">
        <f t="shared" si="30"/>
        <v>3797</v>
      </c>
      <c r="H219" s="18">
        <f t="shared" si="31"/>
        <v>-44600</v>
      </c>
      <c r="I219" s="19">
        <f t="shared" si="32"/>
        <v>9.3056883072323018</v>
      </c>
      <c r="J219" s="19">
        <f t="shared" si="33"/>
        <v>0</v>
      </c>
      <c r="K219" s="19">
        <f t="shared" si="34"/>
        <v>100</v>
      </c>
    </row>
    <row r="220" spans="1:11" ht="38.25">
      <c r="A220" s="25" t="s">
        <v>200</v>
      </c>
      <c r="B220" s="17" t="s">
        <v>201</v>
      </c>
      <c r="C220" s="18">
        <v>40803</v>
      </c>
      <c r="D220" s="18">
        <v>44600</v>
      </c>
      <c r="E220" s="18">
        <v>0</v>
      </c>
      <c r="F220" s="18">
        <v>44600</v>
      </c>
      <c r="G220" s="18">
        <f t="shared" si="30"/>
        <v>3797</v>
      </c>
      <c r="H220" s="18">
        <f t="shared" si="31"/>
        <v>-44600</v>
      </c>
      <c r="I220" s="19">
        <f t="shared" si="32"/>
        <v>9.3056883072323018</v>
      </c>
      <c r="J220" s="19">
        <f t="shared" si="33"/>
        <v>0</v>
      </c>
      <c r="K220" s="19">
        <f t="shared" si="34"/>
        <v>100</v>
      </c>
    </row>
    <row r="221" spans="1:11">
      <c r="A221" s="16"/>
      <c r="B221" s="17" t="s">
        <v>63</v>
      </c>
      <c r="C221" s="18">
        <v>167285530.00999999</v>
      </c>
      <c r="D221" s="18">
        <v>-1035310</v>
      </c>
      <c r="E221" s="18">
        <v>0</v>
      </c>
      <c r="F221" s="18">
        <v>138954916.25</v>
      </c>
      <c r="G221" s="18">
        <f t="shared" si="30"/>
        <v>-28330613.75999999</v>
      </c>
      <c r="H221" s="18">
        <f t="shared" si="31"/>
        <v>-138954916.25</v>
      </c>
      <c r="I221" s="19">
        <f t="shared" si="32"/>
        <v>-16.935483755412946</v>
      </c>
      <c r="J221" s="19">
        <f t="shared" si="33"/>
        <v>0</v>
      </c>
      <c r="K221" s="19">
        <f t="shared" si="34"/>
        <v>-13421.575784064677</v>
      </c>
    </row>
    <row r="222" spans="1:11">
      <c r="A222" s="16" t="s">
        <v>64</v>
      </c>
      <c r="B222" s="17" t="s">
        <v>65</v>
      </c>
      <c r="C222" s="18">
        <v>-167285530.00999999</v>
      </c>
      <c r="D222" s="18">
        <v>1035310</v>
      </c>
      <c r="E222" s="18">
        <v>0</v>
      </c>
      <c r="F222" s="18">
        <v>-138954916.25</v>
      </c>
      <c r="G222" s="18">
        <f t="shared" si="30"/>
        <v>28330613.75999999</v>
      </c>
      <c r="H222" s="18">
        <f t="shared" si="31"/>
        <v>138954916.25</v>
      </c>
      <c r="I222" s="19">
        <f t="shared" si="32"/>
        <v>-16.935483755412946</v>
      </c>
      <c r="J222" s="19">
        <f t="shared" si="33"/>
        <v>0</v>
      </c>
      <c r="K222" s="19">
        <f t="shared" si="34"/>
        <v>-13421.575784064677</v>
      </c>
    </row>
    <row r="223" spans="1:11">
      <c r="A223" s="22" t="s">
        <v>66</v>
      </c>
      <c r="B223" s="17" t="s">
        <v>67</v>
      </c>
      <c r="C223" s="18">
        <v>-167285530.00999999</v>
      </c>
      <c r="D223" s="18">
        <v>1035310</v>
      </c>
      <c r="E223" s="18">
        <v>0</v>
      </c>
      <c r="F223" s="18">
        <v>-138954916.25</v>
      </c>
      <c r="G223" s="18">
        <f t="shared" si="30"/>
        <v>28330613.75999999</v>
      </c>
      <c r="H223" s="18">
        <f t="shared" si="31"/>
        <v>138954916.25</v>
      </c>
      <c r="I223" s="19">
        <f t="shared" si="32"/>
        <v>-16.935483755412946</v>
      </c>
      <c r="J223" s="19">
        <f t="shared" si="33"/>
        <v>0</v>
      </c>
      <c r="K223" s="19">
        <f t="shared" si="34"/>
        <v>-13421.575784064677</v>
      </c>
    </row>
    <row r="224" spans="1:11" ht="25.5">
      <c r="A224" s="23" t="s">
        <v>82</v>
      </c>
      <c r="B224" s="17" t="s">
        <v>83</v>
      </c>
      <c r="C224" s="18">
        <v>-459531.8</v>
      </c>
      <c r="D224" s="18">
        <v>1035310</v>
      </c>
      <c r="E224" s="18">
        <v>0</v>
      </c>
      <c r="F224" s="18">
        <v>-1035308.33</v>
      </c>
      <c r="G224" s="18">
        <f t="shared" si="30"/>
        <v>-575776.53</v>
      </c>
      <c r="H224" s="18">
        <f t="shared" si="31"/>
        <v>1035308.33</v>
      </c>
      <c r="I224" s="19">
        <f t="shared" si="32"/>
        <v>125.29634075378459</v>
      </c>
      <c r="J224" s="19">
        <f t="shared" si="33"/>
        <v>0</v>
      </c>
      <c r="K224" s="19">
        <f t="shared" si="34"/>
        <v>-99.999838695656379</v>
      </c>
    </row>
    <row r="225" spans="1:11">
      <c r="A225" s="27" t="s">
        <v>212</v>
      </c>
      <c r="B225" s="28" t="s">
        <v>213</v>
      </c>
      <c r="C225" s="29"/>
      <c r="D225" s="29"/>
      <c r="E225" s="29"/>
      <c r="F225" s="29"/>
      <c r="G225" s="29"/>
      <c r="H225" s="29"/>
      <c r="I225" s="30"/>
      <c r="J225" s="30"/>
      <c r="K225" s="30"/>
    </row>
    <row r="226" spans="1:11">
      <c r="A226" s="16" t="s">
        <v>25</v>
      </c>
      <c r="B226" s="17" t="s">
        <v>26</v>
      </c>
      <c r="C226" s="18">
        <v>7199149.3300000001</v>
      </c>
      <c r="D226" s="18">
        <v>7810290</v>
      </c>
      <c r="E226" s="18">
        <v>5683776</v>
      </c>
      <c r="F226" s="18">
        <v>7712425.8600000003</v>
      </c>
      <c r="G226" s="18">
        <f t="shared" ref="G226:G243" si="35">F226-C226</f>
        <v>513276.53000000026</v>
      </c>
      <c r="H226" s="18">
        <f t="shared" ref="H226:H243" si="36">E226-F226</f>
        <v>-2028649.8600000003</v>
      </c>
      <c r="I226" s="19">
        <f t="shared" ref="I226:I243" si="37">IF(ISERROR(F226/C226),0,F226/C226*100-100)</f>
        <v>7.1296830565952547</v>
      </c>
      <c r="J226" s="19">
        <f t="shared" ref="J226:J243" si="38">IF(ISERROR(F226/E226),0,F226/E226*100)</f>
        <v>135.69193895044421</v>
      </c>
      <c r="K226" s="19">
        <f t="shared" ref="K226:K243" si="39">IF(ISERROR(F226/D226),0,F226/D226*100)</f>
        <v>98.746984554990931</v>
      </c>
    </row>
    <row r="227" spans="1:11" ht="25.5">
      <c r="A227" s="22" t="s">
        <v>27</v>
      </c>
      <c r="B227" s="17" t="s">
        <v>28</v>
      </c>
      <c r="C227" s="18">
        <v>72408.33</v>
      </c>
      <c r="D227" s="18">
        <v>156224</v>
      </c>
      <c r="E227" s="18">
        <v>91125</v>
      </c>
      <c r="F227" s="18">
        <v>58359.86</v>
      </c>
      <c r="G227" s="18">
        <f t="shared" si="35"/>
        <v>-14048.470000000001</v>
      </c>
      <c r="H227" s="18">
        <f t="shared" si="36"/>
        <v>32765.14</v>
      </c>
      <c r="I227" s="19">
        <f t="shared" si="37"/>
        <v>-19.401731817319913</v>
      </c>
      <c r="J227" s="19">
        <f t="shared" si="38"/>
        <v>64.043742112482846</v>
      </c>
      <c r="K227" s="19">
        <f t="shared" si="39"/>
        <v>37.35652652601393</v>
      </c>
    </row>
    <row r="228" spans="1:11">
      <c r="A228" s="22" t="s">
        <v>29</v>
      </c>
      <c r="B228" s="17" t="s">
        <v>30</v>
      </c>
      <c r="C228" s="18">
        <v>7126741</v>
      </c>
      <c r="D228" s="18">
        <v>7654066</v>
      </c>
      <c r="E228" s="18">
        <v>5592651</v>
      </c>
      <c r="F228" s="18">
        <v>7654066</v>
      </c>
      <c r="G228" s="18">
        <f t="shared" si="35"/>
        <v>527325</v>
      </c>
      <c r="H228" s="18">
        <f t="shared" si="36"/>
        <v>-2061415</v>
      </c>
      <c r="I228" s="19">
        <f t="shared" si="37"/>
        <v>7.3992446196655663</v>
      </c>
      <c r="J228" s="19">
        <f t="shared" si="38"/>
        <v>136.85935346224895</v>
      </c>
      <c r="K228" s="19">
        <f t="shared" si="39"/>
        <v>100</v>
      </c>
    </row>
    <row r="229" spans="1:11">
      <c r="A229" s="23" t="s">
        <v>31</v>
      </c>
      <c r="B229" s="17" t="s">
        <v>32</v>
      </c>
      <c r="C229" s="18">
        <v>7126741</v>
      </c>
      <c r="D229" s="18">
        <v>7654066</v>
      </c>
      <c r="E229" s="18">
        <v>5592651</v>
      </c>
      <c r="F229" s="18">
        <v>7654066</v>
      </c>
      <c r="G229" s="18">
        <f t="shared" si="35"/>
        <v>527325</v>
      </c>
      <c r="H229" s="18">
        <f t="shared" si="36"/>
        <v>-2061415</v>
      </c>
      <c r="I229" s="19">
        <f t="shared" si="37"/>
        <v>7.3992446196655663</v>
      </c>
      <c r="J229" s="19">
        <f t="shared" si="38"/>
        <v>136.85935346224895</v>
      </c>
      <c r="K229" s="19">
        <f t="shared" si="39"/>
        <v>100</v>
      </c>
    </row>
    <row r="230" spans="1:11">
      <c r="A230" s="16" t="s">
        <v>33</v>
      </c>
      <c r="B230" s="17" t="s">
        <v>34</v>
      </c>
      <c r="C230" s="18">
        <v>4710683.03</v>
      </c>
      <c r="D230" s="18">
        <v>7810290</v>
      </c>
      <c r="E230" s="18">
        <v>5683776</v>
      </c>
      <c r="F230" s="18">
        <v>5409344.6900000004</v>
      </c>
      <c r="G230" s="18">
        <f t="shared" si="35"/>
        <v>698661.66000000015</v>
      </c>
      <c r="H230" s="18">
        <f t="shared" si="36"/>
        <v>274431.30999999959</v>
      </c>
      <c r="I230" s="19">
        <f t="shared" si="37"/>
        <v>14.831430082443902</v>
      </c>
      <c r="J230" s="19">
        <f t="shared" si="38"/>
        <v>95.171672669718163</v>
      </c>
      <c r="K230" s="19">
        <f t="shared" si="39"/>
        <v>69.259204075648924</v>
      </c>
    </row>
    <row r="231" spans="1:11">
      <c r="A231" s="22" t="s">
        <v>35</v>
      </c>
      <c r="B231" s="17" t="s">
        <v>36</v>
      </c>
      <c r="C231" s="18">
        <v>4658973.53</v>
      </c>
      <c r="D231" s="18">
        <v>7072082</v>
      </c>
      <c r="E231" s="18">
        <v>4970455</v>
      </c>
      <c r="F231" s="18">
        <v>4715762.43</v>
      </c>
      <c r="G231" s="18">
        <f t="shared" si="35"/>
        <v>56788.899999999441</v>
      </c>
      <c r="H231" s="18">
        <f t="shared" si="36"/>
        <v>254692.5700000003</v>
      </c>
      <c r="I231" s="19">
        <f t="shared" si="37"/>
        <v>1.2189144161117298</v>
      </c>
      <c r="J231" s="19">
        <f t="shared" si="38"/>
        <v>94.875870116518499</v>
      </c>
      <c r="K231" s="19">
        <f t="shared" si="39"/>
        <v>66.681387885491134</v>
      </c>
    </row>
    <row r="232" spans="1:11">
      <c r="A232" s="23" t="s">
        <v>37</v>
      </c>
      <c r="B232" s="17" t="s">
        <v>38</v>
      </c>
      <c r="C232" s="18">
        <v>4654593.53</v>
      </c>
      <c r="D232" s="18">
        <v>7072082</v>
      </c>
      <c r="E232" s="18">
        <v>4970455</v>
      </c>
      <c r="F232" s="18">
        <v>4715762.43</v>
      </c>
      <c r="G232" s="18">
        <f t="shared" si="35"/>
        <v>61168.899999999441</v>
      </c>
      <c r="H232" s="18">
        <f t="shared" si="36"/>
        <v>254692.5700000003</v>
      </c>
      <c r="I232" s="19">
        <f t="shared" si="37"/>
        <v>1.3141620123379312</v>
      </c>
      <c r="J232" s="19">
        <f t="shared" si="38"/>
        <v>94.875870116518499</v>
      </c>
      <c r="K232" s="19">
        <f t="shared" si="39"/>
        <v>66.681387885491134</v>
      </c>
    </row>
    <row r="233" spans="1:11">
      <c r="A233" s="24" t="s">
        <v>39</v>
      </c>
      <c r="B233" s="17" t="s">
        <v>40</v>
      </c>
      <c r="C233" s="18">
        <v>3745936.59</v>
      </c>
      <c r="D233" s="18">
        <v>5252638</v>
      </c>
      <c r="E233" s="18">
        <v>3914712</v>
      </c>
      <c r="F233" s="18">
        <v>3711786.41</v>
      </c>
      <c r="G233" s="18">
        <f t="shared" si="35"/>
        <v>-34150.179999999702</v>
      </c>
      <c r="H233" s="18">
        <f t="shared" si="36"/>
        <v>202925.58999999985</v>
      </c>
      <c r="I233" s="19">
        <f t="shared" si="37"/>
        <v>-0.91165931882470375</v>
      </c>
      <c r="J233" s="19">
        <f t="shared" si="38"/>
        <v>94.816334126239681</v>
      </c>
      <c r="K233" s="19">
        <f t="shared" si="39"/>
        <v>70.665185950373882</v>
      </c>
    </row>
    <row r="234" spans="1:11">
      <c r="A234" s="24" t="s">
        <v>41</v>
      </c>
      <c r="B234" s="17" t="s">
        <v>42</v>
      </c>
      <c r="C234" s="18">
        <v>908656.94</v>
      </c>
      <c r="D234" s="18">
        <v>1819444</v>
      </c>
      <c r="E234" s="18">
        <v>1055743</v>
      </c>
      <c r="F234" s="18">
        <v>1003976.02</v>
      </c>
      <c r="G234" s="18">
        <f t="shared" si="35"/>
        <v>95319.080000000075</v>
      </c>
      <c r="H234" s="18">
        <f t="shared" si="36"/>
        <v>51766.979999999981</v>
      </c>
      <c r="I234" s="19">
        <f t="shared" si="37"/>
        <v>10.490106420141359</v>
      </c>
      <c r="J234" s="19">
        <f t="shared" si="38"/>
        <v>95.096630524663667</v>
      </c>
      <c r="K234" s="19">
        <f t="shared" si="39"/>
        <v>55.180374883755704</v>
      </c>
    </row>
    <row r="235" spans="1:11">
      <c r="A235" s="25" t="s">
        <v>43</v>
      </c>
      <c r="B235" s="17" t="s">
        <v>44</v>
      </c>
      <c r="C235" s="18">
        <v>8547.2999999999993</v>
      </c>
      <c r="D235" s="18">
        <v>0</v>
      </c>
      <c r="E235" s="18">
        <v>0</v>
      </c>
      <c r="F235" s="18">
        <v>18181.509999999998</v>
      </c>
      <c r="G235" s="18">
        <f t="shared" si="35"/>
        <v>9634.2099999999991</v>
      </c>
      <c r="H235" s="18">
        <f t="shared" si="36"/>
        <v>-18181.509999999998</v>
      </c>
      <c r="I235" s="19">
        <f t="shared" si="37"/>
        <v>112.71641337030408</v>
      </c>
      <c r="J235" s="19">
        <f t="shared" si="38"/>
        <v>0</v>
      </c>
      <c r="K235" s="19">
        <f t="shared" si="39"/>
        <v>0</v>
      </c>
    </row>
    <row r="236" spans="1:11" ht="25.5">
      <c r="A236" s="23" t="s">
        <v>51</v>
      </c>
      <c r="B236" s="17" t="s">
        <v>52</v>
      </c>
      <c r="C236" s="18">
        <v>4380</v>
      </c>
      <c r="D236" s="18">
        <v>0</v>
      </c>
      <c r="E236" s="18">
        <v>0</v>
      </c>
      <c r="F236" s="18">
        <v>0</v>
      </c>
      <c r="G236" s="18">
        <f t="shared" si="35"/>
        <v>-4380</v>
      </c>
      <c r="H236" s="18">
        <f t="shared" si="36"/>
        <v>0</v>
      </c>
      <c r="I236" s="19">
        <f t="shared" si="37"/>
        <v>-100</v>
      </c>
      <c r="J236" s="19">
        <f t="shared" si="38"/>
        <v>0</v>
      </c>
      <c r="K236" s="19">
        <f t="shared" si="39"/>
        <v>0</v>
      </c>
    </row>
    <row r="237" spans="1:11" ht="25.5">
      <c r="A237" s="24" t="s">
        <v>162</v>
      </c>
      <c r="B237" s="17" t="s">
        <v>163</v>
      </c>
      <c r="C237" s="18">
        <v>4380</v>
      </c>
      <c r="D237" s="18">
        <v>0</v>
      </c>
      <c r="E237" s="18">
        <v>0</v>
      </c>
      <c r="F237" s="18">
        <v>0</v>
      </c>
      <c r="G237" s="18">
        <f t="shared" si="35"/>
        <v>-4380</v>
      </c>
      <c r="H237" s="18">
        <f t="shared" si="36"/>
        <v>0</v>
      </c>
      <c r="I237" s="19">
        <f t="shared" si="37"/>
        <v>-100</v>
      </c>
      <c r="J237" s="19">
        <f t="shared" si="38"/>
        <v>0</v>
      </c>
      <c r="K237" s="19">
        <f t="shared" si="39"/>
        <v>0</v>
      </c>
    </row>
    <row r="238" spans="1:11" ht="25.5">
      <c r="A238" s="25" t="s">
        <v>164</v>
      </c>
      <c r="B238" s="17" t="s">
        <v>165</v>
      </c>
      <c r="C238" s="18">
        <v>4380</v>
      </c>
      <c r="D238" s="18">
        <v>0</v>
      </c>
      <c r="E238" s="18">
        <v>0</v>
      </c>
      <c r="F238" s="18">
        <v>0</v>
      </c>
      <c r="G238" s="18">
        <f t="shared" si="35"/>
        <v>-4380</v>
      </c>
      <c r="H238" s="18">
        <f t="shared" si="36"/>
        <v>0</v>
      </c>
      <c r="I238" s="19">
        <f t="shared" si="37"/>
        <v>-100</v>
      </c>
      <c r="J238" s="19">
        <f t="shared" si="38"/>
        <v>0</v>
      </c>
      <c r="K238" s="19">
        <f t="shared" si="39"/>
        <v>0</v>
      </c>
    </row>
    <row r="239" spans="1:11">
      <c r="A239" s="22" t="s">
        <v>59</v>
      </c>
      <c r="B239" s="17" t="s">
        <v>60</v>
      </c>
      <c r="C239" s="18">
        <v>51709.5</v>
      </c>
      <c r="D239" s="18">
        <v>738208</v>
      </c>
      <c r="E239" s="18">
        <v>713321</v>
      </c>
      <c r="F239" s="18">
        <v>693582.26</v>
      </c>
      <c r="G239" s="18">
        <f t="shared" si="35"/>
        <v>641872.76</v>
      </c>
      <c r="H239" s="18">
        <f t="shared" si="36"/>
        <v>19738.739999999991</v>
      </c>
      <c r="I239" s="19">
        <f t="shared" si="37"/>
        <v>1241.3052920643208</v>
      </c>
      <c r="J239" s="19">
        <f t="shared" si="38"/>
        <v>97.232839072451256</v>
      </c>
      <c r="K239" s="19">
        <f t="shared" si="39"/>
        <v>93.954855542069453</v>
      </c>
    </row>
    <row r="240" spans="1:11">
      <c r="A240" s="23" t="s">
        <v>61</v>
      </c>
      <c r="B240" s="17" t="s">
        <v>62</v>
      </c>
      <c r="C240" s="18">
        <v>51709.5</v>
      </c>
      <c r="D240" s="18">
        <v>738208</v>
      </c>
      <c r="E240" s="18">
        <v>713321</v>
      </c>
      <c r="F240" s="18">
        <v>693582.26</v>
      </c>
      <c r="G240" s="18">
        <f t="shared" si="35"/>
        <v>641872.76</v>
      </c>
      <c r="H240" s="18">
        <f t="shared" si="36"/>
        <v>19738.739999999991</v>
      </c>
      <c r="I240" s="19">
        <f t="shared" si="37"/>
        <v>1241.3052920643208</v>
      </c>
      <c r="J240" s="19">
        <f t="shared" si="38"/>
        <v>97.232839072451256</v>
      </c>
      <c r="K240" s="19">
        <f t="shared" si="39"/>
        <v>93.954855542069453</v>
      </c>
    </row>
    <row r="241" spans="1:11">
      <c r="A241" s="16"/>
      <c r="B241" s="17" t="s">
        <v>63</v>
      </c>
      <c r="C241" s="18">
        <v>2488466.2999999998</v>
      </c>
      <c r="D241" s="18">
        <v>0</v>
      </c>
      <c r="E241" s="18">
        <v>0</v>
      </c>
      <c r="F241" s="18">
        <v>2303081.17</v>
      </c>
      <c r="G241" s="18">
        <f t="shared" si="35"/>
        <v>-185385.12999999989</v>
      </c>
      <c r="H241" s="18">
        <f t="shared" si="36"/>
        <v>-2303081.17</v>
      </c>
      <c r="I241" s="19">
        <f t="shared" si="37"/>
        <v>-7.4497745860572735</v>
      </c>
      <c r="J241" s="19">
        <f t="shared" si="38"/>
        <v>0</v>
      </c>
      <c r="K241" s="19">
        <f t="shared" si="39"/>
        <v>0</v>
      </c>
    </row>
    <row r="242" spans="1:11">
      <c r="A242" s="16" t="s">
        <v>64</v>
      </c>
      <c r="B242" s="17" t="s">
        <v>65</v>
      </c>
      <c r="C242" s="18">
        <v>-2488466.2999999998</v>
      </c>
      <c r="D242" s="18">
        <v>0</v>
      </c>
      <c r="E242" s="18">
        <v>0</v>
      </c>
      <c r="F242" s="18">
        <v>-2303081.17</v>
      </c>
      <c r="G242" s="18">
        <f t="shared" si="35"/>
        <v>185385.12999999989</v>
      </c>
      <c r="H242" s="18">
        <f t="shared" si="36"/>
        <v>2303081.17</v>
      </c>
      <c r="I242" s="19">
        <f t="shared" si="37"/>
        <v>-7.4497745860572735</v>
      </c>
      <c r="J242" s="19">
        <f t="shared" si="38"/>
        <v>0</v>
      </c>
      <c r="K242" s="19">
        <f t="shared" si="39"/>
        <v>0</v>
      </c>
    </row>
    <row r="243" spans="1:11">
      <c r="A243" s="22" t="s">
        <v>66</v>
      </c>
      <c r="B243" s="17" t="s">
        <v>67</v>
      </c>
      <c r="C243" s="18">
        <v>-2488466.2999999998</v>
      </c>
      <c r="D243" s="18">
        <v>0</v>
      </c>
      <c r="E243" s="18">
        <v>0</v>
      </c>
      <c r="F243" s="18">
        <v>-2303081.17</v>
      </c>
      <c r="G243" s="18">
        <f t="shared" si="35"/>
        <v>185385.12999999989</v>
      </c>
      <c r="H243" s="18">
        <f t="shared" si="36"/>
        <v>2303081.17</v>
      </c>
      <c r="I243" s="19">
        <f t="shared" si="37"/>
        <v>-7.4497745860572735</v>
      </c>
      <c r="J243" s="19">
        <f t="shared" si="38"/>
        <v>0</v>
      </c>
      <c r="K243" s="19">
        <f t="shared" si="39"/>
        <v>0</v>
      </c>
    </row>
    <row r="244" spans="1:11">
      <c r="A244" s="27" t="s">
        <v>214</v>
      </c>
      <c r="B244" s="28" t="s">
        <v>215</v>
      </c>
      <c r="C244" s="29"/>
      <c r="D244" s="29"/>
      <c r="E244" s="29"/>
      <c r="F244" s="29"/>
      <c r="G244" s="29"/>
      <c r="H244" s="29"/>
      <c r="I244" s="30"/>
      <c r="J244" s="30"/>
      <c r="K244" s="30"/>
    </row>
    <row r="245" spans="1:11">
      <c r="A245" s="16" t="s">
        <v>25</v>
      </c>
      <c r="B245" s="17" t="s">
        <v>26</v>
      </c>
      <c r="C245" s="18">
        <v>13168115</v>
      </c>
      <c r="D245" s="18">
        <v>15777457</v>
      </c>
      <c r="E245" s="18">
        <v>10658472</v>
      </c>
      <c r="F245" s="18">
        <v>15778260.99</v>
      </c>
      <c r="G245" s="18">
        <f t="shared" ref="G245:G272" si="40">F245-C245</f>
        <v>2610145.9900000002</v>
      </c>
      <c r="H245" s="18">
        <f t="shared" ref="H245:H272" si="41">E245-F245</f>
        <v>-5119788.99</v>
      </c>
      <c r="I245" s="19">
        <f t="shared" ref="I245:I272" si="42">IF(ISERROR(F245/C245),0,F245/C245*100-100)</f>
        <v>19.821713206484006</v>
      </c>
      <c r="J245" s="19">
        <f t="shared" ref="J245:J272" si="43">IF(ISERROR(F245/E245),0,F245/E245*100)</f>
        <v>148.03492461208322</v>
      </c>
      <c r="K245" s="19">
        <f t="shared" ref="K245:K272" si="44">IF(ISERROR(F245/D245),0,F245/D245*100)</f>
        <v>100.00509581487054</v>
      </c>
    </row>
    <row r="246" spans="1:11" ht="25.5">
      <c r="A246" s="22" t="s">
        <v>27</v>
      </c>
      <c r="B246" s="17" t="s">
        <v>28</v>
      </c>
      <c r="C246" s="18">
        <v>0</v>
      </c>
      <c r="D246" s="18">
        <v>0</v>
      </c>
      <c r="E246" s="18">
        <v>0</v>
      </c>
      <c r="F246" s="18">
        <v>803.99</v>
      </c>
      <c r="G246" s="18">
        <f t="shared" si="40"/>
        <v>803.99</v>
      </c>
      <c r="H246" s="18">
        <f t="shared" si="41"/>
        <v>-803.99</v>
      </c>
      <c r="I246" s="19">
        <f t="shared" si="42"/>
        <v>0</v>
      </c>
      <c r="J246" s="19">
        <f t="shared" si="43"/>
        <v>0</v>
      </c>
      <c r="K246" s="19">
        <f t="shared" si="44"/>
        <v>0</v>
      </c>
    </row>
    <row r="247" spans="1:11">
      <c r="A247" s="22" t="s">
        <v>29</v>
      </c>
      <c r="B247" s="17" t="s">
        <v>30</v>
      </c>
      <c r="C247" s="18">
        <v>13168115</v>
      </c>
      <c r="D247" s="18">
        <v>15777457</v>
      </c>
      <c r="E247" s="18">
        <v>10658472</v>
      </c>
      <c r="F247" s="18">
        <v>15777457</v>
      </c>
      <c r="G247" s="18">
        <f t="shared" si="40"/>
        <v>2609342</v>
      </c>
      <c r="H247" s="18">
        <f t="shared" si="41"/>
        <v>-5118985</v>
      </c>
      <c r="I247" s="19">
        <f t="shared" si="42"/>
        <v>19.815607624933421</v>
      </c>
      <c r="J247" s="19">
        <f t="shared" si="43"/>
        <v>148.02738141076884</v>
      </c>
      <c r="K247" s="19">
        <f t="shared" si="44"/>
        <v>100</v>
      </c>
    </row>
    <row r="248" spans="1:11">
      <c r="A248" s="23" t="s">
        <v>31</v>
      </c>
      <c r="B248" s="17" t="s">
        <v>32</v>
      </c>
      <c r="C248" s="18">
        <v>13168115</v>
      </c>
      <c r="D248" s="18">
        <v>15777457</v>
      </c>
      <c r="E248" s="18">
        <v>10658472</v>
      </c>
      <c r="F248" s="18">
        <v>15777457</v>
      </c>
      <c r="G248" s="18">
        <f t="shared" si="40"/>
        <v>2609342</v>
      </c>
      <c r="H248" s="18">
        <f t="shared" si="41"/>
        <v>-5118985</v>
      </c>
      <c r="I248" s="19">
        <f t="shared" si="42"/>
        <v>19.815607624933421</v>
      </c>
      <c r="J248" s="19">
        <f t="shared" si="43"/>
        <v>148.02738141076884</v>
      </c>
      <c r="K248" s="19">
        <f t="shared" si="44"/>
        <v>100</v>
      </c>
    </row>
    <row r="249" spans="1:11">
      <c r="A249" s="16" t="s">
        <v>33</v>
      </c>
      <c r="B249" s="17" t="s">
        <v>34</v>
      </c>
      <c r="C249" s="18">
        <v>6465198.1200000001</v>
      </c>
      <c r="D249" s="18">
        <v>15777457</v>
      </c>
      <c r="E249" s="18">
        <v>10658472</v>
      </c>
      <c r="F249" s="18">
        <v>7406069.2400000002</v>
      </c>
      <c r="G249" s="18">
        <f t="shared" si="40"/>
        <v>940871.12000000011</v>
      </c>
      <c r="H249" s="18">
        <f t="shared" si="41"/>
        <v>3252402.76</v>
      </c>
      <c r="I249" s="19">
        <f t="shared" si="42"/>
        <v>14.55285828116277</v>
      </c>
      <c r="J249" s="19">
        <f t="shared" si="43"/>
        <v>69.485281192275977</v>
      </c>
      <c r="K249" s="19">
        <f t="shared" si="44"/>
        <v>46.940829818138631</v>
      </c>
    </row>
    <row r="250" spans="1:11">
      <c r="A250" s="22" t="s">
        <v>35</v>
      </c>
      <c r="B250" s="17" t="s">
        <v>36</v>
      </c>
      <c r="C250" s="18">
        <v>6440211.7599999998</v>
      </c>
      <c r="D250" s="18">
        <v>15488457</v>
      </c>
      <c r="E250" s="18">
        <v>10594112</v>
      </c>
      <c r="F250" s="18">
        <v>7327093.6100000003</v>
      </c>
      <c r="G250" s="18">
        <f t="shared" si="40"/>
        <v>886881.85000000056</v>
      </c>
      <c r="H250" s="18">
        <f t="shared" si="41"/>
        <v>3267018.3899999997</v>
      </c>
      <c r="I250" s="19">
        <f t="shared" si="42"/>
        <v>13.771004480138416</v>
      </c>
      <c r="J250" s="19">
        <f t="shared" si="43"/>
        <v>69.161942124077981</v>
      </c>
      <c r="K250" s="19">
        <f t="shared" si="44"/>
        <v>47.306801510311843</v>
      </c>
    </row>
    <row r="251" spans="1:11">
      <c r="A251" s="23" t="s">
        <v>37</v>
      </c>
      <c r="B251" s="17" t="s">
        <v>38</v>
      </c>
      <c r="C251" s="18">
        <v>291097.94</v>
      </c>
      <c r="D251" s="18">
        <v>1098945</v>
      </c>
      <c r="E251" s="18">
        <v>597420</v>
      </c>
      <c r="F251" s="18">
        <v>764816.03</v>
      </c>
      <c r="G251" s="18">
        <f t="shared" si="40"/>
        <v>473718.09</v>
      </c>
      <c r="H251" s="18">
        <f t="shared" si="41"/>
        <v>-167396.03000000003</v>
      </c>
      <c r="I251" s="19">
        <f t="shared" si="42"/>
        <v>162.73495099278273</v>
      </c>
      <c r="J251" s="19">
        <f t="shared" si="43"/>
        <v>128.01982357470456</v>
      </c>
      <c r="K251" s="19">
        <f t="shared" si="44"/>
        <v>69.595478390638306</v>
      </c>
    </row>
    <row r="252" spans="1:11">
      <c r="A252" s="24" t="s">
        <v>41</v>
      </c>
      <c r="B252" s="17" t="s">
        <v>42</v>
      </c>
      <c r="C252" s="18">
        <v>291097.94</v>
      </c>
      <c r="D252" s="18">
        <v>1098945</v>
      </c>
      <c r="E252" s="18">
        <v>597420</v>
      </c>
      <c r="F252" s="18">
        <v>764816.03</v>
      </c>
      <c r="G252" s="18">
        <f t="shared" si="40"/>
        <v>473718.09</v>
      </c>
      <c r="H252" s="18">
        <f t="shared" si="41"/>
        <v>-167396.03000000003</v>
      </c>
      <c r="I252" s="19">
        <f t="shared" si="42"/>
        <v>162.73495099278273</v>
      </c>
      <c r="J252" s="19">
        <f t="shared" si="43"/>
        <v>128.01982357470456</v>
      </c>
      <c r="K252" s="19">
        <f t="shared" si="44"/>
        <v>69.595478390638306</v>
      </c>
    </row>
    <row r="253" spans="1:11">
      <c r="A253" s="25" t="s">
        <v>43</v>
      </c>
      <c r="B253" s="17" t="s">
        <v>44</v>
      </c>
      <c r="C253" s="18">
        <v>0</v>
      </c>
      <c r="D253" s="18">
        <v>0</v>
      </c>
      <c r="E253" s="18">
        <v>0</v>
      </c>
      <c r="F253" s="18">
        <v>4018.51</v>
      </c>
      <c r="G253" s="18">
        <f t="shared" si="40"/>
        <v>4018.51</v>
      </c>
      <c r="H253" s="18">
        <f t="shared" si="41"/>
        <v>-4018.51</v>
      </c>
      <c r="I253" s="19">
        <f t="shared" si="42"/>
        <v>0</v>
      </c>
      <c r="J253" s="19">
        <f t="shared" si="43"/>
        <v>0</v>
      </c>
      <c r="K253" s="19">
        <f t="shared" si="44"/>
        <v>0</v>
      </c>
    </row>
    <row r="254" spans="1:11">
      <c r="A254" s="23" t="s">
        <v>45</v>
      </c>
      <c r="B254" s="17" t="s">
        <v>46</v>
      </c>
      <c r="C254" s="18">
        <v>709794</v>
      </c>
      <c r="D254" s="18">
        <v>827004</v>
      </c>
      <c r="E254" s="18">
        <v>774794</v>
      </c>
      <c r="F254" s="18">
        <v>757004</v>
      </c>
      <c r="G254" s="18">
        <f t="shared" si="40"/>
        <v>47210</v>
      </c>
      <c r="H254" s="18">
        <f t="shared" si="41"/>
        <v>17790</v>
      </c>
      <c r="I254" s="19">
        <f t="shared" si="42"/>
        <v>6.6512255668546061</v>
      </c>
      <c r="J254" s="19">
        <f t="shared" si="43"/>
        <v>97.703905812383667</v>
      </c>
      <c r="K254" s="19">
        <f t="shared" si="44"/>
        <v>91.535712040086864</v>
      </c>
    </row>
    <row r="255" spans="1:11">
      <c r="A255" s="24" t="s">
        <v>47</v>
      </c>
      <c r="B255" s="17" t="s">
        <v>48</v>
      </c>
      <c r="C255" s="18">
        <v>709794</v>
      </c>
      <c r="D255" s="18">
        <v>827004</v>
      </c>
      <c r="E255" s="18">
        <v>774794</v>
      </c>
      <c r="F255" s="18">
        <v>757004</v>
      </c>
      <c r="G255" s="18">
        <f t="shared" si="40"/>
        <v>47210</v>
      </c>
      <c r="H255" s="18">
        <f t="shared" si="41"/>
        <v>17790</v>
      </c>
      <c r="I255" s="19">
        <f t="shared" si="42"/>
        <v>6.6512255668546061</v>
      </c>
      <c r="J255" s="19">
        <f t="shared" si="43"/>
        <v>97.703905812383667</v>
      </c>
      <c r="K255" s="19">
        <f t="shared" si="44"/>
        <v>91.535712040086864</v>
      </c>
    </row>
    <row r="256" spans="1:11" ht="25.5">
      <c r="A256" s="23" t="s">
        <v>76</v>
      </c>
      <c r="B256" s="17" t="s">
        <v>77</v>
      </c>
      <c r="C256" s="18">
        <v>4528928.82</v>
      </c>
      <c r="D256" s="18">
        <v>11969612</v>
      </c>
      <c r="E256" s="18">
        <v>8150616</v>
      </c>
      <c r="F256" s="18">
        <v>4732796.5199999996</v>
      </c>
      <c r="G256" s="18">
        <f t="shared" si="40"/>
        <v>203867.69999999925</v>
      </c>
      <c r="H256" s="18">
        <f t="shared" si="41"/>
        <v>3417819.4800000004</v>
      </c>
      <c r="I256" s="19">
        <f t="shared" si="42"/>
        <v>4.5014551586615426</v>
      </c>
      <c r="J256" s="19">
        <f t="shared" si="43"/>
        <v>58.066734097152896</v>
      </c>
      <c r="K256" s="19">
        <f t="shared" si="44"/>
        <v>39.540099712505295</v>
      </c>
    </row>
    <row r="257" spans="1:11">
      <c r="A257" s="24" t="s">
        <v>78</v>
      </c>
      <c r="B257" s="17" t="s">
        <v>79</v>
      </c>
      <c r="C257" s="18">
        <v>4528928.82</v>
      </c>
      <c r="D257" s="18">
        <v>11969612</v>
      </c>
      <c r="E257" s="18">
        <v>8150616</v>
      </c>
      <c r="F257" s="18">
        <v>4732796.5199999996</v>
      </c>
      <c r="G257" s="18">
        <f t="shared" si="40"/>
        <v>203867.69999999925</v>
      </c>
      <c r="H257" s="18">
        <f t="shared" si="41"/>
        <v>3417819.4800000004</v>
      </c>
      <c r="I257" s="19">
        <f t="shared" si="42"/>
        <v>4.5014551586615426</v>
      </c>
      <c r="J257" s="19">
        <f t="shared" si="43"/>
        <v>58.066734097152896</v>
      </c>
      <c r="K257" s="19">
        <f t="shared" si="44"/>
        <v>39.540099712505295</v>
      </c>
    </row>
    <row r="258" spans="1:11" ht="25.5">
      <c r="A258" s="23" t="s">
        <v>51</v>
      </c>
      <c r="B258" s="17" t="s">
        <v>52</v>
      </c>
      <c r="C258" s="18">
        <v>910391</v>
      </c>
      <c r="D258" s="18">
        <v>1592896</v>
      </c>
      <c r="E258" s="18">
        <v>1071282</v>
      </c>
      <c r="F258" s="18">
        <v>1072477.06</v>
      </c>
      <c r="G258" s="18">
        <f t="shared" si="40"/>
        <v>162086.06000000006</v>
      </c>
      <c r="H258" s="18">
        <f t="shared" si="41"/>
        <v>-1195.0600000000559</v>
      </c>
      <c r="I258" s="19">
        <f t="shared" si="42"/>
        <v>17.804005092317482</v>
      </c>
      <c r="J258" s="19">
        <f t="shared" si="43"/>
        <v>100.11155419394706</v>
      </c>
      <c r="K258" s="19">
        <f t="shared" si="44"/>
        <v>67.328755926312837</v>
      </c>
    </row>
    <row r="259" spans="1:11">
      <c r="A259" s="24" t="s">
        <v>53</v>
      </c>
      <c r="B259" s="17" t="s">
        <v>54</v>
      </c>
      <c r="C259" s="18">
        <v>0</v>
      </c>
      <c r="D259" s="18">
        <v>6500</v>
      </c>
      <c r="E259" s="18">
        <v>0</v>
      </c>
      <c r="F259" s="18">
        <v>5253.06</v>
      </c>
      <c r="G259" s="18">
        <f t="shared" si="40"/>
        <v>5253.06</v>
      </c>
      <c r="H259" s="18">
        <f t="shared" si="41"/>
        <v>-5253.06</v>
      </c>
      <c r="I259" s="19">
        <f t="shared" si="42"/>
        <v>0</v>
      </c>
      <c r="J259" s="19">
        <f t="shared" si="43"/>
        <v>0</v>
      </c>
      <c r="K259" s="19">
        <f t="shared" si="44"/>
        <v>80.816307692307703</v>
      </c>
    </row>
    <row r="260" spans="1:11" ht="25.5">
      <c r="A260" s="25" t="s">
        <v>55</v>
      </c>
      <c r="B260" s="17" t="s">
        <v>56</v>
      </c>
      <c r="C260" s="18">
        <v>0</v>
      </c>
      <c r="D260" s="18">
        <v>6500</v>
      </c>
      <c r="E260" s="18">
        <v>0</v>
      </c>
      <c r="F260" s="18">
        <v>5253.06</v>
      </c>
      <c r="G260" s="18">
        <f t="shared" si="40"/>
        <v>5253.06</v>
      </c>
      <c r="H260" s="18">
        <f t="shared" si="41"/>
        <v>-5253.06</v>
      </c>
      <c r="I260" s="19">
        <f t="shared" si="42"/>
        <v>0</v>
      </c>
      <c r="J260" s="19">
        <f t="shared" si="43"/>
        <v>0</v>
      </c>
      <c r="K260" s="19">
        <f t="shared" si="44"/>
        <v>80.816307692307703</v>
      </c>
    </row>
    <row r="261" spans="1:11" ht="25.5">
      <c r="A261" s="26" t="s">
        <v>57</v>
      </c>
      <c r="B261" s="17" t="s">
        <v>58</v>
      </c>
      <c r="C261" s="18">
        <v>0</v>
      </c>
      <c r="D261" s="18">
        <v>6500</v>
      </c>
      <c r="E261" s="18">
        <v>0</v>
      </c>
      <c r="F261" s="18">
        <v>5253.06</v>
      </c>
      <c r="G261" s="18">
        <f t="shared" si="40"/>
        <v>5253.06</v>
      </c>
      <c r="H261" s="18">
        <f t="shared" si="41"/>
        <v>-5253.06</v>
      </c>
      <c r="I261" s="19">
        <f t="shared" si="42"/>
        <v>0</v>
      </c>
      <c r="J261" s="19">
        <f t="shared" si="43"/>
        <v>0</v>
      </c>
      <c r="K261" s="19">
        <f t="shared" si="44"/>
        <v>80.816307692307703</v>
      </c>
    </row>
    <row r="262" spans="1:11" ht="25.5">
      <c r="A262" s="24" t="s">
        <v>162</v>
      </c>
      <c r="B262" s="17" t="s">
        <v>163</v>
      </c>
      <c r="C262" s="18">
        <v>910391</v>
      </c>
      <c r="D262" s="18">
        <v>1586396</v>
      </c>
      <c r="E262" s="18">
        <v>1071282</v>
      </c>
      <c r="F262" s="18">
        <v>1067224</v>
      </c>
      <c r="G262" s="18">
        <f t="shared" si="40"/>
        <v>156833</v>
      </c>
      <c r="H262" s="18">
        <f t="shared" si="41"/>
        <v>4058</v>
      </c>
      <c r="I262" s="19">
        <f t="shared" si="42"/>
        <v>17.226993676343454</v>
      </c>
      <c r="J262" s="19">
        <f t="shared" si="43"/>
        <v>99.621201513700413</v>
      </c>
      <c r="K262" s="19">
        <f t="shared" si="44"/>
        <v>67.273492873153998</v>
      </c>
    </row>
    <row r="263" spans="1:11" ht="25.5">
      <c r="A263" s="25" t="s">
        <v>164</v>
      </c>
      <c r="B263" s="17" t="s">
        <v>165</v>
      </c>
      <c r="C263" s="18">
        <v>0</v>
      </c>
      <c r="D263" s="18">
        <v>4058</v>
      </c>
      <c r="E263" s="18">
        <v>4058</v>
      </c>
      <c r="F263" s="18">
        <v>0</v>
      </c>
      <c r="G263" s="18">
        <f t="shared" si="40"/>
        <v>0</v>
      </c>
      <c r="H263" s="18">
        <f t="shared" si="41"/>
        <v>4058</v>
      </c>
      <c r="I263" s="19">
        <f t="shared" si="42"/>
        <v>0</v>
      </c>
      <c r="J263" s="19">
        <f t="shared" si="43"/>
        <v>0</v>
      </c>
      <c r="K263" s="19">
        <f t="shared" si="44"/>
        <v>0</v>
      </c>
    </row>
    <row r="264" spans="1:11" ht="38.25">
      <c r="A264" s="25" t="s">
        <v>166</v>
      </c>
      <c r="B264" s="17" t="s">
        <v>167</v>
      </c>
      <c r="C264" s="18">
        <v>910391</v>
      </c>
      <c r="D264" s="18">
        <v>1582338</v>
      </c>
      <c r="E264" s="18">
        <v>1067224</v>
      </c>
      <c r="F264" s="18">
        <v>1067224</v>
      </c>
      <c r="G264" s="18">
        <f t="shared" si="40"/>
        <v>156833</v>
      </c>
      <c r="H264" s="18">
        <f t="shared" si="41"/>
        <v>0</v>
      </c>
      <c r="I264" s="19">
        <f t="shared" si="42"/>
        <v>17.226993676343454</v>
      </c>
      <c r="J264" s="19">
        <f t="shared" si="43"/>
        <v>100</v>
      </c>
      <c r="K264" s="19">
        <f t="shared" si="44"/>
        <v>67.446019750521074</v>
      </c>
    </row>
    <row r="265" spans="1:11">
      <c r="A265" s="22" t="s">
        <v>59</v>
      </c>
      <c r="B265" s="17" t="s">
        <v>60</v>
      </c>
      <c r="C265" s="18">
        <v>24986.36</v>
      </c>
      <c r="D265" s="18">
        <v>289000</v>
      </c>
      <c r="E265" s="18">
        <v>64360</v>
      </c>
      <c r="F265" s="18">
        <v>78975.63</v>
      </c>
      <c r="G265" s="18">
        <f t="shared" si="40"/>
        <v>53989.270000000004</v>
      </c>
      <c r="H265" s="18">
        <f t="shared" si="41"/>
        <v>-14615.630000000005</v>
      </c>
      <c r="I265" s="19">
        <f t="shared" si="42"/>
        <v>216.07497050390691</v>
      </c>
      <c r="J265" s="19">
        <f t="shared" si="43"/>
        <v>122.70918272218769</v>
      </c>
      <c r="K265" s="19">
        <f t="shared" si="44"/>
        <v>27.32720761245675</v>
      </c>
    </row>
    <row r="266" spans="1:11">
      <c r="A266" s="23" t="s">
        <v>61</v>
      </c>
      <c r="B266" s="17" t="s">
        <v>62</v>
      </c>
      <c r="C266" s="18">
        <v>2986.36</v>
      </c>
      <c r="D266" s="18">
        <v>61000</v>
      </c>
      <c r="E266" s="18">
        <v>37360</v>
      </c>
      <c r="F266" s="18">
        <v>51975.63</v>
      </c>
      <c r="G266" s="18">
        <f t="shared" si="40"/>
        <v>48989.27</v>
      </c>
      <c r="H266" s="18">
        <f t="shared" si="41"/>
        <v>-14615.629999999997</v>
      </c>
      <c r="I266" s="19">
        <f t="shared" si="42"/>
        <v>1640.4341740446562</v>
      </c>
      <c r="J266" s="19">
        <f t="shared" si="43"/>
        <v>139.1210653104925</v>
      </c>
      <c r="K266" s="19">
        <f t="shared" si="44"/>
        <v>85.205950819672125</v>
      </c>
    </row>
    <row r="267" spans="1:11">
      <c r="A267" s="23" t="s">
        <v>194</v>
      </c>
      <c r="B267" s="17" t="s">
        <v>195</v>
      </c>
      <c r="C267" s="18">
        <v>22000</v>
      </c>
      <c r="D267" s="18">
        <v>228000</v>
      </c>
      <c r="E267" s="18">
        <v>27000</v>
      </c>
      <c r="F267" s="18">
        <v>27000</v>
      </c>
      <c r="G267" s="18">
        <f t="shared" si="40"/>
        <v>5000</v>
      </c>
      <c r="H267" s="18">
        <f t="shared" si="41"/>
        <v>0</v>
      </c>
      <c r="I267" s="19">
        <f t="shared" si="42"/>
        <v>22.727272727272734</v>
      </c>
      <c r="J267" s="19">
        <f t="shared" si="43"/>
        <v>100</v>
      </c>
      <c r="K267" s="19">
        <f t="shared" si="44"/>
        <v>11.842105263157894</v>
      </c>
    </row>
    <row r="268" spans="1:11" ht="25.5">
      <c r="A268" s="24" t="s">
        <v>196</v>
      </c>
      <c r="B268" s="17" t="s">
        <v>197</v>
      </c>
      <c r="C268" s="18">
        <v>22000</v>
      </c>
      <c r="D268" s="18">
        <v>228000</v>
      </c>
      <c r="E268" s="18">
        <v>27000</v>
      </c>
      <c r="F268" s="18">
        <v>27000</v>
      </c>
      <c r="G268" s="18">
        <f t="shared" si="40"/>
        <v>5000</v>
      </c>
      <c r="H268" s="18">
        <f t="shared" si="41"/>
        <v>0</v>
      </c>
      <c r="I268" s="19">
        <f t="shared" si="42"/>
        <v>22.727272727272734</v>
      </c>
      <c r="J268" s="19">
        <f t="shared" si="43"/>
        <v>100</v>
      </c>
      <c r="K268" s="19">
        <f t="shared" si="44"/>
        <v>11.842105263157894</v>
      </c>
    </row>
    <row r="269" spans="1:11" ht="38.25">
      <c r="A269" s="25" t="s">
        <v>200</v>
      </c>
      <c r="B269" s="17" t="s">
        <v>201</v>
      </c>
      <c r="C269" s="18">
        <v>22000</v>
      </c>
      <c r="D269" s="18">
        <v>228000</v>
      </c>
      <c r="E269" s="18">
        <v>27000</v>
      </c>
      <c r="F269" s="18">
        <v>27000</v>
      </c>
      <c r="G269" s="18">
        <f t="shared" si="40"/>
        <v>5000</v>
      </c>
      <c r="H269" s="18">
        <f t="shared" si="41"/>
        <v>0</v>
      </c>
      <c r="I269" s="19">
        <f t="shared" si="42"/>
        <v>22.727272727272734</v>
      </c>
      <c r="J269" s="19">
        <f t="shared" si="43"/>
        <v>100</v>
      </c>
      <c r="K269" s="19">
        <f t="shared" si="44"/>
        <v>11.842105263157894</v>
      </c>
    </row>
    <row r="270" spans="1:11">
      <c r="A270" s="16"/>
      <c r="B270" s="17" t="s">
        <v>63</v>
      </c>
      <c r="C270" s="18">
        <v>6702916.8799999999</v>
      </c>
      <c r="D270" s="18">
        <v>0</v>
      </c>
      <c r="E270" s="18">
        <v>0</v>
      </c>
      <c r="F270" s="18">
        <v>8372191.75</v>
      </c>
      <c r="G270" s="18">
        <f t="shared" si="40"/>
        <v>1669274.87</v>
      </c>
      <c r="H270" s="18">
        <f t="shared" si="41"/>
        <v>-8372191.75</v>
      </c>
      <c r="I270" s="19">
        <f t="shared" si="42"/>
        <v>24.903708338988096</v>
      </c>
      <c r="J270" s="19">
        <f t="shared" si="43"/>
        <v>0</v>
      </c>
      <c r="K270" s="19">
        <f t="shared" si="44"/>
        <v>0</v>
      </c>
    </row>
    <row r="271" spans="1:11">
      <c r="A271" s="16" t="s">
        <v>64</v>
      </c>
      <c r="B271" s="17" t="s">
        <v>65</v>
      </c>
      <c r="C271" s="18">
        <v>-6702916.8799999999</v>
      </c>
      <c r="D271" s="18">
        <v>0</v>
      </c>
      <c r="E271" s="18">
        <v>0</v>
      </c>
      <c r="F271" s="18">
        <v>-8372191.75</v>
      </c>
      <c r="G271" s="18">
        <f t="shared" si="40"/>
        <v>-1669274.87</v>
      </c>
      <c r="H271" s="18">
        <f t="shared" si="41"/>
        <v>8372191.75</v>
      </c>
      <c r="I271" s="19">
        <f t="shared" si="42"/>
        <v>24.903708338988096</v>
      </c>
      <c r="J271" s="19">
        <f t="shared" si="43"/>
        <v>0</v>
      </c>
      <c r="K271" s="19">
        <f t="shared" si="44"/>
        <v>0</v>
      </c>
    </row>
    <row r="272" spans="1:11">
      <c r="A272" s="22" t="s">
        <v>66</v>
      </c>
      <c r="B272" s="17" t="s">
        <v>67</v>
      </c>
      <c r="C272" s="18">
        <v>-6702916.8799999999</v>
      </c>
      <c r="D272" s="18">
        <v>0</v>
      </c>
      <c r="E272" s="18">
        <v>0</v>
      </c>
      <c r="F272" s="18">
        <v>-8372191.75</v>
      </c>
      <c r="G272" s="18">
        <f t="shared" si="40"/>
        <v>-1669274.87</v>
      </c>
      <c r="H272" s="18">
        <f t="shared" si="41"/>
        <v>8372191.75</v>
      </c>
      <c r="I272" s="19">
        <f t="shared" si="42"/>
        <v>24.903708338988096</v>
      </c>
      <c r="J272" s="19">
        <f t="shared" si="43"/>
        <v>0</v>
      </c>
      <c r="K272" s="19">
        <f t="shared" si="44"/>
        <v>0</v>
      </c>
    </row>
    <row r="273" spans="1:11">
      <c r="A273" s="27" t="s">
        <v>216</v>
      </c>
      <c r="B273" s="28" t="s">
        <v>217</v>
      </c>
      <c r="C273" s="29"/>
      <c r="D273" s="29"/>
      <c r="E273" s="29"/>
      <c r="F273" s="29"/>
      <c r="G273" s="29"/>
      <c r="H273" s="29"/>
      <c r="I273" s="30"/>
      <c r="J273" s="30"/>
      <c r="K273" s="30"/>
    </row>
    <row r="274" spans="1:11">
      <c r="A274" s="16" t="s">
        <v>25</v>
      </c>
      <c r="B274" s="17" t="s">
        <v>26</v>
      </c>
      <c r="C274" s="18">
        <v>16269120</v>
      </c>
      <c r="D274" s="18">
        <v>16269120</v>
      </c>
      <c r="E274" s="18">
        <v>12201840</v>
      </c>
      <c r="F274" s="18">
        <v>16269120</v>
      </c>
      <c r="G274" s="18">
        <f t="shared" ref="G274:G283" si="45">F274-C274</f>
        <v>0</v>
      </c>
      <c r="H274" s="18">
        <f t="shared" ref="H274:H283" si="46">E274-F274</f>
        <v>-4067280</v>
      </c>
      <c r="I274" s="19">
        <f t="shared" ref="I274:I283" si="47">IF(ISERROR(F274/C274),0,F274/C274*100-100)</f>
        <v>0</v>
      </c>
      <c r="J274" s="19">
        <f t="shared" ref="J274:J283" si="48">IF(ISERROR(F274/E274),0,F274/E274*100)</f>
        <v>133.33333333333331</v>
      </c>
      <c r="K274" s="19">
        <f t="shared" ref="K274:K283" si="49">IF(ISERROR(F274/D274),0,F274/D274*100)</f>
        <v>100</v>
      </c>
    </row>
    <row r="275" spans="1:11">
      <c r="A275" s="22" t="s">
        <v>29</v>
      </c>
      <c r="B275" s="17" t="s">
        <v>30</v>
      </c>
      <c r="C275" s="18">
        <v>16269120</v>
      </c>
      <c r="D275" s="18">
        <v>16269120</v>
      </c>
      <c r="E275" s="18">
        <v>12201840</v>
      </c>
      <c r="F275" s="18">
        <v>16269120</v>
      </c>
      <c r="G275" s="18">
        <f t="shared" si="45"/>
        <v>0</v>
      </c>
      <c r="H275" s="18">
        <f t="shared" si="46"/>
        <v>-4067280</v>
      </c>
      <c r="I275" s="19">
        <f t="shared" si="47"/>
        <v>0</v>
      </c>
      <c r="J275" s="19">
        <f t="shared" si="48"/>
        <v>133.33333333333331</v>
      </c>
      <c r="K275" s="19">
        <f t="shared" si="49"/>
        <v>100</v>
      </c>
    </row>
    <row r="276" spans="1:11">
      <c r="A276" s="23" t="s">
        <v>31</v>
      </c>
      <c r="B276" s="17" t="s">
        <v>32</v>
      </c>
      <c r="C276" s="18">
        <v>16269120</v>
      </c>
      <c r="D276" s="18">
        <v>16269120</v>
      </c>
      <c r="E276" s="18">
        <v>12201840</v>
      </c>
      <c r="F276" s="18">
        <v>16269120</v>
      </c>
      <c r="G276" s="18">
        <f t="shared" si="45"/>
        <v>0</v>
      </c>
      <c r="H276" s="18">
        <f t="shared" si="46"/>
        <v>-4067280</v>
      </c>
      <c r="I276" s="19">
        <f t="shared" si="47"/>
        <v>0</v>
      </c>
      <c r="J276" s="19">
        <f t="shared" si="48"/>
        <v>133.33333333333331</v>
      </c>
      <c r="K276" s="19">
        <f t="shared" si="49"/>
        <v>100</v>
      </c>
    </row>
    <row r="277" spans="1:11">
      <c r="A277" s="16" t="s">
        <v>33</v>
      </c>
      <c r="B277" s="17" t="s">
        <v>34</v>
      </c>
      <c r="C277" s="18">
        <v>11175416.380000001</v>
      </c>
      <c r="D277" s="18">
        <v>16269120</v>
      </c>
      <c r="E277" s="18">
        <v>12201840</v>
      </c>
      <c r="F277" s="18">
        <v>10820638.859999999</v>
      </c>
      <c r="G277" s="18">
        <f t="shared" si="45"/>
        <v>-354777.52000000142</v>
      </c>
      <c r="H277" s="18">
        <f t="shared" si="46"/>
        <v>1381201.1400000006</v>
      </c>
      <c r="I277" s="19">
        <f t="shared" si="47"/>
        <v>-3.1746246219060481</v>
      </c>
      <c r="J277" s="19">
        <f t="shared" si="48"/>
        <v>88.68038640073955</v>
      </c>
      <c r="K277" s="19">
        <f t="shared" si="49"/>
        <v>66.510289800554673</v>
      </c>
    </row>
    <row r="278" spans="1:11">
      <c r="A278" s="22" t="s">
        <v>35</v>
      </c>
      <c r="B278" s="17" t="s">
        <v>36</v>
      </c>
      <c r="C278" s="18">
        <v>11175416.380000001</v>
      </c>
      <c r="D278" s="18">
        <v>16269120</v>
      </c>
      <c r="E278" s="18">
        <v>12201840</v>
      </c>
      <c r="F278" s="18">
        <v>10820638.859999999</v>
      </c>
      <c r="G278" s="18">
        <f t="shared" si="45"/>
        <v>-354777.52000000142</v>
      </c>
      <c r="H278" s="18">
        <f t="shared" si="46"/>
        <v>1381201.1400000006</v>
      </c>
      <c r="I278" s="19">
        <f t="shared" si="47"/>
        <v>-3.1746246219060481</v>
      </c>
      <c r="J278" s="19">
        <f t="shared" si="48"/>
        <v>88.68038640073955</v>
      </c>
      <c r="K278" s="19">
        <f t="shared" si="49"/>
        <v>66.510289800554673</v>
      </c>
    </row>
    <row r="279" spans="1:11">
      <c r="A279" s="23" t="s">
        <v>45</v>
      </c>
      <c r="B279" s="17" t="s">
        <v>46</v>
      </c>
      <c r="C279" s="18">
        <v>11175416.380000001</v>
      </c>
      <c r="D279" s="18">
        <v>16269120</v>
      </c>
      <c r="E279" s="18">
        <v>12201840</v>
      </c>
      <c r="F279" s="18">
        <v>10820638.859999999</v>
      </c>
      <c r="G279" s="18">
        <f t="shared" si="45"/>
        <v>-354777.52000000142</v>
      </c>
      <c r="H279" s="18">
        <f t="shared" si="46"/>
        <v>1381201.1400000006</v>
      </c>
      <c r="I279" s="19">
        <f t="shared" si="47"/>
        <v>-3.1746246219060481</v>
      </c>
      <c r="J279" s="19">
        <f t="shared" si="48"/>
        <v>88.68038640073955</v>
      </c>
      <c r="K279" s="19">
        <f t="shared" si="49"/>
        <v>66.510289800554673</v>
      </c>
    </row>
    <row r="280" spans="1:11">
      <c r="A280" s="24" t="s">
        <v>49</v>
      </c>
      <c r="B280" s="17" t="s">
        <v>50</v>
      </c>
      <c r="C280" s="18">
        <v>11175416.380000001</v>
      </c>
      <c r="D280" s="18">
        <v>16269120</v>
      </c>
      <c r="E280" s="18">
        <v>12201840</v>
      </c>
      <c r="F280" s="18">
        <v>10820638.859999999</v>
      </c>
      <c r="G280" s="18">
        <f t="shared" si="45"/>
        <v>-354777.52000000142</v>
      </c>
      <c r="H280" s="18">
        <f t="shared" si="46"/>
        <v>1381201.1400000006</v>
      </c>
      <c r="I280" s="19">
        <f t="shared" si="47"/>
        <v>-3.1746246219060481</v>
      </c>
      <c r="J280" s="19">
        <f t="shared" si="48"/>
        <v>88.68038640073955</v>
      </c>
      <c r="K280" s="19">
        <f t="shared" si="49"/>
        <v>66.510289800554673</v>
      </c>
    </row>
    <row r="281" spans="1:11">
      <c r="A281" s="16"/>
      <c r="B281" s="17" t="s">
        <v>63</v>
      </c>
      <c r="C281" s="18">
        <v>5093703.62</v>
      </c>
      <c r="D281" s="18">
        <v>0</v>
      </c>
      <c r="E281" s="18">
        <v>0</v>
      </c>
      <c r="F281" s="18">
        <v>5448481.1399999997</v>
      </c>
      <c r="G281" s="18">
        <f t="shared" si="45"/>
        <v>354777.51999999955</v>
      </c>
      <c r="H281" s="18">
        <f t="shared" si="46"/>
        <v>-5448481.1399999997</v>
      </c>
      <c r="I281" s="19">
        <f t="shared" si="47"/>
        <v>6.965020866290601</v>
      </c>
      <c r="J281" s="19">
        <f t="shared" si="48"/>
        <v>0</v>
      </c>
      <c r="K281" s="19">
        <f t="shared" si="49"/>
        <v>0</v>
      </c>
    </row>
    <row r="282" spans="1:11">
      <c r="A282" s="16" t="s">
        <v>64</v>
      </c>
      <c r="B282" s="17" t="s">
        <v>65</v>
      </c>
      <c r="C282" s="18">
        <v>-5093703.62</v>
      </c>
      <c r="D282" s="18">
        <v>0</v>
      </c>
      <c r="E282" s="18">
        <v>0</v>
      </c>
      <c r="F282" s="18">
        <v>-5448481.1399999997</v>
      </c>
      <c r="G282" s="18">
        <f t="shared" si="45"/>
        <v>-354777.51999999955</v>
      </c>
      <c r="H282" s="18">
        <f t="shared" si="46"/>
        <v>5448481.1399999997</v>
      </c>
      <c r="I282" s="19">
        <f t="shared" si="47"/>
        <v>6.965020866290601</v>
      </c>
      <c r="J282" s="19">
        <f t="shared" si="48"/>
        <v>0</v>
      </c>
      <c r="K282" s="19">
        <f t="shared" si="49"/>
        <v>0</v>
      </c>
    </row>
    <row r="283" spans="1:11">
      <c r="A283" s="22" t="s">
        <v>66</v>
      </c>
      <c r="B283" s="17" t="s">
        <v>67</v>
      </c>
      <c r="C283" s="18">
        <v>-5093703.62</v>
      </c>
      <c r="D283" s="18">
        <v>0</v>
      </c>
      <c r="E283" s="18">
        <v>0</v>
      </c>
      <c r="F283" s="18">
        <v>-5448481.1399999997</v>
      </c>
      <c r="G283" s="18">
        <f t="shared" si="45"/>
        <v>-354777.51999999955</v>
      </c>
      <c r="H283" s="18">
        <f t="shared" si="46"/>
        <v>5448481.1399999997</v>
      </c>
      <c r="I283" s="19">
        <f t="shared" si="47"/>
        <v>6.965020866290601</v>
      </c>
      <c r="J283" s="19">
        <f t="shared" si="48"/>
        <v>0</v>
      </c>
      <c r="K283" s="19">
        <f t="shared" si="49"/>
        <v>0</v>
      </c>
    </row>
    <row r="284" spans="1:11">
      <c r="A284" s="27" t="s">
        <v>218</v>
      </c>
      <c r="B284" s="28" t="s">
        <v>219</v>
      </c>
      <c r="C284" s="29"/>
      <c r="D284" s="29"/>
      <c r="E284" s="29"/>
      <c r="F284" s="29"/>
      <c r="G284" s="29"/>
      <c r="H284" s="29"/>
      <c r="I284" s="30"/>
      <c r="J284" s="30"/>
      <c r="K284" s="30"/>
    </row>
    <row r="285" spans="1:11">
      <c r="A285" s="16" t="s">
        <v>25</v>
      </c>
      <c r="B285" s="17" t="s">
        <v>26</v>
      </c>
      <c r="C285" s="18">
        <v>70465768.299999997</v>
      </c>
      <c r="D285" s="18">
        <v>80675247</v>
      </c>
      <c r="E285" s="18">
        <v>45911239</v>
      </c>
      <c r="F285" s="18">
        <v>79592351.799999997</v>
      </c>
      <c r="G285" s="18">
        <f t="shared" ref="G285:G306" si="50">F285-C285</f>
        <v>9126583.5</v>
      </c>
      <c r="H285" s="18">
        <f t="shared" ref="H285:H306" si="51">E285-F285</f>
        <v>-33681112.799999997</v>
      </c>
      <c r="I285" s="19">
        <f t="shared" ref="I285:I306" si="52">IF(ISERROR(F285/C285),0,F285/C285*100-100)</f>
        <v>12.951797333911983</v>
      </c>
      <c r="J285" s="19">
        <f t="shared" ref="J285:J306" si="53">IF(ISERROR(F285/E285),0,F285/E285*100)</f>
        <v>173.36136757276361</v>
      </c>
      <c r="K285" s="19">
        <f t="shared" ref="K285:K306" si="54">IF(ISERROR(F285/D285),0,F285/D285*100)</f>
        <v>98.65771071020086</v>
      </c>
    </row>
    <row r="286" spans="1:11" ht="25.5">
      <c r="A286" s="22" t="s">
        <v>27</v>
      </c>
      <c r="B286" s="17" t="s">
        <v>28</v>
      </c>
      <c r="C286" s="18">
        <v>1215607.3</v>
      </c>
      <c r="D286" s="18">
        <v>3242596</v>
      </c>
      <c r="E286" s="18">
        <v>1767917</v>
      </c>
      <c r="F286" s="18">
        <v>2159700.7999999998</v>
      </c>
      <c r="G286" s="18">
        <f t="shared" si="50"/>
        <v>944093.49999999977</v>
      </c>
      <c r="H286" s="18">
        <f t="shared" si="51"/>
        <v>-391783.79999999981</v>
      </c>
      <c r="I286" s="19">
        <f t="shared" si="52"/>
        <v>77.664349333867932</v>
      </c>
      <c r="J286" s="19">
        <f t="shared" si="53"/>
        <v>122.16075754687579</v>
      </c>
      <c r="K286" s="19">
        <f t="shared" si="54"/>
        <v>66.604066618228103</v>
      </c>
    </row>
    <row r="287" spans="1:11">
      <c r="A287" s="22" t="s">
        <v>29</v>
      </c>
      <c r="B287" s="17" t="s">
        <v>30</v>
      </c>
      <c r="C287" s="18">
        <v>69250161</v>
      </c>
      <c r="D287" s="18">
        <v>77432651</v>
      </c>
      <c r="E287" s="18">
        <v>44143322</v>
      </c>
      <c r="F287" s="18">
        <v>77432651</v>
      </c>
      <c r="G287" s="18">
        <f t="shared" si="50"/>
        <v>8182490</v>
      </c>
      <c r="H287" s="18">
        <f t="shared" si="51"/>
        <v>-33289329</v>
      </c>
      <c r="I287" s="19">
        <f t="shared" si="52"/>
        <v>11.815842565333526</v>
      </c>
      <c r="J287" s="19">
        <f t="shared" si="53"/>
        <v>175.41192527377075</v>
      </c>
      <c r="K287" s="19">
        <f t="shared" si="54"/>
        <v>100</v>
      </c>
    </row>
    <row r="288" spans="1:11">
      <c r="A288" s="23" t="s">
        <v>31</v>
      </c>
      <c r="B288" s="17" t="s">
        <v>32</v>
      </c>
      <c r="C288" s="18">
        <v>69250161</v>
      </c>
      <c r="D288" s="18">
        <v>77432651</v>
      </c>
      <c r="E288" s="18">
        <v>44143322</v>
      </c>
      <c r="F288" s="18">
        <v>77432651</v>
      </c>
      <c r="G288" s="18">
        <f t="shared" si="50"/>
        <v>8182490</v>
      </c>
      <c r="H288" s="18">
        <f t="shared" si="51"/>
        <v>-33289329</v>
      </c>
      <c r="I288" s="19">
        <f t="shared" si="52"/>
        <v>11.815842565333526</v>
      </c>
      <c r="J288" s="19">
        <f t="shared" si="53"/>
        <v>175.41192527377075</v>
      </c>
      <c r="K288" s="19">
        <f t="shared" si="54"/>
        <v>100</v>
      </c>
    </row>
    <row r="289" spans="1:11">
      <c r="A289" s="16" t="s">
        <v>33</v>
      </c>
      <c r="B289" s="17" t="s">
        <v>34</v>
      </c>
      <c r="C289" s="18">
        <v>41412160.840000004</v>
      </c>
      <c r="D289" s="18">
        <v>80675247</v>
      </c>
      <c r="E289" s="18">
        <v>45911239</v>
      </c>
      <c r="F289" s="18">
        <v>42771724.119999997</v>
      </c>
      <c r="G289" s="18">
        <f t="shared" si="50"/>
        <v>1359563.2799999937</v>
      </c>
      <c r="H289" s="18">
        <f t="shared" si="51"/>
        <v>3139514.8800000027</v>
      </c>
      <c r="I289" s="19">
        <f t="shared" si="52"/>
        <v>3.283004925178389</v>
      </c>
      <c r="J289" s="19">
        <f t="shared" si="53"/>
        <v>93.161772697966171</v>
      </c>
      <c r="K289" s="19">
        <f t="shared" si="54"/>
        <v>53.017159178948646</v>
      </c>
    </row>
    <row r="290" spans="1:11">
      <c r="A290" s="22" t="s">
        <v>35</v>
      </c>
      <c r="B290" s="17" t="s">
        <v>36</v>
      </c>
      <c r="C290" s="18">
        <v>18615509.260000002</v>
      </c>
      <c r="D290" s="18">
        <v>37941891</v>
      </c>
      <c r="E290" s="18">
        <v>19097239</v>
      </c>
      <c r="F290" s="18">
        <v>25726676.25</v>
      </c>
      <c r="G290" s="18">
        <f t="shared" si="50"/>
        <v>7111166.9899999984</v>
      </c>
      <c r="H290" s="18">
        <f t="shared" si="51"/>
        <v>-6629437.25</v>
      </c>
      <c r="I290" s="19">
        <f t="shared" si="52"/>
        <v>38.200228050059792</v>
      </c>
      <c r="J290" s="19">
        <f t="shared" si="53"/>
        <v>134.7141136475278</v>
      </c>
      <c r="K290" s="19">
        <f t="shared" si="54"/>
        <v>67.805466654258211</v>
      </c>
    </row>
    <row r="291" spans="1:11">
      <c r="A291" s="23" t="s">
        <v>37</v>
      </c>
      <c r="B291" s="17" t="s">
        <v>38</v>
      </c>
      <c r="C291" s="18">
        <v>18432193.260000002</v>
      </c>
      <c r="D291" s="18">
        <v>37841925</v>
      </c>
      <c r="E291" s="18">
        <v>18997273</v>
      </c>
      <c r="F291" s="18">
        <v>25626710.25</v>
      </c>
      <c r="G291" s="18">
        <f t="shared" si="50"/>
        <v>7194516.9899999984</v>
      </c>
      <c r="H291" s="18">
        <f t="shared" si="51"/>
        <v>-6629437.25</v>
      </c>
      <c r="I291" s="19">
        <f t="shared" si="52"/>
        <v>39.032343511788895</v>
      </c>
      <c r="J291" s="19">
        <f t="shared" si="53"/>
        <v>134.896783606784</v>
      </c>
      <c r="K291" s="19">
        <f t="shared" si="54"/>
        <v>67.720419217574161</v>
      </c>
    </row>
    <row r="292" spans="1:11">
      <c r="A292" s="24" t="s">
        <v>39</v>
      </c>
      <c r="B292" s="17" t="s">
        <v>40</v>
      </c>
      <c r="C292" s="18">
        <v>4194707.0599999996</v>
      </c>
      <c r="D292" s="18">
        <v>7191960</v>
      </c>
      <c r="E292" s="18">
        <v>4371888</v>
      </c>
      <c r="F292" s="18">
        <v>4240773.9000000004</v>
      </c>
      <c r="G292" s="18">
        <f t="shared" si="50"/>
        <v>46066.840000000782</v>
      </c>
      <c r="H292" s="18">
        <f t="shared" si="51"/>
        <v>131114.09999999963</v>
      </c>
      <c r="I292" s="19">
        <f t="shared" si="52"/>
        <v>1.0982135186336563</v>
      </c>
      <c r="J292" s="19">
        <f t="shared" si="53"/>
        <v>97.000973034990849</v>
      </c>
      <c r="K292" s="19">
        <f t="shared" si="54"/>
        <v>58.965482288555563</v>
      </c>
    </row>
    <row r="293" spans="1:11">
      <c r="A293" s="24" t="s">
        <v>41</v>
      </c>
      <c r="B293" s="17" t="s">
        <v>42</v>
      </c>
      <c r="C293" s="18">
        <v>14237486.199999999</v>
      </c>
      <c r="D293" s="18">
        <v>30649965</v>
      </c>
      <c r="E293" s="18">
        <v>14625385</v>
      </c>
      <c r="F293" s="18">
        <v>21385936.350000001</v>
      </c>
      <c r="G293" s="18">
        <f t="shared" si="50"/>
        <v>7148450.1500000022</v>
      </c>
      <c r="H293" s="18">
        <f t="shared" si="51"/>
        <v>-6760551.3500000015</v>
      </c>
      <c r="I293" s="19">
        <f t="shared" si="52"/>
        <v>50.208653757992778</v>
      </c>
      <c r="J293" s="19">
        <f t="shared" si="53"/>
        <v>146.22477527941999</v>
      </c>
      <c r="K293" s="19">
        <f t="shared" si="54"/>
        <v>69.774749661214955</v>
      </c>
    </row>
    <row r="294" spans="1:11">
      <c r="A294" s="25" t="s">
        <v>43</v>
      </c>
      <c r="B294" s="17" t="s">
        <v>44</v>
      </c>
      <c r="C294" s="18">
        <v>10518.47</v>
      </c>
      <c r="D294" s="18">
        <v>0</v>
      </c>
      <c r="E294" s="18">
        <v>0</v>
      </c>
      <c r="F294" s="18">
        <v>9040.59</v>
      </c>
      <c r="G294" s="18">
        <f t="shared" si="50"/>
        <v>-1477.8799999999992</v>
      </c>
      <c r="H294" s="18">
        <f t="shared" si="51"/>
        <v>-9040.59</v>
      </c>
      <c r="I294" s="19">
        <f t="shared" si="52"/>
        <v>-14.050332415265714</v>
      </c>
      <c r="J294" s="19">
        <f t="shared" si="53"/>
        <v>0</v>
      </c>
      <c r="K294" s="19">
        <f t="shared" si="54"/>
        <v>0</v>
      </c>
    </row>
    <row r="295" spans="1:11" ht="25.5">
      <c r="A295" s="23" t="s">
        <v>51</v>
      </c>
      <c r="B295" s="17" t="s">
        <v>52</v>
      </c>
      <c r="C295" s="18">
        <v>183316</v>
      </c>
      <c r="D295" s="18">
        <v>99966</v>
      </c>
      <c r="E295" s="18">
        <v>99966</v>
      </c>
      <c r="F295" s="18">
        <v>99966</v>
      </c>
      <c r="G295" s="18">
        <f t="shared" si="50"/>
        <v>-83350</v>
      </c>
      <c r="H295" s="18">
        <f t="shared" si="51"/>
        <v>0</v>
      </c>
      <c r="I295" s="19">
        <f t="shared" si="52"/>
        <v>-45.467935150232385</v>
      </c>
      <c r="J295" s="19">
        <f t="shared" si="53"/>
        <v>100</v>
      </c>
      <c r="K295" s="19">
        <f t="shared" si="54"/>
        <v>100</v>
      </c>
    </row>
    <row r="296" spans="1:11">
      <c r="A296" s="24" t="s">
        <v>53</v>
      </c>
      <c r="B296" s="17" t="s">
        <v>54</v>
      </c>
      <c r="C296" s="18">
        <v>183316</v>
      </c>
      <c r="D296" s="18">
        <v>99966</v>
      </c>
      <c r="E296" s="18">
        <v>99966</v>
      </c>
      <c r="F296" s="18">
        <v>99966</v>
      </c>
      <c r="G296" s="18">
        <f t="shared" si="50"/>
        <v>-83350</v>
      </c>
      <c r="H296" s="18">
        <f t="shared" si="51"/>
        <v>0</v>
      </c>
      <c r="I296" s="19">
        <f t="shared" si="52"/>
        <v>-45.467935150232385</v>
      </c>
      <c r="J296" s="19">
        <f t="shared" si="53"/>
        <v>100</v>
      </c>
      <c r="K296" s="19">
        <f t="shared" si="54"/>
        <v>100</v>
      </c>
    </row>
    <row r="297" spans="1:11" ht="25.5">
      <c r="A297" s="25" t="s">
        <v>55</v>
      </c>
      <c r="B297" s="17" t="s">
        <v>56</v>
      </c>
      <c r="C297" s="18">
        <v>183316</v>
      </c>
      <c r="D297" s="18">
        <v>99966</v>
      </c>
      <c r="E297" s="18">
        <v>99966</v>
      </c>
      <c r="F297" s="18">
        <v>99966</v>
      </c>
      <c r="G297" s="18">
        <f t="shared" si="50"/>
        <v>-83350</v>
      </c>
      <c r="H297" s="18">
        <f t="shared" si="51"/>
        <v>0</v>
      </c>
      <c r="I297" s="19">
        <f t="shared" si="52"/>
        <v>-45.467935150232385</v>
      </c>
      <c r="J297" s="19">
        <f t="shared" si="53"/>
        <v>100</v>
      </c>
      <c r="K297" s="19">
        <f t="shared" si="54"/>
        <v>100</v>
      </c>
    </row>
    <row r="298" spans="1:11" ht="25.5">
      <c r="A298" s="26" t="s">
        <v>57</v>
      </c>
      <c r="B298" s="17" t="s">
        <v>58</v>
      </c>
      <c r="C298" s="18">
        <v>183316</v>
      </c>
      <c r="D298" s="18">
        <v>99966</v>
      </c>
      <c r="E298" s="18">
        <v>99966</v>
      </c>
      <c r="F298" s="18">
        <v>99966</v>
      </c>
      <c r="G298" s="18">
        <f t="shared" si="50"/>
        <v>-83350</v>
      </c>
      <c r="H298" s="18">
        <f t="shared" si="51"/>
        <v>0</v>
      </c>
      <c r="I298" s="19">
        <f t="shared" si="52"/>
        <v>-45.467935150232385</v>
      </c>
      <c r="J298" s="19">
        <f t="shared" si="53"/>
        <v>100</v>
      </c>
      <c r="K298" s="19">
        <f t="shared" si="54"/>
        <v>100</v>
      </c>
    </row>
    <row r="299" spans="1:11">
      <c r="A299" s="22" t="s">
        <v>59</v>
      </c>
      <c r="B299" s="17" t="s">
        <v>60</v>
      </c>
      <c r="C299" s="18">
        <v>22796651.579999998</v>
      </c>
      <c r="D299" s="18">
        <v>42733356</v>
      </c>
      <c r="E299" s="18">
        <v>26814000</v>
      </c>
      <c r="F299" s="18">
        <v>17045047.870000001</v>
      </c>
      <c r="G299" s="18">
        <f t="shared" si="50"/>
        <v>-5751603.7099999972</v>
      </c>
      <c r="H299" s="18">
        <f t="shared" si="51"/>
        <v>9768952.129999999</v>
      </c>
      <c r="I299" s="19">
        <f t="shared" si="52"/>
        <v>-25.230037357968854</v>
      </c>
      <c r="J299" s="19">
        <f t="shared" si="53"/>
        <v>63.567717871261287</v>
      </c>
      <c r="K299" s="19">
        <f t="shared" si="54"/>
        <v>39.886986339196021</v>
      </c>
    </row>
    <row r="300" spans="1:11">
      <c r="A300" s="23" t="s">
        <v>61</v>
      </c>
      <c r="B300" s="17" t="s">
        <v>62</v>
      </c>
      <c r="C300" s="18">
        <v>22796651.579999998</v>
      </c>
      <c r="D300" s="18">
        <v>42490750</v>
      </c>
      <c r="E300" s="18">
        <v>26814000</v>
      </c>
      <c r="F300" s="18">
        <v>16802442.07</v>
      </c>
      <c r="G300" s="18">
        <f t="shared" si="50"/>
        <v>-5994209.5099999979</v>
      </c>
      <c r="H300" s="18">
        <f t="shared" si="51"/>
        <v>10011557.93</v>
      </c>
      <c r="I300" s="19">
        <f t="shared" si="52"/>
        <v>-26.294254175726621</v>
      </c>
      <c r="J300" s="19">
        <f t="shared" si="53"/>
        <v>62.6629449914224</v>
      </c>
      <c r="K300" s="19">
        <f t="shared" si="54"/>
        <v>39.543764395780258</v>
      </c>
    </row>
    <row r="301" spans="1:11">
      <c r="A301" s="23" t="s">
        <v>194</v>
      </c>
      <c r="B301" s="17" t="s">
        <v>195</v>
      </c>
      <c r="C301" s="18">
        <v>0</v>
      </c>
      <c r="D301" s="18">
        <v>242606</v>
      </c>
      <c r="E301" s="18">
        <v>0</v>
      </c>
      <c r="F301" s="18">
        <v>242605.8</v>
      </c>
      <c r="G301" s="18">
        <f t="shared" si="50"/>
        <v>242605.8</v>
      </c>
      <c r="H301" s="18">
        <f t="shared" si="51"/>
        <v>-242605.8</v>
      </c>
      <c r="I301" s="19">
        <f t="shared" si="52"/>
        <v>0</v>
      </c>
      <c r="J301" s="19">
        <f t="shared" si="53"/>
        <v>0</v>
      </c>
      <c r="K301" s="19">
        <f t="shared" si="54"/>
        <v>99.999917561808033</v>
      </c>
    </row>
    <row r="302" spans="1:11" ht="25.5">
      <c r="A302" s="24" t="s">
        <v>196</v>
      </c>
      <c r="B302" s="17" t="s">
        <v>197</v>
      </c>
      <c r="C302" s="18">
        <v>0</v>
      </c>
      <c r="D302" s="18">
        <v>242606</v>
      </c>
      <c r="E302" s="18">
        <v>0</v>
      </c>
      <c r="F302" s="18">
        <v>242605.8</v>
      </c>
      <c r="G302" s="18">
        <f t="shared" si="50"/>
        <v>242605.8</v>
      </c>
      <c r="H302" s="18">
        <f t="shared" si="51"/>
        <v>-242605.8</v>
      </c>
      <c r="I302" s="19">
        <f t="shared" si="52"/>
        <v>0</v>
      </c>
      <c r="J302" s="19">
        <f t="shared" si="53"/>
        <v>0</v>
      </c>
      <c r="K302" s="19">
        <f t="shared" si="54"/>
        <v>99.999917561808033</v>
      </c>
    </row>
    <row r="303" spans="1:11" ht="25.5">
      <c r="A303" s="25" t="s">
        <v>198</v>
      </c>
      <c r="B303" s="17" t="s">
        <v>199</v>
      </c>
      <c r="C303" s="18">
        <v>0</v>
      </c>
      <c r="D303" s="18">
        <v>242606</v>
      </c>
      <c r="E303" s="18">
        <v>0</v>
      </c>
      <c r="F303" s="18">
        <v>242605.8</v>
      </c>
      <c r="G303" s="18">
        <f t="shared" si="50"/>
        <v>242605.8</v>
      </c>
      <c r="H303" s="18">
        <f t="shared" si="51"/>
        <v>-242605.8</v>
      </c>
      <c r="I303" s="19">
        <f t="shared" si="52"/>
        <v>0</v>
      </c>
      <c r="J303" s="19">
        <f t="shared" si="53"/>
        <v>0</v>
      </c>
      <c r="K303" s="19">
        <f t="shared" si="54"/>
        <v>99.999917561808033</v>
      </c>
    </row>
    <row r="304" spans="1:11">
      <c r="A304" s="16"/>
      <c r="B304" s="17" t="s">
        <v>63</v>
      </c>
      <c r="C304" s="18">
        <v>29053607.460000001</v>
      </c>
      <c r="D304" s="18">
        <v>0</v>
      </c>
      <c r="E304" s="18">
        <v>0</v>
      </c>
      <c r="F304" s="18">
        <v>36820627.68</v>
      </c>
      <c r="G304" s="18">
        <f t="shared" si="50"/>
        <v>7767020.2199999988</v>
      </c>
      <c r="H304" s="18">
        <f t="shared" si="51"/>
        <v>-36820627.68</v>
      </c>
      <c r="I304" s="19">
        <f t="shared" si="52"/>
        <v>26.73341075008797</v>
      </c>
      <c r="J304" s="19">
        <f t="shared" si="53"/>
        <v>0</v>
      </c>
      <c r="K304" s="19">
        <f t="shared" si="54"/>
        <v>0</v>
      </c>
    </row>
    <row r="305" spans="1:11">
      <c r="A305" s="16" t="s">
        <v>64</v>
      </c>
      <c r="B305" s="17" t="s">
        <v>65</v>
      </c>
      <c r="C305" s="18">
        <v>-29053607.460000001</v>
      </c>
      <c r="D305" s="18">
        <v>0</v>
      </c>
      <c r="E305" s="18">
        <v>0</v>
      </c>
      <c r="F305" s="18">
        <v>-36820627.68</v>
      </c>
      <c r="G305" s="18">
        <f t="shared" si="50"/>
        <v>-7767020.2199999988</v>
      </c>
      <c r="H305" s="18">
        <f t="shared" si="51"/>
        <v>36820627.68</v>
      </c>
      <c r="I305" s="19">
        <f t="shared" si="52"/>
        <v>26.73341075008797</v>
      </c>
      <c r="J305" s="19">
        <f t="shared" si="53"/>
        <v>0</v>
      </c>
      <c r="K305" s="19">
        <f t="shared" si="54"/>
        <v>0</v>
      </c>
    </row>
    <row r="306" spans="1:11">
      <c r="A306" s="22" t="s">
        <v>66</v>
      </c>
      <c r="B306" s="17" t="s">
        <v>67</v>
      </c>
      <c r="C306" s="18">
        <v>-29053607.460000001</v>
      </c>
      <c r="D306" s="18">
        <v>0</v>
      </c>
      <c r="E306" s="18">
        <v>0</v>
      </c>
      <c r="F306" s="18">
        <v>-36820627.68</v>
      </c>
      <c r="G306" s="18">
        <f t="shared" si="50"/>
        <v>-7767020.2199999988</v>
      </c>
      <c r="H306" s="18">
        <f t="shared" si="51"/>
        <v>36820627.68</v>
      </c>
      <c r="I306" s="19">
        <f t="shared" si="52"/>
        <v>26.73341075008797</v>
      </c>
      <c r="J306" s="19">
        <f t="shared" si="53"/>
        <v>0</v>
      </c>
      <c r="K306" s="19">
        <f t="shared" si="54"/>
        <v>0</v>
      </c>
    </row>
    <row r="307" spans="1:11">
      <c r="A307" s="27" t="s">
        <v>220</v>
      </c>
      <c r="B307" s="28" t="s">
        <v>221</v>
      </c>
      <c r="C307" s="29"/>
      <c r="D307" s="29"/>
      <c r="E307" s="29"/>
      <c r="F307" s="29"/>
      <c r="G307" s="29"/>
      <c r="H307" s="29"/>
      <c r="I307" s="30"/>
      <c r="J307" s="30"/>
      <c r="K307" s="30"/>
    </row>
    <row r="308" spans="1:11">
      <c r="A308" s="16" t="s">
        <v>25</v>
      </c>
      <c r="B308" s="17" t="s">
        <v>26</v>
      </c>
      <c r="C308" s="18">
        <v>6630504.0300000003</v>
      </c>
      <c r="D308" s="18">
        <v>7562740</v>
      </c>
      <c r="E308" s="18">
        <v>6439553</v>
      </c>
      <c r="F308" s="18">
        <v>7565335.4299999997</v>
      </c>
      <c r="G308" s="18">
        <f t="shared" ref="G308:G324" si="55">F308-C308</f>
        <v>934831.39999999944</v>
      </c>
      <c r="H308" s="18">
        <f t="shared" ref="H308:H324" si="56">E308-F308</f>
        <v>-1125782.4299999997</v>
      </c>
      <c r="I308" s="19">
        <f t="shared" ref="I308:I324" si="57">IF(ISERROR(F308/C308),0,F308/C308*100-100)</f>
        <v>14.098949277012935</v>
      </c>
      <c r="J308" s="19">
        <f t="shared" ref="J308:J324" si="58">IF(ISERROR(F308/E308),0,F308/E308*100)</f>
        <v>117.48230707938889</v>
      </c>
      <c r="K308" s="19">
        <f t="shared" ref="K308:K324" si="59">IF(ISERROR(F308/D308),0,F308/D308*100)</f>
        <v>100.03431864641649</v>
      </c>
    </row>
    <row r="309" spans="1:11" ht="25.5">
      <c r="A309" s="22" t="s">
        <v>27</v>
      </c>
      <c r="B309" s="17" t="s">
        <v>28</v>
      </c>
      <c r="C309" s="18">
        <v>5582.03</v>
      </c>
      <c r="D309" s="18">
        <v>0</v>
      </c>
      <c r="E309" s="18">
        <v>0</v>
      </c>
      <c r="F309" s="18">
        <v>2595.4299999999998</v>
      </c>
      <c r="G309" s="18">
        <f t="shared" si="55"/>
        <v>-2986.6</v>
      </c>
      <c r="H309" s="18">
        <f t="shared" si="56"/>
        <v>-2595.4299999999998</v>
      </c>
      <c r="I309" s="19">
        <f t="shared" si="57"/>
        <v>-53.503832835008055</v>
      </c>
      <c r="J309" s="19">
        <f t="shared" si="58"/>
        <v>0</v>
      </c>
      <c r="K309" s="19">
        <f t="shared" si="59"/>
        <v>0</v>
      </c>
    </row>
    <row r="310" spans="1:11">
      <c r="A310" s="22" t="s">
        <v>29</v>
      </c>
      <c r="B310" s="17" t="s">
        <v>30</v>
      </c>
      <c r="C310" s="18">
        <v>6624922</v>
      </c>
      <c r="D310" s="18">
        <v>7562740</v>
      </c>
      <c r="E310" s="18">
        <v>6439553</v>
      </c>
      <c r="F310" s="18">
        <v>7562740</v>
      </c>
      <c r="G310" s="18">
        <f t="shared" si="55"/>
        <v>937818</v>
      </c>
      <c r="H310" s="18">
        <f t="shared" si="56"/>
        <v>-1123187</v>
      </c>
      <c r="I310" s="19">
        <f t="shared" si="57"/>
        <v>14.155910062035446</v>
      </c>
      <c r="J310" s="19">
        <f t="shared" si="58"/>
        <v>117.44200257378112</v>
      </c>
      <c r="K310" s="19">
        <f t="shared" si="59"/>
        <v>100</v>
      </c>
    </row>
    <row r="311" spans="1:11">
      <c r="A311" s="23" t="s">
        <v>31</v>
      </c>
      <c r="B311" s="17" t="s">
        <v>32</v>
      </c>
      <c r="C311" s="18">
        <v>6624922</v>
      </c>
      <c r="D311" s="18">
        <v>7562740</v>
      </c>
      <c r="E311" s="18">
        <v>6439553</v>
      </c>
      <c r="F311" s="18">
        <v>7562740</v>
      </c>
      <c r="G311" s="18">
        <f t="shared" si="55"/>
        <v>937818</v>
      </c>
      <c r="H311" s="18">
        <f t="shared" si="56"/>
        <v>-1123187</v>
      </c>
      <c r="I311" s="19">
        <f t="shared" si="57"/>
        <v>14.155910062035446</v>
      </c>
      <c r="J311" s="19">
        <f t="shared" si="58"/>
        <v>117.44200257378112</v>
      </c>
      <c r="K311" s="19">
        <f t="shared" si="59"/>
        <v>100</v>
      </c>
    </row>
    <row r="312" spans="1:11">
      <c r="A312" s="16" t="s">
        <v>33</v>
      </c>
      <c r="B312" s="17" t="s">
        <v>34</v>
      </c>
      <c r="C312" s="18">
        <v>3506010.85</v>
      </c>
      <c r="D312" s="18">
        <v>7562740</v>
      </c>
      <c r="E312" s="18">
        <v>6439553</v>
      </c>
      <c r="F312" s="18">
        <v>5002317.75</v>
      </c>
      <c r="G312" s="18">
        <f t="shared" si="55"/>
        <v>1496306.9</v>
      </c>
      <c r="H312" s="18">
        <f t="shared" si="56"/>
        <v>1437235.25</v>
      </c>
      <c r="I312" s="19">
        <f t="shared" si="57"/>
        <v>42.678330559073999</v>
      </c>
      <c r="J312" s="19">
        <f t="shared" si="58"/>
        <v>77.681133302264925</v>
      </c>
      <c r="K312" s="19">
        <f t="shared" si="59"/>
        <v>66.144251289876422</v>
      </c>
    </row>
    <row r="313" spans="1:11">
      <c r="A313" s="22" t="s">
        <v>35</v>
      </c>
      <c r="B313" s="17" t="s">
        <v>36</v>
      </c>
      <c r="C313" s="18">
        <v>3355763.95</v>
      </c>
      <c r="D313" s="18">
        <v>7464340</v>
      </c>
      <c r="E313" s="18">
        <v>6350264</v>
      </c>
      <c r="F313" s="18">
        <v>4926532.6100000003</v>
      </c>
      <c r="G313" s="18">
        <f t="shared" si="55"/>
        <v>1570768.6600000001</v>
      </c>
      <c r="H313" s="18">
        <f t="shared" si="56"/>
        <v>1423731.3899999997</v>
      </c>
      <c r="I313" s="19">
        <f t="shared" si="57"/>
        <v>46.808079573058166</v>
      </c>
      <c r="J313" s="19">
        <f t="shared" si="58"/>
        <v>77.579965336874196</v>
      </c>
      <c r="K313" s="19">
        <f t="shared" si="59"/>
        <v>66.000913811535924</v>
      </c>
    </row>
    <row r="314" spans="1:11">
      <c r="A314" s="23" t="s">
        <v>37</v>
      </c>
      <c r="B314" s="17" t="s">
        <v>38</v>
      </c>
      <c r="C314" s="18">
        <v>3308233.95</v>
      </c>
      <c r="D314" s="18">
        <v>7376810</v>
      </c>
      <c r="E314" s="18">
        <v>6262734</v>
      </c>
      <c r="F314" s="18">
        <v>4839002.6100000003</v>
      </c>
      <c r="G314" s="18">
        <f t="shared" si="55"/>
        <v>1530768.6600000001</v>
      </c>
      <c r="H314" s="18">
        <f t="shared" si="56"/>
        <v>1423731.3899999997</v>
      </c>
      <c r="I314" s="19">
        <f t="shared" si="57"/>
        <v>46.271475449914902</v>
      </c>
      <c r="J314" s="19">
        <f t="shared" si="58"/>
        <v>77.2666156665763</v>
      </c>
      <c r="K314" s="19">
        <f t="shared" si="59"/>
        <v>65.597495529910631</v>
      </c>
    </row>
    <row r="315" spans="1:11">
      <c r="A315" s="24" t="s">
        <v>39</v>
      </c>
      <c r="B315" s="17" t="s">
        <v>40</v>
      </c>
      <c r="C315" s="18">
        <v>2320390.2200000002</v>
      </c>
      <c r="D315" s="18">
        <v>5378099</v>
      </c>
      <c r="E315" s="18">
        <v>3775035</v>
      </c>
      <c r="F315" s="18">
        <v>3228678.27</v>
      </c>
      <c r="G315" s="18">
        <f t="shared" si="55"/>
        <v>908288.04999999981</v>
      </c>
      <c r="H315" s="18">
        <f t="shared" si="56"/>
        <v>546356.73</v>
      </c>
      <c r="I315" s="19">
        <f t="shared" si="57"/>
        <v>39.143763069299609</v>
      </c>
      <c r="J315" s="19">
        <f t="shared" si="58"/>
        <v>85.527108225486643</v>
      </c>
      <c r="K315" s="19">
        <f t="shared" si="59"/>
        <v>60.033819942697221</v>
      </c>
    </row>
    <row r="316" spans="1:11">
      <c r="A316" s="24" t="s">
        <v>41</v>
      </c>
      <c r="B316" s="17" t="s">
        <v>42</v>
      </c>
      <c r="C316" s="18">
        <v>987843.73</v>
      </c>
      <c r="D316" s="18">
        <v>1998711</v>
      </c>
      <c r="E316" s="18">
        <v>2487699</v>
      </c>
      <c r="F316" s="18">
        <v>1610324.34</v>
      </c>
      <c r="G316" s="18">
        <f t="shared" si="55"/>
        <v>622480.6100000001</v>
      </c>
      <c r="H316" s="18">
        <f t="shared" si="56"/>
        <v>877374.65999999992</v>
      </c>
      <c r="I316" s="19">
        <f t="shared" si="57"/>
        <v>63.014077135459473</v>
      </c>
      <c r="J316" s="19">
        <f t="shared" si="58"/>
        <v>64.731478366152814</v>
      </c>
      <c r="K316" s="19">
        <f t="shared" si="59"/>
        <v>80.568143168271959</v>
      </c>
    </row>
    <row r="317" spans="1:11">
      <c r="A317" s="25" t="s">
        <v>43</v>
      </c>
      <c r="B317" s="17" t="s">
        <v>44</v>
      </c>
      <c r="C317" s="18">
        <v>54674.080000000002</v>
      </c>
      <c r="D317" s="18">
        <v>0</v>
      </c>
      <c r="E317" s="18">
        <v>0</v>
      </c>
      <c r="F317" s="18">
        <v>61094.81</v>
      </c>
      <c r="G317" s="18">
        <f t="shared" si="55"/>
        <v>6420.7299999999959</v>
      </c>
      <c r="H317" s="18">
        <f t="shared" si="56"/>
        <v>-61094.81</v>
      </c>
      <c r="I317" s="19">
        <f t="shared" si="57"/>
        <v>11.743645252009728</v>
      </c>
      <c r="J317" s="19">
        <f t="shared" si="58"/>
        <v>0</v>
      </c>
      <c r="K317" s="19">
        <f t="shared" si="59"/>
        <v>0</v>
      </c>
    </row>
    <row r="318" spans="1:11">
      <c r="A318" s="23" t="s">
        <v>45</v>
      </c>
      <c r="B318" s="17" t="s">
        <v>46</v>
      </c>
      <c r="C318" s="18">
        <v>47530</v>
      </c>
      <c r="D318" s="18">
        <v>87530</v>
      </c>
      <c r="E318" s="18">
        <v>87530</v>
      </c>
      <c r="F318" s="18">
        <v>87530</v>
      </c>
      <c r="G318" s="18">
        <f t="shared" si="55"/>
        <v>40000</v>
      </c>
      <c r="H318" s="18">
        <f t="shared" si="56"/>
        <v>0</v>
      </c>
      <c r="I318" s="19">
        <f t="shared" si="57"/>
        <v>84.15737428992216</v>
      </c>
      <c r="J318" s="19">
        <f t="shared" si="58"/>
        <v>100</v>
      </c>
      <c r="K318" s="19">
        <f t="shared" si="59"/>
        <v>100</v>
      </c>
    </row>
    <row r="319" spans="1:11">
      <c r="A319" s="24" t="s">
        <v>47</v>
      </c>
      <c r="B319" s="17" t="s">
        <v>48</v>
      </c>
      <c r="C319" s="18">
        <v>47530</v>
      </c>
      <c r="D319" s="18">
        <v>87530</v>
      </c>
      <c r="E319" s="18">
        <v>87530</v>
      </c>
      <c r="F319" s="18">
        <v>87530</v>
      </c>
      <c r="G319" s="18">
        <f t="shared" si="55"/>
        <v>40000</v>
      </c>
      <c r="H319" s="18">
        <f t="shared" si="56"/>
        <v>0</v>
      </c>
      <c r="I319" s="19">
        <f t="shared" si="57"/>
        <v>84.15737428992216</v>
      </c>
      <c r="J319" s="19">
        <f t="shared" si="58"/>
        <v>100</v>
      </c>
      <c r="K319" s="19">
        <f t="shared" si="59"/>
        <v>100</v>
      </c>
    </row>
    <row r="320" spans="1:11">
      <c r="A320" s="22" t="s">
        <v>59</v>
      </c>
      <c r="B320" s="17" t="s">
        <v>60</v>
      </c>
      <c r="C320" s="18">
        <v>150246.9</v>
      </c>
      <c r="D320" s="18">
        <v>98400</v>
      </c>
      <c r="E320" s="18">
        <v>89289</v>
      </c>
      <c r="F320" s="18">
        <v>75785.14</v>
      </c>
      <c r="G320" s="18">
        <f t="shared" si="55"/>
        <v>-74461.759999999995</v>
      </c>
      <c r="H320" s="18">
        <f t="shared" si="56"/>
        <v>13503.86</v>
      </c>
      <c r="I320" s="19">
        <f t="shared" si="57"/>
        <v>-49.559598234639111</v>
      </c>
      <c r="J320" s="19">
        <f t="shared" si="58"/>
        <v>84.876233354612552</v>
      </c>
      <c r="K320" s="19">
        <f t="shared" si="59"/>
        <v>77.01741869918699</v>
      </c>
    </row>
    <row r="321" spans="1:11">
      <c r="A321" s="23" t="s">
        <v>61</v>
      </c>
      <c r="B321" s="17" t="s">
        <v>62</v>
      </c>
      <c r="C321" s="18">
        <v>150246.9</v>
      </c>
      <c r="D321" s="18">
        <v>98400</v>
      </c>
      <c r="E321" s="18">
        <v>89289</v>
      </c>
      <c r="F321" s="18">
        <v>75785.14</v>
      </c>
      <c r="G321" s="18">
        <f t="shared" si="55"/>
        <v>-74461.759999999995</v>
      </c>
      <c r="H321" s="18">
        <f t="shared" si="56"/>
        <v>13503.86</v>
      </c>
      <c r="I321" s="19">
        <f t="shared" si="57"/>
        <v>-49.559598234639111</v>
      </c>
      <c r="J321" s="19">
        <f t="shared" si="58"/>
        <v>84.876233354612552</v>
      </c>
      <c r="K321" s="19">
        <f t="shared" si="59"/>
        <v>77.01741869918699</v>
      </c>
    </row>
    <row r="322" spans="1:11">
      <c r="A322" s="16"/>
      <c r="B322" s="17" t="s">
        <v>63</v>
      </c>
      <c r="C322" s="18">
        <v>3124493.18</v>
      </c>
      <c r="D322" s="18">
        <v>0</v>
      </c>
      <c r="E322" s="18">
        <v>0</v>
      </c>
      <c r="F322" s="18">
        <v>2563017.6800000002</v>
      </c>
      <c r="G322" s="18">
        <f t="shared" si="55"/>
        <v>-561475.5</v>
      </c>
      <c r="H322" s="18">
        <f t="shared" si="56"/>
        <v>-2563017.6800000002</v>
      </c>
      <c r="I322" s="19">
        <f t="shared" si="57"/>
        <v>-17.97013043888289</v>
      </c>
      <c r="J322" s="19">
        <f t="shared" si="58"/>
        <v>0</v>
      </c>
      <c r="K322" s="19">
        <f t="shared" si="59"/>
        <v>0</v>
      </c>
    </row>
    <row r="323" spans="1:11">
      <c r="A323" s="16" t="s">
        <v>64</v>
      </c>
      <c r="B323" s="17" t="s">
        <v>65</v>
      </c>
      <c r="C323" s="18">
        <v>-3124493.18</v>
      </c>
      <c r="D323" s="18">
        <v>0</v>
      </c>
      <c r="E323" s="18">
        <v>0</v>
      </c>
      <c r="F323" s="18">
        <v>-2563017.6800000002</v>
      </c>
      <c r="G323" s="18">
        <f t="shared" si="55"/>
        <v>561475.5</v>
      </c>
      <c r="H323" s="18">
        <f t="shared" si="56"/>
        <v>2563017.6800000002</v>
      </c>
      <c r="I323" s="19">
        <f t="shared" si="57"/>
        <v>-17.97013043888289</v>
      </c>
      <c r="J323" s="19">
        <f t="shared" si="58"/>
        <v>0</v>
      </c>
      <c r="K323" s="19">
        <f t="shared" si="59"/>
        <v>0</v>
      </c>
    </row>
    <row r="324" spans="1:11">
      <c r="A324" s="22" t="s">
        <v>66</v>
      </c>
      <c r="B324" s="17" t="s">
        <v>67</v>
      </c>
      <c r="C324" s="18">
        <v>-3124493.18</v>
      </c>
      <c r="D324" s="18">
        <v>0</v>
      </c>
      <c r="E324" s="18">
        <v>0</v>
      </c>
      <c r="F324" s="18">
        <v>-2563017.6800000002</v>
      </c>
      <c r="G324" s="18">
        <f t="shared" si="55"/>
        <v>561475.5</v>
      </c>
      <c r="H324" s="18">
        <f t="shared" si="56"/>
        <v>2563017.6800000002</v>
      </c>
      <c r="I324" s="19">
        <f t="shared" si="57"/>
        <v>-17.97013043888289</v>
      </c>
      <c r="J324" s="19">
        <f t="shared" si="58"/>
        <v>0</v>
      </c>
      <c r="K324" s="19">
        <f t="shared" si="59"/>
        <v>0</v>
      </c>
    </row>
    <row r="325" spans="1:11">
      <c r="A325" s="27" t="s">
        <v>222</v>
      </c>
      <c r="B325" s="28" t="s">
        <v>223</v>
      </c>
      <c r="C325" s="29"/>
      <c r="D325" s="29"/>
      <c r="E325" s="29"/>
      <c r="F325" s="29"/>
      <c r="G325" s="29"/>
      <c r="H325" s="29"/>
      <c r="I325" s="30"/>
      <c r="J325" s="30"/>
      <c r="K325" s="30"/>
    </row>
    <row r="326" spans="1:11">
      <c r="A326" s="16" t="s">
        <v>25</v>
      </c>
      <c r="B326" s="17" t="s">
        <v>26</v>
      </c>
      <c r="C326" s="18">
        <v>4977385</v>
      </c>
      <c r="D326" s="18">
        <v>5436339</v>
      </c>
      <c r="E326" s="18">
        <v>3692856</v>
      </c>
      <c r="F326" s="18">
        <v>5435770</v>
      </c>
      <c r="G326" s="18">
        <f t="shared" ref="G326:G342" si="60">F326-C326</f>
        <v>458385</v>
      </c>
      <c r="H326" s="18">
        <f t="shared" ref="H326:H342" si="61">E326-F326</f>
        <v>-1742914</v>
      </c>
      <c r="I326" s="19">
        <f t="shared" ref="I326:I342" si="62">IF(ISERROR(F326/C326),0,F326/C326*100-100)</f>
        <v>9.2093539077246334</v>
      </c>
      <c r="J326" s="19">
        <f t="shared" ref="J326:J342" si="63">IF(ISERROR(F326/E326),0,F326/E326*100)</f>
        <v>147.19691209188767</v>
      </c>
      <c r="K326" s="19">
        <f t="shared" ref="K326:K342" si="64">IF(ISERROR(F326/D326),0,F326/D326*100)</f>
        <v>99.989533397383795</v>
      </c>
    </row>
    <row r="327" spans="1:11" ht="25.5">
      <c r="A327" s="22" t="s">
        <v>27</v>
      </c>
      <c r="B327" s="17" t="s">
        <v>28</v>
      </c>
      <c r="C327" s="18">
        <v>0</v>
      </c>
      <c r="D327" s="18">
        <v>569</v>
      </c>
      <c r="E327" s="18">
        <v>0</v>
      </c>
      <c r="F327" s="18">
        <v>0</v>
      </c>
      <c r="G327" s="18">
        <f t="shared" si="60"/>
        <v>0</v>
      </c>
      <c r="H327" s="18">
        <f t="shared" si="61"/>
        <v>0</v>
      </c>
      <c r="I327" s="19">
        <f t="shared" si="62"/>
        <v>0</v>
      </c>
      <c r="J327" s="19">
        <f t="shared" si="63"/>
        <v>0</v>
      </c>
      <c r="K327" s="19">
        <f t="shared" si="64"/>
        <v>0</v>
      </c>
    </row>
    <row r="328" spans="1:11">
      <c r="A328" s="22" t="s">
        <v>29</v>
      </c>
      <c r="B328" s="17" t="s">
        <v>30</v>
      </c>
      <c r="C328" s="18">
        <v>4977385</v>
      </c>
      <c r="D328" s="18">
        <v>5435770</v>
      </c>
      <c r="E328" s="18">
        <v>3692856</v>
      </c>
      <c r="F328" s="18">
        <v>5435770</v>
      </c>
      <c r="G328" s="18">
        <f t="shared" si="60"/>
        <v>458385</v>
      </c>
      <c r="H328" s="18">
        <f t="shared" si="61"/>
        <v>-1742914</v>
      </c>
      <c r="I328" s="19">
        <f t="shared" si="62"/>
        <v>9.2093539077246334</v>
      </c>
      <c r="J328" s="19">
        <f t="shared" si="63"/>
        <v>147.19691209188767</v>
      </c>
      <c r="K328" s="19">
        <f t="shared" si="64"/>
        <v>100</v>
      </c>
    </row>
    <row r="329" spans="1:11">
      <c r="A329" s="23" t="s">
        <v>31</v>
      </c>
      <c r="B329" s="17" t="s">
        <v>32</v>
      </c>
      <c r="C329" s="18">
        <v>4977385</v>
      </c>
      <c r="D329" s="18">
        <v>5435770</v>
      </c>
      <c r="E329" s="18">
        <v>3692856</v>
      </c>
      <c r="F329" s="18">
        <v>5435770</v>
      </c>
      <c r="G329" s="18">
        <f t="shared" si="60"/>
        <v>458385</v>
      </c>
      <c r="H329" s="18">
        <f t="shared" si="61"/>
        <v>-1742914</v>
      </c>
      <c r="I329" s="19">
        <f t="shared" si="62"/>
        <v>9.2093539077246334</v>
      </c>
      <c r="J329" s="19">
        <f t="shared" si="63"/>
        <v>147.19691209188767</v>
      </c>
      <c r="K329" s="19">
        <f t="shared" si="64"/>
        <v>100</v>
      </c>
    </row>
    <row r="330" spans="1:11">
      <c r="A330" s="16" t="s">
        <v>33</v>
      </c>
      <c r="B330" s="17" t="s">
        <v>34</v>
      </c>
      <c r="C330" s="18">
        <v>3185699.94</v>
      </c>
      <c r="D330" s="18">
        <v>5436339</v>
      </c>
      <c r="E330" s="18">
        <v>3692856</v>
      </c>
      <c r="F330" s="18">
        <v>3519901.93</v>
      </c>
      <c r="G330" s="18">
        <f t="shared" si="60"/>
        <v>334201.99000000022</v>
      </c>
      <c r="H330" s="18">
        <f t="shared" si="61"/>
        <v>172954.06999999983</v>
      </c>
      <c r="I330" s="19">
        <f t="shared" si="62"/>
        <v>10.490692667056408</v>
      </c>
      <c r="J330" s="19">
        <f t="shared" si="63"/>
        <v>95.3165227672024</v>
      </c>
      <c r="K330" s="19">
        <f t="shared" si="64"/>
        <v>64.747653338027675</v>
      </c>
    </row>
    <row r="331" spans="1:11">
      <c r="A331" s="22" t="s">
        <v>35</v>
      </c>
      <c r="B331" s="17" t="s">
        <v>36</v>
      </c>
      <c r="C331" s="18">
        <v>3185699.94</v>
      </c>
      <c r="D331" s="18">
        <v>5419314</v>
      </c>
      <c r="E331" s="18">
        <v>3689856</v>
      </c>
      <c r="F331" s="18">
        <v>3508957.48</v>
      </c>
      <c r="G331" s="18">
        <f t="shared" si="60"/>
        <v>323257.54000000004</v>
      </c>
      <c r="H331" s="18">
        <f t="shared" si="61"/>
        <v>180898.52000000002</v>
      </c>
      <c r="I331" s="19">
        <f t="shared" si="62"/>
        <v>10.147143362158587</v>
      </c>
      <c r="J331" s="19">
        <f t="shared" si="63"/>
        <v>95.097409763416238</v>
      </c>
      <c r="K331" s="19">
        <f t="shared" si="64"/>
        <v>64.749108097445543</v>
      </c>
    </row>
    <row r="332" spans="1:11">
      <c r="A332" s="23" t="s">
        <v>37</v>
      </c>
      <c r="B332" s="17" t="s">
        <v>38</v>
      </c>
      <c r="C332" s="18">
        <v>3185669.94</v>
      </c>
      <c r="D332" s="18">
        <v>5419314</v>
      </c>
      <c r="E332" s="18">
        <v>3689856</v>
      </c>
      <c r="F332" s="18">
        <v>3508957.48</v>
      </c>
      <c r="G332" s="18">
        <f t="shared" si="60"/>
        <v>323287.54000000004</v>
      </c>
      <c r="H332" s="18">
        <f t="shared" si="61"/>
        <v>180898.52000000002</v>
      </c>
      <c r="I332" s="19">
        <f t="shared" si="62"/>
        <v>10.148180636692075</v>
      </c>
      <c r="J332" s="19">
        <f t="shared" si="63"/>
        <v>95.097409763416238</v>
      </c>
      <c r="K332" s="19">
        <f t="shared" si="64"/>
        <v>64.749108097445543</v>
      </c>
    </row>
    <row r="333" spans="1:11">
      <c r="A333" s="24" t="s">
        <v>39</v>
      </c>
      <c r="B333" s="17" t="s">
        <v>40</v>
      </c>
      <c r="C333" s="18">
        <v>3158218.7</v>
      </c>
      <c r="D333" s="18">
        <v>5332095</v>
      </c>
      <c r="E333" s="18">
        <v>3625760</v>
      </c>
      <c r="F333" s="18">
        <v>3474951.37</v>
      </c>
      <c r="G333" s="18">
        <f t="shared" si="60"/>
        <v>316732.66999999993</v>
      </c>
      <c r="H333" s="18">
        <f t="shared" si="61"/>
        <v>150808.62999999989</v>
      </c>
      <c r="I333" s="19">
        <f t="shared" si="62"/>
        <v>10.028839041450794</v>
      </c>
      <c r="J333" s="19">
        <f t="shared" si="63"/>
        <v>95.84063396363797</v>
      </c>
      <c r="K333" s="19">
        <f t="shared" si="64"/>
        <v>65.1704699559929</v>
      </c>
    </row>
    <row r="334" spans="1:11">
      <c r="A334" s="24" t="s">
        <v>41</v>
      </c>
      <c r="B334" s="17" t="s">
        <v>42</v>
      </c>
      <c r="C334" s="18">
        <v>27451.24</v>
      </c>
      <c r="D334" s="18">
        <v>87219</v>
      </c>
      <c r="E334" s="18">
        <v>64096</v>
      </c>
      <c r="F334" s="18">
        <v>34006.11</v>
      </c>
      <c r="G334" s="18">
        <f t="shared" si="60"/>
        <v>6554.869999999999</v>
      </c>
      <c r="H334" s="18">
        <f t="shared" si="61"/>
        <v>30089.89</v>
      </c>
      <c r="I334" s="19">
        <f t="shared" si="62"/>
        <v>23.878229180175452</v>
      </c>
      <c r="J334" s="19">
        <f t="shared" si="63"/>
        <v>53.054964428357465</v>
      </c>
      <c r="K334" s="19">
        <f t="shared" si="64"/>
        <v>38.989337185704947</v>
      </c>
    </row>
    <row r="335" spans="1:11">
      <c r="A335" s="25" t="s">
        <v>43</v>
      </c>
      <c r="B335" s="17" t="s">
        <v>44</v>
      </c>
      <c r="C335" s="18">
        <v>3832.66</v>
      </c>
      <c r="D335" s="18">
        <v>0</v>
      </c>
      <c r="E335" s="18">
        <v>0</v>
      </c>
      <c r="F335" s="18">
        <v>3696.21</v>
      </c>
      <c r="G335" s="18">
        <f t="shared" si="60"/>
        <v>-136.44999999999982</v>
      </c>
      <c r="H335" s="18">
        <f t="shared" si="61"/>
        <v>-3696.21</v>
      </c>
      <c r="I335" s="19">
        <f t="shared" si="62"/>
        <v>-3.5601905726049239</v>
      </c>
      <c r="J335" s="19">
        <f t="shared" si="63"/>
        <v>0</v>
      </c>
      <c r="K335" s="19">
        <f t="shared" si="64"/>
        <v>0</v>
      </c>
    </row>
    <row r="336" spans="1:11">
      <c r="A336" s="23" t="s">
        <v>45</v>
      </c>
      <c r="B336" s="17" t="s">
        <v>46</v>
      </c>
      <c r="C336" s="18">
        <v>30</v>
      </c>
      <c r="D336" s="18">
        <v>0</v>
      </c>
      <c r="E336" s="18">
        <v>0</v>
      </c>
      <c r="F336" s="18">
        <v>0</v>
      </c>
      <c r="G336" s="18">
        <f t="shared" si="60"/>
        <v>-30</v>
      </c>
      <c r="H336" s="18">
        <f t="shared" si="61"/>
        <v>0</v>
      </c>
      <c r="I336" s="19">
        <f t="shared" si="62"/>
        <v>-100</v>
      </c>
      <c r="J336" s="19">
        <f t="shared" si="63"/>
        <v>0</v>
      </c>
      <c r="K336" s="19">
        <f t="shared" si="64"/>
        <v>0</v>
      </c>
    </row>
    <row r="337" spans="1:11">
      <c r="A337" s="24" t="s">
        <v>49</v>
      </c>
      <c r="B337" s="17" t="s">
        <v>50</v>
      </c>
      <c r="C337" s="18">
        <v>30</v>
      </c>
      <c r="D337" s="18">
        <v>0</v>
      </c>
      <c r="E337" s="18">
        <v>0</v>
      </c>
      <c r="F337" s="18">
        <v>0</v>
      </c>
      <c r="G337" s="18">
        <f t="shared" si="60"/>
        <v>-30</v>
      </c>
      <c r="H337" s="18">
        <f t="shared" si="61"/>
        <v>0</v>
      </c>
      <c r="I337" s="19">
        <f t="shared" si="62"/>
        <v>-100</v>
      </c>
      <c r="J337" s="19">
        <f t="shared" si="63"/>
        <v>0</v>
      </c>
      <c r="K337" s="19">
        <f t="shared" si="64"/>
        <v>0</v>
      </c>
    </row>
    <row r="338" spans="1:11">
      <c r="A338" s="22" t="s">
        <v>59</v>
      </c>
      <c r="B338" s="17" t="s">
        <v>60</v>
      </c>
      <c r="C338" s="18">
        <v>0</v>
      </c>
      <c r="D338" s="18">
        <v>17025</v>
      </c>
      <c r="E338" s="18">
        <v>3000</v>
      </c>
      <c r="F338" s="18">
        <v>10944.45</v>
      </c>
      <c r="G338" s="18">
        <f t="shared" si="60"/>
        <v>10944.45</v>
      </c>
      <c r="H338" s="18">
        <f t="shared" si="61"/>
        <v>-7944.4500000000007</v>
      </c>
      <c r="I338" s="19">
        <f t="shared" si="62"/>
        <v>0</v>
      </c>
      <c r="J338" s="19">
        <f t="shared" si="63"/>
        <v>364.815</v>
      </c>
      <c r="K338" s="19">
        <f t="shared" si="64"/>
        <v>64.284581497797362</v>
      </c>
    </row>
    <row r="339" spans="1:11">
      <c r="A339" s="23" t="s">
        <v>61</v>
      </c>
      <c r="B339" s="17" t="s">
        <v>62</v>
      </c>
      <c r="C339" s="18">
        <v>0</v>
      </c>
      <c r="D339" s="18">
        <v>17025</v>
      </c>
      <c r="E339" s="18">
        <v>3000</v>
      </c>
      <c r="F339" s="18">
        <v>10944.45</v>
      </c>
      <c r="G339" s="18">
        <f t="shared" si="60"/>
        <v>10944.45</v>
      </c>
      <c r="H339" s="18">
        <f t="shared" si="61"/>
        <v>-7944.4500000000007</v>
      </c>
      <c r="I339" s="19">
        <f t="shared" si="62"/>
        <v>0</v>
      </c>
      <c r="J339" s="19">
        <f t="shared" si="63"/>
        <v>364.815</v>
      </c>
      <c r="K339" s="19">
        <f t="shared" si="64"/>
        <v>64.284581497797362</v>
      </c>
    </row>
    <row r="340" spans="1:11">
      <c r="A340" s="16"/>
      <c r="B340" s="17" t="s">
        <v>63</v>
      </c>
      <c r="C340" s="18">
        <v>1791685.06</v>
      </c>
      <c r="D340" s="18">
        <v>0</v>
      </c>
      <c r="E340" s="18">
        <v>0</v>
      </c>
      <c r="F340" s="18">
        <v>1915868.07</v>
      </c>
      <c r="G340" s="18">
        <f t="shared" si="60"/>
        <v>124183.01000000001</v>
      </c>
      <c r="H340" s="18">
        <f t="shared" si="61"/>
        <v>-1915868.07</v>
      </c>
      <c r="I340" s="19">
        <f t="shared" si="62"/>
        <v>6.9310735894622155</v>
      </c>
      <c r="J340" s="19">
        <f t="shared" si="63"/>
        <v>0</v>
      </c>
      <c r="K340" s="19">
        <f t="shared" si="64"/>
        <v>0</v>
      </c>
    </row>
    <row r="341" spans="1:11">
      <c r="A341" s="16" t="s">
        <v>64</v>
      </c>
      <c r="B341" s="17" t="s">
        <v>65</v>
      </c>
      <c r="C341" s="18">
        <v>-1791685.06</v>
      </c>
      <c r="D341" s="18">
        <v>0</v>
      </c>
      <c r="E341" s="18">
        <v>0</v>
      </c>
      <c r="F341" s="18">
        <v>-1915868.07</v>
      </c>
      <c r="G341" s="18">
        <f t="shared" si="60"/>
        <v>-124183.01000000001</v>
      </c>
      <c r="H341" s="18">
        <f t="shared" si="61"/>
        <v>1915868.07</v>
      </c>
      <c r="I341" s="19">
        <f t="shared" si="62"/>
        <v>6.9310735894622155</v>
      </c>
      <c r="J341" s="19">
        <f t="shared" si="63"/>
        <v>0</v>
      </c>
      <c r="K341" s="19">
        <f t="shared" si="64"/>
        <v>0</v>
      </c>
    </row>
    <row r="342" spans="1:11">
      <c r="A342" s="22" t="s">
        <v>66</v>
      </c>
      <c r="B342" s="17" t="s">
        <v>67</v>
      </c>
      <c r="C342" s="18">
        <v>-1791685.06</v>
      </c>
      <c r="D342" s="18">
        <v>0</v>
      </c>
      <c r="E342" s="18">
        <v>0</v>
      </c>
      <c r="F342" s="18">
        <v>-1915868.07</v>
      </c>
      <c r="G342" s="18">
        <f t="shared" si="60"/>
        <v>-124183.01000000001</v>
      </c>
      <c r="H342" s="18">
        <f t="shared" si="61"/>
        <v>1915868.07</v>
      </c>
      <c r="I342" s="19">
        <f t="shared" si="62"/>
        <v>6.9310735894622155</v>
      </c>
      <c r="J342" s="19">
        <f t="shared" si="63"/>
        <v>0</v>
      </c>
      <c r="K342" s="19">
        <f t="shared" si="64"/>
        <v>0</v>
      </c>
    </row>
    <row r="343" spans="1:11">
      <c r="A343" s="27" t="s">
        <v>71</v>
      </c>
      <c r="B343" s="28" t="s">
        <v>72</v>
      </c>
      <c r="C343" s="29"/>
      <c r="D343" s="29"/>
      <c r="E343" s="29"/>
      <c r="F343" s="29"/>
      <c r="G343" s="29"/>
      <c r="H343" s="29"/>
      <c r="I343" s="30"/>
      <c r="J343" s="30"/>
      <c r="K343" s="30"/>
    </row>
    <row r="344" spans="1:11">
      <c r="A344" s="16" t="s">
        <v>25</v>
      </c>
      <c r="B344" s="17" t="s">
        <v>26</v>
      </c>
      <c r="C344" s="18">
        <v>11221053</v>
      </c>
      <c r="D344" s="18">
        <v>15286861</v>
      </c>
      <c r="E344" s="18">
        <v>0</v>
      </c>
      <c r="F344" s="18">
        <v>15286861</v>
      </c>
      <c r="G344" s="18">
        <f t="shared" ref="G344:G356" si="65">F344-C344</f>
        <v>4065808</v>
      </c>
      <c r="H344" s="18">
        <f t="shared" ref="H344:H356" si="66">E344-F344</f>
        <v>-15286861</v>
      </c>
      <c r="I344" s="19">
        <f t="shared" ref="I344:I356" si="67">IF(ISERROR(F344/C344),0,F344/C344*100-100)</f>
        <v>36.233747403207161</v>
      </c>
      <c r="J344" s="19">
        <f t="shared" ref="J344:J356" si="68">IF(ISERROR(F344/E344),0,F344/E344*100)</f>
        <v>0</v>
      </c>
      <c r="K344" s="19">
        <f t="shared" ref="K344:K356" si="69">IF(ISERROR(F344/D344),0,F344/D344*100)</f>
        <v>100</v>
      </c>
    </row>
    <row r="345" spans="1:11">
      <c r="A345" s="22" t="s">
        <v>29</v>
      </c>
      <c r="B345" s="17" t="s">
        <v>30</v>
      </c>
      <c r="C345" s="18">
        <v>11221053</v>
      </c>
      <c r="D345" s="18">
        <v>15286861</v>
      </c>
      <c r="E345" s="18">
        <v>0</v>
      </c>
      <c r="F345" s="18">
        <v>15286861</v>
      </c>
      <c r="G345" s="18">
        <f t="shared" si="65"/>
        <v>4065808</v>
      </c>
      <c r="H345" s="18">
        <f t="shared" si="66"/>
        <v>-15286861</v>
      </c>
      <c r="I345" s="19">
        <f t="shared" si="67"/>
        <v>36.233747403207161</v>
      </c>
      <c r="J345" s="19">
        <f t="shared" si="68"/>
        <v>0</v>
      </c>
      <c r="K345" s="19">
        <f t="shared" si="69"/>
        <v>100</v>
      </c>
    </row>
    <row r="346" spans="1:11">
      <c r="A346" s="23" t="s">
        <v>31</v>
      </c>
      <c r="B346" s="17" t="s">
        <v>32</v>
      </c>
      <c r="C346" s="18">
        <v>11221053</v>
      </c>
      <c r="D346" s="18">
        <v>15286861</v>
      </c>
      <c r="E346" s="18">
        <v>0</v>
      </c>
      <c r="F346" s="18">
        <v>15286861</v>
      </c>
      <c r="G346" s="18">
        <f t="shared" si="65"/>
        <v>4065808</v>
      </c>
      <c r="H346" s="18">
        <f t="shared" si="66"/>
        <v>-15286861</v>
      </c>
      <c r="I346" s="19">
        <f t="shared" si="67"/>
        <v>36.233747403207161</v>
      </c>
      <c r="J346" s="19">
        <f t="shared" si="68"/>
        <v>0</v>
      </c>
      <c r="K346" s="19">
        <f t="shared" si="69"/>
        <v>100</v>
      </c>
    </row>
    <row r="347" spans="1:11">
      <c r="A347" s="16" t="s">
        <v>33</v>
      </c>
      <c r="B347" s="17" t="s">
        <v>34</v>
      </c>
      <c r="C347" s="18">
        <v>8868791.8800000008</v>
      </c>
      <c r="D347" s="18">
        <v>15286861</v>
      </c>
      <c r="E347" s="18">
        <v>0</v>
      </c>
      <c r="F347" s="18">
        <v>14047921.630000001</v>
      </c>
      <c r="G347" s="18">
        <f t="shared" si="65"/>
        <v>5179129.75</v>
      </c>
      <c r="H347" s="18">
        <f t="shared" si="66"/>
        <v>-14047921.630000001</v>
      </c>
      <c r="I347" s="19">
        <f t="shared" si="67"/>
        <v>58.397240797581986</v>
      </c>
      <c r="J347" s="19">
        <f t="shared" si="68"/>
        <v>0</v>
      </c>
      <c r="K347" s="19">
        <f t="shared" si="69"/>
        <v>91.895397164924844</v>
      </c>
    </row>
    <row r="348" spans="1:11">
      <c r="A348" s="22" t="s">
        <v>35</v>
      </c>
      <c r="B348" s="17" t="s">
        <v>36</v>
      </c>
      <c r="C348" s="18">
        <v>8868791.8800000008</v>
      </c>
      <c r="D348" s="18">
        <v>15286861</v>
      </c>
      <c r="E348" s="18">
        <v>0</v>
      </c>
      <c r="F348" s="18">
        <v>14047921.630000001</v>
      </c>
      <c r="G348" s="18">
        <f t="shared" si="65"/>
        <v>5179129.75</v>
      </c>
      <c r="H348" s="18">
        <f t="shared" si="66"/>
        <v>-14047921.630000001</v>
      </c>
      <c r="I348" s="19">
        <f t="shared" si="67"/>
        <v>58.397240797581986</v>
      </c>
      <c r="J348" s="19">
        <f t="shared" si="68"/>
        <v>0</v>
      </c>
      <c r="K348" s="19">
        <f t="shared" si="69"/>
        <v>91.895397164924844</v>
      </c>
    </row>
    <row r="349" spans="1:11">
      <c r="A349" s="23" t="s">
        <v>37</v>
      </c>
      <c r="B349" s="17" t="s">
        <v>38</v>
      </c>
      <c r="C349" s="18">
        <v>8853991.8800000008</v>
      </c>
      <c r="D349" s="18">
        <v>15280141</v>
      </c>
      <c r="E349" s="18">
        <v>0</v>
      </c>
      <c r="F349" s="18">
        <v>14045281.630000001</v>
      </c>
      <c r="G349" s="18">
        <f t="shared" si="65"/>
        <v>5191289.75</v>
      </c>
      <c r="H349" s="18">
        <f t="shared" si="66"/>
        <v>-14045281.630000001</v>
      </c>
      <c r="I349" s="19">
        <f t="shared" si="67"/>
        <v>58.632194611861337</v>
      </c>
      <c r="J349" s="19">
        <f t="shared" si="68"/>
        <v>0</v>
      </c>
      <c r="K349" s="19">
        <f t="shared" si="69"/>
        <v>91.918534194154361</v>
      </c>
    </row>
    <row r="350" spans="1:11">
      <c r="A350" s="24" t="s">
        <v>39</v>
      </c>
      <c r="B350" s="17" t="s">
        <v>40</v>
      </c>
      <c r="C350" s="18">
        <v>0</v>
      </c>
      <c r="D350" s="18">
        <v>404430</v>
      </c>
      <c r="E350" s="18">
        <v>0</v>
      </c>
      <c r="F350" s="18">
        <v>404408.07</v>
      </c>
      <c r="G350" s="18">
        <f t="shared" si="65"/>
        <v>404408.07</v>
      </c>
      <c r="H350" s="18">
        <f t="shared" si="66"/>
        <v>-404408.07</v>
      </c>
      <c r="I350" s="19">
        <f t="shared" si="67"/>
        <v>0</v>
      </c>
      <c r="J350" s="19">
        <f t="shared" si="68"/>
        <v>0</v>
      </c>
      <c r="K350" s="19">
        <f t="shared" si="69"/>
        <v>99.994577553593942</v>
      </c>
    </row>
    <row r="351" spans="1:11">
      <c r="A351" s="24" t="s">
        <v>41</v>
      </c>
      <c r="B351" s="17" t="s">
        <v>42</v>
      </c>
      <c r="C351" s="18">
        <v>8853991.8800000008</v>
      </c>
      <c r="D351" s="18">
        <v>14875711</v>
      </c>
      <c r="E351" s="18">
        <v>0</v>
      </c>
      <c r="F351" s="18">
        <v>13640873.560000001</v>
      </c>
      <c r="G351" s="18">
        <f t="shared" si="65"/>
        <v>4786881.68</v>
      </c>
      <c r="H351" s="18">
        <f t="shared" si="66"/>
        <v>-13640873.560000001</v>
      </c>
      <c r="I351" s="19">
        <f t="shared" si="67"/>
        <v>54.064672126173207</v>
      </c>
      <c r="J351" s="19">
        <f t="shared" si="68"/>
        <v>0</v>
      </c>
      <c r="K351" s="19">
        <f t="shared" si="69"/>
        <v>91.69896860728204</v>
      </c>
    </row>
    <row r="352" spans="1:11">
      <c r="A352" s="23" t="s">
        <v>45</v>
      </c>
      <c r="B352" s="17" t="s">
        <v>46</v>
      </c>
      <c r="C352" s="18">
        <v>14800</v>
      </c>
      <c r="D352" s="18">
        <v>6720</v>
      </c>
      <c r="E352" s="18">
        <v>0</v>
      </c>
      <c r="F352" s="18">
        <v>2640</v>
      </c>
      <c r="G352" s="18">
        <f t="shared" si="65"/>
        <v>-12160</v>
      </c>
      <c r="H352" s="18">
        <f t="shared" si="66"/>
        <v>-2640</v>
      </c>
      <c r="I352" s="19">
        <f t="shared" si="67"/>
        <v>-82.162162162162161</v>
      </c>
      <c r="J352" s="19">
        <f t="shared" si="68"/>
        <v>0</v>
      </c>
      <c r="K352" s="19">
        <f t="shared" si="69"/>
        <v>39.285714285714285</v>
      </c>
    </row>
    <row r="353" spans="1:11">
      <c r="A353" s="24" t="s">
        <v>49</v>
      </c>
      <c r="B353" s="17" t="s">
        <v>50</v>
      </c>
      <c r="C353" s="18">
        <v>14800</v>
      </c>
      <c r="D353" s="18">
        <v>6720</v>
      </c>
      <c r="E353" s="18">
        <v>0</v>
      </c>
      <c r="F353" s="18">
        <v>2640</v>
      </c>
      <c r="G353" s="18">
        <f t="shared" si="65"/>
        <v>-12160</v>
      </c>
      <c r="H353" s="18">
        <f t="shared" si="66"/>
        <v>-2640</v>
      </c>
      <c r="I353" s="19">
        <f t="shared" si="67"/>
        <v>-82.162162162162161</v>
      </c>
      <c r="J353" s="19">
        <f t="shared" si="68"/>
        <v>0</v>
      </c>
      <c r="K353" s="19">
        <f t="shared" si="69"/>
        <v>39.285714285714285</v>
      </c>
    </row>
    <row r="354" spans="1:11">
      <c r="A354" s="16"/>
      <c r="B354" s="17" t="s">
        <v>63</v>
      </c>
      <c r="C354" s="18">
        <v>2352261.1200000001</v>
      </c>
      <c r="D354" s="18">
        <v>0</v>
      </c>
      <c r="E354" s="18">
        <v>0</v>
      </c>
      <c r="F354" s="18">
        <v>1238939.3700000001</v>
      </c>
      <c r="G354" s="18">
        <f t="shared" si="65"/>
        <v>-1113321.75</v>
      </c>
      <c r="H354" s="18">
        <f t="shared" si="66"/>
        <v>-1238939.3700000001</v>
      </c>
      <c r="I354" s="19">
        <f t="shared" si="67"/>
        <v>-47.329853838675874</v>
      </c>
      <c r="J354" s="19">
        <f t="shared" si="68"/>
        <v>0</v>
      </c>
      <c r="K354" s="19">
        <f t="shared" si="69"/>
        <v>0</v>
      </c>
    </row>
    <row r="355" spans="1:11">
      <c r="A355" s="16" t="s">
        <v>64</v>
      </c>
      <c r="B355" s="17" t="s">
        <v>65</v>
      </c>
      <c r="C355" s="18">
        <v>-2352261.1200000001</v>
      </c>
      <c r="D355" s="18">
        <v>0</v>
      </c>
      <c r="E355" s="18">
        <v>0</v>
      </c>
      <c r="F355" s="18">
        <v>-1238939.3700000001</v>
      </c>
      <c r="G355" s="18">
        <f t="shared" si="65"/>
        <v>1113321.75</v>
      </c>
      <c r="H355" s="18">
        <f t="shared" si="66"/>
        <v>1238939.3700000001</v>
      </c>
      <c r="I355" s="19">
        <f t="shared" si="67"/>
        <v>-47.329853838675874</v>
      </c>
      <c r="J355" s="19">
        <f t="shared" si="68"/>
        <v>0</v>
      </c>
      <c r="K355" s="19">
        <f t="shared" si="69"/>
        <v>0</v>
      </c>
    </row>
    <row r="356" spans="1:11">
      <c r="A356" s="22" t="s">
        <v>66</v>
      </c>
      <c r="B356" s="17" t="s">
        <v>67</v>
      </c>
      <c r="C356" s="18">
        <v>-2352261.1200000001</v>
      </c>
      <c r="D356" s="18">
        <v>0</v>
      </c>
      <c r="E356" s="18">
        <v>0</v>
      </c>
      <c r="F356" s="18">
        <v>-1238939.3700000001</v>
      </c>
      <c r="G356" s="18">
        <f t="shared" si="65"/>
        <v>1113321.75</v>
      </c>
      <c r="H356" s="18">
        <f t="shared" si="66"/>
        <v>1238939.3700000001</v>
      </c>
      <c r="I356" s="19">
        <f t="shared" si="67"/>
        <v>-47.329853838675874</v>
      </c>
      <c r="J356" s="19">
        <f t="shared" si="68"/>
        <v>0</v>
      </c>
      <c r="K356" s="19">
        <f t="shared" si="69"/>
        <v>0</v>
      </c>
    </row>
    <row r="357" spans="1:11">
      <c r="A357" s="16"/>
      <c r="B357" s="17"/>
      <c r="C357" s="18"/>
      <c r="D357" s="18"/>
      <c r="E357" s="18"/>
      <c r="F357" s="18"/>
      <c r="G357" s="18"/>
      <c r="H357" s="18"/>
      <c r="I357" s="19"/>
      <c r="J357" s="19"/>
      <c r="K357" s="19"/>
    </row>
    <row r="358" spans="1:11" ht="38.25">
      <c r="A358" s="27"/>
      <c r="B358" s="28" t="s">
        <v>111</v>
      </c>
      <c r="C358" s="29"/>
      <c r="D358" s="29"/>
      <c r="E358" s="29"/>
      <c r="F358" s="29"/>
      <c r="G358" s="29"/>
      <c r="H358" s="29"/>
      <c r="I358" s="30"/>
      <c r="J358" s="30"/>
      <c r="K358" s="30"/>
    </row>
    <row r="359" spans="1:11">
      <c r="A359" s="16" t="s">
        <v>25</v>
      </c>
      <c r="B359" s="17" t="s">
        <v>26</v>
      </c>
      <c r="C359" s="18">
        <v>1320495.95</v>
      </c>
      <c r="D359" s="18">
        <v>3256610</v>
      </c>
      <c r="E359" s="18">
        <v>420660</v>
      </c>
      <c r="F359" s="18">
        <v>3024504.01</v>
      </c>
      <c r="G359" s="18">
        <f t="shared" ref="G359:G386" si="70">F359-C359</f>
        <v>1704008.0599999998</v>
      </c>
      <c r="H359" s="18">
        <f t="shared" ref="H359:H386" si="71">E359-F359</f>
        <v>-2603844.0099999998</v>
      </c>
      <c r="I359" s="19">
        <f t="shared" ref="I359:I386" si="72">IF(ISERROR(F359/C359),0,F359/C359*100-100)</f>
        <v>129.04303568670542</v>
      </c>
      <c r="J359" s="19">
        <f t="shared" ref="J359:J386" si="73">IF(ISERROR(F359/E359),0,F359/E359*100)</f>
        <v>718.99016069985259</v>
      </c>
      <c r="K359" s="19">
        <f t="shared" ref="K359:K386" si="74">IF(ISERROR(F359/D359),0,F359/D359*100)</f>
        <v>92.872772914165338</v>
      </c>
    </row>
    <row r="360" spans="1:11" ht="25.5">
      <c r="A360" s="22" t="s">
        <v>27</v>
      </c>
      <c r="B360" s="17" t="s">
        <v>28</v>
      </c>
      <c r="C360" s="18">
        <v>6380.95</v>
      </c>
      <c r="D360" s="18">
        <v>0</v>
      </c>
      <c r="E360" s="18">
        <v>0</v>
      </c>
      <c r="F360" s="18">
        <v>0</v>
      </c>
      <c r="G360" s="18">
        <f t="shared" si="70"/>
        <v>-6380.95</v>
      </c>
      <c r="H360" s="18">
        <f t="shared" si="71"/>
        <v>0</v>
      </c>
      <c r="I360" s="19">
        <f t="shared" si="72"/>
        <v>-100</v>
      </c>
      <c r="J360" s="19">
        <f t="shared" si="73"/>
        <v>0</v>
      </c>
      <c r="K360" s="19">
        <f t="shared" si="74"/>
        <v>0</v>
      </c>
    </row>
    <row r="361" spans="1:11">
      <c r="A361" s="22" t="s">
        <v>90</v>
      </c>
      <c r="B361" s="17" t="s">
        <v>91</v>
      </c>
      <c r="C361" s="18">
        <v>513922</v>
      </c>
      <c r="D361" s="18">
        <v>2371459</v>
      </c>
      <c r="E361" s="18">
        <v>0</v>
      </c>
      <c r="F361" s="18">
        <v>2234302.0099999998</v>
      </c>
      <c r="G361" s="18">
        <f t="shared" si="70"/>
        <v>1720380.0099999998</v>
      </c>
      <c r="H361" s="18">
        <f t="shared" si="71"/>
        <v>-2234302.0099999998</v>
      </c>
      <c r="I361" s="19">
        <f t="shared" si="72"/>
        <v>334.75508151042374</v>
      </c>
      <c r="J361" s="19">
        <f t="shared" si="73"/>
        <v>0</v>
      </c>
      <c r="K361" s="19">
        <f t="shared" si="74"/>
        <v>94.21634571797361</v>
      </c>
    </row>
    <row r="362" spans="1:11">
      <c r="A362" s="22" t="s">
        <v>92</v>
      </c>
      <c r="B362" s="17" t="s">
        <v>93</v>
      </c>
      <c r="C362" s="18">
        <v>7590</v>
      </c>
      <c r="D362" s="18">
        <v>114999</v>
      </c>
      <c r="E362" s="18">
        <v>0</v>
      </c>
      <c r="F362" s="18">
        <v>20050</v>
      </c>
      <c r="G362" s="18">
        <f t="shared" si="70"/>
        <v>12460</v>
      </c>
      <c r="H362" s="18">
        <f t="shared" si="71"/>
        <v>-20050</v>
      </c>
      <c r="I362" s="19">
        <f t="shared" si="72"/>
        <v>164.16337285902506</v>
      </c>
      <c r="J362" s="19">
        <f t="shared" si="73"/>
        <v>0</v>
      </c>
      <c r="K362" s="19">
        <f t="shared" si="74"/>
        <v>17.434934216819276</v>
      </c>
    </row>
    <row r="363" spans="1:11">
      <c r="A363" s="23" t="s">
        <v>94</v>
      </c>
      <c r="B363" s="17" t="s">
        <v>95</v>
      </c>
      <c r="C363" s="18">
        <v>7590</v>
      </c>
      <c r="D363" s="18">
        <v>114999</v>
      </c>
      <c r="E363" s="18">
        <v>0</v>
      </c>
      <c r="F363" s="18">
        <v>20050</v>
      </c>
      <c r="G363" s="18">
        <f t="shared" si="70"/>
        <v>12460</v>
      </c>
      <c r="H363" s="18">
        <f t="shared" si="71"/>
        <v>-20050</v>
      </c>
      <c r="I363" s="19">
        <f t="shared" si="72"/>
        <v>164.16337285902506</v>
      </c>
      <c r="J363" s="19">
        <f t="shared" si="73"/>
        <v>0</v>
      </c>
      <c r="K363" s="19">
        <f t="shared" si="74"/>
        <v>17.434934216819276</v>
      </c>
    </row>
    <row r="364" spans="1:11">
      <c r="A364" s="24" t="s">
        <v>96</v>
      </c>
      <c r="B364" s="17" t="s">
        <v>97</v>
      </c>
      <c r="C364" s="18">
        <v>7590</v>
      </c>
      <c r="D364" s="18">
        <v>114999</v>
      </c>
      <c r="E364" s="18">
        <v>0</v>
      </c>
      <c r="F364" s="18">
        <v>20050</v>
      </c>
      <c r="G364" s="18">
        <f t="shared" si="70"/>
        <v>12460</v>
      </c>
      <c r="H364" s="18">
        <f t="shared" si="71"/>
        <v>-20050</v>
      </c>
      <c r="I364" s="19">
        <f t="shared" si="72"/>
        <v>164.16337285902506</v>
      </c>
      <c r="J364" s="19">
        <f t="shared" si="73"/>
        <v>0</v>
      </c>
      <c r="K364" s="19">
        <f t="shared" si="74"/>
        <v>17.434934216819276</v>
      </c>
    </row>
    <row r="365" spans="1:11" ht="25.5">
      <c r="A365" s="25" t="s">
        <v>98</v>
      </c>
      <c r="B365" s="17" t="s">
        <v>99</v>
      </c>
      <c r="C365" s="18">
        <v>7590</v>
      </c>
      <c r="D365" s="18">
        <v>114999</v>
      </c>
      <c r="E365" s="18">
        <v>0</v>
      </c>
      <c r="F365" s="18">
        <v>20050</v>
      </c>
      <c r="G365" s="18">
        <f t="shared" si="70"/>
        <v>12460</v>
      </c>
      <c r="H365" s="18">
        <f t="shared" si="71"/>
        <v>-20050</v>
      </c>
      <c r="I365" s="19">
        <f t="shared" si="72"/>
        <v>164.16337285902506</v>
      </c>
      <c r="J365" s="19">
        <f t="shared" si="73"/>
        <v>0</v>
      </c>
      <c r="K365" s="19">
        <f t="shared" si="74"/>
        <v>17.434934216819276</v>
      </c>
    </row>
    <row r="366" spans="1:11" ht="25.5">
      <c r="A366" s="26" t="s">
        <v>100</v>
      </c>
      <c r="B366" s="17" t="s">
        <v>101</v>
      </c>
      <c r="C366" s="18">
        <v>7590</v>
      </c>
      <c r="D366" s="18">
        <v>22237</v>
      </c>
      <c r="E366" s="18">
        <v>0</v>
      </c>
      <c r="F366" s="18">
        <v>20050</v>
      </c>
      <c r="G366" s="18">
        <f t="shared" si="70"/>
        <v>12460</v>
      </c>
      <c r="H366" s="18">
        <f t="shared" si="71"/>
        <v>-20050</v>
      </c>
      <c r="I366" s="19">
        <f t="shared" si="72"/>
        <v>164.16337285902506</v>
      </c>
      <c r="J366" s="19">
        <f t="shared" si="73"/>
        <v>0</v>
      </c>
      <c r="K366" s="19">
        <f t="shared" si="74"/>
        <v>90.165040248234931</v>
      </c>
    </row>
    <row r="367" spans="1:11" ht="25.5">
      <c r="A367" s="26" t="s">
        <v>102</v>
      </c>
      <c r="B367" s="17" t="s">
        <v>103</v>
      </c>
      <c r="C367" s="18">
        <v>0</v>
      </c>
      <c r="D367" s="18">
        <v>92762</v>
      </c>
      <c r="E367" s="18">
        <v>0</v>
      </c>
      <c r="F367" s="18">
        <v>0</v>
      </c>
      <c r="G367" s="18">
        <f t="shared" si="70"/>
        <v>0</v>
      </c>
      <c r="H367" s="18">
        <f t="shared" si="71"/>
        <v>0</v>
      </c>
      <c r="I367" s="19">
        <f t="shared" si="72"/>
        <v>0</v>
      </c>
      <c r="J367" s="19">
        <f t="shared" si="73"/>
        <v>0</v>
      </c>
      <c r="K367" s="19">
        <f t="shared" si="74"/>
        <v>0</v>
      </c>
    </row>
    <row r="368" spans="1:11">
      <c r="A368" s="22" t="s">
        <v>29</v>
      </c>
      <c r="B368" s="17" t="s">
        <v>30</v>
      </c>
      <c r="C368" s="18">
        <v>792603</v>
      </c>
      <c r="D368" s="18">
        <v>770152</v>
      </c>
      <c r="E368" s="18">
        <v>420660</v>
      </c>
      <c r="F368" s="18">
        <v>770152</v>
      </c>
      <c r="G368" s="18">
        <f t="shared" si="70"/>
        <v>-22451</v>
      </c>
      <c r="H368" s="18">
        <f t="shared" si="71"/>
        <v>-349492</v>
      </c>
      <c r="I368" s="19">
        <f t="shared" si="72"/>
        <v>-2.8325656097693326</v>
      </c>
      <c r="J368" s="19">
        <f t="shared" si="73"/>
        <v>183.08182380069417</v>
      </c>
      <c r="K368" s="19">
        <f t="shared" si="74"/>
        <v>100</v>
      </c>
    </row>
    <row r="369" spans="1:11">
      <c r="A369" s="23" t="s">
        <v>31</v>
      </c>
      <c r="B369" s="17" t="s">
        <v>32</v>
      </c>
      <c r="C369" s="18">
        <v>792603</v>
      </c>
      <c r="D369" s="18">
        <v>770152</v>
      </c>
      <c r="E369" s="18">
        <v>420660</v>
      </c>
      <c r="F369" s="18">
        <v>770152</v>
      </c>
      <c r="G369" s="18">
        <f t="shared" si="70"/>
        <v>-22451</v>
      </c>
      <c r="H369" s="18">
        <f t="shared" si="71"/>
        <v>-349492</v>
      </c>
      <c r="I369" s="19">
        <f t="shared" si="72"/>
        <v>-2.8325656097693326</v>
      </c>
      <c r="J369" s="19">
        <f t="shared" si="73"/>
        <v>183.08182380069417</v>
      </c>
      <c r="K369" s="19">
        <f t="shared" si="74"/>
        <v>100</v>
      </c>
    </row>
    <row r="370" spans="1:11">
      <c r="A370" s="16" t="s">
        <v>33</v>
      </c>
      <c r="B370" s="17" t="s">
        <v>34</v>
      </c>
      <c r="C370" s="18">
        <v>992715.39</v>
      </c>
      <c r="D370" s="18">
        <v>3405252</v>
      </c>
      <c r="E370" s="18">
        <v>420660</v>
      </c>
      <c r="F370" s="18">
        <v>670229.16</v>
      </c>
      <c r="G370" s="18">
        <f t="shared" si="70"/>
        <v>-322486.23</v>
      </c>
      <c r="H370" s="18">
        <f t="shared" si="71"/>
        <v>-249569.16000000003</v>
      </c>
      <c r="I370" s="19">
        <f t="shared" si="72"/>
        <v>-32.485265489839946</v>
      </c>
      <c r="J370" s="19">
        <f t="shared" si="73"/>
        <v>159.32799885893596</v>
      </c>
      <c r="K370" s="19">
        <f t="shared" si="74"/>
        <v>19.682219113299105</v>
      </c>
    </row>
    <row r="371" spans="1:11">
      <c r="A371" s="22" t="s">
        <v>35</v>
      </c>
      <c r="B371" s="17" t="s">
        <v>36</v>
      </c>
      <c r="C371" s="18">
        <v>456780.78</v>
      </c>
      <c r="D371" s="18">
        <v>3262156</v>
      </c>
      <c r="E371" s="18">
        <v>420660</v>
      </c>
      <c r="F371" s="18">
        <v>527133.97</v>
      </c>
      <c r="G371" s="18">
        <f t="shared" si="70"/>
        <v>70353.189999999944</v>
      </c>
      <c r="H371" s="18">
        <f t="shared" si="71"/>
        <v>-106473.96999999997</v>
      </c>
      <c r="I371" s="19">
        <f t="shared" si="72"/>
        <v>15.401959338131505</v>
      </c>
      <c r="J371" s="19">
        <f t="shared" si="73"/>
        <v>125.31117054152996</v>
      </c>
      <c r="K371" s="19">
        <f t="shared" si="74"/>
        <v>16.15906688705261</v>
      </c>
    </row>
    <row r="372" spans="1:11">
      <c r="A372" s="23" t="s">
        <v>37</v>
      </c>
      <c r="B372" s="17" t="s">
        <v>38</v>
      </c>
      <c r="C372" s="18">
        <v>456780.78</v>
      </c>
      <c r="D372" s="18">
        <v>3089078</v>
      </c>
      <c r="E372" s="18">
        <v>420660</v>
      </c>
      <c r="F372" s="18">
        <v>491713.6</v>
      </c>
      <c r="G372" s="18">
        <f t="shared" si="70"/>
        <v>34932.819999999949</v>
      </c>
      <c r="H372" s="18">
        <f t="shared" si="71"/>
        <v>-71053.599999999977</v>
      </c>
      <c r="I372" s="19">
        <f t="shared" si="72"/>
        <v>7.6476116179844382</v>
      </c>
      <c r="J372" s="19">
        <f t="shared" si="73"/>
        <v>116.89098083963296</v>
      </c>
      <c r="K372" s="19">
        <f t="shared" si="74"/>
        <v>15.917811075019795</v>
      </c>
    </row>
    <row r="373" spans="1:11">
      <c r="A373" s="24" t="s">
        <v>39</v>
      </c>
      <c r="B373" s="17" t="s">
        <v>40</v>
      </c>
      <c r="C373" s="18">
        <v>365386.8</v>
      </c>
      <c r="D373" s="18">
        <v>626050</v>
      </c>
      <c r="E373" s="18">
        <v>420660</v>
      </c>
      <c r="F373" s="18">
        <v>385960.67</v>
      </c>
      <c r="G373" s="18">
        <f t="shared" si="70"/>
        <v>20573.869999999995</v>
      </c>
      <c r="H373" s="18">
        <f t="shared" si="71"/>
        <v>34699.330000000016</v>
      </c>
      <c r="I373" s="19">
        <f t="shared" si="72"/>
        <v>5.6307097027040953</v>
      </c>
      <c r="J373" s="19">
        <f t="shared" si="73"/>
        <v>91.751217134978376</v>
      </c>
      <c r="K373" s="19">
        <f t="shared" si="74"/>
        <v>61.650134973244938</v>
      </c>
    </row>
    <row r="374" spans="1:11">
      <c r="A374" s="24" t="s">
        <v>41</v>
      </c>
      <c r="B374" s="17" t="s">
        <v>42</v>
      </c>
      <c r="C374" s="18">
        <v>91393.98</v>
      </c>
      <c r="D374" s="18">
        <v>2463028</v>
      </c>
      <c r="E374" s="18">
        <v>0</v>
      </c>
      <c r="F374" s="18">
        <v>105752.93</v>
      </c>
      <c r="G374" s="18">
        <f t="shared" si="70"/>
        <v>14358.949999999997</v>
      </c>
      <c r="H374" s="18">
        <f t="shared" si="71"/>
        <v>-105752.93</v>
      </c>
      <c r="I374" s="19">
        <f t="shared" si="72"/>
        <v>15.71104573846111</v>
      </c>
      <c r="J374" s="19">
        <f t="shared" si="73"/>
        <v>0</v>
      </c>
      <c r="K374" s="19">
        <f t="shared" si="74"/>
        <v>4.2936146077105084</v>
      </c>
    </row>
    <row r="375" spans="1:11">
      <c r="A375" s="25" t="s">
        <v>43</v>
      </c>
      <c r="B375" s="17" t="s">
        <v>44</v>
      </c>
      <c r="C375" s="18">
        <v>0</v>
      </c>
      <c r="D375" s="18">
        <v>0</v>
      </c>
      <c r="E375" s="18">
        <v>0</v>
      </c>
      <c r="F375" s="18">
        <v>621</v>
      </c>
      <c r="G375" s="18">
        <f t="shared" si="70"/>
        <v>621</v>
      </c>
      <c r="H375" s="18">
        <f t="shared" si="71"/>
        <v>-621</v>
      </c>
      <c r="I375" s="19">
        <f t="shared" si="72"/>
        <v>0</v>
      </c>
      <c r="J375" s="19">
        <f t="shared" si="73"/>
        <v>0</v>
      </c>
      <c r="K375" s="19">
        <f t="shared" si="74"/>
        <v>0</v>
      </c>
    </row>
    <row r="376" spans="1:11" ht="25.5">
      <c r="A376" s="23" t="s">
        <v>51</v>
      </c>
      <c r="B376" s="17" t="s">
        <v>52</v>
      </c>
      <c r="C376" s="18">
        <v>0</v>
      </c>
      <c r="D376" s="18">
        <v>173078</v>
      </c>
      <c r="E376" s="18">
        <v>0</v>
      </c>
      <c r="F376" s="18">
        <v>35420.370000000003</v>
      </c>
      <c r="G376" s="18">
        <f t="shared" si="70"/>
        <v>35420.370000000003</v>
      </c>
      <c r="H376" s="18">
        <f t="shared" si="71"/>
        <v>-35420.370000000003</v>
      </c>
      <c r="I376" s="19">
        <f t="shared" si="72"/>
        <v>0</v>
      </c>
      <c r="J376" s="19">
        <f t="shared" si="73"/>
        <v>0</v>
      </c>
      <c r="K376" s="19">
        <f t="shared" si="74"/>
        <v>20.464975329042399</v>
      </c>
    </row>
    <row r="377" spans="1:11">
      <c r="A377" s="24" t="s">
        <v>53</v>
      </c>
      <c r="B377" s="17" t="s">
        <v>54</v>
      </c>
      <c r="C377" s="18">
        <v>0</v>
      </c>
      <c r="D377" s="18">
        <v>1619</v>
      </c>
      <c r="E377" s="18">
        <v>0</v>
      </c>
      <c r="F377" s="18">
        <v>1118.3599999999999</v>
      </c>
      <c r="G377" s="18">
        <f t="shared" si="70"/>
        <v>1118.3599999999999</v>
      </c>
      <c r="H377" s="18">
        <f t="shared" si="71"/>
        <v>-1118.3599999999999</v>
      </c>
      <c r="I377" s="19">
        <f t="shared" si="72"/>
        <v>0</v>
      </c>
      <c r="J377" s="19">
        <f t="shared" si="73"/>
        <v>0</v>
      </c>
      <c r="K377" s="19">
        <f t="shared" si="74"/>
        <v>69.077208153180976</v>
      </c>
    </row>
    <row r="378" spans="1:11" ht="25.5">
      <c r="A378" s="25" t="s">
        <v>55</v>
      </c>
      <c r="B378" s="17" t="s">
        <v>56</v>
      </c>
      <c r="C378" s="18">
        <v>0</v>
      </c>
      <c r="D378" s="18">
        <v>1619</v>
      </c>
      <c r="E378" s="18">
        <v>0</v>
      </c>
      <c r="F378" s="18">
        <v>1118.3599999999999</v>
      </c>
      <c r="G378" s="18">
        <f t="shared" si="70"/>
        <v>1118.3599999999999</v>
      </c>
      <c r="H378" s="18">
        <f t="shared" si="71"/>
        <v>-1118.3599999999999</v>
      </c>
      <c r="I378" s="19">
        <f t="shared" si="72"/>
        <v>0</v>
      </c>
      <c r="J378" s="19">
        <f t="shared" si="73"/>
        <v>0</v>
      </c>
      <c r="K378" s="19">
        <f t="shared" si="74"/>
        <v>69.077208153180976</v>
      </c>
    </row>
    <row r="379" spans="1:11" ht="25.5">
      <c r="A379" s="26" t="s">
        <v>104</v>
      </c>
      <c r="B379" s="17" t="s">
        <v>105</v>
      </c>
      <c r="C379" s="18">
        <v>0</v>
      </c>
      <c r="D379" s="18">
        <v>1619</v>
      </c>
      <c r="E379" s="18">
        <v>0</v>
      </c>
      <c r="F379" s="18">
        <v>1118.3599999999999</v>
      </c>
      <c r="G379" s="18">
        <f t="shared" si="70"/>
        <v>1118.3599999999999</v>
      </c>
      <c r="H379" s="18">
        <f t="shared" si="71"/>
        <v>-1118.3599999999999</v>
      </c>
      <c r="I379" s="19">
        <f t="shared" si="72"/>
        <v>0</v>
      </c>
      <c r="J379" s="19">
        <f t="shared" si="73"/>
        <v>0</v>
      </c>
      <c r="K379" s="19">
        <f t="shared" si="74"/>
        <v>69.077208153180976</v>
      </c>
    </row>
    <row r="380" spans="1:11">
      <c r="A380" s="24" t="s">
        <v>192</v>
      </c>
      <c r="B380" s="17" t="s">
        <v>193</v>
      </c>
      <c r="C380" s="18">
        <v>0</v>
      </c>
      <c r="D380" s="18">
        <v>171459</v>
      </c>
      <c r="E380" s="18">
        <v>0</v>
      </c>
      <c r="F380" s="18">
        <v>34302.01</v>
      </c>
      <c r="G380" s="18">
        <f t="shared" si="70"/>
        <v>34302.01</v>
      </c>
      <c r="H380" s="18">
        <f t="shared" si="71"/>
        <v>-34302.01</v>
      </c>
      <c r="I380" s="19">
        <f t="shared" si="72"/>
        <v>0</v>
      </c>
      <c r="J380" s="19">
        <f t="shared" si="73"/>
        <v>0</v>
      </c>
      <c r="K380" s="19">
        <f t="shared" si="74"/>
        <v>20.005954776360529</v>
      </c>
    </row>
    <row r="381" spans="1:11">
      <c r="A381" s="22" t="s">
        <v>59</v>
      </c>
      <c r="B381" s="17" t="s">
        <v>60</v>
      </c>
      <c r="C381" s="18">
        <v>535934.61</v>
      </c>
      <c r="D381" s="18">
        <v>143096</v>
      </c>
      <c r="E381" s="18">
        <v>0</v>
      </c>
      <c r="F381" s="18">
        <v>143095.19</v>
      </c>
      <c r="G381" s="18">
        <f t="shared" si="70"/>
        <v>-392839.42</v>
      </c>
      <c r="H381" s="18">
        <f t="shared" si="71"/>
        <v>-143095.19</v>
      </c>
      <c r="I381" s="19">
        <f t="shared" si="72"/>
        <v>-73.299878878880392</v>
      </c>
      <c r="J381" s="19">
        <f t="shared" si="73"/>
        <v>0</v>
      </c>
      <c r="K381" s="19">
        <f t="shared" si="74"/>
        <v>99.999433946441556</v>
      </c>
    </row>
    <row r="382" spans="1:11">
      <c r="A382" s="23" t="s">
        <v>61</v>
      </c>
      <c r="B382" s="17" t="s">
        <v>62</v>
      </c>
      <c r="C382" s="18">
        <v>535934.61</v>
      </c>
      <c r="D382" s="18">
        <v>143096</v>
      </c>
      <c r="E382" s="18">
        <v>0</v>
      </c>
      <c r="F382" s="18">
        <v>143095.19</v>
      </c>
      <c r="G382" s="18">
        <f t="shared" si="70"/>
        <v>-392839.42</v>
      </c>
      <c r="H382" s="18">
        <f t="shared" si="71"/>
        <v>-143095.19</v>
      </c>
      <c r="I382" s="19">
        <f t="shared" si="72"/>
        <v>-73.299878878880392</v>
      </c>
      <c r="J382" s="19">
        <f t="shared" si="73"/>
        <v>0</v>
      </c>
      <c r="K382" s="19">
        <f t="shared" si="74"/>
        <v>99.999433946441556</v>
      </c>
    </row>
    <row r="383" spans="1:11">
      <c r="A383" s="16"/>
      <c r="B383" s="17" t="s">
        <v>63</v>
      </c>
      <c r="C383" s="18">
        <v>327780.56</v>
      </c>
      <c r="D383" s="18">
        <v>-148642</v>
      </c>
      <c r="E383" s="18">
        <v>0</v>
      </c>
      <c r="F383" s="18">
        <v>2354274.85</v>
      </c>
      <c r="G383" s="18">
        <f t="shared" si="70"/>
        <v>2026494.29</v>
      </c>
      <c r="H383" s="18">
        <f t="shared" si="71"/>
        <v>-2354274.85</v>
      </c>
      <c r="I383" s="19">
        <f t="shared" si="72"/>
        <v>618.24724748777044</v>
      </c>
      <c r="J383" s="19">
        <f t="shared" si="73"/>
        <v>0</v>
      </c>
      <c r="K383" s="19">
        <f t="shared" si="74"/>
        <v>-1583.8557406385814</v>
      </c>
    </row>
    <row r="384" spans="1:11">
      <c r="A384" s="16" t="s">
        <v>64</v>
      </c>
      <c r="B384" s="17" t="s">
        <v>65</v>
      </c>
      <c r="C384" s="18">
        <v>-327780.56</v>
      </c>
      <c r="D384" s="18">
        <v>148642</v>
      </c>
      <c r="E384" s="18">
        <v>0</v>
      </c>
      <c r="F384" s="18">
        <v>-2354274.85</v>
      </c>
      <c r="G384" s="18">
        <f t="shared" si="70"/>
        <v>-2026494.29</v>
      </c>
      <c r="H384" s="18">
        <f t="shared" si="71"/>
        <v>2354274.85</v>
      </c>
      <c r="I384" s="19">
        <f t="shared" si="72"/>
        <v>618.24724748777044</v>
      </c>
      <c r="J384" s="19">
        <f t="shared" si="73"/>
        <v>0</v>
      </c>
      <c r="K384" s="19">
        <f t="shared" si="74"/>
        <v>-1583.8557406385814</v>
      </c>
    </row>
    <row r="385" spans="1:11">
      <c r="A385" s="22" t="s">
        <v>66</v>
      </c>
      <c r="B385" s="17" t="s">
        <v>67</v>
      </c>
      <c r="C385" s="18">
        <v>-327780.56</v>
      </c>
      <c r="D385" s="18">
        <v>148642</v>
      </c>
      <c r="E385" s="18">
        <v>0</v>
      </c>
      <c r="F385" s="18">
        <v>-2354274.85</v>
      </c>
      <c r="G385" s="18">
        <f t="shared" si="70"/>
        <v>-2026494.29</v>
      </c>
      <c r="H385" s="18">
        <f t="shared" si="71"/>
        <v>2354274.85</v>
      </c>
      <c r="I385" s="19">
        <f t="shared" si="72"/>
        <v>618.24724748777044</v>
      </c>
      <c r="J385" s="19">
        <f t="shared" si="73"/>
        <v>0</v>
      </c>
      <c r="K385" s="19">
        <f t="shared" si="74"/>
        <v>-1583.8557406385814</v>
      </c>
    </row>
    <row r="386" spans="1:11" ht="25.5">
      <c r="A386" s="23" t="s">
        <v>106</v>
      </c>
      <c r="B386" s="17" t="s">
        <v>107</v>
      </c>
      <c r="C386" s="18">
        <v>-567681.99</v>
      </c>
      <c r="D386" s="18">
        <v>148642</v>
      </c>
      <c r="E386" s="18">
        <v>0</v>
      </c>
      <c r="F386" s="18">
        <v>-148640.76</v>
      </c>
      <c r="G386" s="18">
        <f t="shared" si="70"/>
        <v>419041.23</v>
      </c>
      <c r="H386" s="18">
        <f t="shared" si="71"/>
        <v>148640.76</v>
      </c>
      <c r="I386" s="19">
        <f t="shared" si="72"/>
        <v>-73.816192407301841</v>
      </c>
      <c r="J386" s="19">
        <f t="shared" si="73"/>
        <v>0</v>
      </c>
      <c r="K386" s="19">
        <f t="shared" si="74"/>
        <v>-99.999165780869475</v>
      </c>
    </row>
    <row r="387" spans="1:11" ht="25.5">
      <c r="A387" s="27" t="s">
        <v>224</v>
      </c>
      <c r="B387" s="28" t="s">
        <v>225</v>
      </c>
      <c r="C387" s="29"/>
      <c r="D387" s="29"/>
      <c r="E387" s="29"/>
      <c r="F387" s="29"/>
      <c r="G387" s="29"/>
      <c r="H387" s="29"/>
      <c r="I387" s="30"/>
      <c r="J387" s="30"/>
      <c r="K387" s="30"/>
    </row>
    <row r="388" spans="1:11">
      <c r="A388" s="16" t="s">
        <v>25</v>
      </c>
      <c r="B388" s="17" t="s">
        <v>26</v>
      </c>
      <c r="C388" s="18">
        <v>66825.95</v>
      </c>
      <c r="D388" s="18">
        <v>344548</v>
      </c>
      <c r="E388" s="18">
        <v>0</v>
      </c>
      <c r="F388" s="18">
        <v>207391.01</v>
      </c>
      <c r="G388" s="18">
        <f t="shared" ref="G388:G405" si="75">F388-C388</f>
        <v>140565.06</v>
      </c>
      <c r="H388" s="18">
        <f t="shared" ref="H388:H405" si="76">E388-F388</f>
        <v>-207391.01</v>
      </c>
      <c r="I388" s="19">
        <f t="shared" ref="I388:I405" si="77">IF(ISERROR(F388/C388),0,F388/C388*100-100)</f>
        <v>210.3450231534307</v>
      </c>
      <c r="J388" s="19">
        <f t="shared" ref="J388:J405" si="78">IF(ISERROR(F388/E388),0,F388/E388*100)</f>
        <v>0</v>
      </c>
      <c r="K388" s="19">
        <f t="shared" ref="K388:K405" si="79">IF(ISERROR(F388/D388),0,F388/D388*100)</f>
        <v>60.192196733111217</v>
      </c>
    </row>
    <row r="389" spans="1:11" ht="25.5">
      <c r="A389" s="22" t="s">
        <v>27</v>
      </c>
      <c r="B389" s="17" t="s">
        <v>28</v>
      </c>
      <c r="C389" s="18">
        <v>6380.95</v>
      </c>
      <c r="D389" s="18">
        <v>0</v>
      </c>
      <c r="E389" s="18">
        <v>0</v>
      </c>
      <c r="F389" s="18">
        <v>0</v>
      </c>
      <c r="G389" s="18">
        <f t="shared" si="75"/>
        <v>-6380.95</v>
      </c>
      <c r="H389" s="18">
        <f t="shared" si="76"/>
        <v>0</v>
      </c>
      <c r="I389" s="19">
        <f t="shared" si="77"/>
        <v>-100</v>
      </c>
      <c r="J389" s="19">
        <f t="shared" si="78"/>
        <v>0</v>
      </c>
      <c r="K389" s="19">
        <f t="shared" si="79"/>
        <v>0</v>
      </c>
    </row>
    <row r="390" spans="1:11">
      <c r="A390" s="22" t="s">
        <v>90</v>
      </c>
      <c r="B390" s="17" t="s">
        <v>91</v>
      </c>
      <c r="C390" s="18">
        <v>0</v>
      </c>
      <c r="D390" s="18">
        <v>171459</v>
      </c>
      <c r="E390" s="18">
        <v>0</v>
      </c>
      <c r="F390" s="18">
        <v>34302.01</v>
      </c>
      <c r="G390" s="18">
        <f t="shared" si="75"/>
        <v>34302.01</v>
      </c>
      <c r="H390" s="18">
        <f t="shared" si="76"/>
        <v>-34302.01</v>
      </c>
      <c r="I390" s="19">
        <f t="shared" si="77"/>
        <v>0</v>
      </c>
      <c r="J390" s="19">
        <f t="shared" si="78"/>
        <v>0</v>
      </c>
      <c r="K390" s="19">
        <f t="shared" si="79"/>
        <v>20.005954776360529</v>
      </c>
    </row>
    <row r="391" spans="1:11">
      <c r="A391" s="22" t="s">
        <v>29</v>
      </c>
      <c r="B391" s="17" t="s">
        <v>30</v>
      </c>
      <c r="C391" s="18">
        <v>60445</v>
      </c>
      <c r="D391" s="18">
        <v>173089</v>
      </c>
      <c r="E391" s="18">
        <v>0</v>
      </c>
      <c r="F391" s="18">
        <v>173089</v>
      </c>
      <c r="G391" s="18">
        <f t="shared" si="75"/>
        <v>112644</v>
      </c>
      <c r="H391" s="18">
        <f t="shared" si="76"/>
        <v>-173089</v>
      </c>
      <c r="I391" s="19">
        <f t="shared" si="77"/>
        <v>186.35784597568039</v>
      </c>
      <c r="J391" s="19">
        <f t="shared" si="78"/>
        <v>0</v>
      </c>
      <c r="K391" s="19">
        <f t="shared" si="79"/>
        <v>100</v>
      </c>
    </row>
    <row r="392" spans="1:11">
      <c r="A392" s="23" t="s">
        <v>31</v>
      </c>
      <c r="B392" s="17" t="s">
        <v>32</v>
      </c>
      <c r="C392" s="18">
        <v>60445</v>
      </c>
      <c r="D392" s="18">
        <v>173089</v>
      </c>
      <c r="E392" s="18">
        <v>0</v>
      </c>
      <c r="F392" s="18">
        <v>173089</v>
      </c>
      <c r="G392" s="18">
        <f t="shared" si="75"/>
        <v>112644</v>
      </c>
      <c r="H392" s="18">
        <f t="shared" si="76"/>
        <v>-173089</v>
      </c>
      <c r="I392" s="19">
        <f t="shared" si="77"/>
        <v>186.35784597568039</v>
      </c>
      <c r="J392" s="19">
        <f t="shared" si="78"/>
        <v>0</v>
      </c>
      <c r="K392" s="19">
        <f t="shared" si="79"/>
        <v>100</v>
      </c>
    </row>
    <row r="393" spans="1:11">
      <c r="A393" s="16" t="s">
        <v>33</v>
      </c>
      <c r="B393" s="17" t="s">
        <v>34</v>
      </c>
      <c r="C393" s="18">
        <v>27076.31</v>
      </c>
      <c r="D393" s="18">
        <v>344548</v>
      </c>
      <c r="E393" s="18">
        <v>0</v>
      </c>
      <c r="F393" s="18">
        <v>193573.28</v>
      </c>
      <c r="G393" s="18">
        <f t="shared" si="75"/>
        <v>166496.97</v>
      </c>
      <c r="H393" s="18">
        <f t="shared" si="76"/>
        <v>-193573.28</v>
      </c>
      <c r="I393" s="19">
        <f t="shared" si="77"/>
        <v>614.91750537647113</v>
      </c>
      <c r="J393" s="19">
        <f t="shared" si="78"/>
        <v>0</v>
      </c>
      <c r="K393" s="19">
        <f t="shared" si="79"/>
        <v>56.181803406201745</v>
      </c>
    </row>
    <row r="394" spans="1:11">
      <c r="A394" s="22" t="s">
        <v>35</v>
      </c>
      <c r="B394" s="17" t="s">
        <v>36</v>
      </c>
      <c r="C394" s="18">
        <v>27076.31</v>
      </c>
      <c r="D394" s="18">
        <v>211738</v>
      </c>
      <c r="E394" s="18">
        <v>0</v>
      </c>
      <c r="F394" s="18">
        <v>60763.28</v>
      </c>
      <c r="G394" s="18">
        <f t="shared" si="75"/>
        <v>33686.97</v>
      </c>
      <c r="H394" s="18">
        <f t="shared" si="76"/>
        <v>-60763.28</v>
      </c>
      <c r="I394" s="19">
        <f t="shared" si="77"/>
        <v>124.41492212195823</v>
      </c>
      <c r="J394" s="19">
        <f t="shared" si="78"/>
        <v>0</v>
      </c>
      <c r="K394" s="19">
        <f t="shared" si="79"/>
        <v>28.69739017087155</v>
      </c>
    </row>
    <row r="395" spans="1:11">
      <c r="A395" s="23" t="s">
        <v>37</v>
      </c>
      <c r="B395" s="17" t="s">
        <v>38</v>
      </c>
      <c r="C395" s="18">
        <v>27076.31</v>
      </c>
      <c r="D395" s="18">
        <v>40279</v>
      </c>
      <c r="E395" s="18">
        <v>0</v>
      </c>
      <c r="F395" s="18">
        <v>26461.27</v>
      </c>
      <c r="G395" s="18">
        <f t="shared" si="75"/>
        <v>-615.04000000000087</v>
      </c>
      <c r="H395" s="18">
        <f t="shared" si="76"/>
        <v>-26461.27</v>
      </c>
      <c r="I395" s="19">
        <f t="shared" si="77"/>
        <v>-2.2715059769961385</v>
      </c>
      <c r="J395" s="19">
        <f t="shared" si="78"/>
        <v>0</v>
      </c>
      <c r="K395" s="19">
        <f t="shared" si="79"/>
        <v>65.694952704883434</v>
      </c>
    </row>
    <row r="396" spans="1:11">
      <c r="A396" s="24" t="s">
        <v>39</v>
      </c>
      <c r="B396" s="17" t="s">
        <v>40</v>
      </c>
      <c r="C396" s="18">
        <v>21122.27</v>
      </c>
      <c r="D396" s="18">
        <v>29197</v>
      </c>
      <c r="E396" s="18">
        <v>0</v>
      </c>
      <c r="F396" s="18">
        <v>20893.34</v>
      </c>
      <c r="G396" s="18">
        <f t="shared" si="75"/>
        <v>-228.93000000000029</v>
      </c>
      <c r="H396" s="18">
        <f t="shared" si="76"/>
        <v>-20893.34</v>
      </c>
      <c r="I396" s="19">
        <f t="shared" si="77"/>
        <v>-1.0838323721834797</v>
      </c>
      <c r="J396" s="19">
        <f t="shared" si="78"/>
        <v>0</v>
      </c>
      <c r="K396" s="19">
        <f t="shared" si="79"/>
        <v>71.559886289687299</v>
      </c>
    </row>
    <row r="397" spans="1:11">
      <c r="A397" s="24" t="s">
        <v>41</v>
      </c>
      <c r="B397" s="17" t="s">
        <v>42</v>
      </c>
      <c r="C397" s="18">
        <v>5954.04</v>
      </c>
      <c r="D397" s="18">
        <v>11082</v>
      </c>
      <c r="E397" s="18">
        <v>0</v>
      </c>
      <c r="F397" s="18">
        <v>5567.93</v>
      </c>
      <c r="G397" s="18">
        <f t="shared" si="75"/>
        <v>-386.10999999999967</v>
      </c>
      <c r="H397" s="18">
        <f t="shared" si="76"/>
        <v>-5567.93</v>
      </c>
      <c r="I397" s="19">
        <f t="shared" si="77"/>
        <v>-6.4848405452432161</v>
      </c>
      <c r="J397" s="19">
        <f t="shared" si="78"/>
        <v>0</v>
      </c>
      <c r="K397" s="19">
        <f t="shared" si="79"/>
        <v>50.243006677495039</v>
      </c>
    </row>
    <row r="398" spans="1:11">
      <c r="A398" s="25" t="s">
        <v>43</v>
      </c>
      <c r="B398" s="17" t="s">
        <v>44</v>
      </c>
      <c r="C398" s="18">
        <v>0</v>
      </c>
      <c r="D398" s="18">
        <v>0</v>
      </c>
      <c r="E398" s="18">
        <v>0</v>
      </c>
      <c r="F398" s="18">
        <v>621</v>
      </c>
      <c r="G398" s="18">
        <f t="shared" si="75"/>
        <v>621</v>
      </c>
      <c r="H398" s="18">
        <f t="shared" si="76"/>
        <v>-621</v>
      </c>
      <c r="I398" s="19">
        <f t="shared" si="77"/>
        <v>0</v>
      </c>
      <c r="J398" s="19">
        <f t="shared" si="78"/>
        <v>0</v>
      </c>
      <c r="K398" s="19">
        <f t="shared" si="79"/>
        <v>0</v>
      </c>
    </row>
    <row r="399" spans="1:11" ht="25.5">
      <c r="A399" s="23" t="s">
        <v>51</v>
      </c>
      <c r="B399" s="17" t="s">
        <v>52</v>
      </c>
      <c r="C399" s="18">
        <v>0</v>
      </c>
      <c r="D399" s="18">
        <v>171459</v>
      </c>
      <c r="E399" s="18">
        <v>0</v>
      </c>
      <c r="F399" s="18">
        <v>34302.01</v>
      </c>
      <c r="G399" s="18">
        <f t="shared" si="75"/>
        <v>34302.01</v>
      </c>
      <c r="H399" s="18">
        <f t="shared" si="76"/>
        <v>-34302.01</v>
      </c>
      <c r="I399" s="19">
        <f t="shared" si="77"/>
        <v>0</v>
      </c>
      <c r="J399" s="19">
        <f t="shared" si="78"/>
        <v>0</v>
      </c>
      <c r="K399" s="19">
        <f t="shared" si="79"/>
        <v>20.005954776360529</v>
      </c>
    </row>
    <row r="400" spans="1:11">
      <c r="A400" s="24" t="s">
        <v>192</v>
      </c>
      <c r="B400" s="17" t="s">
        <v>193</v>
      </c>
      <c r="C400" s="18">
        <v>0</v>
      </c>
      <c r="D400" s="18">
        <v>171459</v>
      </c>
      <c r="E400" s="18">
        <v>0</v>
      </c>
      <c r="F400" s="18">
        <v>34302.01</v>
      </c>
      <c r="G400" s="18">
        <f t="shared" si="75"/>
        <v>34302.01</v>
      </c>
      <c r="H400" s="18">
        <f t="shared" si="76"/>
        <v>-34302.01</v>
      </c>
      <c r="I400" s="19">
        <f t="shared" si="77"/>
        <v>0</v>
      </c>
      <c r="J400" s="19">
        <f t="shared" si="78"/>
        <v>0</v>
      </c>
      <c r="K400" s="19">
        <f t="shared" si="79"/>
        <v>20.005954776360529</v>
      </c>
    </row>
    <row r="401" spans="1:11">
      <c r="A401" s="22" t="s">
        <v>59</v>
      </c>
      <c r="B401" s="17" t="s">
        <v>60</v>
      </c>
      <c r="C401" s="18">
        <v>0</v>
      </c>
      <c r="D401" s="18">
        <v>132810</v>
      </c>
      <c r="E401" s="18">
        <v>0</v>
      </c>
      <c r="F401" s="18">
        <v>132810</v>
      </c>
      <c r="G401" s="18">
        <f t="shared" si="75"/>
        <v>132810</v>
      </c>
      <c r="H401" s="18">
        <f t="shared" si="76"/>
        <v>-132810</v>
      </c>
      <c r="I401" s="19">
        <f t="shared" si="77"/>
        <v>0</v>
      </c>
      <c r="J401" s="19">
        <f t="shared" si="78"/>
        <v>0</v>
      </c>
      <c r="K401" s="19">
        <f t="shared" si="79"/>
        <v>100</v>
      </c>
    </row>
    <row r="402" spans="1:11">
      <c r="A402" s="23" t="s">
        <v>61</v>
      </c>
      <c r="B402" s="17" t="s">
        <v>62</v>
      </c>
      <c r="C402" s="18">
        <v>0</v>
      </c>
      <c r="D402" s="18">
        <v>132810</v>
      </c>
      <c r="E402" s="18">
        <v>0</v>
      </c>
      <c r="F402" s="18">
        <v>132810</v>
      </c>
      <c r="G402" s="18">
        <f t="shared" si="75"/>
        <v>132810</v>
      </c>
      <c r="H402" s="18">
        <f t="shared" si="76"/>
        <v>-132810</v>
      </c>
      <c r="I402" s="19">
        <f t="shared" si="77"/>
        <v>0</v>
      </c>
      <c r="J402" s="19">
        <f t="shared" si="78"/>
        <v>0</v>
      </c>
      <c r="K402" s="19">
        <f t="shared" si="79"/>
        <v>100</v>
      </c>
    </row>
    <row r="403" spans="1:11">
      <c r="A403" s="16"/>
      <c r="B403" s="17" t="s">
        <v>63</v>
      </c>
      <c r="C403" s="18">
        <v>39749.64</v>
      </c>
      <c r="D403" s="18">
        <v>0</v>
      </c>
      <c r="E403" s="18">
        <v>0</v>
      </c>
      <c r="F403" s="18">
        <v>13817.73</v>
      </c>
      <c r="G403" s="18">
        <f t="shared" si="75"/>
        <v>-25931.91</v>
      </c>
      <c r="H403" s="18">
        <f t="shared" si="76"/>
        <v>-13817.73</v>
      </c>
      <c r="I403" s="19">
        <f t="shared" si="77"/>
        <v>-65.238100269587349</v>
      </c>
      <c r="J403" s="19">
        <f t="shared" si="78"/>
        <v>0</v>
      </c>
      <c r="K403" s="19">
        <f t="shared" si="79"/>
        <v>0</v>
      </c>
    </row>
    <row r="404" spans="1:11">
      <c r="A404" s="16" t="s">
        <v>64</v>
      </c>
      <c r="B404" s="17" t="s">
        <v>65</v>
      </c>
      <c r="C404" s="18">
        <v>-39749.64</v>
      </c>
      <c r="D404" s="18">
        <v>0</v>
      </c>
      <c r="E404" s="18">
        <v>0</v>
      </c>
      <c r="F404" s="18">
        <v>-13817.73</v>
      </c>
      <c r="G404" s="18">
        <f t="shared" si="75"/>
        <v>25931.91</v>
      </c>
      <c r="H404" s="18">
        <f t="shared" si="76"/>
        <v>13817.73</v>
      </c>
      <c r="I404" s="19">
        <f t="shared" si="77"/>
        <v>-65.238100269587349</v>
      </c>
      <c r="J404" s="19">
        <f t="shared" si="78"/>
        <v>0</v>
      </c>
      <c r="K404" s="19">
        <f t="shared" si="79"/>
        <v>0</v>
      </c>
    </row>
    <row r="405" spans="1:11">
      <c r="A405" s="22" t="s">
        <v>66</v>
      </c>
      <c r="B405" s="17" t="s">
        <v>67</v>
      </c>
      <c r="C405" s="18">
        <v>-39749.64</v>
      </c>
      <c r="D405" s="18">
        <v>0</v>
      </c>
      <c r="E405" s="18">
        <v>0</v>
      </c>
      <c r="F405" s="18">
        <v>-13817.73</v>
      </c>
      <c r="G405" s="18">
        <f t="shared" si="75"/>
        <v>25931.91</v>
      </c>
      <c r="H405" s="18">
        <f t="shared" si="76"/>
        <v>13817.73</v>
      </c>
      <c r="I405" s="19">
        <f t="shared" si="77"/>
        <v>-65.238100269587349</v>
      </c>
      <c r="J405" s="19">
        <f t="shared" si="78"/>
        <v>0</v>
      </c>
      <c r="K405" s="19">
        <f t="shared" si="79"/>
        <v>0</v>
      </c>
    </row>
    <row r="406" spans="1:11" ht="38.25">
      <c r="A406" s="39" t="s">
        <v>226</v>
      </c>
      <c r="B406" s="28" t="s">
        <v>227</v>
      </c>
      <c r="C406" s="29"/>
      <c r="D406" s="29"/>
      <c r="E406" s="29"/>
      <c r="F406" s="29"/>
      <c r="G406" s="29"/>
      <c r="H406" s="29"/>
      <c r="I406" s="30"/>
      <c r="J406" s="30"/>
      <c r="K406" s="30"/>
    </row>
    <row r="407" spans="1:11">
      <c r="A407" s="16" t="s">
        <v>25</v>
      </c>
      <c r="B407" s="17" t="s">
        <v>26</v>
      </c>
      <c r="C407" s="18">
        <v>0</v>
      </c>
      <c r="D407" s="18">
        <v>171459</v>
      </c>
      <c r="E407" s="18">
        <v>0</v>
      </c>
      <c r="F407" s="18">
        <v>34302.01</v>
      </c>
      <c r="G407" s="18">
        <f t="shared" ref="G407:G412" si="80">F407-C407</f>
        <v>34302.01</v>
      </c>
      <c r="H407" s="18">
        <f t="shared" ref="H407:H412" si="81">E407-F407</f>
        <v>-34302.01</v>
      </c>
      <c r="I407" s="19">
        <f t="shared" ref="I407:I412" si="82">IF(ISERROR(F407/C407),0,F407/C407*100-100)</f>
        <v>0</v>
      </c>
      <c r="J407" s="19">
        <f t="shared" ref="J407:J412" si="83">IF(ISERROR(F407/E407),0,F407/E407*100)</f>
        <v>0</v>
      </c>
      <c r="K407" s="19">
        <f t="shared" ref="K407:K412" si="84">IF(ISERROR(F407/D407),0,F407/D407*100)</f>
        <v>20.005954776360529</v>
      </c>
    </row>
    <row r="408" spans="1:11">
      <c r="A408" s="22" t="s">
        <v>90</v>
      </c>
      <c r="B408" s="17" t="s">
        <v>91</v>
      </c>
      <c r="C408" s="18">
        <v>0</v>
      </c>
      <c r="D408" s="18">
        <v>171459</v>
      </c>
      <c r="E408" s="18">
        <v>0</v>
      </c>
      <c r="F408" s="18">
        <v>34302.01</v>
      </c>
      <c r="G408" s="18">
        <f t="shared" si="80"/>
        <v>34302.01</v>
      </c>
      <c r="H408" s="18">
        <f t="shared" si="81"/>
        <v>-34302.01</v>
      </c>
      <c r="I408" s="19">
        <f t="shared" si="82"/>
        <v>0</v>
      </c>
      <c r="J408" s="19">
        <f t="shared" si="83"/>
        <v>0</v>
      </c>
      <c r="K408" s="19">
        <f t="shared" si="84"/>
        <v>20.005954776360529</v>
      </c>
    </row>
    <row r="409" spans="1:11">
      <c r="A409" s="16" t="s">
        <v>33</v>
      </c>
      <c r="B409" s="17" t="s">
        <v>34</v>
      </c>
      <c r="C409" s="18">
        <v>0</v>
      </c>
      <c r="D409" s="18">
        <v>171459</v>
      </c>
      <c r="E409" s="18">
        <v>0</v>
      </c>
      <c r="F409" s="18">
        <v>34302.01</v>
      </c>
      <c r="G409" s="18">
        <f t="shared" si="80"/>
        <v>34302.01</v>
      </c>
      <c r="H409" s="18">
        <f t="shared" si="81"/>
        <v>-34302.01</v>
      </c>
      <c r="I409" s="19">
        <f t="shared" si="82"/>
        <v>0</v>
      </c>
      <c r="J409" s="19">
        <f t="shared" si="83"/>
        <v>0</v>
      </c>
      <c r="K409" s="19">
        <f t="shared" si="84"/>
        <v>20.005954776360529</v>
      </c>
    </row>
    <row r="410" spans="1:11">
      <c r="A410" s="22" t="s">
        <v>35</v>
      </c>
      <c r="B410" s="17" t="s">
        <v>36</v>
      </c>
      <c r="C410" s="18">
        <v>0</v>
      </c>
      <c r="D410" s="18">
        <v>171459</v>
      </c>
      <c r="E410" s="18">
        <v>0</v>
      </c>
      <c r="F410" s="18">
        <v>34302.01</v>
      </c>
      <c r="G410" s="18">
        <f t="shared" si="80"/>
        <v>34302.01</v>
      </c>
      <c r="H410" s="18">
        <f t="shared" si="81"/>
        <v>-34302.01</v>
      </c>
      <c r="I410" s="19">
        <f t="shared" si="82"/>
        <v>0</v>
      </c>
      <c r="J410" s="19">
        <f t="shared" si="83"/>
        <v>0</v>
      </c>
      <c r="K410" s="19">
        <f t="shared" si="84"/>
        <v>20.005954776360529</v>
      </c>
    </row>
    <row r="411" spans="1:11" ht="25.5">
      <c r="A411" s="23" t="s">
        <v>51</v>
      </c>
      <c r="B411" s="17" t="s">
        <v>52</v>
      </c>
      <c r="C411" s="18">
        <v>0</v>
      </c>
      <c r="D411" s="18">
        <v>171459</v>
      </c>
      <c r="E411" s="18">
        <v>0</v>
      </c>
      <c r="F411" s="18">
        <v>34302.01</v>
      </c>
      <c r="G411" s="18">
        <f t="shared" si="80"/>
        <v>34302.01</v>
      </c>
      <c r="H411" s="18">
        <f t="shared" si="81"/>
        <v>-34302.01</v>
      </c>
      <c r="I411" s="19">
        <f t="shared" si="82"/>
        <v>0</v>
      </c>
      <c r="J411" s="19">
        <f t="shared" si="83"/>
        <v>0</v>
      </c>
      <c r="K411" s="19">
        <f t="shared" si="84"/>
        <v>20.005954776360529</v>
      </c>
    </row>
    <row r="412" spans="1:11">
      <c r="A412" s="24" t="s">
        <v>192</v>
      </c>
      <c r="B412" s="17" t="s">
        <v>193</v>
      </c>
      <c r="C412" s="18">
        <v>0</v>
      </c>
      <c r="D412" s="18">
        <v>171459</v>
      </c>
      <c r="E412" s="18">
        <v>0</v>
      </c>
      <c r="F412" s="18">
        <v>34302.01</v>
      </c>
      <c r="G412" s="18">
        <f t="shared" si="80"/>
        <v>34302.01</v>
      </c>
      <c r="H412" s="18">
        <f t="shared" si="81"/>
        <v>-34302.01</v>
      </c>
      <c r="I412" s="19">
        <f t="shared" si="82"/>
        <v>0</v>
      </c>
      <c r="J412" s="19">
        <f t="shared" si="83"/>
        <v>0</v>
      </c>
      <c r="K412" s="19">
        <f t="shared" si="84"/>
        <v>20.005954776360529</v>
      </c>
    </row>
    <row r="413" spans="1:11" ht="25.5">
      <c r="A413" s="39" t="s">
        <v>228</v>
      </c>
      <c r="B413" s="28" t="s">
        <v>229</v>
      </c>
      <c r="C413" s="29"/>
      <c r="D413" s="29"/>
      <c r="E413" s="29"/>
      <c r="F413" s="29"/>
      <c r="G413" s="29"/>
      <c r="H413" s="29"/>
      <c r="I413" s="30"/>
      <c r="J413" s="30"/>
      <c r="K413" s="30"/>
    </row>
    <row r="414" spans="1:11">
      <c r="A414" s="16" t="s">
        <v>25</v>
      </c>
      <c r="B414" s="17" t="s">
        <v>26</v>
      </c>
      <c r="C414" s="18">
        <v>66825.95</v>
      </c>
      <c r="D414" s="18">
        <v>173089</v>
      </c>
      <c r="E414" s="18">
        <v>0</v>
      </c>
      <c r="F414" s="18">
        <v>173089</v>
      </c>
      <c r="G414" s="18">
        <f t="shared" ref="G414:G428" si="85">F414-C414</f>
        <v>106263.05</v>
      </c>
      <c r="H414" s="18">
        <f t="shared" ref="H414:H428" si="86">E414-F414</f>
        <v>-173089</v>
      </c>
      <c r="I414" s="19">
        <f t="shared" ref="I414:I428" si="87">IF(ISERROR(F414/C414),0,F414/C414*100-100)</f>
        <v>159.01464924928115</v>
      </c>
      <c r="J414" s="19">
        <f t="shared" ref="J414:J428" si="88">IF(ISERROR(F414/E414),0,F414/E414*100)</f>
        <v>0</v>
      </c>
      <c r="K414" s="19">
        <f t="shared" ref="K414:K428" si="89">IF(ISERROR(F414/D414),0,F414/D414*100)</f>
        <v>100</v>
      </c>
    </row>
    <row r="415" spans="1:11" ht="25.5">
      <c r="A415" s="22" t="s">
        <v>27</v>
      </c>
      <c r="B415" s="17" t="s">
        <v>28</v>
      </c>
      <c r="C415" s="18">
        <v>6380.95</v>
      </c>
      <c r="D415" s="18">
        <v>0</v>
      </c>
      <c r="E415" s="18">
        <v>0</v>
      </c>
      <c r="F415" s="18">
        <v>0</v>
      </c>
      <c r="G415" s="18">
        <f t="shared" si="85"/>
        <v>-6380.95</v>
      </c>
      <c r="H415" s="18">
        <f t="shared" si="86"/>
        <v>0</v>
      </c>
      <c r="I415" s="19">
        <f t="shared" si="87"/>
        <v>-100</v>
      </c>
      <c r="J415" s="19">
        <f t="shared" si="88"/>
        <v>0</v>
      </c>
      <c r="K415" s="19">
        <f t="shared" si="89"/>
        <v>0</v>
      </c>
    </row>
    <row r="416" spans="1:11">
      <c r="A416" s="22" t="s">
        <v>29</v>
      </c>
      <c r="B416" s="17" t="s">
        <v>30</v>
      </c>
      <c r="C416" s="18">
        <v>60445</v>
      </c>
      <c r="D416" s="18">
        <v>173089</v>
      </c>
      <c r="E416" s="18">
        <v>0</v>
      </c>
      <c r="F416" s="18">
        <v>173089</v>
      </c>
      <c r="G416" s="18">
        <f t="shared" si="85"/>
        <v>112644</v>
      </c>
      <c r="H416" s="18">
        <f t="shared" si="86"/>
        <v>-173089</v>
      </c>
      <c r="I416" s="19">
        <f t="shared" si="87"/>
        <v>186.35784597568039</v>
      </c>
      <c r="J416" s="19">
        <f t="shared" si="88"/>
        <v>0</v>
      </c>
      <c r="K416" s="19">
        <f t="shared" si="89"/>
        <v>100</v>
      </c>
    </row>
    <row r="417" spans="1:11">
      <c r="A417" s="23" t="s">
        <v>31</v>
      </c>
      <c r="B417" s="17" t="s">
        <v>32</v>
      </c>
      <c r="C417" s="18">
        <v>60445</v>
      </c>
      <c r="D417" s="18">
        <v>173089</v>
      </c>
      <c r="E417" s="18">
        <v>0</v>
      </c>
      <c r="F417" s="18">
        <v>173089</v>
      </c>
      <c r="G417" s="18">
        <f t="shared" si="85"/>
        <v>112644</v>
      </c>
      <c r="H417" s="18">
        <f t="shared" si="86"/>
        <v>-173089</v>
      </c>
      <c r="I417" s="19">
        <f t="shared" si="87"/>
        <v>186.35784597568039</v>
      </c>
      <c r="J417" s="19">
        <f t="shared" si="88"/>
        <v>0</v>
      </c>
      <c r="K417" s="19">
        <f t="shared" si="89"/>
        <v>100</v>
      </c>
    </row>
    <row r="418" spans="1:11">
      <c r="A418" s="16" t="s">
        <v>33</v>
      </c>
      <c r="B418" s="17" t="s">
        <v>34</v>
      </c>
      <c r="C418" s="18">
        <v>27076.31</v>
      </c>
      <c r="D418" s="18">
        <v>173089</v>
      </c>
      <c r="E418" s="18">
        <v>0</v>
      </c>
      <c r="F418" s="18">
        <v>159271.26999999999</v>
      </c>
      <c r="G418" s="18">
        <f t="shared" si="85"/>
        <v>132194.96</v>
      </c>
      <c r="H418" s="18">
        <f t="shared" si="86"/>
        <v>-159271.26999999999</v>
      </c>
      <c r="I418" s="19">
        <f t="shared" si="87"/>
        <v>488.23107727751665</v>
      </c>
      <c r="J418" s="19">
        <f t="shared" si="88"/>
        <v>0</v>
      </c>
      <c r="K418" s="19">
        <f t="shared" si="89"/>
        <v>92.016979704082871</v>
      </c>
    </row>
    <row r="419" spans="1:11">
      <c r="A419" s="22" t="s">
        <v>35</v>
      </c>
      <c r="B419" s="17" t="s">
        <v>36</v>
      </c>
      <c r="C419" s="18">
        <v>27076.31</v>
      </c>
      <c r="D419" s="18">
        <v>40279</v>
      </c>
      <c r="E419" s="18">
        <v>0</v>
      </c>
      <c r="F419" s="18">
        <v>26461.27</v>
      </c>
      <c r="G419" s="18">
        <f t="shared" si="85"/>
        <v>-615.04000000000087</v>
      </c>
      <c r="H419" s="18">
        <f t="shared" si="86"/>
        <v>-26461.27</v>
      </c>
      <c r="I419" s="19">
        <f t="shared" si="87"/>
        <v>-2.2715059769961385</v>
      </c>
      <c r="J419" s="19">
        <f t="shared" si="88"/>
        <v>0</v>
      </c>
      <c r="K419" s="19">
        <f t="shared" si="89"/>
        <v>65.694952704883434</v>
      </c>
    </row>
    <row r="420" spans="1:11">
      <c r="A420" s="23" t="s">
        <v>37</v>
      </c>
      <c r="B420" s="17" t="s">
        <v>38</v>
      </c>
      <c r="C420" s="18">
        <v>27076.31</v>
      </c>
      <c r="D420" s="18">
        <v>40279</v>
      </c>
      <c r="E420" s="18">
        <v>0</v>
      </c>
      <c r="F420" s="18">
        <v>26461.27</v>
      </c>
      <c r="G420" s="18">
        <f t="shared" si="85"/>
        <v>-615.04000000000087</v>
      </c>
      <c r="H420" s="18">
        <f t="shared" si="86"/>
        <v>-26461.27</v>
      </c>
      <c r="I420" s="19">
        <f t="shared" si="87"/>
        <v>-2.2715059769961385</v>
      </c>
      <c r="J420" s="19">
        <f t="shared" si="88"/>
        <v>0</v>
      </c>
      <c r="K420" s="19">
        <f t="shared" si="89"/>
        <v>65.694952704883434</v>
      </c>
    </row>
    <row r="421" spans="1:11">
      <c r="A421" s="24" t="s">
        <v>39</v>
      </c>
      <c r="B421" s="17" t="s">
        <v>40</v>
      </c>
      <c r="C421" s="18">
        <v>21122.27</v>
      </c>
      <c r="D421" s="18">
        <v>29197</v>
      </c>
      <c r="E421" s="18">
        <v>0</v>
      </c>
      <c r="F421" s="18">
        <v>20893.34</v>
      </c>
      <c r="G421" s="18">
        <f t="shared" si="85"/>
        <v>-228.93000000000029</v>
      </c>
      <c r="H421" s="18">
        <f t="shared" si="86"/>
        <v>-20893.34</v>
      </c>
      <c r="I421" s="19">
        <f t="shared" si="87"/>
        <v>-1.0838323721834797</v>
      </c>
      <c r="J421" s="19">
        <f t="shared" si="88"/>
        <v>0</v>
      </c>
      <c r="K421" s="19">
        <f t="shared" si="89"/>
        <v>71.559886289687299</v>
      </c>
    </row>
    <row r="422" spans="1:11">
      <c r="A422" s="24" t="s">
        <v>41</v>
      </c>
      <c r="B422" s="17" t="s">
        <v>42</v>
      </c>
      <c r="C422" s="18">
        <v>5954.04</v>
      </c>
      <c r="D422" s="18">
        <v>11082</v>
      </c>
      <c r="E422" s="18">
        <v>0</v>
      </c>
      <c r="F422" s="18">
        <v>5567.93</v>
      </c>
      <c r="G422" s="18">
        <f t="shared" si="85"/>
        <v>-386.10999999999967</v>
      </c>
      <c r="H422" s="18">
        <f t="shared" si="86"/>
        <v>-5567.93</v>
      </c>
      <c r="I422" s="19">
        <f t="shared" si="87"/>
        <v>-6.4848405452432161</v>
      </c>
      <c r="J422" s="19">
        <f t="shared" si="88"/>
        <v>0</v>
      </c>
      <c r="K422" s="19">
        <f t="shared" si="89"/>
        <v>50.243006677495039</v>
      </c>
    </row>
    <row r="423" spans="1:11">
      <c r="A423" s="25" t="s">
        <v>43</v>
      </c>
      <c r="B423" s="17" t="s">
        <v>44</v>
      </c>
      <c r="C423" s="18">
        <v>0</v>
      </c>
      <c r="D423" s="18">
        <v>0</v>
      </c>
      <c r="E423" s="18">
        <v>0</v>
      </c>
      <c r="F423" s="18">
        <v>621</v>
      </c>
      <c r="G423" s="18">
        <f t="shared" si="85"/>
        <v>621</v>
      </c>
      <c r="H423" s="18">
        <f t="shared" si="86"/>
        <v>-621</v>
      </c>
      <c r="I423" s="19">
        <f t="shared" si="87"/>
        <v>0</v>
      </c>
      <c r="J423" s="19">
        <f t="shared" si="88"/>
        <v>0</v>
      </c>
      <c r="K423" s="19">
        <f t="shared" si="89"/>
        <v>0</v>
      </c>
    </row>
    <row r="424" spans="1:11">
      <c r="A424" s="22" t="s">
        <v>59</v>
      </c>
      <c r="B424" s="17" t="s">
        <v>60</v>
      </c>
      <c r="C424" s="18">
        <v>0</v>
      </c>
      <c r="D424" s="18">
        <v>132810</v>
      </c>
      <c r="E424" s="18">
        <v>0</v>
      </c>
      <c r="F424" s="18">
        <v>132810</v>
      </c>
      <c r="G424" s="18">
        <f t="shared" si="85"/>
        <v>132810</v>
      </c>
      <c r="H424" s="18">
        <f t="shared" si="86"/>
        <v>-132810</v>
      </c>
      <c r="I424" s="19">
        <f t="shared" si="87"/>
        <v>0</v>
      </c>
      <c r="J424" s="19">
        <f t="shared" si="88"/>
        <v>0</v>
      </c>
      <c r="K424" s="19">
        <f t="shared" si="89"/>
        <v>100</v>
      </c>
    </row>
    <row r="425" spans="1:11">
      <c r="A425" s="23" t="s">
        <v>61</v>
      </c>
      <c r="B425" s="17" t="s">
        <v>62</v>
      </c>
      <c r="C425" s="18">
        <v>0</v>
      </c>
      <c r="D425" s="18">
        <v>132810</v>
      </c>
      <c r="E425" s="18">
        <v>0</v>
      </c>
      <c r="F425" s="18">
        <v>132810</v>
      </c>
      <c r="G425" s="18">
        <f t="shared" si="85"/>
        <v>132810</v>
      </c>
      <c r="H425" s="18">
        <f t="shared" si="86"/>
        <v>-132810</v>
      </c>
      <c r="I425" s="19">
        <f t="shared" si="87"/>
        <v>0</v>
      </c>
      <c r="J425" s="19">
        <f t="shared" si="88"/>
        <v>0</v>
      </c>
      <c r="K425" s="19">
        <f t="shared" si="89"/>
        <v>100</v>
      </c>
    </row>
    <row r="426" spans="1:11">
      <c r="A426" s="16"/>
      <c r="B426" s="17" t="s">
        <v>63</v>
      </c>
      <c r="C426" s="18">
        <v>39749.64</v>
      </c>
      <c r="D426" s="18">
        <v>0</v>
      </c>
      <c r="E426" s="18">
        <v>0</v>
      </c>
      <c r="F426" s="18">
        <v>13817.73</v>
      </c>
      <c r="G426" s="18">
        <f t="shared" si="85"/>
        <v>-25931.91</v>
      </c>
      <c r="H426" s="18">
        <f t="shared" si="86"/>
        <v>-13817.73</v>
      </c>
      <c r="I426" s="19">
        <f t="shared" si="87"/>
        <v>-65.238100269587349</v>
      </c>
      <c r="J426" s="19">
        <f t="shared" si="88"/>
        <v>0</v>
      </c>
      <c r="K426" s="19">
        <f t="shared" si="89"/>
        <v>0</v>
      </c>
    </row>
    <row r="427" spans="1:11">
      <c r="A427" s="16" t="s">
        <v>64</v>
      </c>
      <c r="B427" s="17" t="s">
        <v>65</v>
      </c>
      <c r="C427" s="18">
        <v>-39749.64</v>
      </c>
      <c r="D427" s="18">
        <v>0</v>
      </c>
      <c r="E427" s="18">
        <v>0</v>
      </c>
      <c r="F427" s="18">
        <v>-13817.73</v>
      </c>
      <c r="G427" s="18">
        <f t="shared" si="85"/>
        <v>25931.91</v>
      </c>
      <c r="H427" s="18">
        <f t="shared" si="86"/>
        <v>13817.73</v>
      </c>
      <c r="I427" s="19">
        <f t="shared" si="87"/>
        <v>-65.238100269587349</v>
      </c>
      <c r="J427" s="19">
        <f t="shared" si="88"/>
        <v>0</v>
      </c>
      <c r="K427" s="19">
        <f t="shared" si="89"/>
        <v>0</v>
      </c>
    </row>
    <row r="428" spans="1:11">
      <c r="A428" s="22" t="s">
        <v>66</v>
      </c>
      <c r="B428" s="17" t="s">
        <v>67</v>
      </c>
      <c r="C428" s="18">
        <v>-39749.64</v>
      </c>
      <c r="D428" s="18">
        <v>0</v>
      </c>
      <c r="E428" s="18">
        <v>0</v>
      </c>
      <c r="F428" s="18">
        <v>-13817.73</v>
      </c>
      <c r="G428" s="18">
        <f t="shared" si="85"/>
        <v>25931.91</v>
      </c>
      <c r="H428" s="18">
        <f t="shared" si="86"/>
        <v>13817.73</v>
      </c>
      <c r="I428" s="19">
        <f t="shared" si="87"/>
        <v>-65.238100269587349</v>
      </c>
      <c r="J428" s="19">
        <f t="shared" si="88"/>
        <v>0</v>
      </c>
      <c r="K428" s="19">
        <f t="shared" si="89"/>
        <v>0</v>
      </c>
    </row>
    <row r="429" spans="1:11" ht="25.5">
      <c r="A429" s="27" t="s">
        <v>124</v>
      </c>
      <c r="B429" s="28" t="s">
        <v>125</v>
      </c>
      <c r="C429" s="29"/>
      <c r="D429" s="29"/>
      <c r="E429" s="29"/>
      <c r="F429" s="29"/>
      <c r="G429" s="29"/>
      <c r="H429" s="29"/>
      <c r="I429" s="30"/>
      <c r="J429" s="30"/>
      <c r="K429" s="30"/>
    </row>
    <row r="430" spans="1:11">
      <c r="A430" s="16" t="s">
        <v>25</v>
      </c>
      <c r="B430" s="17" t="s">
        <v>26</v>
      </c>
      <c r="C430" s="18">
        <v>7590</v>
      </c>
      <c r="D430" s="18">
        <v>114999</v>
      </c>
      <c r="E430" s="18">
        <v>0</v>
      </c>
      <c r="F430" s="18">
        <v>20050</v>
      </c>
      <c r="G430" s="18">
        <f t="shared" ref="G430:G448" si="90">F430-C430</f>
        <v>12460</v>
      </c>
      <c r="H430" s="18">
        <f t="shared" ref="H430:H448" si="91">E430-F430</f>
        <v>-20050</v>
      </c>
      <c r="I430" s="19">
        <f t="shared" ref="I430:I448" si="92">IF(ISERROR(F430/C430),0,F430/C430*100-100)</f>
        <v>164.16337285902506</v>
      </c>
      <c r="J430" s="19">
        <f t="shared" ref="J430:J448" si="93">IF(ISERROR(F430/E430),0,F430/E430*100)</f>
        <v>0</v>
      </c>
      <c r="K430" s="19">
        <f t="shared" ref="K430:K448" si="94">IF(ISERROR(F430/D430),0,F430/D430*100)</f>
        <v>17.434934216819276</v>
      </c>
    </row>
    <row r="431" spans="1:11">
      <c r="A431" s="22" t="s">
        <v>92</v>
      </c>
      <c r="B431" s="17" t="s">
        <v>93</v>
      </c>
      <c r="C431" s="18">
        <v>7590</v>
      </c>
      <c r="D431" s="18">
        <v>114999</v>
      </c>
      <c r="E431" s="18">
        <v>0</v>
      </c>
      <c r="F431" s="18">
        <v>20050</v>
      </c>
      <c r="G431" s="18">
        <f t="shared" si="90"/>
        <v>12460</v>
      </c>
      <c r="H431" s="18">
        <f t="shared" si="91"/>
        <v>-20050</v>
      </c>
      <c r="I431" s="19">
        <f t="shared" si="92"/>
        <v>164.16337285902506</v>
      </c>
      <c r="J431" s="19">
        <f t="shared" si="93"/>
        <v>0</v>
      </c>
      <c r="K431" s="19">
        <f t="shared" si="94"/>
        <v>17.434934216819276</v>
      </c>
    </row>
    <row r="432" spans="1:11">
      <c r="A432" s="23" t="s">
        <v>94</v>
      </c>
      <c r="B432" s="17" t="s">
        <v>95</v>
      </c>
      <c r="C432" s="18">
        <v>7590</v>
      </c>
      <c r="D432" s="18">
        <v>114999</v>
      </c>
      <c r="E432" s="18">
        <v>0</v>
      </c>
      <c r="F432" s="18">
        <v>20050</v>
      </c>
      <c r="G432" s="18">
        <f t="shared" si="90"/>
        <v>12460</v>
      </c>
      <c r="H432" s="18">
        <f t="shared" si="91"/>
        <v>-20050</v>
      </c>
      <c r="I432" s="19">
        <f t="shared" si="92"/>
        <v>164.16337285902506</v>
      </c>
      <c r="J432" s="19">
        <f t="shared" si="93"/>
        <v>0</v>
      </c>
      <c r="K432" s="19">
        <f t="shared" si="94"/>
        <v>17.434934216819276</v>
      </c>
    </row>
    <row r="433" spans="1:11">
      <c r="A433" s="24" t="s">
        <v>96</v>
      </c>
      <c r="B433" s="17" t="s">
        <v>97</v>
      </c>
      <c r="C433" s="18">
        <v>7590</v>
      </c>
      <c r="D433" s="18">
        <v>114999</v>
      </c>
      <c r="E433" s="18">
        <v>0</v>
      </c>
      <c r="F433" s="18">
        <v>20050</v>
      </c>
      <c r="G433" s="18">
        <f t="shared" si="90"/>
        <v>12460</v>
      </c>
      <c r="H433" s="18">
        <f t="shared" si="91"/>
        <v>-20050</v>
      </c>
      <c r="I433" s="19">
        <f t="shared" si="92"/>
        <v>164.16337285902506</v>
      </c>
      <c r="J433" s="19">
        <f t="shared" si="93"/>
        <v>0</v>
      </c>
      <c r="K433" s="19">
        <f t="shared" si="94"/>
        <v>17.434934216819276</v>
      </c>
    </row>
    <row r="434" spans="1:11" ht="25.5">
      <c r="A434" s="25" t="s">
        <v>98</v>
      </c>
      <c r="B434" s="17" t="s">
        <v>99</v>
      </c>
      <c r="C434" s="18">
        <v>7590</v>
      </c>
      <c r="D434" s="18">
        <v>114999</v>
      </c>
      <c r="E434" s="18">
        <v>0</v>
      </c>
      <c r="F434" s="18">
        <v>20050</v>
      </c>
      <c r="G434" s="18">
        <f t="shared" si="90"/>
        <v>12460</v>
      </c>
      <c r="H434" s="18">
        <f t="shared" si="91"/>
        <v>-20050</v>
      </c>
      <c r="I434" s="19">
        <f t="shared" si="92"/>
        <v>164.16337285902506</v>
      </c>
      <c r="J434" s="19">
        <f t="shared" si="93"/>
        <v>0</v>
      </c>
      <c r="K434" s="19">
        <f t="shared" si="94"/>
        <v>17.434934216819276</v>
      </c>
    </row>
    <row r="435" spans="1:11" ht="25.5">
      <c r="A435" s="26" t="s">
        <v>100</v>
      </c>
      <c r="B435" s="17" t="s">
        <v>101</v>
      </c>
      <c r="C435" s="18">
        <v>7590</v>
      </c>
      <c r="D435" s="18">
        <v>22237</v>
      </c>
      <c r="E435" s="18">
        <v>0</v>
      </c>
      <c r="F435" s="18">
        <v>20050</v>
      </c>
      <c r="G435" s="18">
        <f t="shared" si="90"/>
        <v>12460</v>
      </c>
      <c r="H435" s="18">
        <f t="shared" si="91"/>
        <v>-20050</v>
      </c>
      <c r="I435" s="19">
        <f t="shared" si="92"/>
        <v>164.16337285902506</v>
      </c>
      <c r="J435" s="19">
        <f t="shared" si="93"/>
        <v>0</v>
      </c>
      <c r="K435" s="19">
        <f t="shared" si="94"/>
        <v>90.165040248234931</v>
      </c>
    </row>
    <row r="436" spans="1:11" ht="25.5">
      <c r="A436" s="26" t="s">
        <v>102</v>
      </c>
      <c r="B436" s="17" t="s">
        <v>103</v>
      </c>
      <c r="C436" s="18">
        <v>0</v>
      </c>
      <c r="D436" s="18">
        <v>92762</v>
      </c>
      <c r="E436" s="18">
        <v>0</v>
      </c>
      <c r="F436" s="18">
        <v>0</v>
      </c>
      <c r="G436" s="18">
        <f t="shared" si="90"/>
        <v>0</v>
      </c>
      <c r="H436" s="18">
        <f t="shared" si="91"/>
        <v>0</v>
      </c>
      <c r="I436" s="19">
        <f t="shared" si="92"/>
        <v>0</v>
      </c>
      <c r="J436" s="19">
        <f t="shared" si="93"/>
        <v>0</v>
      </c>
      <c r="K436" s="19">
        <f t="shared" si="94"/>
        <v>0</v>
      </c>
    </row>
    <row r="437" spans="1:11">
      <c r="A437" s="16" t="s">
        <v>33</v>
      </c>
      <c r="B437" s="17" t="s">
        <v>34</v>
      </c>
      <c r="C437" s="18">
        <v>24177.34</v>
      </c>
      <c r="D437" s="18">
        <v>201225</v>
      </c>
      <c r="E437" s="18">
        <v>0</v>
      </c>
      <c r="F437" s="18">
        <v>48963.360000000001</v>
      </c>
      <c r="G437" s="18">
        <f t="shared" si="90"/>
        <v>24786.02</v>
      </c>
      <c r="H437" s="18">
        <f t="shared" si="91"/>
        <v>-48963.360000000001</v>
      </c>
      <c r="I437" s="19">
        <f t="shared" si="92"/>
        <v>102.5175639669211</v>
      </c>
      <c r="J437" s="19">
        <f t="shared" si="93"/>
        <v>0</v>
      </c>
      <c r="K437" s="19">
        <f t="shared" si="94"/>
        <v>24.332642564293703</v>
      </c>
    </row>
    <row r="438" spans="1:11">
      <c r="A438" s="22" t="s">
        <v>35</v>
      </c>
      <c r="B438" s="17" t="s">
        <v>36</v>
      </c>
      <c r="C438" s="18">
        <v>24177.34</v>
      </c>
      <c r="D438" s="18">
        <v>201225</v>
      </c>
      <c r="E438" s="18">
        <v>0</v>
      </c>
      <c r="F438" s="18">
        <v>48963.360000000001</v>
      </c>
      <c r="G438" s="18">
        <f t="shared" si="90"/>
        <v>24786.02</v>
      </c>
      <c r="H438" s="18">
        <f t="shared" si="91"/>
        <v>-48963.360000000001</v>
      </c>
      <c r="I438" s="19">
        <f t="shared" si="92"/>
        <v>102.5175639669211</v>
      </c>
      <c r="J438" s="19">
        <f t="shared" si="93"/>
        <v>0</v>
      </c>
      <c r="K438" s="19">
        <f t="shared" si="94"/>
        <v>24.332642564293703</v>
      </c>
    </row>
    <row r="439" spans="1:11">
      <c r="A439" s="23" t="s">
        <v>37</v>
      </c>
      <c r="B439" s="17" t="s">
        <v>38</v>
      </c>
      <c r="C439" s="18">
        <v>24177.34</v>
      </c>
      <c r="D439" s="18">
        <v>199606</v>
      </c>
      <c r="E439" s="18">
        <v>0</v>
      </c>
      <c r="F439" s="18">
        <v>47845</v>
      </c>
      <c r="G439" s="18">
        <f t="shared" si="90"/>
        <v>23667.66</v>
      </c>
      <c r="H439" s="18">
        <f t="shared" si="91"/>
        <v>-47845</v>
      </c>
      <c r="I439" s="19">
        <f t="shared" si="92"/>
        <v>97.891910359038661</v>
      </c>
      <c r="J439" s="19">
        <f t="shared" si="93"/>
        <v>0</v>
      </c>
      <c r="K439" s="19">
        <f t="shared" si="94"/>
        <v>23.969720349087702</v>
      </c>
    </row>
    <row r="440" spans="1:11">
      <c r="A440" s="24" t="s">
        <v>41</v>
      </c>
      <c r="B440" s="17" t="s">
        <v>42</v>
      </c>
      <c r="C440" s="18">
        <v>24177.34</v>
      </c>
      <c r="D440" s="18">
        <v>199606</v>
      </c>
      <c r="E440" s="18">
        <v>0</v>
      </c>
      <c r="F440" s="18">
        <v>47845</v>
      </c>
      <c r="G440" s="18">
        <f t="shared" si="90"/>
        <v>23667.66</v>
      </c>
      <c r="H440" s="18">
        <f t="shared" si="91"/>
        <v>-47845</v>
      </c>
      <c r="I440" s="19">
        <f t="shared" si="92"/>
        <v>97.891910359038661</v>
      </c>
      <c r="J440" s="19">
        <f t="shared" si="93"/>
        <v>0</v>
      </c>
      <c r="K440" s="19">
        <f t="shared" si="94"/>
        <v>23.969720349087702</v>
      </c>
    </row>
    <row r="441" spans="1:11" ht="25.5">
      <c r="A441" s="23" t="s">
        <v>51</v>
      </c>
      <c r="B441" s="17" t="s">
        <v>52</v>
      </c>
      <c r="C441" s="18">
        <v>0</v>
      </c>
      <c r="D441" s="18">
        <v>1619</v>
      </c>
      <c r="E441" s="18">
        <v>0</v>
      </c>
      <c r="F441" s="18">
        <v>1118.3599999999999</v>
      </c>
      <c r="G441" s="18">
        <f t="shared" si="90"/>
        <v>1118.3599999999999</v>
      </c>
      <c r="H441" s="18">
        <f t="shared" si="91"/>
        <v>-1118.3599999999999</v>
      </c>
      <c r="I441" s="19">
        <f t="shared" si="92"/>
        <v>0</v>
      </c>
      <c r="J441" s="19">
        <f t="shared" si="93"/>
        <v>0</v>
      </c>
      <c r="K441" s="19">
        <f t="shared" si="94"/>
        <v>69.077208153180976</v>
      </c>
    </row>
    <row r="442" spans="1:11">
      <c r="A442" s="24" t="s">
        <v>53</v>
      </c>
      <c r="B442" s="17" t="s">
        <v>54</v>
      </c>
      <c r="C442" s="18">
        <v>0</v>
      </c>
      <c r="D442" s="18">
        <v>1619</v>
      </c>
      <c r="E442" s="18">
        <v>0</v>
      </c>
      <c r="F442" s="18">
        <v>1118.3599999999999</v>
      </c>
      <c r="G442" s="18">
        <f t="shared" si="90"/>
        <v>1118.3599999999999</v>
      </c>
      <c r="H442" s="18">
        <f t="shared" si="91"/>
        <v>-1118.3599999999999</v>
      </c>
      <c r="I442" s="19">
        <f t="shared" si="92"/>
        <v>0</v>
      </c>
      <c r="J442" s="19">
        <f t="shared" si="93"/>
        <v>0</v>
      </c>
      <c r="K442" s="19">
        <f t="shared" si="94"/>
        <v>69.077208153180976</v>
      </c>
    </row>
    <row r="443" spans="1:11" ht="25.5">
      <c r="A443" s="25" t="s">
        <v>55</v>
      </c>
      <c r="B443" s="17" t="s">
        <v>56</v>
      </c>
      <c r="C443" s="18">
        <v>0</v>
      </c>
      <c r="D443" s="18">
        <v>1619</v>
      </c>
      <c r="E443" s="18">
        <v>0</v>
      </c>
      <c r="F443" s="18">
        <v>1118.3599999999999</v>
      </c>
      <c r="G443" s="18">
        <f t="shared" si="90"/>
        <v>1118.3599999999999</v>
      </c>
      <c r="H443" s="18">
        <f t="shared" si="91"/>
        <v>-1118.3599999999999</v>
      </c>
      <c r="I443" s="19">
        <f t="shared" si="92"/>
        <v>0</v>
      </c>
      <c r="J443" s="19">
        <f t="shared" si="93"/>
        <v>0</v>
      </c>
      <c r="K443" s="19">
        <f t="shared" si="94"/>
        <v>69.077208153180976</v>
      </c>
    </row>
    <row r="444" spans="1:11" ht="25.5">
      <c r="A444" s="26" t="s">
        <v>104</v>
      </c>
      <c r="B444" s="17" t="s">
        <v>105</v>
      </c>
      <c r="C444" s="18">
        <v>0</v>
      </c>
      <c r="D444" s="18">
        <v>1619</v>
      </c>
      <c r="E444" s="18">
        <v>0</v>
      </c>
      <c r="F444" s="18">
        <v>1118.3599999999999</v>
      </c>
      <c r="G444" s="18">
        <f t="shared" si="90"/>
        <v>1118.3599999999999</v>
      </c>
      <c r="H444" s="18">
        <f t="shared" si="91"/>
        <v>-1118.3599999999999</v>
      </c>
      <c r="I444" s="19">
        <f t="shared" si="92"/>
        <v>0</v>
      </c>
      <c r="J444" s="19">
        <f t="shared" si="93"/>
        <v>0</v>
      </c>
      <c r="K444" s="19">
        <f t="shared" si="94"/>
        <v>69.077208153180976</v>
      </c>
    </row>
    <row r="445" spans="1:11">
      <c r="A445" s="16"/>
      <c r="B445" s="17" t="s">
        <v>63</v>
      </c>
      <c r="C445" s="18">
        <v>-16587.34</v>
      </c>
      <c r="D445" s="18">
        <v>-86226</v>
      </c>
      <c r="E445" s="18">
        <v>0</v>
      </c>
      <c r="F445" s="18">
        <v>-28913.360000000001</v>
      </c>
      <c r="G445" s="18">
        <f t="shared" si="90"/>
        <v>-12326.02</v>
      </c>
      <c r="H445" s="18">
        <f t="shared" si="91"/>
        <v>28913.360000000001</v>
      </c>
      <c r="I445" s="19">
        <f t="shared" si="92"/>
        <v>74.30980494762872</v>
      </c>
      <c r="J445" s="19">
        <f t="shared" si="93"/>
        <v>0</v>
      </c>
      <c r="K445" s="19">
        <f t="shared" si="94"/>
        <v>33.5320668939763</v>
      </c>
    </row>
    <row r="446" spans="1:11">
      <c r="A446" s="16" t="s">
        <v>64</v>
      </c>
      <c r="B446" s="17" t="s">
        <v>65</v>
      </c>
      <c r="C446" s="18">
        <v>16587.34</v>
      </c>
      <c r="D446" s="18">
        <v>86226</v>
      </c>
      <c r="E446" s="18">
        <v>0</v>
      </c>
      <c r="F446" s="18">
        <v>28913.360000000001</v>
      </c>
      <c r="G446" s="18">
        <f t="shared" si="90"/>
        <v>12326.02</v>
      </c>
      <c r="H446" s="18">
        <f t="shared" si="91"/>
        <v>-28913.360000000001</v>
      </c>
      <c r="I446" s="19">
        <f t="shared" si="92"/>
        <v>74.30980494762872</v>
      </c>
      <c r="J446" s="19">
        <f t="shared" si="93"/>
        <v>0</v>
      </c>
      <c r="K446" s="19">
        <f t="shared" si="94"/>
        <v>33.5320668939763</v>
      </c>
    </row>
    <row r="447" spans="1:11">
      <c r="A447" s="22" t="s">
        <v>66</v>
      </c>
      <c r="B447" s="17" t="s">
        <v>67</v>
      </c>
      <c r="C447" s="18">
        <v>16587.34</v>
      </c>
      <c r="D447" s="18">
        <v>86226</v>
      </c>
      <c r="E447" s="18">
        <v>0</v>
      </c>
      <c r="F447" s="18">
        <v>28913.360000000001</v>
      </c>
      <c r="G447" s="18">
        <f t="shared" si="90"/>
        <v>12326.02</v>
      </c>
      <c r="H447" s="18">
        <f t="shared" si="91"/>
        <v>-28913.360000000001</v>
      </c>
      <c r="I447" s="19">
        <f t="shared" si="92"/>
        <v>74.30980494762872</v>
      </c>
      <c r="J447" s="19">
        <f t="shared" si="93"/>
        <v>0</v>
      </c>
      <c r="K447" s="19">
        <f t="shared" si="94"/>
        <v>33.5320668939763</v>
      </c>
    </row>
    <row r="448" spans="1:11" ht="25.5">
      <c r="A448" s="23" t="s">
        <v>106</v>
      </c>
      <c r="B448" s="17" t="s">
        <v>107</v>
      </c>
      <c r="C448" s="18">
        <v>-31486.7</v>
      </c>
      <c r="D448" s="18">
        <v>86226</v>
      </c>
      <c r="E448" s="18">
        <v>0</v>
      </c>
      <c r="F448" s="18">
        <v>-86224.76</v>
      </c>
      <c r="G448" s="18">
        <f t="shared" si="90"/>
        <v>-54738.06</v>
      </c>
      <c r="H448" s="18">
        <f t="shared" si="91"/>
        <v>86224.76</v>
      </c>
      <c r="I448" s="19">
        <f t="shared" si="92"/>
        <v>173.84502027840324</v>
      </c>
      <c r="J448" s="19">
        <f t="shared" si="93"/>
        <v>0</v>
      </c>
      <c r="K448" s="19">
        <f t="shared" si="94"/>
        <v>-99.998561918678817</v>
      </c>
    </row>
    <row r="449" spans="1:11" ht="25.5">
      <c r="A449" s="39" t="s">
        <v>230</v>
      </c>
      <c r="B449" s="28" t="s">
        <v>129</v>
      </c>
      <c r="C449" s="29"/>
      <c r="D449" s="29"/>
      <c r="E449" s="29"/>
      <c r="F449" s="29"/>
      <c r="G449" s="29"/>
      <c r="H449" s="29"/>
      <c r="I449" s="30"/>
      <c r="J449" s="30"/>
      <c r="K449" s="30"/>
    </row>
    <row r="450" spans="1:11">
      <c r="A450" s="16" t="s">
        <v>25</v>
      </c>
      <c r="B450" s="17" t="s">
        <v>26</v>
      </c>
      <c r="C450" s="18">
        <v>7590</v>
      </c>
      <c r="D450" s="18">
        <v>114999</v>
      </c>
      <c r="E450" s="18">
        <v>0</v>
      </c>
      <c r="F450" s="18">
        <v>20050</v>
      </c>
      <c r="G450" s="18">
        <f t="shared" ref="G450:G468" si="95">F450-C450</f>
        <v>12460</v>
      </c>
      <c r="H450" s="18">
        <f t="shared" ref="H450:H468" si="96">E450-F450</f>
        <v>-20050</v>
      </c>
      <c r="I450" s="19">
        <f t="shared" ref="I450:I468" si="97">IF(ISERROR(F450/C450),0,F450/C450*100-100)</f>
        <v>164.16337285902506</v>
      </c>
      <c r="J450" s="19">
        <f t="shared" ref="J450:J468" si="98">IF(ISERROR(F450/E450),0,F450/E450*100)</f>
        <v>0</v>
      </c>
      <c r="K450" s="19">
        <f t="shared" ref="K450:K468" si="99">IF(ISERROR(F450/D450),0,F450/D450*100)</f>
        <v>17.434934216819276</v>
      </c>
    </row>
    <row r="451" spans="1:11">
      <c r="A451" s="22" t="s">
        <v>92</v>
      </c>
      <c r="B451" s="17" t="s">
        <v>93</v>
      </c>
      <c r="C451" s="18">
        <v>7590</v>
      </c>
      <c r="D451" s="18">
        <v>114999</v>
      </c>
      <c r="E451" s="18">
        <v>0</v>
      </c>
      <c r="F451" s="18">
        <v>20050</v>
      </c>
      <c r="G451" s="18">
        <f t="shared" si="95"/>
        <v>12460</v>
      </c>
      <c r="H451" s="18">
        <f t="shared" si="96"/>
        <v>-20050</v>
      </c>
      <c r="I451" s="19">
        <f t="shared" si="97"/>
        <v>164.16337285902506</v>
      </c>
      <c r="J451" s="19">
        <f t="shared" si="98"/>
        <v>0</v>
      </c>
      <c r="K451" s="19">
        <f t="shared" si="99"/>
        <v>17.434934216819276</v>
      </c>
    </row>
    <row r="452" spans="1:11">
      <c r="A452" s="23" t="s">
        <v>94</v>
      </c>
      <c r="B452" s="17" t="s">
        <v>95</v>
      </c>
      <c r="C452" s="18">
        <v>7590</v>
      </c>
      <c r="D452" s="18">
        <v>114999</v>
      </c>
      <c r="E452" s="18">
        <v>0</v>
      </c>
      <c r="F452" s="18">
        <v>20050</v>
      </c>
      <c r="G452" s="18">
        <f t="shared" si="95"/>
        <v>12460</v>
      </c>
      <c r="H452" s="18">
        <f t="shared" si="96"/>
        <v>-20050</v>
      </c>
      <c r="I452" s="19">
        <f t="shared" si="97"/>
        <v>164.16337285902506</v>
      </c>
      <c r="J452" s="19">
        <f t="shared" si="98"/>
        <v>0</v>
      </c>
      <c r="K452" s="19">
        <f t="shared" si="99"/>
        <v>17.434934216819276</v>
      </c>
    </row>
    <row r="453" spans="1:11">
      <c r="A453" s="24" t="s">
        <v>96</v>
      </c>
      <c r="B453" s="17" t="s">
        <v>97</v>
      </c>
      <c r="C453" s="18">
        <v>7590</v>
      </c>
      <c r="D453" s="18">
        <v>114999</v>
      </c>
      <c r="E453" s="18">
        <v>0</v>
      </c>
      <c r="F453" s="18">
        <v>20050</v>
      </c>
      <c r="G453" s="18">
        <f t="shared" si="95"/>
        <v>12460</v>
      </c>
      <c r="H453" s="18">
        <f t="shared" si="96"/>
        <v>-20050</v>
      </c>
      <c r="I453" s="19">
        <f t="shared" si="97"/>
        <v>164.16337285902506</v>
      </c>
      <c r="J453" s="19">
        <f t="shared" si="98"/>
        <v>0</v>
      </c>
      <c r="K453" s="19">
        <f t="shared" si="99"/>
        <v>17.434934216819276</v>
      </c>
    </row>
    <row r="454" spans="1:11" ht="25.5">
      <c r="A454" s="25" t="s">
        <v>98</v>
      </c>
      <c r="B454" s="17" t="s">
        <v>99</v>
      </c>
      <c r="C454" s="18">
        <v>7590</v>
      </c>
      <c r="D454" s="18">
        <v>114999</v>
      </c>
      <c r="E454" s="18">
        <v>0</v>
      </c>
      <c r="F454" s="18">
        <v>20050</v>
      </c>
      <c r="G454" s="18">
        <f t="shared" si="95"/>
        <v>12460</v>
      </c>
      <c r="H454" s="18">
        <f t="shared" si="96"/>
        <v>-20050</v>
      </c>
      <c r="I454" s="19">
        <f t="shared" si="97"/>
        <v>164.16337285902506</v>
      </c>
      <c r="J454" s="19">
        <f t="shared" si="98"/>
        <v>0</v>
      </c>
      <c r="K454" s="19">
        <f t="shared" si="99"/>
        <v>17.434934216819276</v>
      </c>
    </row>
    <row r="455" spans="1:11" ht="25.5">
      <c r="A455" s="26" t="s">
        <v>100</v>
      </c>
      <c r="B455" s="17" t="s">
        <v>101</v>
      </c>
      <c r="C455" s="18">
        <v>7590</v>
      </c>
      <c r="D455" s="18">
        <v>22237</v>
      </c>
      <c r="E455" s="18">
        <v>0</v>
      </c>
      <c r="F455" s="18">
        <v>20050</v>
      </c>
      <c r="G455" s="18">
        <f t="shared" si="95"/>
        <v>12460</v>
      </c>
      <c r="H455" s="18">
        <f t="shared" si="96"/>
        <v>-20050</v>
      </c>
      <c r="I455" s="19">
        <f t="shared" si="97"/>
        <v>164.16337285902506</v>
      </c>
      <c r="J455" s="19">
        <f t="shared" si="98"/>
        <v>0</v>
      </c>
      <c r="K455" s="19">
        <f t="shared" si="99"/>
        <v>90.165040248234931</v>
      </c>
    </row>
    <row r="456" spans="1:11" ht="25.5">
      <c r="A456" s="26" t="s">
        <v>102</v>
      </c>
      <c r="B456" s="17" t="s">
        <v>103</v>
      </c>
      <c r="C456" s="18">
        <v>0</v>
      </c>
      <c r="D456" s="18">
        <v>92762</v>
      </c>
      <c r="E456" s="18">
        <v>0</v>
      </c>
      <c r="F456" s="18">
        <v>0</v>
      </c>
      <c r="G456" s="18">
        <f t="shared" si="95"/>
        <v>0</v>
      </c>
      <c r="H456" s="18">
        <f t="shared" si="96"/>
        <v>0</v>
      </c>
      <c r="I456" s="19">
        <f t="shared" si="97"/>
        <v>0</v>
      </c>
      <c r="J456" s="19">
        <f t="shared" si="98"/>
        <v>0</v>
      </c>
      <c r="K456" s="19">
        <f t="shared" si="99"/>
        <v>0</v>
      </c>
    </row>
    <row r="457" spans="1:11">
      <c r="A457" s="16" t="s">
        <v>33</v>
      </c>
      <c r="B457" s="17" t="s">
        <v>34</v>
      </c>
      <c r="C457" s="18">
        <v>24177.34</v>
      </c>
      <c r="D457" s="18">
        <v>201225</v>
      </c>
      <c r="E457" s="18">
        <v>0</v>
      </c>
      <c r="F457" s="18">
        <v>48963.360000000001</v>
      </c>
      <c r="G457" s="18">
        <f t="shared" si="95"/>
        <v>24786.02</v>
      </c>
      <c r="H457" s="18">
        <f t="shared" si="96"/>
        <v>-48963.360000000001</v>
      </c>
      <c r="I457" s="19">
        <f t="shared" si="97"/>
        <v>102.5175639669211</v>
      </c>
      <c r="J457" s="19">
        <f t="shared" si="98"/>
        <v>0</v>
      </c>
      <c r="K457" s="19">
        <f t="shared" si="99"/>
        <v>24.332642564293703</v>
      </c>
    </row>
    <row r="458" spans="1:11">
      <c r="A458" s="22" t="s">
        <v>35</v>
      </c>
      <c r="B458" s="17" t="s">
        <v>36</v>
      </c>
      <c r="C458" s="18">
        <v>24177.34</v>
      </c>
      <c r="D458" s="18">
        <v>201225</v>
      </c>
      <c r="E458" s="18">
        <v>0</v>
      </c>
      <c r="F458" s="18">
        <v>48963.360000000001</v>
      </c>
      <c r="G458" s="18">
        <f t="shared" si="95"/>
        <v>24786.02</v>
      </c>
      <c r="H458" s="18">
        <f t="shared" si="96"/>
        <v>-48963.360000000001</v>
      </c>
      <c r="I458" s="19">
        <f t="shared" si="97"/>
        <v>102.5175639669211</v>
      </c>
      <c r="J458" s="19">
        <f t="shared" si="98"/>
        <v>0</v>
      </c>
      <c r="K458" s="19">
        <f t="shared" si="99"/>
        <v>24.332642564293703</v>
      </c>
    </row>
    <row r="459" spans="1:11">
      <c r="A459" s="23" t="s">
        <v>37</v>
      </c>
      <c r="B459" s="17" t="s">
        <v>38</v>
      </c>
      <c r="C459" s="18">
        <v>24177.34</v>
      </c>
      <c r="D459" s="18">
        <v>199606</v>
      </c>
      <c r="E459" s="18">
        <v>0</v>
      </c>
      <c r="F459" s="18">
        <v>47845</v>
      </c>
      <c r="G459" s="18">
        <f t="shared" si="95"/>
        <v>23667.66</v>
      </c>
      <c r="H459" s="18">
        <f t="shared" si="96"/>
        <v>-47845</v>
      </c>
      <c r="I459" s="19">
        <f t="shared" si="97"/>
        <v>97.891910359038661</v>
      </c>
      <c r="J459" s="19">
        <f t="shared" si="98"/>
        <v>0</v>
      </c>
      <c r="K459" s="19">
        <f t="shared" si="99"/>
        <v>23.969720349087702</v>
      </c>
    </row>
    <row r="460" spans="1:11">
      <c r="A460" s="24" t="s">
        <v>41</v>
      </c>
      <c r="B460" s="17" t="s">
        <v>42</v>
      </c>
      <c r="C460" s="18">
        <v>24177.34</v>
      </c>
      <c r="D460" s="18">
        <v>199606</v>
      </c>
      <c r="E460" s="18">
        <v>0</v>
      </c>
      <c r="F460" s="18">
        <v>47845</v>
      </c>
      <c r="G460" s="18">
        <f t="shared" si="95"/>
        <v>23667.66</v>
      </c>
      <c r="H460" s="18">
        <f t="shared" si="96"/>
        <v>-47845</v>
      </c>
      <c r="I460" s="19">
        <f t="shared" si="97"/>
        <v>97.891910359038661</v>
      </c>
      <c r="J460" s="19">
        <f t="shared" si="98"/>
        <v>0</v>
      </c>
      <c r="K460" s="19">
        <f t="shared" si="99"/>
        <v>23.969720349087702</v>
      </c>
    </row>
    <row r="461" spans="1:11" ht="25.5">
      <c r="A461" s="23" t="s">
        <v>51</v>
      </c>
      <c r="B461" s="17" t="s">
        <v>52</v>
      </c>
      <c r="C461" s="18">
        <v>0</v>
      </c>
      <c r="D461" s="18">
        <v>1619</v>
      </c>
      <c r="E461" s="18">
        <v>0</v>
      </c>
      <c r="F461" s="18">
        <v>1118.3599999999999</v>
      </c>
      <c r="G461" s="18">
        <f t="shared" si="95"/>
        <v>1118.3599999999999</v>
      </c>
      <c r="H461" s="18">
        <f t="shared" si="96"/>
        <v>-1118.3599999999999</v>
      </c>
      <c r="I461" s="19">
        <f t="shared" si="97"/>
        <v>0</v>
      </c>
      <c r="J461" s="19">
        <f t="shared" si="98"/>
        <v>0</v>
      </c>
      <c r="K461" s="19">
        <f t="shared" si="99"/>
        <v>69.077208153180976</v>
      </c>
    </row>
    <row r="462" spans="1:11">
      <c r="A462" s="24" t="s">
        <v>53</v>
      </c>
      <c r="B462" s="17" t="s">
        <v>54</v>
      </c>
      <c r="C462" s="18">
        <v>0</v>
      </c>
      <c r="D462" s="18">
        <v>1619</v>
      </c>
      <c r="E462" s="18">
        <v>0</v>
      </c>
      <c r="F462" s="18">
        <v>1118.3599999999999</v>
      </c>
      <c r="G462" s="18">
        <f t="shared" si="95"/>
        <v>1118.3599999999999</v>
      </c>
      <c r="H462" s="18">
        <f t="shared" si="96"/>
        <v>-1118.3599999999999</v>
      </c>
      <c r="I462" s="19">
        <f t="shared" si="97"/>
        <v>0</v>
      </c>
      <c r="J462" s="19">
        <f t="shared" si="98"/>
        <v>0</v>
      </c>
      <c r="K462" s="19">
        <f t="shared" si="99"/>
        <v>69.077208153180976</v>
      </c>
    </row>
    <row r="463" spans="1:11" ht="25.5">
      <c r="A463" s="25" t="s">
        <v>55</v>
      </c>
      <c r="B463" s="17" t="s">
        <v>56</v>
      </c>
      <c r="C463" s="18">
        <v>0</v>
      </c>
      <c r="D463" s="18">
        <v>1619</v>
      </c>
      <c r="E463" s="18">
        <v>0</v>
      </c>
      <c r="F463" s="18">
        <v>1118.3599999999999</v>
      </c>
      <c r="G463" s="18">
        <f t="shared" si="95"/>
        <v>1118.3599999999999</v>
      </c>
      <c r="H463" s="18">
        <f t="shared" si="96"/>
        <v>-1118.3599999999999</v>
      </c>
      <c r="I463" s="19">
        <f t="shared" si="97"/>
        <v>0</v>
      </c>
      <c r="J463" s="19">
        <f t="shared" si="98"/>
        <v>0</v>
      </c>
      <c r="K463" s="19">
        <f t="shared" si="99"/>
        <v>69.077208153180976</v>
      </c>
    </row>
    <row r="464" spans="1:11" ht="25.5">
      <c r="A464" s="26" t="s">
        <v>104</v>
      </c>
      <c r="B464" s="17" t="s">
        <v>105</v>
      </c>
      <c r="C464" s="18">
        <v>0</v>
      </c>
      <c r="D464" s="18">
        <v>1619</v>
      </c>
      <c r="E464" s="18">
        <v>0</v>
      </c>
      <c r="F464" s="18">
        <v>1118.3599999999999</v>
      </c>
      <c r="G464" s="18">
        <f t="shared" si="95"/>
        <v>1118.3599999999999</v>
      </c>
      <c r="H464" s="18">
        <f t="shared" si="96"/>
        <v>-1118.3599999999999</v>
      </c>
      <c r="I464" s="19">
        <f t="shared" si="97"/>
        <v>0</v>
      </c>
      <c r="J464" s="19">
        <f t="shared" si="98"/>
        <v>0</v>
      </c>
      <c r="K464" s="19">
        <f t="shared" si="99"/>
        <v>69.077208153180976</v>
      </c>
    </row>
    <row r="465" spans="1:11">
      <c r="A465" s="16"/>
      <c r="B465" s="17" t="s">
        <v>63</v>
      </c>
      <c r="C465" s="18">
        <v>-16587.34</v>
      </c>
      <c r="D465" s="18">
        <v>-86226</v>
      </c>
      <c r="E465" s="18">
        <v>0</v>
      </c>
      <c r="F465" s="18">
        <v>-28913.360000000001</v>
      </c>
      <c r="G465" s="18">
        <f t="shared" si="95"/>
        <v>-12326.02</v>
      </c>
      <c r="H465" s="18">
        <f t="shared" si="96"/>
        <v>28913.360000000001</v>
      </c>
      <c r="I465" s="19">
        <f t="shared" si="97"/>
        <v>74.30980494762872</v>
      </c>
      <c r="J465" s="19">
        <f t="shared" si="98"/>
        <v>0</v>
      </c>
      <c r="K465" s="19">
        <f t="shared" si="99"/>
        <v>33.5320668939763</v>
      </c>
    </row>
    <row r="466" spans="1:11">
      <c r="A466" s="16" t="s">
        <v>64</v>
      </c>
      <c r="B466" s="17" t="s">
        <v>65</v>
      </c>
      <c r="C466" s="18">
        <v>16587.34</v>
      </c>
      <c r="D466" s="18">
        <v>86226</v>
      </c>
      <c r="E466" s="18">
        <v>0</v>
      </c>
      <c r="F466" s="18">
        <v>28913.360000000001</v>
      </c>
      <c r="G466" s="18">
        <f t="shared" si="95"/>
        <v>12326.02</v>
      </c>
      <c r="H466" s="18">
        <f t="shared" si="96"/>
        <v>-28913.360000000001</v>
      </c>
      <c r="I466" s="19">
        <f t="shared" si="97"/>
        <v>74.30980494762872</v>
      </c>
      <c r="J466" s="19">
        <f t="shared" si="98"/>
        <v>0</v>
      </c>
      <c r="K466" s="19">
        <f t="shared" si="99"/>
        <v>33.5320668939763</v>
      </c>
    </row>
    <row r="467" spans="1:11">
      <c r="A467" s="22" t="s">
        <v>66</v>
      </c>
      <c r="B467" s="17" t="s">
        <v>67</v>
      </c>
      <c r="C467" s="18">
        <v>16587.34</v>
      </c>
      <c r="D467" s="18">
        <v>86226</v>
      </c>
      <c r="E467" s="18">
        <v>0</v>
      </c>
      <c r="F467" s="18">
        <v>28913.360000000001</v>
      </c>
      <c r="G467" s="18">
        <f t="shared" si="95"/>
        <v>12326.02</v>
      </c>
      <c r="H467" s="18">
        <f t="shared" si="96"/>
        <v>-28913.360000000001</v>
      </c>
      <c r="I467" s="19">
        <f t="shared" si="97"/>
        <v>74.30980494762872</v>
      </c>
      <c r="J467" s="19">
        <f t="shared" si="98"/>
        <v>0</v>
      </c>
      <c r="K467" s="19">
        <f t="shared" si="99"/>
        <v>33.5320668939763</v>
      </c>
    </row>
    <row r="468" spans="1:11" ht="25.5">
      <c r="A468" s="23" t="s">
        <v>106</v>
      </c>
      <c r="B468" s="17" t="s">
        <v>107</v>
      </c>
      <c r="C468" s="18">
        <v>-31486.7</v>
      </c>
      <c r="D468" s="18">
        <v>86226</v>
      </c>
      <c r="E468" s="18">
        <v>0</v>
      </c>
      <c r="F468" s="18">
        <v>-86224.76</v>
      </c>
      <c r="G468" s="18">
        <f t="shared" si="95"/>
        <v>-54738.06</v>
      </c>
      <c r="H468" s="18">
        <f t="shared" si="96"/>
        <v>86224.76</v>
      </c>
      <c r="I468" s="19">
        <f t="shared" si="97"/>
        <v>173.84502027840324</v>
      </c>
      <c r="J468" s="19">
        <f t="shared" si="98"/>
        <v>0</v>
      </c>
      <c r="K468" s="19">
        <f t="shared" si="99"/>
        <v>-99.998561918678817</v>
      </c>
    </row>
    <row r="469" spans="1:11">
      <c r="A469" s="27" t="s">
        <v>134</v>
      </c>
      <c r="B469" s="28" t="s">
        <v>135</v>
      </c>
      <c r="C469" s="29"/>
      <c r="D469" s="29"/>
      <c r="E469" s="29"/>
      <c r="F469" s="29"/>
      <c r="G469" s="29"/>
      <c r="H469" s="29"/>
      <c r="I469" s="30"/>
      <c r="J469" s="30"/>
      <c r="K469" s="30"/>
    </row>
    <row r="470" spans="1:11">
      <c r="A470" s="16" t="s">
        <v>25</v>
      </c>
      <c r="B470" s="17" t="s">
        <v>26</v>
      </c>
      <c r="C470" s="18">
        <v>1246080</v>
      </c>
      <c r="D470" s="18">
        <v>2797063</v>
      </c>
      <c r="E470" s="18">
        <v>420660</v>
      </c>
      <c r="F470" s="18">
        <v>2797063</v>
      </c>
      <c r="G470" s="18">
        <f t="shared" ref="G470:G484" si="100">F470-C470</f>
        <v>1550983</v>
      </c>
      <c r="H470" s="18">
        <f t="shared" ref="H470:H484" si="101">E470-F470</f>
        <v>-2376403</v>
      </c>
      <c r="I470" s="19">
        <f t="shared" ref="I470:I484" si="102">IF(ISERROR(F470/C470),0,F470/C470*100-100)</f>
        <v>124.46897470467383</v>
      </c>
      <c r="J470" s="19">
        <f t="shared" ref="J470:J484" si="103">IF(ISERROR(F470/E470),0,F470/E470*100)</f>
        <v>664.92250273379932</v>
      </c>
      <c r="K470" s="19">
        <f t="shared" ref="K470:K484" si="104">IF(ISERROR(F470/D470),0,F470/D470*100)</f>
        <v>100</v>
      </c>
    </row>
    <row r="471" spans="1:11">
      <c r="A471" s="22" t="s">
        <v>90</v>
      </c>
      <c r="B471" s="17" t="s">
        <v>91</v>
      </c>
      <c r="C471" s="18">
        <v>513922</v>
      </c>
      <c r="D471" s="18">
        <v>2200000</v>
      </c>
      <c r="E471" s="18">
        <v>0</v>
      </c>
      <c r="F471" s="18">
        <v>2200000</v>
      </c>
      <c r="G471" s="18">
        <f t="shared" si="100"/>
        <v>1686078</v>
      </c>
      <c r="H471" s="18">
        <f t="shared" si="101"/>
        <v>-2200000</v>
      </c>
      <c r="I471" s="19">
        <f t="shared" si="102"/>
        <v>328.08052583855141</v>
      </c>
      <c r="J471" s="19">
        <f t="shared" si="103"/>
        <v>0</v>
      </c>
      <c r="K471" s="19">
        <f t="shared" si="104"/>
        <v>100</v>
      </c>
    </row>
    <row r="472" spans="1:11">
      <c r="A472" s="22" t="s">
        <v>29</v>
      </c>
      <c r="B472" s="17" t="s">
        <v>30</v>
      </c>
      <c r="C472" s="18">
        <v>732158</v>
      </c>
      <c r="D472" s="18">
        <v>597063</v>
      </c>
      <c r="E472" s="18">
        <v>420660</v>
      </c>
      <c r="F472" s="18">
        <v>597063</v>
      </c>
      <c r="G472" s="18">
        <f t="shared" si="100"/>
        <v>-135095</v>
      </c>
      <c r="H472" s="18">
        <f t="shared" si="101"/>
        <v>-176403</v>
      </c>
      <c r="I472" s="19">
        <f t="shared" si="102"/>
        <v>-18.451618366527441</v>
      </c>
      <c r="J472" s="19">
        <f t="shared" si="103"/>
        <v>141.93481671658822</v>
      </c>
      <c r="K472" s="19">
        <f t="shared" si="104"/>
        <v>100</v>
      </c>
    </row>
    <row r="473" spans="1:11">
      <c r="A473" s="23" t="s">
        <v>31</v>
      </c>
      <c r="B473" s="17" t="s">
        <v>32</v>
      </c>
      <c r="C473" s="18">
        <v>732158</v>
      </c>
      <c r="D473" s="18">
        <v>597063</v>
      </c>
      <c r="E473" s="18">
        <v>420660</v>
      </c>
      <c r="F473" s="18">
        <v>597063</v>
      </c>
      <c r="G473" s="18">
        <f t="shared" si="100"/>
        <v>-135095</v>
      </c>
      <c r="H473" s="18">
        <f t="shared" si="101"/>
        <v>-176403</v>
      </c>
      <c r="I473" s="19">
        <f t="shared" si="102"/>
        <v>-18.451618366527441</v>
      </c>
      <c r="J473" s="19">
        <f t="shared" si="103"/>
        <v>141.93481671658822</v>
      </c>
      <c r="K473" s="19">
        <f t="shared" si="104"/>
        <v>100</v>
      </c>
    </row>
    <row r="474" spans="1:11">
      <c r="A474" s="16" t="s">
        <v>33</v>
      </c>
      <c r="B474" s="17" t="s">
        <v>34</v>
      </c>
      <c r="C474" s="18">
        <v>941461.74</v>
      </c>
      <c r="D474" s="18">
        <v>2859479</v>
      </c>
      <c r="E474" s="18">
        <v>420660</v>
      </c>
      <c r="F474" s="18">
        <v>427692.52</v>
      </c>
      <c r="G474" s="18">
        <f t="shared" si="100"/>
        <v>-513769.22</v>
      </c>
      <c r="H474" s="18">
        <f t="shared" si="101"/>
        <v>-7032.5200000000186</v>
      </c>
      <c r="I474" s="19">
        <f t="shared" si="102"/>
        <v>-54.571439090026111</v>
      </c>
      <c r="J474" s="19">
        <f t="shared" si="103"/>
        <v>101.67178243712263</v>
      </c>
      <c r="K474" s="19">
        <f t="shared" si="104"/>
        <v>14.957008601916645</v>
      </c>
    </row>
    <row r="475" spans="1:11">
      <c r="A475" s="22" t="s">
        <v>35</v>
      </c>
      <c r="B475" s="17" t="s">
        <v>36</v>
      </c>
      <c r="C475" s="18">
        <v>405527.13</v>
      </c>
      <c r="D475" s="18">
        <v>2849193</v>
      </c>
      <c r="E475" s="18">
        <v>420660</v>
      </c>
      <c r="F475" s="18">
        <v>417407.33</v>
      </c>
      <c r="G475" s="18">
        <f t="shared" si="100"/>
        <v>11880.200000000012</v>
      </c>
      <c r="H475" s="18">
        <f t="shared" si="101"/>
        <v>3252.6699999999837</v>
      </c>
      <c r="I475" s="19">
        <f t="shared" si="102"/>
        <v>2.9295697183071354</v>
      </c>
      <c r="J475" s="19">
        <f t="shared" si="103"/>
        <v>99.226769837873817</v>
      </c>
      <c r="K475" s="19">
        <f t="shared" si="104"/>
        <v>14.650019496748728</v>
      </c>
    </row>
    <row r="476" spans="1:11">
      <c r="A476" s="23" t="s">
        <v>37</v>
      </c>
      <c r="B476" s="17" t="s">
        <v>38</v>
      </c>
      <c r="C476" s="18">
        <v>405527.13</v>
      </c>
      <c r="D476" s="18">
        <v>2849193</v>
      </c>
      <c r="E476" s="18">
        <v>420660</v>
      </c>
      <c r="F476" s="18">
        <v>417407.33</v>
      </c>
      <c r="G476" s="18">
        <f t="shared" si="100"/>
        <v>11880.200000000012</v>
      </c>
      <c r="H476" s="18">
        <f t="shared" si="101"/>
        <v>3252.6699999999837</v>
      </c>
      <c r="I476" s="19">
        <f t="shared" si="102"/>
        <v>2.9295697183071354</v>
      </c>
      <c r="J476" s="19">
        <f t="shared" si="103"/>
        <v>99.226769837873817</v>
      </c>
      <c r="K476" s="19">
        <f t="shared" si="104"/>
        <v>14.650019496748728</v>
      </c>
    </row>
    <row r="477" spans="1:11">
      <c r="A477" s="24" t="s">
        <v>39</v>
      </c>
      <c r="B477" s="17" t="s">
        <v>40</v>
      </c>
      <c r="C477" s="18">
        <v>344264.53</v>
      </c>
      <c r="D477" s="18">
        <v>596853</v>
      </c>
      <c r="E477" s="18">
        <v>420660</v>
      </c>
      <c r="F477" s="18">
        <v>365067.33</v>
      </c>
      <c r="G477" s="18">
        <f t="shared" si="100"/>
        <v>20802.799999999988</v>
      </c>
      <c r="H477" s="18">
        <f t="shared" si="101"/>
        <v>55592.669999999984</v>
      </c>
      <c r="I477" s="19">
        <f t="shared" si="102"/>
        <v>6.0426788667423921</v>
      </c>
      <c r="J477" s="19">
        <f t="shared" si="103"/>
        <v>86.784417344173448</v>
      </c>
      <c r="K477" s="19">
        <f t="shared" si="104"/>
        <v>61.165367351759983</v>
      </c>
    </row>
    <row r="478" spans="1:11">
      <c r="A478" s="24" t="s">
        <v>41</v>
      </c>
      <c r="B478" s="17" t="s">
        <v>42</v>
      </c>
      <c r="C478" s="18">
        <v>61262.6</v>
      </c>
      <c r="D478" s="18">
        <v>2252340</v>
      </c>
      <c r="E478" s="18">
        <v>0</v>
      </c>
      <c r="F478" s="18">
        <v>52340</v>
      </c>
      <c r="G478" s="18">
        <f t="shared" si="100"/>
        <v>-8922.5999999999985</v>
      </c>
      <c r="H478" s="18">
        <f t="shared" si="101"/>
        <v>-52340</v>
      </c>
      <c r="I478" s="19">
        <f t="shared" si="102"/>
        <v>-14.56451407547182</v>
      </c>
      <c r="J478" s="19">
        <f t="shared" si="103"/>
        <v>0</v>
      </c>
      <c r="K478" s="19">
        <f t="shared" si="104"/>
        <v>2.3238054645391015</v>
      </c>
    </row>
    <row r="479" spans="1:11">
      <c r="A479" s="22" t="s">
        <v>59</v>
      </c>
      <c r="B479" s="17" t="s">
        <v>60</v>
      </c>
      <c r="C479" s="18">
        <v>535934.61</v>
      </c>
      <c r="D479" s="18">
        <v>10286</v>
      </c>
      <c r="E479" s="18">
        <v>0</v>
      </c>
      <c r="F479" s="18">
        <v>10285.19</v>
      </c>
      <c r="G479" s="18">
        <f t="shared" si="100"/>
        <v>-525649.42000000004</v>
      </c>
      <c r="H479" s="18">
        <f t="shared" si="101"/>
        <v>-10285.19</v>
      </c>
      <c r="I479" s="19">
        <f t="shared" si="102"/>
        <v>-98.080887144049157</v>
      </c>
      <c r="J479" s="19">
        <f t="shared" si="103"/>
        <v>0</v>
      </c>
      <c r="K479" s="19">
        <f t="shared" si="104"/>
        <v>99.992125218743936</v>
      </c>
    </row>
    <row r="480" spans="1:11">
      <c r="A480" s="23" t="s">
        <v>61</v>
      </c>
      <c r="B480" s="17" t="s">
        <v>62</v>
      </c>
      <c r="C480" s="18">
        <v>535934.61</v>
      </c>
      <c r="D480" s="18">
        <v>10286</v>
      </c>
      <c r="E480" s="18">
        <v>0</v>
      </c>
      <c r="F480" s="18">
        <v>10285.19</v>
      </c>
      <c r="G480" s="18">
        <f t="shared" si="100"/>
        <v>-525649.42000000004</v>
      </c>
      <c r="H480" s="18">
        <f t="shared" si="101"/>
        <v>-10285.19</v>
      </c>
      <c r="I480" s="19">
        <f t="shared" si="102"/>
        <v>-98.080887144049157</v>
      </c>
      <c r="J480" s="19">
        <f t="shared" si="103"/>
        <v>0</v>
      </c>
      <c r="K480" s="19">
        <f t="shared" si="104"/>
        <v>99.992125218743936</v>
      </c>
    </row>
    <row r="481" spans="1:11">
      <c r="A481" s="16"/>
      <c r="B481" s="17" t="s">
        <v>63</v>
      </c>
      <c r="C481" s="18">
        <v>304618.26</v>
      </c>
      <c r="D481" s="18">
        <v>-62416</v>
      </c>
      <c r="E481" s="18">
        <v>0</v>
      </c>
      <c r="F481" s="18">
        <v>2369370.48</v>
      </c>
      <c r="G481" s="18">
        <f t="shared" si="100"/>
        <v>2064752.22</v>
      </c>
      <c r="H481" s="18">
        <f t="shared" si="101"/>
        <v>-2369370.48</v>
      </c>
      <c r="I481" s="19">
        <f t="shared" si="102"/>
        <v>677.81630030977124</v>
      </c>
      <c r="J481" s="19">
        <f t="shared" si="103"/>
        <v>0</v>
      </c>
      <c r="K481" s="19">
        <f t="shared" si="104"/>
        <v>-3796.0947193027428</v>
      </c>
    </row>
    <row r="482" spans="1:11">
      <c r="A482" s="16" t="s">
        <v>64</v>
      </c>
      <c r="B482" s="17" t="s">
        <v>65</v>
      </c>
      <c r="C482" s="18">
        <v>-304618.26</v>
      </c>
      <c r="D482" s="18">
        <v>62416</v>
      </c>
      <c r="E482" s="18">
        <v>0</v>
      </c>
      <c r="F482" s="18">
        <v>-2369370.48</v>
      </c>
      <c r="G482" s="18">
        <f t="shared" si="100"/>
        <v>-2064752.22</v>
      </c>
      <c r="H482" s="18">
        <f t="shared" si="101"/>
        <v>2369370.48</v>
      </c>
      <c r="I482" s="19">
        <f t="shared" si="102"/>
        <v>677.81630030977124</v>
      </c>
      <c r="J482" s="19">
        <f t="shared" si="103"/>
        <v>0</v>
      </c>
      <c r="K482" s="19">
        <f t="shared" si="104"/>
        <v>-3796.0947193027428</v>
      </c>
    </row>
    <row r="483" spans="1:11">
      <c r="A483" s="22" t="s">
        <v>66</v>
      </c>
      <c r="B483" s="17" t="s">
        <v>67</v>
      </c>
      <c r="C483" s="18">
        <v>-304618.26</v>
      </c>
      <c r="D483" s="18">
        <v>62416</v>
      </c>
      <c r="E483" s="18">
        <v>0</v>
      </c>
      <c r="F483" s="18">
        <v>-2369370.48</v>
      </c>
      <c r="G483" s="18">
        <f t="shared" si="100"/>
        <v>-2064752.22</v>
      </c>
      <c r="H483" s="18">
        <f t="shared" si="101"/>
        <v>2369370.48</v>
      </c>
      <c r="I483" s="19">
        <f t="shared" si="102"/>
        <v>677.81630030977124</v>
      </c>
      <c r="J483" s="19">
        <f t="shared" si="103"/>
        <v>0</v>
      </c>
      <c r="K483" s="19">
        <f t="shared" si="104"/>
        <v>-3796.0947193027428</v>
      </c>
    </row>
    <row r="484" spans="1:11" ht="25.5">
      <c r="A484" s="23" t="s">
        <v>106</v>
      </c>
      <c r="B484" s="17" t="s">
        <v>107</v>
      </c>
      <c r="C484" s="18">
        <v>-536195.29</v>
      </c>
      <c r="D484" s="18">
        <v>62416</v>
      </c>
      <c r="E484" s="18">
        <v>0</v>
      </c>
      <c r="F484" s="18">
        <v>-62416</v>
      </c>
      <c r="G484" s="18">
        <f t="shared" si="100"/>
        <v>473779.29000000004</v>
      </c>
      <c r="H484" s="18">
        <f t="shared" si="101"/>
        <v>62416</v>
      </c>
      <c r="I484" s="19">
        <f t="shared" si="102"/>
        <v>-88.359465074749167</v>
      </c>
      <c r="J484" s="19">
        <f t="shared" si="103"/>
        <v>0</v>
      </c>
      <c r="K484" s="19">
        <f t="shared" si="104"/>
        <v>-100</v>
      </c>
    </row>
    <row r="485" spans="1:11">
      <c r="A485" s="39" t="s">
        <v>231</v>
      </c>
      <c r="B485" s="28" t="s">
        <v>232</v>
      </c>
      <c r="C485" s="29"/>
      <c r="D485" s="29"/>
      <c r="E485" s="29"/>
      <c r="F485" s="29"/>
      <c r="G485" s="29"/>
      <c r="H485" s="29"/>
      <c r="I485" s="30"/>
      <c r="J485" s="30"/>
      <c r="K485" s="30"/>
    </row>
    <row r="486" spans="1:11">
      <c r="A486" s="16" t="s">
        <v>25</v>
      </c>
      <c r="B486" s="17" t="s">
        <v>26</v>
      </c>
      <c r="C486" s="18">
        <v>1246080</v>
      </c>
      <c r="D486" s="18">
        <v>2797063</v>
      </c>
      <c r="E486" s="18">
        <v>420660</v>
      </c>
      <c r="F486" s="18">
        <v>2797063</v>
      </c>
      <c r="G486" s="18">
        <f t="shared" ref="G486:G500" si="105">F486-C486</f>
        <v>1550983</v>
      </c>
      <c r="H486" s="18">
        <f t="shared" ref="H486:H500" si="106">E486-F486</f>
        <v>-2376403</v>
      </c>
      <c r="I486" s="19">
        <f t="shared" ref="I486:I500" si="107">IF(ISERROR(F486/C486),0,F486/C486*100-100)</f>
        <v>124.46897470467383</v>
      </c>
      <c r="J486" s="19">
        <f t="shared" ref="J486:J500" si="108">IF(ISERROR(F486/E486),0,F486/E486*100)</f>
        <v>664.92250273379932</v>
      </c>
      <c r="K486" s="19">
        <f t="shared" ref="K486:K500" si="109">IF(ISERROR(F486/D486),0,F486/D486*100)</f>
        <v>100</v>
      </c>
    </row>
    <row r="487" spans="1:11">
      <c r="A487" s="22" t="s">
        <v>90</v>
      </c>
      <c r="B487" s="17" t="s">
        <v>91</v>
      </c>
      <c r="C487" s="18">
        <v>513922</v>
      </c>
      <c r="D487" s="18">
        <v>2200000</v>
      </c>
      <c r="E487" s="18">
        <v>0</v>
      </c>
      <c r="F487" s="18">
        <v>2200000</v>
      </c>
      <c r="G487" s="18">
        <f t="shared" si="105"/>
        <v>1686078</v>
      </c>
      <c r="H487" s="18">
        <f t="shared" si="106"/>
        <v>-2200000</v>
      </c>
      <c r="I487" s="19">
        <f t="shared" si="107"/>
        <v>328.08052583855141</v>
      </c>
      <c r="J487" s="19">
        <f t="shared" si="108"/>
        <v>0</v>
      </c>
      <c r="K487" s="19">
        <f t="shared" si="109"/>
        <v>100</v>
      </c>
    </row>
    <row r="488" spans="1:11">
      <c r="A488" s="22" t="s">
        <v>29</v>
      </c>
      <c r="B488" s="17" t="s">
        <v>30</v>
      </c>
      <c r="C488" s="18">
        <v>732158</v>
      </c>
      <c r="D488" s="18">
        <v>597063</v>
      </c>
      <c r="E488" s="18">
        <v>420660</v>
      </c>
      <c r="F488" s="18">
        <v>597063</v>
      </c>
      <c r="G488" s="18">
        <f t="shared" si="105"/>
        <v>-135095</v>
      </c>
      <c r="H488" s="18">
        <f t="shared" si="106"/>
        <v>-176403</v>
      </c>
      <c r="I488" s="19">
        <f t="shared" si="107"/>
        <v>-18.451618366527441</v>
      </c>
      <c r="J488" s="19">
        <f t="shared" si="108"/>
        <v>141.93481671658822</v>
      </c>
      <c r="K488" s="19">
        <f t="shared" si="109"/>
        <v>100</v>
      </c>
    </row>
    <row r="489" spans="1:11">
      <c r="A489" s="23" t="s">
        <v>31</v>
      </c>
      <c r="B489" s="17" t="s">
        <v>32</v>
      </c>
      <c r="C489" s="18">
        <v>732158</v>
      </c>
      <c r="D489" s="18">
        <v>597063</v>
      </c>
      <c r="E489" s="18">
        <v>420660</v>
      </c>
      <c r="F489" s="18">
        <v>597063</v>
      </c>
      <c r="G489" s="18">
        <f t="shared" si="105"/>
        <v>-135095</v>
      </c>
      <c r="H489" s="18">
        <f t="shared" si="106"/>
        <v>-176403</v>
      </c>
      <c r="I489" s="19">
        <f t="shared" si="107"/>
        <v>-18.451618366527441</v>
      </c>
      <c r="J489" s="19">
        <f t="shared" si="108"/>
        <v>141.93481671658822</v>
      </c>
      <c r="K489" s="19">
        <f t="shared" si="109"/>
        <v>100</v>
      </c>
    </row>
    <row r="490" spans="1:11">
      <c r="A490" s="16" t="s">
        <v>33</v>
      </c>
      <c r="B490" s="17" t="s">
        <v>34</v>
      </c>
      <c r="C490" s="18">
        <v>941461.74</v>
      </c>
      <c r="D490" s="18">
        <v>2859479</v>
      </c>
      <c r="E490" s="18">
        <v>420660</v>
      </c>
      <c r="F490" s="18">
        <v>427692.52</v>
      </c>
      <c r="G490" s="18">
        <f t="shared" si="105"/>
        <v>-513769.22</v>
      </c>
      <c r="H490" s="18">
        <f t="shared" si="106"/>
        <v>-7032.5200000000186</v>
      </c>
      <c r="I490" s="19">
        <f t="shared" si="107"/>
        <v>-54.571439090026111</v>
      </c>
      <c r="J490" s="19">
        <f t="shared" si="108"/>
        <v>101.67178243712263</v>
      </c>
      <c r="K490" s="19">
        <f t="shared" si="109"/>
        <v>14.957008601916645</v>
      </c>
    </row>
    <row r="491" spans="1:11">
      <c r="A491" s="22" t="s">
        <v>35</v>
      </c>
      <c r="B491" s="17" t="s">
        <v>36</v>
      </c>
      <c r="C491" s="18">
        <v>405527.13</v>
      </c>
      <c r="D491" s="18">
        <v>2849193</v>
      </c>
      <c r="E491" s="18">
        <v>420660</v>
      </c>
      <c r="F491" s="18">
        <v>417407.33</v>
      </c>
      <c r="G491" s="18">
        <f t="shared" si="105"/>
        <v>11880.200000000012</v>
      </c>
      <c r="H491" s="18">
        <f t="shared" si="106"/>
        <v>3252.6699999999837</v>
      </c>
      <c r="I491" s="19">
        <f t="shared" si="107"/>
        <v>2.9295697183071354</v>
      </c>
      <c r="J491" s="19">
        <f t="shared" si="108"/>
        <v>99.226769837873817</v>
      </c>
      <c r="K491" s="19">
        <f t="shared" si="109"/>
        <v>14.650019496748728</v>
      </c>
    </row>
    <row r="492" spans="1:11">
      <c r="A492" s="23" t="s">
        <v>37</v>
      </c>
      <c r="B492" s="17" t="s">
        <v>38</v>
      </c>
      <c r="C492" s="18">
        <v>405527.13</v>
      </c>
      <c r="D492" s="18">
        <v>2849193</v>
      </c>
      <c r="E492" s="18">
        <v>420660</v>
      </c>
      <c r="F492" s="18">
        <v>417407.33</v>
      </c>
      <c r="G492" s="18">
        <f t="shared" si="105"/>
        <v>11880.200000000012</v>
      </c>
      <c r="H492" s="18">
        <f t="shared" si="106"/>
        <v>3252.6699999999837</v>
      </c>
      <c r="I492" s="19">
        <f t="shared" si="107"/>
        <v>2.9295697183071354</v>
      </c>
      <c r="J492" s="19">
        <f t="shared" si="108"/>
        <v>99.226769837873817</v>
      </c>
      <c r="K492" s="19">
        <f t="shared" si="109"/>
        <v>14.650019496748728</v>
      </c>
    </row>
    <row r="493" spans="1:11">
      <c r="A493" s="24" t="s">
        <v>39</v>
      </c>
      <c r="B493" s="17" t="s">
        <v>40</v>
      </c>
      <c r="C493" s="18">
        <v>344264.53</v>
      </c>
      <c r="D493" s="18">
        <v>596853</v>
      </c>
      <c r="E493" s="18">
        <v>420660</v>
      </c>
      <c r="F493" s="18">
        <v>365067.33</v>
      </c>
      <c r="G493" s="18">
        <f t="shared" si="105"/>
        <v>20802.799999999988</v>
      </c>
      <c r="H493" s="18">
        <f t="shared" si="106"/>
        <v>55592.669999999984</v>
      </c>
      <c r="I493" s="19">
        <f t="shared" si="107"/>
        <v>6.0426788667423921</v>
      </c>
      <c r="J493" s="19">
        <f t="shared" si="108"/>
        <v>86.784417344173448</v>
      </c>
      <c r="K493" s="19">
        <f t="shared" si="109"/>
        <v>61.165367351759983</v>
      </c>
    </row>
    <row r="494" spans="1:11">
      <c r="A494" s="24" t="s">
        <v>41</v>
      </c>
      <c r="B494" s="17" t="s">
        <v>42</v>
      </c>
      <c r="C494" s="18">
        <v>61262.6</v>
      </c>
      <c r="D494" s="18">
        <v>2252340</v>
      </c>
      <c r="E494" s="18">
        <v>0</v>
      </c>
      <c r="F494" s="18">
        <v>52340</v>
      </c>
      <c r="G494" s="18">
        <f t="shared" si="105"/>
        <v>-8922.5999999999985</v>
      </c>
      <c r="H494" s="18">
        <f t="shared" si="106"/>
        <v>-52340</v>
      </c>
      <c r="I494" s="19">
        <f t="shared" si="107"/>
        <v>-14.56451407547182</v>
      </c>
      <c r="J494" s="19">
        <f t="shared" si="108"/>
        <v>0</v>
      </c>
      <c r="K494" s="19">
        <f t="shared" si="109"/>
        <v>2.3238054645391015</v>
      </c>
    </row>
    <row r="495" spans="1:11">
      <c r="A495" s="22" t="s">
        <v>59</v>
      </c>
      <c r="B495" s="17" t="s">
        <v>60</v>
      </c>
      <c r="C495" s="18">
        <v>535934.61</v>
      </c>
      <c r="D495" s="18">
        <v>10286</v>
      </c>
      <c r="E495" s="18">
        <v>0</v>
      </c>
      <c r="F495" s="18">
        <v>10285.19</v>
      </c>
      <c r="G495" s="18">
        <f t="shared" si="105"/>
        <v>-525649.42000000004</v>
      </c>
      <c r="H495" s="18">
        <f t="shared" si="106"/>
        <v>-10285.19</v>
      </c>
      <c r="I495" s="19">
        <f t="shared" si="107"/>
        <v>-98.080887144049157</v>
      </c>
      <c r="J495" s="19">
        <f t="shared" si="108"/>
        <v>0</v>
      </c>
      <c r="K495" s="19">
        <f t="shared" si="109"/>
        <v>99.992125218743936</v>
      </c>
    </row>
    <row r="496" spans="1:11">
      <c r="A496" s="23" t="s">
        <v>61</v>
      </c>
      <c r="B496" s="17" t="s">
        <v>62</v>
      </c>
      <c r="C496" s="18">
        <v>535934.61</v>
      </c>
      <c r="D496" s="18">
        <v>10286</v>
      </c>
      <c r="E496" s="18">
        <v>0</v>
      </c>
      <c r="F496" s="18">
        <v>10285.19</v>
      </c>
      <c r="G496" s="18">
        <f t="shared" si="105"/>
        <v>-525649.42000000004</v>
      </c>
      <c r="H496" s="18">
        <f t="shared" si="106"/>
        <v>-10285.19</v>
      </c>
      <c r="I496" s="19">
        <f t="shared" si="107"/>
        <v>-98.080887144049157</v>
      </c>
      <c r="J496" s="19">
        <f t="shared" si="108"/>
        <v>0</v>
      </c>
      <c r="K496" s="19">
        <f t="shared" si="109"/>
        <v>99.992125218743936</v>
      </c>
    </row>
    <row r="497" spans="1:11">
      <c r="A497" s="16"/>
      <c r="B497" s="17" t="s">
        <v>63</v>
      </c>
      <c r="C497" s="18">
        <v>304618.26</v>
      </c>
      <c r="D497" s="18">
        <v>-62416</v>
      </c>
      <c r="E497" s="18">
        <v>0</v>
      </c>
      <c r="F497" s="18">
        <v>2369370.48</v>
      </c>
      <c r="G497" s="18">
        <f t="shared" si="105"/>
        <v>2064752.22</v>
      </c>
      <c r="H497" s="18">
        <f t="shared" si="106"/>
        <v>-2369370.48</v>
      </c>
      <c r="I497" s="19">
        <f t="shared" si="107"/>
        <v>677.81630030977124</v>
      </c>
      <c r="J497" s="19">
        <f t="shared" si="108"/>
        <v>0</v>
      </c>
      <c r="K497" s="19">
        <f t="shared" si="109"/>
        <v>-3796.0947193027428</v>
      </c>
    </row>
    <row r="498" spans="1:11">
      <c r="A498" s="16" t="s">
        <v>64</v>
      </c>
      <c r="B498" s="17" t="s">
        <v>65</v>
      </c>
      <c r="C498" s="18">
        <v>-304618.26</v>
      </c>
      <c r="D498" s="18">
        <v>62416</v>
      </c>
      <c r="E498" s="18">
        <v>0</v>
      </c>
      <c r="F498" s="18">
        <v>-2369370.48</v>
      </c>
      <c r="G498" s="18">
        <f t="shared" si="105"/>
        <v>-2064752.22</v>
      </c>
      <c r="H498" s="18">
        <f t="shared" si="106"/>
        <v>2369370.48</v>
      </c>
      <c r="I498" s="19">
        <f t="shared" si="107"/>
        <v>677.81630030977124</v>
      </c>
      <c r="J498" s="19">
        <f t="shared" si="108"/>
        <v>0</v>
      </c>
      <c r="K498" s="19">
        <f t="shared" si="109"/>
        <v>-3796.0947193027428</v>
      </c>
    </row>
    <row r="499" spans="1:11">
      <c r="A499" s="22" t="s">
        <v>66</v>
      </c>
      <c r="B499" s="17" t="s">
        <v>67</v>
      </c>
      <c r="C499" s="18">
        <v>-304618.26</v>
      </c>
      <c r="D499" s="18">
        <v>62416</v>
      </c>
      <c r="E499" s="18">
        <v>0</v>
      </c>
      <c r="F499" s="18">
        <v>-2369370.48</v>
      </c>
      <c r="G499" s="18">
        <f t="shared" si="105"/>
        <v>-2064752.22</v>
      </c>
      <c r="H499" s="18">
        <f t="shared" si="106"/>
        <v>2369370.48</v>
      </c>
      <c r="I499" s="19">
        <f t="shared" si="107"/>
        <v>677.81630030977124</v>
      </c>
      <c r="J499" s="19">
        <f t="shared" si="108"/>
        <v>0</v>
      </c>
      <c r="K499" s="19">
        <f t="shared" si="109"/>
        <v>-3796.0947193027428</v>
      </c>
    </row>
    <row r="500" spans="1:11" ht="25.5">
      <c r="A500" s="23" t="s">
        <v>106</v>
      </c>
      <c r="B500" s="17" t="s">
        <v>107</v>
      </c>
      <c r="C500" s="18">
        <v>-536195.29</v>
      </c>
      <c r="D500" s="18">
        <v>62416</v>
      </c>
      <c r="E500" s="18">
        <v>0</v>
      </c>
      <c r="F500" s="18">
        <v>-62416</v>
      </c>
      <c r="G500" s="18">
        <f t="shared" si="105"/>
        <v>473779.29000000004</v>
      </c>
      <c r="H500" s="18">
        <f t="shared" si="106"/>
        <v>62416</v>
      </c>
      <c r="I500" s="19">
        <f t="shared" si="107"/>
        <v>-88.359465074749167</v>
      </c>
      <c r="J500" s="19">
        <f t="shared" si="108"/>
        <v>0</v>
      </c>
      <c r="K500" s="19">
        <f t="shared" si="109"/>
        <v>-100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7"/>
  <sheetViews>
    <sheetView workbookViewId="0">
      <selection activeCell="A302" sqref="A302:XFD30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75" customHeight="1">
      <c r="A1" s="42"/>
      <c r="B1" s="42"/>
      <c r="C1" s="42"/>
      <c r="D1" s="42"/>
      <c r="E1" s="42"/>
      <c r="F1" s="42"/>
      <c r="G1" s="42"/>
      <c r="H1" s="42"/>
      <c r="I1" s="42"/>
      <c r="J1" s="42"/>
      <c r="K1" s="42"/>
    </row>
    <row r="2" spans="1:11">
      <c r="A2" s="43" t="s">
        <v>73</v>
      </c>
      <c r="B2" s="43"/>
      <c r="C2" s="43"/>
      <c r="D2" s="43"/>
      <c r="E2" s="43"/>
      <c r="F2" s="43"/>
      <c r="G2" s="43"/>
      <c r="H2" s="43"/>
      <c r="I2" s="43"/>
      <c r="J2" s="43"/>
      <c r="K2" s="43"/>
    </row>
    <row r="3" spans="1:11" ht="15.75">
      <c r="A3" s="44" t="s">
        <v>0</v>
      </c>
      <c r="B3" s="44"/>
      <c r="C3" s="44"/>
      <c r="D3" s="44"/>
      <c r="E3" s="44"/>
      <c r="F3" s="44"/>
      <c r="G3" s="44"/>
      <c r="H3" s="44"/>
      <c r="I3" s="44"/>
      <c r="J3" s="44"/>
      <c r="K3" s="44"/>
    </row>
    <row r="4" spans="1:11">
      <c r="A4" s="45" t="s">
        <v>1</v>
      </c>
      <c r="B4" s="45"/>
      <c r="C4" s="45"/>
      <c r="D4" s="45"/>
      <c r="E4" s="45"/>
      <c r="F4" s="45"/>
      <c r="G4" s="45"/>
      <c r="H4" s="45"/>
      <c r="I4" s="45"/>
      <c r="J4" s="45"/>
      <c r="K4" s="45"/>
    </row>
    <row r="5" spans="1:11" ht="15.75">
      <c r="A5" s="40" t="s">
        <v>2</v>
      </c>
      <c r="B5" s="40"/>
      <c r="C5" s="40"/>
      <c r="D5" s="40"/>
      <c r="E5" s="40"/>
      <c r="F5" s="40"/>
      <c r="G5" s="40"/>
      <c r="H5" s="40"/>
      <c r="I5" s="40"/>
      <c r="J5" s="40"/>
      <c r="K5" s="40"/>
    </row>
    <row r="6" spans="1:11" ht="15.75">
      <c r="A6" s="41" t="s">
        <v>3</v>
      </c>
      <c r="B6" s="41"/>
      <c r="C6" s="41"/>
      <c r="D6" s="41"/>
      <c r="E6" s="41"/>
      <c r="F6" s="41"/>
      <c r="G6" s="41"/>
      <c r="H6" s="41"/>
      <c r="I6" s="41"/>
      <c r="J6" s="41"/>
      <c r="K6" s="41"/>
    </row>
    <row r="7" spans="1:11" ht="15.75">
      <c r="A7" s="40" t="s">
        <v>4</v>
      </c>
      <c r="B7" s="40"/>
      <c r="C7" s="40"/>
      <c r="D7" s="40"/>
      <c r="E7" s="40"/>
      <c r="F7" s="40"/>
      <c r="G7" s="40"/>
      <c r="H7" s="40"/>
      <c r="I7" s="40"/>
      <c r="J7" s="40"/>
      <c r="K7" s="40"/>
    </row>
    <row r="8" spans="1:11" ht="15.75">
      <c r="A8" s="2"/>
      <c r="B8" s="2"/>
      <c r="C8" s="3"/>
      <c r="D8" s="3"/>
      <c r="E8" s="3"/>
      <c r="F8" s="4"/>
      <c r="G8" s="5"/>
      <c r="H8" s="3"/>
      <c r="I8" s="3"/>
      <c r="J8" s="4"/>
      <c r="K8" s="6" t="s">
        <v>5</v>
      </c>
    </row>
    <row r="9" spans="1:11" ht="89.25">
      <c r="A9" s="7" t="s">
        <v>6</v>
      </c>
      <c r="B9" s="7" t="s">
        <v>7</v>
      </c>
      <c r="C9" s="8" t="s">
        <v>8</v>
      </c>
      <c r="D9" s="8" t="s">
        <v>9</v>
      </c>
      <c r="E9" s="8" t="s">
        <v>10</v>
      </c>
      <c r="F9" s="9" t="s">
        <v>11</v>
      </c>
      <c r="G9" s="8" t="s">
        <v>12</v>
      </c>
      <c r="H9" s="8" t="s">
        <v>13</v>
      </c>
      <c r="I9" s="8" t="s">
        <v>14</v>
      </c>
      <c r="J9" s="9" t="s">
        <v>15</v>
      </c>
      <c r="K9" s="8" t="s">
        <v>16</v>
      </c>
    </row>
    <row r="10" spans="1:11">
      <c r="A10" s="10">
        <v>1</v>
      </c>
      <c r="B10" s="10">
        <v>2</v>
      </c>
      <c r="C10" s="10">
        <v>3</v>
      </c>
      <c r="D10" s="10">
        <v>4</v>
      </c>
      <c r="E10" s="10">
        <v>5</v>
      </c>
      <c r="F10" s="10">
        <v>6</v>
      </c>
      <c r="G10" s="10" t="s">
        <v>17</v>
      </c>
      <c r="H10" s="10" t="s">
        <v>18</v>
      </c>
      <c r="I10" s="10" t="s">
        <v>19</v>
      </c>
      <c r="J10" s="10" t="s">
        <v>20</v>
      </c>
      <c r="K10" s="10" t="s">
        <v>21</v>
      </c>
    </row>
    <row r="11" spans="1:11" ht="15">
      <c r="A11" s="12"/>
      <c r="B11" s="13" t="s">
        <v>22</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233</v>
      </c>
      <c r="B13" s="21" t="s">
        <v>234</v>
      </c>
      <c r="C13" s="18"/>
      <c r="D13" s="18"/>
      <c r="E13" s="18"/>
      <c r="F13" s="18"/>
      <c r="G13" s="18"/>
      <c r="H13" s="18"/>
      <c r="I13" s="19"/>
      <c r="J13" s="19"/>
      <c r="K13" s="19"/>
    </row>
    <row r="14" spans="1:11">
      <c r="A14" s="16" t="s">
        <v>25</v>
      </c>
      <c r="B14" s="17" t="s">
        <v>26</v>
      </c>
      <c r="C14" s="18">
        <v>71902337.829999998</v>
      </c>
      <c r="D14" s="18">
        <v>76893632</v>
      </c>
      <c r="E14" s="18">
        <v>53625977</v>
      </c>
      <c r="F14" s="18">
        <v>76635635.069999993</v>
      </c>
      <c r="G14" s="18">
        <f t="shared" ref="G14:G50" si="0">F14-C14</f>
        <v>4733297.2399999946</v>
      </c>
      <c r="H14" s="18">
        <f t="shared" ref="H14:H50" si="1">E14-F14</f>
        <v>-23009658.069999993</v>
      </c>
      <c r="I14" s="19">
        <f t="shared" ref="I14:I50" si="2">IF(ISERROR(F14/C14),0,F14/C14*100-100)</f>
        <v>6.582953187406801</v>
      </c>
      <c r="J14" s="19">
        <f t="shared" ref="J14:J50" si="3">IF(ISERROR(F14/E14),0,F14/E14*100)</f>
        <v>142.90767153762064</v>
      </c>
      <c r="K14" s="19">
        <f t="shared" ref="K14:K50" si="4">IF(ISERROR(F14/D14),0,F14/D14*100)</f>
        <v>99.664475557611837</v>
      </c>
    </row>
    <row r="15" spans="1:11" ht="25.5">
      <c r="A15" s="22" t="s">
        <v>27</v>
      </c>
      <c r="B15" s="17" t="s">
        <v>28</v>
      </c>
      <c r="C15" s="18">
        <v>1422570.83</v>
      </c>
      <c r="D15" s="18">
        <v>1625603</v>
      </c>
      <c r="E15" s="18">
        <v>1308257</v>
      </c>
      <c r="F15" s="18">
        <v>1989025.07</v>
      </c>
      <c r="G15" s="18">
        <f t="shared" si="0"/>
        <v>566454.24</v>
      </c>
      <c r="H15" s="18">
        <f t="shared" si="1"/>
        <v>-680768.07000000007</v>
      </c>
      <c r="I15" s="19">
        <f t="shared" si="2"/>
        <v>39.819053508920888</v>
      </c>
      <c r="J15" s="19">
        <f t="shared" si="3"/>
        <v>152.03626428140649</v>
      </c>
      <c r="K15" s="19">
        <f t="shared" si="4"/>
        <v>122.3561392295659</v>
      </c>
    </row>
    <row r="16" spans="1:11">
      <c r="A16" s="22" t="s">
        <v>90</v>
      </c>
      <c r="B16" s="17" t="s">
        <v>91</v>
      </c>
      <c r="C16" s="18">
        <v>416736</v>
      </c>
      <c r="D16" s="18">
        <v>959527</v>
      </c>
      <c r="E16" s="18">
        <v>959527</v>
      </c>
      <c r="F16" s="18">
        <v>338108</v>
      </c>
      <c r="G16" s="18">
        <f t="shared" si="0"/>
        <v>-78628</v>
      </c>
      <c r="H16" s="18">
        <f t="shared" si="1"/>
        <v>621419</v>
      </c>
      <c r="I16" s="19">
        <f t="shared" si="2"/>
        <v>-18.867580434615689</v>
      </c>
      <c r="J16" s="19">
        <f t="shared" si="3"/>
        <v>35.236944869711849</v>
      </c>
      <c r="K16" s="19">
        <f t="shared" si="4"/>
        <v>35.236944869711849</v>
      </c>
    </row>
    <row r="17" spans="1:11">
      <c r="A17" s="22" t="s">
        <v>92</v>
      </c>
      <c r="B17" s="17" t="s">
        <v>93</v>
      </c>
      <c r="C17" s="18">
        <v>400000</v>
      </c>
      <c r="D17" s="18">
        <v>0</v>
      </c>
      <c r="E17" s="18">
        <v>0</v>
      </c>
      <c r="F17" s="18">
        <v>0</v>
      </c>
      <c r="G17" s="18">
        <f t="shared" si="0"/>
        <v>-400000</v>
      </c>
      <c r="H17" s="18">
        <f t="shared" si="1"/>
        <v>0</v>
      </c>
      <c r="I17" s="19">
        <f t="shared" si="2"/>
        <v>-100</v>
      </c>
      <c r="J17" s="19">
        <f t="shared" si="3"/>
        <v>0</v>
      </c>
      <c r="K17" s="19">
        <f t="shared" si="4"/>
        <v>0</v>
      </c>
    </row>
    <row r="18" spans="1:11">
      <c r="A18" s="23" t="s">
        <v>94</v>
      </c>
      <c r="B18" s="17" t="s">
        <v>95</v>
      </c>
      <c r="C18" s="18">
        <v>400000</v>
      </c>
      <c r="D18" s="18">
        <v>0</v>
      </c>
      <c r="E18" s="18">
        <v>0</v>
      </c>
      <c r="F18" s="18">
        <v>0</v>
      </c>
      <c r="G18" s="18">
        <f t="shared" si="0"/>
        <v>-400000</v>
      </c>
      <c r="H18" s="18">
        <f t="shared" si="1"/>
        <v>0</v>
      </c>
      <c r="I18" s="19">
        <f t="shared" si="2"/>
        <v>-100</v>
      </c>
      <c r="J18" s="19">
        <f t="shared" si="3"/>
        <v>0</v>
      </c>
      <c r="K18" s="19">
        <f t="shared" si="4"/>
        <v>0</v>
      </c>
    </row>
    <row r="19" spans="1:11">
      <c r="A19" s="24" t="s">
        <v>96</v>
      </c>
      <c r="B19" s="17" t="s">
        <v>97</v>
      </c>
      <c r="C19" s="18">
        <v>400000</v>
      </c>
      <c r="D19" s="18">
        <v>0</v>
      </c>
      <c r="E19" s="18">
        <v>0</v>
      </c>
      <c r="F19" s="18">
        <v>0</v>
      </c>
      <c r="G19" s="18">
        <f t="shared" si="0"/>
        <v>-400000</v>
      </c>
      <c r="H19" s="18">
        <f t="shared" si="1"/>
        <v>0</v>
      </c>
      <c r="I19" s="19">
        <f t="shared" si="2"/>
        <v>-100</v>
      </c>
      <c r="J19" s="19">
        <f t="shared" si="3"/>
        <v>0</v>
      </c>
      <c r="K19" s="19">
        <f t="shared" si="4"/>
        <v>0</v>
      </c>
    </row>
    <row r="20" spans="1:11" ht="25.5">
      <c r="A20" s="25" t="s">
        <v>98</v>
      </c>
      <c r="B20" s="17" t="s">
        <v>99</v>
      </c>
      <c r="C20" s="18">
        <v>400000</v>
      </c>
      <c r="D20" s="18">
        <v>0</v>
      </c>
      <c r="E20" s="18">
        <v>0</v>
      </c>
      <c r="F20" s="18">
        <v>0</v>
      </c>
      <c r="G20" s="18">
        <f t="shared" si="0"/>
        <v>-400000</v>
      </c>
      <c r="H20" s="18">
        <f t="shared" si="1"/>
        <v>0</v>
      </c>
      <c r="I20" s="19">
        <f t="shared" si="2"/>
        <v>-100</v>
      </c>
      <c r="J20" s="19">
        <f t="shared" si="3"/>
        <v>0</v>
      </c>
      <c r="K20" s="19">
        <f t="shared" si="4"/>
        <v>0</v>
      </c>
    </row>
    <row r="21" spans="1:11" ht="25.5">
      <c r="A21" s="26" t="s">
        <v>100</v>
      </c>
      <c r="B21" s="17" t="s">
        <v>101</v>
      </c>
      <c r="C21" s="18">
        <v>400000</v>
      </c>
      <c r="D21" s="18">
        <v>0</v>
      </c>
      <c r="E21" s="18">
        <v>0</v>
      </c>
      <c r="F21" s="18">
        <v>0</v>
      </c>
      <c r="G21" s="18">
        <f t="shared" si="0"/>
        <v>-400000</v>
      </c>
      <c r="H21" s="18">
        <f t="shared" si="1"/>
        <v>0</v>
      </c>
      <c r="I21" s="19">
        <f t="shared" si="2"/>
        <v>-100</v>
      </c>
      <c r="J21" s="19">
        <f t="shared" si="3"/>
        <v>0</v>
      </c>
      <c r="K21" s="19">
        <f t="shared" si="4"/>
        <v>0</v>
      </c>
    </row>
    <row r="22" spans="1:11">
      <c r="A22" s="22" t="s">
        <v>29</v>
      </c>
      <c r="B22" s="17" t="s">
        <v>30</v>
      </c>
      <c r="C22" s="18">
        <v>69663031</v>
      </c>
      <c r="D22" s="18">
        <v>74308502</v>
      </c>
      <c r="E22" s="18">
        <v>51358193</v>
      </c>
      <c r="F22" s="18">
        <v>74308502</v>
      </c>
      <c r="G22" s="18">
        <f t="shared" si="0"/>
        <v>4645471</v>
      </c>
      <c r="H22" s="18">
        <f t="shared" si="1"/>
        <v>-22950309</v>
      </c>
      <c r="I22" s="19">
        <f t="shared" si="2"/>
        <v>6.6684881971328593</v>
      </c>
      <c r="J22" s="19">
        <f t="shared" si="3"/>
        <v>144.68675328978182</v>
      </c>
      <c r="K22" s="19">
        <f t="shared" si="4"/>
        <v>100</v>
      </c>
    </row>
    <row r="23" spans="1:11">
      <c r="A23" s="23" t="s">
        <v>31</v>
      </c>
      <c r="B23" s="17" t="s">
        <v>32</v>
      </c>
      <c r="C23" s="18">
        <v>69663031</v>
      </c>
      <c r="D23" s="18">
        <v>74308502</v>
      </c>
      <c r="E23" s="18">
        <v>51358193</v>
      </c>
      <c r="F23" s="18">
        <v>74308502</v>
      </c>
      <c r="G23" s="18">
        <f t="shared" si="0"/>
        <v>4645471</v>
      </c>
      <c r="H23" s="18">
        <f t="shared" si="1"/>
        <v>-22950309</v>
      </c>
      <c r="I23" s="19">
        <f t="shared" si="2"/>
        <v>6.6684881971328593</v>
      </c>
      <c r="J23" s="19">
        <f t="shared" si="3"/>
        <v>144.68675328978182</v>
      </c>
      <c r="K23" s="19">
        <f t="shared" si="4"/>
        <v>100</v>
      </c>
    </row>
    <row r="24" spans="1:11">
      <c r="A24" s="16" t="s">
        <v>33</v>
      </c>
      <c r="B24" s="17" t="s">
        <v>34</v>
      </c>
      <c r="C24" s="18">
        <v>45526389.350000001</v>
      </c>
      <c r="D24" s="18">
        <v>77557518</v>
      </c>
      <c r="E24" s="18">
        <v>53584866</v>
      </c>
      <c r="F24" s="18">
        <v>54801504.609999999</v>
      </c>
      <c r="G24" s="18">
        <f t="shared" si="0"/>
        <v>9275115.2599999979</v>
      </c>
      <c r="H24" s="18">
        <f t="shared" si="1"/>
        <v>-1216638.6099999994</v>
      </c>
      <c r="I24" s="19">
        <f t="shared" si="2"/>
        <v>20.373052623818495</v>
      </c>
      <c r="J24" s="19">
        <f t="shared" si="3"/>
        <v>102.27048922731281</v>
      </c>
      <c r="K24" s="19">
        <f t="shared" si="4"/>
        <v>70.65917788911193</v>
      </c>
    </row>
    <row r="25" spans="1:11">
      <c r="A25" s="22" t="s">
        <v>35</v>
      </c>
      <c r="B25" s="17" t="s">
        <v>36</v>
      </c>
      <c r="C25" s="18">
        <v>44927460.869999997</v>
      </c>
      <c r="D25" s="18">
        <v>74954710</v>
      </c>
      <c r="E25" s="18">
        <v>52084066</v>
      </c>
      <c r="F25" s="18">
        <v>53365139.399999999</v>
      </c>
      <c r="G25" s="18">
        <f t="shared" si="0"/>
        <v>8437678.5300000012</v>
      </c>
      <c r="H25" s="18">
        <f t="shared" si="1"/>
        <v>-1281073.3999999985</v>
      </c>
      <c r="I25" s="19">
        <f t="shared" si="2"/>
        <v>18.780670811588649</v>
      </c>
      <c r="J25" s="19">
        <f t="shared" si="3"/>
        <v>102.45962632794452</v>
      </c>
      <c r="K25" s="19">
        <f t="shared" si="4"/>
        <v>71.196512400621657</v>
      </c>
    </row>
    <row r="26" spans="1:11">
      <c r="A26" s="23" t="s">
        <v>37</v>
      </c>
      <c r="B26" s="17" t="s">
        <v>38</v>
      </c>
      <c r="C26" s="18">
        <v>35263836.18</v>
      </c>
      <c r="D26" s="18">
        <v>61027542</v>
      </c>
      <c r="E26" s="18">
        <v>41877312</v>
      </c>
      <c r="F26" s="18">
        <v>42151885.700000003</v>
      </c>
      <c r="G26" s="18">
        <f t="shared" si="0"/>
        <v>6888049.5200000033</v>
      </c>
      <c r="H26" s="18">
        <f t="shared" si="1"/>
        <v>-274573.70000000298</v>
      </c>
      <c r="I26" s="19">
        <f t="shared" si="2"/>
        <v>19.53289904377047</v>
      </c>
      <c r="J26" s="19">
        <f t="shared" si="3"/>
        <v>100.65566218767815</v>
      </c>
      <c r="K26" s="19">
        <f t="shared" si="4"/>
        <v>69.070266175884981</v>
      </c>
    </row>
    <row r="27" spans="1:11">
      <c r="A27" s="24" t="s">
        <v>39</v>
      </c>
      <c r="B27" s="17" t="s">
        <v>40</v>
      </c>
      <c r="C27" s="18">
        <v>19801863.289999999</v>
      </c>
      <c r="D27" s="18">
        <v>32149554</v>
      </c>
      <c r="E27" s="18">
        <v>22004110</v>
      </c>
      <c r="F27" s="18">
        <v>22154182.100000001</v>
      </c>
      <c r="G27" s="18">
        <f t="shared" si="0"/>
        <v>2352318.8100000024</v>
      </c>
      <c r="H27" s="18">
        <f t="shared" si="1"/>
        <v>-150072.10000000149</v>
      </c>
      <c r="I27" s="19">
        <f t="shared" si="2"/>
        <v>11.879280124047369</v>
      </c>
      <c r="J27" s="19">
        <f t="shared" si="3"/>
        <v>100.6820184956356</v>
      </c>
      <c r="K27" s="19">
        <f t="shared" si="4"/>
        <v>68.909764969056809</v>
      </c>
    </row>
    <row r="28" spans="1:11">
      <c r="A28" s="24" t="s">
        <v>41</v>
      </c>
      <c r="B28" s="17" t="s">
        <v>42</v>
      </c>
      <c r="C28" s="18">
        <v>15461972.890000001</v>
      </c>
      <c r="D28" s="18">
        <v>28877988</v>
      </c>
      <c r="E28" s="18">
        <v>19873202</v>
      </c>
      <c r="F28" s="18">
        <v>19997703.600000001</v>
      </c>
      <c r="G28" s="18">
        <f t="shared" si="0"/>
        <v>4535730.7100000009</v>
      </c>
      <c r="H28" s="18">
        <f t="shared" si="1"/>
        <v>-124501.60000000149</v>
      </c>
      <c r="I28" s="19">
        <f t="shared" si="2"/>
        <v>29.334747527163728</v>
      </c>
      <c r="J28" s="19">
        <f t="shared" si="3"/>
        <v>100.62647981940707</v>
      </c>
      <c r="K28" s="19">
        <f t="shared" si="4"/>
        <v>69.248950446270712</v>
      </c>
    </row>
    <row r="29" spans="1:11">
      <c r="A29" s="25" t="s">
        <v>43</v>
      </c>
      <c r="B29" s="17" t="s">
        <v>44</v>
      </c>
      <c r="C29" s="18">
        <v>25642.45</v>
      </c>
      <c r="D29" s="18">
        <v>0</v>
      </c>
      <c r="E29" s="18">
        <v>0</v>
      </c>
      <c r="F29" s="18">
        <v>24694.44</v>
      </c>
      <c r="G29" s="18">
        <f t="shared" si="0"/>
        <v>-948.01000000000204</v>
      </c>
      <c r="H29" s="18">
        <f t="shared" si="1"/>
        <v>-24694.44</v>
      </c>
      <c r="I29" s="19">
        <f t="shared" si="2"/>
        <v>-3.6970336297818704</v>
      </c>
      <c r="J29" s="19">
        <f t="shared" si="3"/>
        <v>0</v>
      </c>
      <c r="K29" s="19">
        <f t="shared" si="4"/>
        <v>0</v>
      </c>
    </row>
    <row r="30" spans="1:11">
      <c r="A30" s="23" t="s">
        <v>45</v>
      </c>
      <c r="B30" s="17" t="s">
        <v>46</v>
      </c>
      <c r="C30" s="18">
        <v>652163.56000000006</v>
      </c>
      <c r="D30" s="18">
        <v>1515492</v>
      </c>
      <c r="E30" s="18">
        <v>1274474</v>
      </c>
      <c r="F30" s="18">
        <v>1201274.6000000001</v>
      </c>
      <c r="G30" s="18">
        <f t="shared" si="0"/>
        <v>549111.04000000004</v>
      </c>
      <c r="H30" s="18">
        <f t="shared" si="1"/>
        <v>73199.399999999907</v>
      </c>
      <c r="I30" s="19">
        <f t="shared" si="2"/>
        <v>84.198362754275934</v>
      </c>
      <c r="J30" s="19">
        <f t="shared" si="3"/>
        <v>94.256501113400518</v>
      </c>
      <c r="K30" s="19">
        <f t="shared" si="4"/>
        <v>79.26631087462026</v>
      </c>
    </row>
    <row r="31" spans="1:11">
      <c r="A31" s="24" t="s">
        <v>47</v>
      </c>
      <c r="B31" s="17" t="s">
        <v>48</v>
      </c>
      <c r="C31" s="18">
        <v>606383.86</v>
      </c>
      <c r="D31" s="18">
        <v>1463785</v>
      </c>
      <c r="E31" s="18">
        <v>1264616</v>
      </c>
      <c r="F31" s="18">
        <v>1193182.1200000001</v>
      </c>
      <c r="G31" s="18">
        <f t="shared" si="0"/>
        <v>586798.26000000013</v>
      </c>
      <c r="H31" s="18">
        <f t="shared" si="1"/>
        <v>71433.879999999888</v>
      </c>
      <c r="I31" s="19">
        <f t="shared" si="2"/>
        <v>96.770098729210929</v>
      </c>
      <c r="J31" s="19">
        <f t="shared" si="3"/>
        <v>94.351338271854871</v>
      </c>
      <c r="K31" s="19">
        <f t="shared" si="4"/>
        <v>81.513481829640284</v>
      </c>
    </row>
    <row r="32" spans="1:11">
      <c r="A32" s="24" t="s">
        <v>49</v>
      </c>
      <c r="B32" s="17" t="s">
        <v>50</v>
      </c>
      <c r="C32" s="18">
        <v>45779.7</v>
      </c>
      <c r="D32" s="18">
        <v>51707</v>
      </c>
      <c r="E32" s="18">
        <v>9858</v>
      </c>
      <c r="F32" s="18">
        <v>8092.48</v>
      </c>
      <c r="G32" s="18">
        <f t="shared" si="0"/>
        <v>-37687.22</v>
      </c>
      <c r="H32" s="18">
        <f t="shared" si="1"/>
        <v>1765.5200000000004</v>
      </c>
      <c r="I32" s="19">
        <f t="shared" si="2"/>
        <v>-82.322994689786086</v>
      </c>
      <c r="J32" s="19">
        <f t="shared" si="3"/>
        <v>82.090484885372277</v>
      </c>
      <c r="K32" s="19">
        <f t="shared" si="4"/>
        <v>15.650646914344286</v>
      </c>
    </row>
    <row r="33" spans="1:11" ht="25.5">
      <c r="A33" s="23" t="s">
        <v>76</v>
      </c>
      <c r="B33" s="17" t="s">
        <v>77</v>
      </c>
      <c r="C33" s="18">
        <v>8572096.0600000005</v>
      </c>
      <c r="D33" s="18">
        <v>11207763</v>
      </c>
      <c r="E33" s="18">
        <v>7732840</v>
      </c>
      <c r="F33" s="18">
        <v>9033278.0700000003</v>
      </c>
      <c r="G33" s="18">
        <f t="shared" si="0"/>
        <v>461182.00999999978</v>
      </c>
      <c r="H33" s="18">
        <f t="shared" si="1"/>
        <v>-1300438.0700000003</v>
      </c>
      <c r="I33" s="19">
        <f t="shared" si="2"/>
        <v>5.3800378200614603</v>
      </c>
      <c r="J33" s="19">
        <f t="shared" si="3"/>
        <v>116.81708233973546</v>
      </c>
      <c r="K33" s="19">
        <f t="shared" si="4"/>
        <v>80.598403713568885</v>
      </c>
    </row>
    <row r="34" spans="1:11">
      <c r="A34" s="24" t="s">
        <v>235</v>
      </c>
      <c r="B34" s="17" t="s">
        <v>236</v>
      </c>
      <c r="C34" s="18">
        <v>309400</v>
      </c>
      <c r="D34" s="18">
        <v>304692</v>
      </c>
      <c r="E34" s="18">
        <v>304692</v>
      </c>
      <c r="F34" s="18">
        <v>304692</v>
      </c>
      <c r="G34" s="18">
        <f t="shared" si="0"/>
        <v>-4708</v>
      </c>
      <c r="H34" s="18">
        <f t="shared" si="1"/>
        <v>0</v>
      </c>
      <c r="I34" s="19">
        <f t="shared" si="2"/>
        <v>-1.5216548157724645</v>
      </c>
      <c r="J34" s="19">
        <f t="shared" si="3"/>
        <v>100</v>
      </c>
      <c r="K34" s="19">
        <f t="shared" si="4"/>
        <v>100</v>
      </c>
    </row>
    <row r="35" spans="1:11">
      <c r="A35" s="24" t="s">
        <v>78</v>
      </c>
      <c r="B35" s="17" t="s">
        <v>79</v>
      </c>
      <c r="C35" s="18">
        <v>8262696.0599999996</v>
      </c>
      <c r="D35" s="18">
        <v>10903071</v>
      </c>
      <c r="E35" s="18">
        <v>7428148</v>
      </c>
      <c r="F35" s="18">
        <v>8728586.0700000003</v>
      </c>
      <c r="G35" s="18">
        <f t="shared" si="0"/>
        <v>465890.01000000071</v>
      </c>
      <c r="H35" s="18">
        <f t="shared" si="1"/>
        <v>-1300438.0700000003</v>
      </c>
      <c r="I35" s="19">
        <f t="shared" si="2"/>
        <v>5.638474495696272</v>
      </c>
      <c r="J35" s="19">
        <f t="shared" si="3"/>
        <v>117.50689498916825</v>
      </c>
      <c r="K35" s="19">
        <f t="shared" si="4"/>
        <v>80.056215996392211</v>
      </c>
    </row>
    <row r="36" spans="1:11" ht="25.5">
      <c r="A36" s="23" t="s">
        <v>51</v>
      </c>
      <c r="B36" s="17" t="s">
        <v>52</v>
      </c>
      <c r="C36" s="18">
        <v>439365.07</v>
      </c>
      <c r="D36" s="18">
        <v>1203913</v>
      </c>
      <c r="E36" s="18">
        <v>1199440</v>
      </c>
      <c r="F36" s="18">
        <v>978701.03</v>
      </c>
      <c r="G36" s="18">
        <f t="shared" si="0"/>
        <v>539335.96</v>
      </c>
      <c r="H36" s="18">
        <f t="shared" si="1"/>
        <v>220738.96999999997</v>
      </c>
      <c r="I36" s="19">
        <f t="shared" si="2"/>
        <v>122.75349062227457</v>
      </c>
      <c r="J36" s="19">
        <f t="shared" si="3"/>
        <v>81.596497532181687</v>
      </c>
      <c r="K36" s="19">
        <f t="shared" si="4"/>
        <v>81.29333514963291</v>
      </c>
    </row>
    <row r="37" spans="1:11">
      <c r="A37" s="24" t="s">
        <v>53</v>
      </c>
      <c r="B37" s="17" t="s">
        <v>54</v>
      </c>
      <c r="C37" s="18">
        <v>386383.37</v>
      </c>
      <c r="D37" s="18">
        <v>985035</v>
      </c>
      <c r="E37" s="18">
        <v>808440</v>
      </c>
      <c r="F37" s="18">
        <v>915719.48</v>
      </c>
      <c r="G37" s="18">
        <f t="shared" si="0"/>
        <v>529336.11</v>
      </c>
      <c r="H37" s="18">
        <f t="shared" si="1"/>
        <v>-107279.47999999998</v>
      </c>
      <c r="I37" s="19">
        <f t="shared" si="2"/>
        <v>136.9976430403824</v>
      </c>
      <c r="J37" s="19">
        <f t="shared" si="3"/>
        <v>113.26993716293107</v>
      </c>
      <c r="K37" s="19">
        <f t="shared" si="4"/>
        <v>92.963141411218885</v>
      </c>
    </row>
    <row r="38" spans="1:11" ht="25.5">
      <c r="A38" s="25" t="s">
        <v>80</v>
      </c>
      <c r="B38" s="17" t="s">
        <v>81</v>
      </c>
      <c r="C38" s="18">
        <v>9661.3700000000008</v>
      </c>
      <c r="D38" s="18">
        <v>17887</v>
      </c>
      <c r="E38" s="18">
        <v>13414</v>
      </c>
      <c r="F38" s="18">
        <v>7149.08</v>
      </c>
      <c r="G38" s="18">
        <f t="shared" si="0"/>
        <v>-2512.2900000000009</v>
      </c>
      <c r="H38" s="18">
        <f t="shared" si="1"/>
        <v>6264.92</v>
      </c>
      <c r="I38" s="19">
        <f t="shared" si="2"/>
        <v>-26.003454996548115</v>
      </c>
      <c r="J38" s="19">
        <f t="shared" si="3"/>
        <v>53.295661249440883</v>
      </c>
      <c r="K38" s="19">
        <f t="shared" si="4"/>
        <v>39.968021468105327</v>
      </c>
    </row>
    <row r="39" spans="1:11" ht="25.5">
      <c r="A39" s="25" t="s">
        <v>55</v>
      </c>
      <c r="B39" s="17" t="s">
        <v>56</v>
      </c>
      <c r="C39" s="18">
        <v>376722</v>
      </c>
      <c r="D39" s="18">
        <v>967148</v>
      </c>
      <c r="E39" s="18">
        <v>795026</v>
      </c>
      <c r="F39" s="18">
        <v>908570.4</v>
      </c>
      <c r="G39" s="18">
        <f t="shared" si="0"/>
        <v>531848.4</v>
      </c>
      <c r="H39" s="18">
        <f t="shared" si="1"/>
        <v>-113544.40000000002</v>
      </c>
      <c r="I39" s="19">
        <f t="shared" si="2"/>
        <v>141.17795084969819</v>
      </c>
      <c r="J39" s="19">
        <f t="shared" si="3"/>
        <v>114.28184738612322</v>
      </c>
      <c r="K39" s="19">
        <f t="shared" si="4"/>
        <v>93.943264112628057</v>
      </c>
    </row>
    <row r="40" spans="1:11" ht="25.5">
      <c r="A40" s="26" t="s">
        <v>57</v>
      </c>
      <c r="B40" s="17" t="s">
        <v>58</v>
      </c>
      <c r="C40" s="18">
        <v>16157</v>
      </c>
      <c r="D40" s="18">
        <v>172122</v>
      </c>
      <c r="E40" s="18">
        <v>0</v>
      </c>
      <c r="F40" s="18">
        <v>172122</v>
      </c>
      <c r="G40" s="18">
        <f t="shared" si="0"/>
        <v>155965</v>
      </c>
      <c r="H40" s="18">
        <f t="shared" si="1"/>
        <v>-172122</v>
      </c>
      <c r="I40" s="19">
        <f t="shared" si="2"/>
        <v>965.30915392709062</v>
      </c>
      <c r="J40" s="19">
        <f t="shared" si="3"/>
        <v>0</v>
      </c>
      <c r="K40" s="19">
        <f t="shared" si="4"/>
        <v>100</v>
      </c>
    </row>
    <row r="41" spans="1:11" ht="25.5">
      <c r="A41" s="26" t="s">
        <v>104</v>
      </c>
      <c r="B41" s="17" t="s">
        <v>105</v>
      </c>
      <c r="C41" s="18">
        <v>360565</v>
      </c>
      <c r="D41" s="18">
        <v>795026</v>
      </c>
      <c r="E41" s="18">
        <v>795026</v>
      </c>
      <c r="F41" s="18">
        <v>736448.4</v>
      </c>
      <c r="G41" s="18">
        <f t="shared" si="0"/>
        <v>375883.4</v>
      </c>
      <c r="H41" s="18">
        <f t="shared" si="1"/>
        <v>58577.599999999977</v>
      </c>
      <c r="I41" s="19">
        <f t="shared" si="2"/>
        <v>104.24844341519562</v>
      </c>
      <c r="J41" s="19">
        <f t="shared" si="3"/>
        <v>92.631989394057555</v>
      </c>
      <c r="K41" s="19">
        <f t="shared" si="4"/>
        <v>92.631989394057555</v>
      </c>
    </row>
    <row r="42" spans="1:11" ht="25.5">
      <c r="A42" s="24" t="s">
        <v>162</v>
      </c>
      <c r="B42" s="17" t="s">
        <v>163</v>
      </c>
      <c r="C42" s="18">
        <v>52981.7</v>
      </c>
      <c r="D42" s="18">
        <v>218878</v>
      </c>
      <c r="E42" s="18">
        <v>391000</v>
      </c>
      <c r="F42" s="18">
        <v>62981.55</v>
      </c>
      <c r="G42" s="18">
        <f t="shared" si="0"/>
        <v>9999.8500000000058</v>
      </c>
      <c r="H42" s="18">
        <f t="shared" si="1"/>
        <v>328018.45</v>
      </c>
      <c r="I42" s="19">
        <f t="shared" si="2"/>
        <v>18.874158435837288</v>
      </c>
      <c r="J42" s="19">
        <f t="shared" si="3"/>
        <v>16.107813299232738</v>
      </c>
      <c r="K42" s="19">
        <f t="shared" si="4"/>
        <v>28.77472838750354</v>
      </c>
    </row>
    <row r="43" spans="1:11" ht="38.25">
      <c r="A43" s="25" t="s">
        <v>166</v>
      </c>
      <c r="B43" s="17" t="s">
        <v>167</v>
      </c>
      <c r="C43" s="18">
        <v>52981.7</v>
      </c>
      <c r="D43" s="18">
        <v>218878</v>
      </c>
      <c r="E43" s="18">
        <v>391000</v>
      </c>
      <c r="F43" s="18">
        <v>62981.55</v>
      </c>
      <c r="G43" s="18">
        <f t="shared" si="0"/>
        <v>9999.8500000000058</v>
      </c>
      <c r="H43" s="18">
        <f t="shared" si="1"/>
        <v>328018.45</v>
      </c>
      <c r="I43" s="19">
        <f t="shared" si="2"/>
        <v>18.874158435837288</v>
      </c>
      <c r="J43" s="19">
        <f t="shared" si="3"/>
        <v>16.107813299232738</v>
      </c>
      <c r="K43" s="19">
        <f t="shared" si="4"/>
        <v>28.77472838750354</v>
      </c>
    </row>
    <row r="44" spans="1:11">
      <c r="A44" s="22" t="s">
        <v>59</v>
      </c>
      <c r="B44" s="17" t="s">
        <v>60</v>
      </c>
      <c r="C44" s="18">
        <v>598928.48</v>
      </c>
      <c r="D44" s="18">
        <v>2602808</v>
      </c>
      <c r="E44" s="18">
        <v>1500800</v>
      </c>
      <c r="F44" s="18">
        <v>1436365.21</v>
      </c>
      <c r="G44" s="18">
        <f t="shared" si="0"/>
        <v>837436.73</v>
      </c>
      <c r="H44" s="18">
        <f t="shared" si="1"/>
        <v>64434.790000000037</v>
      </c>
      <c r="I44" s="19">
        <f t="shared" si="2"/>
        <v>139.82249266222902</v>
      </c>
      <c r="J44" s="19">
        <f t="shared" si="3"/>
        <v>95.706637126865672</v>
      </c>
      <c r="K44" s="19">
        <f t="shared" si="4"/>
        <v>55.185215736235641</v>
      </c>
    </row>
    <row r="45" spans="1:11">
      <c r="A45" s="23" t="s">
        <v>61</v>
      </c>
      <c r="B45" s="17" t="s">
        <v>62</v>
      </c>
      <c r="C45" s="18">
        <v>598928.48</v>
      </c>
      <c r="D45" s="18">
        <v>2602808</v>
      </c>
      <c r="E45" s="18">
        <v>1500800</v>
      </c>
      <c r="F45" s="18">
        <v>1436365.21</v>
      </c>
      <c r="G45" s="18">
        <f t="shared" si="0"/>
        <v>837436.73</v>
      </c>
      <c r="H45" s="18">
        <f t="shared" si="1"/>
        <v>64434.790000000037</v>
      </c>
      <c r="I45" s="19">
        <f t="shared" si="2"/>
        <v>139.82249266222902</v>
      </c>
      <c r="J45" s="19">
        <f t="shared" si="3"/>
        <v>95.706637126865672</v>
      </c>
      <c r="K45" s="19">
        <f t="shared" si="4"/>
        <v>55.185215736235641</v>
      </c>
    </row>
    <row r="46" spans="1:11">
      <c r="A46" s="16"/>
      <c r="B46" s="17" t="s">
        <v>63</v>
      </c>
      <c r="C46" s="18">
        <v>26375948.48</v>
      </c>
      <c r="D46" s="18">
        <v>-663886</v>
      </c>
      <c r="E46" s="18">
        <v>41111</v>
      </c>
      <c r="F46" s="18">
        <v>21834130.460000001</v>
      </c>
      <c r="G46" s="18">
        <f t="shared" si="0"/>
        <v>-4541818.0199999996</v>
      </c>
      <c r="H46" s="18">
        <f t="shared" si="1"/>
        <v>-21793019.460000001</v>
      </c>
      <c r="I46" s="19">
        <f t="shared" si="2"/>
        <v>-17.219543871356549</v>
      </c>
      <c r="J46" s="19">
        <f t="shared" si="3"/>
        <v>53110.190605920558</v>
      </c>
      <c r="K46" s="19">
        <f t="shared" si="4"/>
        <v>-3288.8373094175813</v>
      </c>
    </row>
    <row r="47" spans="1:11">
      <c r="A47" s="16" t="s">
        <v>64</v>
      </c>
      <c r="B47" s="17" t="s">
        <v>65</v>
      </c>
      <c r="C47" s="18">
        <v>-26375948.48</v>
      </c>
      <c r="D47" s="18">
        <v>663886</v>
      </c>
      <c r="E47" s="18">
        <v>-41111</v>
      </c>
      <c r="F47" s="18">
        <v>-21834130.460000001</v>
      </c>
      <c r="G47" s="18">
        <f t="shared" si="0"/>
        <v>4541818.0199999996</v>
      </c>
      <c r="H47" s="18">
        <f t="shared" si="1"/>
        <v>21793019.460000001</v>
      </c>
      <c r="I47" s="19">
        <f t="shared" si="2"/>
        <v>-17.219543871356549</v>
      </c>
      <c r="J47" s="19">
        <f t="shared" si="3"/>
        <v>53110.190605920558</v>
      </c>
      <c r="K47" s="19">
        <f t="shared" si="4"/>
        <v>-3288.8373094175813</v>
      </c>
    </row>
    <row r="48" spans="1:11">
      <c r="A48" s="22" t="s">
        <v>66</v>
      </c>
      <c r="B48" s="17" t="s">
        <v>67</v>
      </c>
      <c r="C48" s="18">
        <v>-26375948.48</v>
      </c>
      <c r="D48" s="18">
        <v>663886</v>
      </c>
      <c r="E48" s="18">
        <v>-41111</v>
      </c>
      <c r="F48" s="18">
        <v>-21834130.460000001</v>
      </c>
      <c r="G48" s="18">
        <f t="shared" si="0"/>
        <v>4541818.0199999996</v>
      </c>
      <c r="H48" s="18">
        <f t="shared" si="1"/>
        <v>21793019.460000001</v>
      </c>
      <c r="I48" s="19">
        <f t="shared" si="2"/>
        <v>-17.219543871356549</v>
      </c>
      <c r="J48" s="19">
        <f t="shared" si="3"/>
        <v>53110.190605920558</v>
      </c>
      <c r="K48" s="19">
        <f t="shared" si="4"/>
        <v>-3288.8373094175813</v>
      </c>
    </row>
    <row r="49" spans="1:11" ht="25.5">
      <c r="A49" s="23" t="s">
        <v>82</v>
      </c>
      <c r="B49" s="17" t="s">
        <v>83</v>
      </c>
      <c r="C49" s="18">
        <v>-700000</v>
      </c>
      <c r="D49" s="18">
        <v>0</v>
      </c>
      <c r="E49" s="18">
        <v>0</v>
      </c>
      <c r="F49" s="18">
        <v>0</v>
      </c>
      <c r="G49" s="18">
        <f t="shared" si="0"/>
        <v>700000</v>
      </c>
      <c r="H49" s="18">
        <f t="shared" si="1"/>
        <v>0</v>
      </c>
      <c r="I49" s="19">
        <f t="shared" si="2"/>
        <v>-100</v>
      </c>
      <c r="J49" s="19">
        <f t="shared" si="3"/>
        <v>0</v>
      </c>
      <c r="K49" s="19">
        <f t="shared" si="4"/>
        <v>0</v>
      </c>
    </row>
    <row r="50" spans="1:11" ht="25.5">
      <c r="A50" s="23" t="s">
        <v>106</v>
      </c>
      <c r="B50" s="17" t="s">
        <v>107</v>
      </c>
      <c r="C50" s="18">
        <v>-522510.71</v>
      </c>
      <c r="D50" s="18">
        <v>663886</v>
      </c>
      <c r="E50" s="18">
        <v>-41111</v>
      </c>
      <c r="F50" s="18">
        <v>-663885.77</v>
      </c>
      <c r="G50" s="18">
        <f t="shared" si="0"/>
        <v>-141375.06</v>
      </c>
      <c r="H50" s="18">
        <f t="shared" si="1"/>
        <v>622774.77</v>
      </c>
      <c r="I50" s="19">
        <f t="shared" si="2"/>
        <v>27.056873150025964</v>
      </c>
      <c r="J50" s="19">
        <f t="shared" si="3"/>
        <v>1614.8616428693049</v>
      </c>
      <c r="K50" s="19">
        <f t="shared" si="4"/>
        <v>-99.999965355497793</v>
      </c>
    </row>
    <row r="51" spans="1:11">
      <c r="A51" s="16"/>
      <c r="B51" s="17"/>
      <c r="C51" s="18"/>
      <c r="D51" s="18"/>
      <c r="E51" s="18"/>
      <c r="F51" s="18"/>
      <c r="G51" s="18"/>
      <c r="H51" s="18"/>
      <c r="I51" s="19"/>
      <c r="J51" s="19"/>
      <c r="K51" s="19"/>
    </row>
    <row r="52" spans="1:11">
      <c r="A52" s="27"/>
      <c r="B52" s="28" t="s">
        <v>68</v>
      </c>
      <c r="C52" s="29"/>
      <c r="D52" s="29"/>
      <c r="E52" s="29"/>
      <c r="F52" s="29"/>
      <c r="G52" s="29"/>
      <c r="H52" s="29"/>
      <c r="I52" s="30"/>
      <c r="J52" s="30"/>
      <c r="K52" s="30"/>
    </row>
    <row r="53" spans="1:11">
      <c r="A53" s="16" t="s">
        <v>25</v>
      </c>
      <c r="B53" s="17" t="s">
        <v>26</v>
      </c>
      <c r="C53" s="18">
        <v>71485601.829999998</v>
      </c>
      <c r="D53" s="18">
        <v>75934105</v>
      </c>
      <c r="E53" s="18">
        <v>52666450</v>
      </c>
      <c r="F53" s="18">
        <v>76297527.069999993</v>
      </c>
      <c r="G53" s="18">
        <f t="shared" ref="G53:G86" si="5">F53-C53</f>
        <v>4811925.2399999946</v>
      </c>
      <c r="H53" s="18">
        <f t="shared" ref="H53:H86" si="6">E53-F53</f>
        <v>-23631077.069999993</v>
      </c>
      <c r="I53" s="19">
        <f t="shared" ref="I53:I86" si="7">IF(ISERROR(F53/C53),0,F53/C53*100-100)</f>
        <v>6.7313208769553796</v>
      </c>
      <c r="J53" s="19">
        <f t="shared" ref="J53:J86" si="8">IF(ISERROR(F53/E53),0,F53/E53*100)</f>
        <v>144.86931826618272</v>
      </c>
      <c r="K53" s="19">
        <f t="shared" ref="K53:K86" si="9">IF(ISERROR(F53/D53),0,F53/D53*100)</f>
        <v>100.47860190095082</v>
      </c>
    </row>
    <row r="54" spans="1:11" ht="25.5">
      <c r="A54" s="22" t="s">
        <v>27</v>
      </c>
      <c r="B54" s="17" t="s">
        <v>28</v>
      </c>
      <c r="C54" s="18">
        <v>1422570.83</v>
      </c>
      <c r="D54" s="18">
        <v>1625603</v>
      </c>
      <c r="E54" s="18">
        <v>1308257</v>
      </c>
      <c r="F54" s="18">
        <v>1989025.07</v>
      </c>
      <c r="G54" s="18">
        <f t="shared" si="5"/>
        <v>566454.24</v>
      </c>
      <c r="H54" s="18">
        <f t="shared" si="6"/>
        <v>-680768.07000000007</v>
      </c>
      <c r="I54" s="19">
        <f t="shared" si="7"/>
        <v>39.819053508920888</v>
      </c>
      <c r="J54" s="19">
        <f t="shared" si="8"/>
        <v>152.03626428140649</v>
      </c>
      <c r="K54" s="19">
        <f t="shared" si="9"/>
        <v>122.3561392295659</v>
      </c>
    </row>
    <row r="55" spans="1:11">
      <c r="A55" s="22" t="s">
        <v>92</v>
      </c>
      <c r="B55" s="17" t="s">
        <v>93</v>
      </c>
      <c r="C55" s="18">
        <v>400000</v>
      </c>
      <c r="D55" s="18">
        <v>0</v>
      </c>
      <c r="E55" s="18">
        <v>0</v>
      </c>
      <c r="F55" s="18">
        <v>0</v>
      </c>
      <c r="G55" s="18">
        <f t="shared" si="5"/>
        <v>-400000</v>
      </c>
      <c r="H55" s="18">
        <f t="shared" si="6"/>
        <v>0</v>
      </c>
      <c r="I55" s="19">
        <f t="shared" si="7"/>
        <v>-100</v>
      </c>
      <c r="J55" s="19">
        <f t="shared" si="8"/>
        <v>0</v>
      </c>
      <c r="K55" s="19">
        <f t="shared" si="9"/>
        <v>0</v>
      </c>
    </row>
    <row r="56" spans="1:11">
      <c r="A56" s="23" t="s">
        <v>94</v>
      </c>
      <c r="B56" s="17" t="s">
        <v>95</v>
      </c>
      <c r="C56" s="18">
        <v>400000</v>
      </c>
      <c r="D56" s="18">
        <v>0</v>
      </c>
      <c r="E56" s="18">
        <v>0</v>
      </c>
      <c r="F56" s="18">
        <v>0</v>
      </c>
      <c r="G56" s="18">
        <f t="shared" si="5"/>
        <v>-400000</v>
      </c>
      <c r="H56" s="18">
        <f t="shared" si="6"/>
        <v>0</v>
      </c>
      <c r="I56" s="19">
        <f t="shared" si="7"/>
        <v>-100</v>
      </c>
      <c r="J56" s="19">
        <f t="shared" si="8"/>
        <v>0</v>
      </c>
      <c r="K56" s="19">
        <f t="shared" si="9"/>
        <v>0</v>
      </c>
    </row>
    <row r="57" spans="1:11">
      <c r="A57" s="24" t="s">
        <v>96</v>
      </c>
      <c r="B57" s="17" t="s">
        <v>97</v>
      </c>
      <c r="C57" s="18">
        <v>400000</v>
      </c>
      <c r="D57" s="18">
        <v>0</v>
      </c>
      <c r="E57" s="18">
        <v>0</v>
      </c>
      <c r="F57" s="18">
        <v>0</v>
      </c>
      <c r="G57" s="18">
        <f t="shared" si="5"/>
        <v>-400000</v>
      </c>
      <c r="H57" s="18">
        <f t="shared" si="6"/>
        <v>0</v>
      </c>
      <c r="I57" s="19">
        <f t="shared" si="7"/>
        <v>-100</v>
      </c>
      <c r="J57" s="19">
        <f t="shared" si="8"/>
        <v>0</v>
      </c>
      <c r="K57" s="19">
        <f t="shared" si="9"/>
        <v>0</v>
      </c>
    </row>
    <row r="58" spans="1:11" ht="25.5">
      <c r="A58" s="25" t="s">
        <v>98</v>
      </c>
      <c r="B58" s="17" t="s">
        <v>99</v>
      </c>
      <c r="C58" s="18">
        <v>400000</v>
      </c>
      <c r="D58" s="18">
        <v>0</v>
      </c>
      <c r="E58" s="18">
        <v>0</v>
      </c>
      <c r="F58" s="18">
        <v>0</v>
      </c>
      <c r="G58" s="18">
        <f t="shared" si="5"/>
        <v>-400000</v>
      </c>
      <c r="H58" s="18">
        <f t="shared" si="6"/>
        <v>0</v>
      </c>
      <c r="I58" s="19">
        <f t="shared" si="7"/>
        <v>-100</v>
      </c>
      <c r="J58" s="19">
        <f t="shared" si="8"/>
        <v>0</v>
      </c>
      <c r="K58" s="19">
        <f t="shared" si="9"/>
        <v>0</v>
      </c>
    </row>
    <row r="59" spans="1:11" ht="25.5">
      <c r="A59" s="26" t="s">
        <v>100</v>
      </c>
      <c r="B59" s="17" t="s">
        <v>101</v>
      </c>
      <c r="C59" s="18">
        <v>400000</v>
      </c>
      <c r="D59" s="18">
        <v>0</v>
      </c>
      <c r="E59" s="18">
        <v>0</v>
      </c>
      <c r="F59" s="18">
        <v>0</v>
      </c>
      <c r="G59" s="18">
        <f t="shared" si="5"/>
        <v>-400000</v>
      </c>
      <c r="H59" s="18">
        <f t="shared" si="6"/>
        <v>0</v>
      </c>
      <c r="I59" s="19">
        <f t="shared" si="7"/>
        <v>-100</v>
      </c>
      <c r="J59" s="19">
        <f t="shared" si="8"/>
        <v>0</v>
      </c>
      <c r="K59" s="19">
        <f t="shared" si="9"/>
        <v>0</v>
      </c>
    </row>
    <row r="60" spans="1:11">
      <c r="A60" s="22" t="s">
        <v>29</v>
      </c>
      <c r="B60" s="17" t="s">
        <v>30</v>
      </c>
      <c r="C60" s="18">
        <v>69663031</v>
      </c>
      <c r="D60" s="18">
        <v>74308502</v>
      </c>
      <c r="E60" s="18">
        <v>51358193</v>
      </c>
      <c r="F60" s="18">
        <v>74308502</v>
      </c>
      <c r="G60" s="18">
        <f t="shared" si="5"/>
        <v>4645471</v>
      </c>
      <c r="H60" s="18">
        <f t="shared" si="6"/>
        <v>-22950309</v>
      </c>
      <c r="I60" s="19">
        <f t="shared" si="7"/>
        <v>6.6684881971328593</v>
      </c>
      <c r="J60" s="19">
        <f t="shared" si="8"/>
        <v>144.68675328978182</v>
      </c>
      <c r="K60" s="19">
        <f t="shared" si="9"/>
        <v>100</v>
      </c>
    </row>
    <row r="61" spans="1:11">
      <c r="A61" s="23" t="s">
        <v>31</v>
      </c>
      <c r="B61" s="17" t="s">
        <v>32</v>
      </c>
      <c r="C61" s="18">
        <v>69663031</v>
      </c>
      <c r="D61" s="18">
        <v>74308502</v>
      </c>
      <c r="E61" s="18">
        <v>51358193</v>
      </c>
      <c r="F61" s="18">
        <v>74308502</v>
      </c>
      <c r="G61" s="18">
        <f t="shared" si="5"/>
        <v>4645471</v>
      </c>
      <c r="H61" s="18">
        <f t="shared" si="6"/>
        <v>-22950309</v>
      </c>
      <c r="I61" s="19">
        <f t="shared" si="7"/>
        <v>6.6684881971328593</v>
      </c>
      <c r="J61" s="19">
        <f t="shared" si="8"/>
        <v>144.68675328978182</v>
      </c>
      <c r="K61" s="19">
        <f t="shared" si="9"/>
        <v>100</v>
      </c>
    </row>
    <row r="62" spans="1:11">
      <c r="A62" s="16" t="s">
        <v>33</v>
      </c>
      <c r="B62" s="17" t="s">
        <v>34</v>
      </c>
      <c r="C62" s="18">
        <v>45132336.399999999</v>
      </c>
      <c r="D62" s="18">
        <v>75934105</v>
      </c>
      <c r="E62" s="18">
        <v>52666450</v>
      </c>
      <c r="F62" s="18">
        <v>53933003.340000004</v>
      </c>
      <c r="G62" s="18">
        <f t="shared" si="5"/>
        <v>8800666.9400000051</v>
      </c>
      <c r="H62" s="18">
        <f t="shared" si="6"/>
        <v>-1266553.3400000036</v>
      </c>
      <c r="I62" s="19">
        <f t="shared" si="7"/>
        <v>19.499692774602309</v>
      </c>
      <c r="J62" s="19">
        <f t="shared" si="8"/>
        <v>102.40485800732726</v>
      </c>
      <c r="K62" s="19">
        <f t="shared" si="9"/>
        <v>71.026060477041256</v>
      </c>
    </row>
    <row r="63" spans="1:11">
      <c r="A63" s="22" t="s">
        <v>35</v>
      </c>
      <c r="B63" s="17" t="s">
        <v>36</v>
      </c>
      <c r="C63" s="18">
        <v>44533407.920000002</v>
      </c>
      <c r="D63" s="18">
        <v>73331297</v>
      </c>
      <c r="E63" s="18">
        <v>51165650</v>
      </c>
      <c r="F63" s="18">
        <v>52496638.130000003</v>
      </c>
      <c r="G63" s="18">
        <f t="shared" si="5"/>
        <v>7963230.2100000009</v>
      </c>
      <c r="H63" s="18">
        <f t="shared" si="6"/>
        <v>-1330988.1300000027</v>
      </c>
      <c r="I63" s="19">
        <f t="shared" si="7"/>
        <v>17.881475013781085</v>
      </c>
      <c r="J63" s="19">
        <f t="shared" si="8"/>
        <v>102.60133142059176</v>
      </c>
      <c r="K63" s="19">
        <f t="shared" si="9"/>
        <v>71.588312600007612</v>
      </c>
    </row>
    <row r="64" spans="1:11">
      <c r="A64" s="23" t="s">
        <v>37</v>
      </c>
      <c r="B64" s="17" t="s">
        <v>38</v>
      </c>
      <c r="C64" s="18">
        <v>35230348.229999997</v>
      </c>
      <c r="D64" s="18">
        <v>60199155</v>
      </c>
      <c r="E64" s="18">
        <v>41753922</v>
      </c>
      <c r="F64" s="18">
        <v>42019832.829999998</v>
      </c>
      <c r="G64" s="18">
        <f t="shared" si="5"/>
        <v>6789484.6000000015</v>
      </c>
      <c r="H64" s="18">
        <f t="shared" si="6"/>
        <v>-265910.82999999821</v>
      </c>
      <c r="I64" s="19">
        <f t="shared" si="7"/>
        <v>19.271693131373866</v>
      </c>
      <c r="J64" s="19">
        <f t="shared" si="8"/>
        <v>100.63685234167943</v>
      </c>
      <c r="K64" s="19">
        <f t="shared" si="9"/>
        <v>69.801366530809275</v>
      </c>
    </row>
    <row r="65" spans="1:11">
      <c r="A65" s="24" t="s">
        <v>39</v>
      </c>
      <c r="B65" s="17" t="s">
        <v>40</v>
      </c>
      <c r="C65" s="18">
        <v>19801863.289999999</v>
      </c>
      <c r="D65" s="18">
        <v>32149554</v>
      </c>
      <c r="E65" s="18">
        <v>22004110</v>
      </c>
      <c r="F65" s="18">
        <v>22154182.100000001</v>
      </c>
      <c r="G65" s="18">
        <f t="shared" si="5"/>
        <v>2352318.8100000024</v>
      </c>
      <c r="H65" s="18">
        <f t="shared" si="6"/>
        <v>-150072.10000000149</v>
      </c>
      <c r="I65" s="19">
        <f t="shared" si="7"/>
        <v>11.879280124047369</v>
      </c>
      <c r="J65" s="19">
        <f t="shared" si="8"/>
        <v>100.6820184956356</v>
      </c>
      <c r="K65" s="19">
        <f t="shared" si="9"/>
        <v>68.909764969056809</v>
      </c>
    </row>
    <row r="66" spans="1:11">
      <c r="A66" s="24" t="s">
        <v>41</v>
      </c>
      <c r="B66" s="17" t="s">
        <v>42</v>
      </c>
      <c r="C66" s="18">
        <v>15428484.939999999</v>
      </c>
      <c r="D66" s="18">
        <v>28049601</v>
      </c>
      <c r="E66" s="18">
        <v>19749812</v>
      </c>
      <c r="F66" s="18">
        <v>19865650.73</v>
      </c>
      <c r="G66" s="18">
        <f t="shared" si="5"/>
        <v>4437165.790000001</v>
      </c>
      <c r="H66" s="18">
        <f t="shared" si="6"/>
        <v>-115838.73000000045</v>
      </c>
      <c r="I66" s="19">
        <f t="shared" si="7"/>
        <v>28.759569116836445</v>
      </c>
      <c r="J66" s="19">
        <f t="shared" si="8"/>
        <v>100.58653079836913</v>
      </c>
      <c r="K66" s="19">
        <f t="shared" si="9"/>
        <v>70.823291675343256</v>
      </c>
    </row>
    <row r="67" spans="1:11">
      <c r="A67" s="25" t="s">
        <v>43</v>
      </c>
      <c r="B67" s="17" t="s">
        <v>44</v>
      </c>
      <c r="C67" s="18">
        <v>25642.45</v>
      </c>
      <c r="D67" s="18">
        <v>0</v>
      </c>
      <c r="E67" s="18">
        <v>0</v>
      </c>
      <c r="F67" s="18">
        <v>24694.44</v>
      </c>
      <c r="G67" s="18">
        <f t="shared" si="5"/>
        <v>-948.01000000000204</v>
      </c>
      <c r="H67" s="18">
        <f t="shared" si="6"/>
        <v>-24694.44</v>
      </c>
      <c r="I67" s="19">
        <f t="shared" si="7"/>
        <v>-3.6970336297818704</v>
      </c>
      <c r="J67" s="19">
        <f t="shared" si="8"/>
        <v>0</v>
      </c>
      <c r="K67" s="19">
        <f t="shared" si="9"/>
        <v>0</v>
      </c>
    </row>
    <row r="68" spans="1:11">
      <c r="A68" s="23" t="s">
        <v>45</v>
      </c>
      <c r="B68" s="17" t="s">
        <v>46</v>
      </c>
      <c r="C68" s="18">
        <v>652163.56000000006</v>
      </c>
      <c r="D68" s="18">
        <v>1515492</v>
      </c>
      <c r="E68" s="18">
        <v>1274474</v>
      </c>
      <c r="F68" s="18">
        <v>1201274.6000000001</v>
      </c>
      <c r="G68" s="18">
        <f t="shared" si="5"/>
        <v>549111.04000000004</v>
      </c>
      <c r="H68" s="18">
        <f t="shared" si="6"/>
        <v>73199.399999999907</v>
      </c>
      <c r="I68" s="19">
        <f t="shared" si="7"/>
        <v>84.198362754275934</v>
      </c>
      <c r="J68" s="19">
        <f t="shared" si="8"/>
        <v>94.256501113400518</v>
      </c>
      <c r="K68" s="19">
        <f t="shared" si="9"/>
        <v>79.26631087462026</v>
      </c>
    </row>
    <row r="69" spans="1:11">
      <c r="A69" s="24" t="s">
        <v>47</v>
      </c>
      <c r="B69" s="17" t="s">
        <v>48</v>
      </c>
      <c r="C69" s="18">
        <v>606383.86</v>
      </c>
      <c r="D69" s="18">
        <v>1463785</v>
      </c>
      <c r="E69" s="18">
        <v>1264616</v>
      </c>
      <c r="F69" s="18">
        <v>1193182.1200000001</v>
      </c>
      <c r="G69" s="18">
        <f t="shared" si="5"/>
        <v>586798.26000000013</v>
      </c>
      <c r="H69" s="18">
        <f t="shared" si="6"/>
        <v>71433.879999999888</v>
      </c>
      <c r="I69" s="19">
        <f t="shared" si="7"/>
        <v>96.770098729210929</v>
      </c>
      <c r="J69" s="19">
        <f t="shared" si="8"/>
        <v>94.351338271854871</v>
      </c>
      <c r="K69" s="19">
        <f t="shared" si="9"/>
        <v>81.513481829640284</v>
      </c>
    </row>
    <row r="70" spans="1:11">
      <c r="A70" s="24" t="s">
        <v>49</v>
      </c>
      <c r="B70" s="17" t="s">
        <v>50</v>
      </c>
      <c r="C70" s="18">
        <v>45779.7</v>
      </c>
      <c r="D70" s="18">
        <v>51707</v>
      </c>
      <c r="E70" s="18">
        <v>9858</v>
      </c>
      <c r="F70" s="18">
        <v>8092.48</v>
      </c>
      <c r="G70" s="18">
        <f t="shared" si="5"/>
        <v>-37687.22</v>
      </c>
      <c r="H70" s="18">
        <f t="shared" si="6"/>
        <v>1765.5200000000004</v>
      </c>
      <c r="I70" s="19">
        <f t="shared" si="7"/>
        <v>-82.322994689786086</v>
      </c>
      <c r="J70" s="19">
        <f t="shared" si="8"/>
        <v>82.090484885372277</v>
      </c>
      <c r="K70" s="19">
        <f t="shared" si="9"/>
        <v>15.650646914344286</v>
      </c>
    </row>
    <row r="71" spans="1:11" ht="25.5">
      <c r="A71" s="23" t="s">
        <v>76</v>
      </c>
      <c r="B71" s="17" t="s">
        <v>77</v>
      </c>
      <c r="C71" s="18">
        <v>8572096.0600000005</v>
      </c>
      <c r="D71" s="18">
        <v>11207763</v>
      </c>
      <c r="E71" s="18">
        <v>7732840</v>
      </c>
      <c r="F71" s="18">
        <v>9033278.0700000003</v>
      </c>
      <c r="G71" s="18">
        <f t="shared" si="5"/>
        <v>461182.00999999978</v>
      </c>
      <c r="H71" s="18">
        <f t="shared" si="6"/>
        <v>-1300438.0700000003</v>
      </c>
      <c r="I71" s="19">
        <f t="shared" si="7"/>
        <v>5.3800378200614603</v>
      </c>
      <c r="J71" s="19">
        <f t="shared" si="8"/>
        <v>116.81708233973546</v>
      </c>
      <c r="K71" s="19">
        <f t="shared" si="9"/>
        <v>80.598403713568885</v>
      </c>
    </row>
    <row r="72" spans="1:11">
      <c r="A72" s="24" t="s">
        <v>235</v>
      </c>
      <c r="B72" s="17" t="s">
        <v>236</v>
      </c>
      <c r="C72" s="18">
        <v>309400</v>
      </c>
      <c r="D72" s="18">
        <v>304692</v>
      </c>
      <c r="E72" s="18">
        <v>304692</v>
      </c>
      <c r="F72" s="18">
        <v>304692</v>
      </c>
      <c r="G72" s="18">
        <f t="shared" si="5"/>
        <v>-4708</v>
      </c>
      <c r="H72" s="18">
        <f t="shared" si="6"/>
        <v>0</v>
      </c>
      <c r="I72" s="19">
        <f t="shared" si="7"/>
        <v>-1.5216548157724645</v>
      </c>
      <c r="J72" s="19">
        <f t="shared" si="8"/>
        <v>100</v>
      </c>
      <c r="K72" s="19">
        <f t="shared" si="9"/>
        <v>100</v>
      </c>
    </row>
    <row r="73" spans="1:11">
      <c r="A73" s="24" t="s">
        <v>78</v>
      </c>
      <c r="B73" s="17" t="s">
        <v>79</v>
      </c>
      <c r="C73" s="18">
        <v>8262696.0599999996</v>
      </c>
      <c r="D73" s="18">
        <v>10903071</v>
      </c>
      <c r="E73" s="18">
        <v>7428148</v>
      </c>
      <c r="F73" s="18">
        <v>8728586.0700000003</v>
      </c>
      <c r="G73" s="18">
        <f t="shared" si="5"/>
        <v>465890.01000000071</v>
      </c>
      <c r="H73" s="18">
        <f t="shared" si="6"/>
        <v>-1300438.0700000003</v>
      </c>
      <c r="I73" s="19">
        <f t="shared" si="7"/>
        <v>5.638474495696272</v>
      </c>
      <c r="J73" s="19">
        <f t="shared" si="8"/>
        <v>117.50689498916825</v>
      </c>
      <c r="K73" s="19">
        <f t="shared" si="9"/>
        <v>80.056215996392211</v>
      </c>
    </row>
    <row r="74" spans="1:11" ht="25.5">
      <c r="A74" s="23" t="s">
        <v>51</v>
      </c>
      <c r="B74" s="17" t="s">
        <v>52</v>
      </c>
      <c r="C74" s="18">
        <v>78800.070000000007</v>
      </c>
      <c r="D74" s="18">
        <v>408887</v>
      </c>
      <c r="E74" s="18">
        <v>404414</v>
      </c>
      <c r="F74" s="18">
        <v>242252.63</v>
      </c>
      <c r="G74" s="18">
        <f t="shared" si="5"/>
        <v>163452.56</v>
      </c>
      <c r="H74" s="18">
        <f t="shared" si="6"/>
        <v>162161.37</v>
      </c>
      <c r="I74" s="19">
        <f t="shared" si="7"/>
        <v>207.42692233649029</v>
      </c>
      <c r="J74" s="19">
        <f t="shared" si="8"/>
        <v>59.902137413640475</v>
      </c>
      <c r="K74" s="19">
        <f t="shared" si="9"/>
        <v>59.246840814210287</v>
      </c>
    </row>
    <row r="75" spans="1:11">
      <c r="A75" s="24" t="s">
        <v>53</v>
      </c>
      <c r="B75" s="17" t="s">
        <v>54</v>
      </c>
      <c r="C75" s="18">
        <v>25818.37</v>
      </c>
      <c r="D75" s="18">
        <v>190009</v>
      </c>
      <c r="E75" s="18">
        <v>13414</v>
      </c>
      <c r="F75" s="18">
        <v>179271.08</v>
      </c>
      <c r="G75" s="18">
        <f t="shared" si="5"/>
        <v>153452.71</v>
      </c>
      <c r="H75" s="18">
        <f t="shared" si="6"/>
        <v>-165857.07999999999</v>
      </c>
      <c r="I75" s="19">
        <f t="shared" si="7"/>
        <v>594.35475593540571</v>
      </c>
      <c r="J75" s="19">
        <f t="shared" si="8"/>
        <v>1336.4475920679886</v>
      </c>
      <c r="K75" s="19">
        <f t="shared" si="9"/>
        <v>94.348730849591334</v>
      </c>
    </row>
    <row r="76" spans="1:11" ht="25.5">
      <c r="A76" s="25" t="s">
        <v>80</v>
      </c>
      <c r="B76" s="17" t="s">
        <v>81</v>
      </c>
      <c r="C76" s="18">
        <v>9661.3700000000008</v>
      </c>
      <c r="D76" s="18">
        <v>17887</v>
      </c>
      <c r="E76" s="18">
        <v>13414</v>
      </c>
      <c r="F76" s="18">
        <v>7149.08</v>
      </c>
      <c r="G76" s="18">
        <f t="shared" si="5"/>
        <v>-2512.2900000000009</v>
      </c>
      <c r="H76" s="18">
        <f t="shared" si="6"/>
        <v>6264.92</v>
      </c>
      <c r="I76" s="19">
        <f t="shared" si="7"/>
        <v>-26.003454996548115</v>
      </c>
      <c r="J76" s="19">
        <f t="shared" si="8"/>
        <v>53.295661249440883</v>
      </c>
      <c r="K76" s="19">
        <f t="shared" si="9"/>
        <v>39.968021468105327</v>
      </c>
    </row>
    <row r="77" spans="1:11" ht="25.5">
      <c r="A77" s="25" t="s">
        <v>55</v>
      </c>
      <c r="B77" s="17" t="s">
        <v>56</v>
      </c>
      <c r="C77" s="18">
        <v>16157</v>
      </c>
      <c r="D77" s="18">
        <v>172122</v>
      </c>
      <c r="E77" s="18">
        <v>0</v>
      </c>
      <c r="F77" s="18">
        <v>172122</v>
      </c>
      <c r="G77" s="18">
        <f t="shared" si="5"/>
        <v>155965</v>
      </c>
      <c r="H77" s="18">
        <f t="shared" si="6"/>
        <v>-172122</v>
      </c>
      <c r="I77" s="19">
        <f t="shared" si="7"/>
        <v>965.30915392709062</v>
      </c>
      <c r="J77" s="19">
        <f t="shared" si="8"/>
        <v>0</v>
      </c>
      <c r="K77" s="19">
        <f t="shared" si="9"/>
        <v>100</v>
      </c>
    </row>
    <row r="78" spans="1:11" ht="25.5">
      <c r="A78" s="26" t="s">
        <v>57</v>
      </c>
      <c r="B78" s="17" t="s">
        <v>58</v>
      </c>
      <c r="C78" s="18">
        <v>16157</v>
      </c>
      <c r="D78" s="18">
        <v>172122</v>
      </c>
      <c r="E78" s="18">
        <v>0</v>
      </c>
      <c r="F78" s="18">
        <v>172122</v>
      </c>
      <c r="G78" s="18">
        <f t="shared" si="5"/>
        <v>155965</v>
      </c>
      <c r="H78" s="18">
        <f t="shared" si="6"/>
        <v>-172122</v>
      </c>
      <c r="I78" s="19">
        <f t="shared" si="7"/>
        <v>965.30915392709062</v>
      </c>
      <c r="J78" s="19">
        <f t="shared" si="8"/>
        <v>0</v>
      </c>
      <c r="K78" s="19">
        <f t="shared" si="9"/>
        <v>100</v>
      </c>
    </row>
    <row r="79" spans="1:11" ht="25.5">
      <c r="A79" s="24" t="s">
        <v>162</v>
      </c>
      <c r="B79" s="17" t="s">
        <v>163</v>
      </c>
      <c r="C79" s="18">
        <v>52981.7</v>
      </c>
      <c r="D79" s="18">
        <v>218878</v>
      </c>
      <c r="E79" s="18">
        <v>391000</v>
      </c>
      <c r="F79" s="18">
        <v>62981.55</v>
      </c>
      <c r="G79" s="18">
        <f t="shared" si="5"/>
        <v>9999.8500000000058</v>
      </c>
      <c r="H79" s="18">
        <f t="shared" si="6"/>
        <v>328018.45</v>
      </c>
      <c r="I79" s="19">
        <f t="shared" si="7"/>
        <v>18.874158435837288</v>
      </c>
      <c r="J79" s="19">
        <f t="shared" si="8"/>
        <v>16.107813299232738</v>
      </c>
      <c r="K79" s="19">
        <f t="shared" si="9"/>
        <v>28.77472838750354</v>
      </c>
    </row>
    <row r="80" spans="1:11" ht="38.25">
      <c r="A80" s="25" t="s">
        <v>166</v>
      </c>
      <c r="B80" s="17" t="s">
        <v>167</v>
      </c>
      <c r="C80" s="18">
        <v>52981.7</v>
      </c>
      <c r="D80" s="18">
        <v>218878</v>
      </c>
      <c r="E80" s="18">
        <v>391000</v>
      </c>
      <c r="F80" s="18">
        <v>62981.55</v>
      </c>
      <c r="G80" s="18">
        <f t="shared" si="5"/>
        <v>9999.8500000000058</v>
      </c>
      <c r="H80" s="18">
        <f t="shared" si="6"/>
        <v>328018.45</v>
      </c>
      <c r="I80" s="19">
        <f t="shared" si="7"/>
        <v>18.874158435837288</v>
      </c>
      <c r="J80" s="19">
        <f t="shared" si="8"/>
        <v>16.107813299232738</v>
      </c>
      <c r="K80" s="19">
        <f t="shared" si="9"/>
        <v>28.77472838750354</v>
      </c>
    </row>
    <row r="81" spans="1:11">
      <c r="A81" s="22" t="s">
        <v>59</v>
      </c>
      <c r="B81" s="17" t="s">
        <v>60</v>
      </c>
      <c r="C81" s="18">
        <v>598928.48</v>
      </c>
      <c r="D81" s="18">
        <v>2602808</v>
      </c>
      <c r="E81" s="18">
        <v>1500800</v>
      </c>
      <c r="F81" s="18">
        <v>1436365.21</v>
      </c>
      <c r="G81" s="18">
        <f t="shared" si="5"/>
        <v>837436.73</v>
      </c>
      <c r="H81" s="18">
        <f t="shared" si="6"/>
        <v>64434.790000000037</v>
      </c>
      <c r="I81" s="19">
        <f t="shared" si="7"/>
        <v>139.82249266222902</v>
      </c>
      <c r="J81" s="19">
        <f t="shared" si="8"/>
        <v>95.706637126865672</v>
      </c>
      <c r="K81" s="19">
        <f t="shared" si="9"/>
        <v>55.185215736235641</v>
      </c>
    </row>
    <row r="82" spans="1:11">
      <c r="A82" s="23" t="s">
        <v>61</v>
      </c>
      <c r="B82" s="17" t="s">
        <v>62</v>
      </c>
      <c r="C82" s="18">
        <v>598928.48</v>
      </c>
      <c r="D82" s="18">
        <v>2602808</v>
      </c>
      <c r="E82" s="18">
        <v>1500800</v>
      </c>
      <c r="F82" s="18">
        <v>1436365.21</v>
      </c>
      <c r="G82" s="18">
        <f t="shared" si="5"/>
        <v>837436.73</v>
      </c>
      <c r="H82" s="18">
        <f t="shared" si="6"/>
        <v>64434.790000000037</v>
      </c>
      <c r="I82" s="19">
        <f t="shared" si="7"/>
        <v>139.82249266222902</v>
      </c>
      <c r="J82" s="19">
        <f t="shared" si="8"/>
        <v>95.706637126865672</v>
      </c>
      <c r="K82" s="19">
        <f t="shared" si="9"/>
        <v>55.185215736235641</v>
      </c>
    </row>
    <row r="83" spans="1:11">
      <c r="A83" s="16"/>
      <c r="B83" s="17" t="s">
        <v>63</v>
      </c>
      <c r="C83" s="18">
        <v>26353265.43</v>
      </c>
      <c r="D83" s="18">
        <v>0</v>
      </c>
      <c r="E83" s="18">
        <v>0</v>
      </c>
      <c r="F83" s="18">
        <v>22364523.73</v>
      </c>
      <c r="G83" s="18">
        <f t="shared" si="5"/>
        <v>-3988741.6999999993</v>
      </c>
      <c r="H83" s="18">
        <f t="shared" si="6"/>
        <v>-22364523.73</v>
      </c>
      <c r="I83" s="19">
        <f t="shared" si="7"/>
        <v>-15.135663967696772</v>
      </c>
      <c r="J83" s="19">
        <f t="shared" si="8"/>
        <v>0</v>
      </c>
      <c r="K83" s="19">
        <f t="shared" si="9"/>
        <v>0</v>
      </c>
    </row>
    <row r="84" spans="1:11">
      <c r="A84" s="16" t="s">
        <v>64</v>
      </c>
      <c r="B84" s="17" t="s">
        <v>65</v>
      </c>
      <c r="C84" s="18">
        <v>-26353265.43</v>
      </c>
      <c r="D84" s="18">
        <v>0</v>
      </c>
      <c r="E84" s="18">
        <v>0</v>
      </c>
      <c r="F84" s="18">
        <v>-22364523.73</v>
      </c>
      <c r="G84" s="18">
        <f t="shared" si="5"/>
        <v>3988741.6999999993</v>
      </c>
      <c r="H84" s="18">
        <f t="shared" si="6"/>
        <v>22364523.73</v>
      </c>
      <c r="I84" s="19">
        <f t="shared" si="7"/>
        <v>-15.135663967696772</v>
      </c>
      <c r="J84" s="19">
        <f t="shared" si="8"/>
        <v>0</v>
      </c>
      <c r="K84" s="19">
        <f t="shared" si="9"/>
        <v>0</v>
      </c>
    </row>
    <row r="85" spans="1:11">
      <c r="A85" s="22" t="s">
        <v>66</v>
      </c>
      <c r="B85" s="17" t="s">
        <v>67</v>
      </c>
      <c r="C85" s="18">
        <v>-26353265.43</v>
      </c>
      <c r="D85" s="18">
        <v>0</v>
      </c>
      <c r="E85" s="18">
        <v>0</v>
      </c>
      <c r="F85" s="18">
        <v>-22364523.73</v>
      </c>
      <c r="G85" s="18">
        <f t="shared" si="5"/>
        <v>3988741.6999999993</v>
      </c>
      <c r="H85" s="18">
        <f t="shared" si="6"/>
        <v>22364523.73</v>
      </c>
      <c r="I85" s="19">
        <f t="shared" si="7"/>
        <v>-15.135663967696772</v>
      </c>
      <c r="J85" s="19">
        <f t="shared" si="8"/>
        <v>0</v>
      </c>
      <c r="K85" s="19">
        <f t="shared" si="9"/>
        <v>0</v>
      </c>
    </row>
    <row r="86" spans="1:11" ht="25.5">
      <c r="A86" s="23" t="s">
        <v>82</v>
      </c>
      <c r="B86" s="17" t="s">
        <v>83</v>
      </c>
      <c r="C86" s="18">
        <v>-700000</v>
      </c>
      <c r="D86" s="18">
        <v>0</v>
      </c>
      <c r="E86" s="18">
        <v>0</v>
      </c>
      <c r="F86" s="18">
        <v>0</v>
      </c>
      <c r="G86" s="18">
        <f t="shared" si="5"/>
        <v>700000</v>
      </c>
      <c r="H86" s="18">
        <f t="shared" si="6"/>
        <v>0</v>
      </c>
      <c r="I86" s="19">
        <f t="shared" si="7"/>
        <v>-100</v>
      </c>
      <c r="J86" s="19">
        <f t="shared" si="8"/>
        <v>0</v>
      </c>
      <c r="K86" s="19">
        <f t="shared" si="9"/>
        <v>0</v>
      </c>
    </row>
    <row r="87" spans="1:11">
      <c r="A87" s="27" t="s">
        <v>84</v>
      </c>
      <c r="B87" s="28" t="s">
        <v>237</v>
      </c>
      <c r="C87" s="29"/>
      <c r="D87" s="29"/>
      <c r="E87" s="29"/>
      <c r="F87" s="29"/>
      <c r="G87" s="29"/>
      <c r="H87" s="29"/>
      <c r="I87" s="30"/>
      <c r="J87" s="30"/>
      <c r="K87" s="30"/>
    </row>
    <row r="88" spans="1:11">
      <c r="A88" s="16" t="s">
        <v>25</v>
      </c>
      <c r="B88" s="17" t="s">
        <v>26</v>
      </c>
      <c r="C88" s="18">
        <v>42173371.43</v>
      </c>
      <c r="D88" s="18">
        <v>44872170</v>
      </c>
      <c r="E88" s="18">
        <v>31266057</v>
      </c>
      <c r="F88" s="18">
        <v>45263571.109999999</v>
      </c>
      <c r="G88" s="18">
        <f t="shared" ref="G88:G114" si="10">F88-C88</f>
        <v>3090199.6799999997</v>
      </c>
      <c r="H88" s="18">
        <f t="shared" ref="H88:H114" si="11">E88-F88</f>
        <v>-13997514.109999999</v>
      </c>
      <c r="I88" s="19">
        <f t="shared" ref="I88:I114" si="12">IF(ISERROR(F88/C88),0,F88/C88*100-100)</f>
        <v>7.3273716926548218</v>
      </c>
      <c r="J88" s="19">
        <f t="shared" ref="J88:J114" si="13">IF(ISERROR(F88/E88),0,F88/E88*100)</f>
        <v>144.76904174389497</v>
      </c>
      <c r="K88" s="19">
        <f t="shared" ref="K88:K114" si="14">IF(ISERROR(F88/D88),0,F88/D88*100)</f>
        <v>100.87225803877993</v>
      </c>
    </row>
    <row r="89" spans="1:11" ht="25.5">
      <c r="A89" s="22" t="s">
        <v>27</v>
      </c>
      <c r="B89" s="17" t="s">
        <v>28</v>
      </c>
      <c r="C89" s="18">
        <v>1274265.43</v>
      </c>
      <c r="D89" s="18">
        <v>1421257</v>
      </c>
      <c r="E89" s="18">
        <v>1155000</v>
      </c>
      <c r="F89" s="18">
        <v>1812658.11</v>
      </c>
      <c r="G89" s="18">
        <f t="shared" si="10"/>
        <v>538392.68000000017</v>
      </c>
      <c r="H89" s="18">
        <f t="shared" si="11"/>
        <v>-657658.1100000001</v>
      </c>
      <c r="I89" s="19">
        <f t="shared" si="12"/>
        <v>42.251219198499342</v>
      </c>
      <c r="J89" s="19">
        <f t="shared" si="13"/>
        <v>156.94009610389611</v>
      </c>
      <c r="K89" s="19">
        <f t="shared" si="14"/>
        <v>127.53908054630514</v>
      </c>
    </row>
    <row r="90" spans="1:11">
      <c r="A90" s="22" t="s">
        <v>92</v>
      </c>
      <c r="B90" s="17" t="s">
        <v>93</v>
      </c>
      <c r="C90" s="18">
        <v>400000</v>
      </c>
      <c r="D90" s="18">
        <v>0</v>
      </c>
      <c r="E90" s="18">
        <v>0</v>
      </c>
      <c r="F90" s="18">
        <v>0</v>
      </c>
      <c r="G90" s="18">
        <f t="shared" si="10"/>
        <v>-400000</v>
      </c>
      <c r="H90" s="18">
        <f t="shared" si="11"/>
        <v>0</v>
      </c>
      <c r="I90" s="19">
        <f t="shared" si="12"/>
        <v>-100</v>
      </c>
      <c r="J90" s="19">
        <f t="shared" si="13"/>
        <v>0</v>
      </c>
      <c r="K90" s="19">
        <f t="shared" si="14"/>
        <v>0</v>
      </c>
    </row>
    <row r="91" spans="1:11">
      <c r="A91" s="23" t="s">
        <v>94</v>
      </c>
      <c r="B91" s="17" t="s">
        <v>95</v>
      </c>
      <c r="C91" s="18">
        <v>400000</v>
      </c>
      <c r="D91" s="18">
        <v>0</v>
      </c>
      <c r="E91" s="18">
        <v>0</v>
      </c>
      <c r="F91" s="18">
        <v>0</v>
      </c>
      <c r="G91" s="18">
        <f t="shared" si="10"/>
        <v>-400000</v>
      </c>
      <c r="H91" s="18">
        <f t="shared" si="11"/>
        <v>0</v>
      </c>
      <c r="I91" s="19">
        <f t="shared" si="12"/>
        <v>-100</v>
      </c>
      <c r="J91" s="19">
        <f t="shared" si="13"/>
        <v>0</v>
      </c>
      <c r="K91" s="19">
        <f t="shared" si="14"/>
        <v>0</v>
      </c>
    </row>
    <row r="92" spans="1:11">
      <c r="A92" s="24" t="s">
        <v>96</v>
      </c>
      <c r="B92" s="17" t="s">
        <v>97</v>
      </c>
      <c r="C92" s="18">
        <v>400000</v>
      </c>
      <c r="D92" s="18">
        <v>0</v>
      </c>
      <c r="E92" s="18">
        <v>0</v>
      </c>
      <c r="F92" s="18">
        <v>0</v>
      </c>
      <c r="G92" s="18">
        <f t="shared" si="10"/>
        <v>-400000</v>
      </c>
      <c r="H92" s="18">
        <f t="shared" si="11"/>
        <v>0</v>
      </c>
      <c r="I92" s="19">
        <f t="shared" si="12"/>
        <v>-100</v>
      </c>
      <c r="J92" s="19">
        <f t="shared" si="13"/>
        <v>0</v>
      </c>
      <c r="K92" s="19">
        <f t="shared" si="14"/>
        <v>0</v>
      </c>
    </row>
    <row r="93" spans="1:11" ht="25.5">
      <c r="A93" s="25" t="s">
        <v>98</v>
      </c>
      <c r="B93" s="17" t="s">
        <v>99</v>
      </c>
      <c r="C93" s="18">
        <v>400000</v>
      </c>
      <c r="D93" s="18">
        <v>0</v>
      </c>
      <c r="E93" s="18">
        <v>0</v>
      </c>
      <c r="F93" s="18">
        <v>0</v>
      </c>
      <c r="G93" s="18">
        <f t="shared" si="10"/>
        <v>-400000</v>
      </c>
      <c r="H93" s="18">
        <f t="shared" si="11"/>
        <v>0</v>
      </c>
      <c r="I93" s="19">
        <f t="shared" si="12"/>
        <v>-100</v>
      </c>
      <c r="J93" s="19">
        <f t="shared" si="13"/>
        <v>0</v>
      </c>
      <c r="K93" s="19">
        <f t="shared" si="14"/>
        <v>0</v>
      </c>
    </row>
    <row r="94" spans="1:11" ht="25.5">
      <c r="A94" s="26" t="s">
        <v>100</v>
      </c>
      <c r="B94" s="17" t="s">
        <v>101</v>
      </c>
      <c r="C94" s="18">
        <v>400000</v>
      </c>
      <c r="D94" s="18">
        <v>0</v>
      </c>
      <c r="E94" s="18">
        <v>0</v>
      </c>
      <c r="F94" s="18">
        <v>0</v>
      </c>
      <c r="G94" s="18">
        <f t="shared" si="10"/>
        <v>-400000</v>
      </c>
      <c r="H94" s="18">
        <f t="shared" si="11"/>
        <v>0</v>
      </c>
      <c r="I94" s="19">
        <f t="shared" si="12"/>
        <v>-100</v>
      </c>
      <c r="J94" s="19">
        <f t="shared" si="13"/>
        <v>0</v>
      </c>
      <c r="K94" s="19">
        <f t="shared" si="14"/>
        <v>0</v>
      </c>
    </row>
    <row r="95" spans="1:11">
      <c r="A95" s="22" t="s">
        <v>29</v>
      </c>
      <c r="B95" s="17" t="s">
        <v>30</v>
      </c>
      <c r="C95" s="18">
        <v>40499106</v>
      </c>
      <c r="D95" s="18">
        <v>43450913</v>
      </c>
      <c r="E95" s="18">
        <v>30111057</v>
      </c>
      <c r="F95" s="18">
        <v>43450913</v>
      </c>
      <c r="G95" s="18">
        <f t="shared" si="10"/>
        <v>2951807</v>
      </c>
      <c r="H95" s="18">
        <f t="shared" si="11"/>
        <v>-13339856</v>
      </c>
      <c r="I95" s="19">
        <f t="shared" si="12"/>
        <v>7.2885732341844829</v>
      </c>
      <c r="J95" s="19">
        <f t="shared" si="13"/>
        <v>144.30218441019855</v>
      </c>
      <c r="K95" s="19">
        <f t="shared" si="14"/>
        <v>100</v>
      </c>
    </row>
    <row r="96" spans="1:11">
      <c r="A96" s="23" t="s">
        <v>31</v>
      </c>
      <c r="B96" s="17" t="s">
        <v>32</v>
      </c>
      <c r="C96" s="18">
        <v>40499106</v>
      </c>
      <c r="D96" s="18">
        <v>43450913</v>
      </c>
      <c r="E96" s="18">
        <v>30111057</v>
      </c>
      <c r="F96" s="18">
        <v>43450913</v>
      </c>
      <c r="G96" s="18">
        <f t="shared" si="10"/>
        <v>2951807</v>
      </c>
      <c r="H96" s="18">
        <f t="shared" si="11"/>
        <v>-13339856</v>
      </c>
      <c r="I96" s="19">
        <f t="shared" si="12"/>
        <v>7.2885732341844829</v>
      </c>
      <c r="J96" s="19">
        <f t="shared" si="13"/>
        <v>144.30218441019855</v>
      </c>
      <c r="K96" s="19">
        <f t="shared" si="14"/>
        <v>100</v>
      </c>
    </row>
    <row r="97" spans="1:11">
      <c r="A97" s="16" t="s">
        <v>33</v>
      </c>
      <c r="B97" s="17" t="s">
        <v>34</v>
      </c>
      <c r="C97" s="18">
        <v>25998187.699999999</v>
      </c>
      <c r="D97" s="18">
        <v>44872170</v>
      </c>
      <c r="E97" s="18">
        <v>31266057</v>
      </c>
      <c r="F97" s="18">
        <v>31610375.760000002</v>
      </c>
      <c r="G97" s="18">
        <f t="shared" si="10"/>
        <v>5612188.0600000024</v>
      </c>
      <c r="H97" s="18">
        <f t="shared" si="11"/>
        <v>-344318.76000000164</v>
      </c>
      <c r="I97" s="19">
        <f t="shared" si="12"/>
        <v>21.586843378317482</v>
      </c>
      <c r="J97" s="19">
        <f t="shared" si="13"/>
        <v>101.10125418117161</v>
      </c>
      <c r="K97" s="19">
        <f t="shared" si="14"/>
        <v>70.445391341671254</v>
      </c>
    </row>
    <row r="98" spans="1:11">
      <c r="A98" s="22" t="s">
        <v>35</v>
      </c>
      <c r="B98" s="17" t="s">
        <v>36</v>
      </c>
      <c r="C98" s="18">
        <v>25685397.780000001</v>
      </c>
      <c r="D98" s="18">
        <v>43128044</v>
      </c>
      <c r="E98" s="18">
        <v>30281057</v>
      </c>
      <c r="F98" s="18">
        <v>30557177.57</v>
      </c>
      <c r="G98" s="18">
        <f t="shared" si="10"/>
        <v>4871779.7899999991</v>
      </c>
      <c r="H98" s="18">
        <f t="shared" si="11"/>
        <v>-276120.5700000003</v>
      </c>
      <c r="I98" s="19">
        <f t="shared" si="12"/>
        <v>18.967118328194331</v>
      </c>
      <c r="J98" s="19">
        <f t="shared" si="13"/>
        <v>100.91185908734957</v>
      </c>
      <c r="K98" s="19">
        <f t="shared" si="14"/>
        <v>70.852222210680367</v>
      </c>
    </row>
    <row r="99" spans="1:11">
      <c r="A99" s="23" t="s">
        <v>37</v>
      </c>
      <c r="B99" s="17" t="s">
        <v>38</v>
      </c>
      <c r="C99" s="18">
        <v>25576903.91</v>
      </c>
      <c r="D99" s="18">
        <v>43025557</v>
      </c>
      <c r="E99" s="18">
        <v>30210043</v>
      </c>
      <c r="F99" s="18">
        <v>30482682.489999998</v>
      </c>
      <c r="G99" s="18">
        <f t="shared" si="10"/>
        <v>4905778.5799999982</v>
      </c>
      <c r="H99" s="18">
        <f t="shared" si="11"/>
        <v>-272639.48999999836</v>
      </c>
      <c r="I99" s="19">
        <f t="shared" si="12"/>
        <v>19.180502054753973</v>
      </c>
      <c r="J99" s="19">
        <f t="shared" si="13"/>
        <v>100.90247964890351</v>
      </c>
      <c r="K99" s="19">
        <f t="shared" si="14"/>
        <v>70.847850941244062</v>
      </c>
    </row>
    <row r="100" spans="1:11">
      <c r="A100" s="24" t="s">
        <v>39</v>
      </c>
      <c r="B100" s="17" t="s">
        <v>40</v>
      </c>
      <c r="C100" s="18">
        <v>13490697.26</v>
      </c>
      <c r="D100" s="18">
        <v>21127597</v>
      </c>
      <c r="E100" s="18">
        <v>15098517</v>
      </c>
      <c r="F100" s="18">
        <v>14985837.470000001</v>
      </c>
      <c r="G100" s="18">
        <f t="shared" si="10"/>
        <v>1495140.2100000009</v>
      </c>
      <c r="H100" s="18">
        <f t="shared" si="11"/>
        <v>112679.52999999933</v>
      </c>
      <c r="I100" s="19">
        <f t="shared" si="12"/>
        <v>11.082749699180482</v>
      </c>
      <c r="J100" s="19">
        <f t="shared" si="13"/>
        <v>99.253704651920444</v>
      </c>
      <c r="K100" s="19">
        <f t="shared" si="14"/>
        <v>70.9301558052248</v>
      </c>
    </row>
    <row r="101" spans="1:11">
      <c r="A101" s="24" t="s">
        <v>41</v>
      </c>
      <c r="B101" s="17" t="s">
        <v>42</v>
      </c>
      <c r="C101" s="18">
        <v>12086206.65</v>
      </c>
      <c r="D101" s="18">
        <v>21897960</v>
      </c>
      <c r="E101" s="18">
        <v>15111526</v>
      </c>
      <c r="F101" s="18">
        <v>15496845.02</v>
      </c>
      <c r="G101" s="18">
        <f t="shared" si="10"/>
        <v>3410638.3699999992</v>
      </c>
      <c r="H101" s="18">
        <f t="shared" si="11"/>
        <v>-385319.01999999955</v>
      </c>
      <c r="I101" s="19">
        <f t="shared" si="12"/>
        <v>28.21926241017897</v>
      </c>
      <c r="J101" s="19">
        <f t="shared" si="13"/>
        <v>102.54983527143453</v>
      </c>
      <c r="K101" s="19">
        <f t="shared" si="14"/>
        <v>70.768441535193233</v>
      </c>
    </row>
    <row r="102" spans="1:11">
      <c r="A102" s="25" t="s">
        <v>43</v>
      </c>
      <c r="B102" s="17" t="s">
        <v>44</v>
      </c>
      <c r="C102" s="18">
        <v>8387.9599999999991</v>
      </c>
      <c r="D102" s="18">
        <v>0</v>
      </c>
      <c r="E102" s="18">
        <v>0</v>
      </c>
      <c r="F102" s="18">
        <v>7795.25</v>
      </c>
      <c r="G102" s="18">
        <f t="shared" si="10"/>
        <v>-592.70999999999913</v>
      </c>
      <c r="H102" s="18">
        <f t="shared" si="11"/>
        <v>-7795.25</v>
      </c>
      <c r="I102" s="19">
        <f t="shared" si="12"/>
        <v>-7.0661996480669842</v>
      </c>
      <c r="J102" s="19">
        <f t="shared" si="13"/>
        <v>0</v>
      </c>
      <c r="K102" s="19">
        <f t="shared" si="14"/>
        <v>0</v>
      </c>
    </row>
    <row r="103" spans="1:11">
      <c r="A103" s="23" t="s">
        <v>45</v>
      </c>
      <c r="B103" s="17" t="s">
        <v>46</v>
      </c>
      <c r="C103" s="18">
        <v>98832.5</v>
      </c>
      <c r="D103" s="18">
        <v>84600</v>
      </c>
      <c r="E103" s="18">
        <v>57600</v>
      </c>
      <c r="F103" s="18">
        <v>67346</v>
      </c>
      <c r="G103" s="18">
        <f t="shared" si="10"/>
        <v>-31486.5</v>
      </c>
      <c r="H103" s="18">
        <f t="shared" si="11"/>
        <v>-9746</v>
      </c>
      <c r="I103" s="19">
        <f t="shared" si="12"/>
        <v>-31.858447373080722</v>
      </c>
      <c r="J103" s="19">
        <f t="shared" si="13"/>
        <v>116.92013888888889</v>
      </c>
      <c r="K103" s="19">
        <f t="shared" si="14"/>
        <v>79.605200945626478</v>
      </c>
    </row>
    <row r="104" spans="1:11">
      <c r="A104" s="24" t="s">
        <v>47</v>
      </c>
      <c r="B104" s="17" t="s">
        <v>48</v>
      </c>
      <c r="C104" s="18">
        <v>77600</v>
      </c>
      <c r="D104" s="18">
        <v>84600</v>
      </c>
      <c r="E104" s="18">
        <v>57600</v>
      </c>
      <c r="F104" s="18">
        <v>67346</v>
      </c>
      <c r="G104" s="18">
        <f t="shared" si="10"/>
        <v>-10254</v>
      </c>
      <c r="H104" s="18">
        <f t="shared" si="11"/>
        <v>-9746</v>
      </c>
      <c r="I104" s="19">
        <f t="shared" si="12"/>
        <v>-13.213917525773198</v>
      </c>
      <c r="J104" s="19">
        <f t="shared" si="13"/>
        <v>116.92013888888889</v>
      </c>
      <c r="K104" s="19">
        <f t="shared" si="14"/>
        <v>79.605200945626478</v>
      </c>
    </row>
    <row r="105" spans="1:11">
      <c r="A105" s="24" t="s">
        <v>49</v>
      </c>
      <c r="B105" s="17" t="s">
        <v>50</v>
      </c>
      <c r="C105" s="18">
        <v>21232.5</v>
      </c>
      <c r="D105" s="18">
        <v>0</v>
      </c>
      <c r="E105" s="18">
        <v>0</v>
      </c>
      <c r="F105" s="18">
        <v>0</v>
      </c>
      <c r="G105" s="18">
        <f t="shared" si="10"/>
        <v>-21232.5</v>
      </c>
      <c r="H105" s="18">
        <f t="shared" si="11"/>
        <v>0</v>
      </c>
      <c r="I105" s="19">
        <f t="shared" si="12"/>
        <v>-100</v>
      </c>
      <c r="J105" s="19">
        <f t="shared" si="13"/>
        <v>0</v>
      </c>
      <c r="K105" s="19">
        <f t="shared" si="14"/>
        <v>0</v>
      </c>
    </row>
    <row r="106" spans="1:11" ht="25.5">
      <c r="A106" s="23" t="s">
        <v>51</v>
      </c>
      <c r="B106" s="17" t="s">
        <v>52</v>
      </c>
      <c r="C106" s="18">
        <v>9661.3700000000008</v>
      </c>
      <c r="D106" s="18">
        <v>17887</v>
      </c>
      <c r="E106" s="18">
        <v>13414</v>
      </c>
      <c r="F106" s="18">
        <v>7149.08</v>
      </c>
      <c r="G106" s="18">
        <f t="shared" si="10"/>
        <v>-2512.2900000000009</v>
      </c>
      <c r="H106" s="18">
        <f t="shared" si="11"/>
        <v>6264.92</v>
      </c>
      <c r="I106" s="19">
        <f t="shared" si="12"/>
        <v>-26.003454996548115</v>
      </c>
      <c r="J106" s="19">
        <f t="shared" si="13"/>
        <v>53.295661249440883</v>
      </c>
      <c r="K106" s="19">
        <f t="shared" si="14"/>
        <v>39.968021468105327</v>
      </c>
    </row>
    <row r="107" spans="1:11">
      <c r="A107" s="24" t="s">
        <v>53</v>
      </c>
      <c r="B107" s="17" t="s">
        <v>54</v>
      </c>
      <c r="C107" s="18">
        <v>9661.3700000000008</v>
      </c>
      <c r="D107" s="18">
        <v>17887</v>
      </c>
      <c r="E107" s="18">
        <v>13414</v>
      </c>
      <c r="F107" s="18">
        <v>7149.08</v>
      </c>
      <c r="G107" s="18">
        <f t="shared" si="10"/>
        <v>-2512.2900000000009</v>
      </c>
      <c r="H107" s="18">
        <f t="shared" si="11"/>
        <v>6264.92</v>
      </c>
      <c r="I107" s="19">
        <f t="shared" si="12"/>
        <v>-26.003454996548115</v>
      </c>
      <c r="J107" s="19">
        <f t="shared" si="13"/>
        <v>53.295661249440883</v>
      </c>
      <c r="K107" s="19">
        <f t="shared" si="14"/>
        <v>39.968021468105327</v>
      </c>
    </row>
    <row r="108" spans="1:11" ht="25.5">
      <c r="A108" s="25" t="s">
        <v>80</v>
      </c>
      <c r="B108" s="17" t="s">
        <v>81</v>
      </c>
      <c r="C108" s="18">
        <v>9661.3700000000008</v>
      </c>
      <c r="D108" s="18">
        <v>17887</v>
      </c>
      <c r="E108" s="18">
        <v>13414</v>
      </c>
      <c r="F108" s="18">
        <v>7149.08</v>
      </c>
      <c r="G108" s="18">
        <f t="shared" si="10"/>
        <v>-2512.2900000000009</v>
      </c>
      <c r="H108" s="18">
        <f t="shared" si="11"/>
        <v>6264.92</v>
      </c>
      <c r="I108" s="19">
        <f t="shared" si="12"/>
        <v>-26.003454996548115</v>
      </c>
      <c r="J108" s="19">
        <f t="shared" si="13"/>
        <v>53.295661249440883</v>
      </c>
      <c r="K108" s="19">
        <f t="shared" si="14"/>
        <v>39.968021468105327</v>
      </c>
    </row>
    <row r="109" spans="1:11">
      <c r="A109" s="22" t="s">
        <v>59</v>
      </c>
      <c r="B109" s="17" t="s">
        <v>60</v>
      </c>
      <c r="C109" s="18">
        <v>312789.92</v>
      </c>
      <c r="D109" s="18">
        <v>1744126</v>
      </c>
      <c r="E109" s="18">
        <v>985000</v>
      </c>
      <c r="F109" s="18">
        <v>1053198.19</v>
      </c>
      <c r="G109" s="18">
        <f t="shared" si="10"/>
        <v>740408.27</v>
      </c>
      <c r="H109" s="18">
        <f t="shared" si="11"/>
        <v>-68198.189999999944</v>
      </c>
      <c r="I109" s="19">
        <f t="shared" si="12"/>
        <v>236.71103915369139</v>
      </c>
      <c r="J109" s="19">
        <f t="shared" si="13"/>
        <v>106.92367411167511</v>
      </c>
      <c r="K109" s="19">
        <f t="shared" si="14"/>
        <v>60.385441762808426</v>
      </c>
    </row>
    <row r="110" spans="1:11">
      <c r="A110" s="23" t="s">
        <v>61</v>
      </c>
      <c r="B110" s="17" t="s">
        <v>62</v>
      </c>
      <c r="C110" s="18">
        <v>312789.92</v>
      </c>
      <c r="D110" s="18">
        <v>1744126</v>
      </c>
      <c r="E110" s="18">
        <v>985000</v>
      </c>
      <c r="F110" s="18">
        <v>1053198.19</v>
      </c>
      <c r="G110" s="18">
        <f t="shared" si="10"/>
        <v>740408.27</v>
      </c>
      <c r="H110" s="18">
        <f t="shared" si="11"/>
        <v>-68198.189999999944</v>
      </c>
      <c r="I110" s="19">
        <f t="shared" si="12"/>
        <v>236.71103915369139</v>
      </c>
      <c r="J110" s="19">
        <f t="shared" si="13"/>
        <v>106.92367411167511</v>
      </c>
      <c r="K110" s="19">
        <f t="shared" si="14"/>
        <v>60.385441762808426</v>
      </c>
    </row>
    <row r="111" spans="1:11">
      <c r="A111" s="16"/>
      <c r="B111" s="17" t="s">
        <v>63</v>
      </c>
      <c r="C111" s="18">
        <v>16175183.73</v>
      </c>
      <c r="D111" s="18">
        <v>0</v>
      </c>
      <c r="E111" s="18">
        <v>0</v>
      </c>
      <c r="F111" s="18">
        <v>13653195.35</v>
      </c>
      <c r="G111" s="18">
        <f t="shared" si="10"/>
        <v>-2521988.3800000008</v>
      </c>
      <c r="H111" s="18">
        <f t="shared" si="11"/>
        <v>-13653195.35</v>
      </c>
      <c r="I111" s="19">
        <f t="shared" si="12"/>
        <v>-15.591713961940883</v>
      </c>
      <c r="J111" s="19">
        <f t="shared" si="13"/>
        <v>0</v>
      </c>
      <c r="K111" s="19">
        <f t="shared" si="14"/>
        <v>0</v>
      </c>
    </row>
    <row r="112" spans="1:11">
      <c r="A112" s="16" t="s">
        <v>64</v>
      </c>
      <c r="B112" s="17" t="s">
        <v>65</v>
      </c>
      <c r="C112" s="18">
        <v>-16175183.73</v>
      </c>
      <c r="D112" s="18">
        <v>0</v>
      </c>
      <c r="E112" s="18">
        <v>0</v>
      </c>
      <c r="F112" s="18">
        <v>-13653195.35</v>
      </c>
      <c r="G112" s="18">
        <f t="shared" si="10"/>
        <v>2521988.3800000008</v>
      </c>
      <c r="H112" s="18">
        <f t="shared" si="11"/>
        <v>13653195.35</v>
      </c>
      <c r="I112" s="19">
        <f t="shared" si="12"/>
        <v>-15.591713961940883</v>
      </c>
      <c r="J112" s="19">
        <f t="shared" si="13"/>
        <v>0</v>
      </c>
      <c r="K112" s="19">
        <f t="shared" si="14"/>
        <v>0</v>
      </c>
    </row>
    <row r="113" spans="1:11">
      <c r="A113" s="22" t="s">
        <v>66</v>
      </c>
      <c r="B113" s="17" t="s">
        <v>67</v>
      </c>
      <c r="C113" s="18">
        <v>-16175183.73</v>
      </c>
      <c r="D113" s="18">
        <v>0</v>
      </c>
      <c r="E113" s="18">
        <v>0</v>
      </c>
      <c r="F113" s="18">
        <v>-13653195.35</v>
      </c>
      <c r="G113" s="18">
        <f t="shared" si="10"/>
        <v>2521988.3800000008</v>
      </c>
      <c r="H113" s="18">
        <f t="shared" si="11"/>
        <v>13653195.35</v>
      </c>
      <c r="I113" s="19">
        <f t="shared" si="12"/>
        <v>-15.591713961940883</v>
      </c>
      <c r="J113" s="19">
        <f t="shared" si="13"/>
        <v>0</v>
      </c>
      <c r="K113" s="19">
        <f t="shared" si="14"/>
        <v>0</v>
      </c>
    </row>
    <row r="114" spans="1:11" ht="25.5">
      <c r="A114" s="23" t="s">
        <v>82</v>
      </c>
      <c r="B114" s="17" t="s">
        <v>83</v>
      </c>
      <c r="C114" s="18">
        <v>-389470</v>
      </c>
      <c r="D114" s="18">
        <v>0</v>
      </c>
      <c r="E114" s="18">
        <v>0</v>
      </c>
      <c r="F114" s="18">
        <v>0</v>
      </c>
      <c r="G114" s="18">
        <f t="shared" si="10"/>
        <v>389470</v>
      </c>
      <c r="H114" s="18">
        <f t="shared" si="11"/>
        <v>0</v>
      </c>
      <c r="I114" s="19">
        <f t="shared" si="12"/>
        <v>-100</v>
      </c>
      <c r="J114" s="19">
        <f t="shared" si="13"/>
        <v>0</v>
      </c>
      <c r="K114" s="19">
        <f t="shared" si="14"/>
        <v>0</v>
      </c>
    </row>
    <row r="115" spans="1:11">
      <c r="A115" s="39" t="s">
        <v>238</v>
      </c>
      <c r="B115" s="28" t="s">
        <v>239</v>
      </c>
      <c r="C115" s="29"/>
      <c r="D115" s="29"/>
      <c r="E115" s="29"/>
      <c r="F115" s="29"/>
      <c r="G115" s="29"/>
      <c r="H115" s="29"/>
      <c r="I115" s="30"/>
      <c r="J115" s="30"/>
      <c r="K115" s="30"/>
    </row>
    <row r="116" spans="1:11">
      <c r="A116" s="16" t="s">
        <v>25</v>
      </c>
      <c r="B116" s="17" t="s">
        <v>26</v>
      </c>
      <c r="C116" s="18">
        <v>42037059.43</v>
      </c>
      <c r="D116" s="18">
        <v>44713739</v>
      </c>
      <c r="E116" s="18">
        <v>31266057</v>
      </c>
      <c r="F116" s="18">
        <v>45105140.109999999</v>
      </c>
      <c r="G116" s="18">
        <f t="shared" ref="G116:G142" si="15">F116-C116</f>
        <v>3068080.6799999997</v>
      </c>
      <c r="H116" s="18">
        <f t="shared" ref="H116:H142" si="16">E116-F116</f>
        <v>-13839083.109999999</v>
      </c>
      <c r="I116" s="19">
        <f t="shared" ref="I116:I142" si="17">IF(ISERROR(F116/C116),0,F116/C116*100-100)</f>
        <v>7.298514029291141</v>
      </c>
      <c r="J116" s="19">
        <f t="shared" ref="J116:J142" si="18">IF(ISERROR(F116/E116),0,F116/E116*100)</f>
        <v>144.26232290819399</v>
      </c>
      <c r="K116" s="19">
        <f t="shared" ref="K116:K142" si="19">IF(ISERROR(F116/D116),0,F116/D116*100)</f>
        <v>100.87534864843219</v>
      </c>
    </row>
    <row r="117" spans="1:11" ht="25.5">
      <c r="A117" s="22" t="s">
        <v>27</v>
      </c>
      <c r="B117" s="17" t="s">
        <v>28</v>
      </c>
      <c r="C117" s="18">
        <v>1274265.43</v>
      </c>
      <c r="D117" s="18">
        <v>1421257</v>
      </c>
      <c r="E117" s="18">
        <v>1155000</v>
      </c>
      <c r="F117" s="18">
        <v>1812658.11</v>
      </c>
      <c r="G117" s="18">
        <f t="shared" si="15"/>
        <v>538392.68000000017</v>
      </c>
      <c r="H117" s="18">
        <f t="shared" si="16"/>
        <v>-657658.1100000001</v>
      </c>
      <c r="I117" s="19">
        <f t="shared" si="17"/>
        <v>42.251219198499342</v>
      </c>
      <c r="J117" s="19">
        <f t="shared" si="18"/>
        <v>156.94009610389611</v>
      </c>
      <c r="K117" s="19">
        <f t="shared" si="19"/>
        <v>127.53908054630514</v>
      </c>
    </row>
    <row r="118" spans="1:11">
      <c r="A118" s="22" t="s">
        <v>92</v>
      </c>
      <c r="B118" s="17" t="s">
        <v>93</v>
      </c>
      <c r="C118" s="18">
        <v>400000</v>
      </c>
      <c r="D118" s="18">
        <v>0</v>
      </c>
      <c r="E118" s="18">
        <v>0</v>
      </c>
      <c r="F118" s="18">
        <v>0</v>
      </c>
      <c r="G118" s="18">
        <f t="shared" si="15"/>
        <v>-400000</v>
      </c>
      <c r="H118" s="18">
        <f t="shared" si="16"/>
        <v>0</v>
      </c>
      <c r="I118" s="19">
        <f t="shared" si="17"/>
        <v>-100</v>
      </c>
      <c r="J118" s="19">
        <f t="shared" si="18"/>
        <v>0</v>
      </c>
      <c r="K118" s="19">
        <f t="shared" si="19"/>
        <v>0</v>
      </c>
    </row>
    <row r="119" spans="1:11">
      <c r="A119" s="23" t="s">
        <v>94</v>
      </c>
      <c r="B119" s="17" t="s">
        <v>95</v>
      </c>
      <c r="C119" s="18">
        <v>400000</v>
      </c>
      <c r="D119" s="18">
        <v>0</v>
      </c>
      <c r="E119" s="18">
        <v>0</v>
      </c>
      <c r="F119" s="18">
        <v>0</v>
      </c>
      <c r="G119" s="18">
        <f t="shared" si="15"/>
        <v>-400000</v>
      </c>
      <c r="H119" s="18">
        <f t="shared" si="16"/>
        <v>0</v>
      </c>
      <c r="I119" s="19">
        <f t="shared" si="17"/>
        <v>-100</v>
      </c>
      <c r="J119" s="19">
        <f t="shared" si="18"/>
        <v>0</v>
      </c>
      <c r="K119" s="19">
        <f t="shared" si="19"/>
        <v>0</v>
      </c>
    </row>
    <row r="120" spans="1:11">
      <c r="A120" s="24" t="s">
        <v>96</v>
      </c>
      <c r="B120" s="17" t="s">
        <v>97</v>
      </c>
      <c r="C120" s="18">
        <v>400000</v>
      </c>
      <c r="D120" s="18">
        <v>0</v>
      </c>
      <c r="E120" s="18">
        <v>0</v>
      </c>
      <c r="F120" s="18">
        <v>0</v>
      </c>
      <c r="G120" s="18">
        <f t="shared" si="15"/>
        <v>-400000</v>
      </c>
      <c r="H120" s="18">
        <f t="shared" si="16"/>
        <v>0</v>
      </c>
      <c r="I120" s="19">
        <f t="shared" si="17"/>
        <v>-100</v>
      </c>
      <c r="J120" s="19">
        <f t="shared" si="18"/>
        <v>0</v>
      </c>
      <c r="K120" s="19">
        <f t="shared" si="19"/>
        <v>0</v>
      </c>
    </row>
    <row r="121" spans="1:11" ht="25.5">
      <c r="A121" s="25" t="s">
        <v>98</v>
      </c>
      <c r="B121" s="17" t="s">
        <v>99</v>
      </c>
      <c r="C121" s="18">
        <v>400000</v>
      </c>
      <c r="D121" s="18">
        <v>0</v>
      </c>
      <c r="E121" s="18">
        <v>0</v>
      </c>
      <c r="F121" s="18">
        <v>0</v>
      </c>
      <c r="G121" s="18">
        <f t="shared" si="15"/>
        <v>-400000</v>
      </c>
      <c r="H121" s="18">
        <f t="shared" si="16"/>
        <v>0</v>
      </c>
      <c r="I121" s="19">
        <f t="shared" si="17"/>
        <v>-100</v>
      </c>
      <c r="J121" s="19">
        <f t="shared" si="18"/>
        <v>0</v>
      </c>
      <c r="K121" s="19">
        <f t="shared" si="19"/>
        <v>0</v>
      </c>
    </row>
    <row r="122" spans="1:11" ht="25.5">
      <c r="A122" s="26" t="s">
        <v>100</v>
      </c>
      <c r="B122" s="17" t="s">
        <v>101</v>
      </c>
      <c r="C122" s="18">
        <v>400000</v>
      </c>
      <c r="D122" s="18">
        <v>0</v>
      </c>
      <c r="E122" s="18">
        <v>0</v>
      </c>
      <c r="F122" s="18">
        <v>0</v>
      </c>
      <c r="G122" s="18">
        <f t="shared" si="15"/>
        <v>-400000</v>
      </c>
      <c r="H122" s="18">
        <f t="shared" si="16"/>
        <v>0</v>
      </c>
      <c r="I122" s="19">
        <f t="shared" si="17"/>
        <v>-100</v>
      </c>
      <c r="J122" s="19">
        <f t="shared" si="18"/>
        <v>0</v>
      </c>
      <c r="K122" s="19">
        <f t="shared" si="19"/>
        <v>0</v>
      </c>
    </row>
    <row r="123" spans="1:11">
      <c r="A123" s="22" t="s">
        <v>29</v>
      </c>
      <c r="B123" s="17" t="s">
        <v>30</v>
      </c>
      <c r="C123" s="18">
        <v>40362794</v>
      </c>
      <c r="D123" s="18">
        <v>43292482</v>
      </c>
      <c r="E123" s="18">
        <v>30111057</v>
      </c>
      <c r="F123" s="18">
        <v>43292482</v>
      </c>
      <c r="G123" s="18">
        <f t="shared" si="15"/>
        <v>2929688</v>
      </c>
      <c r="H123" s="18">
        <f t="shared" si="16"/>
        <v>-13181425</v>
      </c>
      <c r="I123" s="19">
        <f t="shared" si="17"/>
        <v>7.2583875140060883</v>
      </c>
      <c r="J123" s="19">
        <f t="shared" si="18"/>
        <v>143.77602885212565</v>
      </c>
      <c r="K123" s="19">
        <f t="shared" si="19"/>
        <v>100</v>
      </c>
    </row>
    <row r="124" spans="1:11">
      <c r="A124" s="23" t="s">
        <v>31</v>
      </c>
      <c r="B124" s="17" t="s">
        <v>32</v>
      </c>
      <c r="C124" s="18">
        <v>40362794</v>
      </c>
      <c r="D124" s="18">
        <v>43292482</v>
      </c>
      <c r="E124" s="18">
        <v>30111057</v>
      </c>
      <c r="F124" s="18">
        <v>43292482</v>
      </c>
      <c r="G124" s="18">
        <f t="shared" si="15"/>
        <v>2929688</v>
      </c>
      <c r="H124" s="18">
        <f t="shared" si="16"/>
        <v>-13181425</v>
      </c>
      <c r="I124" s="19">
        <f t="shared" si="17"/>
        <v>7.2583875140060883</v>
      </c>
      <c r="J124" s="19">
        <f t="shared" si="18"/>
        <v>143.77602885212565</v>
      </c>
      <c r="K124" s="19">
        <f t="shared" si="19"/>
        <v>100</v>
      </c>
    </row>
    <row r="125" spans="1:11">
      <c r="A125" s="16" t="s">
        <v>33</v>
      </c>
      <c r="B125" s="17" t="s">
        <v>34</v>
      </c>
      <c r="C125" s="18">
        <v>25969752.699999999</v>
      </c>
      <c r="D125" s="18">
        <v>44713739</v>
      </c>
      <c r="E125" s="18">
        <v>31266057</v>
      </c>
      <c r="F125" s="18">
        <v>31589797.460000001</v>
      </c>
      <c r="G125" s="18">
        <f t="shared" si="15"/>
        <v>5620044.7600000016</v>
      </c>
      <c r="H125" s="18">
        <f t="shared" si="16"/>
        <v>-323740.46000000089</v>
      </c>
      <c r="I125" s="19">
        <f t="shared" si="17"/>
        <v>21.640732682063629</v>
      </c>
      <c r="J125" s="19">
        <f t="shared" si="18"/>
        <v>101.03543743939314</v>
      </c>
      <c r="K125" s="19">
        <f t="shared" si="19"/>
        <v>70.648973148946453</v>
      </c>
    </row>
    <row r="126" spans="1:11">
      <c r="A126" s="22" t="s">
        <v>35</v>
      </c>
      <c r="B126" s="17" t="s">
        <v>36</v>
      </c>
      <c r="C126" s="18">
        <v>25656962.780000001</v>
      </c>
      <c r="D126" s="18">
        <v>42969613</v>
      </c>
      <c r="E126" s="18">
        <v>30281057</v>
      </c>
      <c r="F126" s="18">
        <v>30536599.27</v>
      </c>
      <c r="G126" s="18">
        <f t="shared" si="15"/>
        <v>4879636.4899999984</v>
      </c>
      <c r="H126" s="18">
        <f t="shared" si="16"/>
        <v>-255542.26999999955</v>
      </c>
      <c r="I126" s="19">
        <f t="shared" si="17"/>
        <v>19.018761230007115</v>
      </c>
      <c r="J126" s="19">
        <f t="shared" si="18"/>
        <v>100.84390141995374</v>
      </c>
      <c r="K126" s="19">
        <f t="shared" si="19"/>
        <v>71.065567358030421</v>
      </c>
    </row>
    <row r="127" spans="1:11">
      <c r="A127" s="23" t="s">
        <v>37</v>
      </c>
      <c r="B127" s="17" t="s">
        <v>38</v>
      </c>
      <c r="C127" s="18">
        <v>25548468.91</v>
      </c>
      <c r="D127" s="18">
        <v>42867126</v>
      </c>
      <c r="E127" s="18">
        <v>30210043</v>
      </c>
      <c r="F127" s="18">
        <v>30462104.190000001</v>
      </c>
      <c r="G127" s="18">
        <f t="shared" si="15"/>
        <v>4913635.2800000012</v>
      </c>
      <c r="H127" s="18">
        <f t="shared" si="16"/>
        <v>-252061.19000000134</v>
      </c>
      <c r="I127" s="19">
        <f t="shared" si="17"/>
        <v>19.232601755155443</v>
      </c>
      <c r="J127" s="19">
        <f t="shared" si="18"/>
        <v>100.83436223510176</v>
      </c>
      <c r="K127" s="19">
        <f t="shared" si="19"/>
        <v>71.061689999931417</v>
      </c>
    </row>
    <row r="128" spans="1:11">
      <c r="A128" s="24" t="s">
        <v>39</v>
      </c>
      <c r="B128" s="17" t="s">
        <v>40</v>
      </c>
      <c r="C128" s="18">
        <v>13490697.26</v>
      </c>
      <c r="D128" s="18">
        <v>21127597</v>
      </c>
      <c r="E128" s="18">
        <v>15098517</v>
      </c>
      <c r="F128" s="18">
        <v>14985837.470000001</v>
      </c>
      <c r="G128" s="18">
        <f t="shared" si="15"/>
        <v>1495140.2100000009</v>
      </c>
      <c r="H128" s="18">
        <f t="shared" si="16"/>
        <v>112679.52999999933</v>
      </c>
      <c r="I128" s="19">
        <f t="shared" si="17"/>
        <v>11.082749699180482</v>
      </c>
      <c r="J128" s="19">
        <f t="shared" si="18"/>
        <v>99.253704651920444</v>
      </c>
      <c r="K128" s="19">
        <f t="shared" si="19"/>
        <v>70.9301558052248</v>
      </c>
    </row>
    <row r="129" spans="1:11">
      <c r="A129" s="24" t="s">
        <v>41</v>
      </c>
      <c r="B129" s="17" t="s">
        <v>42</v>
      </c>
      <c r="C129" s="18">
        <v>12057771.65</v>
      </c>
      <c r="D129" s="18">
        <v>21739529</v>
      </c>
      <c r="E129" s="18">
        <v>15111526</v>
      </c>
      <c r="F129" s="18">
        <v>15476266.720000001</v>
      </c>
      <c r="G129" s="18">
        <f t="shared" si="15"/>
        <v>3418495.0700000003</v>
      </c>
      <c r="H129" s="18">
        <f t="shared" si="16"/>
        <v>-364740.72000000067</v>
      </c>
      <c r="I129" s="19">
        <f t="shared" si="17"/>
        <v>28.35096872978184</v>
      </c>
      <c r="J129" s="19">
        <f t="shared" si="18"/>
        <v>102.41365908380133</v>
      </c>
      <c r="K129" s="19">
        <f t="shared" si="19"/>
        <v>71.189521723308729</v>
      </c>
    </row>
    <row r="130" spans="1:11">
      <c r="A130" s="25" t="s">
        <v>43</v>
      </c>
      <c r="B130" s="17" t="s">
        <v>44</v>
      </c>
      <c r="C130" s="18">
        <v>8387.9599999999991</v>
      </c>
      <c r="D130" s="18">
        <v>0</v>
      </c>
      <c r="E130" s="18">
        <v>0</v>
      </c>
      <c r="F130" s="18">
        <v>7795.25</v>
      </c>
      <c r="G130" s="18">
        <f t="shared" si="15"/>
        <v>-592.70999999999913</v>
      </c>
      <c r="H130" s="18">
        <f t="shared" si="16"/>
        <v>-7795.25</v>
      </c>
      <c r="I130" s="19">
        <f t="shared" si="17"/>
        <v>-7.0661996480669842</v>
      </c>
      <c r="J130" s="19">
        <f t="shared" si="18"/>
        <v>0</v>
      </c>
      <c r="K130" s="19">
        <f t="shared" si="19"/>
        <v>0</v>
      </c>
    </row>
    <row r="131" spans="1:11">
      <c r="A131" s="23" t="s">
        <v>45</v>
      </c>
      <c r="B131" s="17" t="s">
        <v>46</v>
      </c>
      <c r="C131" s="18">
        <v>98832.5</v>
      </c>
      <c r="D131" s="18">
        <v>84600</v>
      </c>
      <c r="E131" s="18">
        <v>57600</v>
      </c>
      <c r="F131" s="18">
        <v>67346</v>
      </c>
      <c r="G131" s="18">
        <f t="shared" si="15"/>
        <v>-31486.5</v>
      </c>
      <c r="H131" s="18">
        <f t="shared" si="16"/>
        <v>-9746</v>
      </c>
      <c r="I131" s="19">
        <f t="shared" si="17"/>
        <v>-31.858447373080722</v>
      </c>
      <c r="J131" s="19">
        <f t="shared" si="18"/>
        <v>116.92013888888889</v>
      </c>
      <c r="K131" s="19">
        <f t="shared" si="19"/>
        <v>79.605200945626478</v>
      </c>
    </row>
    <row r="132" spans="1:11">
      <c r="A132" s="24" t="s">
        <v>47</v>
      </c>
      <c r="B132" s="17" t="s">
        <v>48</v>
      </c>
      <c r="C132" s="18">
        <v>77600</v>
      </c>
      <c r="D132" s="18">
        <v>84600</v>
      </c>
      <c r="E132" s="18">
        <v>57600</v>
      </c>
      <c r="F132" s="18">
        <v>67346</v>
      </c>
      <c r="G132" s="18">
        <f t="shared" si="15"/>
        <v>-10254</v>
      </c>
      <c r="H132" s="18">
        <f t="shared" si="16"/>
        <v>-9746</v>
      </c>
      <c r="I132" s="19">
        <f t="shared" si="17"/>
        <v>-13.213917525773198</v>
      </c>
      <c r="J132" s="19">
        <f t="shared" si="18"/>
        <v>116.92013888888889</v>
      </c>
      <c r="K132" s="19">
        <f t="shared" si="19"/>
        <v>79.605200945626478</v>
      </c>
    </row>
    <row r="133" spans="1:11">
      <c r="A133" s="24" t="s">
        <v>49</v>
      </c>
      <c r="B133" s="17" t="s">
        <v>50</v>
      </c>
      <c r="C133" s="18">
        <v>21232.5</v>
      </c>
      <c r="D133" s="18">
        <v>0</v>
      </c>
      <c r="E133" s="18">
        <v>0</v>
      </c>
      <c r="F133" s="18">
        <v>0</v>
      </c>
      <c r="G133" s="18">
        <f t="shared" si="15"/>
        <v>-21232.5</v>
      </c>
      <c r="H133" s="18">
        <f t="shared" si="16"/>
        <v>0</v>
      </c>
      <c r="I133" s="19">
        <f t="shared" si="17"/>
        <v>-100</v>
      </c>
      <c r="J133" s="19">
        <f t="shared" si="18"/>
        <v>0</v>
      </c>
      <c r="K133" s="19">
        <f t="shared" si="19"/>
        <v>0</v>
      </c>
    </row>
    <row r="134" spans="1:11" ht="25.5">
      <c r="A134" s="23" t="s">
        <v>51</v>
      </c>
      <c r="B134" s="17" t="s">
        <v>52</v>
      </c>
      <c r="C134" s="18">
        <v>9661.3700000000008</v>
      </c>
      <c r="D134" s="18">
        <v>17887</v>
      </c>
      <c r="E134" s="18">
        <v>13414</v>
      </c>
      <c r="F134" s="18">
        <v>7149.08</v>
      </c>
      <c r="G134" s="18">
        <f t="shared" si="15"/>
        <v>-2512.2900000000009</v>
      </c>
      <c r="H134" s="18">
        <f t="shared" si="16"/>
        <v>6264.92</v>
      </c>
      <c r="I134" s="19">
        <f t="shared" si="17"/>
        <v>-26.003454996548115</v>
      </c>
      <c r="J134" s="19">
        <f t="shared" si="18"/>
        <v>53.295661249440883</v>
      </c>
      <c r="K134" s="19">
        <f t="shared" si="19"/>
        <v>39.968021468105327</v>
      </c>
    </row>
    <row r="135" spans="1:11">
      <c r="A135" s="24" t="s">
        <v>53</v>
      </c>
      <c r="B135" s="17" t="s">
        <v>54</v>
      </c>
      <c r="C135" s="18">
        <v>9661.3700000000008</v>
      </c>
      <c r="D135" s="18">
        <v>17887</v>
      </c>
      <c r="E135" s="18">
        <v>13414</v>
      </c>
      <c r="F135" s="18">
        <v>7149.08</v>
      </c>
      <c r="G135" s="18">
        <f t="shared" si="15"/>
        <v>-2512.2900000000009</v>
      </c>
      <c r="H135" s="18">
        <f t="shared" si="16"/>
        <v>6264.92</v>
      </c>
      <c r="I135" s="19">
        <f t="shared" si="17"/>
        <v>-26.003454996548115</v>
      </c>
      <c r="J135" s="19">
        <f t="shared" si="18"/>
        <v>53.295661249440883</v>
      </c>
      <c r="K135" s="19">
        <f t="shared" si="19"/>
        <v>39.968021468105327</v>
      </c>
    </row>
    <row r="136" spans="1:11" ht="25.5">
      <c r="A136" s="25" t="s">
        <v>80</v>
      </c>
      <c r="B136" s="17" t="s">
        <v>81</v>
      </c>
      <c r="C136" s="18">
        <v>9661.3700000000008</v>
      </c>
      <c r="D136" s="18">
        <v>17887</v>
      </c>
      <c r="E136" s="18">
        <v>13414</v>
      </c>
      <c r="F136" s="18">
        <v>7149.08</v>
      </c>
      <c r="G136" s="18">
        <f t="shared" si="15"/>
        <v>-2512.2900000000009</v>
      </c>
      <c r="H136" s="18">
        <f t="shared" si="16"/>
        <v>6264.92</v>
      </c>
      <c r="I136" s="19">
        <f t="shared" si="17"/>
        <v>-26.003454996548115</v>
      </c>
      <c r="J136" s="19">
        <f t="shared" si="18"/>
        <v>53.295661249440883</v>
      </c>
      <c r="K136" s="19">
        <f t="shared" si="19"/>
        <v>39.968021468105327</v>
      </c>
    </row>
    <row r="137" spans="1:11">
      <c r="A137" s="22" t="s">
        <v>59</v>
      </c>
      <c r="B137" s="17" t="s">
        <v>60</v>
      </c>
      <c r="C137" s="18">
        <v>312789.92</v>
      </c>
      <c r="D137" s="18">
        <v>1744126</v>
      </c>
      <c r="E137" s="18">
        <v>985000</v>
      </c>
      <c r="F137" s="18">
        <v>1053198.19</v>
      </c>
      <c r="G137" s="18">
        <f t="shared" si="15"/>
        <v>740408.27</v>
      </c>
      <c r="H137" s="18">
        <f t="shared" si="16"/>
        <v>-68198.189999999944</v>
      </c>
      <c r="I137" s="19">
        <f t="shared" si="17"/>
        <v>236.71103915369139</v>
      </c>
      <c r="J137" s="19">
        <f t="shared" si="18"/>
        <v>106.92367411167511</v>
      </c>
      <c r="K137" s="19">
        <f t="shared" si="19"/>
        <v>60.385441762808426</v>
      </c>
    </row>
    <row r="138" spans="1:11">
      <c r="A138" s="23" t="s">
        <v>61</v>
      </c>
      <c r="B138" s="17" t="s">
        <v>62</v>
      </c>
      <c r="C138" s="18">
        <v>312789.92</v>
      </c>
      <c r="D138" s="18">
        <v>1744126</v>
      </c>
      <c r="E138" s="18">
        <v>985000</v>
      </c>
      <c r="F138" s="18">
        <v>1053198.19</v>
      </c>
      <c r="G138" s="18">
        <f t="shared" si="15"/>
        <v>740408.27</v>
      </c>
      <c r="H138" s="18">
        <f t="shared" si="16"/>
        <v>-68198.189999999944</v>
      </c>
      <c r="I138" s="19">
        <f t="shared" si="17"/>
        <v>236.71103915369139</v>
      </c>
      <c r="J138" s="19">
        <f t="shared" si="18"/>
        <v>106.92367411167511</v>
      </c>
      <c r="K138" s="19">
        <f t="shared" si="19"/>
        <v>60.385441762808426</v>
      </c>
    </row>
    <row r="139" spans="1:11">
      <c r="A139" s="16"/>
      <c r="B139" s="17" t="s">
        <v>63</v>
      </c>
      <c r="C139" s="18">
        <v>16067306.73</v>
      </c>
      <c r="D139" s="18">
        <v>0</v>
      </c>
      <c r="E139" s="18">
        <v>0</v>
      </c>
      <c r="F139" s="18">
        <v>13515342.65</v>
      </c>
      <c r="G139" s="18">
        <f t="shared" si="15"/>
        <v>-2551964.08</v>
      </c>
      <c r="H139" s="18">
        <f t="shared" si="16"/>
        <v>-13515342.65</v>
      </c>
      <c r="I139" s="19">
        <f t="shared" si="17"/>
        <v>-15.882961114043539</v>
      </c>
      <c r="J139" s="19">
        <f t="shared" si="18"/>
        <v>0</v>
      </c>
      <c r="K139" s="19">
        <f t="shared" si="19"/>
        <v>0</v>
      </c>
    </row>
    <row r="140" spans="1:11">
      <c r="A140" s="16" t="s">
        <v>64</v>
      </c>
      <c r="B140" s="17" t="s">
        <v>65</v>
      </c>
      <c r="C140" s="18">
        <v>-16067306.73</v>
      </c>
      <c r="D140" s="18">
        <v>0</v>
      </c>
      <c r="E140" s="18">
        <v>0</v>
      </c>
      <c r="F140" s="18">
        <v>-13515342.65</v>
      </c>
      <c r="G140" s="18">
        <f t="shared" si="15"/>
        <v>2551964.08</v>
      </c>
      <c r="H140" s="18">
        <f t="shared" si="16"/>
        <v>13515342.65</v>
      </c>
      <c r="I140" s="19">
        <f t="shared" si="17"/>
        <v>-15.882961114043539</v>
      </c>
      <c r="J140" s="19">
        <f t="shared" si="18"/>
        <v>0</v>
      </c>
      <c r="K140" s="19">
        <f t="shared" si="19"/>
        <v>0</v>
      </c>
    </row>
    <row r="141" spans="1:11">
      <c r="A141" s="22" t="s">
        <v>66</v>
      </c>
      <c r="B141" s="17" t="s">
        <v>67</v>
      </c>
      <c r="C141" s="18">
        <v>-16067306.73</v>
      </c>
      <c r="D141" s="18">
        <v>0</v>
      </c>
      <c r="E141" s="18">
        <v>0</v>
      </c>
      <c r="F141" s="18">
        <v>-13515342.65</v>
      </c>
      <c r="G141" s="18">
        <f t="shared" si="15"/>
        <v>2551964.08</v>
      </c>
      <c r="H141" s="18">
        <f t="shared" si="16"/>
        <v>13515342.65</v>
      </c>
      <c r="I141" s="19">
        <f t="shared" si="17"/>
        <v>-15.882961114043539</v>
      </c>
      <c r="J141" s="19">
        <f t="shared" si="18"/>
        <v>0</v>
      </c>
      <c r="K141" s="19">
        <f t="shared" si="19"/>
        <v>0</v>
      </c>
    </row>
    <row r="142" spans="1:11" ht="25.5">
      <c r="A142" s="23" t="s">
        <v>82</v>
      </c>
      <c r="B142" s="17" t="s">
        <v>83</v>
      </c>
      <c r="C142" s="18">
        <v>-389470</v>
      </c>
      <c r="D142" s="18">
        <v>0</v>
      </c>
      <c r="E142" s="18">
        <v>0</v>
      </c>
      <c r="F142" s="18">
        <v>0</v>
      </c>
      <c r="G142" s="18">
        <f t="shared" si="15"/>
        <v>389470</v>
      </c>
      <c r="H142" s="18">
        <f t="shared" si="16"/>
        <v>0</v>
      </c>
      <c r="I142" s="19">
        <f t="shared" si="17"/>
        <v>-100</v>
      </c>
      <c r="J142" s="19">
        <f t="shared" si="18"/>
        <v>0</v>
      </c>
      <c r="K142" s="19">
        <f t="shared" si="19"/>
        <v>0</v>
      </c>
    </row>
    <row r="143" spans="1:11">
      <c r="A143" s="39" t="s">
        <v>240</v>
      </c>
      <c r="B143" s="28" t="s">
        <v>241</v>
      </c>
      <c r="C143" s="29"/>
      <c r="D143" s="29"/>
      <c r="E143" s="29"/>
      <c r="F143" s="29"/>
      <c r="G143" s="29"/>
      <c r="H143" s="29"/>
      <c r="I143" s="30"/>
      <c r="J143" s="30"/>
      <c r="K143" s="30"/>
    </row>
    <row r="144" spans="1:11">
      <c r="A144" s="16" t="s">
        <v>25</v>
      </c>
      <c r="B144" s="17" t="s">
        <v>26</v>
      </c>
      <c r="C144" s="18">
        <v>136312</v>
      </c>
      <c r="D144" s="18">
        <v>158431</v>
      </c>
      <c r="E144" s="18">
        <v>0</v>
      </c>
      <c r="F144" s="18">
        <v>158431</v>
      </c>
      <c r="G144" s="18">
        <f t="shared" ref="G144:G153" si="20">F144-C144</f>
        <v>22119</v>
      </c>
      <c r="H144" s="18">
        <f t="shared" ref="H144:H153" si="21">E144-F144</f>
        <v>-158431</v>
      </c>
      <c r="I144" s="19">
        <f t="shared" ref="I144:I153" si="22">IF(ISERROR(F144/C144),0,F144/C144*100-100)</f>
        <v>16.22674452726099</v>
      </c>
      <c r="J144" s="19">
        <f t="shared" ref="J144:J153" si="23">IF(ISERROR(F144/E144),0,F144/E144*100)</f>
        <v>0</v>
      </c>
      <c r="K144" s="19">
        <f t="shared" ref="K144:K153" si="24">IF(ISERROR(F144/D144),0,F144/D144*100)</f>
        <v>100</v>
      </c>
    </row>
    <row r="145" spans="1:11">
      <c r="A145" s="22" t="s">
        <v>29</v>
      </c>
      <c r="B145" s="17" t="s">
        <v>30</v>
      </c>
      <c r="C145" s="18">
        <v>136312</v>
      </c>
      <c r="D145" s="18">
        <v>158431</v>
      </c>
      <c r="E145" s="18">
        <v>0</v>
      </c>
      <c r="F145" s="18">
        <v>158431</v>
      </c>
      <c r="G145" s="18">
        <f t="shared" si="20"/>
        <v>22119</v>
      </c>
      <c r="H145" s="18">
        <f t="shared" si="21"/>
        <v>-158431</v>
      </c>
      <c r="I145" s="19">
        <f t="shared" si="22"/>
        <v>16.22674452726099</v>
      </c>
      <c r="J145" s="19">
        <f t="shared" si="23"/>
        <v>0</v>
      </c>
      <c r="K145" s="19">
        <f t="shared" si="24"/>
        <v>100</v>
      </c>
    </row>
    <row r="146" spans="1:11">
      <c r="A146" s="23" t="s">
        <v>31</v>
      </c>
      <c r="B146" s="17" t="s">
        <v>32</v>
      </c>
      <c r="C146" s="18">
        <v>136312</v>
      </c>
      <c r="D146" s="18">
        <v>158431</v>
      </c>
      <c r="E146" s="18">
        <v>0</v>
      </c>
      <c r="F146" s="18">
        <v>158431</v>
      </c>
      <c r="G146" s="18">
        <f t="shared" si="20"/>
        <v>22119</v>
      </c>
      <c r="H146" s="18">
        <f t="shared" si="21"/>
        <v>-158431</v>
      </c>
      <c r="I146" s="19">
        <f t="shared" si="22"/>
        <v>16.22674452726099</v>
      </c>
      <c r="J146" s="19">
        <f t="shared" si="23"/>
        <v>0</v>
      </c>
      <c r="K146" s="19">
        <f t="shared" si="24"/>
        <v>100</v>
      </c>
    </row>
    <row r="147" spans="1:11">
      <c r="A147" s="16" t="s">
        <v>33</v>
      </c>
      <c r="B147" s="17" t="s">
        <v>34</v>
      </c>
      <c r="C147" s="18">
        <v>28435</v>
      </c>
      <c r="D147" s="18">
        <v>158431</v>
      </c>
      <c r="E147" s="18">
        <v>0</v>
      </c>
      <c r="F147" s="18">
        <v>20578.3</v>
      </c>
      <c r="G147" s="18">
        <f t="shared" si="20"/>
        <v>-7856.7000000000007</v>
      </c>
      <c r="H147" s="18">
        <f t="shared" si="21"/>
        <v>-20578.3</v>
      </c>
      <c r="I147" s="19">
        <f t="shared" si="22"/>
        <v>-27.630385088799017</v>
      </c>
      <c r="J147" s="19">
        <f t="shared" si="23"/>
        <v>0</v>
      </c>
      <c r="K147" s="19">
        <f t="shared" si="24"/>
        <v>12.988809008338015</v>
      </c>
    </row>
    <row r="148" spans="1:11">
      <c r="A148" s="22" t="s">
        <v>35</v>
      </c>
      <c r="B148" s="17" t="s">
        <v>36</v>
      </c>
      <c r="C148" s="18">
        <v>28435</v>
      </c>
      <c r="D148" s="18">
        <v>158431</v>
      </c>
      <c r="E148" s="18">
        <v>0</v>
      </c>
      <c r="F148" s="18">
        <v>20578.3</v>
      </c>
      <c r="G148" s="18">
        <f t="shared" si="20"/>
        <v>-7856.7000000000007</v>
      </c>
      <c r="H148" s="18">
        <f t="shared" si="21"/>
        <v>-20578.3</v>
      </c>
      <c r="I148" s="19">
        <f t="shared" si="22"/>
        <v>-27.630385088799017</v>
      </c>
      <c r="J148" s="19">
        <f t="shared" si="23"/>
        <v>0</v>
      </c>
      <c r="K148" s="19">
        <f t="shared" si="24"/>
        <v>12.988809008338015</v>
      </c>
    </row>
    <row r="149" spans="1:11">
      <c r="A149" s="23" t="s">
        <v>37</v>
      </c>
      <c r="B149" s="17" t="s">
        <v>38</v>
      </c>
      <c r="C149" s="18">
        <v>28435</v>
      </c>
      <c r="D149" s="18">
        <v>158431</v>
      </c>
      <c r="E149" s="18">
        <v>0</v>
      </c>
      <c r="F149" s="18">
        <v>20578.3</v>
      </c>
      <c r="G149" s="18">
        <f t="shared" si="20"/>
        <v>-7856.7000000000007</v>
      </c>
      <c r="H149" s="18">
        <f t="shared" si="21"/>
        <v>-20578.3</v>
      </c>
      <c r="I149" s="19">
        <f t="shared" si="22"/>
        <v>-27.630385088799017</v>
      </c>
      <c r="J149" s="19">
        <f t="shared" si="23"/>
        <v>0</v>
      </c>
      <c r="K149" s="19">
        <f t="shared" si="24"/>
        <v>12.988809008338015</v>
      </c>
    </row>
    <row r="150" spans="1:11">
      <c r="A150" s="24" t="s">
        <v>41</v>
      </c>
      <c r="B150" s="17" t="s">
        <v>42</v>
      </c>
      <c r="C150" s="18">
        <v>28435</v>
      </c>
      <c r="D150" s="18">
        <v>158431</v>
      </c>
      <c r="E150" s="18">
        <v>0</v>
      </c>
      <c r="F150" s="18">
        <v>20578.3</v>
      </c>
      <c r="G150" s="18">
        <f t="shared" si="20"/>
        <v>-7856.7000000000007</v>
      </c>
      <c r="H150" s="18">
        <f t="shared" si="21"/>
        <v>-20578.3</v>
      </c>
      <c r="I150" s="19">
        <f t="shared" si="22"/>
        <v>-27.630385088799017</v>
      </c>
      <c r="J150" s="19">
        <f t="shared" si="23"/>
        <v>0</v>
      </c>
      <c r="K150" s="19">
        <f t="shared" si="24"/>
        <v>12.988809008338015</v>
      </c>
    </row>
    <row r="151" spans="1:11">
      <c r="A151" s="16"/>
      <c r="B151" s="17" t="s">
        <v>63</v>
      </c>
      <c r="C151" s="18">
        <v>107877</v>
      </c>
      <c r="D151" s="18">
        <v>0</v>
      </c>
      <c r="E151" s="18">
        <v>0</v>
      </c>
      <c r="F151" s="18">
        <v>137852.70000000001</v>
      </c>
      <c r="G151" s="18">
        <f t="shared" si="20"/>
        <v>29975.700000000012</v>
      </c>
      <c r="H151" s="18">
        <f t="shared" si="21"/>
        <v>-137852.70000000001</v>
      </c>
      <c r="I151" s="19">
        <f t="shared" si="22"/>
        <v>27.786923996774121</v>
      </c>
      <c r="J151" s="19">
        <f t="shared" si="23"/>
        <v>0</v>
      </c>
      <c r="K151" s="19">
        <f t="shared" si="24"/>
        <v>0</v>
      </c>
    </row>
    <row r="152" spans="1:11">
      <c r="A152" s="16" t="s">
        <v>64</v>
      </c>
      <c r="B152" s="17" t="s">
        <v>65</v>
      </c>
      <c r="C152" s="18">
        <v>-107877</v>
      </c>
      <c r="D152" s="18">
        <v>0</v>
      </c>
      <c r="E152" s="18">
        <v>0</v>
      </c>
      <c r="F152" s="18">
        <v>-137852.70000000001</v>
      </c>
      <c r="G152" s="18">
        <f t="shared" si="20"/>
        <v>-29975.700000000012</v>
      </c>
      <c r="H152" s="18">
        <f t="shared" si="21"/>
        <v>137852.70000000001</v>
      </c>
      <c r="I152" s="19">
        <f t="shared" si="22"/>
        <v>27.786923996774121</v>
      </c>
      <c r="J152" s="19">
        <f t="shared" si="23"/>
        <v>0</v>
      </c>
      <c r="K152" s="19">
        <f t="shared" si="24"/>
        <v>0</v>
      </c>
    </row>
    <row r="153" spans="1:11">
      <c r="A153" s="22" t="s">
        <v>66</v>
      </c>
      <c r="B153" s="17" t="s">
        <v>67</v>
      </c>
      <c r="C153" s="18">
        <v>-107877</v>
      </c>
      <c r="D153" s="18">
        <v>0</v>
      </c>
      <c r="E153" s="18">
        <v>0</v>
      </c>
      <c r="F153" s="18">
        <v>-137852.70000000001</v>
      </c>
      <c r="G153" s="18">
        <f t="shared" si="20"/>
        <v>-29975.700000000012</v>
      </c>
      <c r="H153" s="18">
        <f t="shared" si="21"/>
        <v>137852.70000000001</v>
      </c>
      <c r="I153" s="19">
        <f t="shared" si="22"/>
        <v>27.786923996774121</v>
      </c>
      <c r="J153" s="19">
        <f t="shared" si="23"/>
        <v>0</v>
      </c>
      <c r="K153" s="19">
        <f t="shared" si="24"/>
        <v>0</v>
      </c>
    </row>
    <row r="154" spans="1:11">
      <c r="A154" s="27" t="s">
        <v>86</v>
      </c>
      <c r="B154" s="28" t="s">
        <v>87</v>
      </c>
      <c r="C154" s="29"/>
      <c r="D154" s="29"/>
      <c r="E154" s="29"/>
      <c r="F154" s="29"/>
      <c r="G154" s="29"/>
      <c r="H154" s="29"/>
      <c r="I154" s="30"/>
      <c r="J154" s="30"/>
      <c r="K154" s="30"/>
    </row>
    <row r="155" spans="1:11">
      <c r="A155" s="16" t="s">
        <v>25</v>
      </c>
      <c r="B155" s="17" t="s">
        <v>26</v>
      </c>
      <c r="C155" s="18">
        <v>9802125</v>
      </c>
      <c r="D155" s="18">
        <v>9204190</v>
      </c>
      <c r="E155" s="18">
        <v>7732840</v>
      </c>
      <c r="F155" s="18">
        <v>9204190</v>
      </c>
      <c r="G155" s="18">
        <f t="shared" ref="G155:G165" si="25">F155-C155</f>
        <v>-597935</v>
      </c>
      <c r="H155" s="18">
        <f t="shared" ref="H155:H165" si="26">E155-F155</f>
        <v>-1471350</v>
      </c>
      <c r="I155" s="19">
        <f t="shared" ref="I155:I165" si="27">IF(ISERROR(F155/C155),0,F155/C155*100-100)</f>
        <v>-6.1000548350485246</v>
      </c>
      <c r="J155" s="19">
        <f t="shared" ref="J155:J165" si="28">IF(ISERROR(F155/E155),0,F155/E155*100)</f>
        <v>119.02729139617527</v>
      </c>
      <c r="K155" s="19">
        <f t="shared" ref="K155:K165" si="29">IF(ISERROR(F155/D155),0,F155/D155*100)</f>
        <v>100</v>
      </c>
    </row>
    <row r="156" spans="1:11">
      <c r="A156" s="22" t="s">
        <v>29</v>
      </c>
      <c r="B156" s="17" t="s">
        <v>30</v>
      </c>
      <c r="C156" s="18">
        <v>9802125</v>
      </c>
      <c r="D156" s="18">
        <v>9204190</v>
      </c>
      <c r="E156" s="18">
        <v>7732840</v>
      </c>
      <c r="F156" s="18">
        <v>9204190</v>
      </c>
      <c r="G156" s="18">
        <f t="shared" si="25"/>
        <v>-597935</v>
      </c>
      <c r="H156" s="18">
        <f t="shared" si="26"/>
        <v>-1471350</v>
      </c>
      <c r="I156" s="19">
        <f t="shared" si="27"/>
        <v>-6.1000548350485246</v>
      </c>
      <c r="J156" s="19">
        <f t="shared" si="28"/>
        <v>119.02729139617527</v>
      </c>
      <c r="K156" s="19">
        <f t="shared" si="29"/>
        <v>100</v>
      </c>
    </row>
    <row r="157" spans="1:11">
      <c r="A157" s="23" t="s">
        <v>31</v>
      </c>
      <c r="B157" s="17" t="s">
        <v>32</v>
      </c>
      <c r="C157" s="18">
        <v>9802125</v>
      </c>
      <c r="D157" s="18">
        <v>9204190</v>
      </c>
      <c r="E157" s="18">
        <v>7732840</v>
      </c>
      <c r="F157" s="18">
        <v>9204190</v>
      </c>
      <c r="G157" s="18">
        <f t="shared" si="25"/>
        <v>-597935</v>
      </c>
      <c r="H157" s="18">
        <f t="shared" si="26"/>
        <v>-1471350</v>
      </c>
      <c r="I157" s="19">
        <f t="shared" si="27"/>
        <v>-6.1000548350485246</v>
      </c>
      <c r="J157" s="19">
        <f t="shared" si="28"/>
        <v>119.02729139617527</v>
      </c>
      <c r="K157" s="19">
        <f t="shared" si="29"/>
        <v>100</v>
      </c>
    </row>
    <row r="158" spans="1:11">
      <c r="A158" s="16" t="s">
        <v>33</v>
      </c>
      <c r="B158" s="17" t="s">
        <v>34</v>
      </c>
      <c r="C158" s="18">
        <v>8179586.71</v>
      </c>
      <c r="D158" s="18">
        <v>9204190</v>
      </c>
      <c r="E158" s="18">
        <v>7732840</v>
      </c>
      <c r="F158" s="18">
        <v>7499530.46</v>
      </c>
      <c r="G158" s="18">
        <f t="shared" si="25"/>
        <v>-680056.25</v>
      </c>
      <c r="H158" s="18">
        <f t="shared" si="26"/>
        <v>233309.54000000004</v>
      </c>
      <c r="I158" s="19">
        <f t="shared" si="27"/>
        <v>-8.3140661516381158</v>
      </c>
      <c r="J158" s="19">
        <f t="shared" si="28"/>
        <v>96.982873821261009</v>
      </c>
      <c r="K158" s="19">
        <f t="shared" si="29"/>
        <v>81.47952682419637</v>
      </c>
    </row>
    <row r="159" spans="1:11">
      <c r="A159" s="22" t="s">
        <v>35</v>
      </c>
      <c r="B159" s="17" t="s">
        <v>36</v>
      </c>
      <c r="C159" s="18">
        <v>8179586.71</v>
      </c>
      <c r="D159" s="18">
        <v>9204190</v>
      </c>
      <c r="E159" s="18">
        <v>7732840</v>
      </c>
      <c r="F159" s="18">
        <v>7499530.46</v>
      </c>
      <c r="G159" s="18">
        <f t="shared" si="25"/>
        <v>-680056.25</v>
      </c>
      <c r="H159" s="18">
        <f t="shared" si="26"/>
        <v>233309.54000000004</v>
      </c>
      <c r="I159" s="19">
        <f t="shared" si="27"/>
        <v>-8.3140661516381158</v>
      </c>
      <c r="J159" s="19">
        <f t="shared" si="28"/>
        <v>96.982873821261009</v>
      </c>
      <c r="K159" s="19">
        <f t="shared" si="29"/>
        <v>81.47952682419637</v>
      </c>
    </row>
    <row r="160" spans="1:11" ht="25.5">
      <c r="A160" s="23" t="s">
        <v>76</v>
      </c>
      <c r="B160" s="17" t="s">
        <v>77</v>
      </c>
      <c r="C160" s="18">
        <v>8179586.71</v>
      </c>
      <c r="D160" s="18">
        <v>9204190</v>
      </c>
      <c r="E160" s="18">
        <v>7732840</v>
      </c>
      <c r="F160" s="18">
        <v>7499530.46</v>
      </c>
      <c r="G160" s="18">
        <f t="shared" si="25"/>
        <v>-680056.25</v>
      </c>
      <c r="H160" s="18">
        <f t="shared" si="26"/>
        <v>233309.54000000004</v>
      </c>
      <c r="I160" s="19">
        <f t="shared" si="27"/>
        <v>-8.3140661516381158</v>
      </c>
      <c r="J160" s="19">
        <f t="shared" si="28"/>
        <v>96.982873821261009</v>
      </c>
      <c r="K160" s="19">
        <f t="shared" si="29"/>
        <v>81.47952682419637</v>
      </c>
    </row>
    <row r="161" spans="1:11">
      <c r="A161" s="24" t="s">
        <v>235</v>
      </c>
      <c r="B161" s="17" t="s">
        <v>236</v>
      </c>
      <c r="C161" s="18">
        <v>309400</v>
      </c>
      <c r="D161" s="18">
        <v>304692</v>
      </c>
      <c r="E161" s="18">
        <v>304692</v>
      </c>
      <c r="F161" s="18">
        <v>304692</v>
      </c>
      <c r="G161" s="18">
        <f t="shared" si="25"/>
        <v>-4708</v>
      </c>
      <c r="H161" s="18">
        <f t="shared" si="26"/>
        <v>0</v>
      </c>
      <c r="I161" s="19">
        <f t="shared" si="27"/>
        <v>-1.5216548157724645</v>
      </c>
      <c r="J161" s="19">
        <f t="shared" si="28"/>
        <v>100</v>
      </c>
      <c r="K161" s="19">
        <f t="shared" si="29"/>
        <v>100</v>
      </c>
    </row>
    <row r="162" spans="1:11">
      <c r="A162" s="24" t="s">
        <v>78</v>
      </c>
      <c r="B162" s="17" t="s">
        <v>79</v>
      </c>
      <c r="C162" s="18">
        <v>7870186.71</v>
      </c>
      <c r="D162" s="18">
        <v>8899498</v>
      </c>
      <c r="E162" s="18">
        <v>7428148</v>
      </c>
      <c r="F162" s="18">
        <v>7194838.46</v>
      </c>
      <c r="G162" s="18">
        <f t="shared" si="25"/>
        <v>-675348.25</v>
      </c>
      <c r="H162" s="18">
        <f t="shared" si="26"/>
        <v>233309.54000000004</v>
      </c>
      <c r="I162" s="19">
        <f t="shared" si="27"/>
        <v>-8.5810956573862569</v>
      </c>
      <c r="J162" s="19">
        <f t="shared" si="28"/>
        <v>96.859115623436693</v>
      </c>
      <c r="K162" s="19">
        <f t="shared" si="29"/>
        <v>80.845441619291336</v>
      </c>
    </row>
    <row r="163" spans="1:11">
      <c r="A163" s="16"/>
      <c r="B163" s="17" t="s">
        <v>63</v>
      </c>
      <c r="C163" s="18">
        <v>1622538.29</v>
      </c>
      <c r="D163" s="18">
        <v>0</v>
      </c>
      <c r="E163" s="18">
        <v>0</v>
      </c>
      <c r="F163" s="18">
        <v>1704659.54</v>
      </c>
      <c r="G163" s="18">
        <f t="shared" si="25"/>
        <v>82121.25</v>
      </c>
      <c r="H163" s="18">
        <f t="shared" si="26"/>
        <v>-1704659.54</v>
      </c>
      <c r="I163" s="19">
        <f t="shared" si="27"/>
        <v>5.0612827140122505</v>
      </c>
      <c r="J163" s="19">
        <f t="shared" si="28"/>
        <v>0</v>
      </c>
      <c r="K163" s="19">
        <f t="shared" si="29"/>
        <v>0</v>
      </c>
    </row>
    <row r="164" spans="1:11">
      <c r="A164" s="16" t="s">
        <v>64</v>
      </c>
      <c r="B164" s="17" t="s">
        <v>65</v>
      </c>
      <c r="C164" s="18">
        <v>-1622538.29</v>
      </c>
      <c r="D164" s="18">
        <v>0</v>
      </c>
      <c r="E164" s="18">
        <v>0</v>
      </c>
      <c r="F164" s="18">
        <v>-1704659.54</v>
      </c>
      <c r="G164" s="18">
        <f t="shared" si="25"/>
        <v>-82121.25</v>
      </c>
      <c r="H164" s="18">
        <f t="shared" si="26"/>
        <v>1704659.54</v>
      </c>
      <c r="I164" s="19">
        <f t="shared" si="27"/>
        <v>5.0612827140122505</v>
      </c>
      <c r="J164" s="19">
        <f t="shared" si="28"/>
        <v>0</v>
      </c>
      <c r="K164" s="19">
        <f t="shared" si="29"/>
        <v>0</v>
      </c>
    </row>
    <row r="165" spans="1:11">
      <c r="A165" s="22" t="s">
        <v>66</v>
      </c>
      <c r="B165" s="17" t="s">
        <v>67</v>
      </c>
      <c r="C165" s="18">
        <v>-1622538.29</v>
      </c>
      <c r="D165" s="18">
        <v>0</v>
      </c>
      <c r="E165" s="18">
        <v>0</v>
      </c>
      <c r="F165" s="18">
        <v>-1704659.54</v>
      </c>
      <c r="G165" s="18">
        <f t="shared" si="25"/>
        <v>-82121.25</v>
      </c>
      <c r="H165" s="18">
        <f t="shared" si="26"/>
        <v>1704659.54</v>
      </c>
      <c r="I165" s="19">
        <f t="shared" si="27"/>
        <v>5.0612827140122505</v>
      </c>
      <c r="J165" s="19">
        <f t="shared" si="28"/>
        <v>0</v>
      </c>
      <c r="K165" s="19">
        <f t="shared" si="29"/>
        <v>0</v>
      </c>
    </row>
    <row r="166" spans="1:11">
      <c r="A166" s="27" t="s">
        <v>202</v>
      </c>
      <c r="B166" s="28" t="s">
        <v>242</v>
      </c>
      <c r="C166" s="29"/>
      <c r="D166" s="29"/>
      <c r="E166" s="29"/>
      <c r="F166" s="29"/>
      <c r="G166" s="29"/>
      <c r="H166" s="29"/>
      <c r="I166" s="30"/>
      <c r="J166" s="30"/>
      <c r="K166" s="30"/>
    </row>
    <row r="167" spans="1:11">
      <c r="A167" s="16" t="s">
        <v>25</v>
      </c>
      <c r="B167" s="17" t="s">
        <v>26</v>
      </c>
      <c r="C167" s="18">
        <v>58638</v>
      </c>
      <c r="D167" s="18">
        <v>0</v>
      </c>
      <c r="E167" s="18">
        <v>0</v>
      </c>
      <c r="F167" s="18">
        <v>0</v>
      </c>
      <c r="G167" s="18">
        <f t="shared" ref="G167:G177" si="30">F167-C167</f>
        <v>-58638</v>
      </c>
      <c r="H167" s="18">
        <f t="shared" ref="H167:H177" si="31">E167-F167</f>
        <v>0</v>
      </c>
      <c r="I167" s="19">
        <f t="shared" ref="I167:I177" si="32">IF(ISERROR(F167/C167),0,F167/C167*100-100)</f>
        <v>-100</v>
      </c>
      <c r="J167" s="19">
        <f t="shared" ref="J167:J177" si="33">IF(ISERROR(F167/E167),0,F167/E167*100)</f>
        <v>0</v>
      </c>
      <c r="K167" s="19">
        <f t="shared" ref="K167:K177" si="34">IF(ISERROR(F167/D167),0,F167/D167*100)</f>
        <v>0</v>
      </c>
    </row>
    <row r="168" spans="1:11">
      <c r="A168" s="22" t="s">
        <v>29</v>
      </c>
      <c r="B168" s="17" t="s">
        <v>30</v>
      </c>
      <c r="C168" s="18">
        <v>58638</v>
      </c>
      <c r="D168" s="18">
        <v>0</v>
      </c>
      <c r="E168" s="18">
        <v>0</v>
      </c>
      <c r="F168" s="18">
        <v>0</v>
      </c>
      <c r="G168" s="18">
        <f t="shared" si="30"/>
        <v>-58638</v>
      </c>
      <c r="H168" s="18">
        <f t="shared" si="31"/>
        <v>0</v>
      </c>
      <c r="I168" s="19">
        <f t="shared" si="32"/>
        <v>-100</v>
      </c>
      <c r="J168" s="19">
        <f t="shared" si="33"/>
        <v>0</v>
      </c>
      <c r="K168" s="19">
        <f t="shared" si="34"/>
        <v>0</v>
      </c>
    </row>
    <row r="169" spans="1:11">
      <c r="A169" s="23" t="s">
        <v>31</v>
      </c>
      <c r="B169" s="17" t="s">
        <v>32</v>
      </c>
      <c r="C169" s="18">
        <v>58638</v>
      </c>
      <c r="D169" s="18">
        <v>0</v>
      </c>
      <c r="E169" s="18">
        <v>0</v>
      </c>
      <c r="F169" s="18">
        <v>0</v>
      </c>
      <c r="G169" s="18">
        <f t="shared" si="30"/>
        <v>-58638</v>
      </c>
      <c r="H169" s="18">
        <f t="shared" si="31"/>
        <v>0</v>
      </c>
      <c r="I169" s="19">
        <f t="shared" si="32"/>
        <v>-100</v>
      </c>
      <c r="J169" s="19">
        <f t="shared" si="33"/>
        <v>0</v>
      </c>
      <c r="K169" s="19">
        <f t="shared" si="34"/>
        <v>0</v>
      </c>
    </row>
    <row r="170" spans="1:11">
      <c r="A170" s="16" t="s">
        <v>33</v>
      </c>
      <c r="B170" s="17" t="s">
        <v>34</v>
      </c>
      <c r="C170" s="18">
        <v>56417.23</v>
      </c>
      <c r="D170" s="18">
        <v>0</v>
      </c>
      <c r="E170" s="18">
        <v>0</v>
      </c>
      <c r="F170" s="18">
        <v>0</v>
      </c>
      <c r="G170" s="18">
        <f t="shared" si="30"/>
        <v>-56417.23</v>
      </c>
      <c r="H170" s="18">
        <f t="shared" si="31"/>
        <v>0</v>
      </c>
      <c r="I170" s="19">
        <f t="shared" si="32"/>
        <v>-100</v>
      </c>
      <c r="J170" s="19">
        <f t="shared" si="33"/>
        <v>0</v>
      </c>
      <c r="K170" s="19">
        <f t="shared" si="34"/>
        <v>0</v>
      </c>
    </row>
    <row r="171" spans="1:11">
      <c r="A171" s="22" t="s">
        <v>35</v>
      </c>
      <c r="B171" s="17" t="s">
        <v>36</v>
      </c>
      <c r="C171" s="18">
        <v>56417.23</v>
      </c>
      <c r="D171" s="18">
        <v>0</v>
      </c>
      <c r="E171" s="18">
        <v>0</v>
      </c>
      <c r="F171" s="18">
        <v>0</v>
      </c>
      <c r="G171" s="18">
        <f t="shared" si="30"/>
        <v>-56417.23</v>
      </c>
      <c r="H171" s="18">
        <f t="shared" si="31"/>
        <v>0</v>
      </c>
      <c r="I171" s="19">
        <f t="shared" si="32"/>
        <v>-100</v>
      </c>
      <c r="J171" s="19">
        <f t="shared" si="33"/>
        <v>0</v>
      </c>
      <c r="K171" s="19">
        <f t="shared" si="34"/>
        <v>0</v>
      </c>
    </row>
    <row r="172" spans="1:11">
      <c r="A172" s="23" t="s">
        <v>37</v>
      </c>
      <c r="B172" s="17" t="s">
        <v>38</v>
      </c>
      <c r="C172" s="18">
        <v>56417.23</v>
      </c>
      <c r="D172" s="18">
        <v>0</v>
      </c>
      <c r="E172" s="18">
        <v>0</v>
      </c>
      <c r="F172" s="18">
        <v>0</v>
      </c>
      <c r="G172" s="18">
        <f t="shared" si="30"/>
        <v>-56417.23</v>
      </c>
      <c r="H172" s="18">
        <f t="shared" si="31"/>
        <v>0</v>
      </c>
      <c r="I172" s="19">
        <f t="shared" si="32"/>
        <v>-100</v>
      </c>
      <c r="J172" s="19">
        <f t="shared" si="33"/>
        <v>0</v>
      </c>
      <c r="K172" s="19">
        <f t="shared" si="34"/>
        <v>0</v>
      </c>
    </row>
    <row r="173" spans="1:11">
      <c r="A173" s="24" t="s">
        <v>39</v>
      </c>
      <c r="B173" s="17" t="s">
        <v>40</v>
      </c>
      <c r="C173" s="18">
        <v>35242.660000000003</v>
      </c>
      <c r="D173" s="18">
        <v>0</v>
      </c>
      <c r="E173" s="18">
        <v>0</v>
      </c>
      <c r="F173" s="18">
        <v>0</v>
      </c>
      <c r="G173" s="18">
        <f t="shared" si="30"/>
        <v>-35242.660000000003</v>
      </c>
      <c r="H173" s="18">
        <f t="shared" si="31"/>
        <v>0</v>
      </c>
      <c r="I173" s="19">
        <f t="shared" si="32"/>
        <v>-100</v>
      </c>
      <c r="J173" s="19">
        <f t="shared" si="33"/>
        <v>0</v>
      </c>
      <c r="K173" s="19">
        <f t="shared" si="34"/>
        <v>0</v>
      </c>
    </row>
    <row r="174" spans="1:11">
      <c r="A174" s="24" t="s">
        <v>41</v>
      </c>
      <c r="B174" s="17" t="s">
        <v>42</v>
      </c>
      <c r="C174" s="18">
        <v>21174.57</v>
      </c>
      <c r="D174" s="18">
        <v>0</v>
      </c>
      <c r="E174" s="18">
        <v>0</v>
      </c>
      <c r="F174" s="18">
        <v>0</v>
      </c>
      <c r="G174" s="18">
        <f t="shared" si="30"/>
        <v>-21174.57</v>
      </c>
      <c r="H174" s="18">
        <f t="shared" si="31"/>
        <v>0</v>
      </c>
      <c r="I174" s="19">
        <f t="shared" si="32"/>
        <v>-100</v>
      </c>
      <c r="J174" s="19">
        <f t="shared" si="33"/>
        <v>0</v>
      </c>
      <c r="K174" s="19">
        <f t="shared" si="34"/>
        <v>0</v>
      </c>
    </row>
    <row r="175" spans="1:11">
      <c r="A175" s="16"/>
      <c r="B175" s="17" t="s">
        <v>63</v>
      </c>
      <c r="C175" s="18">
        <v>2220.77</v>
      </c>
      <c r="D175" s="18">
        <v>0</v>
      </c>
      <c r="E175" s="18">
        <v>0</v>
      </c>
      <c r="F175" s="18">
        <v>0</v>
      </c>
      <c r="G175" s="18">
        <f t="shared" si="30"/>
        <v>-2220.77</v>
      </c>
      <c r="H175" s="18">
        <f t="shared" si="31"/>
        <v>0</v>
      </c>
      <c r="I175" s="19">
        <f t="shared" si="32"/>
        <v>-100</v>
      </c>
      <c r="J175" s="19">
        <f t="shared" si="33"/>
        <v>0</v>
      </c>
      <c r="K175" s="19">
        <f t="shared" si="34"/>
        <v>0</v>
      </c>
    </row>
    <row r="176" spans="1:11">
      <c r="A176" s="16" t="s">
        <v>64</v>
      </c>
      <c r="B176" s="17" t="s">
        <v>65</v>
      </c>
      <c r="C176" s="18">
        <v>-2220.77</v>
      </c>
      <c r="D176" s="18">
        <v>0</v>
      </c>
      <c r="E176" s="18">
        <v>0</v>
      </c>
      <c r="F176" s="18">
        <v>0</v>
      </c>
      <c r="G176" s="18">
        <f t="shared" si="30"/>
        <v>2220.77</v>
      </c>
      <c r="H176" s="18">
        <f t="shared" si="31"/>
        <v>0</v>
      </c>
      <c r="I176" s="19">
        <f t="shared" si="32"/>
        <v>-100</v>
      </c>
      <c r="J176" s="19">
        <f t="shared" si="33"/>
        <v>0</v>
      </c>
      <c r="K176" s="19">
        <f t="shared" si="34"/>
        <v>0</v>
      </c>
    </row>
    <row r="177" spans="1:11">
      <c r="A177" s="22" t="s">
        <v>66</v>
      </c>
      <c r="B177" s="17" t="s">
        <v>67</v>
      </c>
      <c r="C177" s="18">
        <v>-2220.77</v>
      </c>
      <c r="D177" s="18">
        <v>0</v>
      </c>
      <c r="E177" s="18">
        <v>0</v>
      </c>
      <c r="F177" s="18">
        <v>0</v>
      </c>
      <c r="G177" s="18">
        <f t="shared" si="30"/>
        <v>2220.77</v>
      </c>
      <c r="H177" s="18">
        <f t="shared" si="31"/>
        <v>0</v>
      </c>
      <c r="I177" s="19">
        <f t="shared" si="32"/>
        <v>-100</v>
      </c>
      <c r="J177" s="19">
        <f t="shared" si="33"/>
        <v>0</v>
      </c>
      <c r="K177" s="19">
        <f t="shared" si="34"/>
        <v>0</v>
      </c>
    </row>
    <row r="178" spans="1:11">
      <c r="A178" s="27" t="s">
        <v>243</v>
      </c>
      <c r="B178" s="28" t="s">
        <v>244</v>
      </c>
      <c r="C178" s="29"/>
      <c r="D178" s="29"/>
      <c r="E178" s="29"/>
      <c r="F178" s="29"/>
      <c r="G178" s="29"/>
      <c r="H178" s="29"/>
      <c r="I178" s="30"/>
      <c r="J178" s="30"/>
      <c r="K178" s="30"/>
    </row>
    <row r="179" spans="1:11">
      <c r="A179" s="16" t="s">
        <v>25</v>
      </c>
      <c r="B179" s="17" t="s">
        <v>26</v>
      </c>
      <c r="C179" s="18">
        <v>583813</v>
      </c>
      <c r="D179" s="18">
        <v>1363813</v>
      </c>
      <c r="E179" s="18">
        <v>1363813</v>
      </c>
      <c r="F179" s="18">
        <v>1363813</v>
      </c>
      <c r="G179" s="18">
        <f t="shared" ref="G179:G198" si="35">F179-C179</f>
        <v>780000</v>
      </c>
      <c r="H179" s="18">
        <f t="shared" ref="H179:H198" si="36">E179-F179</f>
        <v>0</v>
      </c>
      <c r="I179" s="19">
        <f t="shared" ref="I179:I198" si="37">IF(ISERROR(F179/C179),0,F179/C179*100-100)</f>
        <v>133.60442470448587</v>
      </c>
      <c r="J179" s="19">
        <f t="shared" ref="J179:J198" si="38">IF(ISERROR(F179/E179),0,F179/E179*100)</f>
        <v>100</v>
      </c>
      <c r="K179" s="19">
        <f t="shared" ref="K179:K198" si="39">IF(ISERROR(F179/D179),0,F179/D179*100)</f>
        <v>100</v>
      </c>
    </row>
    <row r="180" spans="1:11">
      <c r="A180" s="22" t="s">
        <v>29</v>
      </c>
      <c r="B180" s="17" t="s">
        <v>30</v>
      </c>
      <c r="C180" s="18">
        <v>583813</v>
      </c>
      <c r="D180" s="18">
        <v>1363813</v>
      </c>
      <c r="E180" s="18">
        <v>1363813</v>
      </c>
      <c r="F180" s="18">
        <v>1363813</v>
      </c>
      <c r="G180" s="18">
        <f t="shared" si="35"/>
        <v>780000</v>
      </c>
      <c r="H180" s="18">
        <f t="shared" si="36"/>
        <v>0</v>
      </c>
      <c r="I180" s="19">
        <f t="shared" si="37"/>
        <v>133.60442470448587</v>
      </c>
      <c r="J180" s="19">
        <f t="shared" si="38"/>
        <v>100</v>
      </c>
      <c r="K180" s="19">
        <f t="shared" si="39"/>
        <v>100</v>
      </c>
    </row>
    <row r="181" spans="1:11">
      <c r="A181" s="23" t="s">
        <v>31</v>
      </c>
      <c r="B181" s="17" t="s">
        <v>32</v>
      </c>
      <c r="C181" s="18">
        <v>583813</v>
      </c>
      <c r="D181" s="18">
        <v>1363813</v>
      </c>
      <c r="E181" s="18">
        <v>1363813</v>
      </c>
      <c r="F181" s="18">
        <v>1363813</v>
      </c>
      <c r="G181" s="18">
        <f t="shared" si="35"/>
        <v>780000</v>
      </c>
      <c r="H181" s="18">
        <f t="shared" si="36"/>
        <v>0</v>
      </c>
      <c r="I181" s="19">
        <f t="shared" si="37"/>
        <v>133.60442470448587</v>
      </c>
      <c r="J181" s="19">
        <f t="shared" si="38"/>
        <v>100</v>
      </c>
      <c r="K181" s="19">
        <f t="shared" si="39"/>
        <v>100</v>
      </c>
    </row>
    <row r="182" spans="1:11">
      <c r="A182" s="16" t="s">
        <v>33</v>
      </c>
      <c r="B182" s="17" t="s">
        <v>34</v>
      </c>
      <c r="C182" s="18">
        <v>517398.64</v>
      </c>
      <c r="D182" s="18">
        <v>1363813</v>
      </c>
      <c r="E182" s="18">
        <v>1363813</v>
      </c>
      <c r="F182" s="18">
        <v>1068038.77</v>
      </c>
      <c r="G182" s="18">
        <f t="shared" si="35"/>
        <v>550640.13</v>
      </c>
      <c r="H182" s="18">
        <f t="shared" si="36"/>
        <v>295774.23</v>
      </c>
      <c r="I182" s="19">
        <f t="shared" si="37"/>
        <v>106.42473470745887</v>
      </c>
      <c r="J182" s="19">
        <f t="shared" si="38"/>
        <v>78.31269902838585</v>
      </c>
      <c r="K182" s="19">
        <f t="shared" si="39"/>
        <v>78.31269902838585</v>
      </c>
    </row>
    <row r="183" spans="1:11">
      <c r="A183" s="22" t="s">
        <v>35</v>
      </c>
      <c r="B183" s="17" t="s">
        <v>36</v>
      </c>
      <c r="C183" s="18">
        <v>517398.64</v>
      </c>
      <c r="D183" s="18">
        <v>1363813</v>
      </c>
      <c r="E183" s="18">
        <v>1363813</v>
      </c>
      <c r="F183" s="18">
        <v>1068038.77</v>
      </c>
      <c r="G183" s="18">
        <f t="shared" si="35"/>
        <v>550640.13</v>
      </c>
      <c r="H183" s="18">
        <f t="shared" si="36"/>
        <v>295774.23</v>
      </c>
      <c r="I183" s="19">
        <f t="shared" si="37"/>
        <v>106.42473470745887</v>
      </c>
      <c r="J183" s="19">
        <f t="shared" si="38"/>
        <v>78.31269902838585</v>
      </c>
      <c r="K183" s="19">
        <f t="shared" si="39"/>
        <v>78.31269902838585</v>
      </c>
    </row>
    <row r="184" spans="1:11">
      <c r="A184" s="23" t="s">
        <v>37</v>
      </c>
      <c r="B184" s="17" t="s">
        <v>38</v>
      </c>
      <c r="C184" s="18">
        <v>0</v>
      </c>
      <c r="D184" s="18">
        <v>7000</v>
      </c>
      <c r="E184" s="18">
        <v>7000</v>
      </c>
      <c r="F184" s="18">
        <v>0</v>
      </c>
      <c r="G184" s="18">
        <f t="shared" si="35"/>
        <v>0</v>
      </c>
      <c r="H184" s="18">
        <f t="shared" si="36"/>
        <v>7000</v>
      </c>
      <c r="I184" s="19">
        <f t="shared" si="37"/>
        <v>0</v>
      </c>
      <c r="J184" s="19">
        <f t="shared" si="38"/>
        <v>0</v>
      </c>
      <c r="K184" s="19">
        <f t="shared" si="39"/>
        <v>0</v>
      </c>
    </row>
    <row r="185" spans="1:11">
      <c r="A185" s="24" t="s">
        <v>41</v>
      </c>
      <c r="B185" s="17" t="s">
        <v>42</v>
      </c>
      <c r="C185" s="18">
        <v>0</v>
      </c>
      <c r="D185" s="18">
        <v>7000</v>
      </c>
      <c r="E185" s="18">
        <v>7000</v>
      </c>
      <c r="F185" s="18">
        <v>0</v>
      </c>
      <c r="G185" s="18">
        <f t="shared" si="35"/>
        <v>0</v>
      </c>
      <c r="H185" s="18">
        <f t="shared" si="36"/>
        <v>7000</v>
      </c>
      <c r="I185" s="19">
        <f t="shared" si="37"/>
        <v>0</v>
      </c>
      <c r="J185" s="19">
        <f t="shared" si="38"/>
        <v>0</v>
      </c>
      <c r="K185" s="19">
        <f t="shared" si="39"/>
        <v>0</v>
      </c>
    </row>
    <row r="186" spans="1:11">
      <c r="A186" s="23" t="s">
        <v>45</v>
      </c>
      <c r="B186" s="17" t="s">
        <v>46</v>
      </c>
      <c r="C186" s="18">
        <v>471241.64</v>
      </c>
      <c r="D186" s="18">
        <v>977377</v>
      </c>
      <c r="E186" s="18">
        <v>988813</v>
      </c>
      <c r="F186" s="18">
        <v>844480.77</v>
      </c>
      <c r="G186" s="18">
        <f t="shared" si="35"/>
        <v>373239.13</v>
      </c>
      <c r="H186" s="18">
        <f t="shared" si="36"/>
        <v>144332.22999999998</v>
      </c>
      <c r="I186" s="19">
        <f t="shared" si="37"/>
        <v>79.203342472027714</v>
      </c>
      <c r="J186" s="19">
        <f t="shared" si="38"/>
        <v>85.40348579559533</v>
      </c>
      <c r="K186" s="19">
        <f t="shared" si="39"/>
        <v>86.402766793161703</v>
      </c>
    </row>
    <row r="187" spans="1:11">
      <c r="A187" s="24" t="s">
        <v>47</v>
      </c>
      <c r="B187" s="17" t="s">
        <v>48</v>
      </c>
      <c r="C187" s="18">
        <v>471241.64</v>
      </c>
      <c r="D187" s="18">
        <v>977377</v>
      </c>
      <c r="E187" s="18">
        <v>988813</v>
      </c>
      <c r="F187" s="18">
        <v>844480.77</v>
      </c>
      <c r="G187" s="18">
        <f t="shared" si="35"/>
        <v>373239.13</v>
      </c>
      <c r="H187" s="18">
        <f t="shared" si="36"/>
        <v>144332.22999999998</v>
      </c>
      <c r="I187" s="19">
        <f t="shared" si="37"/>
        <v>79.203342472027714</v>
      </c>
      <c r="J187" s="19">
        <f t="shared" si="38"/>
        <v>85.40348579559533</v>
      </c>
      <c r="K187" s="19">
        <f t="shared" si="39"/>
        <v>86.402766793161703</v>
      </c>
    </row>
    <row r="188" spans="1:11" ht="25.5">
      <c r="A188" s="23" t="s">
        <v>76</v>
      </c>
      <c r="B188" s="17" t="s">
        <v>77</v>
      </c>
      <c r="C188" s="18">
        <v>0</v>
      </c>
      <c r="D188" s="18">
        <v>11436</v>
      </c>
      <c r="E188" s="18">
        <v>0</v>
      </c>
      <c r="F188" s="18">
        <v>11436</v>
      </c>
      <c r="G188" s="18">
        <f t="shared" si="35"/>
        <v>11436</v>
      </c>
      <c r="H188" s="18">
        <f t="shared" si="36"/>
        <v>-11436</v>
      </c>
      <c r="I188" s="19">
        <f t="shared" si="37"/>
        <v>0</v>
      </c>
      <c r="J188" s="19">
        <f t="shared" si="38"/>
        <v>0</v>
      </c>
      <c r="K188" s="19">
        <f t="shared" si="39"/>
        <v>100</v>
      </c>
    </row>
    <row r="189" spans="1:11">
      <c r="A189" s="24" t="s">
        <v>78</v>
      </c>
      <c r="B189" s="17" t="s">
        <v>79</v>
      </c>
      <c r="C189" s="18">
        <v>0</v>
      </c>
      <c r="D189" s="18">
        <v>11436</v>
      </c>
      <c r="E189" s="18">
        <v>0</v>
      </c>
      <c r="F189" s="18">
        <v>11436</v>
      </c>
      <c r="G189" s="18">
        <f t="shared" si="35"/>
        <v>11436</v>
      </c>
      <c r="H189" s="18">
        <f t="shared" si="36"/>
        <v>-11436</v>
      </c>
      <c r="I189" s="19">
        <f t="shared" si="37"/>
        <v>0</v>
      </c>
      <c r="J189" s="19">
        <f t="shared" si="38"/>
        <v>0</v>
      </c>
      <c r="K189" s="19">
        <f t="shared" si="39"/>
        <v>100</v>
      </c>
    </row>
    <row r="190" spans="1:11" ht="25.5">
      <c r="A190" s="23" t="s">
        <v>51</v>
      </c>
      <c r="B190" s="17" t="s">
        <v>52</v>
      </c>
      <c r="C190" s="18">
        <v>46157</v>
      </c>
      <c r="D190" s="18">
        <v>368000</v>
      </c>
      <c r="E190" s="18">
        <v>368000</v>
      </c>
      <c r="F190" s="18">
        <v>212122</v>
      </c>
      <c r="G190" s="18">
        <f t="shared" si="35"/>
        <v>165965</v>
      </c>
      <c r="H190" s="18">
        <f t="shared" si="36"/>
        <v>155878</v>
      </c>
      <c r="I190" s="19">
        <f t="shared" si="37"/>
        <v>359.56626297203024</v>
      </c>
      <c r="J190" s="19">
        <f t="shared" si="38"/>
        <v>57.641847826086959</v>
      </c>
      <c r="K190" s="19">
        <f t="shared" si="39"/>
        <v>57.641847826086959</v>
      </c>
    </row>
    <row r="191" spans="1:11">
      <c r="A191" s="24" t="s">
        <v>53</v>
      </c>
      <c r="B191" s="17" t="s">
        <v>54</v>
      </c>
      <c r="C191" s="18">
        <v>16157</v>
      </c>
      <c r="D191" s="18">
        <v>172122</v>
      </c>
      <c r="E191" s="18">
        <v>0</v>
      </c>
      <c r="F191" s="18">
        <v>172122</v>
      </c>
      <c r="G191" s="18">
        <f t="shared" si="35"/>
        <v>155965</v>
      </c>
      <c r="H191" s="18">
        <f t="shared" si="36"/>
        <v>-172122</v>
      </c>
      <c r="I191" s="19">
        <f t="shared" si="37"/>
        <v>965.30915392709062</v>
      </c>
      <c r="J191" s="19">
        <f t="shared" si="38"/>
        <v>0</v>
      </c>
      <c r="K191" s="19">
        <f t="shared" si="39"/>
        <v>100</v>
      </c>
    </row>
    <row r="192" spans="1:11" ht="25.5">
      <c r="A192" s="25" t="s">
        <v>55</v>
      </c>
      <c r="B192" s="17" t="s">
        <v>56</v>
      </c>
      <c r="C192" s="18">
        <v>16157</v>
      </c>
      <c r="D192" s="18">
        <v>172122</v>
      </c>
      <c r="E192" s="18">
        <v>0</v>
      </c>
      <c r="F192" s="18">
        <v>172122</v>
      </c>
      <c r="G192" s="18">
        <f t="shared" si="35"/>
        <v>155965</v>
      </c>
      <c r="H192" s="18">
        <f t="shared" si="36"/>
        <v>-172122</v>
      </c>
      <c r="I192" s="19">
        <f t="shared" si="37"/>
        <v>965.30915392709062</v>
      </c>
      <c r="J192" s="19">
        <f t="shared" si="38"/>
        <v>0</v>
      </c>
      <c r="K192" s="19">
        <f t="shared" si="39"/>
        <v>100</v>
      </c>
    </row>
    <row r="193" spans="1:11" ht="25.5">
      <c r="A193" s="26" t="s">
        <v>57</v>
      </c>
      <c r="B193" s="17" t="s">
        <v>58</v>
      </c>
      <c r="C193" s="18">
        <v>16157</v>
      </c>
      <c r="D193" s="18">
        <v>172122</v>
      </c>
      <c r="E193" s="18">
        <v>0</v>
      </c>
      <c r="F193" s="18">
        <v>172122</v>
      </c>
      <c r="G193" s="18">
        <f t="shared" si="35"/>
        <v>155965</v>
      </c>
      <c r="H193" s="18">
        <f t="shared" si="36"/>
        <v>-172122</v>
      </c>
      <c r="I193" s="19">
        <f t="shared" si="37"/>
        <v>965.30915392709062</v>
      </c>
      <c r="J193" s="19">
        <f t="shared" si="38"/>
        <v>0</v>
      </c>
      <c r="K193" s="19">
        <f t="shared" si="39"/>
        <v>100</v>
      </c>
    </row>
    <row r="194" spans="1:11" ht="25.5">
      <c r="A194" s="24" t="s">
        <v>162</v>
      </c>
      <c r="B194" s="17" t="s">
        <v>163</v>
      </c>
      <c r="C194" s="18">
        <v>30000</v>
      </c>
      <c r="D194" s="18">
        <v>195878</v>
      </c>
      <c r="E194" s="18">
        <v>368000</v>
      </c>
      <c r="F194" s="18">
        <v>40000</v>
      </c>
      <c r="G194" s="18">
        <f t="shared" si="35"/>
        <v>10000</v>
      </c>
      <c r="H194" s="18">
        <f t="shared" si="36"/>
        <v>328000</v>
      </c>
      <c r="I194" s="19">
        <f t="shared" si="37"/>
        <v>33.333333333333314</v>
      </c>
      <c r="J194" s="19">
        <f t="shared" si="38"/>
        <v>10.869565217391305</v>
      </c>
      <c r="K194" s="19">
        <f t="shared" si="39"/>
        <v>20.420874217625258</v>
      </c>
    </row>
    <row r="195" spans="1:11" ht="38.25">
      <c r="A195" s="25" t="s">
        <v>166</v>
      </c>
      <c r="B195" s="17" t="s">
        <v>167</v>
      </c>
      <c r="C195" s="18">
        <v>30000</v>
      </c>
      <c r="D195" s="18">
        <v>195878</v>
      </c>
      <c r="E195" s="18">
        <v>368000</v>
      </c>
      <c r="F195" s="18">
        <v>40000</v>
      </c>
      <c r="G195" s="18">
        <f t="shared" si="35"/>
        <v>10000</v>
      </c>
      <c r="H195" s="18">
        <f t="shared" si="36"/>
        <v>328000</v>
      </c>
      <c r="I195" s="19">
        <f t="shared" si="37"/>
        <v>33.333333333333314</v>
      </c>
      <c r="J195" s="19">
        <f t="shared" si="38"/>
        <v>10.869565217391305</v>
      </c>
      <c r="K195" s="19">
        <f t="shared" si="39"/>
        <v>20.420874217625258</v>
      </c>
    </row>
    <row r="196" spans="1:11">
      <c r="A196" s="16"/>
      <c r="B196" s="17" t="s">
        <v>63</v>
      </c>
      <c r="C196" s="18">
        <v>66414.36</v>
      </c>
      <c r="D196" s="18">
        <v>0</v>
      </c>
      <c r="E196" s="18">
        <v>0</v>
      </c>
      <c r="F196" s="18">
        <v>295774.23</v>
      </c>
      <c r="G196" s="18">
        <f t="shared" si="35"/>
        <v>229359.87</v>
      </c>
      <c r="H196" s="18">
        <f t="shared" si="36"/>
        <v>-295774.23</v>
      </c>
      <c r="I196" s="19">
        <f t="shared" si="37"/>
        <v>345.34680451637263</v>
      </c>
      <c r="J196" s="19">
        <f t="shared" si="38"/>
        <v>0</v>
      </c>
      <c r="K196" s="19">
        <f t="shared" si="39"/>
        <v>0</v>
      </c>
    </row>
    <row r="197" spans="1:11">
      <c r="A197" s="16" t="s">
        <v>64</v>
      </c>
      <c r="B197" s="17" t="s">
        <v>65</v>
      </c>
      <c r="C197" s="18">
        <v>-66414.36</v>
      </c>
      <c r="D197" s="18">
        <v>0</v>
      </c>
      <c r="E197" s="18">
        <v>0</v>
      </c>
      <c r="F197" s="18">
        <v>-295774.23</v>
      </c>
      <c r="G197" s="18">
        <f t="shared" si="35"/>
        <v>-229359.87</v>
      </c>
      <c r="H197" s="18">
        <f t="shared" si="36"/>
        <v>295774.23</v>
      </c>
      <c r="I197" s="19">
        <f t="shared" si="37"/>
        <v>345.34680451637263</v>
      </c>
      <c r="J197" s="19">
        <f t="shared" si="38"/>
        <v>0</v>
      </c>
      <c r="K197" s="19">
        <f t="shared" si="39"/>
        <v>0</v>
      </c>
    </row>
    <row r="198" spans="1:11">
      <c r="A198" s="22" t="s">
        <v>66</v>
      </c>
      <c r="B198" s="17" t="s">
        <v>67</v>
      </c>
      <c r="C198" s="18">
        <v>-66414.36</v>
      </c>
      <c r="D198" s="18">
        <v>0</v>
      </c>
      <c r="E198" s="18">
        <v>0</v>
      </c>
      <c r="F198" s="18">
        <v>-295774.23</v>
      </c>
      <c r="G198" s="18">
        <f t="shared" si="35"/>
        <v>-229359.87</v>
      </c>
      <c r="H198" s="18">
        <f t="shared" si="36"/>
        <v>295774.23</v>
      </c>
      <c r="I198" s="19">
        <f t="shared" si="37"/>
        <v>345.34680451637263</v>
      </c>
      <c r="J198" s="19">
        <f t="shared" si="38"/>
        <v>0</v>
      </c>
      <c r="K198" s="19">
        <f t="shared" si="39"/>
        <v>0</v>
      </c>
    </row>
    <row r="199" spans="1:11">
      <c r="A199" s="27" t="s">
        <v>245</v>
      </c>
      <c r="B199" s="28" t="s">
        <v>246</v>
      </c>
      <c r="C199" s="29"/>
      <c r="D199" s="29"/>
      <c r="E199" s="29"/>
      <c r="F199" s="29"/>
      <c r="G199" s="29"/>
      <c r="H199" s="29"/>
      <c r="I199" s="30"/>
      <c r="J199" s="30"/>
      <c r="K199" s="30"/>
    </row>
    <row r="200" spans="1:11">
      <c r="A200" s="16" t="s">
        <v>25</v>
      </c>
      <c r="B200" s="17" t="s">
        <v>26</v>
      </c>
      <c r="C200" s="18">
        <v>11144</v>
      </c>
      <c r="D200" s="18">
        <v>11144</v>
      </c>
      <c r="E200" s="18">
        <v>8358</v>
      </c>
      <c r="F200" s="18">
        <v>11144</v>
      </c>
      <c r="G200" s="18">
        <f t="shared" ref="G200:G209" si="40">F200-C200</f>
        <v>0</v>
      </c>
      <c r="H200" s="18">
        <f t="shared" ref="H200:H209" si="41">E200-F200</f>
        <v>-2786</v>
      </c>
      <c r="I200" s="19">
        <f t="shared" ref="I200:I209" si="42">IF(ISERROR(F200/C200),0,F200/C200*100-100)</f>
        <v>0</v>
      </c>
      <c r="J200" s="19">
        <f t="shared" ref="J200:J209" si="43">IF(ISERROR(F200/E200),0,F200/E200*100)</f>
        <v>133.33333333333331</v>
      </c>
      <c r="K200" s="19">
        <f t="shared" ref="K200:K209" si="44">IF(ISERROR(F200/D200),0,F200/D200*100)</f>
        <v>100</v>
      </c>
    </row>
    <row r="201" spans="1:11">
      <c r="A201" s="22" t="s">
        <v>29</v>
      </c>
      <c r="B201" s="17" t="s">
        <v>30</v>
      </c>
      <c r="C201" s="18">
        <v>11144</v>
      </c>
      <c r="D201" s="18">
        <v>11144</v>
      </c>
      <c r="E201" s="18">
        <v>8358</v>
      </c>
      <c r="F201" s="18">
        <v>11144</v>
      </c>
      <c r="G201" s="18">
        <f t="shared" si="40"/>
        <v>0</v>
      </c>
      <c r="H201" s="18">
        <f t="shared" si="41"/>
        <v>-2786</v>
      </c>
      <c r="I201" s="19">
        <f t="shared" si="42"/>
        <v>0</v>
      </c>
      <c r="J201" s="19">
        <f t="shared" si="43"/>
        <v>133.33333333333331</v>
      </c>
      <c r="K201" s="19">
        <f t="shared" si="44"/>
        <v>100</v>
      </c>
    </row>
    <row r="202" spans="1:11">
      <c r="A202" s="23" t="s">
        <v>31</v>
      </c>
      <c r="B202" s="17" t="s">
        <v>32</v>
      </c>
      <c r="C202" s="18">
        <v>11144</v>
      </c>
      <c r="D202" s="18">
        <v>11144</v>
      </c>
      <c r="E202" s="18">
        <v>8358</v>
      </c>
      <c r="F202" s="18">
        <v>11144</v>
      </c>
      <c r="G202" s="18">
        <f t="shared" si="40"/>
        <v>0</v>
      </c>
      <c r="H202" s="18">
        <f t="shared" si="41"/>
        <v>-2786</v>
      </c>
      <c r="I202" s="19">
        <f t="shared" si="42"/>
        <v>0</v>
      </c>
      <c r="J202" s="19">
        <f t="shared" si="43"/>
        <v>133.33333333333331</v>
      </c>
      <c r="K202" s="19">
        <f t="shared" si="44"/>
        <v>100</v>
      </c>
    </row>
    <row r="203" spans="1:11">
      <c r="A203" s="16" t="s">
        <v>33</v>
      </c>
      <c r="B203" s="17" t="s">
        <v>34</v>
      </c>
      <c r="C203" s="18">
        <v>5515.2</v>
      </c>
      <c r="D203" s="18">
        <v>11144</v>
      </c>
      <c r="E203" s="18">
        <v>8358</v>
      </c>
      <c r="F203" s="18">
        <v>4092.48</v>
      </c>
      <c r="G203" s="18">
        <f t="shared" si="40"/>
        <v>-1422.7199999999998</v>
      </c>
      <c r="H203" s="18">
        <f t="shared" si="41"/>
        <v>4265.5200000000004</v>
      </c>
      <c r="I203" s="19">
        <f t="shared" si="42"/>
        <v>-25.796344647519575</v>
      </c>
      <c r="J203" s="19">
        <f t="shared" si="43"/>
        <v>48.964824120603019</v>
      </c>
      <c r="K203" s="19">
        <f t="shared" si="44"/>
        <v>36.723618090452263</v>
      </c>
    </row>
    <row r="204" spans="1:11">
      <c r="A204" s="22" t="s">
        <v>35</v>
      </c>
      <c r="B204" s="17" t="s">
        <v>36</v>
      </c>
      <c r="C204" s="18">
        <v>5515.2</v>
      </c>
      <c r="D204" s="18">
        <v>11144</v>
      </c>
      <c r="E204" s="18">
        <v>8358</v>
      </c>
      <c r="F204" s="18">
        <v>4092.48</v>
      </c>
      <c r="G204" s="18">
        <f t="shared" si="40"/>
        <v>-1422.7199999999998</v>
      </c>
      <c r="H204" s="18">
        <f t="shared" si="41"/>
        <v>4265.5200000000004</v>
      </c>
      <c r="I204" s="19">
        <f t="shared" si="42"/>
        <v>-25.796344647519575</v>
      </c>
      <c r="J204" s="19">
        <f t="shared" si="43"/>
        <v>48.964824120603019</v>
      </c>
      <c r="K204" s="19">
        <f t="shared" si="44"/>
        <v>36.723618090452263</v>
      </c>
    </row>
    <row r="205" spans="1:11">
      <c r="A205" s="23" t="s">
        <v>45</v>
      </c>
      <c r="B205" s="17" t="s">
        <v>46</v>
      </c>
      <c r="C205" s="18">
        <v>5515.2</v>
      </c>
      <c r="D205" s="18">
        <v>11144</v>
      </c>
      <c r="E205" s="18">
        <v>8358</v>
      </c>
      <c r="F205" s="18">
        <v>4092.48</v>
      </c>
      <c r="G205" s="18">
        <f t="shared" si="40"/>
        <v>-1422.7199999999998</v>
      </c>
      <c r="H205" s="18">
        <f t="shared" si="41"/>
        <v>4265.5200000000004</v>
      </c>
      <c r="I205" s="19">
        <f t="shared" si="42"/>
        <v>-25.796344647519575</v>
      </c>
      <c r="J205" s="19">
        <f t="shared" si="43"/>
        <v>48.964824120603019</v>
      </c>
      <c r="K205" s="19">
        <f t="shared" si="44"/>
        <v>36.723618090452263</v>
      </c>
    </row>
    <row r="206" spans="1:11">
      <c r="A206" s="24" t="s">
        <v>49</v>
      </c>
      <c r="B206" s="17" t="s">
        <v>50</v>
      </c>
      <c r="C206" s="18">
        <v>5515.2</v>
      </c>
      <c r="D206" s="18">
        <v>11144</v>
      </c>
      <c r="E206" s="18">
        <v>8358</v>
      </c>
      <c r="F206" s="18">
        <v>4092.48</v>
      </c>
      <c r="G206" s="18">
        <f t="shared" si="40"/>
        <v>-1422.7199999999998</v>
      </c>
      <c r="H206" s="18">
        <f t="shared" si="41"/>
        <v>4265.5200000000004</v>
      </c>
      <c r="I206" s="19">
        <f t="shared" si="42"/>
        <v>-25.796344647519575</v>
      </c>
      <c r="J206" s="19">
        <f t="shared" si="43"/>
        <v>48.964824120603019</v>
      </c>
      <c r="K206" s="19">
        <f t="shared" si="44"/>
        <v>36.723618090452263</v>
      </c>
    </row>
    <row r="207" spans="1:11">
      <c r="A207" s="16"/>
      <c r="B207" s="17" t="s">
        <v>63</v>
      </c>
      <c r="C207" s="18">
        <v>5628.8</v>
      </c>
      <c r="D207" s="18">
        <v>0</v>
      </c>
      <c r="E207" s="18">
        <v>0</v>
      </c>
      <c r="F207" s="18">
        <v>7051.52</v>
      </c>
      <c r="G207" s="18">
        <f t="shared" si="40"/>
        <v>1422.7200000000003</v>
      </c>
      <c r="H207" s="18">
        <f t="shared" si="41"/>
        <v>-7051.52</v>
      </c>
      <c r="I207" s="19">
        <f t="shared" si="42"/>
        <v>25.27572484366118</v>
      </c>
      <c r="J207" s="19">
        <f t="shared" si="43"/>
        <v>0</v>
      </c>
      <c r="K207" s="19">
        <f t="shared" si="44"/>
        <v>0</v>
      </c>
    </row>
    <row r="208" spans="1:11">
      <c r="A208" s="16" t="s">
        <v>64</v>
      </c>
      <c r="B208" s="17" t="s">
        <v>65</v>
      </c>
      <c r="C208" s="18">
        <v>-5628.8</v>
      </c>
      <c r="D208" s="18">
        <v>0</v>
      </c>
      <c r="E208" s="18">
        <v>0</v>
      </c>
      <c r="F208" s="18">
        <v>-7051.52</v>
      </c>
      <c r="G208" s="18">
        <f t="shared" si="40"/>
        <v>-1422.7200000000003</v>
      </c>
      <c r="H208" s="18">
        <f t="shared" si="41"/>
        <v>7051.52</v>
      </c>
      <c r="I208" s="19">
        <f t="shared" si="42"/>
        <v>25.27572484366118</v>
      </c>
      <c r="J208" s="19">
        <f t="shared" si="43"/>
        <v>0</v>
      </c>
      <c r="K208" s="19">
        <f t="shared" si="44"/>
        <v>0</v>
      </c>
    </row>
    <row r="209" spans="1:11">
      <c r="A209" s="22" t="s">
        <v>66</v>
      </c>
      <c r="B209" s="17" t="s">
        <v>67</v>
      </c>
      <c r="C209" s="18">
        <v>-5628.8</v>
      </c>
      <c r="D209" s="18">
        <v>0</v>
      </c>
      <c r="E209" s="18">
        <v>0</v>
      </c>
      <c r="F209" s="18">
        <v>-7051.52</v>
      </c>
      <c r="G209" s="18">
        <f t="shared" si="40"/>
        <v>-1422.7200000000003</v>
      </c>
      <c r="H209" s="18">
        <f t="shared" si="41"/>
        <v>7051.52</v>
      </c>
      <c r="I209" s="19">
        <f t="shared" si="42"/>
        <v>25.27572484366118</v>
      </c>
      <c r="J209" s="19">
        <f t="shared" si="43"/>
        <v>0</v>
      </c>
      <c r="K209" s="19">
        <f t="shared" si="44"/>
        <v>0</v>
      </c>
    </row>
    <row r="210" spans="1:11">
      <c r="A210" s="27" t="s">
        <v>222</v>
      </c>
      <c r="B210" s="28" t="s">
        <v>223</v>
      </c>
      <c r="C210" s="29"/>
      <c r="D210" s="29"/>
      <c r="E210" s="29"/>
      <c r="F210" s="29"/>
      <c r="G210" s="29"/>
      <c r="H210" s="29"/>
      <c r="I210" s="30"/>
      <c r="J210" s="30"/>
      <c r="K210" s="30"/>
    </row>
    <row r="211" spans="1:11">
      <c r="A211" s="16" t="s">
        <v>25</v>
      </c>
      <c r="B211" s="17" t="s">
        <v>26</v>
      </c>
      <c r="C211" s="18">
        <v>18062193.399999999</v>
      </c>
      <c r="D211" s="18">
        <v>18336341</v>
      </c>
      <c r="E211" s="18">
        <v>12295382</v>
      </c>
      <c r="F211" s="18">
        <v>18308361.960000001</v>
      </c>
      <c r="G211" s="18">
        <f t="shared" ref="G211:G234" si="45">F211-C211</f>
        <v>246168.56000000238</v>
      </c>
      <c r="H211" s="18">
        <f t="shared" ref="H211:H234" si="46">E211-F211</f>
        <v>-6012979.9600000009</v>
      </c>
      <c r="I211" s="19">
        <f t="shared" ref="I211:I234" si="47">IF(ISERROR(F211/C211),0,F211/C211*100-100)</f>
        <v>1.3628940547165485</v>
      </c>
      <c r="J211" s="19">
        <f t="shared" ref="J211:J234" si="48">IF(ISERROR(F211/E211),0,F211/E211*100)</f>
        <v>148.90437694412424</v>
      </c>
      <c r="K211" s="19">
        <f t="shared" ref="K211:K234" si="49">IF(ISERROR(F211/D211),0,F211/D211*100)</f>
        <v>99.847412087286131</v>
      </c>
    </row>
    <row r="212" spans="1:11" ht="25.5">
      <c r="A212" s="22" t="s">
        <v>27</v>
      </c>
      <c r="B212" s="17" t="s">
        <v>28</v>
      </c>
      <c r="C212" s="18">
        <v>148305.4</v>
      </c>
      <c r="D212" s="18">
        <v>204346</v>
      </c>
      <c r="E212" s="18">
        <v>153257</v>
      </c>
      <c r="F212" s="18">
        <v>176366.96</v>
      </c>
      <c r="G212" s="18">
        <f t="shared" si="45"/>
        <v>28061.559999999998</v>
      </c>
      <c r="H212" s="18">
        <f t="shared" si="46"/>
        <v>-23109.959999999992</v>
      </c>
      <c r="I212" s="19">
        <f t="shared" si="47"/>
        <v>18.921468806934882</v>
      </c>
      <c r="J212" s="19">
        <f t="shared" si="48"/>
        <v>115.07921987250174</v>
      </c>
      <c r="K212" s="19">
        <f t="shared" si="49"/>
        <v>86.308007007722182</v>
      </c>
    </row>
    <row r="213" spans="1:11">
      <c r="A213" s="22" t="s">
        <v>29</v>
      </c>
      <c r="B213" s="17" t="s">
        <v>30</v>
      </c>
      <c r="C213" s="18">
        <v>17913888</v>
      </c>
      <c r="D213" s="18">
        <v>18131995</v>
      </c>
      <c r="E213" s="18">
        <v>12142125</v>
      </c>
      <c r="F213" s="18">
        <v>18131995</v>
      </c>
      <c r="G213" s="18">
        <f t="shared" si="45"/>
        <v>218107</v>
      </c>
      <c r="H213" s="18">
        <f t="shared" si="46"/>
        <v>-5989870</v>
      </c>
      <c r="I213" s="19">
        <f t="shared" si="47"/>
        <v>1.2175302201286513</v>
      </c>
      <c r="J213" s="19">
        <f t="shared" si="48"/>
        <v>149.33131556461493</v>
      </c>
      <c r="K213" s="19">
        <f t="shared" si="49"/>
        <v>100</v>
      </c>
    </row>
    <row r="214" spans="1:11">
      <c r="A214" s="23" t="s">
        <v>31</v>
      </c>
      <c r="B214" s="17" t="s">
        <v>32</v>
      </c>
      <c r="C214" s="18">
        <v>17913888</v>
      </c>
      <c r="D214" s="18">
        <v>18131995</v>
      </c>
      <c r="E214" s="18">
        <v>12142125</v>
      </c>
      <c r="F214" s="18">
        <v>18131995</v>
      </c>
      <c r="G214" s="18">
        <f t="shared" si="45"/>
        <v>218107</v>
      </c>
      <c r="H214" s="18">
        <f t="shared" si="46"/>
        <v>-5989870</v>
      </c>
      <c r="I214" s="19">
        <f t="shared" si="47"/>
        <v>1.2175302201286513</v>
      </c>
      <c r="J214" s="19">
        <f t="shared" si="48"/>
        <v>149.33131556461493</v>
      </c>
      <c r="K214" s="19">
        <f t="shared" si="49"/>
        <v>100</v>
      </c>
    </row>
    <row r="215" spans="1:11">
      <c r="A215" s="16" t="s">
        <v>33</v>
      </c>
      <c r="B215" s="17" t="s">
        <v>34</v>
      </c>
      <c r="C215" s="18">
        <v>9712837.75</v>
      </c>
      <c r="D215" s="18">
        <v>18336341</v>
      </c>
      <c r="E215" s="18">
        <v>12295382</v>
      </c>
      <c r="F215" s="18">
        <v>12192036.439999999</v>
      </c>
      <c r="G215" s="18">
        <f t="shared" si="45"/>
        <v>2479198.6899999995</v>
      </c>
      <c r="H215" s="18">
        <f t="shared" si="46"/>
        <v>103345.56000000052</v>
      </c>
      <c r="I215" s="19">
        <f t="shared" si="47"/>
        <v>25.524967613095356</v>
      </c>
      <c r="J215" s="19">
        <f t="shared" si="48"/>
        <v>99.159476623011784</v>
      </c>
      <c r="K215" s="19">
        <f t="shared" si="49"/>
        <v>66.491108776827389</v>
      </c>
    </row>
    <row r="216" spans="1:11">
      <c r="A216" s="22" t="s">
        <v>35</v>
      </c>
      <c r="B216" s="17" t="s">
        <v>36</v>
      </c>
      <c r="C216" s="18">
        <v>9426699.1899999995</v>
      </c>
      <c r="D216" s="18">
        <v>17477659</v>
      </c>
      <c r="E216" s="18">
        <v>11779582</v>
      </c>
      <c r="F216" s="18">
        <v>11808869.42</v>
      </c>
      <c r="G216" s="18">
        <f t="shared" si="45"/>
        <v>2382170.2300000004</v>
      </c>
      <c r="H216" s="18">
        <f t="shared" si="46"/>
        <v>-29287.419999999925</v>
      </c>
      <c r="I216" s="19">
        <f t="shared" si="47"/>
        <v>25.270459807681632</v>
      </c>
      <c r="J216" s="19">
        <f t="shared" si="48"/>
        <v>100.24862868648481</v>
      </c>
      <c r="K216" s="19">
        <f t="shared" si="49"/>
        <v>67.565509888938792</v>
      </c>
    </row>
    <row r="217" spans="1:11">
      <c r="A217" s="23" t="s">
        <v>37</v>
      </c>
      <c r="B217" s="17" t="s">
        <v>38</v>
      </c>
      <c r="C217" s="18">
        <v>9344675.2699999996</v>
      </c>
      <c r="D217" s="18">
        <v>17017484</v>
      </c>
      <c r="E217" s="18">
        <v>11536879</v>
      </c>
      <c r="F217" s="18">
        <v>11469165.59</v>
      </c>
      <c r="G217" s="18">
        <f t="shared" si="45"/>
        <v>2124490.3200000003</v>
      </c>
      <c r="H217" s="18">
        <f t="shared" si="46"/>
        <v>67713.410000000149</v>
      </c>
      <c r="I217" s="19">
        <f t="shared" si="47"/>
        <v>22.734768824128437</v>
      </c>
      <c r="J217" s="19">
        <f t="shared" si="48"/>
        <v>99.41306994725349</v>
      </c>
      <c r="K217" s="19">
        <f t="shared" si="49"/>
        <v>67.396364762264511</v>
      </c>
    </row>
    <row r="218" spans="1:11">
      <c r="A218" s="24" t="s">
        <v>39</v>
      </c>
      <c r="B218" s="17" t="s">
        <v>40</v>
      </c>
      <c r="C218" s="18">
        <v>6041093.6600000001</v>
      </c>
      <c r="D218" s="18">
        <v>10909553</v>
      </c>
      <c r="E218" s="18">
        <v>6905593</v>
      </c>
      <c r="F218" s="18">
        <v>7113973.6100000003</v>
      </c>
      <c r="G218" s="18">
        <f t="shared" si="45"/>
        <v>1072879.9500000002</v>
      </c>
      <c r="H218" s="18">
        <f t="shared" si="46"/>
        <v>-208380.61000000034</v>
      </c>
      <c r="I218" s="19">
        <f t="shared" si="47"/>
        <v>17.75969733930593</v>
      </c>
      <c r="J218" s="19">
        <f t="shared" si="48"/>
        <v>103.01756286534697</v>
      </c>
      <c r="K218" s="19">
        <f t="shared" si="49"/>
        <v>65.208662628065511</v>
      </c>
    </row>
    <row r="219" spans="1:11">
      <c r="A219" s="24" t="s">
        <v>41</v>
      </c>
      <c r="B219" s="17" t="s">
        <v>42</v>
      </c>
      <c r="C219" s="18">
        <v>3303581.61</v>
      </c>
      <c r="D219" s="18">
        <v>6107931</v>
      </c>
      <c r="E219" s="18">
        <v>4631286</v>
      </c>
      <c r="F219" s="18">
        <v>4355191.9800000004</v>
      </c>
      <c r="G219" s="18">
        <f t="shared" si="45"/>
        <v>1051610.3700000006</v>
      </c>
      <c r="H219" s="18">
        <f t="shared" si="46"/>
        <v>276094.01999999955</v>
      </c>
      <c r="I219" s="19">
        <f t="shared" si="47"/>
        <v>31.832432013084144</v>
      </c>
      <c r="J219" s="19">
        <f t="shared" si="48"/>
        <v>94.038502048890976</v>
      </c>
      <c r="K219" s="19">
        <f t="shared" si="49"/>
        <v>71.303883098875872</v>
      </c>
    </row>
    <row r="220" spans="1:11">
      <c r="A220" s="25" t="s">
        <v>43</v>
      </c>
      <c r="B220" s="17" t="s">
        <v>44</v>
      </c>
      <c r="C220" s="18">
        <v>17254.490000000002</v>
      </c>
      <c r="D220" s="18">
        <v>0</v>
      </c>
      <c r="E220" s="18">
        <v>0</v>
      </c>
      <c r="F220" s="18">
        <v>16899.189999999999</v>
      </c>
      <c r="G220" s="18">
        <f t="shared" si="45"/>
        <v>-355.30000000000291</v>
      </c>
      <c r="H220" s="18">
        <f t="shared" si="46"/>
        <v>-16899.189999999999</v>
      </c>
      <c r="I220" s="19">
        <f t="shared" si="47"/>
        <v>-2.059174162783151</v>
      </c>
      <c r="J220" s="19">
        <f t="shared" si="48"/>
        <v>0</v>
      </c>
      <c r="K220" s="19">
        <f t="shared" si="49"/>
        <v>0</v>
      </c>
    </row>
    <row r="221" spans="1:11">
      <c r="A221" s="23" t="s">
        <v>45</v>
      </c>
      <c r="B221" s="17" t="s">
        <v>46</v>
      </c>
      <c r="C221" s="18">
        <v>59042.22</v>
      </c>
      <c r="D221" s="18">
        <v>275038</v>
      </c>
      <c r="E221" s="18">
        <v>219703</v>
      </c>
      <c r="F221" s="18">
        <v>154585.89000000001</v>
      </c>
      <c r="G221" s="18">
        <f t="shared" si="45"/>
        <v>95543.670000000013</v>
      </c>
      <c r="H221" s="18">
        <f t="shared" si="46"/>
        <v>65117.109999999986</v>
      </c>
      <c r="I221" s="19">
        <f t="shared" si="47"/>
        <v>161.82262455578399</v>
      </c>
      <c r="J221" s="19">
        <f t="shared" si="48"/>
        <v>70.361301393244531</v>
      </c>
      <c r="K221" s="19">
        <f t="shared" si="49"/>
        <v>56.205284360706528</v>
      </c>
    </row>
    <row r="222" spans="1:11">
      <c r="A222" s="24" t="s">
        <v>47</v>
      </c>
      <c r="B222" s="17" t="s">
        <v>48</v>
      </c>
      <c r="C222" s="18">
        <v>57542.22</v>
      </c>
      <c r="D222" s="18">
        <v>272038</v>
      </c>
      <c r="E222" s="18">
        <v>218203</v>
      </c>
      <c r="F222" s="18">
        <v>151585.89000000001</v>
      </c>
      <c r="G222" s="18">
        <f t="shared" si="45"/>
        <v>94043.670000000013</v>
      </c>
      <c r="H222" s="18">
        <f t="shared" si="46"/>
        <v>66617.109999999986</v>
      </c>
      <c r="I222" s="19">
        <f t="shared" si="47"/>
        <v>163.43420535391232</v>
      </c>
      <c r="J222" s="19">
        <f t="shared" si="48"/>
        <v>69.470121859002859</v>
      </c>
      <c r="K222" s="19">
        <f t="shared" si="49"/>
        <v>55.722321881501856</v>
      </c>
    </row>
    <row r="223" spans="1:11">
      <c r="A223" s="24" t="s">
        <v>49</v>
      </c>
      <c r="B223" s="17" t="s">
        <v>50</v>
      </c>
      <c r="C223" s="18">
        <v>1500</v>
      </c>
      <c r="D223" s="18">
        <v>3000</v>
      </c>
      <c r="E223" s="18">
        <v>1500</v>
      </c>
      <c r="F223" s="18">
        <v>3000</v>
      </c>
      <c r="G223" s="18">
        <f t="shared" si="45"/>
        <v>1500</v>
      </c>
      <c r="H223" s="18">
        <f t="shared" si="46"/>
        <v>-1500</v>
      </c>
      <c r="I223" s="19">
        <f t="shared" si="47"/>
        <v>100</v>
      </c>
      <c r="J223" s="19">
        <f t="shared" si="48"/>
        <v>200</v>
      </c>
      <c r="K223" s="19">
        <f t="shared" si="49"/>
        <v>100</v>
      </c>
    </row>
    <row r="224" spans="1:11" ht="25.5">
      <c r="A224" s="23" t="s">
        <v>76</v>
      </c>
      <c r="B224" s="17" t="s">
        <v>77</v>
      </c>
      <c r="C224" s="18">
        <v>0</v>
      </c>
      <c r="D224" s="18">
        <v>162137</v>
      </c>
      <c r="E224" s="18">
        <v>0</v>
      </c>
      <c r="F224" s="18">
        <v>162136.39000000001</v>
      </c>
      <c r="G224" s="18">
        <f t="shared" si="45"/>
        <v>162136.39000000001</v>
      </c>
      <c r="H224" s="18">
        <f t="shared" si="46"/>
        <v>-162136.39000000001</v>
      </c>
      <c r="I224" s="19">
        <f t="shared" si="47"/>
        <v>0</v>
      </c>
      <c r="J224" s="19">
        <f t="shared" si="48"/>
        <v>0</v>
      </c>
      <c r="K224" s="19">
        <f t="shared" si="49"/>
        <v>99.999623774955765</v>
      </c>
    </row>
    <row r="225" spans="1:11">
      <c r="A225" s="24" t="s">
        <v>78</v>
      </c>
      <c r="B225" s="17" t="s">
        <v>79</v>
      </c>
      <c r="C225" s="18">
        <v>0</v>
      </c>
      <c r="D225" s="18">
        <v>162137</v>
      </c>
      <c r="E225" s="18">
        <v>0</v>
      </c>
      <c r="F225" s="18">
        <v>162136.39000000001</v>
      </c>
      <c r="G225" s="18">
        <f t="shared" si="45"/>
        <v>162136.39000000001</v>
      </c>
      <c r="H225" s="18">
        <f t="shared" si="46"/>
        <v>-162136.39000000001</v>
      </c>
      <c r="I225" s="19">
        <f t="shared" si="47"/>
        <v>0</v>
      </c>
      <c r="J225" s="19">
        <f t="shared" si="48"/>
        <v>0</v>
      </c>
      <c r="K225" s="19">
        <f t="shared" si="49"/>
        <v>99.999623774955765</v>
      </c>
    </row>
    <row r="226" spans="1:11" ht="25.5">
      <c r="A226" s="23" t="s">
        <v>51</v>
      </c>
      <c r="B226" s="17" t="s">
        <v>52</v>
      </c>
      <c r="C226" s="18">
        <v>22981.7</v>
      </c>
      <c r="D226" s="18">
        <v>23000</v>
      </c>
      <c r="E226" s="18">
        <v>23000</v>
      </c>
      <c r="F226" s="18">
        <v>22981.55</v>
      </c>
      <c r="G226" s="18">
        <f t="shared" si="45"/>
        <v>-0.15000000000145519</v>
      </c>
      <c r="H226" s="18">
        <f t="shared" si="46"/>
        <v>18.450000000000728</v>
      </c>
      <c r="I226" s="19">
        <f t="shared" si="47"/>
        <v>-6.5269322983851907E-4</v>
      </c>
      <c r="J226" s="19">
        <f t="shared" si="48"/>
        <v>99.919782608695655</v>
      </c>
      <c r="K226" s="19">
        <f t="shared" si="49"/>
        <v>99.919782608695655</v>
      </c>
    </row>
    <row r="227" spans="1:11" ht="25.5">
      <c r="A227" s="24" t="s">
        <v>162</v>
      </c>
      <c r="B227" s="17" t="s">
        <v>163</v>
      </c>
      <c r="C227" s="18">
        <v>22981.7</v>
      </c>
      <c r="D227" s="18">
        <v>23000</v>
      </c>
      <c r="E227" s="18">
        <v>23000</v>
      </c>
      <c r="F227" s="18">
        <v>22981.55</v>
      </c>
      <c r="G227" s="18">
        <f t="shared" si="45"/>
        <v>-0.15000000000145519</v>
      </c>
      <c r="H227" s="18">
        <f t="shared" si="46"/>
        <v>18.450000000000728</v>
      </c>
      <c r="I227" s="19">
        <f t="shared" si="47"/>
        <v>-6.5269322983851907E-4</v>
      </c>
      <c r="J227" s="19">
        <f t="shared" si="48"/>
        <v>99.919782608695655</v>
      </c>
      <c r="K227" s="19">
        <f t="shared" si="49"/>
        <v>99.919782608695655</v>
      </c>
    </row>
    <row r="228" spans="1:11" ht="38.25">
      <c r="A228" s="25" t="s">
        <v>166</v>
      </c>
      <c r="B228" s="17" t="s">
        <v>167</v>
      </c>
      <c r="C228" s="18">
        <v>22981.7</v>
      </c>
      <c r="D228" s="18">
        <v>23000</v>
      </c>
      <c r="E228" s="18">
        <v>23000</v>
      </c>
      <c r="F228" s="18">
        <v>22981.55</v>
      </c>
      <c r="G228" s="18">
        <f t="shared" si="45"/>
        <v>-0.15000000000145519</v>
      </c>
      <c r="H228" s="18">
        <f t="shared" si="46"/>
        <v>18.450000000000728</v>
      </c>
      <c r="I228" s="19">
        <f t="shared" si="47"/>
        <v>-6.5269322983851907E-4</v>
      </c>
      <c r="J228" s="19">
        <f t="shared" si="48"/>
        <v>99.919782608695655</v>
      </c>
      <c r="K228" s="19">
        <f t="shared" si="49"/>
        <v>99.919782608695655</v>
      </c>
    </row>
    <row r="229" spans="1:11">
      <c r="A229" s="22" t="s">
        <v>59</v>
      </c>
      <c r="B229" s="17" t="s">
        <v>60</v>
      </c>
      <c r="C229" s="18">
        <v>286138.56</v>
      </c>
      <c r="D229" s="18">
        <v>858682</v>
      </c>
      <c r="E229" s="18">
        <v>515800</v>
      </c>
      <c r="F229" s="18">
        <v>383167.02</v>
      </c>
      <c r="G229" s="18">
        <f t="shared" si="45"/>
        <v>97028.460000000021</v>
      </c>
      <c r="H229" s="18">
        <f t="shared" si="46"/>
        <v>132632.97999999998</v>
      </c>
      <c r="I229" s="19">
        <f t="shared" si="47"/>
        <v>33.909606590597235</v>
      </c>
      <c r="J229" s="19">
        <f t="shared" si="48"/>
        <v>74.285967429236138</v>
      </c>
      <c r="K229" s="19">
        <f t="shared" si="49"/>
        <v>44.622691520260119</v>
      </c>
    </row>
    <row r="230" spans="1:11">
      <c r="A230" s="23" t="s">
        <v>61</v>
      </c>
      <c r="B230" s="17" t="s">
        <v>62</v>
      </c>
      <c r="C230" s="18">
        <v>286138.56</v>
      </c>
      <c r="D230" s="18">
        <v>858682</v>
      </c>
      <c r="E230" s="18">
        <v>515800</v>
      </c>
      <c r="F230" s="18">
        <v>383167.02</v>
      </c>
      <c r="G230" s="18">
        <f t="shared" si="45"/>
        <v>97028.460000000021</v>
      </c>
      <c r="H230" s="18">
        <f t="shared" si="46"/>
        <v>132632.97999999998</v>
      </c>
      <c r="I230" s="19">
        <f t="shared" si="47"/>
        <v>33.909606590597235</v>
      </c>
      <c r="J230" s="19">
        <f t="shared" si="48"/>
        <v>74.285967429236138</v>
      </c>
      <c r="K230" s="19">
        <f t="shared" si="49"/>
        <v>44.622691520260119</v>
      </c>
    </row>
    <row r="231" spans="1:11">
      <c r="A231" s="16"/>
      <c r="B231" s="17" t="s">
        <v>63</v>
      </c>
      <c r="C231" s="18">
        <v>8349355.6500000004</v>
      </c>
      <c r="D231" s="18">
        <v>0</v>
      </c>
      <c r="E231" s="18">
        <v>0</v>
      </c>
      <c r="F231" s="18">
        <v>6116325.5199999996</v>
      </c>
      <c r="G231" s="18">
        <f t="shared" si="45"/>
        <v>-2233030.1300000008</v>
      </c>
      <c r="H231" s="18">
        <f t="shared" si="46"/>
        <v>-6116325.5199999996</v>
      </c>
      <c r="I231" s="19">
        <f t="shared" si="47"/>
        <v>-26.744939652918021</v>
      </c>
      <c r="J231" s="19">
        <f t="shared" si="48"/>
        <v>0</v>
      </c>
      <c r="K231" s="19">
        <f t="shared" si="49"/>
        <v>0</v>
      </c>
    </row>
    <row r="232" spans="1:11">
      <c r="A232" s="16" t="s">
        <v>64</v>
      </c>
      <c r="B232" s="17" t="s">
        <v>65</v>
      </c>
      <c r="C232" s="18">
        <v>-8349355.6500000004</v>
      </c>
      <c r="D232" s="18">
        <v>0</v>
      </c>
      <c r="E232" s="18">
        <v>0</v>
      </c>
      <c r="F232" s="18">
        <v>-6116325.5199999996</v>
      </c>
      <c r="G232" s="18">
        <f t="shared" si="45"/>
        <v>2233030.1300000008</v>
      </c>
      <c r="H232" s="18">
        <f t="shared" si="46"/>
        <v>6116325.5199999996</v>
      </c>
      <c r="I232" s="19">
        <f t="shared" si="47"/>
        <v>-26.744939652918021</v>
      </c>
      <c r="J232" s="19">
        <f t="shared" si="48"/>
        <v>0</v>
      </c>
      <c r="K232" s="19">
        <f t="shared" si="49"/>
        <v>0</v>
      </c>
    </row>
    <row r="233" spans="1:11">
      <c r="A233" s="22" t="s">
        <v>66</v>
      </c>
      <c r="B233" s="17" t="s">
        <v>67</v>
      </c>
      <c r="C233" s="18">
        <v>-8349355.6500000004</v>
      </c>
      <c r="D233" s="18">
        <v>0</v>
      </c>
      <c r="E233" s="18">
        <v>0</v>
      </c>
      <c r="F233" s="18">
        <v>-6116325.5199999996</v>
      </c>
      <c r="G233" s="18">
        <f t="shared" si="45"/>
        <v>2233030.1300000008</v>
      </c>
      <c r="H233" s="18">
        <f t="shared" si="46"/>
        <v>6116325.5199999996</v>
      </c>
      <c r="I233" s="19">
        <f t="shared" si="47"/>
        <v>-26.744939652918021</v>
      </c>
      <c r="J233" s="19">
        <f t="shared" si="48"/>
        <v>0</v>
      </c>
      <c r="K233" s="19">
        <f t="shared" si="49"/>
        <v>0</v>
      </c>
    </row>
    <row r="234" spans="1:11" ht="25.5">
      <c r="A234" s="23" t="s">
        <v>82</v>
      </c>
      <c r="B234" s="17" t="s">
        <v>83</v>
      </c>
      <c r="C234" s="18">
        <v>-310530</v>
      </c>
      <c r="D234" s="18">
        <v>0</v>
      </c>
      <c r="E234" s="18">
        <v>0</v>
      </c>
      <c r="F234" s="18">
        <v>0</v>
      </c>
      <c r="G234" s="18">
        <f t="shared" si="45"/>
        <v>310530</v>
      </c>
      <c r="H234" s="18">
        <f t="shared" si="46"/>
        <v>0</v>
      </c>
      <c r="I234" s="19">
        <f t="shared" si="47"/>
        <v>-100</v>
      </c>
      <c r="J234" s="19">
        <f t="shared" si="48"/>
        <v>0</v>
      </c>
      <c r="K234" s="19">
        <f t="shared" si="49"/>
        <v>0</v>
      </c>
    </row>
    <row r="235" spans="1:11">
      <c r="A235" s="27" t="s">
        <v>71</v>
      </c>
      <c r="B235" s="28" t="s">
        <v>72</v>
      </c>
      <c r="C235" s="29"/>
      <c r="D235" s="29"/>
      <c r="E235" s="29"/>
      <c r="F235" s="29"/>
      <c r="G235" s="29"/>
      <c r="H235" s="29"/>
      <c r="I235" s="30"/>
      <c r="J235" s="30"/>
      <c r="K235" s="30"/>
    </row>
    <row r="236" spans="1:11">
      <c r="A236" s="16" t="s">
        <v>25</v>
      </c>
      <c r="B236" s="17" t="s">
        <v>26</v>
      </c>
      <c r="C236" s="18">
        <v>794317</v>
      </c>
      <c r="D236" s="18">
        <v>2146447</v>
      </c>
      <c r="E236" s="18">
        <v>0</v>
      </c>
      <c r="F236" s="18">
        <v>2146447</v>
      </c>
      <c r="G236" s="18">
        <f t="shared" ref="G236:G251" si="50">F236-C236</f>
        <v>1352130</v>
      </c>
      <c r="H236" s="18">
        <f t="shared" ref="H236:H251" si="51">E236-F236</f>
        <v>-2146447</v>
      </c>
      <c r="I236" s="19">
        <f t="shared" ref="I236:I251" si="52">IF(ISERROR(F236/C236),0,F236/C236*100-100)</f>
        <v>170.22548931975524</v>
      </c>
      <c r="J236" s="19">
        <f t="shared" ref="J236:J251" si="53">IF(ISERROR(F236/E236),0,F236/E236*100)</f>
        <v>0</v>
      </c>
      <c r="K236" s="19">
        <f t="shared" ref="K236:K251" si="54">IF(ISERROR(F236/D236),0,F236/D236*100)</f>
        <v>100</v>
      </c>
    </row>
    <row r="237" spans="1:11">
      <c r="A237" s="22" t="s">
        <v>29</v>
      </c>
      <c r="B237" s="17" t="s">
        <v>30</v>
      </c>
      <c r="C237" s="18">
        <v>794317</v>
      </c>
      <c r="D237" s="18">
        <v>2146447</v>
      </c>
      <c r="E237" s="18">
        <v>0</v>
      </c>
      <c r="F237" s="18">
        <v>2146447</v>
      </c>
      <c r="G237" s="18">
        <f t="shared" si="50"/>
        <v>1352130</v>
      </c>
      <c r="H237" s="18">
        <f t="shared" si="51"/>
        <v>-2146447</v>
      </c>
      <c r="I237" s="19">
        <f t="shared" si="52"/>
        <v>170.22548931975524</v>
      </c>
      <c r="J237" s="19">
        <f t="shared" si="53"/>
        <v>0</v>
      </c>
      <c r="K237" s="19">
        <f t="shared" si="54"/>
        <v>100</v>
      </c>
    </row>
    <row r="238" spans="1:11">
      <c r="A238" s="23" t="s">
        <v>31</v>
      </c>
      <c r="B238" s="17" t="s">
        <v>32</v>
      </c>
      <c r="C238" s="18">
        <v>794317</v>
      </c>
      <c r="D238" s="18">
        <v>2146447</v>
      </c>
      <c r="E238" s="18">
        <v>0</v>
      </c>
      <c r="F238" s="18">
        <v>2146447</v>
      </c>
      <c r="G238" s="18">
        <f t="shared" si="50"/>
        <v>1352130</v>
      </c>
      <c r="H238" s="18">
        <f t="shared" si="51"/>
        <v>-2146447</v>
      </c>
      <c r="I238" s="19">
        <f t="shared" si="52"/>
        <v>170.22548931975524</v>
      </c>
      <c r="J238" s="19">
        <f t="shared" si="53"/>
        <v>0</v>
      </c>
      <c r="K238" s="19">
        <f t="shared" si="54"/>
        <v>100</v>
      </c>
    </row>
    <row r="239" spans="1:11">
      <c r="A239" s="16" t="s">
        <v>33</v>
      </c>
      <c r="B239" s="17" t="s">
        <v>34</v>
      </c>
      <c r="C239" s="18">
        <v>662393.17000000004</v>
      </c>
      <c r="D239" s="18">
        <v>2146447</v>
      </c>
      <c r="E239" s="18">
        <v>0</v>
      </c>
      <c r="F239" s="18">
        <v>1558929.43</v>
      </c>
      <c r="G239" s="18">
        <f t="shared" si="50"/>
        <v>896536.25999999989</v>
      </c>
      <c r="H239" s="18">
        <f t="shared" si="51"/>
        <v>-1558929.43</v>
      </c>
      <c r="I239" s="19">
        <f t="shared" si="52"/>
        <v>135.34805318116426</v>
      </c>
      <c r="J239" s="19">
        <f t="shared" si="53"/>
        <v>0</v>
      </c>
      <c r="K239" s="19">
        <f t="shared" si="54"/>
        <v>72.628368182396301</v>
      </c>
    </row>
    <row r="240" spans="1:11">
      <c r="A240" s="22" t="s">
        <v>35</v>
      </c>
      <c r="B240" s="17" t="s">
        <v>36</v>
      </c>
      <c r="C240" s="18">
        <v>662393.17000000004</v>
      </c>
      <c r="D240" s="18">
        <v>2146447</v>
      </c>
      <c r="E240" s="18">
        <v>0</v>
      </c>
      <c r="F240" s="18">
        <v>1558929.43</v>
      </c>
      <c r="G240" s="18">
        <f t="shared" si="50"/>
        <v>896536.25999999989</v>
      </c>
      <c r="H240" s="18">
        <f t="shared" si="51"/>
        <v>-1558929.43</v>
      </c>
      <c r="I240" s="19">
        <f t="shared" si="52"/>
        <v>135.34805318116426</v>
      </c>
      <c r="J240" s="19">
        <f t="shared" si="53"/>
        <v>0</v>
      </c>
      <c r="K240" s="19">
        <f t="shared" si="54"/>
        <v>72.628368182396301</v>
      </c>
    </row>
    <row r="241" spans="1:11">
      <c r="A241" s="23" t="s">
        <v>37</v>
      </c>
      <c r="B241" s="17" t="s">
        <v>38</v>
      </c>
      <c r="C241" s="18">
        <v>252351.82</v>
      </c>
      <c r="D241" s="18">
        <v>149114</v>
      </c>
      <c r="E241" s="18">
        <v>0</v>
      </c>
      <c r="F241" s="18">
        <v>67984.75</v>
      </c>
      <c r="G241" s="18">
        <f t="shared" si="50"/>
        <v>-184367.07</v>
      </c>
      <c r="H241" s="18">
        <f t="shared" si="51"/>
        <v>-67984.75</v>
      </c>
      <c r="I241" s="19">
        <f t="shared" si="52"/>
        <v>-73.059536483628293</v>
      </c>
      <c r="J241" s="19">
        <f t="shared" si="53"/>
        <v>0</v>
      </c>
      <c r="K241" s="19">
        <f t="shared" si="54"/>
        <v>45.592466166825382</v>
      </c>
    </row>
    <row r="242" spans="1:11">
      <c r="A242" s="24" t="s">
        <v>39</v>
      </c>
      <c r="B242" s="17" t="s">
        <v>40</v>
      </c>
      <c r="C242" s="18">
        <v>234829.71</v>
      </c>
      <c r="D242" s="18">
        <v>112404</v>
      </c>
      <c r="E242" s="18">
        <v>0</v>
      </c>
      <c r="F242" s="18">
        <v>54371.02</v>
      </c>
      <c r="G242" s="18">
        <f t="shared" si="50"/>
        <v>-180458.69</v>
      </c>
      <c r="H242" s="18">
        <f t="shared" si="51"/>
        <v>-54371.02</v>
      </c>
      <c r="I242" s="19">
        <f t="shared" si="52"/>
        <v>-76.84661791729846</v>
      </c>
      <c r="J242" s="19">
        <f t="shared" si="53"/>
        <v>0</v>
      </c>
      <c r="K242" s="19">
        <f t="shared" si="54"/>
        <v>48.371072203836157</v>
      </c>
    </row>
    <row r="243" spans="1:11">
      <c r="A243" s="24" t="s">
        <v>41</v>
      </c>
      <c r="B243" s="17" t="s">
        <v>42</v>
      </c>
      <c r="C243" s="18">
        <v>17522.11</v>
      </c>
      <c r="D243" s="18">
        <v>36710</v>
      </c>
      <c r="E243" s="18">
        <v>0</v>
      </c>
      <c r="F243" s="18">
        <v>13613.73</v>
      </c>
      <c r="G243" s="18">
        <f t="shared" si="50"/>
        <v>-3908.380000000001</v>
      </c>
      <c r="H243" s="18">
        <f t="shared" si="51"/>
        <v>-13613.73</v>
      </c>
      <c r="I243" s="19">
        <f t="shared" si="52"/>
        <v>-22.305418696720892</v>
      </c>
      <c r="J243" s="19">
        <f t="shared" si="53"/>
        <v>0</v>
      </c>
      <c r="K243" s="19">
        <f t="shared" si="54"/>
        <v>37.084527376736581</v>
      </c>
    </row>
    <row r="244" spans="1:11">
      <c r="A244" s="23" t="s">
        <v>45</v>
      </c>
      <c r="B244" s="17" t="s">
        <v>46</v>
      </c>
      <c r="C244" s="18">
        <v>17532</v>
      </c>
      <c r="D244" s="18">
        <v>167333</v>
      </c>
      <c r="E244" s="18">
        <v>0</v>
      </c>
      <c r="F244" s="18">
        <v>130769.46</v>
      </c>
      <c r="G244" s="18">
        <f t="shared" si="50"/>
        <v>113237.46</v>
      </c>
      <c r="H244" s="18">
        <f t="shared" si="51"/>
        <v>-130769.46</v>
      </c>
      <c r="I244" s="19">
        <f t="shared" si="52"/>
        <v>645.89014373716634</v>
      </c>
      <c r="J244" s="19">
        <f t="shared" si="53"/>
        <v>0</v>
      </c>
      <c r="K244" s="19">
        <f t="shared" si="54"/>
        <v>78.149235357042542</v>
      </c>
    </row>
    <row r="245" spans="1:11">
      <c r="A245" s="24" t="s">
        <v>47</v>
      </c>
      <c r="B245" s="17" t="s">
        <v>48</v>
      </c>
      <c r="C245" s="18">
        <v>0</v>
      </c>
      <c r="D245" s="18">
        <v>129770</v>
      </c>
      <c r="E245" s="18">
        <v>0</v>
      </c>
      <c r="F245" s="18">
        <v>129769.46</v>
      </c>
      <c r="G245" s="18">
        <f t="shared" si="50"/>
        <v>129769.46</v>
      </c>
      <c r="H245" s="18">
        <f t="shared" si="51"/>
        <v>-129769.46</v>
      </c>
      <c r="I245" s="19">
        <f t="shared" si="52"/>
        <v>0</v>
      </c>
      <c r="J245" s="19">
        <f t="shared" si="53"/>
        <v>0</v>
      </c>
      <c r="K245" s="19">
        <f t="shared" si="54"/>
        <v>99.999583879170856</v>
      </c>
    </row>
    <row r="246" spans="1:11">
      <c r="A246" s="24" t="s">
        <v>49</v>
      </c>
      <c r="B246" s="17" t="s">
        <v>50</v>
      </c>
      <c r="C246" s="18">
        <v>17532</v>
      </c>
      <c r="D246" s="18">
        <v>37563</v>
      </c>
      <c r="E246" s="18">
        <v>0</v>
      </c>
      <c r="F246" s="18">
        <v>1000</v>
      </c>
      <c r="G246" s="18">
        <f t="shared" si="50"/>
        <v>-16532</v>
      </c>
      <c r="H246" s="18">
        <f t="shared" si="51"/>
        <v>-1000</v>
      </c>
      <c r="I246" s="19">
        <f t="shared" si="52"/>
        <v>-94.296144193474788</v>
      </c>
      <c r="J246" s="19">
        <f t="shared" si="53"/>
        <v>0</v>
      </c>
      <c r="K246" s="19">
        <f t="shared" si="54"/>
        <v>2.6621941804435214</v>
      </c>
    </row>
    <row r="247" spans="1:11" ht="25.5">
      <c r="A247" s="23" t="s">
        <v>76</v>
      </c>
      <c r="B247" s="17" t="s">
        <v>77</v>
      </c>
      <c r="C247" s="18">
        <v>392509.35</v>
      </c>
      <c r="D247" s="18">
        <v>1830000</v>
      </c>
      <c r="E247" s="18">
        <v>0</v>
      </c>
      <c r="F247" s="18">
        <v>1360175.22</v>
      </c>
      <c r="G247" s="18">
        <f t="shared" si="50"/>
        <v>967665.87</v>
      </c>
      <c r="H247" s="18">
        <f t="shared" si="51"/>
        <v>-1360175.22</v>
      </c>
      <c r="I247" s="19">
        <f t="shared" si="52"/>
        <v>246.53320233008463</v>
      </c>
      <c r="J247" s="19">
        <f t="shared" si="53"/>
        <v>0</v>
      </c>
      <c r="K247" s="19">
        <f t="shared" si="54"/>
        <v>74.326514754098355</v>
      </c>
    </row>
    <row r="248" spans="1:11">
      <c r="A248" s="24" t="s">
        <v>78</v>
      </c>
      <c r="B248" s="17" t="s">
        <v>79</v>
      </c>
      <c r="C248" s="18">
        <v>392509.35</v>
      </c>
      <c r="D248" s="18">
        <v>1830000</v>
      </c>
      <c r="E248" s="18">
        <v>0</v>
      </c>
      <c r="F248" s="18">
        <v>1360175.22</v>
      </c>
      <c r="G248" s="18">
        <f t="shared" si="50"/>
        <v>967665.87</v>
      </c>
      <c r="H248" s="18">
        <f t="shared" si="51"/>
        <v>-1360175.22</v>
      </c>
      <c r="I248" s="19">
        <f t="shared" si="52"/>
        <v>246.53320233008463</v>
      </c>
      <c r="J248" s="19">
        <f t="shared" si="53"/>
        <v>0</v>
      </c>
      <c r="K248" s="19">
        <f t="shared" si="54"/>
        <v>74.326514754098355</v>
      </c>
    </row>
    <row r="249" spans="1:11">
      <c r="A249" s="16"/>
      <c r="B249" s="17" t="s">
        <v>63</v>
      </c>
      <c r="C249" s="18">
        <v>131923.82999999999</v>
      </c>
      <c r="D249" s="18">
        <v>0</v>
      </c>
      <c r="E249" s="18">
        <v>0</v>
      </c>
      <c r="F249" s="18">
        <v>587517.56999999995</v>
      </c>
      <c r="G249" s="18">
        <f t="shared" si="50"/>
        <v>455593.74</v>
      </c>
      <c r="H249" s="18">
        <f t="shared" si="51"/>
        <v>-587517.56999999995</v>
      </c>
      <c r="I249" s="19">
        <f t="shared" si="52"/>
        <v>345.34605309745785</v>
      </c>
      <c r="J249" s="19">
        <f t="shared" si="53"/>
        <v>0</v>
      </c>
      <c r="K249" s="19">
        <f t="shared" si="54"/>
        <v>0</v>
      </c>
    </row>
    <row r="250" spans="1:11">
      <c r="A250" s="16" t="s">
        <v>64</v>
      </c>
      <c r="B250" s="17" t="s">
        <v>65</v>
      </c>
      <c r="C250" s="18">
        <v>-131923.82999999999</v>
      </c>
      <c r="D250" s="18">
        <v>0</v>
      </c>
      <c r="E250" s="18">
        <v>0</v>
      </c>
      <c r="F250" s="18">
        <v>-587517.56999999995</v>
      </c>
      <c r="G250" s="18">
        <f t="shared" si="50"/>
        <v>-455593.74</v>
      </c>
      <c r="H250" s="18">
        <f t="shared" si="51"/>
        <v>587517.56999999995</v>
      </c>
      <c r="I250" s="19">
        <f t="shared" si="52"/>
        <v>345.34605309745785</v>
      </c>
      <c r="J250" s="19">
        <f t="shared" si="53"/>
        <v>0</v>
      </c>
      <c r="K250" s="19">
        <f t="shared" si="54"/>
        <v>0</v>
      </c>
    </row>
    <row r="251" spans="1:11">
      <c r="A251" s="22" t="s">
        <v>66</v>
      </c>
      <c r="B251" s="17" t="s">
        <v>67</v>
      </c>
      <c r="C251" s="18">
        <v>-131923.82999999999</v>
      </c>
      <c r="D251" s="18">
        <v>0</v>
      </c>
      <c r="E251" s="18">
        <v>0</v>
      </c>
      <c r="F251" s="18">
        <v>-587517.56999999995</v>
      </c>
      <c r="G251" s="18">
        <f t="shared" si="50"/>
        <v>-455593.74</v>
      </c>
      <c r="H251" s="18">
        <f t="shared" si="51"/>
        <v>587517.56999999995</v>
      </c>
      <c r="I251" s="19">
        <f t="shared" si="52"/>
        <v>345.34605309745785</v>
      </c>
      <c r="J251" s="19">
        <f t="shared" si="53"/>
        <v>0</v>
      </c>
      <c r="K251" s="19">
        <f t="shared" si="54"/>
        <v>0</v>
      </c>
    </row>
    <row r="252" spans="1:11">
      <c r="A252" s="16"/>
      <c r="B252" s="17"/>
      <c r="C252" s="18"/>
      <c r="D252" s="18"/>
      <c r="E252" s="18"/>
      <c r="F252" s="18"/>
      <c r="G252" s="18"/>
      <c r="H252" s="18"/>
      <c r="I252" s="19"/>
      <c r="J252" s="19"/>
      <c r="K252" s="19"/>
    </row>
    <row r="253" spans="1:11" ht="38.25">
      <c r="A253" s="27"/>
      <c r="B253" s="28" t="s">
        <v>111</v>
      </c>
      <c r="C253" s="29"/>
      <c r="D253" s="29"/>
      <c r="E253" s="29"/>
      <c r="F253" s="29"/>
      <c r="G253" s="29"/>
      <c r="H253" s="29"/>
      <c r="I253" s="30"/>
      <c r="J253" s="30"/>
      <c r="K253" s="30"/>
    </row>
    <row r="254" spans="1:11">
      <c r="A254" s="16" t="s">
        <v>25</v>
      </c>
      <c r="B254" s="17" t="s">
        <v>26</v>
      </c>
      <c r="C254" s="18">
        <v>416736</v>
      </c>
      <c r="D254" s="18">
        <v>959527</v>
      </c>
      <c r="E254" s="18">
        <v>959527</v>
      </c>
      <c r="F254" s="18">
        <v>338108</v>
      </c>
      <c r="G254" s="18">
        <f t="shared" ref="G254:G267" si="55">F254-C254</f>
        <v>-78628</v>
      </c>
      <c r="H254" s="18">
        <f t="shared" ref="H254:H267" si="56">E254-F254</f>
        <v>621419</v>
      </c>
      <c r="I254" s="19">
        <f t="shared" ref="I254:I267" si="57">IF(ISERROR(F254/C254),0,F254/C254*100-100)</f>
        <v>-18.867580434615689</v>
      </c>
      <c r="J254" s="19">
        <f t="shared" ref="J254:J267" si="58">IF(ISERROR(F254/E254),0,F254/E254*100)</f>
        <v>35.236944869711849</v>
      </c>
      <c r="K254" s="19">
        <f t="shared" ref="K254:K267" si="59">IF(ISERROR(F254/D254),0,F254/D254*100)</f>
        <v>35.236944869711849</v>
      </c>
    </row>
    <row r="255" spans="1:11">
      <c r="A255" s="22" t="s">
        <v>90</v>
      </c>
      <c r="B255" s="17" t="s">
        <v>91</v>
      </c>
      <c r="C255" s="18">
        <v>416736</v>
      </c>
      <c r="D255" s="18">
        <v>959527</v>
      </c>
      <c r="E255" s="18">
        <v>959527</v>
      </c>
      <c r="F255" s="18">
        <v>338108</v>
      </c>
      <c r="G255" s="18">
        <f t="shared" si="55"/>
        <v>-78628</v>
      </c>
      <c r="H255" s="18">
        <f t="shared" si="56"/>
        <v>621419</v>
      </c>
      <c r="I255" s="19">
        <f t="shared" si="57"/>
        <v>-18.867580434615689</v>
      </c>
      <c r="J255" s="19">
        <f t="shared" si="58"/>
        <v>35.236944869711849</v>
      </c>
      <c r="K255" s="19">
        <f t="shared" si="59"/>
        <v>35.236944869711849</v>
      </c>
    </row>
    <row r="256" spans="1:11">
      <c r="A256" s="16" t="s">
        <v>33</v>
      </c>
      <c r="B256" s="17" t="s">
        <v>34</v>
      </c>
      <c r="C256" s="18">
        <v>394052.95</v>
      </c>
      <c r="D256" s="18">
        <v>1623413</v>
      </c>
      <c r="E256" s="18">
        <v>918416</v>
      </c>
      <c r="F256" s="18">
        <v>868501.27</v>
      </c>
      <c r="G256" s="18">
        <f t="shared" si="55"/>
        <v>474448.32</v>
      </c>
      <c r="H256" s="18">
        <f t="shared" si="56"/>
        <v>49914.729999999981</v>
      </c>
      <c r="I256" s="19">
        <f t="shared" si="57"/>
        <v>120.40217437783426</v>
      </c>
      <c r="J256" s="19">
        <f t="shared" si="58"/>
        <v>94.565128438528944</v>
      </c>
      <c r="K256" s="19">
        <f t="shared" si="59"/>
        <v>53.498479438072756</v>
      </c>
    </row>
    <row r="257" spans="1:11">
      <c r="A257" s="22" t="s">
        <v>35</v>
      </c>
      <c r="B257" s="17" t="s">
        <v>36</v>
      </c>
      <c r="C257" s="18">
        <v>394052.95</v>
      </c>
      <c r="D257" s="18">
        <v>1623413</v>
      </c>
      <c r="E257" s="18">
        <v>918416</v>
      </c>
      <c r="F257" s="18">
        <v>868501.27</v>
      </c>
      <c r="G257" s="18">
        <f t="shared" si="55"/>
        <v>474448.32</v>
      </c>
      <c r="H257" s="18">
        <f t="shared" si="56"/>
        <v>49914.729999999981</v>
      </c>
      <c r="I257" s="19">
        <f t="shared" si="57"/>
        <v>120.40217437783426</v>
      </c>
      <c r="J257" s="19">
        <f t="shared" si="58"/>
        <v>94.565128438528944</v>
      </c>
      <c r="K257" s="19">
        <f t="shared" si="59"/>
        <v>53.498479438072756</v>
      </c>
    </row>
    <row r="258" spans="1:11">
      <c r="A258" s="23" t="s">
        <v>37</v>
      </c>
      <c r="B258" s="17" t="s">
        <v>38</v>
      </c>
      <c r="C258" s="18">
        <v>33487.949999999997</v>
      </c>
      <c r="D258" s="18">
        <v>828387</v>
      </c>
      <c r="E258" s="18">
        <v>123390</v>
      </c>
      <c r="F258" s="18">
        <v>132052.87</v>
      </c>
      <c r="G258" s="18">
        <f t="shared" si="55"/>
        <v>98564.92</v>
      </c>
      <c r="H258" s="18">
        <f t="shared" si="56"/>
        <v>-8662.8699999999953</v>
      </c>
      <c r="I258" s="19">
        <f t="shared" si="57"/>
        <v>294.32951255600898</v>
      </c>
      <c r="J258" s="19">
        <f t="shared" si="58"/>
        <v>107.02072291109491</v>
      </c>
      <c r="K258" s="19">
        <f t="shared" si="59"/>
        <v>15.9409635834459</v>
      </c>
    </row>
    <row r="259" spans="1:11">
      <c r="A259" s="24" t="s">
        <v>41</v>
      </c>
      <c r="B259" s="17" t="s">
        <v>42</v>
      </c>
      <c r="C259" s="18">
        <v>33487.949999999997</v>
      </c>
      <c r="D259" s="18">
        <v>828387</v>
      </c>
      <c r="E259" s="18">
        <v>123390</v>
      </c>
      <c r="F259" s="18">
        <v>132052.87</v>
      </c>
      <c r="G259" s="18">
        <f t="shared" si="55"/>
        <v>98564.92</v>
      </c>
      <c r="H259" s="18">
        <f t="shared" si="56"/>
        <v>-8662.8699999999953</v>
      </c>
      <c r="I259" s="19">
        <f t="shared" si="57"/>
        <v>294.32951255600898</v>
      </c>
      <c r="J259" s="19">
        <f t="shared" si="58"/>
        <v>107.02072291109491</v>
      </c>
      <c r="K259" s="19">
        <f t="shared" si="59"/>
        <v>15.9409635834459</v>
      </c>
    </row>
    <row r="260" spans="1:11" ht="25.5">
      <c r="A260" s="23" t="s">
        <v>51</v>
      </c>
      <c r="B260" s="17" t="s">
        <v>52</v>
      </c>
      <c r="C260" s="18">
        <v>360565</v>
      </c>
      <c r="D260" s="18">
        <v>795026</v>
      </c>
      <c r="E260" s="18">
        <v>795026</v>
      </c>
      <c r="F260" s="18">
        <v>736448.4</v>
      </c>
      <c r="G260" s="18">
        <f t="shared" si="55"/>
        <v>375883.4</v>
      </c>
      <c r="H260" s="18">
        <f t="shared" si="56"/>
        <v>58577.599999999977</v>
      </c>
      <c r="I260" s="19">
        <f t="shared" si="57"/>
        <v>104.24844341519562</v>
      </c>
      <c r="J260" s="19">
        <f t="shared" si="58"/>
        <v>92.631989394057555</v>
      </c>
      <c r="K260" s="19">
        <f t="shared" si="59"/>
        <v>92.631989394057555</v>
      </c>
    </row>
    <row r="261" spans="1:11">
      <c r="A261" s="24" t="s">
        <v>53</v>
      </c>
      <c r="B261" s="17" t="s">
        <v>54</v>
      </c>
      <c r="C261" s="18">
        <v>360565</v>
      </c>
      <c r="D261" s="18">
        <v>795026</v>
      </c>
      <c r="E261" s="18">
        <v>795026</v>
      </c>
      <c r="F261" s="18">
        <v>736448.4</v>
      </c>
      <c r="G261" s="18">
        <f t="shared" si="55"/>
        <v>375883.4</v>
      </c>
      <c r="H261" s="18">
        <f t="shared" si="56"/>
        <v>58577.599999999977</v>
      </c>
      <c r="I261" s="19">
        <f t="shared" si="57"/>
        <v>104.24844341519562</v>
      </c>
      <c r="J261" s="19">
        <f t="shared" si="58"/>
        <v>92.631989394057555</v>
      </c>
      <c r="K261" s="19">
        <f t="shared" si="59"/>
        <v>92.631989394057555</v>
      </c>
    </row>
    <row r="262" spans="1:11" ht="25.5">
      <c r="A262" s="25" t="s">
        <v>55</v>
      </c>
      <c r="B262" s="17" t="s">
        <v>56</v>
      </c>
      <c r="C262" s="18">
        <v>360565</v>
      </c>
      <c r="D262" s="18">
        <v>795026</v>
      </c>
      <c r="E262" s="18">
        <v>795026</v>
      </c>
      <c r="F262" s="18">
        <v>736448.4</v>
      </c>
      <c r="G262" s="18">
        <f t="shared" si="55"/>
        <v>375883.4</v>
      </c>
      <c r="H262" s="18">
        <f t="shared" si="56"/>
        <v>58577.599999999977</v>
      </c>
      <c r="I262" s="19">
        <f t="shared" si="57"/>
        <v>104.24844341519562</v>
      </c>
      <c r="J262" s="19">
        <f t="shared" si="58"/>
        <v>92.631989394057555</v>
      </c>
      <c r="K262" s="19">
        <f t="shared" si="59"/>
        <v>92.631989394057555</v>
      </c>
    </row>
    <row r="263" spans="1:11" ht="25.5">
      <c r="A263" s="26" t="s">
        <v>104</v>
      </c>
      <c r="B263" s="17" t="s">
        <v>105</v>
      </c>
      <c r="C263" s="18">
        <v>360565</v>
      </c>
      <c r="D263" s="18">
        <v>795026</v>
      </c>
      <c r="E263" s="18">
        <v>795026</v>
      </c>
      <c r="F263" s="18">
        <v>736448.4</v>
      </c>
      <c r="G263" s="18">
        <f t="shared" si="55"/>
        <v>375883.4</v>
      </c>
      <c r="H263" s="18">
        <f t="shared" si="56"/>
        <v>58577.599999999977</v>
      </c>
      <c r="I263" s="19">
        <f t="shared" si="57"/>
        <v>104.24844341519562</v>
      </c>
      <c r="J263" s="19">
        <f t="shared" si="58"/>
        <v>92.631989394057555</v>
      </c>
      <c r="K263" s="19">
        <f t="shared" si="59"/>
        <v>92.631989394057555</v>
      </c>
    </row>
    <row r="264" spans="1:11">
      <c r="A264" s="16"/>
      <c r="B264" s="17" t="s">
        <v>63</v>
      </c>
      <c r="C264" s="18">
        <v>22683.05</v>
      </c>
      <c r="D264" s="18">
        <v>-663886</v>
      </c>
      <c r="E264" s="18">
        <v>41111</v>
      </c>
      <c r="F264" s="18">
        <v>-530393.27</v>
      </c>
      <c r="G264" s="18">
        <f t="shared" si="55"/>
        <v>-553076.32000000007</v>
      </c>
      <c r="H264" s="18">
        <f t="shared" si="56"/>
        <v>571504.27</v>
      </c>
      <c r="I264" s="19">
        <f t="shared" si="57"/>
        <v>-2438.2802136397004</v>
      </c>
      <c r="J264" s="19">
        <f t="shared" si="58"/>
        <v>-1290.1492787818347</v>
      </c>
      <c r="K264" s="19">
        <f t="shared" si="59"/>
        <v>79.892220953597459</v>
      </c>
    </row>
    <row r="265" spans="1:11">
      <c r="A265" s="16" t="s">
        <v>64</v>
      </c>
      <c r="B265" s="17" t="s">
        <v>65</v>
      </c>
      <c r="C265" s="18">
        <v>-22683.05</v>
      </c>
      <c r="D265" s="18">
        <v>663886</v>
      </c>
      <c r="E265" s="18">
        <v>-41111</v>
      </c>
      <c r="F265" s="18">
        <v>530393.27</v>
      </c>
      <c r="G265" s="18">
        <f t="shared" si="55"/>
        <v>553076.32000000007</v>
      </c>
      <c r="H265" s="18">
        <f t="shared" si="56"/>
        <v>-571504.27</v>
      </c>
      <c r="I265" s="19">
        <f t="shared" si="57"/>
        <v>-2438.2802136397004</v>
      </c>
      <c r="J265" s="19">
        <f t="shared" si="58"/>
        <v>-1290.1492787818347</v>
      </c>
      <c r="K265" s="19">
        <f t="shared" si="59"/>
        <v>79.892220953597459</v>
      </c>
    </row>
    <row r="266" spans="1:11">
      <c r="A266" s="22" t="s">
        <v>66</v>
      </c>
      <c r="B266" s="17" t="s">
        <v>67</v>
      </c>
      <c r="C266" s="18">
        <v>-22683.05</v>
      </c>
      <c r="D266" s="18">
        <v>663886</v>
      </c>
      <c r="E266" s="18">
        <v>-41111</v>
      </c>
      <c r="F266" s="18">
        <v>530393.27</v>
      </c>
      <c r="G266" s="18">
        <f t="shared" si="55"/>
        <v>553076.32000000007</v>
      </c>
      <c r="H266" s="18">
        <f t="shared" si="56"/>
        <v>-571504.27</v>
      </c>
      <c r="I266" s="19">
        <f t="shared" si="57"/>
        <v>-2438.2802136397004</v>
      </c>
      <c r="J266" s="19">
        <f t="shared" si="58"/>
        <v>-1290.1492787818347</v>
      </c>
      <c r="K266" s="19">
        <f t="shared" si="59"/>
        <v>79.892220953597459</v>
      </c>
    </row>
    <row r="267" spans="1:11" ht="25.5">
      <c r="A267" s="23" t="s">
        <v>106</v>
      </c>
      <c r="B267" s="17" t="s">
        <v>107</v>
      </c>
      <c r="C267" s="18">
        <v>-522510.71</v>
      </c>
      <c r="D267" s="18">
        <v>663886</v>
      </c>
      <c r="E267" s="18">
        <v>-41111</v>
      </c>
      <c r="F267" s="18">
        <v>-663885.77</v>
      </c>
      <c r="G267" s="18">
        <f t="shared" si="55"/>
        <v>-141375.06</v>
      </c>
      <c r="H267" s="18">
        <f t="shared" si="56"/>
        <v>622774.77</v>
      </c>
      <c r="I267" s="19">
        <f t="shared" si="57"/>
        <v>27.056873150025964</v>
      </c>
      <c r="J267" s="19">
        <f t="shared" si="58"/>
        <v>1614.8616428693049</v>
      </c>
      <c r="K267" s="19">
        <f t="shared" si="59"/>
        <v>-99.999965355497793</v>
      </c>
    </row>
    <row r="268" spans="1:11" ht="25.5">
      <c r="A268" s="27" t="s">
        <v>124</v>
      </c>
      <c r="B268" s="28" t="s">
        <v>125</v>
      </c>
      <c r="C268" s="29"/>
      <c r="D268" s="29"/>
      <c r="E268" s="29"/>
      <c r="F268" s="29"/>
      <c r="G268" s="29"/>
      <c r="H268" s="29"/>
      <c r="I268" s="30"/>
      <c r="J268" s="30"/>
      <c r="K268" s="30"/>
    </row>
    <row r="269" spans="1:11">
      <c r="A269" s="16" t="s">
        <v>25</v>
      </c>
      <c r="B269" s="17" t="s">
        <v>26</v>
      </c>
      <c r="C269" s="18">
        <v>416736</v>
      </c>
      <c r="D269" s="18">
        <v>959527</v>
      </c>
      <c r="E269" s="18">
        <v>959527</v>
      </c>
      <c r="F269" s="18">
        <v>338108</v>
      </c>
      <c r="G269" s="18">
        <f t="shared" ref="G269:G282" si="60">F269-C269</f>
        <v>-78628</v>
      </c>
      <c r="H269" s="18">
        <f t="shared" ref="H269:H282" si="61">E269-F269</f>
        <v>621419</v>
      </c>
      <c r="I269" s="19">
        <f t="shared" ref="I269:I282" si="62">IF(ISERROR(F269/C269),0,F269/C269*100-100)</f>
        <v>-18.867580434615689</v>
      </c>
      <c r="J269" s="19">
        <f t="shared" ref="J269:J282" si="63">IF(ISERROR(F269/E269),0,F269/E269*100)</f>
        <v>35.236944869711849</v>
      </c>
      <c r="K269" s="19">
        <f t="shared" ref="K269:K282" si="64">IF(ISERROR(F269/D269),0,F269/D269*100)</f>
        <v>35.236944869711849</v>
      </c>
    </row>
    <row r="270" spans="1:11">
      <c r="A270" s="22" t="s">
        <v>90</v>
      </c>
      <c r="B270" s="17" t="s">
        <v>91</v>
      </c>
      <c r="C270" s="18">
        <v>416736</v>
      </c>
      <c r="D270" s="18">
        <v>959527</v>
      </c>
      <c r="E270" s="18">
        <v>959527</v>
      </c>
      <c r="F270" s="18">
        <v>338108</v>
      </c>
      <c r="G270" s="18">
        <f t="shared" si="60"/>
        <v>-78628</v>
      </c>
      <c r="H270" s="18">
        <f t="shared" si="61"/>
        <v>621419</v>
      </c>
      <c r="I270" s="19">
        <f t="shared" si="62"/>
        <v>-18.867580434615689</v>
      </c>
      <c r="J270" s="19">
        <f t="shared" si="63"/>
        <v>35.236944869711849</v>
      </c>
      <c r="K270" s="19">
        <f t="shared" si="64"/>
        <v>35.236944869711849</v>
      </c>
    </row>
    <row r="271" spans="1:11">
      <c r="A271" s="16" t="s">
        <v>33</v>
      </c>
      <c r="B271" s="17" t="s">
        <v>34</v>
      </c>
      <c r="C271" s="18">
        <v>394052.95</v>
      </c>
      <c r="D271" s="18">
        <v>1623413</v>
      </c>
      <c r="E271" s="18">
        <v>918416</v>
      </c>
      <c r="F271" s="18">
        <v>868501.27</v>
      </c>
      <c r="G271" s="18">
        <f t="shared" si="60"/>
        <v>474448.32</v>
      </c>
      <c r="H271" s="18">
        <f t="shared" si="61"/>
        <v>49914.729999999981</v>
      </c>
      <c r="I271" s="19">
        <f t="shared" si="62"/>
        <v>120.40217437783426</v>
      </c>
      <c r="J271" s="19">
        <f t="shared" si="63"/>
        <v>94.565128438528944</v>
      </c>
      <c r="K271" s="19">
        <f t="shared" si="64"/>
        <v>53.498479438072756</v>
      </c>
    </row>
    <row r="272" spans="1:11">
      <c r="A272" s="22" t="s">
        <v>35</v>
      </c>
      <c r="B272" s="17" t="s">
        <v>36</v>
      </c>
      <c r="C272" s="18">
        <v>394052.95</v>
      </c>
      <c r="D272" s="18">
        <v>1623413</v>
      </c>
      <c r="E272" s="18">
        <v>918416</v>
      </c>
      <c r="F272" s="18">
        <v>868501.27</v>
      </c>
      <c r="G272" s="18">
        <f t="shared" si="60"/>
        <v>474448.32</v>
      </c>
      <c r="H272" s="18">
        <f t="shared" si="61"/>
        <v>49914.729999999981</v>
      </c>
      <c r="I272" s="19">
        <f t="shared" si="62"/>
        <v>120.40217437783426</v>
      </c>
      <c r="J272" s="19">
        <f t="shared" si="63"/>
        <v>94.565128438528944</v>
      </c>
      <c r="K272" s="19">
        <f t="shared" si="64"/>
        <v>53.498479438072756</v>
      </c>
    </row>
    <row r="273" spans="1:11">
      <c r="A273" s="23" t="s">
        <v>37</v>
      </c>
      <c r="B273" s="17" t="s">
        <v>38</v>
      </c>
      <c r="C273" s="18">
        <v>33487.949999999997</v>
      </c>
      <c r="D273" s="18">
        <v>828387</v>
      </c>
      <c r="E273" s="18">
        <v>123390</v>
      </c>
      <c r="F273" s="18">
        <v>132052.87</v>
      </c>
      <c r="G273" s="18">
        <f t="shared" si="60"/>
        <v>98564.92</v>
      </c>
      <c r="H273" s="18">
        <f t="shared" si="61"/>
        <v>-8662.8699999999953</v>
      </c>
      <c r="I273" s="19">
        <f t="shared" si="62"/>
        <v>294.32951255600898</v>
      </c>
      <c r="J273" s="19">
        <f t="shared" si="63"/>
        <v>107.02072291109491</v>
      </c>
      <c r="K273" s="19">
        <f t="shared" si="64"/>
        <v>15.9409635834459</v>
      </c>
    </row>
    <row r="274" spans="1:11">
      <c r="A274" s="24" t="s">
        <v>41</v>
      </c>
      <c r="B274" s="17" t="s">
        <v>42</v>
      </c>
      <c r="C274" s="18">
        <v>33487.949999999997</v>
      </c>
      <c r="D274" s="18">
        <v>828387</v>
      </c>
      <c r="E274" s="18">
        <v>123390</v>
      </c>
      <c r="F274" s="18">
        <v>132052.87</v>
      </c>
      <c r="G274" s="18">
        <f t="shared" si="60"/>
        <v>98564.92</v>
      </c>
      <c r="H274" s="18">
        <f t="shared" si="61"/>
        <v>-8662.8699999999953</v>
      </c>
      <c r="I274" s="19">
        <f t="shared" si="62"/>
        <v>294.32951255600898</v>
      </c>
      <c r="J274" s="19">
        <f t="shared" si="63"/>
        <v>107.02072291109491</v>
      </c>
      <c r="K274" s="19">
        <f t="shared" si="64"/>
        <v>15.9409635834459</v>
      </c>
    </row>
    <row r="275" spans="1:11" ht="25.5">
      <c r="A275" s="23" t="s">
        <v>51</v>
      </c>
      <c r="B275" s="17" t="s">
        <v>52</v>
      </c>
      <c r="C275" s="18">
        <v>360565</v>
      </c>
      <c r="D275" s="18">
        <v>795026</v>
      </c>
      <c r="E275" s="18">
        <v>795026</v>
      </c>
      <c r="F275" s="18">
        <v>736448.4</v>
      </c>
      <c r="G275" s="18">
        <f t="shared" si="60"/>
        <v>375883.4</v>
      </c>
      <c r="H275" s="18">
        <f t="shared" si="61"/>
        <v>58577.599999999977</v>
      </c>
      <c r="I275" s="19">
        <f t="shared" si="62"/>
        <v>104.24844341519562</v>
      </c>
      <c r="J275" s="19">
        <f t="shared" si="63"/>
        <v>92.631989394057555</v>
      </c>
      <c r="K275" s="19">
        <f t="shared" si="64"/>
        <v>92.631989394057555</v>
      </c>
    </row>
    <row r="276" spans="1:11">
      <c r="A276" s="24" t="s">
        <v>53</v>
      </c>
      <c r="B276" s="17" t="s">
        <v>54</v>
      </c>
      <c r="C276" s="18">
        <v>360565</v>
      </c>
      <c r="D276" s="18">
        <v>795026</v>
      </c>
      <c r="E276" s="18">
        <v>795026</v>
      </c>
      <c r="F276" s="18">
        <v>736448.4</v>
      </c>
      <c r="G276" s="18">
        <f t="shared" si="60"/>
        <v>375883.4</v>
      </c>
      <c r="H276" s="18">
        <f t="shared" si="61"/>
        <v>58577.599999999977</v>
      </c>
      <c r="I276" s="19">
        <f t="shared" si="62"/>
        <v>104.24844341519562</v>
      </c>
      <c r="J276" s="19">
        <f t="shared" si="63"/>
        <v>92.631989394057555</v>
      </c>
      <c r="K276" s="19">
        <f t="shared" si="64"/>
        <v>92.631989394057555</v>
      </c>
    </row>
    <row r="277" spans="1:11" ht="25.5">
      <c r="A277" s="25" t="s">
        <v>55</v>
      </c>
      <c r="B277" s="17" t="s">
        <v>56</v>
      </c>
      <c r="C277" s="18">
        <v>360565</v>
      </c>
      <c r="D277" s="18">
        <v>795026</v>
      </c>
      <c r="E277" s="18">
        <v>795026</v>
      </c>
      <c r="F277" s="18">
        <v>736448.4</v>
      </c>
      <c r="G277" s="18">
        <f t="shared" si="60"/>
        <v>375883.4</v>
      </c>
      <c r="H277" s="18">
        <f t="shared" si="61"/>
        <v>58577.599999999977</v>
      </c>
      <c r="I277" s="19">
        <f t="shared" si="62"/>
        <v>104.24844341519562</v>
      </c>
      <c r="J277" s="19">
        <f t="shared" si="63"/>
        <v>92.631989394057555</v>
      </c>
      <c r="K277" s="19">
        <f t="shared" si="64"/>
        <v>92.631989394057555</v>
      </c>
    </row>
    <row r="278" spans="1:11" ht="25.5">
      <c r="A278" s="26" t="s">
        <v>104</v>
      </c>
      <c r="B278" s="17" t="s">
        <v>105</v>
      </c>
      <c r="C278" s="18">
        <v>360565</v>
      </c>
      <c r="D278" s="18">
        <v>795026</v>
      </c>
      <c r="E278" s="18">
        <v>795026</v>
      </c>
      <c r="F278" s="18">
        <v>736448.4</v>
      </c>
      <c r="G278" s="18">
        <f t="shared" si="60"/>
        <v>375883.4</v>
      </c>
      <c r="H278" s="18">
        <f t="shared" si="61"/>
        <v>58577.599999999977</v>
      </c>
      <c r="I278" s="19">
        <f t="shared" si="62"/>
        <v>104.24844341519562</v>
      </c>
      <c r="J278" s="19">
        <f t="shared" si="63"/>
        <v>92.631989394057555</v>
      </c>
      <c r="K278" s="19">
        <f t="shared" si="64"/>
        <v>92.631989394057555</v>
      </c>
    </row>
    <row r="279" spans="1:11">
      <c r="A279" s="16"/>
      <c r="B279" s="17" t="s">
        <v>63</v>
      </c>
      <c r="C279" s="18">
        <v>22683.05</v>
      </c>
      <c r="D279" s="18">
        <v>-663886</v>
      </c>
      <c r="E279" s="18">
        <v>41111</v>
      </c>
      <c r="F279" s="18">
        <v>-530393.27</v>
      </c>
      <c r="G279" s="18">
        <f t="shared" si="60"/>
        <v>-553076.32000000007</v>
      </c>
      <c r="H279" s="18">
        <f t="shared" si="61"/>
        <v>571504.27</v>
      </c>
      <c r="I279" s="19">
        <f t="shared" si="62"/>
        <v>-2438.2802136397004</v>
      </c>
      <c r="J279" s="19">
        <f t="shared" si="63"/>
        <v>-1290.1492787818347</v>
      </c>
      <c r="K279" s="19">
        <f t="shared" si="64"/>
        <v>79.892220953597459</v>
      </c>
    </row>
    <row r="280" spans="1:11">
      <c r="A280" s="16" t="s">
        <v>64</v>
      </c>
      <c r="B280" s="17" t="s">
        <v>65</v>
      </c>
      <c r="C280" s="18">
        <v>-22683.05</v>
      </c>
      <c r="D280" s="18">
        <v>663886</v>
      </c>
      <c r="E280" s="18">
        <v>-41111</v>
      </c>
      <c r="F280" s="18">
        <v>530393.27</v>
      </c>
      <c r="G280" s="18">
        <f t="shared" si="60"/>
        <v>553076.32000000007</v>
      </c>
      <c r="H280" s="18">
        <f t="shared" si="61"/>
        <v>-571504.27</v>
      </c>
      <c r="I280" s="19">
        <f t="shared" si="62"/>
        <v>-2438.2802136397004</v>
      </c>
      <c r="J280" s="19">
        <f t="shared" si="63"/>
        <v>-1290.1492787818347</v>
      </c>
      <c r="K280" s="19">
        <f t="shared" si="64"/>
        <v>79.892220953597459</v>
      </c>
    </row>
    <row r="281" spans="1:11">
      <c r="A281" s="22" t="s">
        <v>66</v>
      </c>
      <c r="B281" s="17" t="s">
        <v>67</v>
      </c>
      <c r="C281" s="18">
        <v>-22683.05</v>
      </c>
      <c r="D281" s="18">
        <v>663886</v>
      </c>
      <c r="E281" s="18">
        <v>-41111</v>
      </c>
      <c r="F281" s="18">
        <v>530393.27</v>
      </c>
      <c r="G281" s="18">
        <f t="shared" si="60"/>
        <v>553076.32000000007</v>
      </c>
      <c r="H281" s="18">
        <f t="shared" si="61"/>
        <v>-571504.27</v>
      </c>
      <c r="I281" s="19">
        <f t="shared" si="62"/>
        <v>-2438.2802136397004</v>
      </c>
      <c r="J281" s="19">
        <f t="shared" si="63"/>
        <v>-1290.1492787818347</v>
      </c>
      <c r="K281" s="19">
        <f t="shared" si="64"/>
        <v>79.892220953597459</v>
      </c>
    </row>
    <row r="282" spans="1:11" ht="25.5">
      <c r="A282" s="23" t="s">
        <v>106</v>
      </c>
      <c r="B282" s="17" t="s">
        <v>107</v>
      </c>
      <c r="C282" s="18">
        <v>-522510.71</v>
      </c>
      <c r="D282" s="18">
        <v>663886</v>
      </c>
      <c r="E282" s="18">
        <v>-41111</v>
      </c>
      <c r="F282" s="18">
        <v>-663885.77</v>
      </c>
      <c r="G282" s="18">
        <f t="shared" si="60"/>
        <v>-141375.06</v>
      </c>
      <c r="H282" s="18">
        <f t="shared" si="61"/>
        <v>622774.77</v>
      </c>
      <c r="I282" s="19">
        <f t="shared" si="62"/>
        <v>27.056873150025964</v>
      </c>
      <c r="J282" s="19">
        <f t="shared" si="63"/>
        <v>1614.8616428693049</v>
      </c>
      <c r="K282" s="19">
        <f t="shared" si="64"/>
        <v>-99.999965355497793</v>
      </c>
    </row>
    <row r="283" spans="1:11" ht="38.25">
      <c r="A283" s="39" t="s">
        <v>247</v>
      </c>
      <c r="B283" s="28" t="s">
        <v>127</v>
      </c>
      <c r="C283" s="29"/>
      <c r="D283" s="29"/>
      <c r="E283" s="29"/>
      <c r="F283" s="29"/>
      <c r="G283" s="29"/>
      <c r="H283" s="29"/>
      <c r="I283" s="30"/>
      <c r="J283" s="30"/>
      <c r="K283" s="30"/>
    </row>
    <row r="284" spans="1:11">
      <c r="A284" s="16" t="s">
        <v>25</v>
      </c>
      <c r="B284" s="17" t="s">
        <v>26</v>
      </c>
      <c r="C284" s="18">
        <v>416736</v>
      </c>
      <c r="D284" s="18">
        <v>959527</v>
      </c>
      <c r="E284" s="18">
        <v>959527</v>
      </c>
      <c r="F284" s="18">
        <v>338108</v>
      </c>
      <c r="G284" s="18">
        <f t="shared" ref="G284:G297" si="65">F284-C284</f>
        <v>-78628</v>
      </c>
      <c r="H284" s="18">
        <f t="shared" ref="H284:H297" si="66">E284-F284</f>
        <v>621419</v>
      </c>
      <c r="I284" s="19">
        <f t="shared" ref="I284:I297" si="67">IF(ISERROR(F284/C284),0,F284/C284*100-100)</f>
        <v>-18.867580434615689</v>
      </c>
      <c r="J284" s="19">
        <f t="shared" ref="J284:J297" si="68">IF(ISERROR(F284/E284),0,F284/E284*100)</f>
        <v>35.236944869711849</v>
      </c>
      <c r="K284" s="19">
        <f t="shared" ref="K284:K297" si="69">IF(ISERROR(F284/D284),0,F284/D284*100)</f>
        <v>35.236944869711849</v>
      </c>
    </row>
    <row r="285" spans="1:11">
      <c r="A285" s="22" t="s">
        <v>90</v>
      </c>
      <c r="B285" s="17" t="s">
        <v>91</v>
      </c>
      <c r="C285" s="18">
        <v>416736</v>
      </c>
      <c r="D285" s="18">
        <v>959527</v>
      </c>
      <c r="E285" s="18">
        <v>959527</v>
      </c>
      <c r="F285" s="18">
        <v>338108</v>
      </c>
      <c r="G285" s="18">
        <f t="shared" si="65"/>
        <v>-78628</v>
      </c>
      <c r="H285" s="18">
        <f t="shared" si="66"/>
        <v>621419</v>
      </c>
      <c r="I285" s="19">
        <f t="shared" si="67"/>
        <v>-18.867580434615689</v>
      </c>
      <c r="J285" s="19">
        <f t="shared" si="68"/>
        <v>35.236944869711849</v>
      </c>
      <c r="K285" s="19">
        <f t="shared" si="69"/>
        <v>35.236944869711849</v>
      </c>
    </row>
    <row r="286" spans="1:11">
      <c r="A286" s="16" t="s">
        <v>33</v>
      </c>
      <c r="B286" s="17" t="s">
        <v>34</v>
      </c>
      <c r="C286" s="18">
        <v>394052.95</v>
      </c>
      <c r="D286" s="18">
        <v>1623413</v>
      </c>
      <c r="E286" s="18">
        <v>918416</v>
      </c>
      <c r="F286" s="18">
        <v>868501.27</v>
      </c>
      <c r="G286" s="18">
        <f t="shared" si="65"/>
        <v>474448.32</v>
      </c>
      <c r="H286" s="18">
        <f t="shared" si="66"/>
        <v>49914.729999999981</v>
      </c>
      <c r="I286" s="19">
        <f t="shared" si="67"/>
        <v>120.40217437783426</v>
      </c>
      <c r="J286" s="19">
        <f t="shared" si="68"/>
        <v>94.565128438528944</v>
      </c>
      <c r="K286" s="19">
        <f t="shared" si="69"/>
        <v>53.498479438072756</v>
      </c>
    </row>
    <row r="287" spans="1:11">
      <c r="A287" s="22" t="s">
        <v>35</v>
      </c>
      <c r="B287" s="17" t="s">
        <v>36</v>
      </c>
      <c r="C287" s="18">
        <v>394052.95</v>
      </c>
      <c r="D287" s="18">
        <v>1623413</v>
      </c>
      <c r="E287" s="18">
        <v>918416</v>
      </c>
      <c r="F287" s="18">
        <v>868501.27</v>
      </c>
      <c r="G287" s="18">
        <f t="shared" si="65"/>
        <v>474448.32</v>
      </c>
      <c r="H287" s="18">
        <f t="shared" si="66"/>
        <v>49914.729999999981</v>
      </c>
      <c r="I287" s="19">
        <f t="shared" si="67"/>
        <v>120.40217437783426</v>
      </c>
      <c r="J287" s="19">
        <f t="shared" si="68"/>
        <v>94.565128438528944</v>
      </c>
      <c r="K287" s="19">
        <f t="shared" si="69"/>
        <v>53.498479438072756</v>
      </c>
    </row>
    <row r="288" spans="1:11">
      <c r="A288" s="23" t="s">
        <v>37</v>
      </c>
      <c r="B288" s="17" t="s">
        <v>38</v>
      </c>
      <c r="C288" s="18">
        <v>33487.949999999997</v>
      </c>
      <c r="D288" s="18">
        <v>828387</v>
      </c>
      <c r="E288" s="18">
        <v>123390</v>
      </c>
      <c r="F288" s="18">
        <v>132052.87</v>
      </c>
      <c r="G288" s="18">
        <f t="shared" si="65"/>
        <v>98564.92</v>
      </c>
      <c r="H288" s="18">
        <f t="shared" si="66"/>
        <v>-8662.8699999999953</v>
      </c>
      <c r="I288" s="19">
        <f t="shared" si="67"/>
        <v>294.32951255600898</v>
      </c>
      <c r="J288" s="19">
        <f t="shared" si="68"/>
        <v>107.02072291109491</v>
      </c>
      <c r="K288" s="19">
        <f t="shared" si="69"/>
        <v>15.9409635834459</v>
      </c>
    </row>
    <row r="289" spans="1:11">
      <c r="A289" s="24" t="s">
        <v>41</v>
      </c>
      <c r="B289" s="17" t="s">
        <v>42</v>
      </c>
      <c r="C289" s="18">
        <v>33487.949999999997</v>
      </c>
      <c r="D289" s="18">
        <v>828387</v>
      </c>
      <c r="E289" s="18">
        <v>123390</v>
      </c>
      <c r="F289" s="18">
        <v>132052.87</v>
      </c>
      <c r="G289" s="18">
        <f t="shared" si="65"/>
        <v>98564.92</v>
      </c>
      <c r="H289" s="18">
        <f t="shared" si="66"/>
        <v>-8662.8699999999953</v>
      </c>
      <c r="I289" s="19">
        <f t="shared" si="67"/>
        <v>294.32951255600898</v>
      </c>
      <c r="J289" s="19">
        <f t="shared" si="68"/>
        <v>107.02072291109491</v>
      </c>
      <c r="K289" s="19">
        <f t="shared" si="69"/>
        <v>15.9409635834459</v>
      </c>
    </row>
    <row r="290" spans="1:11" ht="25.5">
      <c r="A290" s="23" t="s">
        <v>51</v>
      </c>
      <c r="B290" s="17" t="s">
        <v>52</v>
      </c>
      <c r="C290" s="18">
        <v>360565</v>
      </c>
      <c r="D290" s="18">
        <v>795026</v>
      </c>
      <c r="E290" s="18">
        <v>795026</v>
      </c>
      <c r="F290" s="18">
        <v>736448.4</v>
      </c>
      <c r="G290" s="18">
        <f t="shared" si="65"/>
        <v>375883.4</v>
      </c>
      <c r="H290" s="18">
        <f t="shared" si="66"/>
        <v>58577.599999999977</v>
      </c>
      <c r="I290" s="19">
        <f t="shared" si="67"/>
        <v>104.24844341519562</v>
      </c>
      <c r="J290" s="19">
        <f t="shared" si="68"/>
        <v>92.631989394057555</v>
      </c>
      <c r="K290" s="19">
        <f t="shared" si="69"/>
        <v>92.631989394057555</v>
      </c>
    </row>
    <row r="291" spans="1:11">
      <c r="A291" s="24" t="s">
        <v>53</v>
      </c>
      <c r="B291" s="17" t="s">
        <v>54</v>
      </c>
      <c r="C291" s="18">
        <v>360565</v>
      </c>
      <c r="D291" s="18">
        <v>795026</v>
      </c>
      <c r="E291" s="18">
        <v>795026</v>
      </c>
      <c r="F291" s="18">
        <v>736448.4</v>
      </c>
      <c r="G291" s="18">
        <f t="shared" si="65"/>
        <v>375883.4</v>
      </c>
      <c r="H291" s="18">
        <f t="shared" si="66"/>
        <v>58577.599999999977</v>
      </c>
      <c r="I291" s="19">
        <f t="shared" si="67"/>
        <v>104.24844341519562</v>
      </c>
      <c r="J291" s="19">
        <f t="shared" si="68"/>
        <v>92.631989394057555</v>
      </c>
      <c r="K291" s="19">
        <f t="shared" si="69"/>
        <v>92.631989394057555</v>
      </c>
    </row>
    <row r="292" spans="1:11" ht="25.5">
      <c r="A292" s="25" t="s">
        <v>55</v>
      </c>
      <c r="B292" s="17" t="s">
        <v>56</v>
      </c>
      <c r="C292" s="18">
        <v>360565</v>
      </c>
      <c r="D292" s="18">
        <v>795026</v>
      </c>
      <c r="E292" s="18">
        <v>795026</v>
      </c>
      <c r="F292" s="18">
        <v>736448.4</v>
      </c>
      <c r="G292" s="18">
        <f t="shared" si="65"/>
        <v>375883.4</v>
      </c>
      <c r="H292" s="18">
        <f t="shared" si="66"/>
        <v>58577.599999999977</v>
      </c>
      <c r="I292" s="19">
        <f t="shared" si="67"/>
        <v>104.24844341519562</v>
      </c>
      <c r="J292" s="19">
        <f t="shared" si="68"/>
        <v>92.631989394057555</v>
      </c>
      <c r="K292" s="19">
        <f t="shared" si="69"/>
        <v>92.631989394057555</v>
      </c>
    </row>
    <row r="293" spans="1:11" ht="25.5">
      <c r="A293" s="26" t="s">
        <v>104</v>
      </c>
      <c r="B293" s="17" t="s">
        <v>105</v>
      </c>
      <c r="C293" s="18">
        <v>360565</v>
      </c>
      <c r="D293" s="18">
        <v>795026</v>
      </c>
      <c r="E293" s="18">
        <v>795026</v>
      </c>
      <c r="F293" s="18">
        <v>736448.4</v>
      </c>
      <c r="G293" s="18">
        <f t="shared" si="65"/>
        <v>375883.4</v>
      </c>
      <c r="H293" s="18">
        <f t="shared" si="66"/>
        <v>58577.599999999977</v>
      </c>
      <c r="I293" s="19">
        <f t="shared" si="67"/>
        <v>104.24844341519562</v>
      </c>
      <c r="J293" s="19">
        <f t="shared" si="68"/>
        <v>92.631989394057555</v>
      </c>
      <c r="K293" s="19">
        <f t="shared" si="69"/>
        <v>92.631989394057555</v>
      </c>
    </row>
    <row r="294" spans="1:11">
      <c r="A294" s="16"/>
      <c r="B294" s="17" t="s">
        <v>63</v>
      </c>
      <c r="C294" s="18">
        <v>22683.05</v>
      </c>
      <c r="D294" s="18">
        <v>-663886</v>
      </c>
      <c r="E294" s="18">
        <v>41111</v>
      </c>
      <c r="F294" s="18">
        <v>-530393.27</v>
      </c>
      <c r="G294" s="18">
        <f t="shared" si="65"/>
        <v>-553076.32000000007</v>
      </c>
      <c r="H294" s="18">
        <f t="shared" si="66"/>
        <v>571504.27</v>
      </c>
      <c r="I294" s="19">
        <f t="shared" si="67"/>
        <v>-2438.2802136397004</v>
      </c>
      <c r="J294" s="19">
        <f t="shared" si="68"/>
        <v>-1290.1492787818347</v>
      </c>
      <c r="K294" s="19">
        <f t="shared" si="69"/>
        <v>79.892220953597459</v>
      </c>
    </row>
    <row r="295" spans="1:11">
      <c r="A295" s="16" t="s">
        <v>64</v>
      </c>
      <c r="B295" s="17" t="s">
        <v>65</v>
      </c>
      <c r="C295" s="18">
        <v>-22683.05</v>
      </c>
      <c r="D295" s="18">
        <v>663886</v>
      </c>
      <c r="E295" s="18">
        <v>-41111</v>
      </c>
      <c r="F295" s="18">
        <v>530393.27</v>
      </c>
      <c r="G295" s="18">
        <f t="shared" si="65"/>
        <v>553076.32000000007</v>
      </c>
      <c r="H295" s="18">
        <f t="shared" si="66"/>
        <v>-571504.27</v>
      </c>
      <c r="I295" s="19">
        <f t="shared" si="67"/>
        <v>-2438.2802136397004</v>
      </c>
      <c r="J295" s="19">
        <f t="shared" si="68"/>
        <v>-1290.1492787818347</v>
      </c>
      <c r="K295" s="19">
        <f t="shared" si="69"/>
        <v>79.892220953597459</v>
      </c>
    </row>
    <row r="296" spans="1:11">
      <c r="A296" s="22" t="s">
        <v>66</v>
      </c>
      <c r="B296" s="17" t="s">
        <v>67</v>
      </c>
      <c r="C296" s="18">
        <v>-22683.05</v>
      </c>
      <c r="D296" s="18">
        <v>663886</v>
      </c>
      <c r="E296" s="18">
        <v>-41111</v>
      </c>
      <c r="F296" s="18">
        <v>530393.27</v>
      </c>
      <c r="G296" s="18">
        <f t="shared" si="65"/>
        <v>553076.32000000007</v>
      </c>
      <c r="H296" s="18">
        <f t="shared" si="66"/>
        <v>-571504.27</v>
      </c>
      <c r="I296" s="19">
        <f t="shared" si="67"/>
        <v>-2438.2802136397004</v>
      </c>
      <c r="J296" s="19">
        <f t="shared" si="68"/>
        <v>-1290.1492787818347</v>
      </c>
      <c r="K296" s="19">
        <f t="shared" si="69"/>
        <v>79.892220953597459</v>
      </c>
    </row>
    <row r="297" spans="1:11" ht="25.5">
      <c r="A297" s="23" t="s">
        <v>106</v>
      </c>
      <c r="B297" s="17" t="s">
        <v>107</v>
      </c>
      <c r="C297" s="18">
        <v>-522510.71</v>
      </c>
      <c r="D297" s="18">
        <v>663886</v>
      </c>
      <c r="E297" s="18">
        <v>-41111</v>
      </c>
      <c r="F297" s="18">
        <v>-663885.77</v>
      </c>
      <c r="G297" s="18">
        <f t="shared" si="65"/>
        <v>-141375.06</v>
      </c>
      <c r="H297" s="18">
        <f t="shared" si="66"/>
        <v>622774.77</v>
      </c>
      <c r="I297" s="19">
        <f t="shared" si="67"/>
        <v>27.056873150025964</v>
      </c>
      <c r="J297" s="19">
        <f t="shared" si="68"/>
        <v>1614.8616428693049</v>
      </c>
      <c r="K297" s="19">
        <f t="shared" si="69"/>
        <v>-99.999965355497793</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7" orientation="landscape" verticalDpi="0"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33</vt:i4>
      </vt:variant>
    </vt:vector>
  </HeadingPairs>
  <TitlesOfParts>
    <vt:vector size="65"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21</vt:lpstr>
      <vt:lpstr>22</vt:lpstr>
      <vt:lpstr>24</vt:lpstr>
      <vt:lpstr>25</vt:lpstr>
      <vt:lpstr>28</vt:lpstr>
      <vt:lpstr>29</vt:lpstr>
      <vt:lpstr>30</vt:lpstr>
      <vt:lpstr>32</vt:lpstr>
      <vt:lpstr>35</vt:lpstr>
      <vt:lpstr>37</vt:lpstr>
      <vt:lpstr>46</vt:lpstr>
      <vt:lpstr>47</vt:lpstr>
      <vt:lpstr>62</vt:lpstr>
      <vt:lpstr>64</vt:lpstr>
      <vt:lpstr>74</vt:lpstr>
      <vt:lpstr>'01'!Print_Area</vt:lpstr>
      <vt:lpstr>'01'!Print_Titles</vt:lpstr>
      <vt:lpstr>'02'!Print_Titles</vt:lpstr>
      <vt:lpstr>'03'!Print_Titles</vt:lpstr>
      <vt:lpstr>'04'!Print_Titles</vt:lpstr>
      <vt:lpstr>'05'!Print_Titles</vt:lpstr>
      <vt:lpstr>'08'!Print_Titles</vt:lpstr>
      <vt:lpstr>'09'!Print_Titles</vt:lpstr>
      <vt:lpstr>'10'!Print_Titles</vt:lpstr>
      <vt:lpstr>'11'!Print_Titles</vt:lpstr>
      <vt:lpstr>'12'!Print_Titles</vt:lpstr>
      <vt:lpstr>'13'!Print_Titles</vt:lpstr>
      <vt:lpstr>'14'!Print_Titles</vt:lpstr>
      <vt:lpstr>'15'!Print_Titles</vt:lpstr>
      <vt:lpstr>'16'!Print_Titles</vt:lpstr>
      <vt:lpstr>'17'!Print_Titles</vt:lpstr>
      <vt:lpstr>'18'!Print_Titles</vt:lpstr>
      <vt:lpstr>'19'!Print_Titles</vt:lpstr>
      <vt:lpstr>'21'!Print_Titles</vt:lpstr>
      <vt:lpstr>'22'!Print_Titles</vt:lpstr>
      <vt:lpstr>'24'!Print_Titles</vt:lpstr>
      <vt:lpstr>'25'!Print_Titles</vt:lpstr>
      <vt:lpstr>'28'!Print_Titles</vt:lpstr>
      <vt:lpstr>'29'!Print_Titles</vt:lpstr>
      <vt:lpstr>'30'!Print_Titles</vt:lpstr>
      <vt:lpstr>'32'!Print_Titles</vt:lpstr>
      <vt:lpstr>'35'!Print_Titles</vt:lpstr>
      <vt:lpstr>'37'!Print_Titles</vt:lpstr>
      <vt:lpstr>'46'!Print_Titles</vt:lpstr>
      <vt:lpstr>'47'!Print_Titles</vt:lpstr>
      <vt:lpstr>'62'!Print_Titles</vt:lpstr>
      <vt:lpstr>'64'!Print_Titles</vt:lpstr>
      <vt:lpstr>'74'!Print_Titles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Iveta Morusa</cp:lastModifiedBy>
  <cp:lastPrinted>2022-10-10T12:49:15Z</cp:lastPrinted>
  <dcterms:created xsi:type="dcterms:W3CDTF">2022-10-10T06:09:09Z</dcterms:created>
  <dcterms:modified xsi:type="dcterms:W3CDTF">2022-10-10T12:49:25Z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Valsts_PB_ien_izd_III_cet.xlsx</vt:lpwstr>
  </property>
</Properties>
</file>